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IL\"/>
    </mc:Choice>
  </mc:AlternateContent>
  <xr:revisionPtr revIDLastSave="0" documentId="13_ncr:1_{996C24CA-F244-4484-83D4-03DDDE62674B}" xr6:coauthVersionLast="47" xr6:coauthVersionMax="47" xr10:uidLastSave="{00000000-0000-0000-0000-000000000000}"/>
  <bookViews>
    <workbookView xWindow="552" yWindow="120" windowWidth="22572" windowHeight="7548" xr2:uid="{03FFE17C-2CD1-4D0B-A8BC-04FD74F8EE59}"/>
  </bookViews>
  <sheets>
    <sheet name="Data" sheetId="13" r:id="rId1"/>
    <sheet name="Ccy" sheetId="3" r:id="rId2"/>
    <sheet name="PartNum" sheetId="9" r:id="rId3"/>
    <sheet name="ALM" sheetId="5" r:id="rId4"/>
    <sheet name="SS" sheetId="6" r:id="rId5"/>
    <sheet name="CLAD" sheetId="7" r:id="rId6"/>
    <sheet name="COPP" sheetId="10" r:id="rId7"/>
    <sheet name="Step" sheetId="4" r:id="rId8"/>
    <sheet name="Sheet1" sheetId="8" r:id="rId9"/>
    <sheet name="Clad_1" sheetId="14" r:id="rId10"/>
  </sheets>
  <definedNames>
    <definedName name="_xlnm._FilterDatabase" localSheetId="0" hidden="1">Data!$V$1:$V$1</definedName>
    <definedName name="ExternalData_1" localSheetId="0" hidden="1">Data!$A$4:$W$7400</definedName>
  </definedNames>
  <calcPr calcId="191029"/>
  <pivotCaches>
    <pivotCache cacheId="51" r:id="rId11"/>
    <pivotCache cacheId="52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_Clad_de407562-fa9e-4e28-967d-0e80f8447ff6" name="QryApInvDtl_Clad" connection="Query - QryApInvDtl_Cla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20" i="13" l="1"/>
  <c r="X3321" i="13"/>
  <c r="X3322" i="13"/>
  <c r="X3323" i="13"/>
  <c r="X3324" i="13"/>
  <c r="X3325" i="13"/>
  <c r="X3326" i="13"/>
  <c r="X3327" i="13"/>
  <c r="X3328" i="13"/>
  <c r="X3329" i="13"/>
  <c r="X3330" i="13"/>
  <c r="X3331" i="13"/>
  <c r="X3332" i="13"/>
  <c r="X3333" i="13"/>
  <c r="X3334" i="13"/>
  <c r="X3335" i="13"/>
  <c r="X3336" i="13"/>
  <c r="X3337" i="13"/>
  <c r="X3338" i="13"/>
  <c r="X3339" i="13"/>
  <c r="X3340" i="13"/>
  <c r="X3341" i="13"/>
  <c r="X3342" i="13"/>
  <c r="X3343" i="13"/>
  <c r="X3344" i="13"/>
  <c r="X3345" i="13"/>
  <c r="X3346" i="13"/>
  <c r="X3347" i="13"/>
  <c r="X3348" i="13"/>
  <c r="X3349" i="13"/>
  <c r="X3350" i="13"/>
  <c r="X3351" i="13"/>
  <c r="X3352" i="13"/>
  <c r="X3353" i="13"/>
  <c r="X3354" i="13"/>
  <c r="X3355" i="13"/>
  <c r="X3356" i="13"/>
  <c r="X3357" i="13"/>
  <c r="X3358" i="13"/>
  <c r="X3359" i="13"/>
  <c r="X3360" i="13"/>
  <c r="X3361" i="13"/>
  <c r="X3362" i="13"/>
  <c r="X3363" i="13"/>
  <c r="X3364" i="13"/>
  <c r="X3365" i="13"/>
  <c r="X3366" i="13"/>
  <c r="X3367" i="13"/>
  <c r="X3368" i="13"/>
  <c r="X3369" i="13"/>
  <c r="X3370" i="13"/>
  <c r="X3371" i="13"/>
  <c r="X3372" i="13"/>
  <c r="X3373" i="13"/>
  <c r="X3374" i="13"/>
  <c r="X3375" i="13"/>
  <c r="X3376" i="13"/>
  <c r="X3377" i="13"/>
  <c r="X3378" i="13"/>
  <c r="X3379" i="13"/>
  <c r="X3380" i="13"/>
  <c r="X3381" i="13"/>
  <c r="X3382" i="13"/>
  <c r="X3383" i="13"/>
  <c r="X3384" i="13"/>
  <c r="X3385" i="13"/>
  <c r="X3386" i="13"/>
  <c r="X3387" i="13"/>
  <c r="X3388" i="13"/>
  <c r="X3389" i="13"/>
  <c r="X3390" i="13"/>
  <c r="X3391" i="13"/>
  <c r="X3392" i="13"/>
  <c r="X3393" i="13"/>
  <c r="X3394" i="13"/>
  <c r="X3395" i="13"/>
  <c r="X3396" i="13"/>
  <c r="X3397" i="13"/>
  <c r="X3398" i="13"/>
  <c r="X3399" i="13"/>
  <c r="X3400" i="13"/>
  <c r="X3401" i="13"/>
  <c r="X3402" i="13"/>
  <c r="X3403" i="13"/>
  <c r="X3404" i="13"/>
  <c r="X3405" i="13"/>
  <c r="X3406" i="13"/>
  <c r="X3407" i="13"/>
  <c r="X3408" i="13"/>
  <c r="X3409" i="13"/>
  <c r="X3410" i="13"/>
  <c r="X3411" i="13"/>
  <c r="X3412" i="13"/>
  <c r="X3413" i="13"/>
  <c r="X3414" i="13"/>
  <c r="X3415" i="13"/>
  <c r="X3416" i="13"/>
  <c r="X3417" i="13"/>
  <c r="X3418" i="13"/>
  <c r="X3419" i="13"/>
  <c r="X3420" i="13"/>
  <c r="X3421" i="13"/>
  <c r="X3422" i="13"/>
  <c r="X3423" i="13"/>
  <c r="X3424" i="13"/>
  <c r="X3425" i="13"/>
  <c r="X3426" i="13"/>
  <c r="X3427" i="13"/>
  <c r="X3428" i="13"/>
  <c r="X3429" i="13"/>
  <c r="X3430" i="13"/>
  <c r="X3431" i="13"/>
  <c r="X3432" i="13"/>
  <c r="X3433" i="13"/>
  <c r="X3434" i="13"/>
  <c r="X3435" i="13"/>
  <c r="X3436" i="13"/>
  <c r="X3437" i="13"/>
  <c r="X3438" i="13"/>
  <c r="X3439" i="13"/>
  <c r="X3440" i="13"/>
  <c r="X3441" i="13"/>
  <c r="X3442" i="13"/>
  <c r="X3443" i="13"/>
  <c r="X3444" i="13"/>
  <c r="X3445" i="13"/>
  <c r="X3446" i="13"/>
  <c r="X3447" i="13"/>
  <c r="X3448" i="13"/>
  <c r="X3449" i="13"/>
  <c r="X3450" i="13"/>
  <c r="X3451" i="13"/>
  <c r="X3452" i="13"/>
  <c r="X3453" i="13"/>
  <c r="X3454" i="13"/>
  <c r="X3455" i="13"/>
  <c r="X3456" i="13"/>
  <c r="X3457" i="13"/>
  <c r="X3458" i="13"/>
  <c r="X3459" i="13"/>
  <c r="X3460" i="13"/>
  <c r="X3461" i="13"/>
  <c r="X3462" i="13"/>
  <c r="X3463" i="13"/>
  <c r="X3464" i="13"/>
  <c r="X3465" i="13"/>
  <c r="X3466" i="13"/>
  <c r="X3467" i="13"/>
  <c r="X3468" i="13"/>
  <c r="X3469" i="13"/>
  <c r="X3470" i="13"/>
  <c r="X3471" i="13"/>
  <c r="X3472" i="13"/>
  <c r="X3473" i="13"/>
  <c r="X3474" i="13"/>
  <c r="X3475" i="13"/>
  <c r="X3476" i="13"/>
  <c r="X3477" i="13"/>
  <c r="X3478" i="13"/>
  <c r="X3479" i="13"/>
  <c r="X3480" i="13"/>
  <c r="X3481" i="13"/>
  <c r="X3482" i="13"/>
  <c r="X3483" i="13"/>
  <c r="X3484" i="13"/>
  <c r="X3485" i="13"/>
  <c r="X3486" i="13"/>
  <c r="X3487" i="13"/>
  <c r="X3488" i="13"/>
  <c r="X3489" i="13"/>
  <c r="X3490" i="13"/>
  <c r="X3491" i="13"/>
  <c r="X3492" i="13"/>
  <c r="X3493" i="13"/>
  <c r="X3494" i="13"/>
  <c r="X3495" i="13"/>
  <c r="X3496" i="13"/>
  <c r="X3497" i="13"/>
  <c r="X3498" i="13"/>
  <c r="X3499" i="13"/>
  <c r="X3500" i="13"/>
  <c r="X3501" i="13"/>
  <c r="X3502" i="13"/>
  <c r="X3503" i="13"/>
  <c r="X3504" i="13"/>
  <c r="X3505" i="13"/>
  <c r="X3506" i="13"/>
  <c r="X3507" i="13"/>
  <c r="X3508" i="13"/>
  <c r="X3509" i="13"/>
  <c r="X3510" i="13"/>
  <c r="X3511" i="13"/>
  <c r="X3512" i="13"/>
  <c r="X3513" i="13"/>
  <c r="X3514" i="13"/>
  <c r="X3515" i="13"/>
  <c r="X3516" i="13"/>
  <c r="X3517" i="13"/>
  <c r="X3518" i="13"/>
  <c r="X3519" i="13"/>
  <c r="X3520" i="13"/>
  <c r="X3521" i="13"/>
  <c r="X3522" i="13"/>
  <c r="X3523" i="13"/>
  <c r="X3524" i="13"/>
  <c r="X3525" i="13"/>
  <c r="X3526" i="13"/>
  <c r="X3527" i="13"/>
  <c r="X3528" i="13"/>
  <c r="X3529" i="13"/>
  <c r="X3530" i="13"/>
  <c r="X3531" i="13"/>
  <c r="X3532" i="13"/>
  <c r="X3533" i="13"/>
  <c r="X3534" i="13"/>
  <c r="X3535" i="13"/>
  <c r="X3536" i="13"/>
  <c r="X3537" i="13"/>
  <c r="X3538" i="13"/>
  <c r="X3539" i="13"/>
  <c r="X3540" i="13"/>
  <c r="X3541" i="13"/>
  <c r="X3542" i="13"/>
  <c r="X3543" i="13"/>
  <c r="X3544" i="13"/>
  <c r="X3545" i="13"/>
  <c r="X3546" i="13"/>
  <c r="X3547" i="13"/>
  <c r="X3548" i="13"/>
  <c r="X3549" i="13"/>
  <c r="X3550" i="13"/>
  <c r="X3551" i="13"/>
  <c r="X3552" i="13"/>
  <c r="X3553" i="13"/>
  <c r="X3554" i="13"/>
  <c r="X3555" i="13"/>
  <c r="X3556" i="13"/>
  <c r="X3557" i="13"/>
  <c r="X3558" i="13"/>
  <c r="X3559" i="13"/>
  <c r="X3560" i="13"/>
  <c r="X3561" i="13"/>
  <c r="X3562" i="13"/>
  <c r="X3563" i="13"/>
  <c r="X3564" i="13"/>
  <c r="X3565" i="13"/>
  <c r="X3566" i="13"/>
  <c r="X3567" i="13"/>
  <c r="X3568" i="13"/>
  <c r="X3569" i="13"/>
  <c r="X3570" i="13"/>
  <c r="X3571" i="13"/>
  <c r="X3572" i="13"/>
  <c r="X3573" i="13"/>
  <c r="X3574" i="13"/>
  <c r="X3575" i="13"/>
  <c r="X3576" i="13"/>
  <c r="X3577" i="13"/>
  <c r="X3578" i="13"/>
  <c r="X3579" i="13"/>
  <c r="X3580" i="13"/>
  <c r="X3581" i="13"/>
  <c r="X3582" i="13"/>
  <c r="X3583" i="13"/>
  <c r="X3584" i="13"/>
  <c r="X3585" i="13"/>
  <c r="X3586" i="13"/>
  <c r="X3587" i="13"/>
  <c r="X3588" i="13"/>
  <c r="X3589" i="13"/>
  <c r="X3590" i="13"/>
  <c r="X3591" i="13"/>
  <c r="X3592" i="13"/>
  <c r="X3593" i="13"/>
  <c r="X3594" i="13"/>
  <c r="X3595" i="13"/>
  <c r="X3596" i="13"/>
  <c r="X3597" i="13"/>
  <c r="X3598" i="13"/>
  <c r="X3599" i="13"/>
  <c r="X3600" i="13"/>
  <c r="X3601" i="13"/>
  <c r="X3602" i="13"/>
  <c r="X3603" i="13"/>
  <c r="X3604" i="13"/>
  <c r="X3605" i="13"/>
  <c r="X3606" i="13"/>
  <c r="X3607" i="13"/>
  <c r="X3608" i="13"/>
  <c r="X3609" i="13"/>
  <c r="X3610" i="13"/>
  <c r="X3611" i="13"/>
  <c r="X3612" i="13"/>
  <c r="X3613" i="13"/>
  <c r="X3614" i="13"/>
  <c r="X3615" i="13"/>
  <c r="X3616" i="13"/>
  <c r="X3617" i="13"/>
  <c r="X3618" i="13"/>
  <c r="X3619" i="13"/>
  <c r="X3620" i="13"/>
  <c r="X3621" i="13"/>
  <c r="X3622" i="13"/>
  <c r="X3623" i="13"/>
  <c r="X3624" i="13"/>
  <c r="X3625" i="13"/>
  <c r="X3626" i="13"/>
  <c r="X3627" i="13"/>
  <c r="X3628" i="13"/>
  <c r="X3629" i="13"/>
  <c r="X3630" i="13"/>
  <c r="X3631" i="13"/>
  <c r="X3632" i="13"/>
  <c r="X3633" i="13"/>
  <c r="X3634" i="13"/>
  <c r="X3635" i="13"/>
  <c r="X3636" i="13"/>
  <c r="X3637" i="13"/>
  <c r="X3638" i="13"/>
  <c r="X3639" i="13"/>
  <c r="X3640" i="13"/>
  <c r="X3641" i="13"/>
  <c r="X3642" i="13"/>
  <c r="X3643" i="13"/>
  <c r="X3644" i="13"/>
  <c r="X3645" i="13"/>
  <c r="X3646" i="13"/>
  <c r="X3647" i="13"/>
  <c r="X3648" i="13"/>
  <c r="X3649" i="13"/>
  <c r="X3650" i="13"/>
  <c r="X3651" i="13"/>
  <c r="X3652" i="13"/>
  <c r="X3653" i="13"/>
  <c r="X3654" i="13"/>
  <c r="X3655" i="13"/>
  <c r="X3656" i="13"/>
  <c r="X3657" i="13"/>
  <c r="X3658" i="13"/>
  <c r="X3659" i="13"/>
  <c r="X3660" i="13"/>
  <c r="X3661" i="13"/>
  <c r="X3662" i="13"/>
  <c r="X3663" i="13"/>
  <c r="X3664" i="13"/>
  <c r="X3665" i="13"/>
  <c r="X3666" i="13"/>
  <c r="X3667" i="13"/>
  <c r="X3668" i="13"/>
  <c r="X3669" i="13"/>
  <c r="X3670" i="13"/>
  <c r="X3671" i="13"/>
  <c r="X3672" i="13"/>
  <c r="X3673" i="13"/>
  <c r="X3674" i="13"/>
  <c r="X3675" i="13"/>
  <c r="X3676" i="13"/>
  <c r="X3677" i="13"/>
  <c r="X3678" i="13"/>
  <c r="X3679" i="13"/>
  <c r="X3680" i="13"/>
  <c r="X3681" i="13"/>
  <c r="X3682" i="13"/>
  <c r="X3683" i="13"/>
  <c r="X3684" i="13"/>
  <c r="X3685" i="13"/>
  <c r="X3686" i="13"/>
  <c r="X3687" i="13"/>
  <c r="X3688" i="13"/>
  <c r="X3689" i="13"/>
  <c r="X3690" i="13"/>
  <c r="X3691" i="13"/>
  <c r="X3692" i="13"/>
  <c r="X3693" i="13"/>
  <c r="X3694" i="13"/>
  <c r="X3695" i="13"/>
  <c r="X3696" i="13"/>
  <c r="X3697" i="13"/>
  <c r="X3698" i="13"/>
  <c r="X3699" i="13"/>
  <c r="X3700" i="13"/>
  <c r="X3701" i="13"/>
  <c r="X3702" i="13"/>
  <c r="X3703" i="13"/>
  <c r="X3704" i="13"/>
  <c r="X3705" i="13"/>
  <c r="X3706" i="13"/>
  <c r="X3707" i="13"/>
  <c r="X3708" i="13"/>
  <c r="X3709" i="13"/>
  <c r="X3710" i="13"/>
  <c r="X3711" i="13"/>
  <c r="X3712" i="13"/>
  <c r="X3713" i="13"/>
  <c r="X3714" i="13"/>
  <c r="X3715" i="13"/>
  <c r="X3716" i="13"/>
  <c r="X3717" i="13"/>
  <c r="X3718" i="13"/>
  <c r="X3719" i="13"/>
  <c r="X3720" i="13"/>
  <c r="X3721" i="13"/>
  <c r="X3722" i="13"/>
  <c r="X3723" i="13"/>
  <c r="X3724" i="13"/>
  <c r="X3725" i="13"/>
  <c r="X3726" i="13"/>
  <c r="X3727" i="13"/>
  <c r="X3728" i="13"/>
  <c r="X3729" i="13"/>
  <c r="X3730" i="13"/>
  <c r="X3731" i="13"/>
  <c r="X3732" i="13"/>
  <c r="X3733" i="13"/>
  <c r="X3734" i="13"/>
  <c r="X3735" i="13"/>
  <c r="X3736" i="13"/>
  <c r="X3737" i="13"/>
  <c r="X3738" i="13"/>
  <c r="X3739" i="13"/>
  <c r="X3740" i="13"/>
  <c r="X3741" i="13"/>
  <c r="X3742" i="13"/>
  <c r="X3743" i="13"/>
  <c r="X3744" i="13"/>
  <c r="X3745" i="13"/>
  <c r="X3746" i="13"/>
  <c r="X3747" i="13"/>
  <c r="X3748" i="13"/>
  <c r="X3749" i="13"/>
  <c r="X3750" i="13"/>
  <c r="X3751" i="13"/>
  <c r="X3752" i="13"/>
  <c r="X3753" i="13"/>
  <c r="X3754" i="13"/>
  <c r="X3755" i="13"/>
  <c r="X3756" i="13"/>
  <c r="X3757" i="13"/>
  <c r="X3758" i="13"/>
  <c r="X3759" i="13"/>
  <c r="X3760" i="13"/>
  <c r="X3761" i="13"/>
  <c r="X3762" i="13"/>
  <c r="X3763" i="13"/>
  <c r="X3764" i="13"/>
  <c r="X3765" i="13"/>
  <c r="X3766" i="13"/>
  <c r="X3767" i="13"/>
  <c r="X3768" i="13"/>
  <c r="X3769" i="13"/>
  <c r="X3770" i="13"/>
  <c r="X3771" i="13"/>
  <c r="X3772" i="13"/>
  <c r="X3773" i="13"/>
  <c r="X3774" i="13"/>
  <c r="X3775" i="13"/>
  <c r="X3776" i="13"/>
  <c r="X3777" i="13"/>
  <c r="X3778" i="13"/>
  <c r="X3779" i="13"/>
  <c r="X3780" i="13"/>
  <c r="X3781" i="13"/>
  <c r="X3782" i="13"/>
  <c r="X3783" i="13"/>
  <c r="X3784" i="13"/>
  <c r="X3785" i="13"/>
  <c r="X3786" i="13"/>
  <c r="X3787" i="13"/>
  <c r="X3788" i="13"/>
  <c r="X3789" i="13"/>
  <c r="X3790" i="13"/>
  <c r="X3791" i="13"/>
  <c r="X3792" i="13"/>
  <c r="X3793" i="13"/>
  <c r="X3794" i="13"/>
  <c r="X3795" i="13"/>
  <c r="X3796" i="13"/>
  <c r="X3797" i="13"/>
  <c r="X3798" i="13"/>
  <c r="X3799" i="13"/>
  <c r="X3800" i="13"/>
  <c r="X3801" i="13"/>
  <c r="X3802" i="13"/>
  <c r="X3803" i="13"/>
  <c r="X3804" i="13"/>
  <c r="X3805" i="13"/>
  <c r="X3806" i="13"/>
  <c r="X3807" i="13"/>
  <c r="X3808" i="13"/>
  <c r="X3809" i="13"/>
  <c r="X3810" i="13"/>
  <c r="X3811" i="13"/>
  <c r="X3812" i="13"/>
  <c r="X3813" i="13"/>
  <c r="X3814" i="13"/>
  <c r="X3815" i="13"/>
  <c r="X3816" i="13"/>
  <c r="X3817" i="13"/>
  <c r="X3818" i="13"/>
  <c r="X3819" i="13"/>
  <c r="X3820" i="13"/>
  <c r="X3821" i="13"/>
  <c r="X3822" i="13"/>
  <c r="X3823" i="13"/>
  <c r="X3824" i="13"/>
  <c r="X3825" i="13"/>
  <c r="X3826" i="13"/>
  <c r="X3827" i="13"/>
  <c r="X3828" i="13"/>
  <c r="X3829" i="13"/>
  <c r="X3830" i="13"/>
  <c r="X3831" i="13"/>
  <c r="X3832" i="13"/>
  <c r="X3833" i="13"/>
  <c r="X3834" i="13"/>
  <c r="X3835" i="13"/>
  <c r="X3836" i="13"/>
  <c r="X3837" i="13"/>
  <c r="X3838" i="13"/>
  <c r="X3839" i="13"/>
  <c r="X3840" i="13"/>
  <c r="X3841" i="13"/>
  <c r="X3842" i="13"/>
  <c r="X3843" i="13"/>
  <c r="X3844" i="13"/>
  <c r="X3845" i="13"/>
  <c r="X3846" i="13"/>
  <c r="X3847" i="13"/>
  <c r="X3848" i="13"/>
  <c r="X3849" i="13"/>
  <c r="X3850" i="13"/>
  <c r="X3851" i="13"/>
  <c r="X3852" i="13"/>
  <c r="X3853" i="13"/>
  <c r="X3854" i="13"/>
  <c r="X3855" i="13"/>
  <c r="X3856" i="13"/>
  <c r="X3857" i="13"/>
  <c r="X3858" i="13"/>
  <c r="X3859" i="13"/>
  <c r="X3860" i="13"/>
  <c r="X3861" i="13"/>
  <c r="X3862" i="13"/>
  <c r="X3863" i="13"/>
  <c r="X3864" i="13"/>
  <c r="X3865" i="13"/>
  <c r="X3866" i="13"/>
  <c r="X3867" i="13"/>
  <c r="X3868" i="13"/>
  <c r="X3869" i="13"/>
  <c r="X3870" i="13"/>
  <c r="X3871" i="13"/>
  <c r="X3872" i="13"/>
  <c r="X3873" i="13"/>
  <c r="X3874" i="13"/>
  <c r="X3875" i="13"/>
  <c r="X3876" i="13"/>
  <c r="X3877" i="13"/>
  <c r="X3878" i="13"/>
  <c r="X3879" i="13"/>
  <c r="X3880" i="13"/>
  <c r="X3881" i="13"/>
  <c r="X3882" i="13"/>
  <c r="X3883" i="13"/>
  <c r="X3884" i="13"/>
  <c r="X3885" i="13"/>
  <c r="X3886" i="13"/>
  <c r="X3887" i="13"/>
  <c r="X3888" i="13"/>
  <c r="X3889" i="13"/>
  <c r="X3890" i="13"/>
  <c r="X3891" i="13"/>
  <c r="X3892" i="13"/>
  <c r="X3893" i="13"/>
  <c r="X3894" i="13"/>
  <c r="X3895" i="13"/>
  <c r="X3896" i="13"/>
  <c r="X3897" i="13"/>
  <c r="X3898" i="13"/>
  <c r="X3899" i="13"/>
  <c r="X3900" i="13"/>
  <c r="X3901" i="13"/>
  <c r="X3902" i="13"/>
  <c r="X3903" i="13"/>
  <c r="X3904" i="13"/>
  <c r="X3905" i="13"/>
  <c r="X3906" i="13"/>
  <c r="X3907" i="13"/>
  <c r="X3908" i="13"/>
  <c r="X3909" i="13"/>
  <c r="X3910" i="13"/>
  <c r="X3911" i="13"/>
  <c r="X3912" i="13"/>
  <c r="X3913" i="13"/>
  <c r="X3914" i="13"/>
  <c r="X3915" i="13"/>
  <c r="X3916" i="13"/>
  <c r="X3917" i="13"/>
  <c r="X3918" i="13"/>
  <c r="X3919" i="13"/>
  <c r="X3920" i="13"/>
  <c r="X3921" i="13"/>
  <c r="X3922" i="13"/>
  <c r="X3923" i="13"/>
  <c r="X3924" i="13"/>
  <c r="X3925" i="13"/>
  <c r="X3926" i="13"/>
  <c r="X3927" i="13"/>
  <c r="X3928" i="13"/>
  <c r="X3929" i="13"/>
  <c r="X3930" i="13"/>
  <c r="X3931" i="13"/>
  <c r="X3932" i="13"/>
  <c r="X3933" i="13"/>
  <c r="X3934" i="13"/>
  <c r="X3935" i="13"/>
  <c r="X3936" i="13"/>
  <c r="X3937" i="13"/>
  <c r="X3938" i="13"/>
  <c r="X3939" i="13"/>
  <c r="X3940" i="13"/>
  <c r="X3941" i="13"/>
  <c r="X3942" i="13"/>
  <c r="X3943" i="13"/>
  <c r="X3944" i="13"/>
  <c r="X3945" i="13"/>
  <c r="X3946" i="13"/>
  <c r="X3947" i="13"/>
  <c r="X3948" i="13"/>
  <c r="X3949" i="13"/>
  <c r="X3950" i="13"/>
  <c r="X3951" i="13"/>
  <c r="X3952" i="13"/>
  <c r="X3953" i="13"/>
  <c r="X3954" i="13"/>
  <c r="X3955" i="13"/>
  <c r="X3956" i="13"/>
  <c r="X3957" i="13"/>
  <c r="X3958" i="13"/>
  <c r="X3959" i="13"/>
  <c r="X3960" i="13"/>
  <c r="X3961" i="13"/>
  <c r="X3962" i="13"/>
  <c r="X3963" i="13"/>
  <c r="X3964" i="13"/>
  <c r="X3965" i="13"/>
  <c r="X3966" i="13"/>
  <c r="X3967" i="13"/>
  <c r="X3968" i="13"/>
  <c r="X3969" i="13"/>
  <c r="X3970" i="13"/>
  <c r="X3971" i="13"/>
  <c r="X3972" i="13"/>
  <c r="X3973" i="13"/>
  <c r="X3974" i="13"/>
  <c r="X3975" i="13"/>
  <c r="X3976" i="13"/>
  <c r="X3977" i="13"/>
  <c r="X3978" i="13"/>
  <c r="X3979" i="13"/>
  <c r="X3980" i="13"/>
  <c r="X3981" i="13"/>
  <c r="X3982" i="13"/>
  <c r="X3983" i="13"/>
  <c r="X3984" i="13"/>
  <c r="X3985" i="13"/>
  <c r="X3986" i="13"/>
  <c r="X3987" i="13"/>
  <c r="X3988" i="13"/>
  <c r="X3989" i="13"/>
  <c r="X3990" i="13"/>
  <c r="X3991" i="13"/>
  <c r="X3992" i="13"/>
  <c r="X3993" i="13"/>
  <c r="X3994" i="13"/>
  <c r="X3995" i="13"/>
  <c r="X3996" i="13"/>
  <c r="X3997" i="13"/>
  <c r="X3998" i="13"/>
  <c r="X3999" i="13"/>
  <c r="X4000" i="13"/>
  <c r="X4001" i="13"/>
  <c r="X4002" i="13"/>
  <c r="X4003" i="13"/>
  <c r="X4004" i="13"/>
  <c r="X4005" i="13"/>
  <c r="X4006" i="13"/>
  <c r="X4007" i="13"/>
  <c r="X4008" i="13"/>
  <c r="X4009" i="13"/>
  <c r="X4010" i="13"/>
  <c r="X4011" i="13"/>
  <c r="X4012" i="13"/>
  <c r="X4013" i="13"/>
  <c r="X4014" i="13"/>
  <c r="X4015" i="13"/>
  <c r="X4016" i="13"/>
  <c r="X4017" i="13"/>
  <c r="X4018" i="13"/>
  <c r="X4019" i="13"/>
  <c r="X4020" i="13"/>
  <c r="X4021" i="13"/>
  <c r="X4022" i="13"/>
  <c r="X4023" i="13"/>
  <c r="X4024" i="13"/>
  <c r="X4025" i="13"/>
  <c r="X4026" i="13"/>
  <c r="X4027" i="13"/>
  <c r="X4028" i="13"/>
  <c r="X4029" i="13"/>
  <c r="X4030" i="13"/>
  <c r="X4031" i="13"/>
  <c r="X4032" i="13"/>
  <c r="X4033" i="13"/>
  <c r="X4034" i="13"/>
  <c r="X4035" i="13"/>
  <c r="X4036" i="13"/>
  <c r="X4037" i="13"/>
  <c r="X4038" i="13"/>
  <c r="X4039" i="13"/>
  <c r="X4040" i="13"/>
  <c r="X4041" i="13"/>
  <c r="X4042" i="13"/>
  <c r="X4043" i="13"/>
  <c r="X4044" i="13"/>
  <c r="X4045" i="13"/>
  <c r="X4046" i="13"/>
  <c r="X4047" i="13"/>
  <c r="X4048" i="13"/>
  <c r="X4049" i="13"/>
  <c r="X4050" i="13"/>
  <c r="X4051" i="13"/>
  <c r="X4052" i="13"/>
  <c r="X4053" i="13"/>
  <c r="X4054" i="13"/>
  <c r="X4055" i="13"/>
  <c r="X4056" i="13"/>
  <c r="X4057" i="13"/>
  <c r="X4058" i="13"/>
  <c r="X4059" i="13"/>
  <c r="X4060" i="13"/>
  <c r="X4061" i="13"/>
  <c r="X4062" i="13"/>
  <c r="X4063" i="13"/>
  <c r="X4064" i="13"/>
  <c r="X4065" i="13"/>
  <c r="X4066" i="13"/>
  <c r="X4067" i="13"/>
  <c r="X4068" i="13"/>
  <c r="X4069" i="13"/>
  <c r="X4070" i="13"/>
  <c r="X4071" i="13"/>
  <c r="X4072" i="13"/>
  <c r="X4073" i="13"/>
  <c r="X4074" i="13"/>
  <c r="X4075" i="13"/>
  <c r="X4076" i="13"/>
  <c r="X4077" i="13"/>
  <c r="X4078" i="13"/>
  <c r="X4079" i="13"/>
  <c r="X4080" i="13"/>
  <c r="X4081" i="13"/>
  <c r="X4082" i="13"/>
  <c r="X4083" i="13"/>
  <c r="X4084" i="13"/>
  <c r="X4085" i="13"/>
  <c r="X4086" i="13"/>
  <c r="X4087" i="13"/>
  <c r="X4088" i="13"/>
  <c r="X4089" i="13"/>
  <c r="X4090" i="13"/>
  <c r="X4091" i="13"/>
  <c r="X4092" i="13"/>
  <c r="X4093" i="13"/>
  <c r="X4094" i="13"/>
  <c r="X4095" i="13"/>
  <c r="X4096" i="13"/>
  <c r="X4097" i="13"/>
  <c r="X4098" i="13"/>
  <c r="X4099" i="13"/>
  <c r="X4100" i="13"/>
  <c r="X4101" i="13"/>
  <c r="X4102" i="13"/>
  <c r="X4103" i="13"/>
  <c r="X4104" i="13"/>
  <c r="X4105" i="13"/>
  <c r="X4106" i="13"/>
  <c r="X4107" i="13"/>
  <c r="X4108" i="13"/>
  <c r="X4109" i="13"/>
  <c r="X4110" i="13"/>
  <c r="X4111" i="13"/>
  <c r="X4112" i="13"/>
  <c r="X4113" i="13"/>
  <c r="X4114" i="13"/>
  <c r="X4115" i="13"/>
  <c r="X4116" i="13"/>
  <c r="X4117" i="13"/>
  <c r="X4118" i="13"/>
  <c r="X4119" i="13"/>
  <c r="X4120" i="13"/>
  <c r="X4121" i="13"/>
  <c r="X4122" i="13"/>
  <c r="X4123" i="13"/>
  <c r="X4124" i="13"/>
  <c r="X4125" i="13"/>
  <c r="X4126" i="13"/>
  <c r="X4127" i="13"/>
  <c r="X4128" i="13"/>
  <c r="X4129" i="13"/>
  <c r="X4130" i="13"/>
  <c r="X4131" i="13"/>
  <c r="X4132" i="13"/>
  <c r="X4133" i="13"/>
  <c r="X4134" i="13"/>
  <c r="X4135" i="13"/>
  <c r="X4136" i="13"/>
  <c r="X4137" i="13"/>
  <c r="X4138" i="13"/>
  <c r="X4139" i="13"/>
  <c r="X4140" i="13"/>
  <c r="X4141" i="13"/>
  <c r="X4142" i="13"/>
  <c r="X4143" i="13"/>
  <c r="X4144" i="13"/>
  <c r="X4145" i="13"/>
  <c r="X4146" i="13"/>
  <c r="X4147" i="13"/>
  <c r="X4148" i="13"/>
  <c r="X4149" i="13"/>
  <c r="X4150" i="13"/>
  <c r="X4151" i="13"/>
  <c r="X4152" i="13"/>
  <c r="X4153" i="13"/>
  <c r="X4154" i="13"/>
  <c r="X4155" i="13"/>
  <c r="X4156" i="13"/>
  <c r="X4157" i="13"/>
  <c r="X4158" i="13"/>
  <c r="X4159" i="13"/>
  <c r="X4160" i="13"/>
  <c r="X4161" i="13"/>
  <c r="X4162" i="13"/>
  <c r="X4163" i="13"/>
  <c r="X4164" i="13"/>
  <c r="X4165" i="13"/>
  <c r="X4166" i="13"/>
  <c r="X4167" i="13"/>
  <c r="X4168" i="13"/>
  <c r="X4169" i="13"/>
  <c r="X4170" i="13"/>
  <c r="X4171" i="13"/>
  <c r="X4172" i="13"/>
  <c r="X4173" i="13"/>
  <c r="X4174" i="13"/>
  <c r="X4175" i="13"/>
  <c r="X4176" i="13"/>
  <c r="X4177" i="13"/>
  <c r="X4178" i="13"/>
  <c r="X4179" i="13"/>
  <c r="X4180" i="13"/>
  <c r="X4181" i="13"/>
  <c r="X4182" i="13"/>
  <c r="X4183" i="13"/>
  <c r="X4184" i="13"/>
  <c r="X4185" i="13"/>
  <c r="X4186" i="13"/>
  <c r="X4187" i="13"/>
  <c r="X4188" i="13"/>
  <c r="X4189" i="13"/>
  <c r="X4190" i="13"/>
  <c r="X4191" i="13"/>
  <c r="X4192" i="13"/>
  <c r="X4193" i="13"/>
  <c r="X4194" i="13"/>
  <c r="X4195" i="13"/>
  <c r="X4196" i="13"/>
  <c r="X4197" i="13"/>
  <c r="X4198" i="13"/>
  <c r="X4199" i="13"/>
  <c r="X4200" i="13"/>
  <c r="X4201" i="13"/>
  <c r="X4202" i="13"/>
  <c r="X4203" i="13"/>
  <c r="X4204" i="13"/>
  <c r="X4205" i="13"/>
  <c r="X4206" i="13"/>
  <c r="X4207" i="13"/>
  <c r="X4208" i="13"/>
  <c r="X4209" i="13"/>
  <c r="X4210" i="13"/>
  <c r="X4211" i="13"/>
  <c r="X4212" i="13"/>
  <c r="X4213" i="13"/>
  <c r="X4214" i="13"/>
  <c r="X4215" i="13"/>
  <c r="X4216" i="13"/>
  <c r="X4217" i="13"/>
  <c r="X4218" i="13"/>
  <c r="X4219" i="13"/>
  <c r="X4220" i="13"/>
  <c r="X4221" i="13"/>
  <c r="X4222" i="13"/>
  <c r="X4223" i="13"/>
  <c r="X4224" i="13"/>
  <c r="X4225" i="13"/>
  <c r="X4226" i="13"/>
  <c r="X4227" i="13"/>
  <c r="X4228" i="13"/>
  <c r="X4229" i="13"/>
  <c r="X4230" i="13"/>
  <c r="X4231" i="13"/>
  <c r="X4232" i="13"/>
  <c r="X4233" i="13"/>
  <c r="X4234" i="13"/>
  <c r="X4235" i="13"/>
  <c r="X4236" i="13"/>
  <c r="X4237" i="13"/>
  <c r="X4238" i="13"/>
  <c r="X4239" i="13"/>
  <c r="X4240" i="13"/>
  <c r="X4241" i="13"/>
  <c r="X4242" i="13"/>
  <c r="X4243" i="13"/>
  <c r="X4244" i="13"/>
  <c r="X4245" i="13"/>
  <c r="X4246" i="13"/>
  <c r="X4247" i="13"/>
  <c r="X4248" i="13"/>
  <c r="X4249" i="13"/>
  <c r="X4250" i="13"/>
  <c r="X4251" i="13"/>
  <c r="X4252" i="13"/>
  <c r="X4253" i="13"/>
  <c r="X4254" i="13"/>
  <c r="X4255" i="13"/>
  <c r="X4256" i="13"/>
  <c r="X4257" i="13"/>
  <c r="X4258" i="13"/>
  <c r="X4259" i="13"/>
  <c r="X4260" i="13"/>
  <c r="X4261" i="13"/>
  <c r="X4262" i="13"/>
  <c r="X4263" i="13"/>
  <c r="X4264" i="13"/>
  <c r="X4265" i="13"/>
  <c r="X4266" i="13"/>
  <c r="X4267" i="13"/>
  <c r="X4268" i="13"/>
  <c r="X4269" i="13"/>
  <c r="X4270" i="13"/>
  <c r="X4271" i="13"/>
  <c r="X4272" i="13"/>
  <c r="X4273" i="13"/>
  <c r="X4274" i="13"/>
  <c r="X4275" i="13"/>
  <c r="X4276" i="13"/>
  <c r="X4277" i="13"/>
  <c r="X4278" i="13"/>
  <c r="X4279" i="13"/>
  <c r="X4280" i="13"/>
  <c r="X4281" i="13"/>
  <c r="X4282" i="13"/>
  <c r="X4283" i="13"/>
  <c r="X4284" i="13"/>
  <c r="X4285" i="13"/>
  <c r="X4286" i="13"/>
  <c r="X4287" i="13"/>
  <c r="X4288" i="13"/>
  <c r="X4289" i="13"/>
  <c r="X4290" i="13"/>
  <c r="X4291" i="13"/>
  <c r="X4292" i="13"/>
  <c r="X4293" i="13"/>
  <c r="X4294" i="13"/>
  <c r="X4295" i="13"/>
  <c r="X4296" i="13"/>
  <c r="X4297" i="13"/>
  <c r="X4298" i="13"/>
  <c r="X4299" i="13"/>
  <c r="X4300" i="13"/>
  <c r="X4301" i="13"/>
  <c r="X4302" i="13"/>
  <c r="X4303" i="13"/>
  <c r="X4304" i="13"/>
  <c r="X4305" i="13"/>
  <c r="X4306" i="13"/>
  <c r="X4307" i="13"/>
  <c r="X4308" i="13"/>
  <c r="X4309" i="13"/>
  <c r="X4310" i="13"/>
  <c r="X4311" i="13"/>
  <c r="X4312" i="13"/>
  <c r="X4313" i="13"/>
  <c r="X4314" i="13"/>
  <c r="X4315" i="13"/>
  <c r="X4316" i="13"/>
  <c r="X4317" i="13"/>
  <c r="X4318" i="13"/>
  <c r="X4319" i="13"/>
  <c r="X4320" i="13"/>
  <c r="X4321" i="13"/>
  <c r="X4322" i="13"/>
  <c r="X4323" i="13"/>
  <c r="X4324" i="13"/>
  <c r="X4325" i="13"/>
  <c r="X4326" i="13"/>
  <c r="X4327" i="13"/>
  <c r="X4328" i="13"/>
  <c r="X4329" i="13"/>
  <c r="X4330" i="13"/>
  <c r="X4331" i="13"/>
  <c r="X4332" i="13"/>
  <c r="X4333" i="13"/>
  <c r="X4334" i="13"/>
  <c r="X4335" i="13"/>
  <c r="X4336" i="13"/>
  <c r="X4337" i="13"/>
  <c r="X4338" i="13"/>
  <c r="X4339" i="13"/>
  <c r="X4340" i="13"/>
  <c r="X4341" i="13"/>
  <c r="X4342" i="13"/>
  <c r="X4343" i="13"/>
  <c r="X4344" i="13"/>
  <c r="X4345" i="13"/>
  <c r="X4346" i="13"/>
  <c r="X4347" i="13"/>
  <c r="X4348" i="13"/>
  <c r="X4349" i="13"/>
  <c r="X4350" i="13"/>
  <c r="X4351" i="13"/>
  <c r="X4352" i="13"/>
  <c r="X4353" i="13"/>
  <c r="X4354" i="13"/>
  <c r="X4355" i="13"/>
  <c r="X4356" i="13"/>
  <c r="X4357" i="13"/>
  <c r="X4358" i="13"/>
  <c r="X4359" i="13"/>
  <c r="X4360" i="13"/>
  <c r="X4361" i="13"/>
  <c r="X4362" i="13"/>
  <c r="X4363" i="13"/>
  <c r="X4364" i="13"/>
  <c r="X4365" i="13"/>
  <c r="X4366" i="13"/>
  <c r="X4367" i="13"/>
  <c r="X4368" i="13"/>
  <c r="X4369" i="13"/>
  <c r="X4370" i="13"/>
  <c r="X4371" i="13"/>
  <c r="X4372" i="13"/>
  <c r="X4373" i="13"/>
  <c r="X4374" i="13"/>
  <c r="X4375" i="13"/>
  <c r="X4376" i="13"/>
  <c r="X4377" i="13"/>
  <c r="X4378" i="13"/>
  <c r="X4379" i="13"/>
  <c r="X4380" i="13"/>
  <c r="X4381" i="13"/>
  <c r="X4382" i="13"/>
  <c r="X4383" i="13"/>
  <c r="X4384" i="13"/>
  <c r="X4385" i="13"/>
  <c r="X4386" i="13"/>
  <c r="X4387" i="13"/>
  <c r="X4388" i="13"/>
  <c r="X4389" i="13"/>
  <c r="X4390" i="13"/>
  <c r="X4391" i="13"/>
  <c r="X4392" i="13"/>
  <c r="X4393" i="13"/>
  <c r="X4394" i="13"/>
  <c r="X4395" i="13"/>
  <c r="X4396" i="13"/>
  <c r="X4397" i="13"/>
  <c r="X4398" i="13"/>
  <c r="X4399" i="13"/>
  <c r="X4400" i="13"/>
  <c r="X4401" i="13"/>
  <c r="X4402" i="13"/>
  <c r="X4403" i="13"/>
  <c r="X4404" i="13"/>
  <c r="X4405" i="13"/>
  <c r="X4406" i="13"/>
  <c r="X4407" i="13"/>
  <c r="X4408" i="13"/>
  <c r="X4409" i="13"/>
  <c r="X4410" i="13"/>
  <c r="X4411" i="13"/>
  <c r="X4412" i="13"/>
  <c r="X4413" i="13"/>
  <c r="X4414" i="13"/>
  <c r="X4415" i="13"/>
  <c r="X4416" i="13"/>
  <c r="X4417" i="13"/>
  <c r="X4418" i="13"/>
  <c r="X4419" i="13"/>
  <c r="X4420" i="13"/>
  <c r="X4421" i="13"/>
  <c r="X4422" i="13"/>
  <c r="X4423" i="13"/>
  <c r="X4424" i="13"/>
  <c r="X4425" i="13"/>
  <c r="X4426" i="13"/>
  <c r="X4427" i="13"/>
  <c r="X4428" i="13"/>
  <c r="X4429" i="13"/>
  <c r="X4430" i="13"/>
  <c r="X4431" i="13"/>
  <c r="X4432" i="13"/>
  <c r="X4433" i="13"/>
  <c r="X4434" i="13"/>
  <c r="X4435" i="13"/>
  <c r="X4436" i="13"/>
  <c r="X4437" i="13"/>
  <c r="X4438" i="13"/>
  <c r="X4439" i="13"/>
  <c r="X4440" i="13"/>
  <c r="X4441" i="13"/>
  <c r="X4442" i="13"/>
  <c r="X4443" i="13"/>
  <c r="X4444" i="13"/>
  <c r="X4445" i="13"/>
  <c r="X4446" i="13"/>
  <c r="X4447" i="13"/>
  <c r="X4448" i="13"/>
  <c r="X4449" i="13"/>
  <c r="X4450" i="13"/>
  <c r="X4451" i="13"/>
  <c r="X4452" i="13"/>
  <c r="X4453" i="13"/>
  <c r="X4454" i="13"/>
  <c r="X4455" i="13"/>
  <c r="X4456" i="13"/>
  <c r="X4457" i="13"/>
  <c r="X4458" i="13"/>
  <c r="X4459" i="13"/>
  <c r="X4460" i="13"/>
  <c r="X4461" i="13"/>
  <c r="X4462" i="13"/>
  <c r="X4463" i="13"/>
  <c r="X4464" i="13"/>
  <c r="X4465" i="13"/>
  <c r="X4466" i="13"/>
  <c r="X4467" i="13"/>
  <c r="X4468" i="13"/>
  <c r="X4469" i="13"/>
  <c r="X4470" i="13"/>
  <c r="X4471" i="13"/>
  <c r="X4472" i="13"/>
  <c r="X4473" i="13"/>
  <c r="X4474" i="13"/>
  <c r="X4475" i="13"/>
  <c r="X4476" i="13"/>
  <c r="X4477" i="13"/>
  <c r="X4478" i="13"/>
  <c r="X4479" i="13"/>
  <c r="X4480" i="13"/>
  <c r="X4481" i="13"/>
  <c r="X4482" i="13"/>
  <c r="X4483" i="13"/>
  <c r="X4484" i="13"/>
  <c r="X4485" i="13"/>
  <c r="X4486" i="13"/>
  <c r="X4487" i="13"/>
  <c r="X4488" i="13"/>
  <c r="X4489" i="13"/>
  <c r="X4490" i="13"/>
  <c r="X4491" i="13"/>
  <c r="X4492" i="13"/>
  <c r="X4493" i="13"/>
  <c r="X4494" i="13"/>
  <c r="X4495" i="13"/>
  <c r="X4496" i="13"/>
  <c r="X4497" i="13"/>
  <c r="X4498" i="13"/>
  <c r="X4499" i="13"/>
  <c r="X4500" i="13"/>
  <c r="X4501" i="13"/>
  <c r="X4502" i="13"/>
  <c r="X4503" i="13"/>
  <c r="X4504" i="13"/>
  <c r="X4505" i="13"/>
  <c r="X4506" i="13"/>
  <c r="X4507" i="13"/>
  <c r="X4508" i="13"/>
  <c r="X4509" i="13"/>
  <c r="X4510" i="13"/>
  <c r="X4511" i="13"/>
  <c r="X4512" i="13"/>
  <c r="X4513" i="13"/>
  <c r="X4514" i="13"/>
  <c r="X4515" i="13"/>
  <c r="X4516" i="13"/>
  <c r="X4517" i="13"/>
  <c r="X4518" i="13"/>
  <c r="X4519" i="13"/>
  <c r="X4520" i="13"/>
  <c r="X4521" i="13"/>
  <c r="X4522" i="13"/>
  <c r="X4523" i="13"/>
  <c r="X4524" i="13"/>
  <c r="X4525" i="13"/>
  <c r="X4526" i="13"/>
  <c r="X4527" i="13"/>
  <c r="X4528" i="13"/>
  <c r="X4529" i="13"/>
  <c r="X4530" i="13"/>
  <c r="X4531" i="13"/>
  <c r="X4532" i="13"/>
  <c r="X4533" i="13"/>
  <c r="X4534" i="13"/>
  <c r="X4535" i="13"/>
  <c r="X4536" i="13"/>
  <c r="X4537" i="13"/>
  <c r="X4538" i="13"/>
  <c r="X4539" i="13"/>
  <c r="X4540" i="13"/>
  <c r="X4541" i="13"/>
  <c r="X4542" i="13"/>
  <c r="X4543" i="13"/>
  <c r="X4544" i="13"/>
  <c r="X4545" i="13"/>
  <c r="X4546" i="13"/>
  <c r="X4547" i="13"/>
  <c r="X4548" i="13"/>
  <c r="X4549" i="13"/>
  <c r="X4550" i="13"/>
  <c r="X4551" i="13"/>
  <c r="X4552" i="13"/>
  <c r="X4553" i="13"/>
  <c r="X4554" i="13"/>
  <c r="X4555" i="13"/>
  <c r="X4556" i="13"/>
  <c r="X4557" i="13"/>
  <c r="X4558" i="13"/>
  <c r="X4559" i="13"/>
  <c r="X4560" i="13"/>
  <c r="X4561" i="13"/>
  <c r="X4562" i="13"/>
  <c r="X4563" i="13"/>
  <c r="X4564" i="13"/>
  <c r="X4565" i="13"/>
  <c r="X4566" i="13"/>
  <c r="X4567" i="13"/>
  <c r="X4568" i="13"/>
  <c r="X4569" i="13"/>
  <c r="X4570" i="13"/>
  <c r="X4571" i="13"/>
  <c r="X4572" i="13"/>
  <c r="X4573" i="13"/>
  <c r="X4574" i="13"/>
  <c r="X4575" i="13"/>
  <c r="X4576" i="13"/>
  <c r="X4577" i="13"/>
  <c r="X4578" i="13"/>
  <c r="X4579" i="13"/>
  <c r="X4580" i="13"/>
  <c r="X4581" i="13"/>
  <c r="X4582" i="13"/>
  <c r="X4583" i="13"/>
  <c r="X4584" i="13"/>
  <c r="X4585" i="13"/>
  <c r="X4586" i="13"/>
  <c r="X4587" i="13"/>
  <c r="X4588" i="13"/>
  <c r="X4589" i="13"/>
  <c r="X4590" i="13"/>
  <c r="X4591" i="13"/>
  <c r="X4592" i="13"/>
  <c r="X4593" i="13"/>
  <c r="X4594" i="13"/>
  <c r="X4595" i="13"/>
  <c r="X4596" i="13"/>
  <c r="X4597" i="13"/>
  <c r="X4598" i="13"/>
  <c r="X4599" i="13"/>
  <c r="X4600" i="13"/>
  <c r="X4601" i="13"/>
  <c r="X4602" i="13"/>
  <c r="X4603" i="13"/>
  <c r="X4604" i="13"/>
  <c r="X4605" i="13"/>
  <c r="X4606" i="13"/>
  <c r="X4607" i="13"/>
  <c r="X4608" i="13"/>
  <c r="X4609" i="13"/>
  <c r="X4610" i="13"/>
  <c r="X4611" i="13"/>
  <c r="X4612" i="13"/>
  <c r="X4613" i="13"/>
  <c r="X4614" i="13"/>
  <c r="X4615" i="13"/>
  <c r="X4616" i="13"/>
  <c r="X4617" i="13"/>
  <c r="X4618" i="13"/>
  <c r="X4619" i="13"/>
  <c r="X4620" i="13"/>
  <c r="X4621" i="13"/>
  <c r="X4622" i="13"/>
  <c r="X4623" i="13"/>
  <c r="X4624" i="13"/>
  <c r="X4625" i="13"/>
  <c r="X4626" i="13"/>
  <c r="X4627" i="13"/>
  <c r="X4628" i="13"/>
  <c r="X4629" i="13"/>
  <c r="X4630" i="13"/>
  <c r="X4631" i="13"/>
  <c r="X4632" i="13"/>
  <c r="X4633" i="13"/>
  <c r="X4634" i="13"/>
  <c r="X4635" i="13"/>
  <c r="X4636" i="13"/>
  <c r="X4637" i="13"/>
  <c r="X4638" i="13"/>
  <c r="X4639" i="13"/>
  <c r="X4640" i="13"/>
  <c r="X4641" i="13"/>
  <c r="X4642" i="13"/>
  <c r="X4643" i="13"/>
  <c r="X4644" i="13"/>
  <c r="X4645" i="13"/>
  <c r="X4646" i="13"/>
  <c r="X4647" i="13"/>
  <c r="X4648" i="13"/>
  <c r="X4649" i="13"/>
  <c r="X4650" i="13"/>
  <c r="X4651" i="13"/>
  <c r="X4652" i="13"/>
  <c r="X4653" i="13"/>
  <c r="X4654" i="13"/>
  <c r="X4655" i="13"/>
  <c r="X4656" i="13"/>
  <c r="X4657" i="13"/>
  <c r="X4658" i="13"/>
  <c r="X4659" i="13"/>
  <c r="X4660" i="13"/>
  <c r="X4661" i="13"/>
  <c r="X4662" i="13"/>
  <c r="X4663" i="13"/>
  <c r="X4664" i="13"/>
  <c r="X4665" i="13"/>
  <c r="X4666" i="13"/>
  <c r="X4667" i="13"/>
  <c r="X4668" i="13"/>
  <c r="X4669" i="13"/>
  <c r="X4670" i="13"/>
  <c r="X4671" i="13"/>
  <c r="X4672" i="13"/>
  <c r="X4673" i="13"/>
  <c r="X4674" i="13"/>
  <c r="X4675" i="13"/>
  <c r="X4676" i="13"/>
  <c r="X4677" i="13"/>
  <c r="X4678" i="13"/>
  <c r="X4679" i="13"/>
  <c r="X4680" i="13"/>
  <c r="X4681" i="13"/>
  <c r="X4682" i="13"/>
  <c r="X4683" i="13"/>
  <c r="X4684" i="13"/>
  <c r="X4685" i="13"/>
  <c r="X4686" i="13"/>
  <c r="X4687" i="13"/>
  <c r="X4688" i="13"/>
  <c r="X4689" i="13"/>
  <c r="X4690" i="13"/>
  <c r="X4691" i="13"/>
  <c r="X4692" i="13"/>
  <c r="X4693" i="13"/>
  <c r="X4694" i="13"/>
  <c r="X4695" i="13"/>
  <c r="X4696" i="13"/>
  <c r="X4697" i="13"/>
  <c r="X4698" i="13"/>
  <c r="X4699" i="13"/>
  <c r="X4700" i="13"/>
  <c r="X4701" i="13"/>
  <c r="X4702" i="13"/>
  <c r="X4703" i="13"/>
  <c r="X4704" i="13"/>
  <c r="X4705" i="13"/>
  <c r="X4706" i="13"/>
  <c r="X4707" i="13"/>
  <c r="X4708" i="13"/>
  <c r="X4709" i="13"/>
  <c r="X4710" i="13"/>
  <c r="X4711" i="13"/>
  <c r="X4712" i="13"/>
  <c r="X4713" i="13"/>
  <c r="X4714" i="13"/>
  <c r="X4715" i="13"/>
  <c r="X4716" i="13"/>
  <c r="X4717" i="13"/>
  <c r="X4718" i="13"/>
  <c r="X4719" i="13"/>
  <c r="X4720" i="13"/>
  <c r="X4721" i="13"/>
  <c r="X4722" i="13"/>
  <c r="X4723" i="13"/>
  <c r="X4724" i="13"/>
  <c r="X4725" i="13"/>
  <c r="X4726" i="13"/>
  <c r="X4727" i="13"/>
  <c r="X4728" i="13"/>
  <c r="X4729" i="13"/>
  <c r="X4730" i="13"/>
  <c r="X4731" i="13"/>
  <c r="X4732" i="13"/>
  <c r="X4733" i="13"/>
  <c r="X4734" i="13"/>
  <c r="X4735" i="13"/>
  <c r="X4736" i="13"/>
  <c r="X4737" i="13"/>
  <c r="X4738" i="13"/>
  <c r="X4739" i="13"/>
  <c r="X4740" i="13"/>
  <c r="X4741" i="13"/>
  <c r="X4742" i="13"/>
  <c r="X4743" i="13"/>
  <c r="X4744" i="13"/>
  <c r="X4745" i="13"/>
  <c r="X4746" i="13"/>
  <c r="X4747" i="13"/>
  <c r="X4748" i="13"/>
  <c r="X4749" i="13"/>
  <c r="X4750" i="13"/>
  <c r="X4751" i="13"/>
  <c r="X4752" i="13"/>
  <c r="X4753" i="13"/>
  <c r="X4754" i="13"/>
  <c r="X4755" i="13"/>
  <c r="X4756" i="13"/>
  <c r="X4757" i="13"/>
  <c r="X4758" i="13"/>
  <c r="X4759" i="13"/>
  <c r="X4760" i="13"/>
  <c r="X4761" i="13"/>
  <c r="X4762" i="13"/>
  <c r="X4763" i="13"/>
  <c r="X4764" i="13"/>
  <c r="X4765" i="13"/>
  <c r="X4766" i="13"/>
  <c r="X4767" i="13"/>
  <c r="X4768" i="13"/>
  <c r="X4769" i="13"/>
  <c r="X4770" i="13"/>
  <c r="X4771" i="13"/>
  <c r="X4772" i="13"/>
  <c r="X4773" i="13"/>
  <c r="X4774" i="13"/>
  <c r="X4775" i="13"/>
  <c r="X4776" i="13"/>
  <c r="X4777" i="13"/>
  <c r="X4778" i="13"/>
  <c r="X4779" i="13"/>
  <c r="X4780" i="13"/>
  <c r="X4781" i="13"/>
  <c r="X4782" i="13"/>
  <c r="X4783" i="13"/>
  <c r="X4784" i="13"/>
  <c r="X4785" i="13"/>
  <c r="X4786" i="13"/>
  <c r="X4787" i="13"/>
  <c r="X4788" i="13"/>
  <c r="X4789" i="13"/>
  <c r="X4790" i="13"/>
  <c r="X4791" i="13"/>
  <c r="X4792" i="13"/>
  <c r="X4793" i="13"/>
  <c r="X4794" i="13"/>
  <c r="X4795" i="13"/>
  <c r="X4796" i="13"/>
  <c r="X4797" i="13"/>
  <c r="X4798" i="13"/>
  <c r="X4799" i="13"/>
  <c r="X4800" i="13"/>
  <c r="X4801" i="13"/>
  <c r="X4802" i="13"/>
  <c r="X4803" i="13"/>
  <c r="X4804" i="13"/>
  <c r="X4805" i="13"/>
  <c r="X4806" i="13"/>
  <c r="X4807" i="13"/>
  <c r="X4808" i="13"/>
  <c r="X4809" i="13"/>
  <c r="X4810" i="13"/>
  <c r="X4811" i="13"/>
  <c r="X4812" i="13"/>
  <c r="X4813" i="13"/>
  <c r="X4814" i="13"/>
  <c r="X4815" i="13"/>
  <c r="X4816" i="13"/>
  <c r="X4817" i="13"/>
  <c r="X4818" i="13"/>
  <c r="X4819" i="13"/>
  <c r="X4820" i="13"/>
  <c r="X4821" i="13"/>
  <c r="X4822" i="13"/>
  <c r="X4823" i="13"/>
  <c r="X4824" i="13"/>
  <c r="X4825" i="13"/>
  <c r="X4826" i="13"/>
  <c r="X4827" i="13"/>
  <c r="X4828" i="13"/>
  <c r="X4829" i="13"/>
  <c r="X4830" i="13"/>
  <c r="X4831" i="13"/>
  <c r="X4832" i="13"/>
  <c r="X4833" i="13"/>
  <c r="X4834" i="13"/>
  <c r="X4835" i="13"/>
  <c r="X4836" i="13"/>
  <c r="X4837" i="13"/>
  <c r="X4838" i="13"/>
  <c r="X4839" i="13"/>
  <c r="X4840" i="13"/>
  <c r="X4841" i="13"/>
  <c r="X4842" i="13"/>
  <c r="X4843" i="13"/>
  <c r="X4844" i="13"/>
  <c r="X4845" i="13"/>
  <c r="X4846" i="13"/>
  <c r="X4847" i="13"/>
  <c r="X4848" i="13"/>
  <c r="X4849" i="13"/>
  <c r="X4850" i="13"/>
  <c r="X4851" i="13"/>
  <c r="X4852" i="13"/>
  <c r="X4853" i="13"/>
  <c r="X4854" i="13"/>
  <c r="X4855" i="13"/>
  <c r="X4856" i="13"/>
  <c r="X4857" i="13"/>
  <c r="X4858" i="13"/>
  <c r="X4859" i="13"/>
  <c r="X4860" i="13"/>
  <c r="X4861" i="13"/>
  <c r="X4862" i="13"/>
  <c r="X4863" i="13"/>
  <c r="X4864" i="13"/>
  <c r="X4865" i="13"/>
  <c r="X4866" i="13"/>
  <c r="X4867" i="13"/>
  <c r="X4868" i="13"/>
  <c r="X4869" i="13"/>
  <c r="X4870" i="13"/>
  <c r="X4871" i="13"/>
  <c r="X4872" i="13"/>
  <c r="X4873" i="13"/>
  <c r="X4874" i="13"/>
  <c r="X4875" i="13"/>
  <c r="X4876" i="13"/>
  <c r="X4877" i="13"/>
  <c r="X4878" i="13"/>
  <c r="X4879" i="13"/>
  <c r="X4880" i="13"/>
  <c r="X4881" i="13"/>
  <c r="X4882" i="13"/>
  <c r="X4883" i="13"/>
  <c r="X4884" i="13"/>
  <c r="X4885" i="13"/>
  <c r="X4886" i="13"/>
  <c r="X4887" i="13"/>
  <c r="X4888" i="13"/>
  <c r="X4889" i="13"/>
  <c r="X4890" i="13"/>
  <c r="X4891" i="13"/>
  <c r="X4892" i="13"/>
  <c r="X4893" i="13"/>
  <c r="X4894" i="13"/>
  <c r="X4895" i="13"/>
  <c r="X4896" i="13"/>
  <c r="X4897" i="13"/>
  <c r="X4898" i="13"/>
  <c r="X4899" i="13"/>
  <c r="X4900" i="13"/>
  <c r="X4901" i="13"/>
  <c r="X4902" i="13"/>
  <c r="X4903" i="13"/>
  <c r="X4904" i="13"/>
  <c r="X4905" i="13"/>
  <c r="X4906" i="13"/>
  <c r="X4907" i="13"/>
  <c r="X4908" i="13"/>
  <c r="X4909" i="13"/>
  <c r="X4910" i="13"/>
  <c r="X4911" i="13"/>
  <c r="X4912" i="13"/>
  <c r="X4913" i="13"/>
  <c r="X4914" i="13"/>
  <c r="X4915" i="13"/>
  <c r="X4916" i="13"/>
  <c r="X4917" i="13"/>
  <c r="X4918" i="13"/>
  <c r="X4919" i="13"/>
  <c r="X4920" i="13"/>
  <c r="X4921" i="13"/>
  <c r="X4922" i="13"/>
  <c r="X4923" i="13"/>
  <c r="X4924" i="13"/>
  <c r="X4925" i="13"/>
  <c r="X4926" i="13"/>
  <c r="X4927" i="13"/>
  <c r="X4928" i="13"/>
  <c r="X4929" i="13"/>
  <c r="X4930" i="13"/>
  <c r="X4931" i="13"/>
  <c r="X4932" i="13"/>
  <c r="X4933" i="13"/>
  <c r="X4934" i="13"/>
  <c r="X4935" i="13"/>
  <c r="X4936" i="13"/>
  <c r="X4937" i="13"/>
  <c r="X4938" i="13"/>
  <c r="X4939" i="13"/>
  <c r="X4940" i="13"/>
  <c r="X4941" i="13"/>
  <c r="X4942" i="13"/>
  <c r="X4943" i="13"/>
  <c r="X4944" i="13"/>
  <c r="X4945" i="13"/>
  <c r="X4946" i="13"/>
  <c r="X4947" i="13"/>
  <c r="X4948" i="13"/>
  <c r="X4949" i="13"/>
  <c r="X4950" i="13"/>
  <c r="X4951" i="13"/>
  <c r="X4952" i="13"/>
  <c r="X4953" i="13"/>
  <c r="X4954" i="13"/>
  <c r="X4955" i="13"/>
  <c r="X4956" i="13"/>
  <c r="X4957" i="13"/>
  <c r="X4958" i="13"/>
  <c r="X4959" i="13"/>
  <c r="X4960" i="13"/>
  <c r="X4961" i="13"/>
  <c r="X4962" i="13"/>
  <c r="X4963" i="13"/>
  <c r="X4964" i="13"/>
  <c r="X4965" i="13"/>
  <c r="X4966" i="13"/>
  <c r="X4967" i="13"/>
  <c r="X4968" i="13"/>
  <c r="X4969" i="13"/>
  <c r="X4970" i="13"/>
  <c r="X4971" i="13"/>
  <c r="X4972" i="13"/>
  <c r="X4973" i="13"/>
  <c r="X4974" i="13"/>
  <c r="X4975" i="13"/>
  <c r="X4976" i="13"/>
  <c r="X4977" i="13"/>
  <c r="X4978" i="13"/>
  <c r="X4979" i="13"/>
  <c r="X4980" i="13"/>
  <c r="X4981" i="13"/>
  <c r="X4982" i="13"/>
  <c r="X4983" i="13"/>
  <c r="X4984" i="13"/>
  <c r="X4985" i="13"/>
  <c r="X4986" i="13"/>
  <c r="X4987" i="13"/>
  <c r="X4988" i="13"/>
  <c r="X4989" i="13"/>
  <c r="X4990" i="13"/>
  <c r="X4991" i="13"/>
  <c r="X4992" i="13"/>
  <c r="X4993" i="13"/>
  <c r="X4994" i="13"/>
  <c r="X4995" i="13"/>
  <c r="X4996" i="13"/>
  <c r="X4997" i="13"/>
  <c r="X4998" i="13"/>
  <c r="X4999" i="13"/>
  <c r="X5000" i="13"/>
  <c r="X5001" i="13"/>
  <c r="X5002" i="13"/>
  <c r="X5003" i="13"/>
  <c r="X5004" i="13"/>
  <c r="X5005" i="13"/>
  <c r="X5006" i="13"/>
  <c r="X5007" i="13"/>
  <c r="X5008" i="13"/>
  <c r="X5009" i="13"/>
  <c r="X5010" i="13"/>
  <c r="X5011" i="13"/>
  <c r="X5012" i="13"/>
  <c r="X5013" i="13"/>
  <c r="X5014" i="13"/>
  <c r="X5015" i="13"/>
  <c r="X5016" i="13"/>
  <c r="X5017" i="13"/>
  <c r="X5018" i="13"/>
  <c r="X5019" i="13"/>
  <c r="X5020" i="13"/>
  <c r="X5021" i="13"/>
  <c r="X5022" i="13"/>
  <c r="X5023" i="13"/>
  <c r="X5024" i="13"/>
  <c r="X5025" i="13"/>
  <c r="X5026" i="13"/>
  <c r="X5027" i="13"/>
  <c r="X5028" i="13"/>
  <c r="X5029" i="13"/>
  <c r="X5030" i="13"/>
  <c r="X5031" i="13"/>
  <c r="X5032" i="13"/>
  <c r="X5033" i="13"/>
  <c r="X5034" i="13"/>
  <c r="X5035" i="13"/>
  <c r="X5036" i="13"/>
  <c r="X5037" i="13"/>
  <c r="X5038" i="13"/>
  <c r="X5039" i="13"/>
  <c r="X5040" i="13"/>
  <c r="X5041" i="13"/>
  <c r="X5042" i="13"/>
  <c r="X5043" i="13"/>
  <c r="X5044" i="13"/>
  <c r="X5045" i="13"/>
  <c r="X5046" i="13"/>
  <c r="X5047" i="13"/>
  <c r="X5048" i="13"/>
  <c r="X5049" i="13"/>
  <c r="X5050" i="13"/>
  <c r="X5051" i="13"/>
  <c r="X5052" i="13"/>
  <c r="X5053" i="13"/>
  <c r="X5054" i="13"/>
  <c r="X5055" i="13"/>
  <c r="X5056" i="13"/>
  <c r="X5057" i="13"/>
  <c r="X5058" i="13"/>
  <c r="X5059" i="13"/>
  <c r="X5060" i="13"/>
  <c r="X5061" i="13"/>
  <c r="X5062" i="13"/>
  <c r="X5063" i="13"/>
  <c r="X5064" i="13"/>
  <c r="X5065" i="13"/>
  <c r="X5066" i="13"/>
  <c r="X5067" i="13"/>
  <c r="X5068" i="13"/>
  <c r="X5069" i="13"/>
  <c r="X5070" i="13"/>
  <c r="X5071" i="13"/>
  <c r="X5072" i="13"/>
  <c r="X5073" i="13"/>
  <c r="X5074" i="13"/>
  <c r="X5075" i="13"/>
  <c r="X5076" i="13"/>
  <c r="X5077" i="13"/>
  <c r="X5078" i="13"/>
  <c r="X5079" i="13"/>
  <c r="X5080" i="13"/>
  <c r="X5081" i="13"/>
  <c r="X5082" i="13"/>
  <c r="X5083" i="13"/>
  <c r="X5084" i="13"/>
  <c r="X5085" i="13"/>
  <c r="X5086" i="13"/>
  <c r="X5087" i="13"/>
  <c r="X5088" i="13"/>
  <c r="X5089" i="13"/>
  <c r="X5090" i="13"/>
  <c r="X5091" i="13"/>
  <c r="X5092" i="13"/>
  <c r="X5093" i="13"/>
  <c r="X5094" i="13"/>
  <c r="X5095" i="13"/>
  <c r="X5096" i="13"/>
  <c r="X5097" i="13"/>
  <c r="X5098" i="13"/>
  <c r="X5099" i="13"/>
  <c r="X5100" i="13"/>
  <c r="X5101" i="13"/>
  <c r="X5102" i="13"/>
  <c r="X5103" i="13"/>
  <c r="X5104" i="13"/>
  <c r="X5105" i="13"/>
  <c r="X5106" i="13"/>
  <c r="X5107" i="13"/>
  <c r="X5108" i="13"/>
  <c r="X5109" i="13"/>
  <c r="X5110" i="13"/>
  <c r="X5111" i="13"/>
  <c r="X5112" i="13"/>
  <c r="X5113" i="13"/>
  <c r="X5114" i="13"/>
  <c r="X5115" i="13"/>
  <c r="X5116" i="13"/>
  <c r="X5117" i="13"/>
  <c r="X5118" i="13"/>
  <c r="X5119" i="13"/>
  <c r="X5120" i="13"/>
  <c r="X5121" i="13"/>
  <c r="X5122" i="13"/>
  <c r="X5123" i="13"/>
  <c r="X5124" i="13"/>
  <c r="X5125" i="13"/>
  <c r="X5126" i="13"/>
  <c r="X5127" i="13"/>
  <c r="X5128" i="13"/>
  <c r="X5129" i="13"/>
  <c r="X5130" i="13"/>
  <c r="X5131" i="13"/>
  <c r="X5132" i="13"/>
  <c r="X5133" i="13"/>
  <c r="X5134" i="13"/>
  <c r="X5135" i="13"/>
  <c r="X5136" i="13"/>
  <c r="X5137" i="13"/>
  <c r="X5138" i="13"/>
  <c r="X5139" i="13"/>
  <c r="X5140" i="13"/>
  <c r="X5141" i="13"/>
  <c r="X5142" i="13"/>
  <c r="X5143" i="13"/>
  <c r="X5144" i="13"/>
  <c r="X5145" i="13"/>
  <c r="X5146" i="13"/>
  <c r="X5147" i="13"/>
  <c r="X5148" i="13"/>
  <c r="X5149" i="13"/>
  <c r="X5150" i="13"/>
  <c r="X5151" i="13"/>
  <c r="X5152" i="13"/>
  <c r="X5153" i="13"/>
  <c r="X5154" i="13"/>
  <c r="X5155" i="13"/>
  <c r="X5156" i="13"/>
  <c r="X5157" i="13"/>
  <c r="X5158" i="13"/>
  <c r="X5159" i="13"/>
  <c r="X5160" i="13"/>
  <c r="X5161" i="13"/>
  <c r="X5162" i="13"/>
  <c r="X5163" i="13"/>
  <c r="X5164" i="13"/>
  <c r="X5165" i="13"/>
  <c r="X5166" i="13"/>
  <c r="X5167" i="13"/>
  <c r="X5168" i="13"/>
  <c r="X5169" i="13"/>
  <c r="X5170" i="13"/>
  <c r="X5171" i="13"/>
  <c r="X5172" i="13"/>
  <c r="X5173" i="13"/>
  <c r="X5174" i="13"/>
  <c r="X5175" i="13"/>
  <c r="X5176" i="13"/>
  <c r="X5177" i="13"/>
  <c r="X5178" i="13"/>
  <c r="X5179" i="13"/>
  <c r="X5180" i="13"/>
  <c r="X5181" i="13"/>
  <c r="X5182" i="13"/>
  <c r="X5183" i="13"/>
  <c r="X5184" i="13"/>
  <c r="X5185" i="13"/>
  <c r="X5186" i="13"/>
  <c r="X5187" i="13"/>
  <c r="X5188" i="13"/>
  <c r="X5190" i="13"/>
  <c r="X5191" i="13"/>
  <c r="X5192" i="13"/>
  <c r="X5193" i="13"/>
  <c r="X5194" i="13"/>
  <c r="X5195" i="13"/>
  <c r="X5196" i="13"/>
  <c r="X5197" i="13"/>
  <c r="X5198" i="13"/>
  <c r="X5199" i="13"/>
  <c r="X5200" i="13"/>
  <c r="X5201" i="13"/>
  <c r="X5202" i="13"/>
  <c r="X5203" i="13"/>
  <c r="X5204" i="13"/>
  <c r="X5205" i="13"/>
  <c r="X5206" i="13"/>
  <c r="X5207" i="13"/>
  <c r="X5208" i="13"/>
  <c r="X5209" i="13"/>
  <c r="X5210" i="13"/>
  <c r="X5189" i="13"/>
  <c r="V1" i="13" l="1"/>
  <c r="S1" i="13"/>
  <c r="J7" i="6"/>
  <c r="H7" i="6"/>
  <c r="I10" i="5"/>
  <c r="I9" i="5"/>
  <c r="I8" i="5"/>
  <c r="I7" i="5"/>
  <c r="P10" i="5"/>
  <c r="H9" i="5"/>
  <c r="H8" i="5"/>
  <c r="H7" i="5"/>
  <c r="C3" i="8" a="1"/>
  <c r="C3" i="8" s="1"/>
  <c r="D3" i="8" a="1"/>
  <c r="D3" i="8" s="1"/>
  <c r="D2" i="8" a="1"/>
  <c r="D2" i="8" s="1"/>
  <c r="C2" i="8" a="1"/>
  <c r="C2" i="8" s="1"/>
  <c r="I6" i="5"/>
  <c r="H10" i="5"/>
  <c r="H6" i="5"/>
  <c r="I7" i="6" l="1"/>
  <c r="G9" i="3"/>
  <c r="H9" i="3" s="1"/>
  <c r="G10" i="3"/>
  <c r="H10" i="3" s="1"/>
  <c r="G11" i="3"/>
  <c r="H11" i="3" s="1"/>
  <c r="G12" i="3"/>
  <c r="H12" i="3" s="1"/>
  <c r="G13" i="3"/>
  <c r="H13" i="3" s="1"/>
  <c r="G8" i="3"/>
  <c r="H8" i="3" s="1"/>
  <c r="K7" i="5"/>
  <c r="H14" i="3" l="1"/>
  <c r="K8" i="5"/>
  <c r="K9" i="5" s="1"/>
  <c r="K10" i="5" s="1"/>
  <c r="J7" i="5"/>
  <c r="J6" i="5"/>
  <c r="L6" i="5" s="1"/>
  <c r="M6" i="5" l="1"/>
  <c r="L7" i="5"/>
  <c r="M7" i="5" s="1"/>
  <c r="J10" i="5" l="1"/>
  <c r="L10" i="5" s="1"/>
  <c r="J9" i="5"/>
  <c r="L9" i="5" s="1"/>
  <c r="M9" i="5" s="1"/>
  <c r="J8" i="5"/>
  <c r="L8" i="5" s="1"/>
  <c r="M8" i="5" s="1"/>
  <c r="M10" i="5" l="1"/>
  <c r="M11" i="5" s="1"/>
  <c r="L11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069E3-6B6A-45E9-8794-7D2F83E6B83F}" keepAlive="1" name="ModelConnection_ExternalData_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7508E0F6-A0A0-4351-9199-AD248ED07507}" name="Query - QryApInvDtl_Clad" description="Connection to the 'QryApInvDtl_Clad' query in the workbook." type="100" refreshedVersion="8" minRefreshableVersion="5">
    <extLst>
      <ext xmlns:x15="http://schemas.microsoft.com/office/spreadsheetml/2010/11/main" uri="{DE250136-89BD-433C-8126-D09CA5730AF9}">
        <x15:connection id="a654b3ca-894e-456a-8de2-3a1e2e24a6f9"/>
      </ext>
    </extLst>
  </connection>
  <connection id="4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6309BC00-6979-43A5-BC1C-793EE4E2FC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<sst xmlns="http://schemas.openxmlformats.org/spreadsheetml/2006/main" count="89101" uniqueCount="7597">
  <si>
    <t>PONum</t>
  </si>
  <si>
    <t>PartDescription</t>
  </si>
  <si>
    <t>Commodity</t>
  </si>
  <si>
    <t>Div</t>
  </si>
  <si>
    <t>ExchangeRate</t>
  </si>
  <si>
    <t>PO UNIT PRICE USD</t>
  </si>
  <si>
    <t>AMTUSD</t>
  </si>
  <si>
    <t>CurrentRate</t>
  </si>
  <si>
    <t>ExtCost</t>
  </si>
  <si>
    <t>Z0018</t>
  </si>
  <si>
    <t>ZHAOQING SILVERSTONE TRADING CO.,LTD.</t>
  </si>
  <si>
    <t>1-1-25230CV333</t>
  </si>
  <si>
    <t>8011-O---2.5X230-SG3-MG3</t>
  </si>
  <si>
    <t>ALM-8011</t>
  </si>
  <si>
    <t>1</t>
  </si>
  <si>
    <t>KG</t>
  </si>
  <si>
    <t>USD</t>
  </si>
  <si>
    <t>1-1-25260CV333</t>
  </si>
  <si>
    <t>8011-O---2.5X260-SG3-MG3</t>
  </si>
  <si>
    <t>1-1-25280CV333</t>
  </si>
  <si>
    <t>8011-O---2.5X280-SG3-MG3</t>
  </si>
  <si>
    <t>1-1-25310CV333</t>
  </si>
  <si>
    <t>8011-O---2.5X310-SG3-MG3</t>
  </si>
  <si>
    <t>M0053</t>
  </si>
  <si>
    <t>MEYER  ALUMINIUM  (THAILAND) CO., LTD.</t>
  </si>
  <si>
    <t>THB</t>
  </si>
  <si>
    <t>1-1-25335CV333</t>
  </si>
  <si>
    <t>8011-O---2.5X335-SG3-MG3</t>
  </si>
  <si>
    <t>1-1-25350CV333</t>
  </si>
  <si>
    <t>8011-O---2.5X350-SG3-MG3</t>
  </si>
  <si>
    <t>1-1-25370CV333</t>
  </si>
  <si>
    <t>8011-O---2.5X370-SG3-MG3</t>
  </si>
  <si>
    <t>1-1-25390CV333</t>
  </si>
  <si>
    <t>8011-O---2.5X390-SG3-MG3</t>
  </si>
  <si>
    <t>1-1-25515CV333</t>
  </si>
  <si>
    <t>8011-O---2.5X515-SG3-MG3</t>
  </si>
  <si>
    <t>ALM-3003</t>
  </si>
  <si>
    <t>1-1-30280CV333</t>
  </si>
  <si>
    <t>8011-O---3.0X280-SG3-MG3</t>
  </si>
  <si>
    <t>1-4-4700K18365</t>
  </si>
  <si>
    <t>TURQUOISE 4700/K18365</t>
  </si>
  <si>
    <t>INM-</t>
  </si>
  <si>
    <t>7</t>
  </si>
  <si>
    <t>8</t>
  </si>
  <si>
    <t>1-4-M7262K18820Z</t>
  </si>
  <si>
    <t>MIDCOAT 7262/K18820Z</t>
  </si>
  <si>
    <t>1-4-P7161K18927Z</t>
  </si>
  <si>
    <t>PRIMER 7161/K18927Z</t>
  </si>
  <si>
    <t>1-4-P9682K19546</t>
  </si>
  <si>
    <t>PRIMER GREY 9682/K19546</t>
  </si>
  <si>
    <t>1-4-T73320N12693</t>
  </si>
  <si>
    <t>METALLIC BLACK 73-320/N12693</t>
  </si>
  <si>
    <t>1-4-T73353K18821Z</t>
  </si>
  <si>
    <t>TOPCOAT 73-353/K18821Z</t>
  </si>
  <si>
    <t>1-4-T9682K18094</t>
  </si>
  <si>
    <t>TOPCOAT METALLIC BLK 9682/K18094</t>
  </si>
  <si>
    <t>1-4-T9682K22180</t>
  </si>
  <si>
    <t>TOPCOAT METALLIC BLACK 9682/K22180</t>
  </si>
  <si>
    <t>E0131</t>
  </si>
  <si>
    <t>E-ANDE (H.K.) LIMITED</t>
  </si>
  <si>
    <t>2</t>
  </si>
  <si>
    <t>PC</t>
  </si>
  <si>
    <t>1-5-HLS01--X</t>
  </si>
  <si>
    <t>LG-- 01 M.BLK POL H5.5</t>
  </si>
  <si>
    <t>HDL-</t>
  </si>
  <si>
    <t>1-5-HPF11--I</t>
  </si>
  <si>
    <t>1-5-HPF12--I</t>
  </si>
  <si>
    <t>1-5-HSS01</t>
  </si>
  <si>
    <t>LG-- 01 M.BLK</t>
  </si>
  <si>
    <t>1-5-HSS02</t>
  </si>
  <si>
    <t>SH-- 02 M.BLK</t>
  </si>
  <si>
    <t>1-5-KPF11A-I</t>
  </si>
  <si>
    <t>KNOB</t>
  </si>
  <si>
    <t>1-5-SPF11--I</t>
  </si>
  <si>
    <t>SHDL</t>
  </si>
  <si>
    <t>1-5-SSS01</t>
  </si>
  <si>
    <t>STD- 01 M.BLK</t>
  </si>
  <si>
    <t>GSKT</t>
  </si>
  <si>
    <t>MISC</t>
  </si>
  <si>
    <t>1-6-586B</t>
  </si>
  <si>
    <t>BRKT</t>
  </si>
  <si>
    <t>1-6-BK128</t>
  </si>
  <si>
    <t>BRKT+NUT M5 PE R123 C/C21 H5.5</t>
  </si>
  <si>
    <t>1-6-BK132</t>
  </si>
  <si>
    <t>BRKT+NUT M5 PE BAD20IA C/C21 H5.5</t>
  </si>
  <si>
    <t>1-6-BK192</t>
  </si>
  <si>
    <t>BRKT+NUT M5 PE FAG28IA C/C21 H5.5</t>
  </si>
  <si>
    <t>FG--</t>
  </si>
  <si>
    <t>1-6-FPE205-Z</t>
  </si>
  <si>
    <t>M</t>
  </si>
  <si>
    <t>GLID</t>
  </si>
  <si>
    <t>M0165</t>
  </si>
  <si>
    <t>MEYER MANUFACTURING CO.,LTD.</t>
  </si>
  <si>
    <t>SCR-</t>
  </si>
  <si>
    <t>1-6-S96</t>
  </si>
  <si>
    <t>SCR SS M5x153mm+WHR</t>
  </si>
  <si>
    <t>1-6-SS01</t>
  </si>
  <si>
    <t>SCR SS M6x20mm</t>
  </si>
  <si>
    <t>1-6-SS05A</t>
  </si>
  <si>
    <t>SCR SS M5X15MM+WHR</t>
  </si>
  <si>
    <t>K0051</t>
  </si>
  <si>
    <t>KANCHANIT PLASTIC CO., LTD.</t>
  </si>
  <si>
    <t>BAG-</t>
  </si>
  <si>
    <t>A0033</t>
  </si>
  <si>
    <t>ANUWAT TRADING CO., LTD.</t>
  </si>
  <si>
    <t>STKR</t>
  </si>
  <si>
    <t>S0010</t>
  </si>
  <si>
    <t>SANTI MARKETING LTD., PART.</t>
  </si>
  <si>
    <t>1-9-PPE6001</t>
  </si>
  <si>
    <t>COTTON GLOVES (NEW) 50G.</t>
  </si>
  <si>
    <t>MISC-HAND</t>
  </si>
  <si>
    <t>PR</t>
  </si>
  <si>
    <t>K0004</t>
  </si>
  <si>
    <t>KINGS BRITE CO., LTD.</t>
  </si>
  <si>
    <t>POLM-CHEMI</t>
  </si>
  <si>
    <t>L0052</t>
  </si>
  <si>
    <t>L T K INTERTRADING CO., LTD.</t>
  </si>
  <si>
    <t>1-9-T1177</t>
  </si>
  <si>
    <t>HAND PAD 6"x9" RED 3M-7447B (SCOTCH-BRITE)</t>
  </si>
  <si>
    <t>POLM</t>
  </si>
  <si>
    <t>SM</t>
  </si>
  <si>
    <t>MISC-TOOL</t>
  </si>
  <si>
    <t>MISC-CHEMI</t>
  </si>
  <si>
    <t>LT</t>
  </si>
  <si>
    <t>A0288</t>
  </si>
  <si>
    <t>ASIA PACIFIC PETROCHEMICAL CO., LTD.</t>
  </si>
  <si>
    <t>1-9-T2122</t>
  </si>
  <si>
    <t>SOLVENT EXXSOL DSP 80/100 (200 LT/Drum)</t>
  </si>
  <si>
    <t>Z0004</t>
  </si>
  <si>
    <t>ZHEN YA INDUSTRY CO., LTD.</t>
  </si>
  <si>
    <t>K0033</t>
  </si>
  <si>
    <t>K.P.P. HARDWARE CO., LTD.</t>
  </si>
  <si>
    <t>MISC-TAPE</t>
  </si>
  <si>
    <t>RL</t>
  </si>
  <si>
    <t>S0542</t>
  </si>
  <si>
    <t>STANDARD MANUFACTURING CO., LTD.</t>
  </si>
  <si>
    <t>1-9-T5007C-XM080801</t>
  </si>
  <si>
    <t>XAM HEAVY DUTY HAND SOAP-0501XM080801(ORANGE) 3.8L/GL</t>
  </si>
  <si>
    <t>1-9-T5034</t>
  </si>
  <si>
    <t>PE BAG 0.05MMX40"X60"</t>
  </si>
  <si>
    <t>MISC-IND</t>
  </si>
  <si>
    <t>THAI SPECIAL GAS CO., LTD.</t>
  </si>
  <si>
    <t>M3</t>
  </si>
  <si>
    <t>1-9-TL003</t>
  </si>
  <si>
    <t>THINNER MEK FOR CLEANING</t>
  </si>
  <si>
    <t>2-1-20235CV133</t>
  </si>
  <si>
    <t>8011-H18-2.0X235-SG3-MG3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</si>
  <si>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</si>
  <si>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</si>
  <si>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</si>
  <si>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</si>
  <si>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</si>
  <si>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</si>
  <si>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2-1-20330CV133</t>
  </si>
  <si>
    <t>8011-H18-2.0X330-SG3-MG3</t>
  </si>
  <si>
    <t>2-1-20390CV133</t>
  </si>
  <si>
    <t>8011-H18-2.0X390-SG3-MG3</t>
  </si>
  <si>
    <t>2-1-25245CV133F</t>
  </si>
  <si>
    <t>8011-H18-2.5X245-SG3-MG3 (FRYPAN)</t>
  </si>
  <si>
    <t>2-1-25420CV133</t>
  </si>
  <si>
    <t>8011-H18-2.5X420-SG3-MG3</t>
  </si>
  <si>
    <t>2-1-30390CV133F</t>
  </si>
  <si>
    <t>8011-H18-3.0X390-SG3-MG3 (FRYPAN)</t>
  </si>
  <si>
    <t>2-3-BSPW3285K21620</t>
  </si>
  <si>
    <t>JET BLACK 3285/K21620 (EAV,ECF)</t>
  </si>
  <si>
    <t>EXM-</t>
  </si>
  <si>
    <t>2-5-KBD01</t>
  </si>
  <si>
    <t>STD- 01 M.BLK M6</t>
  </si>
  <si>
    <t>KNOBP-----</t>
  </si>
  <si>
    <t>2-6-S03</t>
  </si>
  <si>
    <t>SCR SS M5X22mm+WHR</t>
  </si>
  <si>
    <t>S0333</t>
  </si>
  <si>
    <t>S.T. CHEMICAL BUSINESS CO., LTD.</t>
  </si>
  <si>
    <t>2-9-T001A</t>
  </si>
  <si>
    <t>HCL 35% INDUSTRIAL GRADE (200 kg/drum)</t>
  </si>
  <si>
    <t>ALM-1002</t>
  </si>
  <si>
    <t>8011-O---2.5X255-SG3-MG3</t>
  </si>
  <si>
    <t>3-1-25310CV333</t>
  </si>
  <si>
    <t>8011-O---2.5X310-SG3-MG3 EAU24/EAF24</t>
  </si>
  <si>
    <t>8011-O---2.5X395-SG3-MG3</t>
  </si>
  <si>
    <t>3-1-30325CJ333-F</t>
  </si>
  <si>
    <t>3-1-30385CJ333</t>
  </si>
  <si>
    <t>3003-O---3.0X385-SG3-MG3</t>
  </si>
  <si>
    <t>LG-- 111 M.BLK TUM R153 C/C34.8 H8.5</t>
  </si>
  <si>
    <t>LG-- 311 M.BLK TUM GBU11IR C/C34.8 H8.5</t>
  </si>
  <si>
    <t>3-5-HOJ325A-X</t>
  </si>
  <si>
    <t>LG-- 325 CIR POL TEJ25IA C/C93 H8.5</t>
  </si>
  <si>
    <t>3-5-HPB103B-Y</t>
  </si>
  <si>
    <t>XS-- 103 KS BSH R81 C/C50 H8.5</t>
  </si>
  <si>
    <t>3-5-HPB205B-Y</t>
  </si>
  <si>
    <t>LG-- 205 KS BSH HAA24QG C/C59.25 H8.5</t>
  </si>
  <si>
    <t>3-5-HPB207B-Y</t>
  </si>
  <si>
    <t>LG-- 207 KS BSH HAN284QG C/C59.25 H8.5</t>
  </si>
  <si>
    <t>3-5-HSW103ABY</t>
  </si>
  <si>
    <t>SH-- 103 NEW CIRCULON GY04A BSH R83 C/C50 H8.5</t>
  </si>
  <si>
    <t>3-5-HSW104ABY</t>
  </si>
  <si>
    <t>SH-- 104 NEW CIRCULON GY04A BSH R93 C/C50 H8.5</t>
  </si>
  <si>
    <t>3-5-HSW208ABY</t>
  </si>
  <si>
    <t>LG-- 208 NEW CIRCULON GY04A BSH YBM30AK C/C50 H8.5</t>
  </si>
  <si>
    <t>3-5-HSW213ABY</t>
  </si>
  <si>
    <t>SH-- 213 NEW CIRCULON GY04A BSH EAU20IA C/C50 H8.5</t>
  </si>
  <si>
    <t>3-5-KLG01</t>
  </si>
  <si>
    <t>LHDL</t>
  </si>
  <si>
    <t>3-5-LMY103-BY</t>
  </si>
  <si>
    <t>STD- 103 GY04A BSH R220 C/C113 H6.5</t>
  </si>
  <si>
    <t>3-5-LMY107-BY</t>
  </si>
  <si>
    <t>STD- 107 GY04A BSH R320 C/C113 H6.5</t>
  </si>
  <si>
    <t>3-5-LMY110-BY</t>
  </si>
  <si>
    <t>STD- 110 GY04A BSH R360 C/C113 H6.5</t>
  </si>
  <si>
    <t>3-5-SLC111--Z</t>
  </si>
  <si>
    <t>STD- 111 M.BLK TUM R153 C/C79 H8.5</t>
  </si>
  <si>
    <t>3-5-SLC228--Z</t>
  </si>
  <si>
    <t>STD- 228 M.BLK TUM BAG30IA C/C79 H8.5</t>
  </si>
  <si>
    <t>3-5-SLG111--X</t>
  </si>
  <si>
    <t>STD- 111 M.BLK TUM R153 C/C34.8 H8.5</t>
  </si>
  <si>
    <t>3-5-SMP607-BX</t>
  </si>
  <si>
    <t>3-5-SPB107--Y</t>
  </si>
  <si>
    <t>STD- 107 BSH R123 C/C79 H8.5</t>
  </si>
  <si>
    <t>3-6-D109X</t>
  </si>
  <si>
    <t>RIV-A-----</t>
  </si>
  <si>
    <t>RIV-A-P---</t>
  </si>
  <si>
    <t>3-6-D123X</t>
  </si>
  <si>
    <t>3-6-D124X</t>
  </si>
  <si>
    <t>3-6-D53-0001</t>
  </si>
  <si>
    <t>CAPPED RIVET 6X18MM</t>
  </si>
  <si>
    <t>9</t>
  </si>
  <si>
    <t>3-8-PL9861</t>
  </si>
  <si>
    <t>CIRCULON A1 QR CODE ELECTROSTATIC STKR</t>
  </si>
  <si>
    <t>U&amp;C-</t>
  </si>
  <si>
    <t>0</t>
  </si>
  <si>
    <t>L0078</t>
  </si>
  <si>
    <t>LINDE (THAILAND) PUBLIC COMPANY LIMITED</t>
  </si>
  <si>
    <t>6-9-T0401</t>
  </si>
  <si>
    <t>ARGON (UHP) PURITY 99.999%</t>
  </si>
  <si>
    <t>6-9-T0402</t>
  </si>
  <si>
    <t>NITROGEN (UHP) Purity 99.999%</t>
  </si>
  <si>
    <t>6-9-T0403</t>
  </si>
  <si>
    <t>NITROGEN, INDUSTRIAL GRADE,PURITY 99.99%</t>
  </si>
  <si>
    <t>7-5-KEM01</t>
  </si>
  <si>
    <t>KNOB EM M.BLK</t>
  </si>
  <si>
    <t>SHDLP-----</t>
  </si>
  <si>
    <t>SHDLR-SR80</t>
  </si>
  <si>
    <t>7-5-SEM03</t>
  </si>
  <si>
    <t>LA-- 03 M.BLK</t>
  </si>
  <si>
    <t>7-5-SX02</t>
  </si>
  <si>
    <t>7-6-023Z</t>
  </si>
  <si>
    <t>SS RING FOR KNOB TUM</t>
  </si>
  <si>
    <t>CAPS</t>
  </si>
  <si>
    <t>7-6-BK30</t>
  </si>
  <si>
    <t>7-6-D103X</t>
  </si>
  <si>
    <t>RIV-S-----</t>
  </si>
  <si>
    <t>7-6-D106X</t>
  </si>
  <si>
    <t>7-6-D61X</t>
  </si>
  <si>
    <t>7-6-D90X</t>
  </si>
  <si>
    <t>7-6-D91X</t>
  </si>
  <si>
    <t>FG--S-F-05</t>
  </si>
  <si>
    <t>7-6-F78-Y</t>
  </si>
  <si>
    <t>FG SS R141.3 BSH</t>
  </si>
  <si>
    <t>7-6-N14</t>
  </si>
  <si>
    <t>SS CAP NUT M5</t>
  </si>
  <si>
    <t>7-6-S02</t>
  </si>
  <si>
    <t>SS WELDING SCR M6x15</t>
  </si>
  <si>
    <t>7-6-SS03A</t>
  </si>
  <si>
    <t>SCR SS M5x25mm+WHR</t>
  </si>
  <si>
    <t>K0073</t>
  </si>
  <si>
    <t>K. SIAM PAPERROLL CO., LTD.</t>
  </si>
  <si>
    <t>PAP-</t>
  </si>
  <si>
    <t>7-8-IR20130600</t>
  </si>
  <si>
    <t>PAPER CORE (THK)2.0X(Inner DIA)130X(L)600MM</t>
  </si>
  <si>
    <t>S0225</t>
  </si>
  <si>
    <t>SUN FAVORITE CO.,LTD.</t>
  </si>
  <si>
    <t>PAP-MED115</t>
  </si>
  <si>
    <t>MEDIUM PAPER 115GSM R/W 1100MM-FSC Recycled 100% P 4.2</t>
  </si>
  <si>
    <t>MEDIUM PAPER 115GSM R/W 1140MM-FSC Recycled 100% P 4.2</t>
  </si>
  <si>
    <t>MEDIUM PAPER 115GSM R/W 1190MM-FSC Recycled 100% P 4.2</t>
  </si>
  <si>
    <t>MEDIUM PAPER 115GSM R/W 1500MM-FSC Recycled 100% P 4.2</t>
  </si>
  <si>
    <t>7-9-T0009A-XM10101</t>
  </si>
  <si>
    <t>XAM DISINFECTANT DEODORIZER-0108XM10101 3.8L/GL</t>
  </si>
  <si>
    <t>J0041</t>
  </si>
  <si>
    <t>JTN SUPPLY LIMITED PARTNERSHIP</t>
  </si>
  <si>
    <t>7-9-T0010</t>
  </si>
  <si>
    <t>CLOTH USED (NEW) 13PC/KG (25 KG/Bag)</t>
  </si>
  <si>
    <t>7-9-T0020</t>
  </si>
  <si>
    <t>DUNLOP GLUE (3 KG/GL)</t>
  </si>
  <si>
    <t>GL</t>
  </si>
  <si>
    <t>S0505</t>
  </si>
  <si>
    <t>STAR LAEMCHABANG 2014 CO., LTD.</t>
  </si>
  <si>
    <t>7-9-T0026A</t>
  </si>
  <si>
    <t>DIESEL (200 LT/Drum)</t>
  </si>
  <si>
    <t>S0326</t>
  </si>
  <si>
    <t>SOMCHAT KANKA</t>
  </si>
  <si>
    <t>7-9-T0061B-DW30301</t>
  </si>
  <si>
    <t>DAIWA PLUS BATHROOM CLEANER-0105DW30301 3.5L/GL</t>
  </si>
  <si>
    <t>7-9-T0106</t>
  </si>
  <si>
    <t>SOFT BROOM</t>
  </si>
  <si>
    <t>7-9-T0121</t>
  </si>
  <si>
    <t>WHITE COTTON SOFT(W)36"x(L)40Yds.</t>
  </si>
  <si>
    <t>7-9-T0127</t>
  </si>
  <si>
    <t>MISC-CLOTH</t>
  </si>
  <si>
    <t>7-9-TB001</t>
  </si>
  <si>
    <t>Plastic Rope (White)  - 92LM</t>
  </si>
  <si>
    <t>MISC-ROPE</t>
  </si>
  <si>
    <t>W0014</t>
  </si>
  <si>
    <t>WINWON COMPANY LIMITED</t>
  </si>
  <si>
    <t>MISC-BLOCK</t>
  </si>
  <si>
    <t>7-9-TB023</t>
  </si>
  <si>
    <t>Cutting Rules 3P 23.80F - 92BD</t>
  </si>
  <si>
    <t>7-9-TB024</t>
  </si>
  <si>
    <t>Creasing Rules 3P 22.80  -92BD</t>
  </si>
  <si>
    <t>R0030</t>
  </si>
  <si>
    <t>MISCCHEMI</t>
  </si>
  <si>
    <t>7-9-TB102</t>
  </si>
  <si>
    <t>Blanket KOMORI 1040X920X1.95mm -93OP</t>
  </si>
  <si>
    <t>C0257</t>
  </si>
  <si>
    <t>C. ILLIES (THAILAND) CO.,LTD.</t>
  </si>
  <si>
    <t>7-9-TB375</t>
  </si>
  <si>
    <t>Plate Premium Developer 20Lt/Pa  - 93DF</t>
  </si>
  <si>
    <t>MISCGLUE</t>
  </si>
  <si>
    <t>7-9-TB378</t>
  </si>
  <si>
    <t>Dampening Roller washer cleaner -93OP</t>
  </si>
  <si>
    <t>S0549</t>
  </si>
  <si>
    <t>S.S.K. SUPPLY (2015)</t>
  </si>
  <si>
    <t>7-9-TB453A</t>
  </si>
  <si>
    <t>Plastic Creasing Matrix 0.6X1.7mm L70cm -92BD</t>
  </si>
  <si>
    <t>7-9-TB460</t>
  </si>
  <si>
    <t>Roller Cleaning Solution -93OP</t>
  </si>
  <si>
    <t>P0227</t>
  </si>
  <si>
    <t>P&amp;L MARKETING CO., LTD.</t>
  </si>
  <si>
    <t>POLW</t>
  </si>
  <si>
    <t>7-9-W2430178</t>
  </si>
  <si>
    <t>CL.T SISAL BUFF 430x178mm.x6P(14mm),blue</t>
  </si>
  <si>
    <t>7-9-W2457178</t>
  </si>
  <si>
    <t>CL.T SISAL BUFF 457x178mm.x6P(14mm),blue</t>
  </si>
  <si>
    <t>C0066</t>
  </si>
  <si>
    <t>CHAICHAROEN POLISHING  CO., LTD.</t>
  </si>
  <si>
    <t>7-A-5AF23470C-A</t>
  </si>
  <si>
    <t>CDM-S3ALS3</t>
  </si>
  <si>
    <t>STM-</t>
  </si>
  <si>
    <t>7-C-WHC36ASY-P</t>
  </si>
  <si>
    <t>0.6MM SS304 IN:Y EX:P + TEMEPED GLASS</t>
  </si>
  <si>
    <t>LID-S-----</t>
  </si>
  <si>
    <t>I0101</t>
  </si>
  <si>
    <t>INNOVATION DIGITAL PRINTING GROUP CO., LTD.</t>
  </si>
  <si>
    <t>8-9-TS090180</t>
  </si>
  <si>
    <t>BLANK PVC STKR TRANSPARENT THK0.09XDIA 180MM.</t>
  </si>
  <si>
    <t>K0123</t>
  </si>
  <si>
    <t>KPA COLOR EXPRESS AND SUPPLY LIMITED PARTNERSHIP</t>
  </si>
  <si>
    <t>9-3-ABK49</t>
  </si>
  <si>
    <t>INK Oil Base IMPRESSION  Black No.49FT -93OP</t>
  </si>
  <si>
    <t>MISCINKOFS</t>
  </si>
  <si>
    <t>9-3-ABU2767</t>
  </si>
  <si>
    <t>INK Oil Base Pantone Blue No.2767 - 93OP</t>
  </si>
  <si>
    <t>9-3-ABU43</t>
  </si>
  <si>
    <t>INK Oil Base IMPRESSION Cyan No.43FT -93OP</t>
  </si>
  <si>
    <t>9-3-ARD185</t>
  </si>
  <si>
    <t>INK Oil Base Pantone Red No.185 -93OP</t>
  </si>
  <si>
    <t>9-3-ARD2350</t>
  </si>
  <si>
    <t>INK Oil Base Pantone Red No.2350 -93OP</t>
  </si>
  <si>
    <t>9-3-ARD42</t>
  </si>
  <si>
    <t>INK Oil Base IMPRESSION Magenta No.42-93OP</t>
  </si>
  <si>
    <t>9-3-ARD690</t>
  </si>
  <si>
    <t>INK Oil Base Pantone Red No.690 -93OP</t>
  </si>
  <si>
    <t>9-3-AYL41</t>
  </si>
  <si>
    <t>INK Oil Base IMPRESSION Yellow No.41FT -93OP</t>
  </si>
  <si>
    <t>C0076</t>
  </si>
  <si>
    <t>CHALERMCHAICHAN CO., LTD.</t>
  </si>
  <si>
    <t>9-3-BBKJP9303</t>
  </si>
  <si>
    <t>INK Water Base Black JP7 No.A9303 -92PT</t>
  </si>
  <si>
    <t>MISCINKFLX</t>
  </si>
  <si>
    <t>9-3-BCR468C</t>
  </si>
  <si>
    <t>INK Water Base AQUA Cream AMWAY No.468C - 92PT</t>
  </si>
  <si>
    <t>9-3-BRD193C</t>
  </si>
  <si>
    <t>INK Water Base AQUA Red AMWAY No.193C -92PT</t>
  </si>
  <si>
    <t>C0259</t>
  </si>
  <si>
    <t>CHOL CHAROEN CO.,LTD.</t>
  </si>
  <si>
    <t>9-3-C0007</t>
  </si>
  <si>
    <t>Tapioca Starch -92CG</t>
  </si>
  <si>
    <t>MISCCHMI</t>
  </si>
  <si>
    <t>9-3-D0054</t>
  </si>
  <si>
    <t>Fountain Roland 1A -93OP</t>
  </si>
  <si>
    <t>A0316</t>
  </si>
  <si>
    <t>AWAKE CO., LTD.</t>
  </si>
  <si>
    <t>9-3-D0316</t>
  </si>
  <si>
    <t>Water Base Varnish MV 1974 Satin Matt 25% -93VN</t>
  </si>
  <si>
    <t>9-3-D0475</t>
  </si>
  <si>
    <t>WATER BASE VARNISH (SOOCOAT MV-1974)-93VN</t>
  </si>
  <si>
    <t>8011-H18-2.0X335-SG3-MG3</t>
  </si>
  <si>
    <t>2-1-20335CV133</t>
  </si>
  <si>
    <t>8011-H18-2.5X289X324-SG3-MG3 (FRYPAN)</t>
  </si>
  <si>
    <t>2-1-25289NV133F</t>
  </si>
  <si>
    <t>CDM-S3ALS4</t>
  </si>
  <si>
    <t>REF_NO</t>
  </si>
  <si>
    <t>ITEM</t>
  </si>
  <si>
    <t>Vendor_Invoice_No</t>
  </si>
  <si>
    <t>PO_Price_PO CUR</t>
  </si>
  <si>
    <t>PO UNIT PRICE OI_CUR</t>
  </si>
  <si>
    <t>Total_PO_Price_PO CUR</t>
  </si>
  <si>
    <t>Date</t>
  </si>
  <si>
    <t>MIL</t>
  </si>
  <si>
    <t>Po_Issue_Date</t>
  </si>
  <si>
    <t>Supply</t>
  </si>
  <si>
    <t>VendorName</t>
  </si>
  <si>
    <t>Qnty</t>
  </si>
  <si>
    <t>Unit</t>
  </si>
  <si>
    <t>Database</t>
  </si>
  <si>
    <t>Grand Total</t>
  </si>
  <si>
    <t>Values</t>
  </si>
  <si>
    <t xml:space="preserve">Qnty </t>
  </si>
  <si>
    <t>THBCost</t>
  </si>
  <si>
    <t>THB UC</t>
  </si>
  <si>
    <t>USD UC</t>
  </si>
  <si>
    <t xml:space="preserve">USDCost </t>
  </si>
  <si>
    <t>Z0028</t>
  </si>
  <si>
    <t>ZHONGSHAN RACO METALWARE INDUSTRIES LIMITED</t>
  </si>
  <si>
    <t>7-6-306</t>
  </si>
  <si>
    <t>7-8-PRCB30023-F</t>
  </si>
  <si>
    <t>PAP-RCB300</t>
  </si>
  <si>
    <t>7-8-PRCB35020-F</t>
  </si>
  <si>
    <t>PAP-RCB350</t>
  </si>
  <si>
    <t>D0115</t>
  </si>
  <si>
    <t>DEKO SRL</t>
  </si>
  <si>
    <t>K0257</t>
  </si>
  <si>
    <t>KOREA FINE CERAMIC CO., LTD.</t>
  </si>
  <si>
    <t>1-4-PFORTEBS-FC20470</t>
  </si>
  <si>
    <t>1-4-TFORTETC-CLEAR</t>
  </si>
  <si>
    <t>LG-- 205 M.BLK TUM AAR24IA C/C25 H5.5</t>
  </si>
  <si>
    <t>HDL-P-SS20</t>
  </si>
  <si>
    <t>1-6-BK193</t>
  </si>
  <si>
    <t>BRKT+NUT M5 QH CAF30AK C/C21 H5.5</t>
  </si>
  <si>
    <t>1-6-BK39</t>
  </si>
  <si>
    <t>BRKT+NUT M5 R101 C/C25 H8.3</t>
  </si>
  <si>
    <t>1-6-FAA205-Z</t>
  </si>
  <si>
    <t>FG AA 205 TUM</t>
  </si>
  <si>
    <t>Z0027</t>
  </si>
  <si>
    <t>ZHONGSHAN GLASSLID INDUSTRIES LTD.</t>
  </si>
  <si>
    <t>1-6-GA14-ZA</t>
  </si>
  <si>
    <t>G-LD A 14CM POL 1H R170</t>
  </si>
  <si>
    <t>1-6-GA16-ZA</t>
  </si>
  <si>
    <t>G-LD A 16CM POL</t>
  </si>
  <si>
    <t>1-6-GA30-ZA</t>
  </si>
  <si>
    <t>G-LD A 30CM POL</t>
  </si>
  <si>
    <t>1-6-GAK18-ZA</t>
  </si>
  <si>
    <t>G-LD AK 18CM POL POUR CC113 R240</t>
  </si>
  <si>
    <t>1-6-GAL14-ZA</t>
  </si>
  <si>
    <t>G-LD AL 14CM POL CC113 R170</t>
  </si>
  <si>
    <t>1-6-GAL22-ZA</t>
  </si>
  <si>
    <t>G-LD AL 22CM POL CC113 R310</t>
  </si>
  <si>
    <t>1-6-GAO16-ZA</t>
  </si>
  <si>
    <t>G-LD AO 16CM POL 1H R220 STRAINING WIDE RIM</t>
  </si>
  <si>
    <t>1-6-GAO18-ZA</t>
  </si>
  <si>
    <t>G-LD AO 18CM POL 1H R240 STRAINING WIDE RIM</t>
  </si>
  <si>
    <t>1-6-GJG20-ZB</t>
  </si>
  <si>
    <t>G-LD JG 20CM BSH CC113 R260</t>
  </si>
  <si>
    <t>1-6-GJS24-ZA</t>
  </si>
  <si>
    <t>G-LD JS 24CM POL CC113 R320</t>
  </si>
  <si>
    <t>1-6-GJS24-ZB</t>
  </si>
  <si>
    <t>G-LD JS 24CM BSH</t>
  </si>
  <si>
    <t>1-6-GLT20-ZB</t>
  </si>
  <si>
    <t>1-6-GLT24-ZB</t>
  </si>
  <si>
    <t>1-6-GLT28-ZB</t>
  </si>
  <si>
    <t>1-6-GLU16-ZB</t>
  </si>
  <si>
    <t>G-LD LU 16CM W/SI GASKET BSH</t>
  </si>
  <si>
    <t>1-6-GLU18-ZB</t>
  </si>
  <si>
    <t>G-LD LU 18CM W/SI GASKET BSH</t>
  </si>
  <si>
    <t>1-6-GY30-ZA</t>
  </si>
  <si>
    <t>G-LD Y 30CM POL</t>
  </si>
  <si>
    <t>1-6-GY30-ZB</t>
  </si>
  <si>
    <t>G-LD Y 30CM BSH CC113 R380</t>
  </si>
  <si>
    <t>2-5-HBE203</t>
  </si>
  <si>
    <t>LG-- 203 M.BLK TUM AAR20IA C/C25 H5.5</t>
  </si>
  <si>
    <t>2-5-HBE205</t>
  </si>
  <si>
    <t>3-5-HPB104B-Y</t>
  </si>
  <si>
    <t>SH-- 104 KS BSH R91 C/C59.25 H8.5</t>
  </si>
  <si>
    <t>3-5-HQF205ABX</t>
  </si>
  <si>
    <t>3-5-HSW110ABY</t>
  </si>
  <si>
    <t>LG-- 110 NEW CIRCULON GY04A BSH R143 C/C50 H8.5</t>
  </si>
  <si>
    <t>3-5-HSW215ABY</t>
  </si>
  <si>
    <t>LG-- 215 NEW CIRCULON GY04A BSH EAU24IA C/C50 H8.5</t>
  </si>
  <si>
    <t>3-5-LPB103--Y</t>
  </si>
  <si>
    <t>STD- 103 BSH R310 C/C113 H6.5</t>
  </si>
  <si>
    <t>3-5-LPB105--Y</t>
  </si>
  <si>
    <t>LA-- 105 BSH R310 C/C155 H6.5</t>
  </si>
  <si>
    <t>3-5-LPB107--Y</t>
  </si>
  <si>
    <t>LA-- 107 BSH R320 C/C155 H6.5</t>
  </si>
  <si>
    <t>3-5-LPB111--Y</t>
  </si>
  <si>
    <t>LA-- 111 BSH R360 C/C155 H6.5</t>
  </si>
  <si>
    <t>3-5-SDG507AY</t>
  </si>
  <si>
    <t>STD- 507 GY04A BSH WBH36MA C/C106 H8.5</t>
  </si>
  <si>
    <t>3-5-SPB105--Y</t>
  </si>
  <si>
    <t>STD- 105 BSH R103 C/C79 H8.5</t>
  </si>
  <si>
    <t>3-5-SPB110--Y</t>
  </si>
  <si>
    <t>STD- 110 BSH R143 C/C79 H8.5</t>
  </si>
  <si>
    <t>3-5-SSW107ABY</t>
  </si>
  <si>
    <t>STD- 107 NEW CIRCULON GY04A BSH R123 C/C93 H8.5</t>
  </si>
  <si>
    <t>3-5-SSW110ABY</t>
  </si>
  <si>
    <t>STD- 110 NEW CIRCULON GY04A BSH R143 C/C93 H8.5</t>
  </si>
  <si>
    <t>POLM-SAND</t>
  </si>
  <si>
    <t>CrtApInvDtl</t>
  </si>
  <si>
    <t>CrtCurrExRate</t>
  </si>
  <si>
    <t>S0232</t>
  </si>
  <si>
    <t>SUMMIT PRODUCT CO., LTD.</t>
  </si>
  <si>
    <t>SWF-</t>
  </si>
  <si>
    <t>3-7-PPB027AA</t>
  </si>
  <si>
    <t>SW FILM PE BLK 0.05MMX30" MIN.30% RECYCLE "ROLL"</t>
  </si>
  <si>
    <t>9-3-ABK6C</t>
  </si>
  <si>
    <t>INK Oil Base Pantone Black No.6C - 93OP</t>
  </si>
  <si>
    <t>1-4-P9682K18093</t>
  </si>
  <si>
    <t>PRIMER BLACK 9682/K18093</t>
  </si>
  <si>
    <t>1-4-T9682K19633</t>
  </si>
  <si>
    <t>TOPCOAT METALLIC BROWN 9682/K19633</t>
  </si>
  <si>
    <t>1-4-W4770K22914</t>
  </si>
  <si>
    <t>PISTACHIO GREEN 4770/K22914</t>
  </si>
  <si>
    <t>1-7-PVC013</t>
  </si>
  <si>
    <t>SLV 0.075MMX13X20"&lt;OPEN&gt; $$$</t>
  </si>
  <si>
    <t>1-9-T2122B</t>
  </si>
  <si>
    <t>SOLVENT SBP 80/100 (200 LT/Drum)</t>
  </si>
  <si>
    <t>2-3-TSPW3285K21636</t>
  </si>
  <si>
    <t>PEWTER 3285/K21636 (ECF)</t>
  </si>
  <si>
    <t>7-8-IR20110600</t>
  </si>
  <si>
    <t>PAPER CORE (THK)2.0X(Inner DIA)110X(L)600MM</t>
  </si>
  <si>
    <t>7-9-TB080</t>
  </si>
  <si>
    <t>Plate Cleaner Code A4   -93OP</t>
  </si>
  <si>
    <t>7-9-TB101A</t>
  </si>
  <si>
    <t>Sontara Wash Cloth KOMORI - 93OP</t>
  </si>
  <si>
    <t>9-3-D0045</t>
  </si>
  <si>
    <t>Alcohol I.P.A -93OP</t>
  </si>
  <si>
    <t>1-9-T2140A</t>
  </si>
  <si>
    <t>M0166</t>
  </si>
  <si>
    <t>MEYER TRADING COMPANY LIMITED</t>
  </si>
  <si>
    <t>T&amp;G-</t>
  </si>
  <si>
    <t>7-9-T0019</t>
  </si>
  <si>
    <t>DISTILLED WATER BATTERY</t>
  </si>
  <si>
    <t>3-1-25335CV333</t>
  </si>
  <si>
    <t>U0069</t>
  </si>
  <si>
    <t>UNITED PRECISION ENGINEERING CO., LTD.</t>
  </si>
  <si>
    <t>8-9-T0048D</t>
  </si>
  <si>
    <t>VINYL TAPE "TESA"#60760 20MM X 33M. BLUE</t>
  </si>
  <si>
    <t>1-9-T5005</t>
  </si>
  <si>
    <t>DUST PAN</t>
  </si>
  <si>
    <t>Q0020</t>
  </si>
  <si>
    <t>QUALITY ABRASIVE PRODUCTS CO., LTD.</t>
  </si>
  <si>
    <t>7-9-059</t>
  </si>
  <si>
    <t>FIBER DISC P60 Size 4" Hole16mm</t>
  </si>
  <si>
    <t>N0144</t>
  </si>
  <si>
    <t>NOKAVIS CHEM CO., LTD.</t>
  </si>
  <si>
    <t>7-9-TB459</t>
  </si>
  <si>
    <t>Block Cleaner  -92PT</t>
  </si>
  <si>
    <t>S0037</t>
  </si>
  <si>
    <t>SRIRACHA MONGKOLCHAI CO., LTD.</t>
  </si>
  <si>
    <t>HKD</t>
  </si>
  <si>
    <t>1-4-M7262K16857Z</t>
  </si>
  <si>
    <t>MIDCOAT 7262/K16857Z</t>
  </si>
  <si>
    <t>P0260</t>
  </si>
  <si>
    <t>PEARL POLYMERS CO., LTD.</t>
  </si>
  <si>
    <t>7-7-P07-R</t>
  </si>
  <si>
    <t>NYLON (PA66) RECYCLE MATERIAL</t>
  </si>
  <si>
    <t>P0242</t>
  </si>
  <si>
    <t>PATTHARA PHAN SHOP</t>
  </si>
  <si>
    <t>MISC-BODY</t>
  </si>
  <si>
    <t>1-9-T5002A</t>
  </si>
  <si>
    <t>ARM SLEEVES ELASTIC CLOTH</t>
  </si>
  <si>
    <t>P0124</t>
  </si>
  <si>
    <t>POLYASIA CO., LTD.</t>
  </si>
  <si>
    <t>7-9-009A</t>
  </si>
  <si>
    <t>LIQUID COMPOUND(POLISH) PR-22,Blue</t>
  </si>
  <si>
    <t>7-9-010A</t>
  </si>
  <si>
    <t>LIQUID COMPOUND(CUTTING) T-650,Yellow</t>
  </si>
  <si>
    <t>7-9-T0058</t>
  </si>
  <si>
    <t>MASKING TAPE (W)1"x(L)20YD.</t>
  </si>
  <si>
    <t>P0071</t>
  </si>
  <si>
    <t>PERMAFLEX  CO., LTD.</t>
  </si>
  <si>
    <t>9-3-C0003</t>
  </si>
  <si>
    <t>Dextrin Adhesive Waster Base SV-708-92AL</t>
  </si>
  <si>
    <t>B0056</t>
  </si>
  <si>
    <t>BORNEO TECHNICAL (THAILAND) LIMITED</t>
  </si>
  <si>
    <t>P0192</t>
  </si>
  <si>
    <t>PEERAPAT TECHNOLOGY PUBLIC CO., LTD.</t>
  </si>
  <si>
    <t>7-9-T0119</t>
  </si>
  <si>
    <t>DEGREASER LIQUID (20 KG/GL)</t>
  </si>
  <si>
    <t>7-9-T0120</t>
  </si>
  <si>
    <t>WAKS DETERGENT (20 KG/Pail)</t>
  </si>
  <si>
    <t>1-4-T73353K16858Z</t>
  </si>
  <si>
    <t>TOPCOAT 73-353/K16858Z</t>
  </si>
  <si>
    <t>1-9-PPE2003</t>
  </si>
  <si>
    <t>SAFETY GLASSES 3M SF401AF</t>
  </si>
  <si>
    <t>MISC-EYE</t>
  </si>
  <si>
    <t>2-3-DSP01</t>
  </si>
  <si>
    <t>WHITFORD SOLVENT 46/K2792 (EAW)</t>
  </si>
  <si>
    <t>1-6-GLF18-ZB</t>
  </si>
  <si>
    <t>G-LD LF 18CM BSH</t>
  </si>
  <si>
    <t>1-6-GLF20-ZB</t>
  </si>
  <si>
    <t>G-LD LF 20CM BSH</t>
  </si>
  <si>
    <t>1-9-T1233B</t>
  </si>
  <si>
    <t>SOLID WAX PINK P-1D (25 BR/Box)</t>
  </si>
  <si>
    <t>BR</t>
  </si>
  <si>
    <t>3-5-HMP323AAX</t>
  </si>
  <si>
    <t>3-5-SDG405-Z</t>
  </si>
  <si>
    <t>O0019</t>
  </si>
  <si>
    <t>ORIENTAL PAINT &amp; CHEMICAL  CO., LTD.</t>
  </si>
  <si>
    <t>9-3-AGYC1</t>
  </si>
  <si>
    <t>INK Oil Base Pantone Cool Grey No.1 - 93OP</t>
  </si>
  <si>
    <t>Refresh Report</t>
  </si>
  <si>
    <t>(All)</t>
  </si>
  <si>
    <t>CON_STD</t>
  </si>
  <si>
    <t>CON_EXT</t>
  </si>
  <si>
    <t>CON_TTL</t>
  </si>
  <si>
    <t>LME</t>
  </si>
  <si>
    <t>PRICE</t>
  </si>
  <si>
    <t>AMT USD</t>
  </si>
  <si>
    <t>DUPLEX BOARD 300GSM R/W 23 INCH-FSC Recycled 100% P 3.2</t>
  </si>
  <si>
    <t>DUPLEX BOARD 350GSM R/W 20 INCH-FSC Recycled 100% P 3.2</t>
  </si>
  <si>
    <t>POLM-HAND PAD</t>
  </si>
  <si>
    <t>ROYAL PRESTIGE GY04A POL</t>
  </si>
  <si>
    <t>1-9-T5007B-XM090901</t>
  </si>
  <si>
    <t>XAM HAND SOAP-0501XM090901(BLUE) 3.8L/GL</t>
  </si>
  <si>
    <t>1-4-P7141N0201Z</t>
  </si>
  <si>
    <t>PRIMER 7141/N0201Z</t>
  </si>
  <si>
    <t>MISC-MASK</t>
  </si>
  <si>
    <t>3-7-BW309G</t>
  </si>
  <si>
    <t>BAG LDPE 0.03MMX&lt;O&gt;13"X17" WN 9-LAN 70% RECYCLE</t>
  </si>
  <si>
    <t>SH-- 12 M.BLK+BN25E RING</t>
  </si>
  <si>
    <t>LG-- 11 M.BLK+BN25E RING</t>
  </si>
  <si>
    <t>STD-11 M.BLK+BN25E RING MATT H5.5</t>
  </si>
  <si>
    <t>1-6-GDO24-ZA</t>
  </si>
  <si>
    <t>G-LD DO 24CM POL 1H R275</t>
  </si>
  <si>
    <t>3-5-SDG111-Z</t>
  </si>
  <si>
    <t>7-5-LHT103A-X</t>
  </si>
  <si>
    <t>2-1-25355CV133F</t>
  </si>
  <si>
    <t>8011-H18-2.5X355-SG3-MG3 (FRYPAN)</t>
  </si>
  <si>
    <t>1-1-30350CV333</t>
  </si>
  <si>
    <t>8011-O---3.0X350-SG3-MG3</t>
  </si>
  <si>
    <t>LID-S---06</t>
  </si>
  <si>
    <t>7-C-IEC30KKY-P</t>
  </si>
  <si>
    <t>30CM SS LID</t>
  </si>
  <si>
    <t>1-5-HAJ65-W</t>
  </si>
  <si>
    <t>HDL-T-SS08</t>
  </si>
  <si>
    <t>1-5-HC250--XA</t>
  </si>
  <si>
    <t>XS-- 250 M.BLK TUM FAI05IA C/C24 H5.5</t>
  </si>
  <si>
    <t>HDL-P-SS30</t>
  </si>
  <si>
    <t>3-6-D61X</t>
  </si>
  <si>
    <t>3-5-HRQ223-AZ</t>
  </si>
  <si>
    <t>SH-- 223 GY04A TUM BAD20MA C/C34.8 H8.5</t>
  </si>
  <si>
    <t>1-6-D38X</t>
  </si>
  <si>
    <t>7-6-SS02B</t>
  </si>
  <si>
    <t>SCR SS M5x19mm+WHR</t>
  </si>
  <si>
    <t>1-6-BK72</t>
  </si>
  <si>
    <t>BRKT+NUT M5 BAD20IA C/C25 H8.3</t>
  </si>
  <si>
    <t>1-6-D45X</t>
  </si>
  <si>
    <t>RIV-</t>
  </si>
  <si>
    <t>7-6-D89</t>
  </si>
  <si>
    <t>RT SS 2.9X3.0MM D4.8</t>
  </si>
  <si>
    <t>3-5-LSI107A-Y</t>
  </si>
  <si>
    <t>STD- 107 M BSH R274.7 C/C102 H6.5 (182424S)</t>
  </si>
  <si>
    <t>1-5-HLS02--X</t>
  </si>
  <si>
    <t>SH-- 02 M.BLK POL H5.5</t>
  </si>
  <si>
    <t>1-6-GCP24-ZA</t>
  </si>
  <si>
    <t>G-LD CP 24CM POL</t>
  </si>
  <si>
    <t>3-5-LLA104-YZ</t>
  </si>
  <si>
    <t>STD- 104 BU20A TUM R240 C/C113 H6.5</t>
  </si>
  <si>
    <t>3-5-HPO604ALZ</t>
  </si>
  <si>
    <t>SH-- 604 RR BU20A TUM TBM18IA C/C34.8 H8.5</t>
  </si>
  <si>
    <t>3-5-LLA107-YZ</t>
  </si>
  <si>
    <t>STD- 107 BU20A TUM R320 C/C113 H6.5</t>
  </si>
  <si>
    <t>3-5-SDG105-Z</t>
  </si>
  <si>
    <t>3-1-25365CV333</t>
  </si>
  <si>
    <t>8011-O---2.5X365-SG3-MG3 EAU29/TEJ30</t>
  </si>
  <si>
    <t>7-9-T0004</t>
  </si>
  <si>
    <t>BOARD MARKER Blue,Red</t>
  </si>
  <si>
    <t>7-9-T0050</t>
  </si>
  <si>
    <t>KEROSENE (18 LT/Pail)</t>
  </si>
  <si>
    <t>1-6-FPE228-Z</t>
  </si>
  <si>
    <t>FG PE 228 FAG30IA TUM</t>
  </si>
  <si>
    <t>MEDIUM PAPER 115GSM R/W 1340MM-FSC Recycled 100% P 4.2</t>
  </si>
  <si>
    <t>MEDIUM PAPER 115GSM R/W 1390MM-FSC Recycled 100% P 4.2</t>
  </si>
  <si>
    <t>MEDIUM PAPER 115GSM R/W 1540MM-FSC Recycled 100% P 4.2</t>
  </si>
  <si>
    <t>7-5-KDG01D-X</t>
  </si>
  <si>
    <t>2-4-5300P917C</t>
  </si>
  <si>
    <t>1-6-FRE127-Z</t>
  </si>
  <si>
    <t>FG AL RE 127 TUM R122.5 (FBM NO.)</t>
  </si>
  <si>
    <t>LHDLCB----</t>
  </si>
  <si>
    <t>PAN-</t>
  </si>
  <si>
    <t>MISC-HEAD</t>
  </si>
  <si>
    <t>RT SS 8x13 D15 An POL</t>
  </si>
  <si>
    <t>RT SS 8x11 D15 An POL</t>
  </si>
  <si>
    <t>MILKSHAKE FORTE BS/FC-20470</t>
  </si>
  <si>
    <t>MISC-RUBBER</t>
  </si>
  <si>
    <t>RT SS 6x10mm D12 POL</t>
  </si>
  <si>
    <t>RT AL 8x12mm POL</t>
  </si>
  <si>
    <t>RT AL 5x10mm POL</t>
  </si>
  <si>
    <t>RT AL 5x12mm POL</t>
  </si>
  <si>
    <t>3-5-SLA627-YZ</t>
  </si>
  <si>
    <t>STD- 627 BU20A TUM TBN24IA C/C93 H8.5</t>
  </si>
  <si>
    <t>1-6-GEE18-ZA</t>
  </si>
  <si>
    <t>G-LD EE 18CM POL CC113 R220</t>
  </si>
  <si>
    <t>SHDLCB----</t>
  </si>
  <si>
    <t>3-5-HPO205ALZ</t>
  </si>
  <si>
    <t>LG-- 205 RR BU20A TUM QCI24MA C/C34.8 H8.5</t>
  </si>
  <si>
    <t>3-5-HPO602ALZ</t>
  </si>
  <si>
    <t>SH-- 602 RR BU20A TUM TBM14IA C/C34.8 H8.5</t>
  </si>
  <si>
    <t>1-5-HPF12--G</t>
  </si>
  <si>
    <t>SH-- 12 M.BLK+GN32E RING</t>
  </si>
  <si>
    <t>1-6-FPE227-Z</t>
  </si>
  <si>
    <t>FG PE 227 FAG28IA TUM</t>
  </si>
  <si>
    <t>1-5-HQK107--Y</t>
  </si>
  <si>
    <t>LG-- 107 BSH R123.02 C/C50 H8.5 CSK</t>
  </si>
  <si>
    <t>1-5-HQK205--Y</t>
  </si>
  <si>
    <t>LG-- 205 BSH VEF24LA C/C50 H8.5 CSK</t>
  </si>
  <si>
    <t>1-5-HQK203--Y</t>
  </si>
  <si>
    <t>SH-- 203 BSH VEF20LA C/C50 H8.5 CSK</t>
  </si>
  <si>
    <t>1-6-FHSS107-A</t>
  </si>
  <si>
    <t>FG AL SS 107 GY15H R122.50</t>
  </si>
  <si>
    <t>MEDIUM PAPER 115GSM R/W 940MM-FSC Recycled 100% P 4.2</t>
  </si>
  <si>
    <t>MEDIUM PAPER 115GSM R/W 1300MM-FSC Recycled 100% P 4.2</t>
  </si>
  <si>
    <t>B0014</t>
  </si>
  <si>
    <t>B &amp; B SOLIMEC CO., LTD.</t>
  </si>
  <si>
    <t>7-9-T0293</t>
  </si>
  <si>
    <t>SCREW DRIVER BIT PH 7.5CM</t>
  </si>
  <si>
    <t>3-5-HPO607ALZ</t>
  </si>
  <si>
    <t>LG-- 607 RR BU20A TUM TBE24MA C/C34.8 H8.5</t>
  </si>
  <si>
    <t>3-5-HPO203ALZ</t>
  </si>
  <si>
    <t>SH-- 203 RR BU20A TUM QCI20MA C/C34.8 H8.5</t>
  </si>
  <si>
    <t>7-5-LHT108A-X</t>
  </si>
  <si>
    <t>7-9-T0055</t>
  </si>
  <si>
    <t>PAINT BRUSH 2"</t>
  </si>
  <si>
    <t>MISC-BRUSH</t>
  </si>
  <si>
    <t>7-9-T0057</t>
  </si>
  <si>
    <t>PAINT BRUSH 3"</t>
  </si>
  <si>
    <t>1-6-GLF30-ZB</t>
  </si>
  <si>
    <t>G-LD LF 30CM BSH</t>
  </si>
  <si>
    <t>U0062</t>
  </si>
  <si>
    <t>UNITY PROGRESS CO., LTD.</t>
  </si>
  <si>
    <t>MISC-INK</t>
  </si>
  <si>
    <t>7-9-TB488</t>
  </si>
  <si>
    <t>Ink Cartridge Cleaner Equipment - 93DF</t>
  </si>
  <si>
    <t>7-9-TB491</t>
  </si>
  <si>
    <t>Paper for general printing  -93</t>
  </si>
  <si>
    <t>MISC-PAPER</t>
  </si>
  <si>
    <t>1-6-FPE108-Z</t>
  </si>
  <si>
    <t>HDL-T-SS15</t>
  </si>
  <si>
    <t>7-A-5AE27340C</t>
  </si>
  <si>
    <t>5P 2.7X340mm SS304(0.4)AL(3P 1.8)SS439(0.5) GBV30QX</t>
  </si>
  <si>
    <t>1-4-T73353K21259</t>
  </si>
  <si>
    <t>TOPCOAT METALLIC BROWN 73-353/K21259</t>
  </si>
  <si>
    <t>(Multiple Items)</t>
  </si>
  <si>
    <t>RT SS 8x6 D15 An POL</t>
  </si>
  <si>
    <t>LG-- 65 POL VDZ24MA C/C40 H8.5 SS430x0.8</t>
  </si>
  <si>
    <t>BLACK DIAMOND PASTE 5300P917C (IDN)</t>
  </si>
  <si>
    <t>3-5-HSO205A-S</t>
  </si>
  <si>
    <t>LG-- 205 KITCHENAID H.BSH VEF24MA C/C59.25 H8.5</t>
  </si>
  <si>
    <t>3-5-HSO604A-S</t>
  </si>
  <si>
    <t>SH-- 604 KITCHENAID H.BSH VED18MA C/C59.25 H8.5</t>
  </si>
  <si>
    <t>1-1-25255CV333</t>
  </si>
  <si>
    <t>8011-O---2.5X305-SG3-MG3</t>
  </si>
  <si>
    <t>1-1-25395CV333</t>
  </si>
  <si>
    <t>3-5-HLQ001--XA</t>
  </si>
  <si>
    <t>7-9-W2305075-OP</t>
  </si>
  <si>
    <t>OP.SISAL BUFF 305X75MM</t>
  </si>
  <si>
    <t>MEDIUM PAPER 115GSM R/W 1590MM-FSC Recycled 100% P 4.2</t>
  </si>
  <si>
    <t>1-6-GAL28AZA</t>
  </si>
  <si>
    <t>T0503</t>
  </si>
  <si>
    <t>1-6-GCP14-ZA</t>
  </si>
  <si>
    <t>G-LD CP 14CM POL CC113 R170</t>
  </si>
  <si>
    <t>1-6-GLF24-ZB</t>
  </si>
  <si>
    <t>G-LD LF 24CM BSH</t>
  </si>
  <si>
    <t>3-6-FHSS107-Y</t>
  </si>
  <si>
    <t>3-5-HLQ223--XA</t>
  </si>
  <si>
    <t>SH-- 223 M.BLK TUM BCE20IA C/C34.8 H8.5</t>
  </si>
  <si>
    <t>7-8-PRCB35023-F</t>
  </si>
  <si>
    <t>DUPLEX BOARD 350GSM R/W 23 INCH-FSC Recycled 100% P 3.2</t>
  </si>
  <si>
    <t>3-5-HAQ157-W</t>
  </si>
  <si>
    <t>LG-- 157 POL R123 C/C50 H8.5 SEALED BTM</t>
  </si>
  <si>
    <t>3-5-LAQ304Z</t>
  </si>
  <si>
    <t>STD- 304 TUM R240 C/C113 H6.5</t>
  </si>
  <si>
    <t>3-5-LAQ307Z</t>
  </si>
  <si>
    <t>STD- 307 TUM R320 C/C113 H6.5</t>
  </si>
  <si>
    <t>3-5-SAQ05X</t>
  </si>
  <si>
    <t>STD- 05 TUM R124 C/C106.5 H8.5</t>
  </si>
  <si>
    <t>SHDLR-SV02</t>
  </si>
  <si>
    <t>6</t>
  </si>
  <si>
    <t>1-4-PAP3000-FC30552</t>
  </si>
  <si>
    <t>CERAMIC CLEAR BASECOAT AP-3000/FC-30552</t>
  </si>
  <si>
    <t>1-4-TAP2-FC50547M</t>
  </si>
  <si>
    <t>CERAMIC CLEAR METALLIC TOPCOAT AP-2/FC-50547M</t>
  </si>
  <si>
    <t>7-5-LJO103--X</t>
  </si>
  <si>
    <t>1-9-PPE4011</t>
  </si>
  <si>
    <t>MASK PARTICULATE RESPIRATOR 3M 9541V W/VALVE</t>
  </si>
  <si>
    <t>3-5-LSI111A-Y</t>
  </si>
  <si>
    <t>1-6-F147-Z</t>
  </si>
  <si>
    <t>FG SS TUM R151</t>
  </si>
  <si>
    <t>3-5-LDG204BY</t>
  </si>
  <si>
    <t>3-5-LDG204AY</t>
  </si>
  <si>
    <t>STD- 204 GY04A BSH R202.19 CC113 H6.5</t>
  </si>
  <si>
    <t>3-5-LLA102-YZ</t>
  </si>
  <si>
    <t>STD- 102 BU20A TUM R170 C/C113 H6.5</t>
  </si>
  <si>
    <t>3-5-SDG507BY</t>
  </si>
  <si>
    <t>STD- 507 BN08A BSH WBH36MA C/C106 H8.5</t>
  </si>
  <si>
    <t>5-6-M3765</t>
  </si>
  <si>
    <t>3-8-PL9234</t>
  </si>
  <si>
    <t>CAUTION STKR FOR G-LD</t>
  </si>
  <si>
    <t>1-5-HSK203B-X</t>
  </si>
  <si>
    <t>3-5-LSO110A-Y</t>
  </si>
  <si>
    <t>STD- 110 KITCHENAID BSH R360 C/C113 H6.5</t>
  </si>
  <si>
    <t>1-1-25405CJ333</t>
  </si>
  <si>
    <t>3003-O---2.5X405-SG3-MG3</t>
  </si>
  <si>
    <t>1-6-F150-Z</t>
  </si>
  <si>
    <t>3-1-30405CJ333-F</t>
  </si>
  <si>
    <t>1-6-FPE102-Z</t>
  </si>
  <si>
    <t>FG PE 102 R73 TUM</t>
  </si>
  <si>
    <t>1-6-BK123</t>
  </si>
  <si>
    <t>BRKT+NUT M5 PE R73 C/C21 H5.5</t>
  </si>
  <si>
    <t>7-8-PRCB30027-F</t>
  </si>
  <si>
    <t>DUPLEX BOARD 300GSM R/W 27 INCH-FSC Recycled 100% P 3.2</t>
  </si>
  <si>
    <t>7-8-PRCB35026-F</t>
  </si>
  <si>
    <t>DUPLEX BOARD 350GSM R/W 26 INCH-FSC Recycled 100% P 3.2</t>
  </si>
  <si>
    <t>3-5-SBP143--Z</t>
  </si>
  <si>
    <t>STD- 143 TUM OAV34MA C/C79 H8.5</t>
  </si>
  <si>
    <t>1-1-25405CV333</t>
  </si>
  <si>
    <t>8011-O---2.5X405-SG3-MG3</t>
  </si>
  <si>
    <t>1-9-PPE4008</t>
  </si>
  <si>
    <t>MASK SAFETY 3M-3200</t>
  </si>
  <si>
    <t>3-5-HLQ002--XA</t>
  </si>
  <si>
    <t>3-5-HTD104A-Z</t>
  </si>
  <si>
    <t>SH-- 104 FBW M.BLK+GLOSSY+TUM R91 C/C34.8 H8.5</t>
  </si>
  <si>
    <t>1-6-GA24-ZA</t>
  </si>
  <si>
    <t>G-LD A 24CM POL</t>
  </si>
  <si>
    <t>2-1-24245CV133F</t>
  </si>
  <si>
    <t>8011-H18-2.4X245-SG3-MG3 (FRYPAN)</t>
  </si>
  <si>
    <t>3-1-25340CJ333</t>
  </si>
  <si>
    <t>3003-O---2.5X340-SG3-MG3</t>
  </si>
  <si>
    <t>3-5-HOJ323A-X</t>
  </si>
  <si>
    <t>SH-- 323 CIR POL TEJ21IA C/C79 H8.5</t>
  </si>
  <si>
    <t>3-5-HOJ327A-X</t>
  </si>
  <si>
    <t>LG-- 327 CIR POL TEJ27IA C/C93 H8.5</t>
  </si>
  <si>
    <t>3-5-LSI108A-Y</t>
  </si>
  <si>
    <t>STD- 108 M BSH R295.5 C/C102 H6.5 (182426S)</t>
  </si>
  <si>
    <t>7-5-LJO105--X</t>
  </si>
  <si>
    <t>3-1-30370CJ333-F</t>
  </si>
  <si>
    <t>1-5-KZE-2</t>
  </si>
  <si>
    <t>KNOB Z M.BLK</t>
  </si>
  <si>
    <t>9X13" COOKIE SHEET, 0.4MM STEEL, "FARBERWARE" EMBOSS ON SIDE HANDLES</t>
  </si>
  <si>
    <t>FG SS TUM YBM24AS</t>
  </si>
  <si>
    <t>3-5-LSI110A-Y</t>
  </si>
  <si>
    <t>3-5-HSO603A-S</t>
  </si>
  <si>
    <t>SH-- 603 KITCHENAID H.BSH VEG16MA C/C59.25 H8.5</t>
  </si>
  <si>
    <t>1-6-GA22-ZA</t>
  </si>
  <si>
    <t>G-LD A 22CM POL 1H R310</t>
  </si>
  <si>
    <t>7-8-PMED1150840-F</t>
  </si>
  <si>
    <t>MEDIUM PAPER 115GSM R/W 840MM-FSC Recycled 100% P 4.2</t>
  </si>
  <si>
    <t>7-8-PMED1150890-F</t>
  </si>
  <si>
    <t>MEDIUM PAPER 115GSM R/W 890MM-FSC Recycled 100% P 4.2</t>
  </si>
  <si>
    <t>7-8-PMED1151100-F</t>
  </si>
  <si>
    <t>7-8-PMED1151450-F</t>
  </si>
  <si>
    <t>MEDIUM PAPER 115GSM R/W 1450MM-FSC Recycled 100% P 4.2</t>
  </si>
  <si>
    <t>3-5-HPO101ALZ</t>
  </si>
  <si>
    <t>SH-- 101 RR BU20A TUM R63 C/C34.8 H8.5</t>
  </si>
  <si>
    <t>7-9-W3305075</t>
  </si>
  <si>
    <t>CLOTH BUFF 305X75MM.H</t>
  </si>
  <si>
    <t>1-6-GAK18-ZB</t>
  </si>
  <si>
    <t>3-5-HSO208A-S</t>
  </si>
  <si>
    <t>LG-- 208 KITCHENAID H.BSH VEF30MA C/C59.25 H8.5</t>
  </si>
  <si>
    <t>7-8-PMED1150940-F</t>
  </si>
  <si>
    <t>7-8-PMED1151250-F</t>
  </si>
  <si>
    <t>MEDIUM PAPER 115GSM R/W 1250MM-FSC Recycled 100% P 4.2</t>
  </si>
  <si>
    <t>1-6-GAK16-ZB</t>
  </si>
  <si>
    <t>G-LD AK 16CM BSH POUR CC113 R220</t>
  </si>
  <si>
    <t>1-6-GEE16-ZA</t>
  </si>
  <si>
    <t>G-LD EE 16CM POL CC113 R170</t>
  </si>
  <si>
    <t>7-5-SCP09X</t>
  </si>
  <si>
    <t>S0146</t>
  </si>
  <si>
    <t>SUPAPORN  THONGCHAI LTD., PART.</t>
  </si>
  <si>
    <t>7-C-IEC18KKY-P</t>
  </si>
  <si>
    <t>18CM SS LID</t>
  </si>
  <si>
    <t>7-8-PMED1150990-F</t>
  </si>
  <si>
    <t>MEDIUM PAPER 115GSM R/W 990MM-FSC Recycled 100% P 4.2</t>
  </si>
  <si>
    <t>7-8-PMED1151190-F</t>
  </si>
  <si>
    <t>7-8-PMED1151140-F</t>
  </si>
  <si>
    <t>7-8-PMED1151040-F</t>
  </si>
  <si>
    <t>MEDIUM PAPER 115GSM R/W 1040MM-FSC Recycled 100% P 4.2</t>
  </si>
  <si>
    <t>7-8-PMED1151300-F</t>
  </si>
  <si>
    <t>7-8-PMED1151340-F</t>
  </si>
  <si>
    <t>7-8-PMED1151390-F</t>
  </si>
  <si>
    <t>7-8-PMED1151500-F</t>
  </si>
  <si>
    <t>7-8-PMED1151540-F</t>
  </si>
  <si>
    <t>7-8-PMED1151590-F</t>
  </si>
  <si>
    <t>PPPA</t>
  </si>
  <si>
    <t>3-5-LSI105A-Y</t>
  </si>
  <si>
    <t>STD- 105 M BSH R223.5 C/C102 H6.5 (BFMY20)</t>
  </si>
  <si>
    <t>1-6-GAL28-ZB</t>
  </si>
  <si>
    <t>1-6-GGE24-ZA</t>
  </si>
  <si>
    <t>G-LD GE 24CM POL CC113 R310</t>
  </si>
  <si>
    <t>SSM-430-</t>
  </si>
  <si>
    <t>3-5-HRQ102-AZ</t>
  </si>
  <si>
    <t>SH-- 102 GY04A TUM R73 C/C34.8 H8.5</t>
  </si>
  <si>
    <t>3-5-LSI103A-Y</t>
  </si>
  <si>
    <t>STD- 103 M BSH R177.3 C/C102 H6.5 (BFMY16)</t>
  </si>
  <si>
    <t>3-1-25305CV333</t>
  </si>
  <si>
    <t>7-8-PRCB30026-F</t>
  </si>
  <si>
    <t>DUPLEX BOARD 300GSM R/W 26 INCH-FSC Recycled 100% P 3.2</t>
  </si>
  <si>
    <t>LHDLR-SV05</t>
  </si>
  <si>
    <t>1-5-HJH306A-X</t>
  </si>
  <si>
    <t>STD- 02 M.BLK H5.5</t>
  </si>
  <si>
    <t>3-5-HSQ102A-X</t>
  </si>
  <si>
    <t>SH-- 102 KITCHENAID BK01A POL R73 C/C59.25 H8.5</t>
  </si>
  <si>
    <t>7-6-319</t>
  </si>
  <si>
    <t>3-5-HSP103AAY</t>
  </si>
  <si>
    <t>3-5-LHM106-AZ</t>
  </si>
  <si>
    <t>STD- 106 GY04A TUM R302.2 C/C113 H6.5</t>
  </si>
  <si>
    <t>3-5-SSW506ABY</t>
  </si>
  <si>
    <t>STD- 506 NEW CIRCULON GY04A BSH R156.67 C/C93 H8.5</t>
  </si>
  <si>
    <t>3-5-HRQ106-AZ</t>
  </si>
  <si>
    <t>LG-- 106 GY04A TUM R113 C/C34.8 H8.5</t>
  </si>
  <si>
    <t>1-5-KTJ02A</t>
  </si>
  <si>
    <t>KNOB TJ 02 M.BLK W/DISNEY LOGO</t>
  </si>
  <si>
    <t>3-5-LSO107A-Y</t>
  </si>
  <si>
    <t>STD- 107 KITCHENAID BSH R320 C/C113 H6.5</t>
  </si>
  <si>
    <t>3-5-HSW506ABY</t>
  </si>
  <si>
    <t>LG-- 506 NEW CIRCULON GY04A BSH WBT32IA C/C50 H8.5</t>
  </si>
  <si>
    <t>3-5-HQF240ABX</t>
  </si>
  <si>
    <t>LG-- 240 CIR GY04A POL FAG35MA C/C50 H8.5</t>
  </si>
  <si>
    <t>7-5-SEM02</t>
  </si>
  <si>
    <t>STD- 02 M.BLK</t>
  </si>
  <si>
    <t>1-5-SMH105--X</t>
  </si>
  <si>
    <t>STD- 105 POL R101 C/C135 H6.5</t>
  </si>
  <si>
    <t>1-4-N400-FC8000</t>
  </si>
  <si>
    <t>PAD PRINTING INK PI-400/FC-8000</t>
  </si>
  <si>
    <t>3-5-LHM106-UZ</t>
  </si>
  <si>
    <t>STD- 106 RD16A TUM R302.2 C/C113 H6.5</t>
  </si>
  <si>
    <t>7-5-LHT105A-X</t>
  </si>
  <si>
    <t>STD- 105 HESTAN POL R223.86 C/C113 WELD</t>
  </si>
  <si>
    <t>RUNGCHAROENPANICH (999) LTD., PART.</t>
  </si>
  <si>
    <t>1-9-PPE1001</t>
  </si>
  <si>
    <t>HAT COVER BLUE COLOUR</t>
  </si>
  <si>
    <t>3-5-LHM107-AZ</t>
  </si>
  <si>
    <t>STD- 107 GY04A TUM R321.89 C/C113 H6.5</t>
  </si>
  <si>
    <t>3-5-SHM107-AZ</t>
  </si>
  <si>
    <t>STD- 107 GY04A TUM R123 C/C79 H8.5</t>
  </si>
  <si>
    <t>3-5-STC107A-Z</t>
  </si>
  <si>
    <t>STD- 107 FBW M.BLK TUM R123 C/C79 H8.5</t>
  </si>
  <si>
    <t>3-7-BW309KB</t>
  </si>
  <si>
    <t>BAG LDPE 0.03MMX&lt;O&gt;13"X17" WN 10-LAN MIN.70% RECYCLE</t>
  </si>
  <si>
    <t>1-7-BN512-B</t>
  </si>
  <si>
    <t>BAG LDPE 0.05MMX&lt;OPEN&gt;19"X19" MIN.70% RECYCLE</t>
  </si>
  <si>
    <t>1-9-TBN312-B</t>
  </si>
  <si>
    <t>BAG LDPE 0.03MMX&lt;OPEN&gt;19"X19" MIN.70% RECYCLE</t>
  </si>
  <si>
    <t>3-7-BW311KB</t>
  </si>
  <si>
    <t>BAG LDPE 0.03MMX&lt;O&gt;16.5"X20" WN 10-LAN MIN.70% RECYCLE</t>
  </si>
  <si>
    <t>1-7-BN509-B</t>
  </si>
  <si>
    <t>BAG LDPE 0.05MMX&lt;OPEN&gt;13"X17" MIN.70% RECYCLE</t>
  </si>
  <si>
    <t>3-7-BW305KB</t>
  </si>
  <si>
    <t>BAG LDPE 0.03MMX&lt;OPEN&gt;10"X11" WN 10-LAN MIN.70% RECYCLE</t>
  </si>
  <si>
    <t>3-7-BW310KB</t>
  </si>
  <si>
    <t>BAG LDPE 0.03MMX&lt;O&gt;14.5"X17.5" WN 10-LAN MIN.70% RECYCLE</t>
  </si>
  <si>
    <t>3-7-BW308KB</t>
  </si>
  <si>
    <t>BAG LDPE 0.03MMX&lt;O&gt;11.5"X15" WN 10-LAN MIN.70% RECYCLE</t>
  </si>
  <si>
    <t>3-7-BW313KB</t>
  </si>
  <si>
    <t>BAG LDPE 0.03MMX&lt;O&gt;20"X22" WN 10-LAN MIN.70% RECYCLE</t>
  </si>
  <si>
    <t>3-7-BW306KB</t>
  </si>
  <si>
    <t>BAG LDPE 0.03MMX&lt;O&gt;11.5"X12" WN 10-LAN MIN.70% RECYCLE</t>
  </si>
  <si>
    <t>3-7-BW312KB</t>
  </si>
  <si>
    <t>BAG LDPE 0.03MMX&lt;O&gt;19"X19" WN 10-LAN MIN.70% RECYCLE</t>
  </si>
  <si>
    <t>3-7-BW347KB</t>
  </si>
  <si>
    <t>BAG LDPE 0.03MMX&lt;O&gt;8"X19" WN 10-LAN MIN.70% RECYCLE</t>
  </si>
  <si>
    <t>SH-- 103 KITCHENAID BSH PVD GY27K R83 C/C59.25 H8.5</t>
  </si>
  <si>
    <t>1-6-175</t>
  </si>
  <si>
    <t>3-5-HSO107A-S</t>
  </si>
  <si>
    <t>LG-- 107 KITCHENAID H.BSH R123 C/C59.25 H8.5</t>
  </si>
  <si>
    <t>Total_PO_Price</t>
  </si>
  <si>
    <t xml:space="preserve">ExRate </t>
  </si>
  <si>
    <t>2022 Buy Rate</t>
  </si>
  <si>
    <t>Ex Var</t>
  </si>
  <si>
    <t>THB Variance</t>
  </si>
  <si>
    <t>1-6-GLK24-ZA</t>
  </si>
  <si>
    <t>G-LD LK 24CM POL</t>
  </si>
  <si>
    <t>7-5-LHT110A-X</t>
  </si>
  <si>
    <t>STD- 110 HESTAN POL R322.2 C/C113 WELD</t>
  </si>
  <si>
    <t>7-I-AA0501219L</t>
  </si>
  <si>
    <t>430 ---- 2B 0.5X1219XCOIL</t>
  </si>
  <si>
    <t>3-5-HTD107A-Z</t>
  </si>
  <si>
    <t>LG-- 107 FBW M.BLK+GLOSSY+TUM R121 C/C34.8 H8.5</t>
  </si>
  <si>
    <t>3-5-LHM102-AZ</t>
  </si>
  <si>
    <t>STD- 102 GY04A TUM R170 C/C113 H6.5</t>
  </si>
  <si>
    <t>7-B-RCS24AK-R3Y-P</t>
  </si>
  <si>
    <t>STM 0.6MM CCSS R3 IN:Y EX:P</t>
  </si>
  <si>
    <t>3-5-HRQ107-AZ</t>
  </si>
  <si>
    <t>LG-- 107 GY04A TUM R123 C/C34.8 H8.5</t>
  </si>
  <si>
    <t>3-5-SSP508-AY</t>
  </si>
  <si>
    <t>STD- 508 BSH PVD GY27K WCK38QX C/C106 H8.5</t>
  </si>
  <si>
    <t>1-9-TBN310-B</t>
  </si>
  <si>
    <t>BAG LDPE 0.03MMX&lt;OPEN&gt;14.5"X17.5" MIN.70% RECYCLE</t>
  </si>
  <si>
    <t>1-4-4770K22979</t>
  </si>
  <si>
    <t>COCONUT CREAM 4770/K22979</t>
  </si>
  <si>
    <t>1-9-TBN308-B</t>
  </si>
  <si>
    <t>BAG LDPE 0.03MMX&lt;OPEN&gt;11.5"X15" MIN.70% RECYCLE</t>
  </si>
  <si>
    <t>S0307</t>
  </si>
  <si>
    <t>SHIANG EY TECHNOLOGY GROUP CO., LTD.</t>
  </si>
  <si>
    <t>7-9-T0111-66</t>
  </si>
  <si>
    <t>RUBBER NUT SUNRAY H66MM</t>
  </si>
  <si>
    <t>1-6-GLK16AZB</t>
  </si>
  <si>
    <t>G-LD LK 16CM OVEN SAFE 350F/180C BSH</t>
  </si>
  <si>
    <t>1-6-GJG29-ZB</t>
  </si>
  <si>
    <t>G-LD JG 29CM BSH</t>
  </si>
  <si>
    <t>2-3-SPW3285K13643</t>
  </si>
  <si>
    <t>ALMOND 3285/K13643</t>
  </si>
  <si>
    <t>1-6-GLV16AZB</t>
  </si>
  <si>
    <t>G-LD LV 16CM OVEN SAFE 350F/180C W/SI GASKET BSH</t>
  </si>
  <si>
    <t>1-6-GLK30AZB</t>
  </si>
  <si>
    <t>G-LD LK 30CM OVEN SAFE 350F/180C BSH</t>
  </si>
  <si>
    <t>1-6-GLK20AZB</t>
  </si>
  <si>
    <t>G-LD LK 20CM OVEN SAFE 350F/180C BSH</t>
  </si>
  <si>
    <t>1-6-GLK26AZB</t>
  </si>
  <si>
    <t>G-LD LK 26CM OVEN SAFE 350F/180C BSH</t>
  </si>
  <si>
    <t>1-4-T8005K23651</t>
  </si>
  <si>
    <t>CLEAR METALLIC TOPCOAT 8005/K23651</t>
  </si>
  <si>
    <t>U0016</t>
  </si>
  <si>
    <t>UNION-TECH MACHINERY CO., LTD.</t>
  </si>
  <si>
    <t>8-9-T0010</t>
  </si>
  <si>
    <t>3-1-25325CV333</t>
  </si>
  <si>
    <t>8011-O---2.5X325-SG3-MG3</t>
  </si>
  <si>
    <t>1-7-BN410</t>
  </si>
  <si>
    <t>BAG LDPE 0.04MMX&lt;OPEN&gt;14.5"X17.5" (0.012/PC)</t>
  </si>
  <si>
    <t>1-7-BN412</t>
  </si>
  <si>
    <t>BAG LDPE 0.04MMX&lt;OPEN&gt;19"X19"</t>
  </si>
  <si>
    <t>1-7-BN419</t>
  </si>
  <si>
    <t>BAG LDPE 0.04MMX&lt;OPEN&gt;24"X24" (0.0274/PC)</t>
  </si>
  <si>
    <t>1-7-BN433</t>
  </si>
  <si>
    <t>BAG LDPE 0.04MMX&lt;OPEN&gt;21.5"X30"</t>
  </si>
  <si>
    <t>G0112</t>
  </si>
  <si>
    <t>G2B GLOVES LIMITED</t>
  </si>
  <si>
    <t>1-9-PPE6002</t>
  </si>
  <si>
    <t>NYLON GLOVES 13G DOTTED</t>
  </si>
  <si>
    <t>T0150</t>
  </si>
  <si>
    <t>THREE-D ASIA CO., LTD.</t>
  </si>
  <si>
    <t>1-9-T1P-CTB04</t>
  </si>
  <si>
    <t>R2.0 INSERT DIAMOND TOOL EDGE DWG# K06030-1</t>
  </si>
  <si>
    <t>1-9-T1P-CTB05</t>
  </si>
  <si>
    <t>R2.5 INSERT DIAMOND TOOL EDGE DWG# K06031</t>
  </si>
  <si>
    <t>1-9-T1P-CTB06</t>
  </si>
  <si>
    <t>R3.0 INSERT DIAMOND TOOL EDGE DWG# K06032</t>
  </si>
  <si>
    <t>1-5-HJH602A-X</t>
  </si>
  <si>
    <t>1-5-HJH303A-X</t>
  </si>
  <si>
    <t>1-6-GY16-ZA</t>
  </si>
  <si>
    <t>7-1-60150CT2R6</t>
  </si>
  <si>
    <t>1002-MO--6.0X150-SGR-MG6</t>
  </si>
  <si>
    <t>J0037</t>
  </si>
  <si>
    <t>J S MECHANIC CO., LTD.</t>
  </si>
  <si>
    <t>8-9-T0011C-180-A</t>
  </si>
  <si>
    <t>NON-WOVEN WHEEL 3P OD304.8xID45xTHK76.2MM #180</t>
  </si>
  <si>
    <t>8-9-T0011B-180-A</t>
  </si>
  <si>
    <t>NON-WOVEN WHEEL 3P OD304.8xID45xTHK50.8MM #180</t>
  </si>
  <si>
    <t>1-9-PPE1002</t>
  </si>
  <si>
    <t>HAT CLOTH BLUE COLOR-HOLE</t>
  </si>
  <si>
    <t>3-5-HTD111A-Z</t>
  </si>
  <si>
    <t>LG-- 111 FBW M.BLK+GLOSSY+TUM R151 C/C34.8 H8.5</t>
  </si>
  <si>
    <t>3-5-HTD207A-Z</t>
  </si>
  <si>
    <t>LG-- 207 FBW M.BLK+GLOSSY+TUM FAM28IA C/C34.8 H8.5</t>
  </si>
  <si>
    <t>3-5-HTD203A-Z</t>
  </si>
  <si>
    <t>SH-- 203 FBW M.BLK+GLOSSY+TUM FAM20IA C/C34.8 H8.5</t>
  </si>
  <si>
    <t>3-5-HTD102A-Z</t>
  </si>
  <si>
    <t>SH-- 102 FBW M.BLK+GLOSSY+TUM R71 C/C34.3 H8.5</t>
  </si>
  <si>
    <t>3-5-HTD245A-Z</t>
  </si>
  <si>
    <t>LG-- 245 FBW M.BLK+GLOSSY+TUM YBM24AK C/C34.8 H8.5</t>
  </si>
  <si>
    <t>3-5-HTD243A-Z</t>
  </si>
  <si>
    <t>SH-- 243 FBW M.BLK+GLOSSY+TUM YBM20AK C/C34.8 H8.5</t>
  </si>
  <si>
    <t>3-5-HTD228A-Z</t>
  </si>
  <si>
    <t>LG-- 228 FBW M.BLK+GLOSSY+TUM BAG30MA C/C34.8 H8.5</t>
  </si>
  <si>
    <t>HDL-P-----</t>
  </si>
  <si>
    <t>A0232</t>
  </si>
  <si>
    <t>ACCESS BUSINESS GROUP(KCT)</t>
  </si>
  <si>
    <t>8-9-TS090233</t>
  </si>
  <si>
    <t>BLANK PVC STKR TRANSPARENT THK0.09XDIA 233MM.</t>
  </si>
  <si>
    <t>1-4-P70300N12691</t>
  </si>
  <si>
    <t>BLACK PRIMER 70-300/N12691</t>
  </si>
  <si>
    <t>1-4-P7050K15362Z</t>
  </si>
  <si>
    <t>PRIMER DARK BROWN 7050/K15362Z</t>
  </si>
  <si>
    <t>1-4-T7353K15364Z</t>
  </si>
  <si>
    <t>TOPCOAT METALLIC BROWN 7353/K15364Z</t>
  </si>
  <si>
    <t>7-1-60120CT2R6</t>
  </si>
  <si>
    <t>1002-MO--6.0X120-SGR-MG6</t>
  </si>
  <si>
    <t>7-1-60205CT2R6</t>
  </si>
  <si>
    <t>1002-MO--6.0X205-SGR-MG6</t>
  </si>
  <si>
    <t>3-7-BW511H</t>
  </si>
  <si>
    <t>BAG LDPE 0.05MMX&lt;OPEN&gt;16.5"X20" WN 6-LAN (0.0196/PC)</t>
  </si>
  <si>
    <t>1-7-PPB52-A</t>
  </si>
  <si>
    <t>SW FILM PE CLEAR  0.05MMX32" MIN.30% RECYCLE "ROLL"</t>
  </si>
  <si>
    <t>3-7-PPB028-A</t>
  </si>
  <si>
    <t>SW FILM PE CLEAR 0.05MMX22" MIN.30% RECYCLE "ROLL"</t>
  </si>
  <si>
    <t>1-9-PPE3002</t>
  </si>
  <si>
    <t>EAR MUFF PELTOR MODEL OPTIME 105(H10A)</t>
  </si>
  <si>
    <t>MISC-EAR</t>
  </si>
  <si>
    <t>8-9-TS090138</t>
  </si>
  <si>
    <t>BLANK PVC STKR TRANSPARENT THK0.09XDIA 138MM</t>
  </si>
  <si>
    <t>3-5-SDG314-Z</t>
  </si>
  <si>
    <t>3-5-SDG114-Z</t>
  </si>
  <si>
    <t>1-6-GKS24-ZA</t>
  </si>
  <si>
    <t>G-LD KS 24CM POL</t>
  </si>
  <si>
    <t>7-6-X014</t>
  </si>
  <si>
    <t>VENT KNOB L.PT ASSEMBLY</t>
  </si>
  <si>
    <t>7-9-T0012</t>
  </si>
  <si>
    <t>COLOUR PENCIL Red</t>
  </si>
  <si>
    <t>1-9-T2141</t>
  </si>
  <si>
    <t>SAND BROWN ALUM OXIDE GRIT#80</t>
  </si>
  <si>
    <t>MISC-SAND</t>
  </si>
  <si>
    <t>1-6-GLK26-ZA</t>
  </si>
  <si>
    <t>G-LD LK 26CM POL</t>
  </si>
  <si>
    <t>1-6-GLK16-ZA</t>
  </si>
  <si>
    <t>G-LD LK 16CM POL</t>
  </si>
  <si>
    <t>2-7-PVC026</t>
  </si>
  <si>
    <t>SW SLV 0.055MMX8X13" W/H $$$</t>
  </si>
  <si>
    <t>1-6-FHSS205-A</t>
  </si>
  <si>
    <t>FG AL SS 205 GY15H BAG24IA</t>
  </si>
  <si>
    <t>1-6-FHSS203-A</t>
  </si>
  <si>
    <t>FG AL SS 203 GY15H BAG20IA</t>
  </si>
  <si>
    <t>3-5-HAQ154-AY</t>
  </si>
  <si>
    <t>LG-- 154 BSH PVD GD03K R93 C/C50 H8.5</t>
  </si>
  <si>
    <t>3-5-HAQ157-AY</t>
  </si>
  <si>
    <t>LG-- 157 BSH PVD GD03K R123 C/C50 H8.5</t>
  </si>
  <si>
    <t>3-5-HAQ163-AY</t>
  </si>
  <si>
    <t>SH-- 163 BSH PVD GD03K HAA20MA C/C50 H8.5</t>
  </si>
  <si>
    <t>3-5-HAQ165-AY</t>
  </si>
  <si>
    <t>LG-- 165 BSH PVD GD03K QCI24MA C/C50 H8.5</t>
  </si>
  <si>
    <t>3-5-LAQ303-AY</t>
  </si>
  <si>
    <t>STD- 303 BSH PVD GD03K R220 C/C113 H6.5</t>
  </si>
  <si>
    <t>3-5-SAQ05-AY</t>
  </si>
  <si>
    <t>7-8-PRCB35028-F</t>
  </si>
  <si>
    <t>DUPLEX BOARD 350GSM R/W 28 INCH-FSC Recycled 100% P 3.2</t>
  </si>
  <si>
    <t>7-8-PRCB35030-F</t>
  </si>
  <si>
    <t>DUPLEX BOARD 350GSM R/W 30 INCH- FSC Recycled 100% P 3.2</t>
  </si>
  <si>
    <t>G0110</t>
  </si>
  <si>
    <t>GSK ELECTRONICS (THAILAND) CO., LTD.</t>
  </si>
  <si>
    <t>7-9-T05010</t>
  </si>
  <si>
    <t>"CHT" HIGH TEMPERATURE SEALANT ADHESIVE SILCOSET 158,310ml</t>
  </si>
  <si>
    <t>MISC-SILICONE</t>
  </si>
  <si>
    <t>A0007</t>
  </si>
  <si>
    <t>AMERICAN PETROCHEMICAL (THAILAND) CO., LTD.</t>
  </si>
  <si>
    <t>1-9-T5051</t>
  </si>
  <si>
    <t>SPRAY EASTERN NO.121</t>
  </si>
  <si>
    <t>3-5-HSW107ABY</t>
  </si>
  <si>
    <t>LG-- 107 NEW CIRCULON GY04A BSH R123 C/C50 H8.5</t>
  </si>
  <si>
    <t>3-5-LPX102AEZ</t>
  </si>
  <si>
    <t>STD- 102 CIR GY04A TUM R170 C/C113 H6.5</t>
  </si>
  <si>
    <t>3-5-LPX103AEZ</t>
  </si>
  <si>
    <t>STD- 103 CIR GY04A TUM R220 C/C113 H6.5</t>
  </si>
  <si>
    <t>3-5-HOJ111B-X</t>
  </si>
  <si>
    <t>LG-- 111 NEW CIRCULON POL R153 C/C93 H8.5</t>
  </si>
  <si>
    <t>7-5-LC09X</t>
  </si>
  <si>
    <t>1-5-SSI108B-Y</t>
  </si>
  <si>
    <t>STD- 108 made in BSH R131.3 C/C83.6 H6.5 (BFS26QN)</t>
  </si>
  <si>
    <t>3-5-HLG308--Z</t>
  </si>
  <si>
    <t>LG-- 308 M.BLK TUM FAM30IR C/C34.8 H8.5</t>
  </si>
  <si>
    <t>3-7-BW308G</t>
  </si>
  <si>
    <t>BAG LDPE 0.03MMX&lt;O&gt;11.5"X15" WN 9-LAN 70% RECYCLE</t>
  </si>
  <si>
    <t>3-5-STC104A-Z</t>
  </si>
  <si>
    <t>STD- 104 FBW M.BLK TUM R93 C/C79 H8.5</t>
  </si>
  <si>
    <t>3-5-STC111A-Z</t>
  </si>
  <si>
    <t>STD- 111 FBW M.BLK TUM R153 C/C79 H8.5</t>
  </si>
  <si>
    <t>3-5-LTC107--Z</t>
  </si>
  <si>
    <t>STD- 107 M.BLK TUM R320 C/C113 H6.5</t>
  </si>
  <si>
    <t>7-I-AA0601219L</t>
  </si>
  <si>
    <t>430 ---- 2B 0.6X1219XCOIL</t>
  </si>
  <si>
    <t>3-5-LTC104--Z</t>
  </si>
  <si>
    <t>STD- 104 M.BLK TUM R240 C/C113 H6.5</t>
  </si>
  <si>
    <t>7-5-SEM01</t>
  </si>
  <si>
    <t>SH-- 902 M.BLK TUM R70 C/C25 H5.5</t>
  </si>
  <si>
    <t>7-9-T0064</t>
  </si>
  <si>
    <t>POWDER CLEANING Calcium Carbonate</t>
  </si>
  <si>
    <t>1-9-T6002</t>
  </si>
  <si>
    <t>ARGON GAS (IND) PURITY 99.99% (7 M3)</t>
  </si>
  <si>
    <t>7-9-T0114</t>
  </si>
  <si>
    <t>THINNER 100% AAA</t>
  </si>
  <si>
    <t>1-6-087C</t>
  </si>
  <si>
    <t>BRKT+NUT M5 R120 C/C25 H5.5</t>
  </si>
  <si>
    <t>1-6-GA36-ZA</t>
  </si>
  <si>
    <t>G-LD A 36CM POL</t>
  </si>
  <si>
    <t>3-5-HAQ151-AY</t>
  </si>
  <si>
    <t>SH-- 151 BSH PVD GD03K R73 C/C50 H8.5</t>
  </si>
  <si>
    <t>3-5-HAQ155-AY</t>
  </si>
  <si>
    <t>LG-- 155 BSH PVD GD03K R103 C/C50 H8.5</t>
  </si>
  <si>
    <t>3-5-HAQ181-AY</t>
  </si>
  <si>
    <t>LG-- 181 BSH PVD GD03K GBU11IA C/C45 H8.5</t>
  </si>
  <si>
    <t>3-1-30390CJ333-F</t>
  </si>
  <si>
    <t>3-1-30395CJ333</t>
  </si>
  <si>
    <t>3003-O---3.0X395-SG3-MG3</t>
  </si>
  <si>
    <t>3-1-25330CJ333</t>
  </si>
  <si>
    <t>3003-O---2.5X330-SG3-MG3</t>
  </si>
  <si>
    <t>1-9-T1224B</t>
  </si>
  <si>
    <t>CUTTING SOLID WAX BROWN DA60SM-7 (20 BR/Box)</t>
  </si>
  <si>
    <t>9-3-BGNJP2081</t>
  </si>
  <si>
    <t>INK Water Base Green JP11-B404 No. GCMI2081-92PT</t>
  </si>
  <si>
    <t>9-3-BBU287C</t>
  </si>
  <si>
    <t>INK Water Base AQUA Blue No.287C -92PT</t>
  </si>
  <si>
    <t>9-3-BGYJP7545C</t>
  </si>
  <si>
    <t>INK Water Base Grey JP13915 No.7545C -92PT</t>
  </si>
  <si>
    <t>1-6-GY18-ZA</t>
  </si>
  <si>
    <t>G-LD Y 18CM POL CC113 R240</t>
  </si>
  <si>
    <t>1-6-GLK20-ZA</t>
  </si>
  <si>
    <t>G-LD LK 20CM POL</t>
  </si>
  <si>
    <t>1-9-T1212</t>
  </si>
  <si>
    <t>SOLID WAX GREEN GL-200 (12 BR/Box)</t>
  </si>
  <si>
    <t>1-4-PFORTEBS-FC30588</t>
  </si>
  <si>
    <t>PRIMER FORTE BS/FC-30588</t>
  </si>
  <si>
    <t>1-4-PMGN3000-FC20569</t>
  </si>
  <si>
    <t>PRIMER MATTE ALMOND MGN-3000/FC-20569</t>
  </si>
  <si>
    <t>1-4-TMGN1-FC1205M</t>
  </si>
  <si>
    <t>TOPCOAT MATTE METALLIC CLEAR MGN-1/FC-1205M</t>
  </si>
  <si>
    <t>1-4-TMGN1-CLEAR</t>
  </si>
  <si>
    <t>MATTE CLEAR  MGN-1/Clear</t>
  </si>
  <si>
    <t>1-4-TFORTETC-FC20087</t>
  </si>
  <si>
    <t>TOPCOAT FORTE TC/FC20087M</t>
  </si>
  <si>
    <t>1-4-PMGN3000-FC8000</t>
  </si>
  <si>
    <t>MATTE BLACK MGN-3000/FC-8000</t>
  </si>
  <si>
    <t>1-9-T1177B</t>
  </si>
  <si>
    <t>HAND PAD 6"x9" RED #9084(DARK MAROON)</t>
  </si>
  <si>
    <t>1-6-GY24-ZA</t>
  </si>
  <si>
    <t>7-9-TB055</t>
  </si>
  <si>
    <t>Sponge  -93OP</t>
  </si>
  <si>
    <t>MISC-SPG</t>
  </si>
  <si>
    <t>1-9-T5066</t>
  </si>
  <si>
    <t>SPRAY TOA MODEL#007 LIGHT BLUE SIZE 400cc.</t>
  </si>
  <si>
    <t>MISC-SPRAY</t>
  </si>
  <si>
    <t>7-S-AA1001219LD</t>
  </si>
  <si>
    <t>304 8%NI 2B 1.0X1219XCOIL (D:NON-CH)</t>
  </si>
  <si>
    <t>SSM-304-D</t>
  </si>
  <si>
    <t>K0056</t>
  </si>
  <si>
    <t>KOREA CLAD TECH CO.,LTD.</t>
  </si>
  <si>
    <t>CDM-</t>
  </si>
  <si>
    <t>9-3-BVL690C</t>
  </si>
  <si>
    <t xml:space="preserve"> Ink water base violet JP18753 no.690C-92PT</t>
  </si>
  <si>
    <t>IND-</t>
  </si>
  <si>
    <t>1-9-PPE4006</t>
  </si>
  <si>
    <t>MASK 3M HALF FACEPIECE RESPIRATOR 6502QL-M</t>
  </si>
  <si>
    <t>8-9-TS090195</t>
  </si>
  <si>
    <t>BLANK PVC STKR TRANSPARENT THK0.09XDIA 195MM.</t>
  </si>
  <si>
    <t>7-9-W1060125075</t>
  </si>
  <si>
    <t>FLAPWHEEL#60 5"X3"X1"</t>
  </si>
  <si>
    <t>7-9-W1060150100</t>
  </si>
  <si>
    <t>FLAPWHEEL#60 6"X4"X1"</t>
  </si>
  <si>
    <t>7-9-W1060125060</t>
  </si>
  <si>
    <t>FLAPWHEEL#60 5"X2.5"X1"</t>
  </si>
  <si>
    <t>7-9-W1060200100</t>
  </si>
  <si>
    <t>FLAPWHEEL#60 8"X4"X1"</t>
  </si>
  <si>
    <t>7-9-W1320100D01</t>
  </si>
  <si>
    <t>FLAPWHEEL #320 (OD)350x(W)100x(ID)155mm. TJ135</t>
  </si>
  <si>
    <t>7-9-W1320075D01</t>
  </si>
  <si>
    <t>FLAPWHEEL #320 (OD)350x(W)75x(ID)155mm. TJ135</t>
  </si>
  <si>
    <t>1-9-PPE6001-L</t>
  </si>
  <si>
    <t>LONG COTTON GLOVE 10G, 760garm</t>
  </si>
  <si>
    <t>9-3-ABN7526</t>
  </si>
  <si>
    <t>INK Oil Base Pantone Brown No.7526 -93OP</t>
  </si>
  <si>
    <t>7-9-TB479</t>
  </si>
  <si>
    <t>Ink Cyan P9000 - 93DF</t>
  </si>
  <si>
    <t>1-5-SAH09--Z</t>
  </si>
  <si>
    <t>7-5-LCF103--Z</t>
  </si>
  <si>
    <t>STD- 103 TUM R220 C/C113 H6.5</t>
  </si>
  <si>
    <t>1-5-HAJ01-W</t>
  </si>
  <si>
    <t>HDL-T-SS07</t>
  </si>
  <si>
    <t>7-6-SS12</t>
  </si>
  <si>
    <t>SCR SS M5x105mm+WHR</t>
  </si>
  <si>
    <t>1-1-25365CV333</t>
  </si>
  <si>
    <t>8011-O---2.5X365-SG3-MG3</t>
  </si>
  <si>
    <t>3-5-LSP105AAY</t>
  </si>
  <si>
    <t>STD- 105 KITCHENAID BSH PVD GY27K R223.86 C/C113 H6.5</t>
  </si>
  <si>
    <t>3-5-LLC103-GZ</t>
  </si>
  <si>
    <t>STD- 103 BK01G TUM R220 C/C113 H6.5</t>
  </si>
  <si>
    <t>3-5-HLC002-GX</t>
  </si>
  <si>
    <t>3-5-LLC104-GZ</t>
  </si>
  <si>
    <t>STD- 104 BK01G TUM R240 C/C113 H6.5</t>
  </si>
  <si>
    <t>3-5-SLC107-GX</t>
  </si>
  <si>
    <t>STD- 107 BK01G TUM R123 C/C79 H8.5</t>
  </si>
  <si>
    <t>3-5-LLC107-GZ</t>
  </si>
  <si>
    <t>STD- 107 BK01G TUM R320 C/C113 H6.5</t>
  </si>
  <si>
    <t>3-6-D52-0001</t>
  </si>
  <si>
    <t>CAPPED RIVET 6X16MM</t>
  </si>
  <si>
    <t>3-6-D118</t>
  </si>
  <si>
    <t>1-6-BK124</t>
  </si>
  <si>
    <t>BRKT+NUT M5 PE R83 C/C21 H5.5</t>
  </si>
  <si>
    <t>7-9-TZTR2002</t>
  </si>
  <si>
    <t>Half round file 8" (smooth)</t>
  </si>
  <si>
    <t>7-5-HEM03</t>
  </si>
  <si>
    <t>7-9-T0017</t>
  </si>
  <si>
    <t>CUTTER BLADE</t>
  </si>
  <si>
    <t>3-5-HSO611A-S</t>
  </si>
  <si>
    <t>LG-- 611 KITCHENAID H.BSH VFG30MA C/C59.25 H8.5</t>
  </si>
  <si>
    <t>3-6-519</t>
  </si>
  <si>
    <t>SI GASKET BK01A</t>
  </si>
  <si>
    <t>8-9-T0041A</t>
  </si>
  <si>
    <t>SAND BROWN ALUM OXIDE A#60(DOVE)</t>
  </si>
  <si>
    <t>3-7-BW509H</t>
  </si>
  <si>
    <t>BAG LDPE 0.05MMX&lt;OPEN&gt;13"X17" WN 6-LAN (0.0131/PC)</t>
  </si>
  <si>
    <t>3-7-BW513H</t>
  </si>
  <si>
    <t>BAG LDPE 0.05MMX&lt;OPEN&gt;20"X22" WN 6-LAN (0.0261/PC)</t>
  </si>
  <si>
    <t>7-A-7DZ28355CA</t>
  </si>
  <si>
    <t>7-A-2EL27385C</t>
  </si>
  <si>
    <t>CDM-ALS439</t>
  </si>
  <si>
    <t>7-A-2EL27265C</t>
  </si>
  <si>
    <t>7-A-2EL27340C</t>
  </si>
  <si>
    <t>7-A-2EL27310C</t>
  </si>
  <si>
    <t>7-A-2EL27460C</t>
  </si>
  <si>
    <t>1-6-GV16-ZA</t>
  </si>
  <si>
    <t>1-6-GY24BZA</t>
  </si>
  <si>
    <t>G-LD Y 24CM OVEN SAFE 350F/180C POL</t>
  </si>
  <si>
    <t>1-1-30289NJ333</t>
  </si>
  <si>
    <t>3003-O---3.0X289X324-SG3-MG3</t>
  </si>
  <si>
    <t>1-4-T9682K21818</t>
  </si>
  <si>
    <t>TOPCOAT METALLIC SHEN BLUE GREY 9682/K21818</t>
  </si>
  <si>
    <t>3-5-SSO611--Y</t>
  </si>
  <si>
    <t>STD- 611 BSH VFG30MA C/C106 H8.5</t>
  </si>
  <si>
    <t>1-6-GY16-ZF</t>
  </si>
  <si>
    <t>G-LD Y 16CM BSH PVD GD03K</t>
  </si>
  <si>
    <t>1-6-GY16BZA</t>
  </si>
  <si>
    <t>G-LD Y 16CM OVEN SAFE 350F/180C POL</t>
  </si>
  <si>
    <t>7-8-PRCB35025-F</t>
  </si>
  <si>
    <t>DUPLEX BOARD 350GSM R/W 25 INCH-FSC Recycled 100% P 3.2</t>
  </si>
  <si>
    <t>7-9-T0031</t>
  </si>
  <si>
    <t>GRINDING WHEEL 100X2X16MM</t>
  </si>
  <si>
    <t>9-3-ABU652</t>
  </si>
  <si>
    <t>INK Oil Base Pantone Blue No.652 - 93OP</t>
  </si>
  <si>
    <t>3-5-LAQ03X</t>
  </si>
  <si>
    <t>1-5-HSS03</t>
  </si>
  <si>
    <t>XS-- 03 M.BLK</t>
  </si>
  <si>
    <t>1-9-PPE4010A</t>
  </si>
  <si>
    <t>REFILTER 3M-1744C P2</t>
  </si>
  <si>
    <t>1-9-PPE4009A</t>
  </si>
  <si>
    <t>CARTRIDGE 3M-1700</t>
  </si>
  <si>
    <t>A0310</t>
  </si>
  <si>
    <t>AMPLIO COMPANY LIMITED</t>
  </si>
  <si>
    <t>7-8-PSS70705</t>
  </si>
  <si>
    <t>7-8-PSS70701</t>
  </si>
  <si>
    <t>7-8-PSS70702</t>
  </si>
  <si>
    <t>7-8-PSS70703</t>
  </si>
  <si>
    <t>9-3-BGYJP7534U</t>
  </si>
  <si>
    <t>INK Water Base Grey JP03424 No.7534U -92PT</t>
  </si>
  <si>
    <t>9-3-BYLJP7499C</t>
  </si>
  <si>
    <t>INK Water Base Yellow JP15357 No.7499C -92PT</t>
  </si>
  <si>
    <t>7-5-KCF01</t>
  </si>
  <si>
    <t>KNOB CF M.BLK W/1-6-D05</t>
  </si>
  <si>
    <t>9-3-D0046A</t>
  </si>
  <si>
    <t>Anti setoff powder wirbelwind 8163 -93OP</t>
  </si>
  <si>
    <t>1-9-PPE5002</t>
  </si>
  <si>
    <t>APRON THIN CLOTH BLUE COL</t>
  </si>
  <si>
    <t>1-4-M7253K18056Z</t>
  </si>
  <si>
    <t>MIDCOAT METALLIC DARK SILVER GREY 7253/K18056Z</t>
  </si>
  <si>
    <t>1-4-4770K21872</t>
  </si>
  <si>
    <t>MATTE GREY 410C 4770/K21872</t>
  </si>
  <si>
    <t>7-9-W1060150090</t>
  </si>
  <si>
    <t>FLAPWHEEL#60 6"X3-1/2"X1"</t>
  </si>
  <si>
    <t>G-LD AL 28CM PC SILKSCREEN POL</t>
  </si>
  <si>
    <t>STD- 09 TUM R375 WELD</t>
  </si>
  <si>
    <t>1-6-GY26-ZA</t>
  </si>
  <si>
    <t>G-LID Y 26CM POL CC113 R340</t>
  </si>
  <si>
    <t>1-6-FPE207-Z</t>
  </si>
  <si>
    <t>FG PE 207 BAD28IA TUM</t>
  </si>
  <si>
    <t>1-6-FPE204-Z</t>
  </si>
  <si>
    <t>3-1-25395CJ333</t>
  </si>
  <si>
    <t>3003-O---2.5X395-SG3-MG3</t>
  </si>
  <si>
    <t>3-5-HLQ311--XA</t>
  </si>
  <si>
    <t>3-5-HPY223--X</t>
  </si>
  <si>
    <t>SH-- 223 POL VEF20IA C/C50 H8.5</t>
  </si>
  <si>
    <t>3-5-HPY103--X</t>
  </si>
  <si>
    <t>SH-- 103 POL R83 C/C50 H8.5</t>
  </si>
  <si>
    <t>3-5-HOJ108B-X</t>
  </si>
  <si>
    <t>LG-- 108 NEW CIRCULON POL R133 C/C93 H8.5</t>
  </si>
  <si>
    <t>3-5-HOJ243B-X</t>
  </si>
  <si>
    <t>SH-- 243 NEW CIRCULON POL HBZ20QG C/C79 H8.5</t>
  </si>
  <si>
    <t>3-5-HOJ245B-X</t>
  </si>
  <si>
    <t>LG-- 245 NEW CIRCULON POL HBZ24QG C/C93 H8.5</t>
  </si>
  <si>
    <t>3-5-HOJ248B-X</t>
  </si>
  <si>
    <t>LG-- 248 NEW CIRCULON POL HBZ30QG C/C93 H8.5</t>
  </si>
  <si>
    <t>7-8-PRCB35024-F</t>
  </si>
  <si>
    <t>DUPLEX BOARD 350GSM R/W 24 INCH-FSC Recycled 100% P 3.2</t>
  </si>
  <si>
    <t>3-5-SLG505--X</t>
  </si>
  <si>
    <t>9-3-BGYJP22059</t>
  </si>
  <si>
    <t>INK WATER BASE COOL GREY JP22059 No.1C -92PT</t>
  </si>
  <si>
    <t>9-3-ARD1797</t>
  </si>
  <si>
    <t>INK Oil Base Pantone Red No.1797 -93OP</t>
  </si>
  <si>
    <t>8-9-TS090130</t>
  </si>
  <si>
    <t>BLANK PVC STKR TRANSPARENT THK0.09XDIA 130MM.</t>
  </si>
  <si>
    <t>C0088</t>
  </si>
  <si>
    <t>CHAI CHAROEN GRINDING WHEELS LTD., PART.</t>
  </si>
  <si>
    <t>1-9-T1173A</t>
  </si>
  <si>
    <t>NON-WOVEN WHEEL 7P OD8"xTHK2"x ID19mm. #120</t>
  </si>
  <si>
    <t>1-6-GY28-ZA</t>
  </si>
  <si>
    <t>1-9-T5054</t>
  </si>
  <si>
    <t>SPRAY EASTERN NO.160</t>
  </si>
  <si>
    <t>7-A-5AE27470C</t>
  </si>
  <si>
    <t>5P 2.7X470mm SS304(0.4)AL(3P 1.8)SS439(0.5) WCK38QX</t>
  </si>
  <si>
    <t>7-A-5AE27295S</t>
  </si>
  <si>
    <t>5P 2.7X295X495mm SS304(0.4)AL(3P)SS439(0.5) GAL25QX</t>
  </si>
  <si>
    <t>1-6-GAK16-ZA</t>
  </si>
  <si>
    <t>G-LD AK 16CM POL POUR CC113 R220</t>
  </si>
  <si>
    <t>3-5-HLG104--Z</t>
  </si>
  <si>
    <t>SH-- 104 M.BLK TUM R93 C/C34.8 H8.5</t>
  </si>
  <si>
    <t>7-5-LCF107--Z</t>
  </si>
  <si>
    <t>STD- 107 TUM R320 C/C113 H6.5</t>
  </si>
  <si>
    <t>7-A-5AE27265CF</t>
  </si>
  <si>
    <t>7-A-5AE27310CF</t>
  </si>
  <si>
    <t>7-A-5AE27425C</t>
  </si>
  <si>
    <t>5P 2.7X425mm SS304(0.4)AL(3P 1.8)SS439(0.5) QEF30QX</t>
  </si>
  <si>
    <t>7-A-5AE27460C</t>
  </si>
  <si>
    <t>5P 2.7X460mm SS304(0.4)AL(3P 1.8)SS439(0.5) QDX26QX</t>
  </si>
  <si>
    <t>7-A-5AE27275C</t>
  </si>
  <si>
    <t>5P 2.7X275mm SS304(0.4)AL(3P 1.8)SS439(0.5) QDY16QX</t>
  </si>
  <si>
    <t>3-1-25235CJ333</t>
  </si>
  <si>
    <t>3003-O---2.5X235-SG3-MG3</t>
  </si>
  <si>
    <t>3-1-25280CV333</t>
  </si>
  <si>
    <t>3-7-PVC006</t>
  </si>
  <si>
    <t>SW SLV 0.055MMX8X15" W/H $$$</t>
  </si>
  <si>
    <t>7-6-F48</t>
  </si>
  <si>
    <t>7-B-ZCS18KS-A1Y-Y</t>
  </si>
  <si>
    <t>STM 0.5mm SS304 A1 IN:Y EX:Y</t>
  </si>
  <si>
    <t>Q0019</t>
  </si>
  <si>
    <t>QUAKER HOUGHTON (THAILAND) CO., LTD.</t>
  </si>
  <si>
    <t>7-9-T0016</t>
  </si>
  <si>
    <t>CUTMAX 570 (205 LT/Drum)</t>
  </si>
  <si>
    <t>3-5-SBP607--Z</t>
  </si>
  <si>
    <t>STD- 607 TUM TCT24PS C/C79 H8.5</t>
  </si>
  <si>
    <t>SAND BROWN ALUM OXIDE #24(DOVE)</t>
  </si>
  <si>
    <t>3-5-LSP111AAY</t>
  </si>
  <si>
    <t>STD- 111 KITCHENAID BSH PVD GY27K R348.08 C/C113 H6.5</t>
  </si>
  <si>
    <t>2-3-BSPW3285K3541</t>
  </si>
  <si>
    <t>MILL. SILVER 3285/K3541 (EAY)</t>
  </si>
  <si>
    <t>7-9-TB484</t>
  </si>
  <si>
    <t>Ink Light Black P9000 -93DF</t>
  </si>
  <si>
    <t>1-6-GH30-ZA</t>
  </si>
  <si>
    <t>G-LD H 30CM POL</t>
  </si>
  <si>
    <t>7-A-7DX18410C</t>
  </si>
  <si>
    <t>3-5-HLG107--Z</t>
  </si>
  <si>
    <t>LG-- 107 M.BLK TUM R123 C/C34.8 H8.5</t>
  </si>
  <si>
    <t>7-6-F76</t>
  </si>
  <si>
    <t>FG SS R75.915</t>
  </si>
  <si>
    <t>7-8-PRCB35038-F</t>
  </si>
  <si>
    <t>DUPLEX BOARD 350GSM R/W 38 INCH- FSC Recycled 100% P 3.2</t>
  </si>
  <si>
    <t>7-8-PMED1150900-F</t>
  </si>
  <si>
    <t>MEDIUM PAPER 115GSM R/W 900MM-FSC Recycled 100% P 4.2</t>
  </si>
  <si>
    <t>7-8-PMED1151150-F</t>
  </si>
  <si>
    <t>MEDIUM PAPER 115GSM R/W 1150MM-FSC Recycled 100% P 4.2</t>
  </si>
  <si>
    <t>3-5-HLQ111--XA</t>
  </si>
  <si>
    <t>3-5-SLG108--X</t>
  </si>
  <si>
    <t>STD- 108 M.BLK TUM R133 C/C34.8 H8.5</t>
  </si>
  <si>
    <t>1-6-GAL26-ZB</t>
  </si>
  <si>
    <t>G-LD AL 26CM BSH</t>
  </si>
  <si>
    <t>7-A-5AE27385CF</t>
  </si>
  <si>
    <t>8-9-T0048C</t>
  </si>
  <si>
    <t>VINYL TAPE "TESA"#60760 17MM X 33M. BLUE</t>
  </si>
  <si>
    <t>1-9-PPE3001A</t>
  </si>
  <si>
    <t>EARPLUGS 3M E-A-R soft Yellow Neon</t>
  </si>
  <si>
    <t>LG-- 207 BSH YBM28CS C/C50 H8.5</t>
  </si>
  <si>
    <t>LG-- 205 BSH YBM24AK C/C50 H8.5</t>
  </si>
  <si>
    <t>1-6-GLG32-ZB</t>
  </si>
  <si>
    <t>G-LD LG 32CM BSH</t>
  </si>
  <si>
    <t>3-5-HAQ151-W</t>
  </si>
  <si>
    <t>SH-- 151 POL R73 C/C50 H8.5 SEALED BTM</t>
  </si>
  <si>
    <t>3-5-HAQ154-W</t>
  </si>
  <si>
    <t>LG-- 154 POL R93 C/C50 H8.5 SEALED BTM</t>
  </si>
  <si>
    <t>9-3-ACR9160</t>
  </si>
  <si>
    <t>INK Oil Base Pantone Cream A No.9160 - 93OP</t>
  </si>
  <si>
    <t>E0162</t>
  </si>
  <si>
    <t>ECO GREEN SOLUTIONS CO., LTD</t>
  </si>
  <si>
    <t>8-9-T0050A</t>
  </si>
  <si>
    <t>GREENEX NF FOR NON-FERROUS METAL SURFACES CLEANER</t>
  </si>
  <si>
    <t>1-1-30335CJ333-F</t>
  </si>
  <si>
    <t>9-3-BBKJP22058</t>
  </si>
  <si>
    <t xml:space="preserve"> INK WATER BASE BLACK JP22058 No.7C -92PT</t>
  </si>
  <si>
    <t>3-5-LMY111-BY</t>
  </si>
  <si>
    <t>STD- 111 GY04A BSH R380 C/C113 H6.5</t>
  </si>
  <si>
    <t>7-C-IEC26KKY-P</t>
  </si>
  <si>
    <t>26CM SS LID</t>
  </si>
  <si>
    <t>7-C-IEC24KKY-P</t>
  </si>
  <si>
    <t>24CM SS LID</t>
  </si>
  <si>
    <t>1-4-P4700K3207</t>
  </si>
  <si>
    <t>RED PRIMER 4700/K3207</t>
  </si>
  <si>
    <t>1-4-8005D4058</t>
  </si>
  <si>
    <t>CLEAR COAT FOR HA EXT.</t>
  </si>
  <si>
    <t>EXM-CHEMI</t>
  </si>
  <si>
    <t>7-9-T0024</t>
  </si>
  <si>
    <t>EVA FOAM TAPE 3X12MMX15M.</t>
  </si>
  <si>
    <t>3-5-HDG205--YA</t>
  </si>
  <si>
    <t>LG-- 205 BK01A BSH HAA24EA C/C50 H8.5</t>
  </si>
  <si>
    <t>9-3-ABU5405</t>
  </si>
  <si>
    <t>INK Oil Base Pantone Blue No.5405 - 93OP</t>
  </si>
  <si>
    <t>1-6-GCP18-ZA</t>
  </si>
  <si>
    <t>G-LD CP 18CM POL</t>
  </si>
  <si>
    <t>3-5-HSW108ABY</t>
  </si>
  <si>
    <t>LG-- 108 NEW CIRCULON GY04A BSH R133 C/C50 H8.5</t>
  </si>
  <si>
    <t>1-5-HJH624A-X</t>
  </si>
  <si>
    <t>7-5-LJO102--X</t>
  </si>
  <si>
    <t>1-5-HAJ01--X4</t>
  </si>
  <si>
    <t>SH-- 01 POL R73 C/C40 H8.5 SS304x0.7</t>
  </si>
  <si>
    <t>SH-- 203 BSH YBM20AK C/C50 H8.5</t>
  </si>
  <si>
    <t>LG-- 505 BSH WAH30AK C/C50 H8.5</t>
  </si>
  <si>
    <t>3-5-HRQ225-AZ</t>
  </si>
  <si>
    <t>LG-- 225 GY04A TUM BBL24MA C/C34.8 H8.5</t>
  </si>
  <si>
    <t>3-5-LFD111CCX</t>
  </si>
  <si>
    <t>STD- 111 SELECT GY04A POL R347.15 C/C113 H6.5</t>
  </si>
  <si>
    <t>3-5-HKY303-AXA</t>
  </si>
  <si>
    <t>SH-- 303 GY04A POL CAF20AK C/C50 H8.5</t>
  </si>
  <si>
    <t>3-5-LSI108AAY</t>
  </si>
  <si>
    <t>STD- 108 M PVD GOLD BSH R295.5 C/C102 H6.5 (182426S)</t>
  </si>
  <si>
    <t>3-5-LSI107AAY</t>
  </si>
  <si>
    <t>STD- 107 M PVD GOLD BSH R274.7 C/C102 H6.5 (182424S)</t>
  </si>
  <si>
    <t>3-5-LSI105AAY</t>
  </si>
  <si>
    <t>STD- 105 M PVD GOLD BSH R223.5 C/C102 H6.5 (BFMY20)</t>
  </si>
  <si>
    <t>3-5-LSI103AAY</t>
  </si>
  <si>
    <t>STD- 103 M PVD GOLD BSH R177.3 C/C102 H6.5 (BFMY16)</t>
  </si>
  <si>
    <t>9-3-ACR9224</t>
  </si>
  <si>
    <t>INK OIL BASE PANTONE CREAM  NO.9224 - 93OP</t>
  </si>
  <si>
    <t>1-6-S97</t>
  </si>
  <si>
    <t>SS SHOULDER SCR M5X14</t>
  </si>
  <si>
    <t>3-5-LDB111--X</t>
  </si>
  <si>
    <t>LA-- 111 POL R347.15 C/C113 H6.5</t>
  </si>
  <si>
    <t>M0144</t>
  </si>
  <si>
    <t>MMP CORPORATION LTD.</t>
  </si>
  <si>
    <t>3-5-SMP128-AX</t>
  </si>
  <si>
    <t>STD- 128 BK01A POL BAK26IA C/C34.8 H8.5</t>
  </si>
  <si>
    <t>3-5-HSP208AAY</t>
  </si>
  <si>
    <t>LG-- 208 KITCHENAID BSH PVD GY27K HBZ30QX C/C59.25 H8.5</t>
  </si>
  <si>
    <t>1-5-LMP108AAX</t>
  </si>
  <si>
    <t>STD- 108 CIR BK01A POL 1-6-GGE26 C/C113.88 M5</t>
  </si>
  <si>
    <t>3-5-SSL506--Y</t>
  </si>
  <si>
    <t>STD- 506 BSH WAH32P2 C/C106 H8.5</t>
  </si>
  <si>
    <t>3-5-HKZ622A-X</t>
  </si>
  <si>
    <t>XS-- 622 FBW POL TEL16AK C/C50 H8.5</t>
  </si>
  <si>
    <t>3-5-HKZ621A-X</t>
  </si>
  <si>
    <t>XS-- 621 FBW POL TEL14AK C/C50 H8.5</t>
  </si>
  <si>
    <t>7-5-LHT107A-X</t>
  </si>
  <si>
    <t>7-8-PL6192B</t>
  </si>
  <si>
    <t>GLASS LID STKR MJP</t>
  </si>
  <si>
    <t>1-8-PL12709</t>
  </si>
  <si>
    <t>WARNING STKR (MJP)</t>
  </si>
  <si>
    <t>3-5-HLG317--Z</t>
  </si>
  <si>
    <t>LG-- 317 M.BLK TUM GDH25MA C/C34.8 H8.5</t>
  </si>
  <si>
    <t>3-5-LAQ302Z</t>
  </si>
  <si>
    <t>STD- 302 TUM R170 C/C113 H6.5</t>
  </si>
  <si>
    <t>3-5-HAQ163-W</t>
  </si>
  <si>
    <t>1-6-BK195</t>
  </si>
  <si>
    <t>BRKT+NUT M5 QH TCK24AK C/C21 H5.5</t>
  </si>
  <si>
    <t>2-1-25375CV133</t>
  </si>
  <si>
    <t>8011-H18-2.5X375-SG3-MG3</t>
  </si>
  <si>
    <t>1-6-GE18-ZA</t>
  </si>
  <si>
    <t>G-LD E 18CM POL 1H R200</t>
  </si>
  <si>
    <t>7-9-TB485</t>
  </si>
  <si>
    <t>INK- Black P9000 -93DF</t>
  </si>
  <si>
    <t>3-5-LHM106-VZ</t>
  </si>
  <si>
    <t>STD- 106 GN34A TUM R302.2 C/C113 H6.5</t>
  </si>
  <si>
    <t>1-5-SJH647A-X</t>
  </si>
  <si>
    <t>STD- 647 ANO POL TCL24PK C/C71 H8.5</t>
  </si>
  <si>
    <t>9-3-D0047</t>
  </si>
  <si>
    <t>Anti Spray -93OP</t>
  </si>
  <si>
    <t>7-8-PRCB30033-F</t>
  </si>
  <si>
    <t>DUPLEX BOARD 300GSM R/W 33 INCH-FSC Recycled 100% P 3.2</t>
  </si>
  <si>
    <t>7-8-PRCB30038-F</t>
  </si>
  <si>
    <t>DUPLEX BOARD 300GSM R/W 38 INCH-FSC Recycled 100% P 3.2</t>
  </si>
  <si>
    <t>2-7-PPB29AA</t>
  </si>
  <si>
    <t>SW FILM PE BLK 0.05MMX28" MIN.30% RECYCLE "ROLL"</t>
  </si>
  <si>
    <t>Supplier</t>
  </si>
  <si>
    <t>MAT</t>
  </si>
  <si>
    <t>CHINA</t>
  </si>
  <si>
    <t>3003-O---3.0X405-SG3-MG3 (VEN24MA)</t>
  </si>
  <si>
    <t>3003-O---3.0X325-SG3-MG3 (VEM18MA)</t>
  </si>
  <si>
    <t>3003-O---3.0X370-SG3-MG3 (VEO30MA)</t>
  </si>
  <si>
    <t>3003-O---3.0X390-SG3-MG3 (VFG30MA)</t>
  </si>
  <si>
    <t>PAPER SLIP SHT 70703 (D.A. 41-3/4" x 53-3/4")</t>
  </si>
  <si>
    <t>PAPER SLIP SHT 70701  (D.A. 35-3/4" x 47")</t>
  </si>
  <si>
    <t>PAPER SLIP SHT 70702 (D.A. 38-3/4" x 49-1/4")</t>
  </si>
  <si>
    <t>PAPER SLIP SHT 70705 (D.A. 41-3/4" x 46-3/4")</t>
  </si>
  <si>
    <t>3003-O---3.0X335-SG3-MG3 (VEF28MA)</t>
  </si>
  <si>
    <t>7-9-W1180075D01</t>
  </si>
  <si>
    <t>FLAPWHEEL #180(OD)350x(W)75x(ID)155mm.</t>
  </si>
  <si>
    <t>1-6-GLK24AZB</t>
  </si>
  <si>
    <t>G-LD LK 24CM OVEN SAFE 350F/180C BSH</t>
  </si>
  <si>
    <t>3003-O---2.5X370-SG3-MG3</t>
  </si>
  <si>
    <t>1-9-T1P-CTB17</t>
  </si>
  <si>
    <t>R4.0 INSERT DIAMOND TOOL EDGE DWG# K07006</t>
  </si>
  <si>
    <t>3-5-STC208A-Z</t>
  </si>
  <si>
    <t>STD- 208 FBW M.BLK TUM BAG30IZ C/C79 H8.5</t>
  </si>
  <si>
    <t>FiscalYear</t>
  </si>
  <si>
    <t>3-5-SQF108-BX</t>
  </si>
  <si>
    <t>STD- 108 GY04A POL R133 C/C71 H8.5</t>
  </si>
  <si>
    <t>7-6-SS02</t>
  </si>
  <si>
    <t>SCR SS M5X19mm</t>
  </si>
  <si>
    <t>3-5-KAP-2--XSC</t>
  </si>
  <si>
    <t>STD- 2 MEYER POL SHOP CHANNEL M5</t>
  </si>
  <si>
    <t>7-5-KDG01DAX</t>
  </si>
  <si>
    <t>1-6-BK51</t>
  </si>
  <si>
    <t>BRKT+NUT M5 GBE24MA C/C25 H8.3</t>
  </si>
  <si>
    <t>3-5-HSO228A-S</t>
  </si>
  <si>
    <t>LG-- 228 KITCHENAID H.BSH HBX30OG C/C59.25 H8.5</t>
  </si>
  <si>
    <t>3-5-HSO225A-S</t>
  </si>
  <si>
    <t>LG-- 225 KITCHENAID H.BSH HBX24OG C/C59.25 H8.5</t>
  </si>
  <si>
    <t>3-5-HSO103A-S</t>
  </si>
  <si>
    <t>SH-- 103 KITCHENAID H.BSH R83 C/C59.25 H8.5</t>
  </si>
  <si>
    <t>3-5-HSO223A-S</t>
  </si>
  <si>
    <t>SH-- 223 KITCHENAID H.BSH HBX20OG C/C59.25 H8.5</t>
  </si>
  <si>
    <t>3-5-HSO105A-S</t>
  </si>
  <si>
    <t>LG-- 105 KITCHENAID H.BSH R103 C/C59.25 H8.5</t>
  </si>
  <si>
    <t>3-5-HPY108--X</t>
  </si>
  <si>
    <t>3-5-HRQ228-BZ</t>
  </si>
  <si>
    <t>LG-- 228 RD16A TUM BAG30IA C/C34.8 H8.5</t>
  </si>
  <si>
    <t>3-5-HQF228ABX</t>
  </si>
  <si>
    <t>LG-- 228 CIR GY04A POL BAD30MA C/C50 H8.5</t>
  </si>
  <si>
    <t>3-5-HSZ110--X</t>
  </si>
  <si>
    <t>LG-- 110 POL R143 C/C71 H8.5</t>
  </si>
  <si>
    <t>7-I-EA0801219LH</t>
  </si>
  <si>
    <t>2P 2.7X460mm AL1060(2.2)SS439(0.5) QDX26Q5</t>
  </si>
  <si>
    <t>2P 2.7X265mm AL1060(2.2)SS439(0.5) QDY16Q5</t>
  </si>
  <si>
    <t>2P 2.7X385mm AL1060(2.2)SS439(0.5) HBZ30Q5</t>
  </si>
  <si>
    <t>2P 2.7X310mm AL1060(2.2)SS439(0.5) HBZ24Q5</t>
  </si>
  <si>
    <t>7-8-PRCB30020-F</t>
  </si>
  <si>
    <t>DUPLEX BOARD 300GSM R/W 20 INCH-FSC Recycled 100% P 3.2</t>
  </si>
  <si>
    <t>1-4-PMGN3000-FC50841</t>
  </si>
  <si>
    <t>MATT DARK TEAL MGN-3000/FC-50841</t>
  </si>
  <si>
    <t>1-4-TMGN1-FC1203M</t>
  </si>
  <si>
    <t>TOPCOAT MATTE METALLIC CLEAR MGN-1/FC-1203M</t>
  </si>
  <si>
    <t>1-4-PG7BS-FC10263</t>
  </si>
  <si>
    <t>CREAM G7 BS / FC-10263</t>
  </si>
  <si>
    <t>1-4-TG7TC-FC1703M</t>
  </si>
  <si>
    <t>METALLIC CLEAR G7 TC/FC-1703M</t>
  </si>
  <si>
    <t>1-9-T5065</t>
  </si>
  <si>
    <t>OPEN STEEL STRAPPING SEAL W2xL3cm. NO.24</t>
  </si>
  <si>
    <t>7-9-W1180050D01</t>
  </si>
  <si>
    <t>FLAPWHEEL #180(OD)350x(W)50x(ID)155mm.</t>
  </si>
  <si>
    <t>1-9-PPE4007</t>
  </si>
  <si>
    <t>MASK 3M HALF FACEPIECE RESPIRATOR 6503QL-L</t>
  </si>
  <si>
    <t>A0281</t>
  </si>
  <si>
    <t>AVERY DENNISON HONG KONG B.V.</t>
  </si>
  <si>
    <t>5-6-M11943</t>
  </si>
  <si>
    <t>NYLON SOLID TURNER (BLACK 7C) WITH TPR (WARM GRAY 3C) HANDLE</t>
  </si>
  <si>
    <t>1-6-GA20-ZA</t>
  </si>
  <si>
    <t>G-LD A 20CM POL</t>
  </si>
  <si>
    <t>1-6-GY20-ZA</t>
  </si>
  <si>
    <t>1-6-GAL14-ZB</t>
  </si>
  <si>
    <t>G-LD AL 14CM BSH</t>
  </si>
  <si>
    <t>1-6-GY20-ZB</t>
  </si>
  <si>
    <t>G-LD Y 20CM BSH</t>
  </si>
  <si>
    <t>3-5-LLA102--Z</t>
  </si>
  <si>
    <t>STD- 102 BK01A TUM R170 C/C113 H6.5</t>
  </si>
  <si>
    <t>3-5-LLA110-AJZ</t>
  </si>
  <si>
    <t>STD- 110 BU28A TUM R360 C/C113 H6.5</t>
  </si>
  <si>
    <t>3-5-LLA104--Z</t>
  </si>
  <si>
    <t>STD- 104 BK01A TUM R240 C/C113 H6.5</t>
  </si>
  <si>
    <t>3-5-LLA107--Z</t>
  </si>
  <si>
    <t>STD- 107 BK01A TUM R320 C/C113 H6.5</t>
  </si>
  <si>
    <t>3-5-LLA107-ALZ</t>
  </si>
  <si>
    <t>STD- 107 GY06A TUM R320 C/C113 H6.5</t>
  </si>
  <si>
    <t>3-5-LLA107-AJZ</t>
  </si>
  <si>
    <t>STD- 107 BU28A TUM R320 C/C113 H6.5</t>
  </si>
  <si>
    <t>3-5-LLA104-AJZ</t>
  </si>
  <si>
    <t>3-5-LLA104-ALZ</t>
  </si>
  <si>
    <t>STD- 104 GY06A TUM R240 C/C113 H6.5</t>
  </si>
  <si>
    <t>3-5-LLA102-ALZ</t>
  </si>
  <si>
    <t>STD- 102 GY06A TUM R170 C/C113 H6.5</t>
  </si>
  <si>
    <t>3-5-LLA102-AJZ</t>
  </si>
  <si>
    <t>STD- 102 BU28A TUM R170 C/C113 H6.5</t>
  </si>
  <si>
    <t>3-5-LLA107-AEZ</t>
  </si>
  <si>
    <t>STD- 107 GY08A TUM R320 C/C113 H6.5</t>
  </si>
  <si>
    <t>3-5-LLA104-AEZ</t>
  </si>
  <si>
    <t>STD- 104 GY08A TUM R240 C/C113 H6.5</t>
  </si>
  <si>
    <t>3-5-SDG314AZ</t>
  </si>
  <si>
    <t>STD- 314 GY04A TUM GAL25LA C/C110 H8.5</t>
  </si>
  <si>
    <t>3-5-SDG111AY</t>
  </si>
  <si>
    <t>STD- 111 GY04A BSH R153 C/C106 H8.5</t>
  </si>
  <si>
    <t>3-5-SBP05-Y</t>
  </si>
  <si>
    <t>STD- 05 BSH R104 C/C79 H8.5</t>
  </si>
  <si>
    <t>3-5-SLA627--Z</t>
  </si>
  <si>
    <t>STD- 627 BK01A TUM TBN24IA C/C93 H8.5</t>
  </si>
  <si>
    <t>3-5-SLA627-AJZ</t>
  </si>
  <si>
    <t>STD- 627 BU28A TUM TBN24IA C/C93 H8.5</t>
  </si>
  <si>
    <t>3-5-SLA627-ALZ</t>
  </si>
  <si>
    <t>STD- 627 GY06A TUM TBN24IA C/C93 H8.5</t>
  </si>
  <si>
    <t>3-5-SSO228--Y</t>
  </si>
  <si>
    <t>STD- 228 BSH HBX30FE C/C106 H8.5</t>
  </si>
  <si>
    <t>1-5-HJH627A-X</t>
  </si>
  <si>
    <t>3-5-HLA245--Z</t>
  </si>
  <si>
    <t>LG-- 245 BK01A TUM YBM24AK C/C34.8 H8.5</t>
  </si>
  <si>
    <t>3-5-HLA105--Z</t>
  </si>
  <si>
    <t>LG-- 105 BK01A TUM R103 C/C34.8 H8.5</t>
  </si>
  <si>
    <t>3-5-HLA104--Z</t>
  </si>
  <si>
    <t>3-5-HLA103--Z</t>
  </si>
  <si>
    <t>SH-- 103 BK01A TUM R83 C/C34.8 H8.5</t>
  </si>
  <si>
    <t>3-5-HLA102--Z</t>
  </si>
  <si>
    <t>SH-- 102 BK01A TUM R73 C/C34.8 H8.5</t>
  </si>
  <si>
    <t>3-5-HPO604A-Z</t>
  </si>
  <si>
    <t>SH-- 604 RR BK01A TUM TBM18IA C/C34.8 H8.5</t>
  </si>
  <si>
    <t>3-5-HPO205ASZ</t>
  </si>
  <si>
    <t>LG-- 205 RR GY06A TUM QCI24MA C/C34.8 H8.5</t>
  </si>
  <si>
    <t>3-5-HPO205A-Z</t>
  </si>
  <si>
    <t>LG-- 205 RR BK01A TUM QCI24MA C/C34.8 H8.5</t>
  </si>
  <si>
    <t>3-5-HPO604ASZ</t>
  </si>
  <si>
    <t>SH-- 604 RR GY06A TUM TBM18IA C/C34.8 H8.5</t>
  </si>
  <si>
    <t>3-5-HPO203ANZ</t>
  </si>
  <si>
    <t>SH-- 203 RR GY08A TUM QCI20MA C/C34.8 H8.5</t>
  </si>
  <si>
    <t>3-5-HPO607ANZ</t>
  </si>
  <si>
    <t>LG-- 607 RR GY08A TUM TBE24MA C/C34.8 H8.5</t>
  </si>
  <si>
    <t>3-5-HPO602A-Z</t>
  </si>
  <si>
    <t>SH-- 602 RR BK01A TUM TBM14IA C/C34.8 H8.5</t>
  </si>
  <si>
    <t>3-5-HPO602ASZ</t>
  </si>
  <si>
    <t>SH-- 602 RR GY06A TUM TBM14IA C/C34.8 H8.5</t>
  </si>
  <si>
    <t>3-5-HPO504ARZ</t>
  </si>
  <si>
    <t>LG-- 504 RR BU28A TUM WBF28IA C/C34.8 H8.5</t>
  </si>
  <si>
    <t>3-5-HPO205ARZ</t>
  </si>
  <si>
    <t>3-5-HPO607A-Z</t>
  </si>
  <si>
    <t>LG-- 607 RR BK01A TUM TBE24MA C/C34.8 H8.5</t>
  </si>
  <si>
    <t>3-5-HPO208ARZ</t>
  </si>
  <si>
    <t>LG-- 208 RR BU28A TUM QCI30MA C/C34.8 H8.5</t>
  </si>
  <si>
    <t>3-5-HPO208ASZ</t>
  </si>
  <si>
    <t>LG-- 208 RR GY06A TUM QCI30MA C/C34.8 H8.5</t>
  </si>
  <si>
    <t>3-5-HPO208A-Z</t>
  </si>
  <si>
    <t>LG-- 208 RR BK01A TUM QCI30MA C/C34.8 H8.5</t>
  </si>
  <si>
    <t>3-5-HPO203ASZ</t>
  </si>
  <si>
    <t>SH-- 203 RR GY06A TUM QCI20MA C/C34.8 H8.5</t>
  </si>
  <si>
    <t>3-5-HPO203A-Z</t>
  </si>
  <si>
    <t>SH-- 203 RR BK01A TUM QCI20MA C/C34.8 H8.5</t>
  </si>
  <si>
    <t>3-5-HPO607ASZ</t>
  </si>
  <si>
    <t>LG-- 607 RR GY06A TUM TBE24MA C/C34.8 H8.5</t>
  </si>
  <si>
    <t>3-5-HPO602ARZ</t>
  </si>
  <si>
    <t>SH-- 602 RR BU28A TUM TBM14IA C/C34.8 H8.5</t>
  </si>
  <si>
    <t>3-5-HPO604ARZ</t>
  </si>
  <si>
    <t>SH-- 604 RR BU28A TUM TBM18IA C/C34.8 H8.5</t>
  </si>
  <si>
    <t>3-5-HPO607ARZ</t>
  </si>
  <si>
    <t>LG-- 607 RR BU28A TUM TBE24MA C/C34.8 H8.5</t>
  </si>
  <si>
    <t>DateStart</t>
  </si>
  <si>
    <t>DateEnd</t>
  </si>
  <si>
    <t>LG-- 205 CIR GY04A POL QCI24MA C/C50 H8.5</t>
  </si>
  <si>
    <t>7A220065</t>
  </si>
  <si>
    <t>7A230088</t>
  </si>
  <si>
    <t>3-5-SDB110--X</t>
  </si>
  <si>
    <t>STD- 110 POL R143 C/C106 H8.5</t>
  </si>
  <si>
    <t>2-5-HJZ205--X</t>
  </si>
  <si>
    <t>LG-- 205 M.BLK TUM AAR24IR C/C25 H5.5</t>
  </si>
  <si>
    <t>2-5-HJZ902--X</t>
  </si>
  <si>
    <t>2-5-HJZ203--X</t>
  </si>
  <si>
    <t>7-5-LHT104A-X</t>
  </si>
  <si>
    <t>STD- 104 HESTAN POL R203.14 C/C113 WELD</t>
  </si>
  <si>
    <t>3-5-SHM107-RZ</t>
  </si>
  <si>
    <t>STD- 107 RD16A TUM R123 C/C79 H8.5</t>
  </si>
  <si>
    <t>7-9-T05001</t>
  </si>
  <si>
    <t>CLEAR PLASTIC BOX DIA.180xH100MM. LUCKYWARE NO.004</t>
  </si>
  <si>
    <t>SH-- 203  NEW ANOLON POL HBH20IA C/C59.25 H8.5 CSK</t>
  </si>
  <si>
    <t>3-5-HTP607--X</t>
  </si>
  <si>
    <t>3-5-HTP205--X</t>
  </si>
  <si>
    <t>3-5-HTP203--X</t>
  </si>
  <si>
    <t>3-5-HTP228--X</t>
  </si>
  <si>
    <t>STD- 09 TUM R152 C/C106.5 H8.5</t>
  </si>
  <si>
    <t>STD- 11 FBW M.BLK+BN25E CAP</t>
  </si>
  <si>
    <t>STD- 09X TUM R151 C/C95 WELD</t>
  </si>
  <si>
    <t>2024-09-13</t>
  </si>
  <si>
    <t>1-4-T8005K23887</t>
  </si>
  <si>
    <t>METALLIC CLEAR 8005/K23887</t>
  </si>
  <si>
    <t>1-4-P8005K23886</t>
  </si>
  <si>
    <t>CREAM 8005/K23886</t>
  </si>
  <si>
    <t>2024-09-05</t>
  </si>
  <si>
    <t>1-4-4770K23317</t>
  </si>
  <si>
    <t>MATTE COLLARD 4770/K23317</t>
  </si>
  <si>
    <t>LG-- 02 M.BLK</t>
  </si>
  <si>
    <t>STD- 103 POL R108 C/C113 WELD</t>
  </si>
  <si>
    <t>LA-- 105 POL R181.5 C/C155 WELD</t>
  </si>
  <si>
    <t>STD- 103 HESTAN POL R177.25 C/C113 WELD</t>
  </si>
  <si>
    <t>STD- 108 HESTAN POL R296.34 C/C113 WELD</t>
  </si>
  <si>
    <t>SM-- 102 POL R108 C/C94.5 WELD</t>
  </si>
  <si>
    <t>STD- 107 HESTAN POL R275.61 C/C113 WELD</t>
  </si>
  <si>
    <t>3-5-LLR105--Z</t>
  </si>
  <si>
    <t>3-5-LLR104--Z</t>
  </si>
  <si>
    <t>3-5-LSP108AAY</t>
  </si>
  <si>
    <t>STD- 108 KITCHENAID BSH PVD GY27K R296.34 C/C113 H6.5</t>
  </si>
  <si>
    <t>3-5-LSO106A-Y</t>
  </si>
  <si>
    <t>STD- 106 KITCHENAID BSH R310 C/C113 H6.5</t>
  </si>
  <si>
    <t>SH-- 01 POL R73 C/C40 H8.5 SS430x0.7</t>
  </si>
  <si>
    <t>SH-- 303 ANO POL CAF20PK C/C50 H8.5</t>
  </si>
  <si>
    <t>LG-- 627 ANO POL TCI24PK C/C59.25 H8.5</t>
  </si>
  <si>
    <t>LG-- 306 ANO POL CAF26PK C/C59.25 H8.5</t>
  </si>
  <si>
    <t>SH-- 624 ANO POL TCK18PK C/C50 H8.5</t>
  </si>
  <si>
    <t>XS-- 602 ANO POL TCK14PK C/C50 H8.5</t>
  </si>
  <si>
    <t>3-5-HPO205ANZ</t>
  </si>
  <si>
    <t>LG-- 205 RR GY08A TUM QCI24MA C/C34.8 H8.5</t>
  </si>
  <si>
    <t>9-3-AGY6214</t>
  </si>
  <si>
    <t>INK OIL BASE PANTONE GREY NO.6214 - 93OP</t>
  </si>
  <si>
    <t>K0109</t>
  </si>
  <si>
    <t>KRANES CO., LTD.</t>
  </si>
  <si>
    <t>1-9-T4008-060</t>
  </si>
  <si>
    <t>FLAP WHEEL 76X10X6MM. #60</t>
  </si>
  <si>
    <t>7-8-PSS70704</t>
  </si>
  <si>
    <t>PAPER SLIP SHT 70704 (D.A. 41-3/4" x 46-3/4")</t>
  </si>
  <si>
    <t>7-9-TB03002</t>
  </si>
  <si>
    <t>PLATE KOMORI SIZE 1030 X 800 X 0.30MM - 93OP</t>
  </si>
  <si>
    <t>MISCPLATE</t>
  </si>
  <si>
    <t>7-9-TB03003</t>
  </si>
  <si>
    <t>PLATE ROLAND SIZE 1410 X 1145 X 0.40MM - 93OP</t>
  </si>
  <si>
    <t>2024-09-10</t>
  </si>
  <si>
    <t>3-5-HTP605--X</t>
  </si>
  <si>
    <t>3-5-HTP208--X</t>
  </si>
  <si>
    <t>7-8-PRCB35036-F</t>
  </si>
  <si>
    <t>DUPLEX BOARD 350GSM R/W 36 INCH- FSC Recycled 100% P 3.2</t>
  </si>
  <si>
    <t>LG-- 203 M.BLK TUM AAR20IR C/C25 H5.5</t>
  </si>
  <si>
    <t>2024-09-25</t>
  </si>
  <si>
    <t>LG-- 205 RR BU28A TUM QCI24MA C/C34.8 H8.5</t>
  </si>
  <si>
    <t>3-5-HPO203ARZ</t>
  </si>
  <si>
    <t>SH-- 203 RR BU28A TUM QCI20MA C/C34.8 H8.5</t>
  </si>
  <si>
    <t>2024-09-23</t>
  </si>
  <si>
    <t>2024-10-02</t>
  </si>
  <si>
    <t>2024-10-03</t>
  </si>
  <si>
    <t>2024-09-27</t>
  </si>
  <si>
    <t>2024-10-08</t>
  </si>
  <si>
    <t>STRETCH FILM LLDPE M/C (W)50CMx1800Mx20MIC</t>
  </si>
  <si>
    <t>2024-10-10</t>
  </si>
  <si>
    <t>2024-10-16</t>
  </si>
  <si>
    <t>2024-10-21</t>
  </si>
  <si>
    <t>2024-10-25</t>
  </si>
  <si>
    <t>2024-10-11</t>
  </si>
  <si>
    <t>2024-10-23</t>
  </si>
  <si>
    <t>8-9-T0011</t>
  </si>
  <si>
    <t>8-9-TS090240</t>
  </si>
  <si>
    <t>BLANK PVC STKR TRANSPARENT THK0.09XDIA 240MM</t>
  </si>
  <si>
    <t>7-9-W1180100D01</t>
  </si>
  <si>
    <t>FLAPWHEEL #180(OD)350x(W)100x(ID)155mm.</t>
  </si>
  <si>
    <t>2024-10-24</t>
  </si>
  <si>
    <t>1-9-PPE4013</t>
  </si>
  <si>
    <t>MASK PARTICULATE RESPIRATOR 3M 9542V W/VALVE</t>
  </si>
  <si>
    <t>MISCMASK</t>
  </si>
  <si>
    <t>2024-10-15</t>
  </si>
  <si>
    <t>9-3-AGY3818</t>
  </si>
  <si>
    <t>INK OIL BASE PANTONE GREY NO.3818 - 93OP</t>
  </si>
  <si>
    <t>7-B-ZAA20KK-R2P-P</t>
  </si>
  <si>
    <t>20CM/8" EGG POACHER INSERT CCSS 0.5mm R2 IN:P EX:P</t>
  </si>
  <si>
    <t>SH-- 163 POL -HL20 RT C/C50 H8.5 SEALED BTM</t>
  </si>
  <si>
    <t>2024-10-09</t>
  </si>
  <si>
    <t>5-6-M12681</t>
  </si>
  <si>
    <t>TPW ACACIA WOOD TURNER OIL FINISH (FSC)</t>
  </si>
  <si>
    <t>5-6-M12680</t>
  </si>
  <si>
    <t>TPW ACACIA WOOD SPOON OIL FINISH (FSC)</t>
  </si>
  <si>
    <t>5-6-M12683</t>
  </si>
  <si>
    <t>TPW SILICONE TRIVET BLUE</t>
  </si>
  <si>
    <t>5-6-M12679</t>
  </si>
  <si>
    <t>TPW ACACIA WOOD SPOON REST OIL FINISH (FSC)</t>
  </si>
  <si>
    <t>2024-10-29</t>
  </si>
  <si>
    <t>9-3-D0476</t>
  </si>
  <si>
    <t>WATER BASE VARNISH  (SOOCOAT AV-701P)</t>
  </si>
  <si>
    <t>2024-10-28</t>
  </si>
  <si>
    <t>2024-10-17</t>
  </si>
  <si>
    <t>2024-10-22</t>
  </si>
  <si>
    <t>2024-11-01</t>
  </si>
  <si>
    <t>FG PE 108 R133 TUM</t>
  </si>
  <si>
    <t>FG PE 205 BAD24IA TUM</t>
  </si>
  <si>
    <t>FG SS SS 107 BSH R123</t>
  </si>
  <si>
    <t>FG PE 204 FAG22IA TUM</t>
  </si>
  <si>
    <t>2024-10-18</t>
  </si>
  <si>
    <t>ROYAL PRESTIGE BK01A POL</t>
  </si>
  <si>
    <t>STD- 110 M BSH R359.3 C/C102 H6.5 (1824-30)</t>
  </si>
  <si>
    <t>STD- 110 M BSH R311.4 C/C102 H6.5 (1824-28)</t>
  </si>
  <si>
    <t>STD- 05 BSH PVD GD03K R124 C/C106.5 H8.5</t>
  </si>
  <si>
    <t>SiRu GASKET BK01A</t>
  </si>
  <si>
    <t>RT AL 8x14mm POL</t>
  </si>
  <si>
    <t>RT AL CSK HD 8x13mm</t>
  </si>
  <si>
    <t>RT AL 8x10mm POL</t>
  </si>
  <si>
    <t>SS ADAPTOR</t>
  </si>
  <si>
    <t>RT SS 8x9 D15 POL</t>
  </si>
  <si>
    <t>WELD BRKT S/S</t>
  </si>
  <si>
    <t>WAVE WASHER</t>
  </si>
  <si>
    <t>2024-11-04</t>
  </si>
  <si>
    <t>KNOBPR----</t>
  </si>
  <si>
    <t>STD- 03 TUM R90 C/C116.09 H6.5</t>
  </si>
  <si>
    <t>FG SS R89.9mm (FOR ABG)</t>
  </si>
  <si>
    <t>STD- 607 BN13A POL TEG24IA C/C34.8 H8.5</t>
  </si>
  <si>
    <t>STD- 505 M.BLK TUM WAH30IA C/C34.8 H8.5</t>
  </si>
  <si>
    <t>SH-- FLAT BK01G TUM FLAT C/C35 H8.5</t>
  </si>
  <si>
    <t>1-5-HSL205--Y</t>
  </si>
  <si>
    <t>1-5-HSL207--Y</t>
  </si>
  <si>
    <t>1-5-HSL203--Y</t>
  </si>
  <si>
    <t>1-5-HSL505--Y</t>
  </si>
  <si>
    <t>LG-- 205 POL FAU25MA C/C34.8 H8.5</t>
  </si>
  <si>
    <t>LG-- 228 POL BDY30MA C/C34.8 H8.5</t>
  </si>
  <si>
    <t>LG-- 607 POL UEZ24MA C/C34.8 H8.5</t>
  </si>
  <si>
    <t>SH-- 203 POL FAU20MA C/C34.8 H8.5</t>
  </si>
  <si>
    <t>LG-- 605 POL UEY20MA C/C34.8 H8.5</t>
  </si>
  <si>
    <t>LG-- 208 POL FAU30MA C/C34.8 H8.5</t>
  </si>
  <si>
    <t>2P 2.7X340mm AL1060(2.2)SS439(0.5) QFR20Q5</t>
  </si>
  <si>
    <t>S/S # TTSAR-MY1 2B 0.8X1219LXCOIL TISCO</t>
  </si>
  <si>
    <t>P0364</t>
  </si>
  <si>
    <t>PPG COATINGS (MALAYSIA) SDN. BHD.</t>
  </si>
  <si>
    <t>2024-10-31</t>
  </si>
  <si>
    <t>1-4-PMGN3000-FC20648</t>
  </si>
  <si>
    <t>MATTE FRENCH OAK MGN-3000/FC-20648</t>
  </si>
  <si>
    <t>1-4-PMGN3000-FC41014</t>
  </si>
  <si>
    <t>MATTE SMOKE GREEN (LIGHT GREEN) MGN-3000/FC-41014</t>
  </si>
  <si>
    <t>1-4-PMGN3000-FC41015</t>
  </si>
  <si>
    <t>MATTE CRÈME DE MENTHE (DARK GREEN) MGN-3000/FC-41015</t>
  </si>
  <si>
    <t>1-4-PMGN3000-FC91841E</t>
  </si>
  <si>
    <t>MATTE LIGHT PURPLE (LIGHT PART) MGN-3000/FC-91841E</t>
  </si>
  <si>
    <t>1-4-PMGN3000-FC50881E</t>
  </si>
  <si>
    <t>MATTE DARK PURPLE (LIGHT PART) MGN-3000/FC-50881E</t>
  </si>
  <si>
    <t>2024-10-30</t>
  </si>
  <si>
    <t>2024-11-07</t>
  </si>
  <si>
    <t>2024-11-06</t>
  </si>
  <si>
    <t>2024-11-11</t>
  </si>
  <si>
    <t>2024-11-14</t>
  </si>
  <si>
    <t>2024-11-05</t>
  </si>
  <si>
    <t>2024-11-12</t>
  </si>
  <si>
    <t>2024-11-19</t>
  </si>
  <si>
    <t>2024-11-18</t>
  </si>
  <si>
    <t>2024-11-26</t>
  </si>
  <si>
    <t>2024-11-21</t>
  </si>
  <si>
    <t>9-3-ACR3819</t>
  </si>
  <si>
    <t>INK OIL BASE PANTONE CREAM NO.3819 - 93OP</t>
  </si>
  <si>
    <t>2024-11-13</t>
  </si>
  <si>
    <t>2024-11-15</t>
  </si>
  <si>
    <t>2024-11-20</t>
  </si>
  <si>
    <t>1-8-PL15332</t>
  </si>
  <si>
    <t>HOT PINK STKR</t>
  </si>
  <si>
    <t>NYLON CAP FOR KNOB BK01E  (BPA-FREE, LFGB &amp; JFSL GRADE)</t>
  </si>
  <si>
    <t>SH-- 002 M.BLK TUM FLAT C/C35 H8.5</t>
  </si>
  <si>
    <t>LG-- 001 TUM FLAT C/C35 H8.5</t>
  </si>
  <si>
    <t>G-LD AK 18CM BSH</t>
  </si>
  <si>
    <t>G-LD LT 28CM BSH</t>
  </si>
  <si>
    <t>G-LD AL 28CM BSH CC113 R360</t>
  </si>
  <si>
    <t>G-LD LT 24CM BSH</t>
  </si>
  <si>
    <t>G-LD LT 20CM BSH</t>
  </si>
  <si>
    <t>G-LD Y 16CM POL</t>
  </si>
  <si>
    <t>G-LD Y 24CM POL</t>
  </si>
  <si>
    <t>G-LD Y 20CM POL</t>
  </si>
  <si>
    <t>G-LD Y 28CM POL</t>
  </si>
  <si>
    <t>G-LD V 16CM POL</t>
  </si>
  <si>
    <t>SH-- 323 CIR BK01A POL TEJ21IA C/C25 H8.5</t>
  </si>
  <si>
    <t>SH-- 104 BK01A TUM R93 C/C34.8 H8.5</t>
  </si>
  <si>
    <t>STD- 405 BK01A TUM QBV30QX C/C106 H8.5</t>
  </si>
  <si>
    <t>STD- 111 BK01A TUM R153 C/C106 H8.5</t>
  </si>
  <si>
    <t>STD- 105 BK01A TUM  R103 C/C106 H8.5</t>
  </si>
  <si>
    <t>STD- 314 BK01A TUM GAL25LA C/C110 H8.5</t>
  </si>
  <si>
    <t>STD- 114 BK01A TUM R193 C/C106 H8.5</t>
  </si>
  <si>
    <t>3-5-STP607B-Z</t>
  </si>
  <si>
    <t>STD- 607 THE PIONEER WOMAN® TUM UEX24MA C/C93 H8.5</t>
  </si>
  <si>
    <t>3-5-STP208B-Z</t>
  </si>
  <si>
    <t>STD- 208 THE PIONEER WOMAN® TUM BDZ30MA C/C93 H8.5</t>
  </si>
  <si>
    <t>2024-11-08</t>
  </si>
  <si>
    <t>STD- 204 BN08A BSH R202.19 CC113 H6.5</t>
  </si>
  <si>
    <t>STD- 104 BU28A TUM R240 C/C113 H6.5</t>
  </si>
  <si>
    <t>STD- 105 BK01A TUM R260 C/C113 H6.5</t>
  </si>
  <si>
    <t>3-5-LTP111B-Z</t>
  </si>
  <si>
    <t>STD- 111 THE PIONEER WOMAN® TUM R380 C/C113 H6.5</t>
  </si>
  <si>
    <t>3-5-LTP105B-Z</t>
  </si>
  <si>
    <t>STD- 105 THE PIONEER WOMAN® TUM R260 C/C113 H6.5</t>
  </si>
  <si>
    <t>3-5-LTP107B-Z</t>
  </si>
  <si>
    <t>STD- 107 THE PIONEER WOMAN® TUM R320 C/C113 H6.5</t>
  </si>
  <si>
    <t>2024-11-25</t>
  </si>
  <si>
    <t>3-5-HOJ206A-XSC</t>
  </si>
  <si>
    <t>LG-- 206 CIR POL DBV26IA C/C93 H8.5 SHOP CHANNEL</t>
  </si>
  <si>
    <t>7-I-EA0501219LH</t>
  </si>
  <si>
    <t>S/S # TTSAR-MY1 2B 0.5X1219LXCOIL TISCO</t>
  </si>
  <si>
    <t>7-A-3EP23460CB</t>
  </si>
  <si>
    <t>3P 2.3X460mm SS304(0.4)AL1060(1.4)SS439(0.5)</t>
  </si>
  <si>
    <t>7-A-3BR30265CB</t>
  </si>
  <si>
    <t>3P 3.0X265mm SS304(0.4)AL1060(2.1)SS439(0.5)</t>
  </si>
  <si>
    <t>7-A-3EP23345CB</t>
  </si>
  <si>
    <t>3P 2.3X345mm SS304(0.4)AL1060(1.4)SS439(0.5)</t>
  </si>
  <si>
    <t>7-A-3EP23275CB</t>
  </si>
  <si>
    <t>3P 2.3X275mm SS304(0.4)AL1060(1.4)SS439(0.5)</t>
  </si>
  <si>
    <t>7-A-3EP23380CB</t>
  </si>
  <si>
    <t>3P 2.3X380mm SS304(0.4)AL1060(1.4)SS439(0.5)</t>
  </si>
  <si>
    <t>7-A-3EP23305CB</t>
  </si>
  <si>
    <t>3P 2.3X305mm SS304(0.4)AL1060(1.4)SS439(0.5)</t>
  </si>
  <si>
    <t>7-A-3EP23340CB</t>
  </si>
  <si>
    <t>3P 2.3X340mm SS304(0.4)AL1060(1.4)SS439(0.5)</t>
  </si>
  <si>
    <t>7-A-3BR30330CB</t>
  </si>
  <si>
    <t>3P 3.0X330mm SS304(0.4)AL1060(2.1)SS439(0.5)</t>
  </si>
  <si>
    <t>7-A-3EP23230CB</t>
  </si>
  <si>
    <t>3P 2.3X230mm SS304(0.4)AL1060(1.4)SS439(0.5)</t>
  </si>
  <si>
    <t>5P 2.7X310mm SS304(0.4)AL(3P 1.8)SS439(0.5) HBZ24QX-CF</t>
  </si>
  <si>
    <t>5P 2.7X385mm SS304(0.4)AL(3P 1.8)SS439(0.5) HBZ30QX-CF</t>
  </si>
  <si>
    <t>2024-12-02</t>
  </si>
  <si>
    <t>1-4-TESTTG7TC-FC1507M</t>
  </si>
  <si>
    <t>TOPCOAT G7-TC / FC-1507M</t>
  </si>
  <si>
    <t>1-4-TESTPG7BS-FC8000</t>
  </si>
  <si>
    <t>PRIMER G7-BS / FC-8000</t>
  </si>
  <si>
    <t>2025-01-07</t>
  </si>
  <si>
    <t>1-4-PMGN3000-FC70625</t>
  </si>
  <si>
    <t>MATTE YELLOW MGN-3000/FC-70625</t>
  </si>
  <si>
    <t>2024-12-10</t>
  </si>
  <si>
    <t>K0152</t>
  </si>
  <si>
    <t>KEY SUCCESS MARKETING CO.,LTD.</t>
  </si>
  <si>
    <t>1-9-T5101-120A</t>
  </si>
  <si>
    <t>SANDING CLOTH BELT 30X2500mm. #120 PACO Y966TN(0.075SM/PC)</t>
  </si>
  <si>
    <t>2024-11-29</t>
  </si>
  <si>
    <t>2024-11-22</t>
  </si>
  <si>
    <t>2024-11-28</t>
  </si>
  <si>
    <t>2024-11-27</t>
  </si>
  <si>
    <t>2024-12-09</t>
  </si>
  <si>
    <t>2024-12-11</t>
  </si>
  <si>
    <t>2024-12-12</t>
  </si>
  <si>
    <t>2024-12-17</t>
  </si>
  <si>
    <t>2024-12-19</t>
  </si>
  <si>
    <t>2024-12-03</t>
  </si>
  <si>
    <t>2024-12-23</t>
  </si>
  <si>
    <t>7-1-50180CT2R6</t>
  </si>
  <si>
    <t>1002-MO--5.0X180-SGR-MG6</t>
  </si>
  <si>
    <t>2024-12-16</t>
  </si>
  <si>
    <t>2024-12-04</t>
  </si>
  <si>
    <t>2024-12-13</t>
  </si>
  <si>
    <t>3-5-HPO602ANZ</t>
  </si>
  <si>
    <t>SH-- 602 RR GY08A TUM TBM14IA C/C34.8 H8.5</t>
  </si>
  <si>
    <t>3-5-HPO604ANZ</t>
  </si>
  <si>
    <t>SH-- 604 RR GY08A TUM TBM18IA C/C34.8 H8.5</t>
  </si>
  <si>
    <t>3-5-STP627B-Z</t>
  </si>
  <si>
    <t>STD- 627 THE PIONEER WOMAN® TUM UBS24AK C/C93 H8.5</t>
  </si>
  <si>
    <t>3-5-STP608B-Z</t>
  </si>
  <si>
    <t>STD- 608 THE PIONEER WOMAN® TUM UEX26MA C/C93 H8.5</t>
  </si>
  <si>
    <t>3-5-LLA102-VZ</t>
  </si>
  <si>
    <t>STD- 102 OR08A TUM R170 C/C113 H6.5</t>
  </si>
  <si>
    <t>3-5-LTP108B-Z</t>
  </si>
  <si>
    <t>STD- 108 THE PIONEER WOMAN® TUM R340 C/C113 H6.5</t>
  </si>
  <si>
    <t>3-5-LLA102-AMZ</t>
  </si>
  <si>
    <t>STD- 102 YL13A TUM R170 C/C113 H6.5</t>
  </si>
  <si>
    <t>3-5-LLA104-AMZ</t>
  </si>
  <si>
    <t>STD- 104 YL13A TUM R240 C/C113 H6.5</t>
  </si>
  <si>
    <t>3-5-LLA107-AMZ</t>
  </si>
  <si>
    <t>STD- 107 YL13A TUM R320 C/C113 H6.5</t>
  </si>
  <si>
    <t>RIL2412011</t>
  </si>
  <si>
    <t>APO25010011</t>
  </si>
  <si>
    <t>RIL2412009</t>
  </si>
  <si>
    <t>APO25010010</t>
  </si>
  <si>
    <t>7A240444</t>
  </si>
  <si>
    <t>APO25010022</t>
  </si>
  <si>
    <t>3-5-SAQ208-AY</t>
  </si>
  <si>
    <t>STD- 208 BSH PVD GD03K YBM30AK C/C106.5 H8.5</t>
  </si>
  <si>
    <t>3-5-HIR206--Z</t>
  </si>
  <si>
    <t>LG-- 206 M.BLK TUM BAD26IA C/C34.8 H8.5</t>
  </si>
  <si>
    <t>408189</t>
  </si>
  <si>
    <t>APO25010001</t>
  </si>
  <si>
    <t>410646</t>
  </si>
  <si>
    <t>APO25010003</t>
  </si>
  <si>
    <t>412368</t>
  </si>
  <si>
    <t>APO25010006</t>
  </si>
  <si>
    <t>412617</t>
  </si>
  <si>
    <t>APO25010005</t>
  </si>
  <si>
    <t>412471</t>
  </si>
  <si>
    <t>APO25010007</t>
  </si>
  <si>
    <t>412615</t>
  </si>
  <si>
    <t>APO25010008</t>
  </si>
  <si>
    <t>GIL2412023</t>
  </si>
  <si>
    <t>APO25010014</t>
  </si>
  <si>
    <t>410638</t>
  </si>
  <si>
    <t>APO25010002</t>
  </si>
  <si>
    <t>411616</t>
  </si>
  <si>
    <t>APO25010004</t>
  </si>
  <si>
    <t>117847421_1</t>
  </si>
  <si>
    <t>APO25010016</t>
  </si>
  <si>
    <t>MAT-Z-250005</t>
  </si>
  <si>
    <t>APL25010049</t>
  </si>
  <si>
    <t>GIL2412028</t>
  </si>
  <si>
    <t>APO25010015</t>
  </si>
  <si>
    <t>MAT-Z-250002</t>
  </si>
  <si>
    <t>APL25010047</t>
  </si>
  <si>
    <t>MAT-Z-250001</t>
  </si>
  <si>
    <t>APL25010043</t>
  </si>
  <si>
    <t>2-1-24290CV133F</t>
  </si>
  <si>
    <t>8011-H18-2.4X290-SG3-MG3 (FRYPAN)</t>
  </si>
  <si>
    <t>GIL2412013</t>
  </si>
  <si>
    <t>APO25010013</t>
  </si>
  <si>
    <t>1-6-GLF14-ZB</t>
  </si>
  <si>
    <t>G-LD LF 14CM BSH</t>
  </si>
  <si>
    <t>GIL2412010</t>
  </si>
  <si>
    <t>APO25010012</t>
  </si>
  <si>
    <t>240/C</t>
  </si>
  <si>
    <t>APO25010020</t>
  </si>
  <si>
    <t>MAT-Z-250006</t>
  </si>
  <si>
    <t>APL25010051</t>
  </si>
  <si>
    <t>3-1-25370CJ333</t>
  </si>
  <si>
    <t>MAT-Z-250009</t>
  </si>
  <si>
    <t>APL25010053</t>
  </si>
  <si>
    <t>2-1-20275CV133</t>
  </si>
  <si>
    <t>8011-H18-2.0X275-SG3-MG3</t>
  </si>
  <si>
    <t>7A240440</t>
  </si>
  <si>
    <t>APO25010021</t>
  </si>
  <si>
    <t>RIL2412008</t>
  </si>
  <si>
    <t>APO25010009</t>
  </si>
  <si>
    <t>MYR-INV-241217-1</t>
  </si>
  <si>
    <t>APO25010018</t>
  </si>
  <si>
    <t>MYR-INV-241217-2</t>
  </si>
  <si>
    <t>APO25010017</t>
  </si>
  <si>
    <t>MAT-Z-250011</t>
  </si>
  <si>
    <t>APL25010056</t>
  </si>
  <si>
    <t>MYR-INV-241217-3</t>
  </si>
  <si>
    <t>APO25010019</t>
  </si>
  <si>
    <t>MAT-Z-250010</t>
  </si>
  <si>
    <t>APL25010054</t>
  </si>
  <si>
    <t>MAT-Z-250012</t>
  </si>
  <si>
    <t>APL25010057</t>
  </si>
  <si>
    <t>3-1-25170CT133</t>
  </si>
  <si>
    <t>1002-H18-2.5X170-SG3-MG3</t>
  </si>
  <si>
    <t>RIL2412015</t>
  </si>
  <si>
    <t>APO25010077</t>
  </si>
  <si>
    <t>RIL2412020</t>
  </si>
  <si>
    <t>APO25010078</t>
  </si>
  <si>
    <t>RIL2412022</t>
  </si>
  <si>
    <t>APO25010079</t>
  </si>
  <si>
    <t>3-5-HPO604ATZ</t>
  </si>
  <si>
    <t>SH-- 604 RR YL13A TUM TBM18IA C/C34.8 H8.5</t>
  </si>
  <si>
    <t>3-5-HPO205ATZ</t>
  </si>
  <si>
    <t>LG-- 205 RR YL13A TUM QCI24MA C/C34.8 H8.5</t>
  </si>
  <si>
    <t>3-5-HPO208ATZ</t>
  </si>
  <si>
    <t>LG-- 208 RR YL13A TUM QCI30MA C/C34.8 H8.5</t>
  </si>
  <si>
    <t>3-5-HPO602ATZ</t>
  </si>
  <si>
    <t>SH-- 602 RR YL13A TUM TBM14IA C/C34.8 H8.5</t>
  </si>
  <si>
    <t>3-5-HPO607ATZ</t>
  </si>
  <si>
    <t>LG-- 607 RR YL13A TUM TBE24MA C/C34.8 H8.5</t>
  </si>
  <si>
    <t>3-5-HPO203ATZ</t>
  </si>
  <si>
    <t>SH-- 203 RR YL13A TUM QCI20MA C/C34.8 H8.5</t>
  </si>
  <si>
    <t>RIL2412028</t>
  </si>
  <si>
    <t>APO25010080</t>
  </si>
  <si>
    <t>RIL2501004</t>
  </si>
  <si>
    <t>APO25010162</t>
  </si>
  <si>
    <t>2024-12-26</t>
  </si>
  <si>
    <t>RIL2412010</t>
  </si>
  <si>
    <t>APO25010064</t>
  </si>
  <si>
    <t>RIL2412007</t>
  </si>
  <si>
    <t>APO25010063</t>
  </si>
  <si>
    <t>RIL2412019</t>
  </si>
  <si>
    <t>APO25010043</t>
  </si>
  <si>
    <t>RIL2412013</t>
  </si>
  <si>
    <t>APO25010068</t>
  </si>
  <si>
    <t>1-5-HAJ01--X4SC</t>
  </si>
  <si>
    <t>SH-- 01 POL R73 C/C40 H8.5 SS304x0.7 SHOP CHANNEL</t>
  </si>
  <si>
    <t>RIL2412023</t>
  </si>
  <si>
    <t>APO25010044</t>
  </si>
  <si>
    <t>RIL2412024</t>
  </si>
  <si>
    <t>APO25010066</t>
  </si>
  <si>
    <t>RIL2412025</t>
  </si>
  <si>
    <t>APO25010045</t>
  </si>
  <si>
    <t>RIL2412021</t>
  </si>
  <si>
    <t>APO25010065</t>
  </si>
  <si>
    <t>RIL2412027</t>
  </si>
  <si>
    <t>APO25010118</t>
  </si>
  <si>
    <t>RIL2501005</t>
  </si>
  <si>
    <t>APO25010143</t>
  </si>
  <si>
    <t>RIL2501006</t>
  </si>
  <si>
    <t>APO25010144</t>
  </si>
  <si>
    <t>RIL2501002</t>
  </si>
  <si>
    <t>APO25010141</t>
  </si>
  <si>
    <t>RIL2501007</t>
  </si>
  <si>
    <t>APO25010145</t>
  </si>
  <si>
    <t>2024-12-24</t>
  </si>
  <si>
    <t>RIL2412017</t>
  </si>
  <si>
    <t>APO25010070</t>
  </si>
  <si>
    <t>RIL2412016</t>
  </si>
  <si>
    <t>APO25010042</t>
  </si>
  <si>
    <t>RIL2501001</t>
  </si>
  <si>
    <t>APO25010140</t>
  </si>
  <si>
    <t>RIL2412026</t>
  </si>
  <si>
    <t>APO25010130</t>
  </si>
  <si>
    <t>3-5-LLA102-AEZ</t>
  </si>
  <si>
    <t>STD- 102 GY08A TUM R170 C/C113 H6.5</t>
  </si>
  <si>
    <t>3-5-SDG606AY</t>
  </si>
  <si>
    <t>STD- 606 GY04A BSH TCQ22PS C/C106 H8.5</t>
  </si>
  <si>
    <t>RIL2412012</t>
  </si>
  <si>
    <t>APO25010067</t>
  </si>
  <si>
    <t>3-5-SLA627-AEZ</t>
  </si>
  <si>
    <t>STD- 627 GY08A TUM TBN24IA C/C93 H8.5</t>
  </si>
  <si>
    <t>3-5-SLA627-AMZ</t>
  </si>
  <si>
    <t>STD- 627 YL13A TUM TBN24IA C/C93 H8.5</t>
  </si>
  <si>
    <t>RIL2501003</t>
  </si>
  <si>
    <t>APO25010142</t>
  </si>
  <si>
    <t>RIL2412018</t>
  </si>
  <si>
    <t>APO25010071</t>
  </si>
  <si>
    <t>RIL2412014</t>
  </si>
  <si>
    <t>APO25010069</t>
  </si>
  <si>
    <t>2024-12-18</t>
  </si>
  <si>
    <t>7A240442</t>
  </si>
  <si>
    <t>APO25010026</t>
  </si>
  <si>
    <t>3-8-PU588</t>
  </si>
  <si>
    <t>U&amp;C KITCHENAID HARD ANODIZED CERAMIC INDUCTION</t>
  </si>
  <si>
    <t>7A240439</t>
  </si>
  <si>
    <t>APO25010025</t>
  </si>
  <si>
    <t>7A240452</t>
  </si>
  <si>
    <t>APO25010122</t>
  </si>
  <si>
    <t>7-9-W1320075E01</t>
  </si>
  <si>
    <t>FLAPWHEEL#320 (OD)350 x (W)75 x (ID)170mm.</t>
  </si>
  <si>
    <t>7A240453</t>
  </si>
  <si>
    <t>APO25010028</t>
  </si>
  <si>
    <t>7-B-YDS24AS-D0Y-Y1</t>
  </si>
  <si>
    <t>STM 0.6mm SS304 D0 IN:Y EX:Y1</t>
  </si>
  <si>
    <t>7A240454</t>
  </si>
  <si>
    <t>APO25010123</t>
  </si>
  <si>
    <t>1-5-SHT110A-X</t>
  </si>
  <si>
    <t>STD- 110 HESTAN POL R142.3 C/C93 H6.5 CSK</t>
  </si>
  <si>
    <t>1-5-SHT111A-X</t>
  </si>
  <si>
    <t>STD- 111 HESTAN POL R152.3 C/C93 H6.5 CSK</t>
  </si>
  <si>
    <t>1-5-SHT108A-X</t>
  </si>
  <si>
    <t>STD- 108 HESTAN POL R132.3 C/C93 H6.5 CSK</t>
  </si>
  <si>
    <t>1-5-SHT507A-X</t>
  </si>
  <si>
    <t>STD- 507 HESTAN POL WBT34VY C/C93 H6.5 CSK</t>
  </si>
  <si>
    <t>1-5-SHT106A-X</t>
  </si>
  <si>
    <t>SM-- 106 HESTAN POL R112.3 C/C79 H6.5 CSK</t>
  </si>
  <si>
    <t>1-5-SHT105A-X</t>
  </si>
  <si>
    <t>SM-- 105 HESTAN POL R102.3 C/C78.5 H6.5 CSK</t>
  </si>
  <si>
    <t>3-8-PL10397</t>
  </si>
  <si>
    <t>MEYER MIDNIGHT PAN STICKER (NON-REMOVABLE) 85097</t>
  </si>
  <si>
    <t>3-8-PL10394</t>
  </si>
  <si>
    <t>MEYER MIDNIGHT PAN STICKER (NON-REMOVABLE) 85092</t>
  </si>
  <si>
    <t>3-8-PL10398</t>
  </si>
  <si>
    <t>MEYER MIDNIGHT PAN STICKER (NON-REMOVABLE) 85098</t>
  </si>
  <si>
    <t>3-8-PL10396</t>
  </si>
  <si>
    <t>MEYER MIDNIGHT PAN STICKER (NON-REMOVABLE) 85094</t>
  </si>
  <si>
    <t>7A240450</t>
  </si>
  <si>
    <t>APO25010094</t>
  </si>
  <si>
    <t>7A240451</t>
  </si>
  <si>
    <t>APO25010088</t>
  </si>
  <si>
    <t>7A240459</t>
  </si>
  <si>
    <t>APO25010095</t>
  </si>
  <si>
    <t>3-5-SHZ314A-X</t>
  </si>
  <si>
    <t>STD- 314 SLT POL GAL25LA C/C110 H8.5</t>
  </si>
  <si>
    <t>1-6-GMN22-ZB</t>
  </si>
  <si>
    <t>G-LD MN 22CM BSH</t>
  </si>
  <si>
    <t>1-6-GAK20AZA</t>
  </si>
  <si>
    <t>G-LD AK 20CM PC SILKSCREEN POL</t>
  </si>
  <si>
    <t>7A240456</t>
  </si>
  <si>
    <t>APO25010127</t>
  </si>
  <si>
    <t>7A240458</t>
  </si>
  <si>
    <t>APO25010129</t>
  </si>
  <si>
    <t>7A240457</t>
  </si>
  <si>
    <t>APO25010128</t>
  </si>
  <si>
    <t>3-6-D64X</t>
  </si>
  <si>
    <t>1-5-KCG01</t>
  </si>
  <si>
    <t>KNOB CG M.BLK S</t>
  </si>
  <si>
    <t>2024-12-20</t>
  </si>
  <si>
    <t>7A240446</t>
  </si>
  <si>
    <t>APO25010027</t>
  </si>
  <si>
    <t>7A240443</t>
  </si>
  <si>
    <t>APO25010024</t>
  </si>
  <si>
    <t>7A240445</t>
  </si>
  <si>
    <t>APO25010075</t>
  </si>
  <si>
    <t>1-6-GBP28-ZA</t>
  </si>
  <si>
    <t>G-LD BP 28CM POL</t>
  </si>
  <si>
    <t>7A240441</t>
  </si>
  <si>
    <t>APO25010074</t>
  </si>
  <si>
    <t>7-8-PL11986-T</t>
  </si>
  <si>
    <t>DESC+UPC STKR 051153317248</t>
  </si>
  <si>
    <t>7-8-PL11982-T</t>
  </si>
  <si>
    <t>DESC STKR 31724-T</t>
  </si>
  <si>
    <t>7-8-PL12340-T</t>
  </si>
  <si>
    <t>JAN+ADD STKR 4976667320279</t>
  </si>
  <si>
    <t>3-5-HRQ216-AZ</t>
  </si>
  <si>
    <t>LG-- 216 GY04A TUM HAA26VG C/C34.8 H8.5</t>
  </si>
  <si>
    <t>3-5-HRQ217-AZ</t>
  </si>
  <si>
    <t>LG-- 217 GY04A TUM HAA28VG C/C34.8 H8.5</t>
  </si>
  <si>
    <t>1-5-HHT232A-X</t>
  </si>
  <si>
    <t>LG-- 232 HESTAN POL ODG30VG C/C59.25 H6.5 CSK</t>
  </si>
  <si>
    <t>1-5-HAJ12--X4SC</t>
  </si>
  <si>
    <t>SH-- 12 POL VDZ18MA C/C40 H8.5 SS304x0.7 SHOP CHANNEL</t>
  </si>
  <si>
    <t>3-5-HOJ603A-XSC</t>
  </si>
  <si>
    <t>SH-- 603 CIR POL TEH16IA C/C79 H8.5 SHOP CHANNEL</t>
  </si>
  <si>
    <t>3-5-HQT308--X</t>
  </si>
  <si>
    <t>LG-- 308 POL CAF30AK C/C50 H8.5</t>
  </si>
  <si>
    <t>1-5-HHT101A-X</t>
  </si>
  <si>
    <t>XS-- 101 HESTAN POL R62.3 C/C50 H6.5 CSK</t>
  </si>
  <si>
    <t>1-5-HHT103A-X</t>
  </si>
  <si>
    <t>SH-- 103 HESTAN POL R82.3 C/C50 H6.5 CSK</t>
  </si>
  <si>
    <t>1-5-HHT104A-X</t>
  </si>
  <si>
    <t>SH-- 104 HESTAN POL R92.3 C/C50 H6.5 CSK</t>
  </si>
  <si>
    <t>1-5-HHT507A-X</t>
  </si>
  <si>
    <t>XL-- 507 HESTAN POL WBT34VG C/C59.25 H6.5 CSK</t>
  </si>
  <si>
    <t>1-5-HHT206A-X</t>
  </si>
  <si>
    <t>LG-- 206 HESTAN POL HBZ26VW C/C59.25 H6.5 CSK</t>
  </si>
  <si>
    <t>1-5-HHT203A-X</t>
  </si>
  <si>
    <t>SH-- 203 HESTAN POL HBZ20VW C/C50 H6.5 CSK</t>
  </si>
  <si>
    <t>1-5-HHT111A-X</t>
  </si>
  <si>
    <t>XL-- 111 HESTAN POL R152.3 C/C59.25 H6.5 CSK</t>
  </si>
  <si>
    <t>1-5-HHT110A-X</t>
  </si>
  <si>
    <t>XL-- 110 HESTAN POL R142.3 C/C59.25 H6.5 CSK</t>
  </si>
  <si>
    <t>1-5-HHT108A-X</t>
  </si>
  <si>
    <t>LG-- 108 HESTAN POL R132.3 C/C59.25 H6.5 CSK</t>
  </si>
  <si>
    <t>1-5-HHT107A-X</t>
  </si>
  <si>
    <t>LG-- 107 HESTAN POL R122.3 C/C59.25 H6.5 CSK</t>
  </si>
  <si>
    <t>1-5-HHT105A-X</t>
  </si>
  <si>
    <t>SH-- 105 HESTAN POL R102.3 C/C50 H6.5 CSK</t>
  </si>
  <si>
    <t>1-5-HHT106A-X</t>
  </si>
  <si>
    <t>LG-- 106 HESTAN POL R112.3 C/C59.25 H6.5 CSK</t>
  </si>
  <si>
    <t>1-5-HHT208A-X</t>
  </si>
  <si>
    <t>XL-- 208 HESTAN POL HBZ30VW C/C59.25 H6.5 CSK</t>
  </si>
  <si>
    <t>3-5-HOJ318A-X</t>
  </si>
  <si>
    <t>LG-- 318 CIR POL GDH26GA C/C79 H8.5</t>
  </si>
  <si>
    <t>3-5-HRQ106-CZ</t>
  </si>
  <si>
    <t>LG-- 106 GN34A TUM R113 C/C34.8 H8.5</t>
  </si>
  <si>
    <t>7A250007</t>
  </si>
  <si>
    <t>APO25010158</t>
  </si>
  <si>
    <t>GIL2412022</t>
  </si>
  <si>
    <t>APO25010060</t>
  </si>
  <si>
    <t>GIL2412027</t>
  </si>
  <si>
    <t>APO25010061</t>
  </si>
  <si>
    <t>GIL2412009</t>
  </si>
  <si>
    <t>APO25010057</t>
  </si>
  <si>
    <t>GIL2412008</t>
  </si>
  <si>
    <t>APO25010056</t>
  </si>
  <si>
    <t>GIL2412018</t>
  </si>
  <si>
    <t>APO25010059</t>
  </si>
  <si>
    <t>GIL2412040</t>
  </si>
  <si>
    <t>APO25010084</t>
  </si>
  <si>
    <t>GIL2412032</t>
  </si>
  <si>
    <t>APO25010082</t>
  </si>
  <si>
    <t>GIL2412036</t>
  </si>
  <si>
    <t>APO25010083</t>
  </si>
  <si>
    <t>GIL2412031</t>
  </si>
  <si>
    <t>APO25010062</t>
  </si>
  <si>
    <t>GIL2412016</t>
  </si>
  <si>
    <t>APO25010081</t>
  </si>
  <si>
    <t>GIL2412015</t>
  </si>
  <si>
    <t>APO25010058</t>
  </si>
  <si>
    <t>GIL2412044</t>
  </si>
  <si>
    <t>APO25010102</t>
  </si>
  <si>
    <t>GIL2412051</t>
  </si>
  <si>
    <t>APO25010086</t>
  </si>
  <si>
    <t>GIL2412060</t>
  </si>
  <si>
    <t>APO25010115</t>
  </si>
  <si>
    <t>GIL2412058</t>
  </si>
  <si>
    <t>APO25010087</t>
  </si>
  <si>
    <t>GIL2412054</t>
  </si>
  <si>
    <t>APO25010109</t>
  </si>
  <si>
    <t>GIL2412057</t>
  </si>
  <si>
    <t>APO25010112</t>
  </si>
  <si>
    <t>GIL2412050</t>
  </si>
  <si>
    <t>APO25010106</t>
  </si>
  <si>
    <t>GIL2412045</t>
  </si>
  <si>
    <t>APO25010085</t>
  </si>
  <si>
    <t>GIL2412047</t>
  </si>
  <si>
    <t>APO25010104</t>
  </si>
  <si>
    <t>GIL2412053</t>
  </si>
  <si>
    <t>APO25010108</t>
  </si>
  <si>
    <t>GIL2501010</t>
  </si>
  <si>
    <t>APO25010153</t>
  </si>
  <si>
    <t>GIL2501008</t>
  </si>
  <si>
    <t>APO25010164</t>
  </si>
  <si>
    <t>GIL2501007</t>
  </si>
  <si>
    <t>APO25010151</t>
  </si>
  <si>
    <t>GIL2501004</t>
  </si>
  <si>
    <t>APO25010148</t>
  </si>
  <si>
    <t>GIL2501002</t>
  </si>
  <si>
    <t>APO25010147</t>
  </si>
  <si>
    <t>GIL2501003</t>
  </si>
  <si>
    <t>APO25010163</t>
  </si>
  <si>
    <t>GIL2412021</t>
  </si>
  <si>
    <t>APO25010049</t>
  </si>
  <si>
    <t>GIL2412026</t>
  </si>
  <si>
    <t>APO25010048</t>
  </si>
  <si>
    <t>GIL2412007</t>
  </si>
  <si>
    <t>APO25010046</t>
  </si>
  <si>
    <t>GIL2412017</t>
  </si>
  <si>
    <t>APO25010047</t>
  </si>
  <si>
    <t>GIL2412039</t>
  </si>
  <si>
    <t>APO25010099</t>
  </si>
  <si>
    <t>GIL2412035</t>
  </si>
  <si>
    <t>APO25010098</t>
  </si>
  <si>
    <t>GIL2412030</t>
  </si>
  <si>
    <t>APO25010097</t>
  </si>
  <si>
    <t>GIL2412014</t>
  </si>
  <si>
    <t>APO25010096</t>
  </si>
  <si>
    <t>GIL2412049</t>
  </si>
  <si>
    <t>APO25010105</t>
  </si>
  <si>
    <t>GIL2412056</t>
  </si>
  <si>
    <t>APO25010111</t>
  </si>
  <si>
    <t>GIL2412043</t>
  </si>
  <si>
    <t>APO25010100</t>
  </si>
  <si>
    <t>GIL2412052</t>
  </si>
  <si>
    <t>APO25010107</t>
  </si>
  <si>
    <t>GIL2501006</t>
  </si>
  <si>
    <t>APO25010150</t>
  </si>
  <si>
    <t>GIL2501001</t>
  </si>
  <si>
    <t>APO25010146</t>
  </si>
  <si>
    <t>GIL2412024</t>
  </si>
  <si>
    <t>APO25010029</t>
  </si>
  <si>
    <t>GIL2412025</t>
  </si>
  <si>
    <t>APO25010030</t>
  </si>
  <si>
    <t>GIL2412029</t>
  </si>
  <si>
    <t>APO25010031</t>
  </si>
  <si>
    <t>GIL2412012</t>
  </si>
  <si>
    <t>APO25010039</t>
  </si>
  <si>
    <t>GIL2412011</t>
  </si>
  <si>
    <t>APO25010038</t>
  </si>
  <si>
    <t>GIL2412020</t>
  </si>
  <si>
    <t>APO25010041</t>
  </si>
  <si>
    <t>GIL2412019</t>
  </si>
  <si>
    <t>APO25010040</t>
  </si>
  <si>
    <t>GIL2412041</t>
  </si>
  <si>
    <t>APO25010036</t>
  </si>
  <si>
    <t>GIL2412042</t>
  </si>
  <si>
    <t>APO25010037</t>
  </si>
  <si>
    <t>GIL2412034</t>
  </si>
  <si>
    <t>APO25010033</t>
  </si>
  <si>
    <t>GIL2412033</t>
  </si>
  <si>
    <t>APO25010032</t>
  </si>
  <si>
    <t>GIL2412037</t>
  </si>
  <si>
    <t>APO25010034</t>
  </si>
  <si>
    <t>GIL2412038</t>
  </si>
  <si>
    <t>APO25010035</t>
  </si>
  <si>
    <t>GIL2412061</t>
  </si>
  <si>
    <t>APO25010116</t>
  </si>
  <si>
    <t>GIL2412059</t>
  </si>
  <si>
    <t>APO25010114</t>
  </si>
  <si>
    <t>GIL2412048</t>
  </si>
  <si>
    <t>APO25010103</t>
  </si>
  <si>
    <t>GIL2412055</t>
  </si>
  <si>
    <t>APO25010110</t>
  </si>
  <si>
    <t>1-6-GLV30AZB</t>
  </si>
  <si>
    <t>G-LD LV 30CM OVEN SAFE 350F/180C W/SI GASKET BSH</t>
  </si>
  <si>
    <t>GIL2412046</t>
  </si>
  <si>
    <t>APO25010101</t>
  </si>
  <si>
    <t>GIL2501011</t>
  </si>
  <si>
    <t>APO25010154</t>
  </si>
  <si>
    <t>GIL2501009</t>
  </si>
  <si>
    <t>APO25010152</t>
  </si>
  <si>
    <t>2024-12-25</t>
  </si>
  <si>
    <t>2025-01-02</t>
  </si>
  <si>
    <t>GIL2501005</t>
  </si>
  <si>
    <t>APO25010149</t>
  </si>
  <si>
    <t>MIL202412001-2</t>
  </si>
  <si>
    <t>APO25010053</t>
  </si>
  <si>
    <t>MIL202412001-1</t>
  </si>
  <si>
    <t>APO25010050</t>
  </si>
  <si>
    <t>MIL202412001-3</t>
  </si>
  <si>
    <t>APO25010076</t>
  </si>
  <si>
    <t>3-5-HIW001--Z</t>
  </si>
  <si>
    <t>LG-- 001 M.BLK TUM FLAT C/C35 H8.5</t>
  </si>
  <si>
    <t>3-5-HIW004-MZ</t>
  </si>
  <si>
    <t>LG-- 004 BK01G TUM FLAT C/C35 H8.5 THK</t>
  </si>
  <si>
    <t>3-5-HIW001-MZ</t>
  </si>
  <si>
    <t>LG-- 001 BK01G TUM FLAT C/C35 H8.5</t>
  </si>
  <si>
    <t>MIL202501001-3</t>
  </si>
  <si>
    <t>APO25010178</t>
  </si>
  <si>
    <t>MIL202501001-1</t>
  </si>
  <si>
    <t>APO25010156</t>
  </si>
  <si>
    <t>MIL202501001-4</t>
  </si>
  <si>
    <t>APO25010181</t>
  </si>
  <si>
    <t>3-5-HSA311-AZ</t>
  </si>
  <si>
    <t>LG- 311 BK01G TUM GBU11MA C/C34.8 H8.5</t>
  </si>
  <si>
    <t>MIL202501001-2</t>
  </si>
  <si>
    <t>APO25010155</t>
  </si>
  <si>
    <t>MIL202412001-5</t>
  </si>
  <si>
    <t>APO25010055</t>
  </si>
  <si>
    <t>MIL202412001-4</t>
  </si>
  <si>
    <t>APO25010054</t>
  </si>
  <si>
    <t>MIL202501001-6</t>
  </si>
  <si>
    <t>APO25010180</t>
  </si>
  <si>
    <t>MIL202501001-5</t>
  </si>
  <si>
    <t>APO25010179</t>
  </si>
  <si>
    <t>7-5-HEM01</t>
  </si>
  <si>
    <t>2025-01-06</t>
  </si>
  <si>
    <t>2025-01-16</t>
  </si>
  <si>
    <t>1A240088</t>
  </si>
  <si>
    <t>APO25010023</t>
  </si>
  <si>
    <t>1A240089</t>
  </si>
  <si>
    <t>APO25010092</t>
  </si>
  <si>
    <t>1A240090</t>
  </si>
  <si>
    <t>APO25010119</t>
  </si>
  <si>
    <t>65240574</t>
  </si>
  <si>
    <t>APO25010093</t>
  </si>
  <si>
    <t>65250002</t>
  </si>
  <si>
    <t>APO25010131</t>
  </si>
  <si>
    <t>65250012</t>
  </si>
  <si>
    <t>APO25010132</t>
  </si>
  <si>
    <t>2A250001</t>
  </si>
  <si>
    <t>APO25010174</t>
  </si>
  <si>
    <t>7-6-631</t>
  </si>
  <si>
    <t>AAA BATTERY 1.5V ALKALINE VINNIC</t>
  </si>
  <si>
    <t>152429219</t>
  </si>
  <si>
    <t>APL25010103</t>
  </si>
  <si>
    <t>7-9-TB03001</t>
  </si>
  <si>
    <t>PLATE HEIDELBERG SIZE 1030 X 760 X 0.30MM - 93OP</t>
  </si>
  <si>
    <t>AMI68005</t>
  </si>
  <si>
    <t>APL25010108</t>
  </si>
  <si>
    <t>AMI68006</t>
  </si>
  <si>
    <t>APL25010109</t>
  </si>
  <si>
    <t>IVPL68010005</t>
  </si>
  <si>
    <t>APL25010106</t>
  </si>
  <si>
    <t>IVPL68010006</t>
  </si>
  <si>
    <t>APL25010107</t>
  </si>
  <si>
    <t>IVPL68010007</t>
  </si>
  <si>
    <t>APL25010110</t>
  </si>
  <si>
    <t>V2501/0029</t>
  </si>
  <si>
    <t>APL25010104</t>
  </si>
  <si>
    <t>6425G000451</t>
  </si>
  <si>
    <t>APL25010161</t>
  </si>
  <si>
    <t>1-9-T1179</t>
  </si>
  <si>
    <t>HAND PAD 6"x9" MAROON 3M-7447 PRO (SCOTCH-BRITE)</t>
  </si>
  <si>
    <t>POLMHAND PAD</t>
  </si>
  <si>
    <t>INV6801000105</t>
  </si>
  <si>
    <t>APL25010113</t>
  </si>
  <si>
    <t>V2501/0092</t>
  </si>
  <si>
    <t>APL25010222</t>
  </si>
  <si>
    <t>IV6800020</t>
  </si>
  <si>
    <t>APL25010221</t>
  </si>
  <si>
    <t>IV2501046</t>
  </si>
  <si>
    <t>APL25010169</t>
  </si>
  <si>
    <t>IVPL68010030</t>
  </si>
  <si>
    <t>APL25010116</t>
  </si>
  <si>
    <t>IVPL68010029</t>
  </si>
  <si>
    <t>APL25010171</t>
  </si>
  <si>
    <t>A/97232</t>
  </si>
  <si>
    <t>APL25010219</t>
  </si>
  <si>
    <t>V2501/0149</t>
  </si>
  <si>
    <t>APL25010224</t>
  </si>
  <si>
    <t>V2501/0148</t>
  </si>
  <si>
    <t>APL25010223</t>
  </si>
  <si>
    <t>INLWN125010353</t>
  </si>
  <si>
    <t>APL25010176</t>
  </si>
  <si>
    <t>2025-01-09</t>
  </si>
  <si>
    <t>20250004</t>
  </si>
  <si>
    <t>APL25010174</t>
  </si>
  <si>
    <t>2025-01-13</t>
  </si>
  <si>
    <t>INLWN125010352</t>
  </si>
  <si>
    <t>APL25010226</t>
  </si>
  <si>
    <t>INLWN125010354</t>
  </si>
  <si>
    <t>APL25010177</t>
  </si>
  <si>
    <t>IV6801-0655</t>
  </si>
  <si>
    <t>APL25010175</t>
  </si>
  <si>
    <t>01/15</t>
  </si>
  <si>
    <t>APN25010004</t>
  </si>
  <si>
    <t>IV6800035</t>
  </si>
  <si>
    <t>APL25010228</t>
  </si>
  <si>
    <t>019/0928</t>
  </si>
  <si>
    <t>APL25010225</t>
  </si>
  <si>
    <t>INV6801000219</t>
  </si>
  <si>
    <t>APL25010212</t>
  </si>
  <si>
    <t>IV2502179</t>
  </si>
  <si>
    <t>APL25010238</t>
  </si>
  <si>
    <t>IVPL68010046</t>
  </si>
  <si>
    <t>APL25010249</t>
  </si>
  <si>
    <t>2025-01-14</t>
  </si>
  <si>
    <t>IVPL68010045</t>
  </si>
  <si>
    <t>APL25010240</t>
  </si>
  <si>
    <t>7-9-W1320125D01</t>
  </si>
  <si>
    <t>FLAPWHEEL #320 (OD)350x(W)125x(ID)155mm. TJ135</t>
  </si>
  <si>
    <t>7-9-W1320150D01</t>
  </si>
  <si>
    <t>FLAPWHEEL #320 (OD)350x(W)150x(ID)155mm. TJ135</t>
  </si>
  <si>
    <t>IV68/00109</t>
  </si>
  <si>
    <t>APL25010237</t>
  </si>
  <si>
    <t>IV6801-0982</t>
  </si>
  <si>
    <t>APL25010239</t>
  </si>
  <si>
    <t>S6801-20</t>
  </si>
  <si>
    <t>APN25010005</t>
  </si>
  <si>
    <t>INLWN125010489</t>
  </si>
  <si>
    <t>APL25010253</t>
  </si>
  <si>
    <t>INLWN125010490</t>
  </si>
  <si>
    <t>APL25010254</t>
  </si>
  <si>
    <t>IVMIL680113</t>
  </si>
  <si>
    <t>APL25010242</t>
  </si>
  <si>
    <t>6425G002628</t>
  </si>
  <si>
    <t>APL25010245</t>
  </si>
  <si>
    <t>IV250498</t>
  </si>
  <si>
    <t>APL25010511</t>
  </si>
  <si>
    <t>IV68/006</t>
  </si>
  <si>
    <t>APL25010377</t>
  </si>
  <si>
    <t>IVPL68010050</t>
  </si>
  <si>
    <t>APL25010380</t>
  </si>
  <si>
    <t>68-000285</t>
  </si>
  <si>
    <t>APL25010367</t>
  </si>
  <si>
    <t>019/0930</t>
  </si>
  <si>
    <t>APL25010370</t>
  </si>
  <si>
    <t>IV6801339</t>
  </si>
  <si>
    <t>APL25010428</t>
  </si>
  <si>
    <t>6425G003140</t>
  </si>
  <si>
    <t>APL25010523</t>
  </si>
  <si>
    <t>2025-01-23</t>
  </si>
  <si>
    <t>225015703</t>
  </si>
  <si>
    <t>APL25010524</t>
  </si>
  <si>
    <t>V2501/0299</t>
  </si>
  <si>
    <t>APL25010605</t>
  </si>
  <si>
    <t>IV6801355</t>
  </si>
  <si>
    <t>APL25010429</t>
  </si>
  <si>
    <t>8-9-TS090122</t>
  </si>
  <si>
    <t>BLANK PVC STKR TRANSPARENT THK0.09XDIA 122MM.</t>
  </si>
  <si>
    <t>S6801-25</t>
  </si>
  <si>
    <t>APN25010012</t>
  </si>
  <si>
    <t>IV6800049</t>
  </si>
  <si>
    <t>APL25010527</t>
  </si>
  <si>
    <t>V2501/0361</t>
  </si>
  <si>
    <t>APL25010609</t>
  </si>
  <si>
    <t>V2501/0360</t>
  </si>
  <si>
    <t>APL25010608</t>
  </si>
  <si>
    <t>IV8010875</t>
  </si>
  <si>
    <t>APL25010483</t>
  </si>
  <si>
    <t>IVPL68010056</t>
  </si>
  <si>
    <t>APL25010480</t>
  </si>
  <si>
    <t>IVPL68010055</t>
  </si>
  <si>
    <t>APL25010432</t>
  </si>
  <si>
    <t>INV6801000418</t>
  </si>
  <si>
    <t>APL25010532</t>
  </si>
  <si>
    <t>2025-01-17</t>
  </si>
  <si>
    <t>IV6801-1562</t>
  </si>
  <si>
    <t>APL25010541</t>
  </si>
  <si>
    <t>UTM-250110</t>
  </si>
  <si>
    <t>APL25010533</t>
  </si>
  <si>
    <t>NON-WOVEN WHEEL 15P UMC320 OD10xTHK3xID1/2"</t>
  </si>
  <si>
    <t>NON-WOVEN WHEEL 15P MC#180 OD10xTHK3xID1/2"</t>
  </si>
  <si>
    <t>2025-01-21</t>
  </si>
  <si>
    <t>68/0129</t>
  </si>
  <si>
    <t>APN25010013</t>
  </si>
  <si>
    <t>IV6801453</t>
  </si>
  <si>
    <t>APL25010433</t>
  </si>
  <si>
    <t>INV25011198</t>
  </si>
  <si>
    <t>APL25010534</t>
  </si>
  <si>
    <t>V2501/0404</t>
  </si>
  <si>
    <t>APL25010612</t>
  </si>
  <si>
    <t>V2501/0405</t>
  </si>
  <si>
    <t>APL25010613</t>
  </si>
  <si>
    <t>2025-01-20</t>
  </si>
  <si>
    <t>019/0933</t>
  </si>
  <si>
    <t>APL25010611</t>
  </si>
  <si>
    <t>IV202500657</t>
  </si>
  <si>
    <t>APL25010535</t>
  </si>
  <si>
    <t>IVPL68010057</t>
  </si>
  <si>
    <t>APL25010557</t>
  </si>
  <si>
    <t>2025-01-29</t>
  </si>
  <si>
    <t>IVPL68010058</t>
  </si>
  <si>
    <t>APL25010562</t>
  </si>
  <si>
    <t>7A240438</t>
  </si>
  <si>
    <t>APO25010120</t>
  </si>
  <si>
    <t>SSM-TTSAR-MY1</t>
  </si>
  <si>
    <t>36224</t>
  </si>
  <si>
    <t>APO25010072</t>
  </si>
  <si>
    <t>7P 2.8X355mm SS304(0.4)+AL1050(0.38)+AL3003(0.38)+AL1050(0.38)+AL3003(0.38)+AL1050(0.38)+SS439(0.5) I-D10S7(ABG)</t>
  </si>
  <si>
    <t>24354</t>
  </si>
  <si>
    <t>APO25010073</t>
  </si>
  <si>
    <t>5P 2.3X470mm SS304(0.4)+AL1050(0.5)+AL3003(0.5)+AL1050(0.5)+SS304(0.4) IAD36VC(ABG)</t>
  </si>
  <si>
    <t>KCT2024-E4158</t>
  </si>
  <si>
    <t>APO25010051</t>
  </si>
  <si>
    <t>7-A-TEST0142</t>
  </si>
  <si>
    <t>3P 2.1x340mm Ti(0.3)AL1050(1.5)Ti(0.3) KCT</t>
  </si>
  <si>
    <t>KCT2024-E4155</t>
  </si>
  <si>
    <t>APO25010052</t>
  </si>
  <si>
    <t>7-A-7DY23295C</t>
  </si>
  <si>
    <t>7P 2.3X295mm SS304(0.4)+AL1050(0.28)+AL3003(0.28)+AL1050(0.28)+AL3003(0.28)+AL1050(0.28)+SS439(0.5) I-D-8VF</t>
  </si>
  <si>
    <t>7P 1.8X410mm SS304(0.4)+AL1050(0.18)+AL3003(0.18)+AL1050(0.18)+AL3003(0.18)+AL1050(0.18)+SS439(0.5) IAA30O7</t>
  </si>
  <si>
    <t>245017</t>
  </si>
  <si>
    <t>APO25010091</t>
  </si>
  <si>
    <t>7-8-PMED1151350-F</t>
  </si>
  <si>
    <t>MEDIUM PAPER 115GSM R/W 1350MM-FSC Recycled 100% P 4.2</t>
  </si>
  <si>
    <t>409968</t>
  </si>
  <si>
    <t>APO25010137</t>
  </si>
  <si>
    <t>244042</t>
  </si>
  <si>
    <t>APO25010089</t>
  </si>
  <si>
    <t>244043</t>
  </si>
  <si>
    <t>APO25010090</t>
  </si>
  <si>
    <t>7-8-PRCB35039-F</t>
  </si>
  <si>
    <t>DUPLEX BOARD 350GSM R/W 39 INCH- FSC Recycled 100% P 3.2</t>
  </si>
  <si>
    <t>7-8-PRCB35029-F</t>
  </si>
  <si>
    <t>DUPLEX BOARD 350GSM-R/W 29 INCH-FSC Recycled 100% P 3.2</t>
  </si>
  <si>
    <t>7-8-PRCB35037-F</t>
  </si>
  <si>
    <t>DUPLEX BOARD 350GSM R/W 37 INCH-FSC Recycled 100% P 3.2</t>
  </si>
  <si>
    <t>7A240460</t>
  </si>
  <si>
    <t>APO25010124</t>
  </si>
  <si>
    <t>7A240449</t>
  </si>
  <si>
    <t>APO25010121</t>
  </si>
  <si>
    <t>5P 2.7X265mm SS304(0.4)AL(3P 1.8)SS439(0.5) HBZ20QX-CF</t>
  </si>
  <si>
    <t>7-A-3EP23275C</t>
  </si>
  <si>
    <t>3P 2.3X275mm SS304(0.4)AL1060(1.4)SS439(0.5) QDY16VO</t>
  </si>
  <si>
    <t>7-A-3EP23390C</t>
  </si>
  <si>
    <t>3P 2.3X390mm SS304(0.4)AL1060(1.4)SS439(0.5) QFI26VO</t>
  </si>
  <si>
    <t>7-A-3EP23385CF</t>
  </si>
  <si>
    <t>3P 2.3X385mm SS304(0.4)AL1060(1.4)SS439(0.5) HBZ30VO</t>
  </si>
  <si>
    <t>7-A-3EP23265CF</t>
  </si>
  <si>
    <t>3P 2.3X265mm SS304(0.4)AL1060(1.4)SS439(0.5) HBZ20VO</t>
  </si>
  <si>
    <t>7-A-3EP23425C</t>
  </si>
  <si>
    <t>3P 2.3X425mm SS304(0.4)AL1060(1.4)SS439(0.5) QEF30VO</t>
  </si>
  <si>
    <t>7-A-3EP23340C</t>
  </si>
  <si>
    <t>3P 2.3X340mm SS304(0.4)AL1060(1.4)SS439(0.5) QAE18VO</t>
  </si>
  <si>
    <t>7-A-3EP23310CF</t>
  </si>
  <si>
    <t>3P 2.3X310mm SS304(0.4)AL1060(1.4)SS439(0.5) FAG24VO</t>
  </si>
  <si>
    <t>7-A-3ES23260C</t>
  </si>
  <si>
    <t>3P 2.3X260mm 430LDT(0.5)AL1060(1.3)430LDT(0.5) HAA20V6</t>
  </si>
  <si>
    <t>7-A-3ES23280C</t>
  </si>
  <si>
    <t>3P 2.3X280mm 430LDT(0.5)AL1060(1.3)430LDT(0.5) WBF20V6</t>
  </si>
  <si>
    <t>7-A-3ES23305C</t>
  </si>
  <si>
    <t>3P 2.3X305mm 430LDT(0.5)AL1060(1.3)430LDT(0.5) HAA24V6</t>
  </si>
  <si>
    <t>7-A-3ES23340C</t>
  </si>
  <si>
    <t>3P 2.3X340mm 430LDT(0.5)AL1060(1.3)430LDT(0.5) HAA26V6</t>
  </si>
  <si>
    <t>7-A-3ES23360C</t>
  </si>
  <si>
    <t>3P 2.3X360mm 430LDT(0.5)AL1060(1.3)430LDT(0.5) HAA28V6</t>
  </si>
  <si>
    <t>1-1-TEST0088</t>
  </si>
  <si>
    <t>3003-O---3.0X405-SG3-MG3 TBN24MA "MINTAI" (RECYCLED)</t>
  </si>
  <si>
    <t>410919</t>
  </si>
  <si>
    <t>APO25010159</t>
  </si>
  <si>
    <t>411615</t>
  </si>
  <si>
    <t>APO25010165</t>
  </si>
  <si>
    <t>7A250001</t>
  </si>
  <si>
    <t>APO25010157</t>
  </si>
  <si>
    <t>7-A-TEST0141</t>
  </si>
  <si>
    <t>3P 2.0x340mm Ti(0.4)AL1050(1.2)Ti(0.4) GCT</t>
  </si>
  <si>
    <t>M0007</t>
  </si>
  <si>
    <t>MEYER ALUMINIUM LIMITED</t>
  </si>
  <si>
    <t>A25010010</t>
  </si>
  <si>
    <t>APO25010175</t>
  </si>
  <si>
    <t>3-1-60265CJ333</t>
  </si>
  <si>
    <t>3003-O---6.0X265-SG3-MG3</t>
  </si>
  <si>
    <t>409323</t>
  </si>
  <si>
    <t>APO25010135</t>
  </si>
  <si>
    <t>412328</t>
  </si>
  <si>
    <t>APO25010139</t>
  </si>
  <si>
    <t>411236</t>
  </si>
  <si>
    <t>APO25010138</t>
  </si>
  <si>
    <t>412472</t>
  </si>
  <si>
    <t>APO25010136</t>
  </si>
  <si>
    <t>410644</t>
  </si>
  <si>
    <t>APO25010133</t>
  </si>
  <si>
    <t>1-4-4542K12209</t>
  </si>
  <si>
    <t>LOLLIPOP RED 4542/K12209</t>
  </si>
  <si>
    <t>412330</t>
  </si>
  <si>
    <t>APO25010134</t>
  </si>
  <si>
    <t>1-4-4770K23627</t>
  </si>
  <si>
    <t>DENIM TEAL 4770/K23627</t>
  </si>
  <si>
    <t>MYR-INV-250116A</t>
  </si>
  <si>
    <t>APO25010173</t>
  </si>
  <si>
    <t>MYR-INV-250116B</t>
  </si>
  <si>
    <t>APO25010172</t>
  </si>
  <si>
    <t>408556</t>
  </si>
  <si>
    <t>APO25010168</t>
  </si>
  <si>
    <t>412336</t>
  </si>
  <si>
    <t>APO25010169</t>
  </si>
  <si>
    <t>412332</t>
  </si>
  <si>
    <t>APO25010167</t>
  </si>
  <si>
    <t>412325</t>
  </si>
  <si>
    <t>APO25010166</t>
  </si>
  <si>
    <t>MYR-INV-250109-1</t>
  </si>
  <si>
    <t>APO25010176</t>
  </si>
  <si>
    <t>MYR-INV-250109-2</t>
  </si>
  <si>
    <t>APO25010177</t>
  </si>
  <si>
    <t>MYR-INV-250116-1</t>
  </si>
  <si>
    <t>APO25010171</t>
  </si>
  <si>
    <t>MYR-INV-250116-2</t>
  </si>
  <si>
    <t>APO25010170</t>
  </si>
  <si>
    <t>2024-12-21</t>
  </si>
  <si>
    <t>KA2501-101</t>
  </si>
  <si>
    <t>APL25010102</t>
  </si>
  <si>
    <t>IV0013559</t>
  </si>
  <si>
    <t>APL25010105</t>
  </si>
  <si>
    <t>IV2500006</t>
  </si>
  <si>
    <t>APL25010160</t>
  </si>
  <si>
    <t>IV6800014</t>
  </si>
  <si>
    <t>APL25010111</t>
  </si>
  <si>
    <t>IV-2500023</t>
  </si>
  <si>
    <t>APL25010115</t>
  </si>
  <si>
    <t>IV6800017</t>
  </si>
  <si>
    <t>APL25010112</t>
  </si>
  <si>
    <t>SI-25010454</t>
  </si>
  <si>
    <t>APL25010218</t>
  </si>
  <si>
    <t>IV0001924</t>
  </si>
  <si>
    <t>APL25010217</t>
  </si>
  <si>
    <t>KA2501-108</t>
  </si>
  <si>
    <t>APL25010216</t>
  </si>
  <si>
    <t>ABI-I6801-0175</t>
  </si>
  <si>
    <t>APL25010211</t>
  </si>
  <si>
    <t>IV6800025</t>
  </si>
  <si>
    <t>APL25010168</t>
  </si>
  <si>
    <t>ABI-I6801-0187</t>
  </si>
  <si>
    <t>APL25010166</t>
  </si>
  <si>
    <t>081/4029</t>
  </si>
  <si>
    <t>APL25010173</t>
  </si>
  <si>
    <t>F680015</t>
  </si>
  <si>
    <t>APL25010215</t>
  </si>
  <si>
    <t>2025-01-10</t>
  </si>
  <si>
    <t>IV68/00070</t>
  </si>
  <si>
    <t>APL25010227</t>
  </si>
  <si>
    <t>1-9-T5062</t>
  </si>
  <si>
    <t>GREASE ORELUBE HT-450 SC</t>
  </si>
  <si>
    <t>IV6800057</t>
  </si>
  <si>
    <t>APL25010246</t>
  </si>
  <si>
    <t>2024-12-06</t>
  </si>
  <si>
    <t>INV6801004</t>
  </si>
  <si>
    <t>APL25010248</t>
  </si>
  <si>
    <t>IV6800061</t>
  </si>
  <si>
    <t>APL25010229</t>
  </si>
  <si>
    <t>INV2025010047</t>
  </si>
  <si>
    <t>APL25010230</t>
  </si>
  <si>
    <t>INV2025010048</t>
  </si>
  <si>
    <t>APL25010213</t>
  </si>
  <si>
    <t>2025-01-15</t>
  </si>
  <si>
    <t>KA2501-118</t>
  </si>
  <si>
    <t>APL25010363</t>
  </si>
  <si>
    <t>INV6801005</t>
  </si>
  <si>
    <t>APL25010252</t>
  </si>
  <si>
    <t>IV0001960</t>
  </si>
  <si>
    <t>APL25010364</t>
  </si>
  <si>
    <t>081/4039</t>
  </si>
  <si>
    <t>APL25010235</t>
  </si>
  <si>
    <t>DETERGENT "NOBLA" (20 KG/Box)</t>
  </si>
  <si>
    <t>INV2025010051</t>
  </si>
  <si>
    <t>APL25010232</t>
  </si>
  <si>
    <t>INV2025010049</t>
  </si>
  <si>
    <t>APL25010231</t>
  </si>
  <si>
    <t>INV2025010052</t>
  </si>
  <si>
    <t>APL25010374</t>
  </si>
  <si>
    <t>INV2025010050</t>
  </si>
  <si>
    <t>APL25010373</t>
  </si>
  <si>
    <t>INV2025010056</t>
  </si>
  <si>
    <t>APL25010375</t>
  </si>
  <si>
    <t>INV2025010053</t>
  </si>
  <si>
    <t>APL25010214</t>
  </si>
  <si>
    <t>INV2025010054</t>
  </si>
  <si>
    <t>APL25010233</t>
  </si>
  <si>
    <t>INV2025010055</t>
  </si>
  <si>
    <t>APL25010241</t>
  </si>
  <si>
    <t>INV2025010057</t>
  </si>
  <si>
    <t>APL25010376</t>
  </si>
  <si>
    <t>PPIV250104312</t>
  </si>
  <si>
    <t>APL25010244</t>
  </si>
  <si>
    <t>SI-25011859</t>
  </si>
  <si>
    <t>APL25010365</t>
  </si>
  <si>
    <t>KA2501-129</t>
  </si>
  <si>
    <t>APL25010366</t>
  </si>
  <si>
    <t>IV25010577</t>
  </si>
  <si>
    <t>APL25010368</t>
  </si>
  <si>
    <t>ABI-I6801-0563</t>
  </si>
  <si>
    <t>APL25010525</t>
  </si>
  <si>
    <t>IV6800093</t>
  </si>
  <si>
    <t>APL25010430</t>
  </si>
  <si>
    <t>IV2500024</t>
  </si>
  <si>
    <t>APL25010479</t>
  </si>
  <si>
    <t>IV0013571</t>
  </si>
  <si>
    <t>APL25010477</t>
  </si>
  <si>
    <t>IV0013572</t>
  </si>
  <si>
    <t>APL25010478</t>
  </si>
  <si>
    <t>IV0013573</t>
  </si>
  <si>
    <t>APL25010526</t>
  </si>
  <si>
    <t>IV0013574</t>
  </si>
  <si>
    <t>APL25010431</t>
  </si>
  <si>
    <t>2025-01-27</t>
  </si>
  <si>
    <t>SI-25012556</t>
  </si>
  <si>
    <t>APL25010607</t>
  </si>
  <si>
    <t>INV2025010099</t>
  </si>
  <si>
    <t>APL25010484</t>
  </si>
  <si>
    <t>INV2025010100</t>
  </si>
  <si>
    <t>APL25010544</t>
  </si>
  <si>
    <t>INV2025010097</t>
  </si>
  <si>
    <t>APL25010542</t>
  </si>
  <si>
    <t>INV2025010096</t>
  </si>
  <si>
    <t>APL25010540</t>
  </si>
  <si>
    <t>INV2025010098</t>
  </si>
  <si>
    <t>APL25010543</t>
  </si>
  <si>
    <t>2025-01-25</t>
  </si>
  <si>
    <t>KA2501-138</t>
  </si>
  <si>
    <t>APL25010610</t>
  </si>
  <si>
    <t>9-3-AGY10</t>
  </si>
  <si>
    <t>INK Oil Base Pantone Cool Grey No.10 -93OP</t>
  </si>
  <si>
    <t>9-3-AGN368</t>
  </si>
  <si>
    <t>INK Oil Base Pantone Green No.368 - 93OP</t>
  </si>
  <si>
    <t>IV6800116</t>
  </si>
  <si>
    <t>APL25010536</t>
  </si>
  <si>
    <t>20250011</t>
  </si>
  <si>
    <t>APL25010538</t>
  </si>
  <si>
    <t>3-7-PVC019</t>
  </si>
  <si>
    <t>SW SLV 0.055MMX6X13" W/H $$$</t>
  </si>
  <si>
    <t>20250012</t>
  </si>
  <si>
    <t>APL25010559</t>
  </si>
  <si>
    <t>INV2025010104</t>
  </si>
  <si>
    <t>APL25010547</t>
  </si>
  <si>
    <t>INV2025010103</t>
  </si>
  <si>
    <t>APL25010546</t>
  </si>
  <si>
    <t>INV2025010106</t>
  </si>
  <si>
    <t>APL25010552</t>
  </si>
  <si>
    <t>INV025010105</t>
  </si>
  <si>
    <t>APL25010551</t>
  </si>
  <si>
    <t>INV2025010101</t>
  </si>
  <si>
    <t>APL25010537</t>
  </si>
  <si>
    <t>INV2025010102</t>
  </si>
  <si>
    <t>APL25010545</t>
  </si>
  <si>
    <t>MAT-Z-250007</t>
  </si>
  <si>
    <t>APL25010142</t>
  </si>
  <si>
    <t>7-1-60105CT2R6</t>
  </si>
  <si>
    <t>1002-MO--6.0X105-SGR-MG6</t>
  </si>
  <si>
    <t>7-1-60190CT2R6</t>
  </si>
  <si>
    <t>1002-MO--6.0X190-SGR-MG6</t>
  </si>
  <si>
    <t>MAT-Z-250013</t>
  </si>
  <si>
    <t>APL25010143</t>
  </si>
  <si>
    <t>7-1-35170CT2R6</t>
  </si>
  <si>
    <t>1002-MO--3.5X170-SGR-MG6</t>
  </si>
  <si>
    <t>MAT-Z-250019</t>
  </si>
  <si>
    <t>APL25010131</t>
  </si>
  <si>
    <t>MAT-Z-250024</t>
  </si>
  <si>
    <t>APL25010284</t>
  </si>
  <si>
    <t>MAT-Z-250032</t>
  </si>
  <si>
    <t>APL25010290</t>
  </si>
  <si>
    <t>MAT-Z-250031</t>
  </si>
  <si>
    <t>APL25010289</t>
  </si>
  <si>
    <t>MAT-Z-250039</t>
  </si>
  <si>
    <t>APL25010498</t>
  </si>
  <si>
    <t>MAT-Z-250041</t>
  </si>
  <si>
    <t>APL25010500</t>
  </si>
  <si>
    <t>MAT-Z-250014</t>
  </si>
  <si>
    <t>APL25010123</t>
  </si>
  <si>
    <t>2-1-30240CV133</t>
  </si>
  <si>
    <t>8011-H18-3.0X240-SG3-MG3</t>
  </si>
  <si>
    <t>MAT-Z-250015</t>
  </si>
  <si>
    <t>APL25010124</t>
  </si>
  <si>
    <t>MAT-Z-250016</t>
  </si>
  <si>
    <t>APL25010127</t>
  </si>
  <si>
    <t>MAT-Z-250017</t>
  </si>
  <si>
    <t>APL25010129</t>
  </si>
  <si>
    <t>MAT-Z-250018</t>
  </si>
  <si>
    <t>APL25010130</t>
  </si>
  <si>
    <t>MAT-Z-250023</t>
  </si>
  <si>
    <t>APL25010283</t>
  </si>
  <si>
    <t>MAT-Z-250025</t>
  </si>
  <si>
    <t>APL25010285</t>
  </si>
  <si>
    <t>MAT-Z-250028</t>
  </si>
  <si>
    <t>APL25010286</t>
  </si>
  <si>
    <t>MAT-Z-250030</t>
  </si>
  <si>
    <t>APL25010288</t>
  </si>
  <si>
    <t>MAT-Z-250029</t>
  </si>
  <si>
    <t>APL25010287</t>
  </si>
  <si>
    <t>MAT-Z-250033</t>
  </si>
  <si>
    <t>APL25010291</t>
  </si>
  <si>
    <t>2025-01-08</t>
  </si>
  <si>
    <t>MAT-Z-250035</t>
  </si>
  <si>
    <t>APL25010292</t>
  </si>
  <si>
    <t>MAT-Z-250036</t>
  </si>
  <si>
    <t>APL25010293</t>
  </si>
  <si>
    <t>MAT-Z-250040</t>
  </si>
  <si>
    <t>APL25010499</t>
  </si>
  <si>
    <t>MAT-Z-250038</t>
  </si>
  <si>
    <t>APL25010497</t>
  </si>
  <si>
    <t>2025-01-22</t>
  </si>
  <si>
    <t>MAT-Z-250042</t>
  </si>
  <si>
    <t>APL25010501</t>
  </si>
  <si>
    <t>MAT-Z-250043</t>
  </si>
  <si>
    <t>APL25010502</t>
  </si>
  <si>
    <t>2-1-20245CV133</t>
  </si>
  <si>
    <t>8011-H18-2.0X245-SG3-MG3</t>
  </si>
  <si>
    <t>MAT-Z-250045</t>
  </si>
  <si>
    <t>APL25010503</t>
  </si>
  <si>
    <t>MAT-Z-250046</t>
  </si>
  <si>
    <t>APL25010504</t>
  </si>
  <si>
    <t>MAT-Z-250047</t>
  </si>
  <si>
    <t>APL25010505</t>
  </si>
  <si>
    <t>IV68/01/045</t>
  </si>
  <si>
    <t>APL25010163</t>
  </si>
  <si>
    <t>IV68/01/043</t>
  </si>
  <si>
    <t>APL25010178</t>
  </si>
  <si>
    <t>IV2501/040</t>
  </si>
  <si>
    <t>APL25010162</t>
  </si>
  <si>
    <t>25000103</t>
  </si>
  <si>
    <t>APL25010114</t>
  </si>
  <si>
    <t>A/97252</t>
  </si>
  <si>
    <t>APL25010220</t>
  </si>
  <si>
    <t>IV68/01/072</t>
  </si>
  <si>
    <t>APL25010164</t>
  </si>
  <si>
    <t>IV68/01/074</t>
  </si>
  <si>
    <t>APL25010165</t>
  </si>
  <si>
    <t>IVD25010364</t>
  </si>
  <si>
    <t>APL25010167</t>
  </si>
  <si>
    <t>2025-01-03</t>
  </si>
  <si>
    <t>RY-IV2501-E0706</t>
  </si>
  <si>
    <t>APL25010267</t>
  </si>
  <si>
    <t>060/2977</t>
  </si>
  <si>
    <t>APL25010210</t>
  </si>
  <si>
    <t>IVD25010439</t>
  </si>
  <si>
    <t>APL25010170</t>
  </si>
  <si>
    <t>09930108</t>
  </si>
  <si>
    <t>APL25010269</t>
  </si>
  <si>
    <t>680033</t>
  </si>
  <si>
    <t>APL25010172</t>
  </si>
  <si>
    <t>IV-2500105</t>
  </si>
  <si>
    <t>APL25010247</t>
  </si>
  <si>
    <t>IV202501366</t>
  </si>
  <si>
    <t>APL25010234</t>
  </si>
  <si>
    <t>081/4040</t>
  </si>
  <si>
    <t>APL25010236</t>
  </si>
  <si>
    <t>IV-2500125</t>
  </si>
  <si>
    <t>APL25010250</t>
  </si>
  <si>
    <t>RY-IV2501-E1716</t>
  </si>
  <si>
    <t>APL25010251</t>
  </si>
  <si>
    <t>IV2500021</t>
  </si>
  <si>
    <t>APL25010243</t>
  </si>
  <si>
    <t>081/4044</t>
  </si>
  <si>
    <t>APL25010369</t>
  </si>
  <si>
    <t>U0058</t>
  </si>
  <si>
    <t>ULTIMATE PLUS SUPPLY CO.,LTD.</t>
  </si>
  <si>
    <t>IV68/01081</t>
  </si>
  <si>
    <t>APL25010522</t>
  </si>
  <si>
    <t>1-9-PPE6015</t>
  </si>
  <si>
    <t>ARGON GLOVES DELIGHT LENGTH 12.5"</t>
  </si>
  <si>
    <t>IV-2500170</t>
  </si>
  <si>
    <t>APL25010381</t>
  </si>
  <si>
    <t>IV/68/01/181</t>
  </si>
  <si>
    <t>APL25010379</t>
  </si>
  <si>
    <t>IV68/01/187</t>
  </si>
  <si>
    <t>APL25010378</t>
  </si>
  <si>
    <t>IV6801/007</t>
  </si>
  <si>
    <t>APL25010606</t>
  </si>
  <si>
    <t>1080096899</t>
  </si>
  <si>
    <t>APL25010529</t>
  </si>
  <si>
    <t>1080096900</t>
  </si>
  <si>
    <t>APL25010530</t>
  </si>
  <si>
    <t>1080096901</t>
  </si>
  <si>
    <t>APL25010531</t>
  </si>
  <si>
    <t>1080096898</t>
  </si>
  <si>
    <t>APL25010528</t>
  </si>
  <si>
    <t>2025-01-18</t>
  </si>
  <si>
    <t>09930328</t>
  </si>
  <si>
    <t>APL25010372</t>
  </si>
  <si>
    <t>IV68/01/208</t>
  </si>
  <si>
    <t>APL25010481</t>
  </si>
  <si>
    <t>IV68/01/209</t>
  </si>
  <si>
    <t>APL25010482</t>
  </si>
  <si>
    <t>IV-2500231</t>
  </si>
  <si>
    <t>APL25010556</t>
  </si>
  <si>
    <t>IV68/01/227</t>
  </si>
  <si>
    <t>APL25010554</t>
  </si>
  <si>
    <t>IV6801005</t>
  </si>
  <si>
    <t>APL25010560</t>
  </si>
  <si>
    <t>00-2501-06923</t>
  </si>
  <si>
    <t>APL25010566</t>
  </si>
  <si>
    <t>7-7-Z0006</t>
  </si>
  <si>
    <t>2025-01-28</t>
  </si>
  <si>
    <t>IV6801029</t>
  </si>
  <si>
    <t>APL25010539</t>
  </si>
  <si>
    <t>V2502/0379</t>
  </si>
  <si>
    <t>APL25020586</t>
  </si>
  <si>
    <t>V2502/0380</t>
  </si>
  <si>
    <t>APL25020547</t>
  </si>
  <si>
    <t>MAT-Z-250110</t>
  </si>
  <si>
    <t>APL25020639</t>
  </si>
  <si>
    <t>K0100</t>
  </si>
  <si>
    <t>KORELTO (THAILAND) CO., LTD.</t>
  </si>
  <si>
    <t>KTI25-02001</t>
  </si>
  <si>
    <t>APL25020618</t>
  </si>
  <si>
    <t>1-9-T1P-CTB29</t>
  </si>
  <si>
    <t>INSERT MODIFIED CBN TDT3E 1.25R N2 (2 Corner)</t>
  </si>
  <si>
    <t>2025-02-11</t>
  </si>
  <si>
    <t>IV68/02/242</t>
  </si>
  <si>
    <t>APL25020493</t>
  </si>
  <si>
    <t>IV68/02/240</t>
  </si>
  <si>
    <t>APL25020491</t>
  </si>
  <si>
    <t>2025-02-13</t>
  </si>
  <si>
    <t>N0038</t>
  </si>
  <si>
    <t>NANDEE-STRAPAC CO., LTD.</t>
  </si>
  <si>
    <t>IV0093817</t>
  </si>
  <si>
    <t>APL25020548</t>
  </si>
  <si>
    <t>2-9-TPC10191000</t>
  </si>
  <si>
    <t>STRAP PET THK1MMXW19MMXL1000M(EMBOSSED GREEN)</t>
  </si>
  <si>
    <t>MISC-STRAP</t>
  </si>
  <si>
    <t>2025-02-18</t>
  </si>
  <si>
    <t>IV68/02/243</t>
  </si>
  <si>
    <t>APL25020494</t>
  </si>
  <si>
    <t>7-9-W67B-SD10</t>
  </si>
  <si>
    <t>SISAL DISCS (OD)10"x(THK)1/2",HOLE 20mm. (SEW 6 LINE/1")</t>
  </si>
  <si>
    <t>POLWSISAL DISCS</t>
  </si>
  <si>
    <t>7-9-W66B-SD09</t>
  </si>
  <si>
    <t>SISAL DISCS (OD)9"x(THK)1/2",HOLE 20mm. (SEW 6 LINE/1")</t>
  </si>
  <si>
    <t>7-9-W65B-SD08</t>
  </si>
  <si>
    <t>SISAL DISCS (OD)8"x(THK)1/2",HOLE 20mm. (SEW 6 LINE/1")</t>
  </si>
  <si>
    <t>IV68/02/241</t>
  </si>
  <si>
    <t>APL25020492</t>
  </si>
  <si>
    <t>7-9-W63B-SD06</t>
  </si>
  <si>
    <t>SISAL DISCS (OD)6"x(THK)1/2",HOLE 20mm. (SEW 6 LINE/1")</t>
  </si>
  <si>
    <t>7-9-W64B-SD07</t>
  </si>
  <si>
    <t>SISAL DISCS (OD)7"x(THK)1/2",HOLE 20mm. (SEW 6 LINE/1")</t>
  </si>
  <si>
    <t>7-9-W62B-SD05</t>
  </si>
  <si>
    <t>SISAL DISCS (OD)5"x(THK)1/2",HOLE 20mm. (SEW 6 LINE/1")</t>
  </si>
  <si>
    <t>2025-02-21</t>
  </si>
  <si>
    <t>T0023</t>
  </si>
  <si>
    <t>THE SHELL COMPANY OF THAILAND LIMITED</t>
  </si>
  <si>
    <t>22035693</t>
  </si>
  <si>
    <t>APL25020542</t>
  </si>
  <si>
    <t>1-9-T2006</t>
  </si>
  <si>
    <t>HYDRAULIC OIL"Shell"TELLUS S3 M 46 (209 LT/Drum)</t>
  </si>
  <si>
    <t>2025-02-24</t>
  </si>
  <si>
    <t>RY-IV2502-E3185</t>
  </si>
  <si>
    <t>APL25020640</t>
  </si>
  <si>
    <t>7A250004</t>
  </si>
  <si>
    <t>APO25020020</t>
  </si>
  <si>
    <t>7A250005</t>
  </si>
  <si>
    <t>APO25020002</t>
  </si>
  <si>
    <t>3-5-HPB110B-Y</t>
  </si>
  <si>
    <t>LG-- 110 KS BSH R141 C/C59.25 H8.5</t>
  </si>
  <si>
    <t>3-5-HQF122ABX</t>
  </si>
  <si>
    <t>XS-- 122 CIR GY04A POL R73 C/C50 H8.5</t>
  </si>
  <si>
    <t>3-5-HQF203ABX</t>
  </si>
  <si>
    <t>SH-- 203 CIR GY04A POL QCI20UA C/C50 H8.5</t>
  </si>
  <si>
    <t>3-5-HQF103ABX</t>
  </si>
  <si>
    <t>SH-- 103 CIR GY04A POL R83 C/C50 H8.5</t>
  </si>
  <si>
    <t>3-5-HQF107ABX</t>
  </si>
  <si>
    <t>LG-- 107 CIR GY04A POL R123 C/C50 H8.5</t>
  </si>
  <si>
    <t>3-5-HMP607ABX</t>
  </si>
  <si>
    <t>LG-- 607 CIR BN13A POL TEG24IA C/C25 H8.5</t>
  </si>
  <si>
    <t>3-5-HMP325ABX</t>
  </si>
  <si>
    <t>LG-- 325 CIR BN13A POL TEJ25IA C/C25 H8.5</t>
  </si>
  <si>
    <t>3-5-HDG314A-YA</t>
  </si>
  <si>
    <t>LG-- 314 ANO BK01A BSH GBU11QG C/C50 H8.5</t>
  </si>
  <si>
    <t>3-5-HDG103--YA</t>
  </si>
  <si>
    <t>SH-- 103 BK01A BSH R83 C/C50 H8.5</t>
  </si>
  <si>
    <t>3-5-HMP108ABX</t>
  </si>
  <si>
    <t>LG-- 108 CIR BN13A POL R133 C/C25 H8.5</t>
  </si>
  <si>
    <t>3-5-HMP325AAX</t>
  </si>
  <si>
    <t>LG-- 325 CIR BK01A POL TEJ25IA C/C25 H8.5</t>
  </si>
  <si>
    <t>3-5-HMP328AAX</t>
  </si>
  <si>
    <t>LG-- 328 CIR BK01A POL TEJ30IA C/C25 H8.5</t>
  </si>
  <si>
    <t>3-5-HDG102--YA</t>
  </si>
  <si>
    <t>SH-- 102 BK01A BSH R73 C/C50 H8.5</t>
  </si>
  <si>
    <t>3-5-HDG107--YA</t>
  </si>
  <si>
    <t>LG-- 107 BK01A BSH R123 C/C50 H8.5</t>
  </si>
  <si>
    <t>3-5-HDG104--YA</t>
  </si>
  <si>
    <t>SH-- 104 BK01A BSH R93 C/C50 H8.5</t>
  </si>
  <si>
    <t>3-5-HSZ105--X</t>
  </si>
  <si>
    <t>LG-- 105 POL R103 C/C71 H8.5</t>
  </si>
  <si>
    <t>7A250011</t>
  </si>
  <si>
    <t>APO25020023</t>
  </si>
  <si>
    <t>3-5-HHT105A-X</t>
  </si>
  <si>
    <t>SH-- 105 HESTAN POL R100.6 C/C50 H6.5</t>
  </si>
  <si>
    <t>3-5-HDG314D-XA</t>
  </si>
  <si>
    <t>LG-- 314 RP BK01A POL GBU11QG C/C50 H8.5</t>
  </si>
  <si>
    <t>3-5-HKZ303A-X</t>
  </si>
  <si>
    <t>SH-- 303 FBW POL CAF20AK C/C59.25 H8.5</t>
  </si>
  <si>
    <t>7A250002</t>
  </si>
  <si>
    <t>APO25020001</t>
  </si>
  <si>
    <t>1-5-HPF11--D</t>
  </si>
  <si>
    <t>LG-- 11 M.BLK+YL08E RING</t>
  </si>
  <si>
    <t>7A250009</t>
  </si>
  <si>
    <t>APO25020022</t>
  </si>
  <si>
    <t>3-5-HPK122--Z</t>
  </si>
  <si>
    <t>XS-- 122 M.BLK TUM R71 C/C34.3 H8.5</t>
  </si>
  <si>
    <t>1-5-HPF11--G</t>
  </si>
  <si>
    <t>LG-- 11 M.BLK+GN32E RING</t>
  </si>
  <si>
    <t>1-5-HAJ12--X4</t>
  </si>
  <si>
    <t>SH-- 12 POL VDZ18MA C/C40 H8.5 SS304x0.7</t>
  </si>
  <si>
    <t>7A250019</t>
  </si>
  <si>
    <t>APO25020026</t>
  </si>
  <si>
    <t>3-5-HLG102--Z</t>
  </si>
  <si>
    <t>SH-- 102 M.BLK TUM R73 C/C34.8 H8.5</t>
  </si>
  <si>
    <t>7A250012</t>
  </si>
  <si>
    <t>APO25020024</t>
  </si>
  <si>
    <t>3-5-HSW102ABY</t>
  </si>
  <si>
    <t>SH-- 102 NEW CIRCULON GY04A BSH R73 C/C50 H8.5</t>
  </si>
  <si>
    <t>3-5-HDG213--YA</t>
  </si>
  <si>
    <t>SH-- 213 BK01A BSH EAU20IA C/C50 H8.5</t>
  </si>
  <si>
    <t>3-5-HSZ203--X</t>
  </si>
  <si>
    <t>SH-- 203 POL EAU20IA C/C71 H8.5</t>
  </si>
  <si>
    <t>7A250010</t>
  </si>
  <si>
    <t>APO25020039</t>
  </si>
  <si>
    <t>7A250003</t>
  </si>
  <si>
    <t>APO25020038</t>
  </si>
  <si>
    <t>7A250020</t>
  </si>
  <si>
    <t>APO25020027</t>
  </si>
  <si>
    <t>7A250006</t>
  </si>
  <si>
    <t>APO25020003</t>
  </si>
  <si>
    <t>3-5-HSZ205--X</t>
  </si>
  <si>
    <t>LG-- 205 POL EAU24IA C/C71 H8.5</t>
  </si>
  <si>
    <t>7A250018</t>
  </si>
  <si>
    <t>APO25020041</t>
  </si>
  <si>
    <t>3-5-HPK122-FZ</t>
  </si>
  <si>
    <t>XS-- 122 BU40D TUM R71 C/C34.3 H8.5</t>
  </si>
  <si>
    <t>3-5-HPK205-FZ</t>
  </si>
  <si>
    <t>LG-- 205 BU40D TUM FAM24IA C/C34.8 H8.5</t>
  </si>
  <si>
    <t>3-5-HPK227-FZ</t>
  </si>
  <si>
    <t>LG-- 227 BU40D TUM BAG28IA C/C34.8 H8.5</t>
  </si>
  <si>
    <t>3-5-HPK103-FZ</t>
  </si>
  <si>
    <t>SH-- 103 BU40D TUM R81 C/C34.3 H8.5</t>
  </si>
  <si>
    <t>3-5-HPK203-FZ</t>
  </si>
  <si>
    <t>SH-- 203 BU40D TUM FAM20IA C/C34.8 H8.5</t>
  </si>
  <si>
    <t>3-5-HPK228-FZ</t>
  </si>
  <si>
    <t>LG-- 228 BU40D TUM BAD30MA C/C34.8 H8.5</t>
  </si>
  <si>
    <t>1-5-HRO102ABX</t>
  </si>
  <si>
    <t>XS-- 102 PADERNO BN16A POL R73 C/C50 H8.5 CSK</t>
  </si>
  <si>
    <t>7A250017</t>
  </si>
  <si>
    <t>APO25020040</t>
  </si>
  <si>
    <t>3-5-HLG111--Z</t>
  </si>
  <si>
    <t>3-5-HLG302--Z</t>
  </si>
  <si>
    <t>SH-- 302 M.BLK TUM FAM18IR C/C34.8 H8.5</t>
  </si>
  <si>
    <t>3-5-HLG304--Z</t>
  </si>
  <si>
    <t>LG-- 304 M.BLK TUM FAM22IR C/C34.8 H8.5</t>
  </si>
  <si>
    <t>7A250013</t>
  </si>
  <si>
    <t>APO25020076</t>
  </si>
  <si>
    <t>POLMFlap Wheel</t>
  </si>
  <si>
    <t>7-6-212</t>
  </si>
  <si>
    <t>RING SS POL</t>
  </si>
  <si>
    <t>MISC--ST--</t>
  </si>
  <si>
    <t>7-6-BK27</t>
  </si>
  <si>
    <t>WELD BRKT FOR STICK HDL (FOR ABG)</t>
  </si>
  <si>
    <t>7-6-SS13</t>
  </si>
  <si>
    <t>SCR SS M5x130mm+WHR</t>
  </si>
  <si>
    <t>7-6-F78</t>
  </si>
  <si>
    <t>FG SS R141.3 POL</t>
  </si>
  <si>
    <t>7-6-212-Y</t>
  </si>
  <si>
    <t>RING SS BSH</t>
  </si>
  <si>
    <t>3-5-SHT105A-X</t>
  </si>
  <si>
    <t>SM-- 105 HESTAN POL R101 C/C79 H6.5</t>
  </si>
  <si>
    <t>1-6-BK45</t>
  </si>
  <si>
    <t>BRKT+NUT M5 YBM20AS C/C25 H8.3</t>
  </si>
  <si>
    <t>1-5-SSI142CAY</t>
  </si>
  <si>
    <t>SM-- 142 MADE IN PVD GOLD BSH OAO16CS C/C59.25 H6.5</t>
  </si>
  <si>
    <t>1-5-KSL01--Y</t>
  </si>
  <si>
    <t>STD- 01 BSH</t>
  </si>
  <si>
    <t>1-6-642-Y</t>
  </si>
  <si>
    <t>SS CAP WITH WELDING NUT BSH</t>
  </si>
  <si>
    <t>NUT-</t>
  </si>
  <si>
    <t>7-6-246</t>
  </si>
  <si>
    <t>SS LOTUS RACK</t>
  </si>
  <si>
    <t>RACK</t>
  </si>
  <si>
    <t>7-6-245</t>
  </si>
  <si>
    <t>SS STEAM RACK 27.5CM</t>
  </si>
  <si>
    <t>1-6-BK52</t>
  </si>
  <si>
    <t>BRKT+NUT M5 LAI20FA C/C25 H8.3</t>
  </si>
  <si>
    <t>7-6-D93X</t>
  </si>
  <si>
    <t>RT SS 8x9 D15 An POL</t>
  </si>
  <si>
    <t>3-5-KAP-2</t>
  </si>
  <si>
    <t>STD- 2 MEYER POL M5</t>
  </si>
  <si>
    <t>KNOBT-SS06</t>
  </si>
  <si>
    <t>7-6-D62X</t>
  </si>
  <si>
    <t>RT SS 6x12mm D12 POL</t>
  </si>
  <si>
    <t>1-6-BK50</t>
  </si>
  <si>
    <t>BRKT+NUT M5 YBM30AS C/C25 H8.3</t>
  </si>
  <si>
    <t>3-5-SQF107-BX</t>
  </si>
  <si>
    <t>STD- 107 GY04A POL R123 C/C71 H8.5</t>
  </si>
  <si>
    <t>3-5-LMY104-BY</t>
  </si>
  <si>
    <t>STD- 104 GY04A BSH R240 C/C113 H6.5</t>
  </si>
  <si>
    <t>3-5-LMY105-BY</t>
  </si>
  <si>
    <t>STD- 105 GY04A BSH R260 C/C113 H6.5</t>
  </si>
  <si>
    <t>3-5-LMY102-BY</t>
  </si>
  <si>
    <t>STD- 102 GY04A BSH R170 C/C113 H6.5</t>
  </si>
  <si>
    <t>7-6-D82X</t>
  </si>
  <si>
    <t>RT SS 8x12 D15 An POL</t>
  </si>
  <si>
    <t>3-5-SDB105--X</t>
  </si>
  <si>
    <t>STD- 105 POL R103 C/C106 H8.5</t>
  </si>
  <si>
    <t>3-8-PU564A</t>
  </si>
  <si>
    <t>U&amp;C PAMPERED CHEF HA 87545</t>
  </si>
  <si>
    <t>1-6-BK48</t>
  </si>
  <si>
    <t>BRKT+NUT M5 YBM26AS C/C25 H8.3</t>
  </si>
  <si>
    <t>1-6-BK191</t>
  </si>
  <si>
    <t>BRKT+NUT M5 BAD24IA C/C25 H8.3</t>
  </si>
  <si>
    <t>7-6-BK24</t>
  </si>
  <si>
    <t>BRKT FOR EM SHDL</t>
  </si>
  <si>
    <t>1-6-576A</t>
  </si>
  <si>
    <t>POSTCURED SILICONE GROMMET CLEAR 500F, PASS FRENCE DECREE 2007-766 &amp; FRENCH ARRETE25 NOV 1992</t>
  </si>
  <si>
    <t>1-6-145</t>
  </si>
  <si>
    <t>Ru GASKET ID5.8mm G-LD</t>
  </si>
  <si>
    <t>7-6-S38</t>
  </si>
  <si>
    <t>PAN HEAD TRILOBULAR SCR SS</t>
  </si>
  <si>
    <t>7-6-S37</t>
  </si>
  <si>
    <t>2-6-BK021</t>
  </si>
  <si>
    <t>BRKT+NUT M5 R151 C/C25 H5.5</t>
  </si>
  <si>
    <t>3-6-F42-Z</t>
  </si>
  <si>
    <t>FG SS X SHDL WBH36IR TUM</t>
  </si>
  <si>
    <t>1-5-SSK107--X</t>
  </si>
  <si>
    <t>STD- 107 POL R122.5 C/C79 H8.5 CSK</t>
  </si>
  <si>
    <t>1-5-SSK108--X</t>
  </si>
  <si>
    <t>STD- 108 POL R132.5 C/C79 H8.5 CSK</t>
  </si>
  <si>
    <t>3-6-FHSS504-Y</t>
  </si>
  <si>
    <t>FG SS SS 504 BSH WCO28IA</t>
  </si>
  <si>
    <t>3-6-FSSS505-Y</t>
  </si>
  <si>
    <t>FG SS SS 505 BSH WAH30AK</t>
  </si>
  <si>
    <t>1-6-BK129</t>
  </si>
  <si>
    <t>BRKT+NUT M5 PE R133 C/C21 H5.5</t>
  </si>
  <si>
    <t>3-6-FHSS105-Y</t>
  </si>
  <si>
    <t>FG SS SS 105 BSH</t>
  </si>
  <si>
    <t>7-6-S39</t>
  </si>
  <si>
    <t>WELD STUD</t>
  </si>
  <si>
    <t>7-8-PU855</t>
  </si>
  <si>
    <t>U&amp;C AMWAY QUEEN JAPAN (FTP# A2400696 - IIR1700A)</t>
  </si>
  <si>
    <t>1-6-BK143</t>
  </si>
  <si>
    <t>BRKT+NUT M5 PE FAG30IA C/C21 H5.5</t>
  </si>
  <si>
    <t>1-5-SPF11--G</t>
  </si>
  <si>
    <t xml:space="preserve"> STD- 11 M.BLK+GN32E RING MATT H5.5</t>
  </si>
  <si>
    <t>7-8-PU332F</t>
  </si>
  <si>
    <t>U&amp;C AMWAY QUEEN JAPAN $$$</t>
  </si>
  <si>
    <t>2024-12-27</t>
  </si>
  <si>
    <t>3-5-SLG107--X</t>
  </si>
  <si>
    <t>STD- 107 M.BLK TUM R123 C/C34.8 H8.5</t>
  </si>
  <si>
    <t>1-5-LMP104ABX</t>
  </si>
  <si>
    <t>STD- 104 CIR BN13A POL 1-6-GEE18 C/C114.28 M5</t>
  </si>
  <si>
    <t>1-5-LMP107ABX</t>
  </si>
  <si>
    <t>STD- 107 CIR BN13A POL 1-6-GGE24 C/C113.91 M5</t>
  </si>
  <si>
    <t>1-5-LMP103ABX</t>
  </si>
  <si>
    <t>STD- 103 CIR BN13A POL 1-6-GEE16 C/C114.66 M5</t>
  </si>
  <si>
    <t>3-6-561</t>
  </si>
  <si>
    <t>3-PC PAN PROTECTOR (16" X 2 PCS + 20" X 1 PC)</t>
  </si>
  <si>
    <t>3-8-PL10395</t>
  </si>
  <si>
    <t>MEYER MIDNIGHT PAN STICKER (NON-REMOVABLE) 85093</t>
  </si>
  <si>
    <t>3-6-FSSS108-A</t>
  </si>
  <si>
    <t>FG SS SS 108 GY15H R133</t>
  </si>
  <si>
    <t>3-6-FHSS207-A</t>
  </si>
  <si>
    <t>FG SS SS 207 GY15H BAG28IA</t>
  </si>
  <si>
    <t>3-6-FHSS108-A</t>
  </si>
  <si>
    <t>1-6-BK42</t>
  </si>
  <si>
    <t>BRKT+NUT M5 R131 C/C25 H8.3</t>
  </si>
  <si>
    <t>1-6-BK133</t>
  </si>
  <si>
    <t>BRKT+NUT M5 PE BAD22IA C/C21 H5.5</t>
  </si>
  <si>
    <t>1-6-BK125</t>
  </si>
  <si>
    <t>BRKT+NUT M5 PE R93 C/C21 H5.5</t>
  </si>
  <si>
    <t>7-B-ZAA20KK-R3P-P</t>
  </si>
  <si>
    <t>20CM/8" EGG POACHER INSERT CCSS 0.5mm R3 IN:P EX:P</t>
  </si>
  <si>
    <t>3-5-LMY108-BY</t>
  </si>
  <si>
    <t>STD- 108 GY04A BSH R340 C/C113 H6.5</t>
  </si>
  <si>
    <t>3-6-FHSS312-Y</t>
  </si>
  <si>
    <t>FG SS SS 312 BSH GEG24IA</t>
  </si>
  <si>
    <t>3-5-LAQ307-AY</t>
  </si>
  <si>
    <t>STD- 307 BSH PVD GD03K R320 C/C113 H6.5</t>
  </si>
  <si>
    <t>1-6-636</t>
  </si>
  <si>
    <t>NYLON ZIP TIE 3.6X200mm WHITE</t>
  </si>
  <si>
    <t>6-8-PL0265</t>
  </si>
  <si>
    <t>DESC STKR 60027</t>
  </si>
  <si>
    <t>6-8-PL0248</t>
  </si>
  <si>
    <t>DESC+UPC STKR 051153600210</t>
  </si>
  <si>
    <t>6-8-PL0277</t>
  </si>
  <si>
    <t>DESC STKR 60031</t>
  </si>
  <si>
    <t>6-8-PL0274</t>
  </si>
  <si>
    <t>DESC STKR 60030</t>
  </si>
  <si>
    <t>6-8-PL0286</t>
  </si>
  <si>
    <t>DESC STKR 60034</t>
  </si>
  <si>
    <t>6-8-PL0269</t>
  </si>
  <si>
    <t>DESC+UPC STKR 051153600289</t>
  </si>
  <si>
    <t>6-8-PL0298</t>
  </si>
  <si>
    <t>DESC STKR 60040</t>
  </si>
  <si>
    <t>6-8-PL0259</t>
  </si>
  <si>
    <t>DESC STKR 60025</t>
  </si>
  <si>
    <t>6-8-PL0271</t>
  </si>
  <si>
    <t>DESC STKR 60029</t>
  </si>
  <si>
    <t>6-8-PL0247</t>
  </si>
  <si>
    <t>DESC STKR 60021</t>
  </si>
  <si>
    <t>6-8-PL0260</t>
  </si>
  <si>
    <t>DESC+UPC STKR 051153600258</t>
  </si>
  <si>
    <t>6-8-PL0289</t>
  </si>
  <si>
    <t>DESC STKR 60037</t>
  </si>
  <si>
    <t>6-8-PL0311</t>
  </si>
  <si>
    <t>DESC+UPC STKR 051153600456</t>
  </si>
  <si>
    <t>6-8-PL0301</t>
  </si>
  <si>
    <t>DESC STKR 60041</t>
  </si>
  <si>
    <t>6-8-PL0304</t>
  </si>
  <si>
    <t>DESC STKR 60042</t>
  </si>
  <si>
    <t>6-8-PL0290</t>
  </si>
  <si>
    <t>DESC+UPC STKR 051153600371</t>
  </si>
  <si>
    <t>6-8-PL0281</t>
  </si>
  <si>
    <t>DESC+UPC STKR 051153600326</t>
  </si>
  <si>
    <t>6-8-PL0280</t>
  </si>
  <si>
    <t>DESC STKR 60032</t>
  </si>
  <si>
    <t>6-8-PL0308</t>
  </si>
  <si>
    <t>DESC+UPC STKR 051153600432</t>
  </si>
  <si>
    <t>6-8-PL0275</t>
  </si>
  <si>
    <t>DESC+UPC STKR 051153600302</t>
  </si>
  <si>
    <t>6-8-PL0305</t>
  </si>
  <si>
    <t>DESC+UPC STKR 051153600425</t>
  </si>
  <si>
    <t>6-8-PL0295</t>
  </si>
  <si>
    <t>DESC STKR 60039</t>
  </si>
  <si>
    <t>6-8-PL0266</t>
  </si>
  <si>
    <t>DESC+UPC STKR 051153600272</t>
  </si>
  <si>
    <t>6-8-PL0278</t>
  </si>
  <si>
    <t>DESC+UPC STKR 051153600319</t>
  </si>
  <si>
    <t>6-8-PL0287</t>
  </si>
  <si>
    <t>DESC+UPC STKR 051153600340</t>
  </si>
  <si>
    <t>6-8-PL0263</t>
  </si>
  <si>
    <t>DESC+UPC STKR 051153600265</t>
  </si>
  <si>
    <t>6-8-PL0256</t>
  </si>
  <si>
    <t>DESC STKR 60024</t>
  </si>
  <si>
    <t>6-8-PL0296</t>
  </si>
  <si>
    <t>DESC+UPC STKR 051153600395</t>
  </si>
  <si>
    <t>6-8-PL0310</t>
  </si>
  <si>
    <t>DESC STKR 60045</t>
  </si>
  <si>
    <t>6-8-PL0302</t>
  </si>
  <si>
    <t>DESC+UPC STKR 051153600418</t>
  </si>
  <si>
    <t>6-8-PL0272</t>
  </si>
  <si>
    <t>DESC+UPC STKR 051153600296</t>
  </si>
  <si>
    <t>6-8-PL0293</t>
  </si>
  <si>
    <t>DESC+UPC STKR 051153600388</t>
  </si>
  <si>
    <t>6-8-PL0250</t>
  </si>
  <si>
    <t>DESC STKR 60022</t>
  </si>
  <si>
    <t>6-8-PL0251</t>
  </si>
  <si>
    <t>DESC+UPC STKR 051153600227</t>
  </si>
  <si>
    <t>6-8-PL0292</t>
  </si>
  <si>
    <t>DESC STKR 60038</t>
  </si>
  <si>
    <t>6-8-PL0262</t>
  </si>
  <si>
    <t>DESC STKR 60026</t>
  </si>
  <si>
    <t>6-8-PL0268</t>
  </si>
  <si>
    <t>DESC STKR 60028</t>
  </si>
  <si>
    <t>6-8-PL0299</t>
  </si>
  <si>
    <t>DESC+UPC STKR 051153600401</t>
  </si>
  <si>
    <t>6-8-PL0257</t>
  </si>
  <si>
    <t>DESC+UPC STKR 051153600241</t>
  </si>
  <si>
    <t>6-8-PL0307</t>
  </si>
  <si>
    <t>DESC STKR 60043</t>
  </si>
  <si>
    <t>1-6-FSSS505-A</t>
  </si>
  <si>
    <t>FG AL SS 505 GY15H WCG30IA</t>
  </si>
  <si>
    <t>1-6-FHSS126-A</t>
  </si>
  <si>
    <t>FG AL SS 126 GY15H BAJ22IA</t>
  </si>
  <si>
    <t>1-6-W22</t>
  </si>
  <si>
    <t>WHR SS 25mm G-LD</t>
  </si>
  <si>
    <t>WHR-</t>
  </si>
  <si>
    <t>1-6-BK174</t>
  </si>
  <si>
    <t>BRKT+NUT M5 QH WBZ36IA C/C21 H5.5</t>
  </si>
  <si>
    <t>3-5-SLC113-LZ</t>
  </si>
  <si>
    <t>STD- 113 BU40D TUM R178 C/C79 H8.5</t>
  </si>
  <si>
    <t>3-5-SLC228-LZ</t>
  </si>
  <si>
    <t>STD- 228 BU40D TUM BAG30IA C/C79 H8.5</t>
  </si>
  <si>
    <t>2-5-KBD01E</t>
  </si>
  <si>
    <t>STD- 01 BU40D M6</t>
  </si>
  <si>
    <t>3-5-SLC107-LZ</t>
  </si>
  <si>
    <t>STD- 107 BU40D TUM R123 C/C79 H8.5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</si>
  <si>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</si>
  <si>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</si>
  <si>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</si>
  <si>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</si>
  <si>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</si>
  <si>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</si>
  <si>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3-5-LRO102ABX</t>
  </si>
  <si>
    <t>STD- 102 PADERNO BN16A POL R170 C/C113 H6.5</t>
  </si>
  <si>
    <t>3-5-SLG106--X</t>
  </si>
  <si>
    <t>STD- 106 M.BLK TUM R113 C/C34.8 H8.5</t>
  </si>
  <si>
    <t>7-6-D134Z</t>
  </si>
  <si>
    <t>RT SS S30433 6x11.5 CSK HD D12 TUM</t>
  </si>
  <si>
    <t>7A250021</t>
  </si>
  <si>
    <t>APO25020077</t>
  </si>
  <si>
    <t>7-6-D110Z</t>
  </si>
  <si>
    <t>RT SS S30433 6x11 CSK HD D12 TUM</t>
  </si>
  <si>
    <t>RIL2501010</t>
  </si>
  <si>
    <t>APO25020034</t>
  </si>
  <si>
    <t>7-6-X013B</t>
  </si>
  <si>
    <t>WHISTLE GY04A</t>
  </si>
  <si>
    <t>RIL2501015</t>
  </si>
  <si>
    <t>APO25020064</t>
  </si>
  <si>
    <t>7-6-X021</t>
  </si>
  <si>
    <t>WHISTLE BK01A</t>
  </si>
  <si>
    <t>RIL2501012</t>
  </si>
  <si>
    <t>APO25020065</t>
  </si>
  <si>
    <t>RIL2501014</t>
  </si>
  <si>
    <t>APO25020035</t>
  </si>
  <si>
    <t>3-5-SSP108-AY</t>
  </si>
  <si>
    <t>STD- 108 BSH PVD GY27K R133 C/C106 H8.5</t>
  </si>
  <si>
    <t>3-5-SSP111-AY</t>
  </si>
  <si>
    <t>STD- 111 BSH PVD GY27K R153 C/C106 H8.5</t>
  </si>
  <si>
    <t>3-5-SDG111AZ</t>
  </si>
  <si>
    <t>STD- 111 GY04A TUM R153 C/C106 H8.5</t>
  </si>
  <si>
    <t>RIL2501009</t>
  </si>
  <si>
    <t>APO25020015</t>
  </si>
  <si>
    <t>3-5-SHM238-RZ</t>
  </si>
  <si>
    <t>STD- 238 RD16A TUM BAG30IA C/C79 H8.5</t>
  </si>
  <si>
    <t>RIL2501011</t>
  </si>
  <si>
    <t>APO25020016</t>
  </si>
  <si>
    <t>3-5-SDG107-Y</t>
  </si>
  <si>
    <t>STD- 107 BK01A BSH R123 C/C106 H8.5</t>
  </si>
  <si>
    <t>3-5-SBP517--Z</t>
  </si>
  <si>
    <t>STD-  517 TUM WBT34VG C/C79 H8.5</t>
  </si>
  <si>
    <t>RIL2501016</t>
  </si>
  <si>
    <t>APO25020036</t>
  </si>
  <si>
    <t>3-5-SSW108ABY</t>
  </si>
  <si>
    <t>STD- 108 NEW CIRCULON GY04A BSH R133 C/C93 H8.5</t>
  </si>
  <si>
    <t>3-5-SDG507-Y</t>
  </si>
  <si>
    <t>STD- 507 BK01A BSH WBH36MA C/C106 H8.5</t>
  </si>
  <si>
    <t>RIL2501008</t>
  </si>
  <si>
    <t>APO25020043</t>
  </si>
  <si>
    <t>RIL2501013</t>
  </si>
  <si>
    <t>APO25020066</t>
  </si>
  <si>
    <t>3-5-LDG106AY</t>
  </si>
  <si>
    <t>STD- 106 GY04A BSH R310 CC113 H6.5</t>
  </si>
  <si>
    <t>3-5-LPX107AEZ</t>
  </si>
  <si>
    <t>STD- 107 CIR GY04A TUM R320 C/C113 H6.5</t>
  </si>
  <si>
    <t>3-5-LPX111AEZ</t>
  </si>
  <si>
    <t>STD- 111 CIR GY04A TUM R380 C/C113 H6.5</t>
  </si>
  <si>
    <t>3-5-LDG106-Y</t>
  </si>
  <si>
    <t>STD- 106 BK01A BSH R310 CC113 H6.5</t>
  </si>
  <si>
    <t>3-5-LHM107-VZ</t>
  </si>
  <si>
    <t>STD- 107 GN34A TUM R321.89 C/C113 H6.5</t>
  </si>
  <si>
    <t>3-5-LDG107-Y</t>
  </si>
  <si>
    <t>STD- 107 BK01A BSH R320 CC113 H6.5</t>
  </si>
  <si>
    <t>3-5-LDG104-Y</t>
  </si>
  <si>
    <t>STD- 104 BK01A BSH R240 CC113 H6.5</t>
  </si>
  <si>
    <t>3-5-LDG102-Y</t>
  </si>
  <si>
    <t>STD- 102 BK01A BSH R170 CC113 H6.5</t>
  </si>
  <si>
    <t>3-5-LPX108AEZ</t>
  </si>
  <si>
    <t>STD- 108 CIR GY04A TUM R340 C/C113 H6.5</t>
  </si>
  <si>
    <t>3-5-LSP103AAY</t>
  </si>
  <si>
    <t>STD- 103 KITCHENAID BSH PVD GY27K R177.25 C/C113 H6.5</t>
  </si>
  <si>
    <t>3-5-HSP203AAY</t>
  </si>
  <si>
    <t>SH-- 203 KITCHENAID BSH PVD GY27K HBZ20QX C/C59.25 H8.5</t>
  </si>
  <si>
    <t>3-5-HSP205AAY</t>
  </si>
  <si>
    <t>LG-- 205 KITCHENAID BSH PVD GY27K HBZ24QX C/C59.25 H8.5</t>
  </si>
  <si>
    <t>3-5-HSP131AAY</t>
  </si>
  <si>
    <t>XL-- 111 KITCHENAID BSH PVD GY27K R153 C/C59.25 H8.5</t>
  </si>
  <si>
    <t>3-5-HSP105AAY</t>
  </si>
  <si>
    <t>LG-- 105 KITCHENAID BSH PVD GY27K R103 C/C59.25 H8.5</t>
  </si>
  <si>
    <t>3-5-HMP602ABX</t>
  </si>
  <si>
    <t>XXS- 602 CIR BN13A POL TEK14IA C/C25 H8.5</t>
  </si>
  <si>
    <t>3-5-HMP604ABX</t>
  </si>
  <si>
    <t>SH-- 604 CIR BN13A POL TEH18IA C/C25 H8.5</t>
  </si>
  <si>
    <t>3-5-HMP603ABX</t>
  </si>
  <si>
    <t>SH-- 603 CIR BN13A POL TEH16IA C/C25 H8.5</t>
  </si>
  <si>
    <t>3-5-HMP323ABX</t>
  </si>
  <si>
    <t>SH-- 323 CIR BN13A POL TEJ21IA C/C25 H8.5</t>
  </si>
  <si>
    <t>7-5-LMH110--X</t>
  </si>
  <si>
    <t>STD- 110 POL R321.29 WELD</t>
  </si>
  <si>
    <t>3-5-HTB311-CZ</t>
  </si>
  <si>
    <t>LG-- 311 RD13A TUM GBU11MA C/C50 H8.5</t>
  </si>
  <si>
    <t>1-5-HRO104ABX</t>
  </si>
  <si>
    <t>SH-- 104 PADERNO BN16A POL R93 C/C50 H8.5 CSK</t>
  </si>
  <si>
    <t>1-5-HRO103ABX</t>
  </si>
  <si>
    <t>SH-- 103 PADERNO BN16A POL R83 C/C50 H8.5 CSK</t>
  </si>
  <si>
    <t>1-5-HRO203ABX</t>
  </si>
  <si>
    <t>SH-- 203 PADERNO BN16A POL QCI20MA C/C50 H8.5 CSK</t>
  </si>
  <si>
    <t>GIL2501016</t>
  </si>
  <si>
    <t>APO25020029</t>
  </si>
  <si>
    <t>GIL2501012</t>
  </si>
  <si>
    <t>APO25020028</t>
  </si>
  <si>
    <t>GIL2501020</t>
  </si>
  <si>
    <t>APO25020030</t>
  </si>
  <si>
    <t>GIL2501025</t>
  </si>
  <si>
    <t>APO25020042</t>
  </si>
  <si>
    <t>1-6-GA28-ZA</t>
  </si>
  <si>
    <t>G-LD A 28CM POL 1H R360</t>
  </si>
  <si>
    <t>GIL2501014</t>
  </si>
  <si>
    <t>APO25020048</t>
  </si>
  <si>
    <t>1-6-GA35-ZA</t>
  </si>
  <si>
    <t>G-LD A 35CM POL 1H R460</t>
  </si>
  <si>
    <t>GIL2501018</t>
  </si>
  <si>
    <t>APO25020049</t>
  </si>
  <si>
    <t>1-6-GAK14-ZA</t>
  </si>
  <si>
    <t>G-LD AK 14CM POL POUR CC113 R170</t>
  </si>
  <si>
    <t>1-6-GE24-ZA</t>
  </si>
  <si>
    <t>G-LD E 24CM POL</t>
  </si>
  <si>
    <t>GIL2501023</t>
  </si>
  <si>
    <t>APO25020046</t>
  </si>
  <si>
    <t>GIL2501022</t>
  </si>
  <si>
    <t>APO25020045</t>
  </si>
  <si>
    <t>1-6-GE28-ZA</t>
  </si>
  <si>
    <t>G-LD E 28CM POL 1H R325</t>
  </si>
  <si>
    <t>1-6-GE16-ZA</t>
  </si>
  <si>
    <t>G-LD E 16CM POL 1H R175</t>
  </si>
  <si>
    <t>GIL2501026</t>
  </si>
  <si>
    <t>APO25020047</t>
  </si>
  <si>
    <t>GIL2501013</t>
  </si>
  <si>
    <t>APO25020010</t>
  </si>
  <si>
    <t>GIL2501017</t>
  </si>
  <si>
    <t>APO25020012</t>
  </si>
  <si>
    <t>GIL2501021</t>
  </si>
  <si>
    <t>APO25020031</t>
  </si>
  <si>
    <t>GIL2501019</t>
  </si>
  <si>
    <t>APO25020013</t>
  </si>
  <si>
    <t>GIL2501015</t>
  </si>
  <si>
    <t>APO25020011</t>
  </si>
  <si>
    <t>GIL2501024</t>
  </si>
  <si>
    <t>APO25020014</t>
  </si>
  <si>
    <t>GIL2501027</t>
  </si>
  <si>
    <t>APO25020032</t>
  </si>
  <si>
    <t>GIL2501028</t>
  </si>
  <si>
    <t>APO25020033</t>
  </si>
  <si>
    <t>G0005</t>
  </si>
  <si>
    <t>GROWING RESOURCES LTD.</t>
  </si>
  <si>
    <t>MIL2025-1</t>
  </si>
  <si>
    <t>APO25020017</t>
  </si>
  <si>
    <t>7-9-W1320100B01</t>
  </si>
  <si>
    <t>FLAPWHEEL#320 OD350xW100x170mm.</t>
  </si>
  <si>
    <t>7-9-W1600075B01</t>
  </si>
  <si>
    <t>FLAPWHEEL#600 OD350xW75x170mm.</t>
  </si>
  <si>
    <t>7-9-W1600100B01</t>
  </si>
  <si>
    <t>FLAPWHEEL#600 OD350xW100x170mm.</t>
  </si>
  <si>
    <t>7-9-W1400075B01</t>
  </si>
  <si>
    <t>FLAPWHEEL#400 OD350xW75x170mm.</t>
  </si>
  <si>
    <t>7-9-W1600125B01</t>
  </si>
  <si>
    <t>FLAPWHEEL#600 OD350xW125x170mm.</t>
  </si>
  <si>
    <t>7-9-W1320030B01</t>
  </si>
  <si>
    <t>FLAPWHEEL#320 OD350xW30x170mm.</t>
  </si>
  <si>
    <t>7-9-W76T</t>
  </si>
  <si>
    <t>CL.T SISAL BUFF 419X45MM</t>
  </si>
  <si>
    <t>POLWSISAL BUFF</t>
  </si>
  <si>
    <t>7-9-W71</t>
  </si>
  <si>
    <t>7-9-W23T</t>
  </si>
  <si>
    <t>CL.T SISAL BUFF 431X178MM</t>
  </si>
  <si>
    <t>7-9-W24T</t>
  </si>
  <si>
    <t>CL.T SISAL BUFF 457X178MM</t>
  </si>
  <si>
    <t>7-9-W61A</t>
  </si>
  <si>
    <t>7-9-W14</t>
  </si>
  <si>
    <t>CLOTH BUFF 394X178MM. M-8</t>
  </si>
  <si>
    <t>POLWCloth Buff</t>
  </si>
  <si>
    <t>7-9-W65A</t>
  </si>
  <si>
    <t>7-9-W1320125B01</t>
  </si>
  <si>
    <t>FLAPWHEEL#320 OD350xW125x170mm.</t>
  </si>
  <si>
    <t>7-9-W1320075B01</t>
  </si>
  <si>
    <t>FLAPWHEEL#320 OD350xW75x170mm.</t>
  </si>
  <si>
    <t>POLWFlap Wheel</t>
  </si>
  <si>
    <t>7-9-W1180075B01</t>
  </si>
  <si>
    <t>FLAPWHEEL#180 OD350xW75x170mm.</t>
  </si>
  <si>
    <t>7-9-W1180030B01</t>
  </si>
  <si>
    <t>FLAPWHEEL#180 OD350xW30x170mm.</t>
  </si>
  <si>
    <t>7-9-W1600150B01</t>
  </si>
  <si>
    <t>FLAPWHEEL#600 OD350xW150x170mm.</t>
  </si>
  <si>
    <t>7-9-W62A</t>
  </si>
  <si>
    <t>7-9-W15</t>
  </si>
  <si>
    <t>CLOTH BUFF 419X178MM. M-8</t>
  </si>
  <si>
    <t>7-9-W1320150B01</t>
  </si>
  <si>
    <t>FLAPWHEEL#320 OD350xW150x170mm.</t>
  </si>
  <si>
    <t>7-9-W1180100B01</t>
  </si>
  <si>
    <t>FLAPWHEEL#180 OD350xW100x170mm.</t>
  </si>
  <si>
    <t>7-9-W1400030B01</t>
  </si>
  <si>
    <t>FLAPWHEEL#400 OD350xW30x170mm.</t>
  </si>
  <si>
    <t>7-9-W66A</t>
  </si>
  <si>
    <t>7-9-W50</t>
  </si>
  <si>
    <t>POLWCloth Discs</t>
  </si>
  <si>
    <t>7-9-W71A</t>
  </si>
  <si>
    <t>1A250002</t>
  </si>
  <si>
    <t>APO25020019</t>
  </si>
  <si>
    <t>H0187</t>
  </si>
  <si>
    <t>HYPERION ISLEME TEKNOLOJILERI SAN. ve Tic. Ltd.STI</t>
  </si>
  <si>
    <t>HYA2025000000003</t>
  </si>
  <si>
    <t>APO25020044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</si>
  <si>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</si>
  <si>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</si>
  <si>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</si>
  <si>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</si>
  <si>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</si>
  <si>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1A250001</t>
  </si>
  <si>
    <t>APO25020037</t>
  </si>
  <si>
    <t>7-B-ZAF24DR-001</t>
  </si>
  <si>
    <t>24CM 1.0mm EGG POACHER TRAY IN:EBE EX:EBE</t>
  </si>
  <si>
    <t>IV6800102</t>
  </si>
  <si>
    <t>APL25020097</t>
  </si>
  <si>
    <t>P0171</t>
  </si>
  <si>
    <t>PHETMONGKOL TRADING</t>
  </si>
  <si>
    <t>IV6800058</t>
  </si>
  <si>
    <t>APL25020096</t>
  </si>
  <si>
    <t>7-9-TB421</t>
  </si>
  <si>
    <t>Plywood thickness 15mm - 92BD</t>
  </si>
  <si>
    <t>MISC-WOOD</t>
  </si>
  <si>
    <t>V2502/0053</t>
  </si>
  <si>
    <t>APL25020098</t>
  </si>
  <si>
    <t>S0599</t>
  </si>
  <si>
    <t>SUPORNCHAI CO., LTD.</t>
  </si>
  <si>
    <t>IV2502-0265</t>
  </si>
  <si>
    <t>APS25020076</t>
  </si>
  <si>
    <t>3-8-CS88009-TUV-1</t>
  </si>
  <si>
    <t>COL SHT 88009-T MATT OPP+SPOT UV</t>
  </si>
  <si>
    <t>SHTC</t>
  </si>
  <si>
    <t>IV2502-0264</t>
  </si>
  <si>
    <t>APS25020075</t>
  </si>
  <si>
    <t>M0296</t>
  </si>
  <si>
    <t>MAXIM SMART MANUFACTURING (THAILAND) CO., LTD.</t>
  </si>
  <si>
    <t>MT-25-01-101</t>
  </si>
  <si>
    <t>APL25020068</t>
  </si>
  <si>
    <t>2-8-PL3511</t>
  </si>
  <si>
    <t>MT-25-01-100</t>
  </si>
  <si>
    <t>APL25020069</t>
  </si>
  <si>
    <t>2-8-PL3431</t>
  </si>
  <si>
    <t>2-8-PL3383</t>
  </si>
  <si>
    <t>152429801</t>
  </si>
  <si>
    <t>APL25020100</t>
  </si>
  <si>
    <t>V2502/0085</t>
  </si>
  <si>
    <t>APL25020099</t>
  </si>
  <si>
    <t>2025-02-03</t>
  </si>
  <si>
    <t>72025295</t>
  </si>
  <si>
    <t>APL25020119</t>
  </si>
  <si>
    <t>8-9-TS090260</t>
  </si>
  <si>
    <t>BLANK PVC STKR TRANSPARENT THK0.09XDIA 260MM.</t>
  </si>
  <si>
    <t>STKRPVC</t>
  </si>
  <si>
    <t>8-9-TS090170</t>
  </si>
  <si>
    <t>BLANK PVC STKR TRANSPARENT THK0.09XDIA 170MM.</t>
  </si>
  <si>
    <t>68-000524</t>
  </si>
  <si>
    <t>APL25020302</t>
  </si>
  <si>
    <t>7-9-TB017</t>
  </si>
  <si>
    <t>Jig Saw Blade 2PT    -92BD</t>
  </si>
  <si>
    <t>7-9-TB030</t>
  </si>
  <si>
    <t>Cutting Rules 2 PT 23.8 F    -92BD</t>
  </si>
  <si>
    <t>019/0936</t>
  </si>
  <si>
    <t>APL25020101</t>
  </si>
  <si>
    <t>7-9-TB422</t>
  </si>
  <si>
    <t>ROLAND Mould Plate Paper Size W51"x L 41"xT25mm -93OP</t>
  </si>
  <si>
    <t>7-9-TB423</t>
  </si>
  <si>
    <t>ROLAND Mould Plate Paper Sizse W51"x L43"xT15mm -93OP</t>
  </si>
  <si>
    <t>IVPL68020027</t>
  </si>
  <si>
    <t>APL25020127</t>
  </si>
  <si>
    <t>V2502/0128</t>
  </si>
  <si>
    <t>APL25020168</t>
  </si>
  <si>
    <t>IV2502-0782</t>
  </si>
  <si>
    <t>APS25020270</t>
  </si>
  <si>
    <t>V2502/0157</t>
  </si>
  <si>
    <t>APL25020170</t>
  </si>
  <si>
    <t>2025-02-04</t>
  </si>
  <si>
    <t>IV6800137</t>
  </si>
  <si>
    <t>APL25020304</t>
  </si>
  <si>
    <t>A0017</t>
  </si>
  <si>
    <t>A.R.E. TRADING CO., LTD.</t>
  </si>
  <si>
    <t>APL25020306</t>
  </si>
  <si>
    <t>7-9-T0060A</t>
  </si>
  <si>
    <t>Kraft Tape 2.5" x 40Y - 92DC</t>
  </si>
  <si>
    <t>V2502/0187</t>
  </si>
  <si>
    <t>APL25020428</t>
  </si>
  <si>
    <t>F0025</t>
  </si>
  <si>
    <t>FACTORY MAX CO.,LTD.</t>
  </si>
  <si>
    <t>SI68/03216</t>
  </si>
  <si>
    <t>APL25020219</t>
  </si>
  <si>
    <t>7-9-TZTR2001</t>
  </si>
  <si>
    <t>ROUND FILE 8" 1162 200 C2</t>
  </si>
  <si>
    <t>V2502/0228</t>
  </si>
  <si>
    <t>APL25020429</t>
  </si>
  <si>
    <t>019/0923</t>
  </si>
  <si>
    <t>APL25020307</t>
  </si>
  <si>
    <t>2025-02-06</t>
  </si>
  <si>
    <t>A/97696</t>
  </si>
  <si>
    <t>APL25020473</t>
  </si>
  <si>
    <t>7-9-TB483</t>
  </si>
  <si>
    <t>INK- Magenta P9000 - 93DF</t>
  </si>
  <si>
    <t>7-9-TB486</t>
  </si>
  <si>
    <t>Ink Orange P9000 -93DF</t>
  </si>
  <si>
    <t>B0116</t>
  </si>
  <si>
    <t>BCIS CO., LTD.</t>
  </si>
  <si>
    <t>IV6802019</t>
  </si>
  <si>
    <t>APL25020248</t>
  </si>
  <si>
    <t>1-8-PL13597</t>
  </si>
  <si>
    <t>BLANK STK WHITE TP W102xL102MMxROLL(4"x4")</t>
  </si>
  <si>
    <t>1-8-PL13530</t>
  </si>
  <si>
    <t>BLANK STKR WHITE TP W102xL152MMxROLL(4"x6")</t>
  </si>
  <si>
    <t>1-8-PL13528</t>
  </si>
  <si>
    <t>BLANK STKR WHITE TP W102xL51MMxROLL(4"x2")</t>
  </si>
  <si>
    <t>V2502/0300</t>
  </si>
  <si>
    <t>APL25020475</t>
  </si>
  <si>
    <t>V2502/0332</t>
  </si>
  <si>
    <t>APL25020430</t>
  </si>
  <si>
    <t>V2502/0333</t>
  </si>
  <si>
    <t>APL25020431</t>
  </si>
  <si>
    <t>2025-02-19</t>
  </si>
  <si>
    <t>019/0940</t>
  </si>
  <si>
    <t>APL25020545</t>
  </si>
  <si>
    <t>7-9-TB424</t>
  </si>
  <si>
    <t>ROLAND Mould Plate Paper Size W51" x L43"xT20mm -93OP</t>
  </si>
  <si>
    <t>7-9-TB500</t>
  </si>
  <si>
    <t>FOIL UNDERLAY SIZE W55.5" X L43" x T0.40 mm - 93OP</t>
  </si>
  <si>
    <t>MISC-FOIL</t>
  </si>
  <si>
    <t>152430116</t>
  </si>
  <si>
    <t>APL25020546</t>
  </si>
  <si>
    <t>POLWNon-Woven Wheel</t>
  </si>
  <si>
    <t>6425G004251</t>
  </si>
  <si>
    <t>APL25020056</t>
  </si>
  <si>
    <t>B0006</t>
  </si>
  <si>
    <t>BMPC CO., LTD.</t>
  </si>
  <si>
    <t>052502018</t>
  </si>
  <si>
    <t>APL25020106</t>
  </si>
  <si>
    <t>7-9-T02100</t>
  </si>
  <si>
    <t>THREAD INSERT 3/8-16 UNC X 1.5 D "AMECOIL"</t>
  </si>
  <si>
    <t>INV6802000088</t>
  </si>
  <si>
    <t>APL25020227</t>
  </si>
  <si>
    <t>IVMIL680226</t>
  </si>
  <si>
    <t>APL25020058</t>
  </si>
  <si>
    <t>1-9-PPE5001</t>
  </si>
  <si>
    <t>APRON</t>
  </si>
  <si>
    <t>UTM-250205</t>
  </si>
  <si>
    <t>APL25020057</t>
  </si>
  <si>
    <t>1-9-T1177A</t>
  </si>
  <si>
    <t>HAND PAD 6"x9" RED MC-A#320</t>
  </si>
  <si>
    <t>S6802-05</t>
  </si>
  <si>
    <t>APN25020001</t>
  </si>
  <si>
    <t>2025-01-30</t>
  </si>
  <si>
    <t>6425G004814</t>
  </si>
  <si>
    <t>APL25020109</t>
  </si>
  <si>
    <t>1-9-PPE2004</t>
  </si>
  <si>
    <t>SAFETY GOGGLES UVEX ULTRASONIC 9302</t>
  </si>
  <si>
    <t>INV6802000113</t>
  </si>
  <si>
    <t>APL25020229</t>
  </si>
  <si>
    <t>INV6802000134</t>
  </si>
  <si>
    <t>APL25020231</t>
  </si>
  <si>
    <t>INV6802000133</t>
  </si>
  <si>
    <t>APL25020230</t>
  </si>
  <si>
    <t>IV202500880</t>
  </si>
  <si>
    <t>APL25020123</t>
  </si>
  <si>
    <t>M0216</t>
  </si>
  <si>
    <t>MED-CON (THAILAND) CO., LTD.</t>
  </si>
  <si>
    <t>680542</t>
  </si>
  <si>
    <t>APL25020129</t>
  </si>
  <si>
    <t>1-9-PPE4002C</t>
  </si>
  <si>
    <t>NOSE MASK CARBON MED-CON 4 LAYER 50pcs/box</t>
  </si>
  <si>
    <t>INV6802000197</t>
  </si>
  <si>
    <t>APL25020234</t>
  </si>
  <si>
    <t>IV2505094</t>
  </si>
  <si>
    <t>APL25020236</t>
  </si>
  <si>
    <t>INV6802000198</t>
  </si>
  <si>
    <t>APL25020235</t>
  </si>
  <si>
    <t>M0019</t>
  </si>
  <si>
    <t>M.P.T. SUPPLY CO., LTD.</t>
  </si>
  <si>
    <t>68020156</t>
  </si>
  <si>
    <t>APL25020246</t>
  </si>
  <si>
    <t>7-9-T05004</t>
  </si>
  <si>
    <t>OIL STONE SIZE 2" X 4" (GRAY)</t>
  </si>
  <si>
    <t>R0057</t>
  </si>
  <si>
    <t>RUBBER GREEN COMPANY LIMITED</t>
  </si>
  <si>
    <t>IV680200006</t>
  </si>
  <si>
    <t>APL25020249</t>
  </si>
  <si>
    <t>7-9-T0111-60</t>
  </si>
  <si>
    <t>RUBBER NUT SUNRAY H60MM</t>
  </si>
  <si>
    <t>IV6802018</t>
  </si>
  <si>
    <t>APL25020247</t>
  </si>
  <si>
    <t>1-8-PL13529</t>
  </si>
  <si>
    <t>BLANK STKR WHITE TP W102xL76MMxROLL(4"x3")</t>
  </si>
  <si>
    <t>INV6802000395</t>
  </si>
  <si>
    <t>APL25020356</t>
  </si>
  <si>
    <t>INV6802000394</t>
  </si>
  <si>
    <t>APL25020355</t>
  </si>
  <si>
    <t>E0026</t>
  </si>
  <si>
    <t>ESCO PREMIUM CO., LTD.</t>
  </si>
  <si>
    <t>IV6801649</t>
  </si>
  <si>
    <t>APL25020395</t>
  </si>
  <si>
    <t>1-9-T5047-XL</t>
  </si>
  <si>
    <t>BACK SUPPORT BELT-XL</t>
  </si>
  <si>
    <t>1-9-T5047-M</t>
  </si>
  <si>
    <t>BACK SUPPORT BELT-M</t>
  </si>
  <si>
    <t>1-9-T5047-L</t>
  </si>
  <si>
    <t>BACK SUPPORT BELT-L</t>
  </si>
  <si>
    <t>IVMIL680246</t>
  </si>
  <si>
    <t>APL25020544</t>
  </si>
  <si>
    <t>POLWOpen Sisal Buff</t>
  </si>
  <si>
    <t>T0485</t>
  </si>
  <si>
    <t>TOOLS SOLUTION SERVICE CO., LTD.</t>
  </si>
  <si>
    <t>INV2025020004</t>
  </si>
  <si>
    <t>APL25020062</t>
  </si>
  <si>
    <t>1-9-T1P-CTB24</t>
  </si>
  <si>
    <t>"SANDVIK" INSERTS CCGT 09 T3 04-UM H13A</t>
  </si>
  <si>
    <t>1-9-T1P-CTB26</t>
  </si>
  <si>
    <t>"SANDVIK" T-MAX P INSERTS SNMG 12 04 04-QM 4335</t>
  </si>
  <si>
    <t>1-9-T1P-CTB25</t>
  </si>
  <si>
    <t>"SANDVIK" INSERTS CNMG 12 04 08-MF 1125</t>
  </si>
  <si>
    <t>T0480</t>
  </si>
  <si>
    <t>THAI EPP FOAM CO., LTD.</t>
  </si>
  <si>
    <t>2502TRV0125</t>
  </si>
  <si>
    <t>APL25020110</t>
  </si>
  <si>
    <t>7-7-PF002</t>
  </si>
  <si>
    <t>P.FOAM 0.75X16.25X13.5"</t>
  </si>
  <si>
    <t>POFM</t>
  </si>
  <si>
    <t>IV68/02/049</t>
  </si>
  <si>
    <t>APL25020115</t>
  </si>
  <si>
    <t>IV68/02/050</t>
  </si>
  <si>
    <t>APL25020116</t>
  </si>
  <si>
    <t>2025-01-31</t>
  </si>
  <si>
    <t>AMI68024</t>
  </si>
  <si>
    <t>APL25020117</t>
  </si>
  <si>
    <t>IVPL68020022</t>
  </si>
  <si>
    <t>APL25020114</t>
  </si>
  <si>
    <t>1-9-T4005</t>
  </si>
  <si>
    <t>FLAP WHEEL #120 SIZE 63X20X6MM.</t>
  </si>
  <si>
    <t>IVPL68020028</t>
  </si>
  <si>
    <t>APL25020212</t>
  </si>
  <si>
    <t>INLWN125020237</t>
  </si>
  <si>
    <t>APL25020214</t>
  </si>
  <si>
    <t>1-9-T4007</t>
  </si>
  <si>
    <t>FWW UNITIZED WHEEL(7P) 50x25x6MM.#180</t>
  </si>
  <si>
    <t>IVPL68020043</t>
  </si>
  <si>
    <t>APL25020220</t>
  </si>
  <si>
    <t>IV6802020</t>
  </si>
  <si>
    <t>APL25020353</t>
  </si>
  <si>
    <t>IVPL68020058</t>
  </si>
  <si>
    <t>APL25020483</t>
  </si>
  <si>
    <t>V0022</t>
  </si>
  <si>
    <t>VISY PAPER PTY LTD</t>
  </si>
  <si>
    <t>10443862</t>
  </si>
  <si>
    <t>APO25020009</t>
  </si>
  <si>
    <t>7-8-PKLB1701260-F</t>
  </si>
  <si>
    <t>KRAFT LINER BOARD 170GSM R/W 1260MM-FSC Mix Credit P 4.1</t>
  </si>
  <si>
    <t>PAP-KLB170</t>
  </si>
  <si>
    <t>7-8-PKLB1701600-F</t>
  </si>
  <si>
    <t>KRAFT LINER BOARD 170GSM R/W 1600MM-FSC Mix Credit P 4.1</t>
  </si>
  <si>
    <t>7-8-PKLB1251310-F</t>
  </si>
  <si>
    <t>KRAFT LINER BOARD 125GSM R/W 1310MM-FSC Mix Credit P 4.1</t>
  </si>
  <si>
    <t>PAP-KLB125</t>
  </si>
  <si>
    <t>7-8-PKLB1701110-F</t>
  </si>
  <si>
    <t>KRAFT LINER BOARD 170GSM R/W 1110MM-FSC Mix Credit P 4.1</t>
  </si>
  <si>
    <t>7-8-PKLB1701000-F</t>
  </si>
  <si>
    <t>KRAFT LINER BOARD 170GSM R/W 1000MM-FSC Mix Credit P 4.1</t>
  </si>
  <si>
    <t>7-8-PKLB1250900-F</t>
  </si>
  <si>
    <t>KRAFT LINER BOARD 125GSM R/W 900MM-FSC Mix Credit P 4.1</t>
  </si>
  <si>
    <t>7-8-PKLB1251200-F</t>
  </si>
  <si>
    <t>KRAFT LINER BOARD 125GSM R/W 1200MM-FSC Mix Credit P 4.1</t>
  </si>
  <si>
    <t>7-8-PKLB1251260-F</t>
  </si>
  <si>
    <t>KRAFT LINER BOARD 125GSM R/W 1260MM-FSC Mix Credit P 4.1</t>
  </si>
  <si>
    <t>7-8-PKLB1700950-F</t>
  </si>
  <si>
    <t>KRAFT LINER BOARD 170GSM R/W 950MM-FSC Mix Credit P 4.1</t>
  </si>
  <si>
    <t>7-8-PKLB1700900-F</t>
  </si>
  <si>
    <t>KRAFT LINER BOARD 170GSM R/W 900MM-FSC Mix Credit P 4.1</t>
  </si>
  <si>
    <t>A0335</t>
  </si>
  <si>
    <t>ACCESS BUSINESS GROUP (STC)</t>
  </si>
  <si>
    <t>7A250015</t>
  </si>
  <si>
    <t>APO25020018</t>
  </si>
  <si>
    <t>7-S-AA1001219LA</t>
  </si>
  <si>
    <t>304 8%NI 2B 1.0X1219XCOIL "ABG"</t>
  </si>
  <si>
    <t>SSM-304-A</t>
  </si>
  <si>
    <t>414044</t>
  </si>
  <si>
    <t>APO25020050</t>
  </si>
  <si>
    <t>C0108</t>
  </si>
  <si>
    <t>CHEMITECH S.R.L.</t>
  </si>
  <si>
    <t>108/2024</t>
  </si>
  <si>
    <t>APO25020067</t>
  </si>
  <si>
    <t>1-9-T2114B</t>
  </si>
  <si>
    <t>NAMED ALLUCHEM 25/C</t>
  </si>
  <si>
    <t>EUR</t>
  </si>
  <si>
    <t>10445960</t>
  </si>
  <si>
    <t>APO25020082</t>
  </si>
  <si>
    <t>7-8-PKLB1251150-F</t>
  </si>
  <si>
    <t>KRAFT LINER BOARD 125GSM R/W 1150MM-FSC Mix Credit P 4.1</t>
  </si>
  <si>
    <t>7-8-PKLB1250850-F</t>
  </si>
  <si>
    <t>KRAFT LINER BOARD 125GSM R/W 850MM-FSC Mix Credit P 4.1</t>
  </si>
  <si>
    <t>7-8-PKLB1250950-F</t>
  </si>
  <si>
    <t>KRAFT LINER BOARD 125GSM R/W 950MM-FSC Mix Credit P 4.1</t>
  </si>
  <si>
    <t>7-8-PKLB1251350-F</t>
  </si>
  <si>
    <t>KRAFT LINER BOARD 125GSM R/W 1350MM-FSC Mix Credit P 4.1</t>
  </si>
  <si>
    <t>245019</t>
  </si>
  <si>
    <t>APO25020006</t>
  </si>
  <si>
    <t>244047</t>
  </si>
  <si>
    <t>APO25020007</t>
  </si>
  <si>
    <t>7-8-PRCB30032-F</t>
  </si>
  <si>
    <t>DUPLEX BOARD 300GSM R/W 32 INCH-FSC Recycled 100% P 3.2</t>
  </si>
  <si>
    <t>7-8-PRCB30031-F</t>
  </si>
  <si>
    <t>DUPLEX BOARD 300GSM R/W 31 INCH-FSC Recycled 100% P 3.2</t>
  </si>
  <si>
    <t>244048</t>
  </si>
  <si>
    <t>APO25020008</t>
  </si>
  <si>
    <t>244044</t>
  </si>
  <si>
    <t>APO25020059</t>
  </si>
  <si>
    <t>7-8-P2AM0450460-F</t>
  </si>
  <si>
    <t>WRAP PAPER 45GSM R/W 460MM-FSC Recycled 100% P6.1</t>
  </si>
  <si>
    <t>PAP-2AM45</t>
  </si>
  <si>
    <t>7-8-P2AM0450760-F</t>
  </si>
  <si>
    <t>WRAP PAPER 45GSM R/W 760MM-FSC Recycled 100% P6.1</t>
  </si>
  <si>
    <t>7-8-P2AM0450660-F</t>
  </si>
  <si>
    <t>WRAP PAPER 45GSM R/W 660MM-FSC Recycled 100% P6.1</t>
  </si>
  <si>
    <t>254003</t>
  </si>
  <si>
    <t>APO25020079</t>
  </si>
  <si>
    <t>7-8-PRCB30029-F</t>
  </si>
  <si>
    <t>DUPLEX BOARD 300GSM R/W 29 INCH-FSC Recycled 100% P 3.2</t>
  </si>
  <si>
    <t>7-8-PRCB30039-F</t>
  </si>
  <si>
    <t>DUPLEX BOARD 300GSM R/W 39 INCH-FSC Recycled 100% P 3.2</t>
  </si>
  <si>
    <t>7-8-PRCB30025-F</t>
  </si>
  <si>
    <t>DUPLEX BOARD 300GSM R/W 25 INCH-FSC Recycled 100% P 3.2</t>
  </si>
  <si>
    <t>254004</t>
  </si>
  <si>
    <t>APO25020080</t>
  </si>
  <si>
    <t>7-8-PRCB35021-F</t>
  </si>
  <si>
    <t>DUPLEX BOARD 350GSM R/W 21 INCH-FSC Recycled 100% P 3.2</t>
  </si>
  <si>
    <t>254005</t>
  </si>
  <si>
    <t>APO25020081</t>
  </si>
  <si>
    <t>7-8-PRCB45023-F</t>
  </si>
  <si>
    <t>DUPLEX BOARD 450GSM R/W 23 INCH-FSC Recycled 100% P 3.2</t>
  </si>
  <si>
    <t>PAP-RCB450</t>
  </si>
  <si>
    <t>7A250022</t>
  </si>
  <si>
    <t>APO25020005</t>
  </si>
  <si>
    <t>2-1-24265CV133F</t>
  </si>
  <si>
    <t>8011-H18-2.4X265-SG3-MG3 (FRYPAN)</t>
  </si>
  <si>
    <t>2-1-24330CV133</t>
  </si>
  <si>
    <t>8011-H18-2.4X330-SG3-MG3</t>
  </si>
  <si>
    <t>2-1-24325CV133</t>
  </si>
  <si>
    <t>8011-H18-2.4X325-SG3-MG3</t>
  </si>
  <si>
    <t>7A250008</t>
  </si>
  <si>
    <t>APO25020021</t>
  </si>
  <si>
    <t>3-1-25415CJ333</t>
  </si>
  <si>
    <t>3003-O---2.5X415-SG3-MG3</t>
  </si>
  <si>
    <t>3-1-30290CJ333-F</t>
  </si>
  <si>
    <t>3003-O---3.0X290-SG3-MG3 (VEO24MA)</t>
  </si>
  <si>
    <t>3-1-30280CJ333-F</t>
  </si>
  <si>
    <t>3003-O---3.0X280-SG3-MG3 (VEY16MA)</t>
  </si>
  <si>
    <t>3-1-30281NJ323</t>
  </si>
  <si>
    <t>3003-O---3.0X281X483-SG2-MG3</t>
  </si>
  <si>
    <t>3-1-30350NJ323</t>
  </si>
  <si>
    <t>3003-O---3.0X350X392-SG2-MG3</t>
  </si>
  <si>
    <t>3-1-25430CJ333</t>
  </si>
  <si>
    <t>3003-O---2.5X430-SG3-MG3</t>
  </si>
  <si>
    <t>1-1-TEST0087</t>
  </si>
  <si>
    <t>3003-O---2.5X410-SG3-MG3 QCL24IA "MINTAI" (RECYCLED)</t>
  </si>
  <si>
    <t>3-1-TEST0046</t>
  </si>
  <si>
    <t>1100-H18-2.5X190-SGR-MG6</t>
  </si>
  <si>
    <t>ALM-1100</t>
  </si>
  <si>
    <t>7A250016</t>
  </si>
  <si>
    <t>APO25020004</t>
  </si>
  <si>
    <t>7-A-5AE27300S</t>
  </si>
  <si>
    <t>5P 2.7X300X340mm SS304(0.4)AL(3P)SS439(0.5) GBU11QX</t>
  </si>
  <si>
    <t>7-A-2EL27390C</t>
  </si>
  <si>
    <t>2P 2.7X390mm AL1060(2.2)SS439(0.5) QFI26Q5</t>
  </si>
  <si>
    <t>7-A-2EL27275C</t>
  </si>
  <si>
    <t>2P 2.7X275mm AL1060(2.2)SS439(0.5) HBZ20Q5</t>
  </si>
  <si>
    <t>7-A-2EL27435C</t>
  </si>
  <si>
    <t>2P 2.7X435mm AL1060(2.2)SS439(0.5) QFD24Q5</t>
  </si>
  <si>
    <t>7-A-2EL27345C</t>
  </si>
  <si>
    <t>2P 2.7X345mm AL1060(2.2)SS439(0.5) QFR20Q5</t>
  </si>
  <si>
    <t>7-A-2EL27425C</t>
  </si>
  <si>
    <t>2P 2.7X425mm AL1060(2.2)SS439(0.5) QEF30Q5</t>
  </si>
  <si>
    <t>7-1-50180C41R6</t>
  </si>
  <si>
    <t>1100-H18-5.0X180-SGR-MG6</t>
  </si>
  <si>
    <t>7-1-70215C41R6</t>
  </si>
  <si>
    <t>1100-H18-7.0X215-SGR-MG6</t>
  </si>
  <si>
    <t>7-1-60150C41R6</t>
  </si>
  <si>
    <t>1100-H18-6.0X150-SGR-MG6</t>
  </si>
  <si>
    <t>7A250014</t>
  </si>
  <si>
    <t>APO25020025</t>
  </si>
  <si>
    <t>7A250023</t>
  </si>
  <si>
    <t>APO25020078</t>
  </si>
  <si>
    <t>7-A-3BR30335C</t>
  </si>
  <si>
    <t>3P 3.0X335mm SS304(0.4)AL1060(2.1)SS439(0.5) HBJ26MG</t>
  </si>
  <si>
    <t>412616</t>
  </si>
  <si>
    <t>APO25020054</t>
  </si>
  <si>
    <t>410795</t>
  </si>
  <si>
    <t>APO25020055</t>
  </si>
  <si>
    <t>412321</t>
  </si>
  <si>
    <t>APO25020056</t>
  </si>
  <si>
    <t>1-4-4700K12047</t>
  </si>
  <si>
    <t>ORANGE 4700/K12047</t>
  </si>
  <si>
    <t>412326</t>
  </si>
  <si>
    <t>APO25020057</t>
  </si>
  <si>
    <t>1-4-T7353J2002Z</t>
  </si>
  <si>
    <t>TOPCOAT 7353/J2002Z</t>
  </si>
  <si>
    <t>412704</t>
  </si>
  <si>
    <t>APO25020058</t>
  </si>
  <si>
    <t>412323</t>
  </si>
  <si>
    <t>APO25020053</t>
  </si>
  <si>
    <t>1-4-P8005K23650</t>
  </si>
  <si>
    <t>BLACK PRIMER 8005/K23650</t>
  </si>
  <si>
    <t>1-4-4770K22432</t>
  </si>
  <si>
    <t>METALLIC DARK PEWTER 4770/K22432</t>
  </si>
  <si>
    <t>1-4-8005K20790</t>
  </si>
  <si>
    <t>MILKSHAKE 8005/K20790</t>
  </si>
  <si>
    <t>413037</t>
  </si>
  <si>
    <t>APO25020052</t>
  </si>
  <si>
    <t>1-4-48881K20614-A</t>
  </si>
  <si>
    <t>48-881-A-K20614-A ACTIVATOR FOR MATT BLACK</t>
  </si>
  <si>
    <t>1-4-48881K20614-C</t>
  </si>
  <si>
    <t>48-881-C-K20614-C PIGMENT FOR MATT BLACK</t>
  </si>
  <si>
    <t>413040</t>
  </si>
  <si>
    <t>APO25020051</t>
  </si>
  <si>
    <t>412702</t>
  </si>
  <si>
    <t>APO25020070</t>
  </si>
  <si>
    <t>1-4-T9682K19550</t>
  </si>
  <si>
    <t>TOPCOAT METALLIC 9682/K19550</t>
  </si>
  <si>
    <t>413687</t>
  </si>
  <si>
    <t>APO25020073</t>
  </si>
  <si>
    <t>1-4-P9582K22175</t>
  </si>
  <si>
    <t>PRIMER GREY 9582/K22175</t>
  </si>
  <si>
    <t>413038</t>
  </si>
  <si>
    <t>APO25020072</t>
  </si>
  <si>
    <t>1-4-48881K20614-B</t>
  </si>
  <si>
    <t>48-881-B-K20614-B LACQUER FOR MATT BLACK</t>
  </si>
  <si>
    <t>413688</t>
  </si>
  <si>
    <t>APO25020074</t>
  </si>
  <si>
    <t>1-4-T9682K22176</t>
  </si>
  <si>
    <t>TOPCOAT METALLIC CHAMPAGNE 9682/K22176</t>
  </si>
  <si>
    <t>412705</t>
  </si>
  <si>
    <t>APO25020071</t>
  </si>
  <si>
    <t>FORTE TC/CLEAR ***</t>
  </si>
  <si>
    <t>MYR-INV-250218A</t>
  </si>
  <si>
    <t>APO25020068</t>
  </si>
  <si>
    <t>MYR-INV-250218B</t>
  </si>
  <si>
    <t>APO25020069</t>
  </si>
  <si>
    <t>3-6-561A</t>
  </si>
  <si>
    <t>3-PC PAN PROTECTOR (16" X 2 PCS + 20" X 1 PC) + U&amp;C 3-8-PU589</t>
  </si>
  <si>
    <t>ST</t>
  </si>
  <si>
    <t>E0008</t>
  </si>
  <si>
    <t>ELIM CORPORATION</t>
  </si>
  <si>
    <t>250120-EL09</t>
  </si>
  <si>
    <t>APO25020075</t>
  </si>
  <si>
    <t>1-9-T1200-60B</t>
  </si>
  <si>
    <t>SAND RIBBON P60 R351(W)0.30m.X(L)50m. (15 SM/Roll)</t>
  </si>
  <si>
    <t>POLMAbrasive Roll</t>
  </si>
  <si>
    <t>1-9-T1200-120D</t>
  </si>
  <si>
    <t>SAND RIBBON CLOTH #120 (W)0.27m.X(L)50m. (13.5 SM/Roll)</t>
  </si>
  <si>
    <t>1-9-T1200-150D</t>
  </si>
  <si>
    <t>SAND RIBBON CLOTH #150 (W)0.27m.X(L)50m. (13.5 SM/Roll)</t>
  </si>
  <si>
    <t>POLMAbrasive Belt</t>
  </si>
  <si>
    <t>IV2503852</t>
  </si>
  <si>
    <t>APL25020055</t>
  </si>
  <si>
    <t>1-9-T5015</t>
  </si>
  <si>
    <t>HAND TOWELS 'Kimsoft' 207 x 202mm (250sheets/PACK)</t>
  </si>
  <si>
    <t>PK</t>
  </si>
  <si>
    <t>P0186</t>
  </si>
  <si>
    <t>PHOL DHANYA PUBLIC CO., LTD.</t>
  </si>
  <si>
    <t>25/05162</t>
  </si>
  <si>
    <t>APL25020142</t>
  </si>
  <si>
    <t>6-9-T0902M</t>
  </si>
  <si>
    <t>RUBBER GLOVE SIZE M</t>
  </si>
  <si>
    <t>MISC-GLOVE</t>
  </si>
  <si>
    <t>6-9-T0902L</t>
  </si>
  <si>
    <t>RUBBER GLOVE SIZE L</t>
  </si>
  <si>
    <t>09940007</t>
  </si>
  <si>
    <t>APL25020144</t>
  </si>
  <si>
    <t>RY-IV2502-E0156</t>
  </si>
  <si>
    <t>APL25020143</t>
  </si>
  <si>
    <t>IV-2500254</t>
  </si>
  <si>
    <t>APL25020060</t>
  </si>
  <si>
    <t>1-9-PPE6005</t>
  </si>
  <si>
    <t>NYLON GLOVES 9" COATED PU L/BLACK</t>
  </si>
  <si>
    <t>1-9-PPE6004</t>
  </si>
  <si>
    <t>NYLON GLOVES 9" COATED PU M/BLACK</t>
  </si>
  <si>
    <t>1-9-PPE6003</t>
  </si>
  <si>
    <t>NYLON GLOVES 9" COATED PU S/BLACK</t>
  </si>
  <si>
    <t>1-9-PPE6007</t>
  </si>
  <si>
    <t>"TONGA" HPPE PU GLOVES CUT 5 CODE:TG550C#L</t>
  </si>
  <si>
    <t>680094</t>
  </si>
  <si>
    <t>APL25020108</t>
  </si>
  <si>
    <t>IV-2500273</t>
  </si>
  <si>
    <t>APL25020122</t>
  </si>
  <si>
    <t>S0003</t>
  </si>
  <si>
    <t>SAHAMIT MACHINERY PUBLIC COMPANY LIMITED</t>
  </si>
  <si>
    <t>IN25-000975</t>
  </si>
  <si>
    <t>APL25020118</t>
  </si>
  <si>
    <t>1-9-T1201-060-B</t>
  </si>
  <si>
    <t>ABRASIVE (W)38mmX(L)40M. #60 (1.52 SM/Roll)</t>
  </si>
  <si>
    <t>1-9-T1202-100-B</t>
  </si>
  <si>
    <t>ABRASIVE (W)38mmX(L)50M. #100 HERMES RB346 23MX (1.9SM/Roll)</t>
  </si>
  <si>
    <t>IV2504568</t>
  </si>
  <si>
    <t>APL25020120</t>
  </si>
  <si>
    <t>1-9-T5063</t>
  </si>
  <si>
    <t>EXTRA PAPER CONE 4,500 PC/BOX</t>
  </si>
  <si>
    <t>BX</t>
  </si>
  <si>
    <t>S0422</t>
  </si>
  <si>
    <t>SIAM-PACK SUPPLY CO., LTD.</t>
  </si>
  <si>
    <t>IV6802031</t>
  </si>
  <si>
    <t>APL25020121</t>
  </si>
  <si>
    <t>1-9-T3085</t>
  </si>
  <si>
    <t>MISC-FILM</t>
  </si>
  <si>
    <t>1-9-T3084</t>
  </si>
  <si>
    <t>STRETCH FILM LLDPE(W)30CMx500Mx17MIC</t>
  </si>
  <si>
    <t>IV2504829</t>
  </si>
  <si>
    <t>APL25020124</t>
  </si>
  <si>
    <t>1-9-T5006</t>
  </si>
  <si>
    <t>TISSUE PAPER JUMBO 'Kimsoft' (W)8cm x (L)300m.</t>
  </si>
  <si>
    <t>20250015</t>
  </si>
  <si>
    <t>APL25020125</t>
  </si>
  <si>
    <t>7-9-T0045</t>
  </si>
  <si>
    <t>TRANSPARENT OPP. TAPE 48mm X 100YD</t>
  </si>
  <si>
    <t>22007725</t>
  </si>
  <si>
    <t>APL25020232</t>
  </si>
  <si>
    <t>1-9-T2011</t>
  </si>
  <si>
    <t>MORLINA OIL "Shell" S2 BL 10 (20 LT/Pail)</t>
  </si>
  <si>
    <t>1-9-T2021</t>
  </si>
  <si>
    <t>SLIDEWAY OIL"Shell"TONNA S2 M68 (20 LT/Pail)</t>
  </si>
  <si>
    <t>1-9-T2022</t>
  </si>
  <si>
    <t>SLIDEWAY OIL"Shell"TONNA S2 M220 (209 LT/Drum)</t>
  </si>
  <si>
    <t>IV2504837</t>
  </si>
  <si>
    <t>APL25020126</t>
  </si>
  <si>
    <t>1-9-T5015A</t>
  </si>
  <si>
    <t>HAND ROLL TOWEL SCOTT WHITE W20CMxL176M #82280</t>
  </si>
  <si>
    <t>68-0208</t>
  </si>
  <si>
    <t>APN25020002</t>
  </si>
  <si>
    <t>IV-2500308</t>
  </si>
  <si>
    <t>APL25020211</t>
  </si>
  <si>
    <t>IV6802045</t>
  </si>
  <si>
    <t>APL25020233</t>
  </si>
  <si>
    <t>1-9-T3085-500</t>
  </si>
  <si>
    <t>STRETCH FILM LLDPE (W)50CMx500Mx17MIC</t>
  </si>
  <si>
    <t>D0065</t>
  </si>
  <si>
    <t>DSA TRADING CO.,LTD.</t>
  </si>
  <si>
    <t>74315</t>
  </si>
  <si>
    <t>APL25020213</t>
  </si>
  <si>
    <t>1-9-T1200-24B</t>
  </si>
  <si>
    <t>SAND RIBBON CLOTH AA24 XA167A(W)0.30m.X(L)50m.(15 SM/Roll)</t>
  </si>
  <si>
    <t>680101</t>
  </si>
  <si>
    <t>APL25020128</t>
  </si>
  <si>
    <t>2025-01-24</t>
  </si>
  <si>
    <t>IV68/02/125</t>
  </si>
  <si>
    <t>APL25020215</t>
  </si>
  <si>
    <t>IV68/02/126</t>
  </si>
  <si>
    <t>APL25020216</t>
  </si>
  <si>
    <t>G0106</t>
  </si>
  <si>
    <t>GLOVETEX COMPANY LIMITED</t>
  </si>
  <si>
    <t>225020310</t>
  </si>
  <si>
    <t>APL25020242</t>
  </si>
  <si>
    <t>1-9-PPE6013</t>
  </si>
  <si>
    <t>ARM SLEEVES KNITTED MICROTEX HI-CUT 17" HPPE(Velgo) XXL</t>
  </si>
  <si>
    <t>1-9-PPE6010</t>
  </si>
  <si>
    <t>RUBBER GLOVES NITRILE 9mil/12" BLUE-L(9)</t>
  </si>
  <si>
    <t>1-9-PPE6013-L</t>
  </si>
  <si>
    <t>ARM SLEEVES KNITTED MICROTEX HI-CUT 17" HPPE(Velgo)L</t>
  </si>
  <si>
    <t>7-9-TB043B</t>
  </si>
  <si>
    <t>Double Tape 36mm X 50m -92CG</t>
  </si>
  <si>
    <t>7-9-T0060</t>
  </si>
  <si>
    <t>Paper Glue size 2.5" X 40Y - 93SC</t>
  </si>
  <si>
    <t>A0276</t>
  </si>
  <si>
    <t>APOLLO (THAILAND) CO., LTD.</t>
  </si>
  <si>
    <t>250211622</t>
  </si>
  <si>
    <t>APL25020239</t>
  </si>
  <si>
    <t>1-9-T2003A-32</t>
  </si>
  <si>
    <t>APOLLO DAPHNE SUPER FLUID 32 HYDRAULIC OIL #32 (200 LT/Drum)</t>
  </si>
  <si>
    <t>051/2512</t>
  </si>
  <si>
    <t>APL25020243</t>
  </si>
  <si>
    <t>RY-IV2502-E1791</t>
  </si>
  <si>
    <t>APL25020210</t>
  </si>
  <si>
    <t>IV68/02/151</t>
  </si>
  <si>
    <t>APL25020222</t>
  </si>
  <si>
    <t>IV68/02/152</t>
  </si>
  <si>
    <t>APL25020223</t>
  </si>
  <si>
    <t>6425G006686</t>
  </si>
  <si>
    <t>APL25020245</t>
  </si>
  <si>
    <t>1-9-PPE6006</t>
  </si>
  <si>
    <t>"TONGA" HPPE PU GLOVES CUT 5 CODE:TG550C#M</t>
  </si>
  <si>
    <t>IV-2500381</t>
  </si>
  <si>
    <t>APL25020224</t>
  </si>
  <si>
    <t>S0347</t>
  </si>
  <si>
    <t>SIAM TECHNO INDUSTRY CO., LTD.</t>
  </si>
  <si>
    <t>BCR6705821</t>
  </si>
  <si>
    <t>APL25020350</t>
  </si>
  <si>
    <t>1-9-T1200-80C</t>
  </si>
  <si>
    <t>SAND RIBBON P80 JA511(W)0.3048m.X(L)50m. (15.24 SM/Roll)</t>
  </si>
  <si>
    <t>IV68/02/178</t>
  </si>
  <si>
    <t>APL25020347</t>
  </si>
  <si>
    <t>IV68/02/177</t>
  </si>
  <si>
    <t>APL25020348</t>
  </si>
  <si>
    <t>IV6800133</t>
  </si>
  <si>
    <t>APL25020426</t>
  </si>
  <si>
    <t>2025-02-10</t>
  </si>
  <si>
    <t>082/4074</t>
  </si>
  <si>
    <t>APL25020427</t>
  </si>
  <si>
    <t>082/4072</t>
  </si>
  <si>
    <t>APL25020394</t>
  </si>
  <si>
    <t>IV2502/089</t>
  </si>
  <si>
    <t>APL25020393</t>
  </si>
  <si>
    <t>1-9-T54001</t>
  </si>
  <si>
    <t>NYLON GLOVES 13G SIZE L</t>
  </si>
  <si>
    <t>25000806</t>
  </si>
  <si>
    <t>APL25020354</t>
  </si>
  <si>
    <t>IV/68/02/210</t>
  </si>
  <si>
    <t>APL25020485</t>
  </si>
  <si>
    <t>IV68/02/209</t>
  </si>
  <si>
    <t>APL25020484</t>
  </si>
  <si>
    <t>IV-2500435</t>
  </si>
  <si>
    <t>APL25020486</t>
  </si>
  <si>
    <t>IV-2500448</t>
  </si>
  <si>
    <t>APL25020487</t>
  </si>
  <si>
    <t>IV68/02/228</t>
  </si>
  <si>
    <t>APL25020489</t>
  </si>
  <si>
    <t>IV68/02/227</t>
  </si>
  <si>
    <t>APL25020488</t>
  </si>
  <si>
    <t>IV-2500454</t>
  </si>
  <si>
    <t>APL25020490</t>
  </si>
  <si>
    <t>P0290</t>
  </si>
  <si>
    <t>PETRACHEM (THAILAND) CO., LTD.</t>
  </si>
  <si>
    <t>IV25/02/757</t>
  </si>
  <si>
    <t>APL25020538</t>
  </si>
  <si>
    <t>8-9-T0004A-64-60</t>
  </si>
  <si>
    <t>NEAT FORMING OILS PETRA-DRAW 64-60</t>
  </si>
  <si>
    <t>7-9-TB044</t>
  </si>
  <si>
    <t>Glue Gumarabig - 93OP</t>
  </si>
  <si>
    <t>7-9-TB376</t>
  </si>
  <si>
    <t>Plate Glue Ipp Gum 1 Lt/1Pail -93DF</t>
  </si>
  <si>
    <t>INV6802001</t>
  </si>
  <si>
    <t>APL25020063</t>
  </si>
  <si>
    <t>IV0001992</t>
  </si>
  <si>
    <t>APL25020094</t>
  </si>
  <si>
    <t>IV6800124</t>
  </si>
  <si>
    <t>APL25020226</t>
  </si>
  <si>
    <t>INV6802002</t>
  </si>
  <si>
    <t>APL25020059</t>
  </si>
  <si>
    <t>KA2502-103</t>
  </si>
  <si>
    <t>APL25020095</t>
  </si>
  <si>
    <t>T0495</t>
  </si>
  <si>
    <t>THE CHEMOURS (THAILAND) COMPANY LIMITED</t>
  </si>
  <si>
    <t>7715804801</t>
  </si>
  <si>
    <t>APL25020173</t>
  </si>
  <si>
    <t>2-4-TC455GR1370</t>
  </si>
  <si>
    <t>TOPCOAT 455G-R1370 (ICP)</t>
  </si>
  <si>
    <t>INM-ROLL</t>
  </si>
  <si>
    <t>7715804799</t>
  </si>
  <si>
    <t>APL25020171</t>
  </si>
  <si>
    <t>1-4-M456G62280</t>
  </si>
  <si>
    <t>MIDCOAT 456G-62280</t>
  </si>
  <si>
    <t>INM-MRT</t>
  </si>
  <si>
    <t>7715804800</t>
  </si>
  <si>
    <t>APL25020172</t>
  </si>
  <si>
    <t>1-4-P459G73190</t>
  </si>
  <si>
    <t>PRIMER 459G-73190</t>
  </si>
  <si>
    <t>INM-Hi-Mar</t>
  </si>
  <si>
    <t>1-4-M456G73280</t>
  </si>
  <si>
    <t>MIDCOAT HI-MAR 456G-73280</t>
  </si>
  <si>
    <t>7715804802</t>
  </si>
  <si>
    <t>APL25020174</t>
  </si>
  <si>
    <t>7715804804</t>
  </si>
  <si>
    <t>APL25020176</t>
  </si>
  <si>
    <t>1-4-T455G62302</t>
  </si>
  <si>
    <t>TOPCOAT CLEAR 455G-62302</t>
  </si>
  <si>
    <t>7715804803</t>
  </si>
  <si>
    <t>APL25020175</t>
  </si>
  <si>
    <t>1-4-M456G62298</t>
  </si>
  <si>
    <t>MIDCOAT BLACK 456G-62298</t>
  </si>
  <si>
    <t>1-4-M456G73290</t>
  </si>
  <si>
    <t>MIDCOAT 456G-73290</t>
  </si>
  <si>
    <t>7715804805</t>
  </si>
  <si>
    <t>APL25020177</t>
  </si>
  <si>
    <t>1-4-T455G81300</t>
  </si>
  <si>
    <t>TOPCOAT CLEAR 455G-81300</t>
  </si>
  <si>
    <t>S0021</t>
  </si>
  <si>
    <t>SIAM KRAFT INDUSTRY CO.,LTD.</t>
  </si>
  <si>
    <t>048467662</t>
  </si>
  <si>
    <t>APL25020165</t>
  </si>
  <si>
    <t>7-8-PWTL1700900-F</t>
  </si>
  <si>
    <t>WHITE TOP LINER 170GSM R/W 900MM-FSC Mix 70% P 4.1</t>
  </si>
  <si>
    <t>PAP-WTL170</t>
  </si>
  <si>
    <t>7-8-PWTL1701000-F</t>
  </si>
  <si>
    <t>WHITE TOP LINER 170GSM R/W 1000MM-FSC Mix 70% P 4.1</t>
  </si>
  <si>
    <t>7-8-PWTL1701350-F</t>
  </si>
  <si>
    <t>WHITE TOP LINER 170GSM R/W 1350MM-FSC Mix 70% P 4.1</t>
  </si>
  <si>
    <t>7-8-PWTL1700850-F</t>
  </si>
  <si>
    <t>WHITE TOP LINER 170GSM R/W 850MM-FSC Mix 70% P 4.1</t>
  </si>
  <si>
    <t>0418467663</t>
  </si>
  <si>
    <t>APL25020166</t>
  </si>
  <si>
    <t>9-3-D0377</t>
  </si>
  <si>
    <t>Anti Tacking compound gel-93OP</t>
  </si>
  <si>
    <t>INV6802004</t>
  </si>
  <si>
    <t>APL25020345</t>
  </si>
  <si>
    <t>20250019</t>
  </si>
  <si>
    <t>APL25020237</t>
  </si>
  <si>
    <t>1-9-T5040</t>
  </si>
  <si>
    <t>HD BAG 0.03MMX30"X40"</t>
  </si>
  <si>
    <t>KA2502-116</t>
  </si>
  <si>
    <t>APL25020303</t>
  </si>
  <si>
    <t>ABI-I6802-0325</t>
  </si>
  <si>
    <t>APL25020169</t>
  </si>
  <si>
    <t>9-3-C0008</t>
  </si>
  <si>
    <t>Caustic Soda Flake -92CG</t>
  </si>
  <si>
    <t>082/4066</t>
  </si>
  <si>
    <t>APL25020240</t>
  </si>
  <si>
    <t>082/4065</t>
  </si>
  <si>
    <t>APL25020241</t>
  </si>
  <si>
    <t>INV6802005</t>
  </si>
  <si>
    <t>APL25020218</t>
  </si>
  <si>
    <t>IV0002029</t>
  </si>
  <si>
    <t>APL25020425</t>
  </si>
  <si>
    <t>IV6800184</t>
  </si>
  <si>
    <t>APL25020217</t>
  </si>
  <si>
    <t>1-9-T2138A</t>
  </si>
  <si>
    <t>SAND BROWN ALUM OXIDE #36(DOVE)</t>
  </si>
  <si>
    <t>IV6800189</t>
  </si>
  <si>
    <t>APL25020221</t>
  </si>
  <si>
    <t>PPIV250203973</t>
  </si>
  <si>
    <t>APL25020244</t>
  </si>
  <si>
    <t>2025-02-05</t>
  </si>
  <si>
    <t>F680125</t>
  </si>
  <si>
    <t>APL25020500</t>
  </si>
  <si>
    <t>7715804827</t>
  </si>
  <si>
    <t>APL25020495</t>
  </si>
  <si>
    <t>2-4-MC459GR0180</t>
  </si>
  <si>
    <t>MIDCOAT BLK 459G-R0180 (IBC,ICO,ICP,ICC)</t>
  </si>
  <si>
    <t>7715804828</t>
  </si>
  <si>
    <t>APL25020496</t>
  </si>
  <si>
    <t>2-4-PC458GR0091</t>
  </si>
  <si>
    <t>SEALER 458G-R0091 (IBC,ICO,ICP,ICC)</t>
  </si>
  <si>
    <t>7715804829</t>
  </si>
  <si>
    <t>APL25020497</t>
  </si>
  <si>
    <t>7715804830</t>
  </si>
  <si>
    <t>APL25020498</t>
  </si>
  <si>
    <t>2-4-TC455GR1381</t>
  </si>
  <si>
    <t>DARK TOPCOAT 455G-R1381 (IBC,ICO,ICC)</t>
  </si>
  <si>
    <t>7715804831</t>
  </si>
  <si>
    <t>APL25020499</t>
  </si>
  <si>
    <t>2-4-TC455GR1390</t>
  </si>
  <si>
    <t>BLACK TOPCOAT 455G-R1390</t>
  </si>
  <si>
    <t>IV2500046</t>
  </si>
  <si>
    <t>APL25020351</t>
  </si>
  <si>
    <t>IV6800212</t>
  </si>
  <si>
    <t>APL25020369</t>
  </si>
  <si>
    <t>KA2502-131</t>
  </si>
  <si>
    <t>APL25020474</t>
  </si>
  <si>
    <t>9-3-AYL1235</t>
  </si>
  <si>
    <t>INK Oil Base Pantone Yellow No.1235 - 93OP</t>
  </si>
  <si>
    <t>9-3-AGY426</t>
  </si>
  <si>
    <t>INK Oil Base Pantone Grey No.426 -93OP</t>
  </si>
  <si>
    <t>9-3-AOR1585</t>
  </si>
  <si>
    <t>INK Oil Base Pantone Orange No.1585 -93OP</t>
  </si>
  <si>
    <t>IV0002060</t>
  </si>
  <si>
    <t>APL25020476</t>
  </si>
  <si>
    <t>IV6800224</t>
  </si>
  <si>
    <t>APL25020539</t>
  </si>
  <si>
    <t>IVD25021237</t>
  </si>
  <si>
    <t>APL25020540</t>
  </si>
  <si>
    <t>1-9-TL003A</t>
  </si>
  <si>
    <t>THINNER MEK FOR CLEANING (APC)</t>
  </si>
  <si>
    <t>IV0013583</t>
  </si>
  <si>
    <t>APL25020067</t>
  </si>
  <si>
    <t>1-7-PPB52AA</t>
  </si>
  <si>
    <t>SW FILM PE BLK 0.05MMX32" MIN.30% RECYCLE "ROLL"</t>
  </si>
  <si>
    <t>IV0013584</t>
  </si>
  <si>
    <t>APL25020061</t>
  </si>
  <si>
    <t>3-7-PPB030AA</t>
  </si>
  <si>
    <t>SW FILM PE BLK 0.05MMX34" MIN.30% RECYCLE "ROLL"</t>
  </si>
  <si>
    <t>IV0013585</t>
  </si>
  <si>
    <t>APL25020225</t>
  </si>
  <si>
    <t>IV0013586</t>
  </si>
  <si>
    <t>APL25020107</t>
  </si>
  <si>
    <t>2-7-PPB30AA</t>
  </si>
  <si>
    <t>SW FILM PE BLK 0.05MMX24" MIN.30% RECYCLE "ROLL"</t>
  </si>
  <si>
    <t>3-7-PPB028AA</t>
  </si>
  <si>
    <t>SW FILM PE BLK 0.05MMX22" MIN.30% RECYCLE "ROLL"</t>
  </si>
  <si>
    <t>INV2025020120</t>
  </si>
  <si>
    <t>APL25020066</t>
  </si>
  <si>
    <t>3-7-BW304KB</t>
  </si>
  <si>
    <t>BAG LDPE 0.03MMX&lt;O&gt;9"X10" WN 10-LAN MIN.70% RECYCLE</t>
  </si>
  <si>
    <t>INV2025020119</t>
  </si>
  <si>
    <t>APL25020113</t>
  </si>
  <si>
    <t>3-7-BW307G</t>
  </si>
  <si>
    <t>BAG LDPE 0.03MMX&lt;O&gt;10.5"X14" WN 9-LAN 70% RECYCLE</t>
  </si>
  <si>
    <t>3-7-BW313G</t>
  </si>
  <si>
    <t>BAG LDPE 0.03MMX&lt;O&gt;20"X22" WN 9-LAN 70% RECYCLE</t>
  </si>
  <si>
    <t>INV2025020118</t>
  </si>
  <si>
    <t>APL25020112</t>
  </si>
  <si>
    <t>3-7-BW335KB</t>
  </si>
  <si>
    <t>BAG LDPE 0.03MMX&lt;O&gt;30"X30" WN 10-LAN MIN.70% RECYCLE</t>
  </si>
  <si>
    <t>3-7-BW314KB</t>
  </si>
  <si>
    <t>BAG LDPE 0.03MMX&lt;O&gt;22"X22" WN 10-LAN MIN.70% RECYCLE</t>
  </si>
  <si>
    <t>3-7-BW319KB</t>
  </si>
  <si>
    <t>BAG LDPE 0.03MMX&lt;O&gt;24"X24" WN 10-LAN MIN.70% RECYCLE</t>
  </si>
  <si>
    <t>INV2025020121</t>
  </si>
  <si>
    <t>APL25020228</t>
  </si>
  <si>
    <t>INV2025020117</t>
  </si>
  <si>
    <t>APL25020111</t>
  </si>
  <si>
    <t>3-7-BW321KB</t>
  </si>
  <si>
    <t>BAG LDPE 0.03MMX&lt;O&gt;18"X26" WN 10-LAN MIN.70% RECYCLE</t>
  </si>
  <si>
    <t>20250010</t>
  </si>
  <si>
    <t>APL25020070</t>
  </si>
  <si>
    <t>2-7-PVC029</t>
  </si>
  <si>
    <t>SW SLV PVC 0.055mmx6x12" W/H $$$</t>
  </si>
  <si>
    <t>2-7-PVC010</t>
  </si>
  <si>
    <t>PVC SLV 0.075MMX8X14.5"OPEN $$$</t>
  </si>
  <si>
    <t>7-7-PVC019</t>
  </si>
  <si>
    <t>SW SLV 0.075MMX8X16"OPEN $$$</t>
  </si>
  <si>
    <t>ABI-I6802-0324</t>
  </si>
  <si>
    <t>APL25020238</t>
  </si>
  <si>
    <t>MAT-Z-250049</t>
  </si>
  <si>
    <t>APL25020015</t>
  </si>
  <si>
    <t>7-1-50150CT2R6</t>
  </si>
  <si>
    <t>1002-MO--5.0X150-SGR-MG6</t>
  </si>
  <si>
    <t>MAT-Z-250060</t>
  </si>
  <si>
    <t>APL25020018</t>
  </si>
  <si>
    <t>MAT-Z-250059</t>
  </si>
  <si>
    <t>APL25020132</t>
  </si>
  <si>
    <t>MAT-Z-250064</t>
  </si>
  <si>
    <t>APL25020135</t>
  </si>
  <si>
    <t>MAT-Z-250066</t>
  </si>
  <si>
    <t>APL25020137</t>
  </si>
  <si>
    <t>1-1-25295CJ333-F</t>
  </si>
  <si>
    <t>3003-O---2.5X295-SG3-MG3 (VEF24IA)</t>
  </si>
  <si>
    <t>MAT-Z-250070</t>
  </si>
  <si>
    <t>APL25020140</t>
  </si>
  <si>
    <t>1-1-25300NJ333</t>
  </si>
  <si>
    <t>3003-O---2.5X300.5X300.5-SG3-MG3 GEG24</t>
  </si>
  <si>
    <t>MAT-Z-250076</t>
  </si>
  <si>
    <t>APL25020334</t>
  </si>
  <si>
    <t>7-1-50100CT2R6</t>
  </si>
  <si>
    <t>1002-MO--5.0X100-SGR-MG6</t>
  </si>
  <si>
    <t>MAT-Z-250086</t>
  </si>
  <si>
    <t>APL25020259</t>
  </si>
  <si>
    <t>2-1-TEST0051</t>
  </si>
  <si>
    <t>4006-----2.0X335</t>
  </si>
  <si>
    <t>ALM-</t>
  </si>
  <si>
    <t>MAT-Z-250093</t>
  </si>
  <si>
    <t>APL25020339</t>
  </si>
  <si>
    <t>1-1-25340CJ333-F</t>
  </si>
  <si>
    <t>3003-O---2.5X340-SG3-MG3 (VEE24IA)</t>
  </si>
  <si>
    <t>1-1-25415CJ333-F</t>
  </si>
  <si>
    <t>3003-O---2.5X415-SG3-MG3 (VED24IA)</t>
  </si>
  <si>
    <t>1-1-25270CJ333-F</t>
  </si>
  <si>
    <t>3003-O---2.5X270-SG3-MG3 (VEG16IA)</t>
  </si>
  <si>
    <t>MAT-Z-250091</t>
  </si>
  <si>
    <t>APL25020338</t>
  </si>
  <si>
    <t>MAT-Z-250092</t>
  </si>
  <si>
    <t>APL25020628</t>
  </si>
  <si>
    <t>MAT-Z-250097</t>
  </si>
  <si>
    <t>APL25020478</t>
  </si>
  <si>
    <t>3-1-30260CJ333</t>
  </si>
  <si>
    <t>3003-O---3.0X260-SG3-MG3</t>
  </si>
  <si>
    <t>3-1-25310CJ333</t>
  </si>
  <si>
    <t>3003-O---2.5X310-SG3-MG3</t>
  </si>
  <si>
    <t>3-1-25280CJ333</t>
  </si>
  <si>
    <t>3003-O---2.5X280-SG3-MG3</t>
  </si>
  <si>
    <t>MAT-Z-250098</t>
  </si>
  <si>
    <t>APL25020631</t>
  </si>
  <si>
    <t>1-1-25245CJ333-F</t>
  </si>
  <si>
    <t>3003-O---2.5X245-SG3-MG3 (VEF20IA)</t>
  </si>
  <si>
    <t>MAT-Z-250102</t>
  </si>
  <si>
    <t>APL25020480</t>
  </si>
  <si>
    <t>3-1-25320CJ333</t>
  </si>
  <si>
    <t>3003-O---2.5X320-SG3-MG3</t>
  </si>
  <si>
    <t>3-1-30340CJ333-F</t>
  </si>
  <si>
    <t>3003-O---3.0X340-SG3-MG3 (VFA24MA)</t>
  </si>
  <si>
    <t>MAT-Z-250101</t>
  </si>
  <si>
    <t>APL25020633</t>
  </si>
  <si>
    <t>MAT-Z-250105</t>
  </si>
  <si>
    <t>APL25020636</t>
  </si>
  <si>
    <t>1-1-25330CJ333-F</t>
  </si>
  <si>
    <t>3003-O---2.5X330-SG3-MG3 (VED18IA)</t>
  </si>
  <si>
    <t>MAT-Z-250106</t>
  </si>
  <si>
    <t>APL25020481</t>
  </si>
  <si>
    <t>3-1-30400CJ333</t>
  </si>
  <si>
    <t>3003-O---3.0X400-SG3-MG3</t>
  </si>
  <si>
    <t>MAT-Z-250109</t>
  </si>
  <si>
    <t>APL25020482</t>
  </si>
  <si>
    <t>3-1-30335CJ333</t>
  </si>
  <si>
    <t>3003-O---3.0X335-SG3-MG3</t>
  </si>
  <si>
    <t>MAT-Z-250108</t>
  </si>
  <si>
    <t>APL25020638</t>
  </si>
  <si>
    <t>MAT-Z-250055</t>
  </si>
  <si>
    <t>APL25020017</t>
  </si>
  <si>
    <t>MAT-Z-250056</t>
  </si>
  <si>
    <t>APL25020130</t>
  </si>
  <si>
    <t>MAT-Z-250072</t>
  </si>
  <si>
    <t>APL25020250</t>
  </si>
  <si>
    <t>MAT-Z-250099</t>
  </si>
  <si>
    <t>APL25020479</t>
  </si>
  <si>
    <t>3-1-25290CV333</t>
  </si>
  <si>
    <t>8011-O---2.5X290-SG3-MG3</t>
  </si>
  <si>
    <t>MAT-Z-250104</t>
  </si>
  <si>
    <t>APL25020635</t>
  </si>
  <si>
    <t>MAT-Z-250048</t>
  </si>
  <si>
    <t>APL25020014</t>
  </si>
  <si>
    <t>MAT-Z-250054</t>
  </si>
  <si>
    <t>APL25020016</t>
  </si>
  <si>
    <t>MAT-Z-250058</t>
  </si>
  <si>
    <t>APL25020131</t>
  </si>
  <si>
    <t>2-1-20305CV133</t>
  </si>
  <si>
    <t>8011-H18-2.0X305-SG3-MG3</t>
  </si>
  <si>
    <t>2-1-20400CV133</t>
  </si>
  <si>
    <t>8011-H18-2.0X400-SG3-MG3</t>
  </si>
  <si>
    <t>MAT-Z-250062</t>
  </si>
  <si>
    <t>APL25020133</t>
  </si>
  <si>
    <t>MAT-Z-250065</t>
  </si>
  <si>
    <t>APL25020136</t>
  </si>
  <si>
    <t>MAT-Z-250067</t>
  </si>
  <si>
    <t>APL25020138</t>
  </si>
  <si>
    <t>MAT-Z-250069</t>
  </si>
  <si>
    <t>APL25020139</t>
  </si>
  <si>
    <t>2-1-24280CV133</t>
  </si>
  <si>
    <t>8011-H18-2.4X280-SG3-MG3</t>
  </si>
  <si>
    <t>MAT-Z-250073</t>
  </si>
  <si>
    <t>APL25020251</t>
  </si>
  <si>
    <t>2-1-20345CV133F</t>
  </si>
  <si>
    <t>8011-H18-2.0X345-SG3-MG3 (FRYPAN)</t>
  </si>
  <si>
    <t>MAT-Z-250081</t>
  </si>
  <si>
    <t>APL25020256</t>
  </si>
  <si>
    <t>MAT-Z-250085</t>
  </si>
  <si>
    <t>APL25020258</t>
  </si>
  <si>
    <t>MAT-Z-250090</t>
  </si>
  <si>
    <t>APL25020337</t>
  </si>
  <si>
    <t>MAT-Z-250095</t>
  </si>
  <si>
    <t>APL25020629</t>
  </si>
  <si>
    <t>2-1-30235CV133</t>
  </si>
  <si>
    <t>8011-H18-3.0X235-SG3-MG3</t>
  </si>
  <si>
    <t>MAT-Z-250100</t>
  </si>
  <si>
    <t>APL25020632</t>
  </si>
  <si>
    <t>MAT-Z-250103</t>
  </si>
  <si>
    <t>APL25020634</t>
  </si>
  <si>
    <t>MAT-Z-250107</t>
  </si>
  <si>
    <t>APL25020637</t>
  </si>
  <si>
    <t>MAT-Z-250061</t>
  </si>
  <si>
    <t>APL25020019</t>
  </si>
  <si>
    <t>1-1-30245CV333</t>
  </si>
  <si>
    <t>8011-O---3.0X245-SG3-MG3</t>
  </si>
  <si>
    <t>MAT-Z-250063</t>
  </si>
  <si>
    <t>APL25020134</t>
  </si>
  <si>
    <t>1-1-30320CV333</t>
  </si>
  <si>
    <t>8011-O---3.0X320-SG3-MG3</t>
  </si>
  <si>
    <t>1-1-30310CV333</t>
  </si>
  <si>
    <t>8011-O---3.0X310-SG3-MG3</t>
  </si>
  <si>
    <t>2-1-25345CV133F</t>
  </si>
  <si>
    <t>8011-H18-2.5X345-SG3-MG3 (FRYPAN)</t>
  </si>
  <si>
    <t>MAT-Z-250071</t>
  </si>
  <si>
    <t>APL25020141</t>
  </si>
  <si>
    <t>1-1-30365CV333</t>
  </si>
  <si>
    <t>8011-O---3.0X365-SG3-MG3</t>
  </si>
  <si>
    <t>MAT-Z-250074</t>
  </si>
  <si>
    <t>APL25020252</t>
  </si>
  <si>
    <t>1-1-25345CV333</t>
  </si>
  <si>
    <t>8011-O---2.5X345-SG3-MG3</t>
  </si>
  <si>
    <t>MAT-Z-250075</t>
  </si>
  <si>
    <t>APL25020253</t>
  </si>
  <si>
    <t>3-1-25255CV333</t>
  </si>
  <si>
    <t>3-1-25260CV333</t>
  </si>
  <si>
    <t>MAT-Z-250078</t>
  </si>
  <si>
    <t>APL25020255</t>
  </si>
  <si>
    <t>MAT-Z-250077</t>
  </si>
  <si>
    <t>APL25020254</t>
  </si>
  <si>
    <t>MAT-Z-250082</t>
  </si>
  <si>
    <t>APL25020257</t>
  </si>
  <si>
    <t>MAT-Z-250079</t>
  </si>
  <si>
    <t>APL25020335</t>
  </si>
  <si>
    <t>3-1-25300CV333</t>
  </si>
  <si>
    <t>8011-O---2.5X300-SG3-MG3</t>
  </si>
  <si>
    <t>MAT-Z-250083</t>
  </si>
  <si>
    <t>APL25020336</t>
  </si>
  <si>
    <t>MAT-Z-250096</t>
  </si>
  <si>
    <t>APL25020630</t>
  </si>
  <si>
    <t>1-1-25495CV333</t>
  </si>
  <si>
    <t>8011-O---2.5X495-SG3-MG3</t>
  </si>
  <si>
    <t>1-1-30450CV333</t>
  </si>
  <si>
    <t>8011-O---3.0X450-SG3-MG3</t>
  </si>
  <si>
    <t>1-1-30420CV333</t>
  </si>
  <si>
    <t>8011-O---3.0X420-SG3-MG3</t>
  </si>
  <si>
    <t>7A250026</t>
  </si>
  <si>
    <t>APO25030008</t>
  </si>
  <si>
    <t>3-5-HLG303--Z</t>
  </si>
  <si>
    <t>SH-- 303 M.BLK TUM FAM20IR C/C34.8 H8.5</t>
  </si>
  <si>
    <t>7A250036</t>
  </si>
  <si>
    <t>APO25030007</t>
  </si>
  <si>
    <t>7A250039</t>
  </si>
  <si>
    <t>APO25030071</t>
  </si>
  <si>
    <t>3-5-HSQ104A-X</t>
  </si>
  <si>
    <t>SH-- 104 KITCHENAID BK01A  POL R93 C/C59.25 H8.5</t>
  </si>
  <si>
    <t>7A250040</t>
  </si>
  <si>
    <t>APO25030057</t>
  </si>
  <si>
    <t>2025-02-14</t>
  </si>
  <si>
    <t>7A250024</t>
  </si>
  <si>
    <t>APO25030012</t>
  </si>
  <si>
    <t>7A250025</t>
  </si>
  <si>
    <t>APO25030001</t>
  </si>
  <si>
    <t>3-5-HLG103--Z</t>
  </si>
  <si>
    <t>SH-- 103 M.BLK TUM R83 C/C34.8 H8.5</t>
  </si>
  <si>
    <t>3-5-HLG311--Z</t>
  </si>
  <si>
    <t>3-5-HLG305--Z</t>
  </si>
  <si>
    <t>LG-- 305 M.BLK TUM FAM24IR C/C34.8 H8.5</t>
  </si>
  <si>
    <t>7A250035</t>
  </si>
  <si>
    <t>APO25030009</t>
  </si>
  <si>
    <t>3-5-HSW613ABY</t>
  </si>
  <si>
    <t>XS-- 613 NEW CIRCULON GY04A BSH TGL16IA C/C50 H8.5</t>
  </si>
  <si>
    <t>7A250034</t>
  </si>
  <si>
    <t>APO25030032</t>
  </si>
  <si>
    <t>1-5-HPE01</t>
  </si>
  <si>
    <t>LG-- 01 M.BLK H5.5</t>
  </si>
  <si>
    <t>7A250033</t>
  </si>
  <si>
    <t>APO25030014</t>
  </si>
  <si>
    <t>3-5-HLG505--Z</t>
  </si>
  <si>
    <t>LG-- 505 M.BLK TUM WAH30IA C/C34.8 H8.5</t>
  </si>
  <si>
    <t>3-5-HTG143A-Y</t>
  </si>
  <si>
    <t>XS-- 143 ANOLON BSH JAD16MA C/C50 H8.5</t>
  </si>
  <si>
    <t>7A250038</t>
  </si>
  <si>
    <t>APO25030034</t>
  </si>
  <si>
    <t>7A250037</t>
  </si>
  <si>
    <t>APO25030033</t>
  </si>
  <si>
    <t>7A250027</t>
  </si>
  <si>
    <t>APO25030005</t>
  </si>
  <si>
    <t>7-6-D81X</t>
  </si>
  <si>
    <t>RT SS 8x10 D15 An POL</t>
  </si>
  <si>
    <t>7-6-307</t>
  </si>
  <si>
    <t>SPACER S/S NAT</t>
  </si>
  <si>
    <t>3-6-FHSS203-Y</t>
  </si>
  <si>
    <t>FG SS SS 203 BSH BAG20IA</t>
  </si>
  <si>
    <t>7-6-D99X</t>
  </si>
  <si>
    <t>RT SS S30433, 6x14mm D13.5 POL</t>
  </si>
  <si>
    <t>1-6-FPE248-Z</t>
  </si>
  <si>
    <t>FG PE 248 VEF30IA TUM</t>
  </si>
  <si>
    <t>1-6-BK137</t>
  </si>
  <si>
    <t>BRKT+NUT M5 PE BAD30IA C/C21 H5.5</t>
  </si>
  <si>
    <t>1-6-BK134</t>
  </si>
  <si>
    <t>BRKT+NUT M5 PE BAD24IA C/C21 H5.5</t>
  </si>
  <si>
    <t>3-5-LAQ303--Y</t>
  </si>
  <si>
    <t>STD- 303 BSH R220 C/C113 H6.5</t>
  </si>
  <si>
    <t>1-6-FPE111-Z</t>
  </si>
  <si>
    <t>FG PE 111 R153 TUM</t>
  </si>
  <si>
    <t>1-6-BK173</t>
  </si>
  <si>
    <t>BRKT+NUT M5 QH VEF20IR C/C21 H5.5</t>
  </si>
  <si>
    <t>1-6-D84Z</t>
  </si>
  <si>
    <t>RT AL 6x21mm CSK HEAD TUM</t>
  </si>
  <si>
    <t>3-6-D69X</t>
  </si>
  <si>
    <t>2025-02-07</t>
  </si>
  <si>
    <t>1-6-W20</t>
  </si>
  <si>
    <t>WAVE SPRING WASHER S/S ID16.5 OD24.4</t>
  </si>
  <si>
    <t>2-6-037</t>
  </si>
  <si>
    <t>SS HANG RING</t>
  </si>
  <si>
    <t>3-5-SDG326-Y</t>
  </si>
  <si>
    <t>IRR- 326 BK01A BSH GAL25MA C/C95 H8.5</t>
  </si>
  <si>
    <t>3-5-SQF210-BX</t>
  </si>
  <si>
    <t>STD- 210 GY04A POL FAG35MA C/C71 H8.5</t>
  </si>
  <si>
    <t>1-6-GFB16-ZA</t>
  </si>
  <si>
    <t>G-LD FB 16CM POL 500F</t>
  </si>
  <si>
    <t>1-5-SSI102C-Y</t>
  </si>
  <si>
    <t>SM-- 102 MADE IN BSH R70.8 C/C59.25 H6.5</t>
  </si>
  <si>
    <t>7-6-S27</t>
  </si>
  <si>
    <t>BRASS INS 1/4-20UNC-2A (FOR ABG)</t>
  </si>
  <si>
    <t>3-5-LDB205--X</t>
  </si>
  <si>
    <t>LA-- 205 POL R260 C/C113 H6.5</t>
  </si>
  <si>
    <t>3-6-408A</t>
  </si>
  <si>
    <t>WIRE RACK WF G.BLK NS</t>
  </si>
  <si>
    <t>3-8-PL10422-T</t>
  </si>
  <si>
    <t>EAN+ADD STKR 4976667800443</t>
  </si>
  <si>
    <t>3-8-PL10423-T</t>
  </si>
  <si>
    <t>EAN+ADD STKR 4976667800450</t>
  </si>
  <si>
    <t>3-5-LAQ307--Y</t>
  </si>
  <si>
    <t>STD- 307 BSH R320 C/C113 H6.5</t>
  </si>
  <si>
    <t>3-5-LAQ304--Y</t>
  </si>
  <si>
    <t>STD- 304 BSH R240 C/C113 H6.5</t>
  </si>
  <si>
    <t>7-6-S30</t>
  </si>
  <si>
    <t>WELDING SCR SS M5X6 (SPOT WELD)</t>
  </si>
  <si>
    <t>1-6-BK44</t>
  </si>
  <si>
    <t>BRKT+NUT M5 R151 C/C25 H8.3</t>
  </si>
  <si>
    <t>7-6-D80X</t>
  </si>
  <si>
    <t>RT SS 8x8 D15 An POL</t>
  </si>
  <si>
    <t>3-5-SAQ05--Y</t>
  </si>
  <si>
    <t>STD- 05 BSH R124 C/C106.5 H8.5</t>
  </si>
  <si>
    <t>3-5-LAQ304-AY</t>
  </si>
  <si>
    <t>STD- 304 BSH PVD GD03K R240 C/C113 H6.5</t>
  </si>
  <si>
    <t>1-6-FHSS504-A</t>
  </si>
  <si>
    <t>FG AL SS 504 GY15H WCO28IA</t>
  </si>
  <si>
    <t>1-6-637</t>
  </si>
  <si>
    <t>NYLON ZIP TIE 3.6X300mm WHITE</t>
  </si>
  <si>
    <t>1-6-F140-Z</t>
  </si>
  <si>
    <t>FG SS TUM R71</t>
  </si>
  <si>
    <t>1-6-F141-Z</t>
  </si>
  <si>
    <t>FG SS TUM R81</t>
  </si>
  <si>
    <t>2-6-BK014</t>
  </si>
  <si>
    <t>BRKT+NUT M5 R81 C/C25 H5.5</t>
  </si>
  <si>
    <t>2-6-BK022</t>
  </si>
  <si>
    <t>BRKT+NUT M5 YBM20AS C/C25 H5.5</t>
  </si>
  <si>
    <t>2-6-BK024</t>
  </si>
  <si>
    <t>BRKT+NUT M5 YBM24AS C/C25 H5.5</t>
  </si>
  <si>
    <t>1-6-BK131</t>
  </si>
  <si>
    <t>BRKT+NUT M5 PE R153 C/C21 H5.5</t>
  </si>
  <si>
    <t>1-6-BK121</t>
  </si>
  <si>
    <t>BRKT+NUT M5 AA FAM30IA C/C25 H5.5</t>
  </si>
  <si>
    <t>1-6-BK115</t>
  </si>
  <si>
    <t>BRKT+NUT M5 AA FAM18IA C/C25 H5.5</t>
  </si>
  <si>
    <t>1-6-BK116</t>
  </si>
  <si>
    <t>BRKT+NUT M5 AA FAM20IA C/C25 H5.5</t>
  </si>
  <si>
    <t>1-6-BK117</t>
  </si>
  <si>
    <t>BRKT+NUT M5 AA FAM22IA C/C25 H5.5</t>
  </si>
  <si>
    <t>1-6-BK118</t>
  </si>
  <si>
    <t>BRKT+NUT M5 AA FAM24IA C/C25 H5.5</t>
  </si>
  <si>
    <t>1-6-BK119</t>
  </si>
  <si>
    <t>BRKT+NUT M5 AA FAM26IA C/C25 H5.5</t>
  </si>
  <si>
    <t>1-6-BK122</t>
  </si>
  <si>
    <t>BRKT+NUT M5 AA FAM32IA C/C25 H5.5</t>
  </si>
  <si>
    <t>1-6-BK96</t>
  </si>
  <si>
    <t>BRKT+NUT M5 AA EAZ26IA C/C25 H5.5</t>
  </si>
  <si>
    <t>1-6-S70</t>
  </si>
  <si>
    <t>SCR M5x135mm+WHR Ni</t>
  </si>
  <si>
    <t>1-6-S84</t>
  </si>
  <si>
    <t>SCR SS M5X7MM</t>
  </si>
  <si>
    <t>1-6-F153-Z</t>
  </si>
  <si>
    <t>FG SS TUM YBM30AS</t>
  </si>
  <si>
    <t>7-6-SS11A</t>
  </si>
  <si>
    <t>SCR SS M5x12mm+WHR</t>
  </si>
  <si>
    <t>1-6-FAA213-Z</t>
  </si>
  <si>
    <t>FG AA 213 TUM</t>
  </si>
  <si>
    <t>1-6-FAA212-Z</t>
  </si>
  <si>
    <t>FG AA 212 TUM</t>
  </si>
  <si>
    <t>1-6-FAA214-Z</t>
  </si>
  <si>
    <t>FG AA 214 TUM</t>
  </si>
  <si>
    <t>1-6-FAA215-Z</t>
  </si>
  <si>
    <t>FG AA 215 TUM</t>
  </si>
  <si>
    <t>7-5-KOE-3</t>
  </si>
  <si>
    <t>KNOB O M.BLK</t>
  </si>
  <si>
    <t>RIL2502004</t>
  </si>
  <si>
    <t>APO25030028</t>
  </si>
  <si>
    <t>3-6-MSLC113-Z</t>
  </si>
  <si>
    <t>METAL INSERT FOR 3-5-SLC113 3.0mm TUMBLED C/C79 H8.5mm</t>
  </si>
  <si>
    <t>MI--</t>
  </si>
  <si>
    <t>3-6-MSLC110-Z</t>
  </si>
  <si>
    <t>METAL INSERT FOR 3-5-SLC110 3.0mm TUMBLED C/C79 H8.5mm</t>
  </si>
  <si>
    <t>RIL2502003</t>
  </si>
  <si>
    <t>APO25030027</t>
  </si>
  <si>
    <t>RIL2502001</t>
  </si>
  <si>
    <t>APO25030026</t>
  </si>
  <si>
    <t>RIL2502002</t>
  </si>
  <si>
    <t>APO25030043</t>
  </si>
  <si>
    <t>RIL2502005</t>
  </si>
  <si>
    <t>APO25030029</t>
  </si>
  <si>
    <t>3-5-SSO607--Y</t>
  </si>
  <si>
    <t>STD- 607 BSH VED24MA C/C106 H8.5</t>
  </si>
  <si>
    <t>3-5-LSK112B-X</t>
  </si>
  <si>
    <t>STD- 112 NEW ANOLON POL R340 C/C113 H6.5</t>
  </si>
  <si>
    <t>3-5-LSK111B-X</t>
  </si>
  <si>
    <t>STD- 111 NEW ANOLON POL R320 C/C113 H6.5</t>
  </si>
  <si>
    <t>3-5-LSO103A-Y</t>
  </si>
  <si>
    <t>STD- 103 KITCHENAID BSH R220 C/C113 H6.5</t>
  </si>
  <si>
    <t>3-5-HDG208-AYA</t>
  </si>
  <si>
    <t>LG-- 208 GY04A BSH HAA30EA C/C50 H8.5</t>
  </si>
  <si>
    <t>3-5-HTF203A-Y</t>
  </si>
  <si>
    <t>SH-- 203 NEW ANOLON BSH HCG20MA C/C71 H8.5</t>
  </si>
  <si>
    <t>3-5-HDG208--YA</t>
  </si>
  <si>
    <t>LG-- 208 BK01A BSH HAA30EA C/C50 H8.5</t>
  </si>
  <si>
    <t>3-5-HMP603AAX</t>
  </si>
  <si>
    <t>SH-- 603 CIR BK01A POL TEH16IA C/C25 H8.5</t>
  </si>
  <si>
    <t>3-5-HMP602AAX</t>
  </si>
  <si>
    <t>XXS- 602 CIR BK01A POL TEK14IA C/C25 H8.5</t>
  </si>
  <si>
    <t>3-5-HMP604AAX</t>
  </si>
  <si>
    <t>SH-- 604 CIR BK01A POL TEH18IA C/C25 H8.5</t>
  </si>
  <si>
    <t>MIL202502001-2</t>
  </si>
  <si>
    <t>APO25030017</t>
  </si>
  <si>
    <t>MIL202502001-1</t>
  </si>
  <si>
    <t>APO25030016</t>
  </si>
  <si>
    <t>3-5-HLQ103--XA</t>
  </si>
  <si>
    <t>SH-- 103 M.BLK TUM R83 C/C34.3 H8.5</t>
  </si>
  <si>
    <t>2025-02-17</t>
  </si>
  <si>
    <t>MIL202502001-3</t>
  </si>
  <si>
    <t>APO25030044</t>
  </si>
  <si>
    <t>3-5-HTD205A-Z</t>
  </si>
  <si>
    <t>LG-- 205 FBW M.BLK+GLOSSY+TUM FAM24IA C/C34.8 H8.5</t>
  </si>
  <si>
    <t>MIL202502001-4</t>
  </si>
  <si>
    <t>APO25030018</t>
  </si>
  <si>
    <t>MIL202502001-5</t>
  </si>
  <si>
    <t>APO25030019</t>
  </si>
  <si>
    <t>1-5-HAA03</t>
  </si>
  <si>
    <t>LG-- 03 M.BLK</t>
  </si>
  <si>
    <t>7-5-SB06</t>
  </si>
  <si>
    <t>STD- 06 M.BLK SQ R150 H5.5</t>
  </si>
  <si>
    <t>7-5-SB02</t>
  </si>
  <si>
    <t>SM-- 02 M.BLK R90 H5.5</t>
  </si>
  <si>
    <t>1-5-KJE-1</t>
  </si>
  <si>
    <t>VENT KNOB J M.BLK</t>
  </si>
  <si>
    <t>1-5-K003-1</t>
  </si>
  <si>
    <t>VENT KNOB INNER PT M.BLK</t>
  </si>
  <si>
    <t>1-5-HAA04</t>
  </si>
  <si>
    <t>SH-- 04 M.BLK</t>
  </si>
  <si>
    <t>2-5-HBE902</t>
  </si>
  <si>
    <t>1-5-KRZ01</t>
  </si>
  <si>
    <t>KNOB RZ M.BLK</t>
  </si>
  <si>
    <t>65250063</t>
  </si>
  <si>
    <t>APO25030030</t>
  </si>
  <si>
    <t>5-6-M2666G</t>
  </si>
  <si>
    <t>11.75"X3.35" LARGE NYLON TURNER W/RACHAEL RAY LOGO, BU20</t>
  </si>
  <si>
    <t>5-6-M3903G</t>
  </si>
  <si>
    <t>13" NYLON SLOTTED SPOON WITH RACHAEL RAY LOGO, BU20</t>
  </si>
  <si>
    <t>MIL2025-2</t>
  </si>
  <si>
    <t>APO25030015</t>
  </si>
  <si>
    <t>7-9-W1400100B01</t>
  </si>
  <si>
    <t>FLAPWHEEL#400 OD350xW100x170mm.</t>
  </si>
  <si>
    <t>7-9-W1400125B01</t>
  </si>
  <si>
    <t>FLAPWHEEL#400 OD350xW125x170mm.</t>
  </si>
  <si>
    <t>7-9-W1180125B01</t>
  </si>
  <si>
    <t>FLAPWHEEL#180 OD350xW125x170mm.</t>
  </si>
  <si>
    <t>7-9-W1180150B01</t>
  </si>
  <si>
    <t>FLAPWHEEL#180 OD350xW150x170mm.</t>
  </si>
  <si>
    <t>65-525008(65250066)</t>
  </si>
  <si>
    <t>APO25030013</t>
  </si>
  <si>
    <t>1A250003</t>
  </si>
  <si>
    <t>APO25030070</t>
  </si>
  <si>
    <t>3-5-HSQ308A-X</t>
  </si>
  <si>
    <t>LG-- 308 KITCHENAID BK01A POL CAF30AK C/C59.25 H8.5</t>
  </si>
  <si>
    <t>2025-02-26</t>
  </si>
  <si>
    <t>120633428_1</t>
  </si>
  <si>
    <t>APO25030054</t>
  </si>
  <si>
    <t>1-8-PL15110</t>
  </si>
  <si>
    <t>SOBAR LABL 17072</t>
  </si>
  <si>
    <t>1-8-PL15296</t>
  </si>
  <si>
    <t>SOBAR LABL 17076</t>
  </si>
  <si>
    <t>2025-02-27</t>
  </si>
  <si>
    <t>12653312_1</t>
  </si>
  <si>
    <t>APO25030053</t>
  </si>
  <si>
    <t>MIL2025-3</t>
  </si>
  <si>
    <t>APO25030066</t>
  </si>
  <si>
    <t>7-9-W67A</t>
  </si>
  <si>
    <t>7-9-W64A</t>
  </si>
  <si>
    <t>7-9-W63A</t>
  </si>
  <si>
    <t>7-9-W21</t>
  </si>
  <si>
    <t>OP.SISAL BUFF 394X178MM</t>
  </si>
  <si>
    <t>IVPL68030005</t>
  </si>
  <si>
    <t>APL25030063</t>
  </si>
  <si>
    <t>P0283</t>
  </si>
  <si>
    <t>PHENSIRI PRECISION CO., LTD.</t>
  </si>
  <si>
    <t>PPC09474</t>
  </si>
  <si>
    <t>APL25030082</t>
  </si>
  <si>
    <t>1-9-T1P-CTB14</t>
  </si>
  <si>
    <t>R2.5CARBIDE CUTTING TOOLDWG#PHA-CTCURVE25-B,REV.02</t>
  </si>
  <si>
    <t>1-9-T1P-CTB13</t>
  </si>
  <si>
    <t>R2.5CARBIDE CUTTING TOOLDWG#PHA-CTCURVE25-A,REV.02</t>
  </si>
  <si>
    <t>2025-02-20</t>
  </si>
  <si>
    <t>S0317</t>
  </si>
  <si>
    <t>SUNG POU HOU (THAILAND) CO., LTD.</t>
  </si>
  <si>
    <t>6803/0017</t>
  </si>
  <si>
    <t>APL25030092</t>
  </si>
  <si>
    <t>1-7-BB08</t>
  </si>
  <si>
    <t>BUBBLE BAG 11.5X12"</t>
  </si>
  <si>
    <t>1-7-BB11</t>
  </si>
  <si>
    <t>BUBBLE BAG 13"X13"</t>
  </si>
  <si>
    <t>IVPL68030025</t>
  </si>
  <si>
    <t>APL25030093</t>
  </si>
  <si>
    <t>IVPLl68030034</t>
  </si>
  <si>
    <t>APL25030239</t>
  </si>
  <si>
    <t>MT-25-03-002</t>
  </si>
  <si>
    <t>APL25030225</t>
  </si>
  <si>
    <t>2025-03-10</t>
  </si>
  <si>
    <t>IV6803228</t>
  </si>
  <si>
    <t>APL25030241</t>
  </si>
  <si>
    <t>IV6803282</t>
  </si>
  <si>
    <t>APL25030247</t>
  </si>
  <si>
    <t>8-9-TS090150</t>
  </si>
  <si>
    <t>BLANK PVC STKR TRANSPARENT THK0.09XDIA 150MM.</t>
  </si>
  <si>
    <t>8-9-TS090165</t>
  </si>
  <si>
    <t>BLANK PVC STKR TRANSPARENT THK0.09XDIA 165MM.</t>
  </si>
  <si>
    <t>V2503/0001</t>
  </si>
  <si>
    <t>APL25030059</t>
  </si>
  <si>
    <t>V2503/0057</t>
  </si>
  <si>
    <t>APL25030067</t>
  </si>
  <si>
    <t>V2503/0058</t>
  </si>
  <si>
    <t>APL25030068</t>
  </si>
  <si>
    <t>V2503/0090</t>
  </si>
  <si>
    <t>APL25030070</t>
  </si>
  <si>
    <t>V2503/0089</t>
  </si>
  <si>
    <t>APL25030069</t>
  </si>
  <si>
    <t>V2503/0106</t>
  </si>
  <si>
    <t>APL25030256</t>
  </si>
  <si>
    <t>IV6800222</t>
  </si>
  <si>
    <t>APL25030257</t>
  </si>
  <si>
    <t>68-000918</t>
  </si>
  <si>
    <t>APL25030258</t>
  </si>
  <si>
    <t>V2503/0167</t>
  </si>
  <si>
    <t>APL25030267</t>
  </si>
  <si>
    <t>V2503/0168</t>
  </si>
  <si>
    <t>APL25030268</t>
  </si>
  <si>
    <t>V2503/0194</t>
  </si>
  <si>
    <t>APL25030269</t>
  </si>
  <si>
    <t>INLWN125030082</t>
  </si>
  <si>
    <t>APL25030057</t>
  </si>
  <si>
    <t>2025-02-22</t>
  </si>
  <si>
    <t>6803/0013</t>
  </si>
  <si>
    <t>APL25030115</t>
  </si>
  <si>
    <t>1-7-BB07</t>
  </si>
  <si>
    <t>BUBBLE BAG 9.5X10"</t>
  </si>
  <si>
    <t>6803/0018</t>
  </si>
  <si>
    <t>APL25030114</t>
  </si>
  <si>
    <t>1-7-BB22</t>
  </si>
  <si>
    <t>BUBBLE BAG 18"x14"</t>
  </si>
  <si>
    <t>1-7-BB29</t>
  </si>
  <si>
    <t>BUBBLE SHT 18.125x14.25"</t>
  </si>
  <si>
    <t>1-7-BB30</t>
  </si>
  <si>
    <t>BUBBLE SHT 36.25x14.25"</t>
  </si>
  <si>
    <t>inlwn125030258</t>
  </si>
  <si>
    <t>APL25030238</t>
  </si>
  <si>
    <t>7-9-W5178045</t>
  </si>
  <si>
    <t>MTL.CTR.PLT 178X45MM</t>
  </si>
  <si>
    <t>MT-25-03-004</t>
  </si>
  <si>
    <t>APL25030234</t>
  </si>
  <si>
    <t>7-8-PL12594</t>
  </si>
  <si>
    <t>2025-03-01</t>
  </si>
  <si>
    <t>MT-25-03-039</t>
  </si>
  <si>
    <t>APL25030235</t>
  </si>
  <si>
    <t>7-8-PL12582</t>
  </si>
  <si>
    <t>IV68/03/114</t>
  </si>
  <si>
    <t>APL25030250</t>
  </si>
  <si>
    <t>IV68/03/116</t>
  </si>
  <si>
    <t>APL25030251</t>
  </si>
  <si>
    <t>6425G008284</t>
  </si>
  <si>
    <t>APL25030062</t>
  </si>
  <si>
    <t>1-9-PPE4004</t>
  </si>
  <si>
    <t>PARTICULATE FILTER 3M 2097 P100 (2pc/pack)</t>
  </si>
  <si>
    <t>225030782</t>
  </si>
  <si>
    <t>APL25030077</t>
  </si>
  <si>
    <t>1-9-T5008</t>
  </si>
  <si>
    <t>SAND PAPER NO.180 9X11"</t>
  </si>
  <si>
    <t>1-9-T5010</t>
  </si>
  <si>
    <t>SAND PAPER NO.600 9X11"</t>
  </si>
  <si>
    <t>UTM-250304</t>
  </si>
  <si>
    <t>APL25030061</t>
  </si>
  <si>
    <t>IV6803-0238</t>
  </si>
  <si>
    <t>APL25030078</t>
  </si>
  <si>
    <t>7-9-T0101</t>
  </si>
  <si>
    <t>SAND PAPER NO.320 9"X11"</t>
  </si>
  <si>
    <t>1-9-T5056</t>
  </si>
  <si>
    <t>SPRAY PAINT TOA #1 WHITE</t>
  </si>
  <si>
    <t>1-9-T5057</t>
  </si>
  <si>
    <t>SPRAY PAINT TOA #2 BLACK</t>
  </si>
  <si>
    <t>7-9-T0028</t>
  </si>
  <si>
    <t>GLUE (ELEPHANT BRAND)</t>
  </si>
  <si>
    <t>7-9-T0036</t>
  </si>
  <si>
    <t>HACKSAW BLADES 1/2" X 12"</t>
  </si>
  <si>
    <t>N0024</t>
  </si>
  <si>
    <t>NANDEE  INTER-TRADE CO., LTD.</t>
  </si>
  <si>
    <t>IV1099537</t>
  </si>
  <si>
    <t>APL25030085</t>
  </si>
  <si>
    <t>7-9-T0296</t>
  </si>
  <si>
    <t>SCREWDRIVER BIT "VESSEL" A14 (P)2 x (L)150 G</t>
  </si>
  <si>
    <t>IV2508175</t>
  </si>
  <si>
    <t>APL25030089</t>
  </si>
  <si>
    <t>2025-03-03</t>
  </si>
  <si>
    <t>6425G008928</t>
  </si>
  <si>
    <t>APL25030090</t>
  </si>
  <si>
    <t>INV6803000168</t>
  </si>
  <si>
    <t>APL25030106</t>
  </si>
  <si>
    <t>INV6803000169</t>
  </si>
  <si>
    <t>APL25030107</t>
  </si>
  <si>
    <t>IV2508645</t>
  </si>
  <si>
    <t>APL25030100</t>
  </si>
  <si>
    <t>1-9-T1178A</t>
  </si>
  <si>
    <t>HAND PAD 4"x5" WHITE 3M-S/B7430 (SCOTCH-BRITE)</t>
  </si>
  <si>
    <t>6425G009446</t>
  </si>
  <si>
    <t>APL25030102</t>
  </si>
  <si>
    <t>6425G009355</t>
  </si>
  <si>
    <t>APL25030073</t>
  </si>
  <si>
    <t>MT-25-03-003</t>
  </si>
  <si>
    <t>APL25030226</t>
  </si>
  <si>
    <t>1-8-PL15365</t>
  </si>
  <si>
    <t>1-8-PL15373</t>
  </si>
  <si>
    <t>6425G009884</t>
  </si>
  <si>
    <t>APL25030228</t>
  </si>
  <si>
    <t>I0002</t>
  </si>
  <si>
    <t>INTERTOOL TECHNOLOGIES CO.,LTD.</t>
  </si>
  <si>
    <t>68A/05705</t>
  </si>
  <si>
    <t>APL25030229</t>
  </si>
  <si>
    <t>1-9-T50402</t>
  </si>
  <si>
    <t>DEBURRING BLADES NOGA-S10</t>
  </si>
  <si>
    <t>GIL2502007</t>
  </si>
  <si>
    <t>APO25030024</t>
  </si>
  <si>
    <t>GIL2502002</t>
  </si>
  <si>
    <t>APO25030035</t>
  </si>
  <si>
    <t>GIL2502006</t>
  </si>
  <si>
    <t>APO25030036</t>
  </si>
  <si>
    <t>GIL2502003</t>
  </si>
  <si>
    <t>APO25030021</t>
  </si>
  <si>
    <t>1-6-GLV18AZB</t>
  </si>
  <si>
    <t>G-LD LV 18CM OVEN SAFE 350F/180C W/SI GASKET BSH</t>
  </si>
  <si>
    <t>GIL2502001</t>
  </si>
  <si>
    <t>APO25030020</t>
  </si>
  <si>
    <t>1-6-GY18-ZF</t>
  </si>
  <si>
    <t>G-LD Y 18CM BSH PVD GD03K</t>
  </si>
  <si>
    <t>1-6-GY24-ZF</t>
  </si>
  <si>
    <t>G-LD Y 24CM BSH PVD GD03K</t>
  </si>
  <si>
    <t>GIL2502008</t>
  </si>
  <si>
    <t>APO25030025</t>
  </si>
  <si>
    <t>GIL2502011</t>
  </si>
  <si>
    <t>APO25030038</t>
  </si>
  <si>
    <t>GIL2502030</t>
  </si>
  <si>
    <t>APO25030042</t>
  </si>
  <si>
    <t>GIL2502031</t>
  </si>
  <si>
    <t>APO25030064</t>
  </si>
  <si>
    <t>GIL2502027</t>
  </si>
  <si>
    <t>APO25030063</t>
  </si>
  <si>
    <t>GIL2502022</t>
  </si>
  <si>
    <t>APO25030061</t>
  </si>
  <si>
    <t>GIL2502026</t>
  </si>
  <si>
    <t>APO25030062</t>
  </si>
  <si>
    <t>GIL2502017</t>
  </si>
  <si>
    <t>APO25030059</t>
  </si>
  <si>
    <t>GIL2502005</t>
  </si>
  <si>
    <t>APO25030023</t>
  </si>
  <si>
    <t>GIL2502004</t>
  </si>
  <si>
    <t>APO25030022</t>
  </si>
  <si>
    <t>GIL2502032</t>
  </si>
  <si>
    <t>APO25030065</t>
  </si>
  <si>
    <t>GIL2502028</t>
  </si>
  <si>
    <t>APO25030041</t>
  </si>
  <si>
    <t>GIL2502009</t>
  </si>
  <si>
    <t>APO25030037</t>
  </si>
  <si>
    <t>GIL2502012</t>
  </si>
  <si>
    <t>APO25030058</t>
  </si>
  <si>
    <t>GIL2502023</t>
  </si>
  <si>
    <t>APO25030040</t>
  </si>
  <si>
    <t>GIL2502018</t>
  </si>
  <si>
    <t>APO25030039</t>
  </si>
  <si>
    <t>GIL2502021</t>
  </si>
  <si>
    <t>APO25030060</t>
  </si>
  <si>
    <t>GIL2502016</t>
  </si>
  <si>
    <t>APO25030069</t>
  </si>
  <si>
    <t>412707</t>
  </si>
  <si>
    <t>APO25030002</t>
  </si>
  <si>
    <t>1-4-4770K23014</t>
  </si>
  <si>
    <t>MATTE BLUE (PANTONE 534C)</t>
  </si>
  <si>
    <t>413041</t>
  </si>
  <si>
    <t>APO25030004</t>
  </si>
  <si>
    <t>412333</t>
  </si>
  <si>
    <t>APO25030052</t>
  </si>
  <si>
    <t>1-4-M7262K21258</t>
  </si>
  <si>
    <t>MIDCOAT BROWN 7262/K21258</t>
  </si>
  <si>
    <t>413686</t>
  </si>
  <si>
    <t>APO25030051</t>
  </si>
  <si>
    <t>1-4-P8088K16645-A</t>
  </si>
  <si>
    <t>8088-A/K16645-A ACTIVATOR FOR BLACK BASECOAT</t>
  </si>
  <si>
    <t>1-4-T8089K16646-B</t>
  </si>
  <si>
    <t>8089-B/K16646-B LACQUER FOR CLEAR METALLIC TOPCOAT</t>
  </si>
  <si>
    <t>1-4-T8089K16646-C</t>
  </si>
  <si>
    <t>8089-C/K16646-C PIGMENT FOR CLEAR METALLIC TOPCOAT</t>
  </si>
  <si>
    <t>1-4-P8088K16645-C</t>
  </si>
  <si>
    <t>8088-C/K16645-C PIGMENTS FOR BLACK BASECOAT</t>
  </si>
  <si>
    <t>1-4-P8088K16645-B</t>
  </si>
  <si>
    <t>8088-B/K16645-B LACQUER FOR BLACK BASECOAT</t>
  </si>
  <si>
    <t>414578</t>
  </si>
  <si>
    <t>APO25030048</t>
  </si>
  <si>
    <t>1-4-T8089K16646-A</t>
  </si>
  <si>
    <t>8089-A/K16646-A ACTIVATOR FOR CLEAR METALLIC TOPCOAT</t>
  </si>
  <si>
    <t>414584</t>
  </si>
  <si>
    <t>APO25030049</t>
  </si>
  <si>
    <t>414050</t>
  </si>
  <si>
    <t>APO25030050</t>
  </si>
  <si>
    <t>MYR-INV-250220-1</t>
  </si>
  <si>
    <t>APO25030045</t>
  </si>
  <si>
    <t>1-4-TG7TC-FC1507M</t>
  </si>
  <si>
    <t>TOPCOAT G7 TC / FC-1507M</t>
  </si>
  <si>
    <t>1-4-PG7BS-FC8000</t>
  </si>
  <si>
    <t>BLACK G7 BS / FC-8000</t>
  </si>
  <si>
    <t>MYR-INV-250220-2</t>
  </si>
  <si>
    <t>APO25030046</t>
  </si>
  <si>
    <t>MYR-INV-250220-3</t>
  </si>
  <si>
    <t>APO25030047</t>
  </si>
  <si>
    <t>414564</t>
  </si>
  <si>
    <t>APO25030003</t>
  </si>
  <si>
    <t>7-S-AA060330-C</t>
  </si>
  <si>
    <t>S/S # 304 0.6X330MM.</t>
  </si>
  <si>
    <t>SSM-304-C</t>
  </si>
  <si>
    <t>2534</t>
  </si>
  <si>
    <t>APO25030068</t>
  </si>
  <si>
    <t>255001</t>
  </si>
  <si>
    <t>APO25030056</t>
  </si>
  <si>
    <t>3-1-25175C41R6</t>
  </si>
  <si>
    <t>1100-H18-2.5X175-SGR-MG6</t>
  </si>
  <si>
    <t>3-1-25130C41R6</t>
  </si>
  <si>
    <t>1100-H18-2.5X130-SGR-MG6</t>
  </si>
  <si>
    <t>3-1-25170C41R6</t>
  </si>
  <si>
    <t>1100-H18-2.5X170-SGR-MG6</t>
  </si>
  <si>
    <t>3-1-25145C41R6</t>
  </si>
  <si>
    <t>1100-H18-2.5X145-SGR-MG6</t>
  </si>
  <si>
    <t>7A250031</t>
  </si>
  <si>
    <t>APO25030031</t>
  </si>
  <si>
    <t>1-1-25330CV333</t>
  </si>
  <si>
    <t>8011-O---2.5X330-SG3-MG3</t>
  </si>
  <si>
    <t>7A250030</t>
  </si>
  <si>
    <t>APO25030011</t>
  </si>
  <si>
    <t>7A250032</t>
  </si>
  <si>
    <t>APO25030006</t>
  </si>
  <si>
    <t>3-1-25240CV333</t>
  </si>
  <si>
    <t>8011-O---2.5X240-SG3-MG3</t>
  </si>
  <si>
    <t>1-3-FTMS497</t>
  </si>
  <si>
    <t>FRIT TMS-497 (SGX-2354)</t>
  </si>
  <si>
    <t>EXM-FRIT</t>
  </si>
  <si>
    <t>7A250028</t>
  </si>
  <si>
    <t>APO25030010</t>
  </si>
  <si>
    <t>7-S-AA1001219L</t>
  </si>
  <si>
    <t>304 8%NI 2B 1.0X1219XCOIL</t>
  </si>
  <si>
    <t>SSM-304-</t>
  </si>
  <si>
    <t>7-1-50120C41R6</t>
  </si>
  <si>
    <t>1100-H18-5.0X120-SGR-MG6</t>
  </si>
  <si>
    <t>7-1-60185C41R6</t>
  </si>
  <si>
    <t>1100-H18-6.0X185-SGR-MG6</t>
  </si>
  <si>
    <t>7-1-40155C41R6</t>
  </si>
  <si>
    <t>1100-H18-4.0X155-SGR-MG6</t>
  </si>
  <si>
    <t>7-1-60120C41R6</t>
  </si>
  <si>
    <t>1100-H18-6.0X120-SGR-MG6</t>
  </si>
  <si>
    <t>7-1-50130C41R6</t>
  </si>
  <si>
    <t>1100-H18-5.0X130-SGR-MG6</t>
  </si>
  <si>
    <t>POLMCHEMI</t>
  </si>
  <si>
    <t>MISCGLOVE</t>
  </si>
  <si>
    <t>2025-02-25</t>
  </si>
  <si>
    <t>IV-2500498</t>
  </si>
  <si>
    <t>APL25030056</t>
  </si>
  <si>
    <t>IV6803096</t>
  </si>
  <si>
    <t>APL25030072</t>
  </si>
  <si>
    <t>1-7-Z0004</t>
  </si>
  <si>
    <t>RIBBON WAX-RESIN W110MM. x L300M.</t>
  </si>
  <si>
    <t>IV6803098</t>
  </si>
  <si>
    <t>APL25030058</t>
  </si>
  <si>
    <t>IV6803095</t>
  </si>
  <si>
    <t>APL25030081</t>
  </si>
  <si>
    <t>09950050</t>
  </si>
  <si>
    <t>APL25030066</t>
  </si>
  <si>
    <t>IN25-001802</t>
  </si>
  <si>
    <t>APL25030116</t>
  </si>
  <si>
    <t>019-0942</t>
  </si>
  <si>
    <t>APL25030255</t>
  </si>
  <si>
    <t>IV6803/004</t>
  </si>
  <si>
    <t>APL25030260</t>
  </si>
  <si>
    <t>2025-02-28</t>
  </si>
  <si>
    <t>IV25/03/286</t>
  </si>
  <si>
    <t>APL25030111</t>
  </si>
  <si>
    <t>7-9-T0038B-23-900</t>
  </si>
  <si>
    <t>FORMING OILS(Rolled Rim) PETRA-DRAW 23-900</t>
  </si>
  <si>
    <t>2025-03-07</t>
  </si>
  <si>
    <t>IV2500562</t>
  </si>
  <si>
    <t>APL25030240</t>
  </si>
  <si>
    <t>74422</t>
  </si>
  <si>
    <t>APL25030242</t>
  </si>
  <si>
    <t>A0333</t>
  </si>
  <si>
    <t>ARMSTRONG RUBBER &amp; CHEMICAL PRODUCTS CO.,  LTD.</t>
  </si>
  <si>
    <t>IN2500011491</t>
  </si>
  <si>
    <t>APL25030246</t>
  </si>
  <si>
    <t>7-9-061A</t>
  </si>
  <si>
    <t>MASKING TAPE TEMP. T.0.15mm. x W22mm x L55M. CVT529</t>
  </si>
  <si>
    <t>MISCTAPE</t>
  </si>
  <si>
    <t>IV68/03/112</t>
  </si>
  <si>
    <t>APL25030249</t>
  </si>
  <si>
    <t>IV68/03/110</t>
  </si>
  <si>
    <t>APL25030248</t>
  </si>
  <si>
    <t>2025-03-04</t>
  </si>
  <si>
    <t>RY-IV253-E1630</t>
  </si>
  <si>
    <t>APL25030264</t>
  </si>
  <si>
    <t>7-9-TB472</t>
  </si>
  <si>
    <t>Nitrogen Gas (UHP) Purity 99.999%  - 92BD</t>
  </si>
  <si>
    <t>7-9-TB473</t>
  </si>
  <si>
    <t>Helium Gas (HP) Purity 99.995% - 92BD</t>
  </si>
  <si>
    <t>082-4085</t>
  </si>
  <si>
    <t>APL25030265</t>
  </si>
  <si>
    <t>IN25-002058</t>
  </si>
  <si>
    <t>APL25030273</t>
  </si>
  <si>
    <t>1-9-T1202-150-B</t>
  </si>
  <si>
    <t>ABRASIVE (W)38mmX(L)50M. #150 HERMES RB346 23MX (1.9SM/Roll)</t>
  </si>
  <si>
    <t>IV68/03/143</t>
  </si>
  <si>
    <t>APL25030275</t>
  </si>
  <si>
    <t>IV68/03/142</t>
  </si>
  <si>
    <t>APL25030274</t>
  </si>
  <si>
    <t>IV-2500616</t>
  </si>
  <si>
    <t>APL25030276</t>
  </si>
  <si>
    <t>IV2507503</t>
  </si>
  <si>
    <t>APL25030051</t>
  </si>
  <si>
    <t>IV2507654</t>
  </si>
  <si>
    <t>APL25030079</t>
  </si>
  <si>
    <t>IV2508054</t>
  </si>
  <si>
    <t>APL25030086</t>
  </si>
  <si>
    <t>IV6803097</t>
  </si>
  <si>
    <t>APL25030105</t>
  </si>
  <si>
    <t>IV6803-0286</t>
  </si>
  <si>
    <t>APL25030080</t>
  </si>
  <si>
    <t>1-9-T1243</t>
  </si>
  <si>
    <t>SILICONE WAX (CAR WAX) 425 ML.</t>
  </si>
  <si>
    <t>BT</t>
  </si>
  <si>
    <t>L0094</t>
  </si>
  <si>
    <t>LOUIS ADHESIVE TAPES CO., LTD.</t>
  </si>
  <si>
    <t>SA25001400</t>
  </si>
  <si>
    <t>APL25030088</t>
  </si>
  <si>
    <t>7-9-T0058A</t>
  </si>
  <si>
    <t>MASKING TAPE THK0.188MMxW24MMxL20YD/LOUIS TAPE</t>
  </si>
  <si>
    <t>6425G008933</t>
  </si>
  <si>
    <t>APL25030091</t>
  </si>
  <si>
    <t>7-9-T0023</t>
  </si>
  <si>
    <t>FOAM TAPE 24MMX33M (3M)#4016</t>
  </si>
  <si>
    <t>IV2508480</t>
  </si>
  <si>
    <t>APL25030098</t>
  </si>
  <si>
    <t>1080100495</t>
  </si>
  <si>
    <t>APL25030095</t>
  </si>
  <si>
    <t>1080100496</t>
  </si>
  <si>
    <t>APL25030096</t>
  </si>
  <si>
    <t>1080100498</t>
  </si>
  <si>
    <t>APL25030094</t>
  </si>
  <si>
    <t>1080100497</t>
  </si>
  <si>
    <t>APL25030097</t>
  </si>
  <si>
    <t>IV2508643</t>
  </si>
  <si>
    <t>APL25030099</t>
  </si>
  <si>
    <t>6425G009356</t>
  </si>
  <si>
    <t>APL25030101</t>
  </si>
  <si>
    <t>680167</t>
  </si>
  <si>
    <t>APL25030103</t>
  </si>
  <si>
    <t>20250031</t>
  </si>
  <si>
    <t>APL25030227</t>
  </si>
  <si>
    <t>2025-03-11</t>
  </si>
  <si>
    <t>053/2618</t>
  </si>
  <si>
    <t>APL25030104</t>
  </si>
  <si>
    <t>68-0317</t>
  </si>
  <si>
    <t>APN25030001</t>
  </si>
  <si>
    <t>IV2503/081</t>
  </si>
  <si>
    <t>APL25030232</t>
  </si>
  <si>
    <t>IV6800156</t>
  </si>
  <si>
    <t>APL25030060</t>
  </si>
  <si>
    <t>7-9-TB040</t>
  </si>
  <si>
    <t>Steel Wire 2.85MM   -92BP</t>
  </si>
  <si>
    <t>MISC-WIRE</t>
  </si>
  <si>
    <t>INV2025030183</t>
  </si>
  <si>
    <t>APL25030055</t>
  </si>
  <si>
    <t>INV2025030184</t>
  </si>
  <si>
    <t>APL25030053</t>
  </si>
  <si>
    <t>1-7-BN508-B</t>
  </si>
  <si>
    <t>BAG LDPE 0.05MMX&lt;OPEN&gt;11.5"X15" MIN.70% RECYCLE</t>
  </si>
  <si>
    <t>SI-25030028</t>
  </si>
  <si>
    <t>APL25030064</t>
  </si>
  <si>
    <t>IV25030065</t>
  </si>
  <si>
    <t>APL25030065</t>
  </si>
  <si>
    <t>INV2025030206</t>
  </si>
  <si>
    <t>APL25030083</t>
  </si>
  <si>
    <t>IV68/00385</t>
  </si>
  <si>
    <t>APL25030087</t>
  </si>
  <si>
    <t>1-9-T5061</t>
  </si>
  <si>
    <t>GREASE EASTERN NO.16</t>
  </si>
  <si>
    <t>T0114</t>
  </si>
  <si>
    <t>T. KIJVIBOON TRADING LTD.</t>
  </si>
  <si>
    <t>IV250305-014</t>
  </si>
  <si>
    <t>APL25030252</t>
  </si>
  <si>
    <t>7-8-P2AG12806350914</t>
  </si>
  <si>
    <t>C2S GLOSS ART PAPER 128GSM R/W 635MM X 914MM</t>
  </si>
  <si>
    <t>PAP-2AG128</t>
  </si>
  <si>
    <t>KA2503-107</t>
  </si>
  <si>
    <t>APL25030253</t>
  </si>
  <si>
    <t>9-3-ABK9C</t>
  </si>
  <si>
    <t>INK Oil Base Pantone Black No.9C - 93OP</t>
  </si>
  <si>
    <t>SI-25030440</t>
  </si>
  <si>
    <t>APL25030254</t>
  </si>
  <si>
    <t>9-3-BBU293</t>
  </si>
  <si>
    <t>INK Water Base AQUA BLUE No.293 - 92PT</t>
  </si>
  <si>
    <t>IV2500066</t>
  </si>
  <si>
    <t>APL25030112</t>
  </si>
  <si>
    <t>IV0002097</t>
  </si>
  <si>
    <t>APL25030259</t>
  </si>
  <si>
    <t>IV250310-016</t>
  </si>
  <si>
    <t>APL25030261</t>
  </si>
  <si>
    <t>7-8-P2AG12806100889</t>
  </si>
  <si>
    <t>C2S GLOSS ART PAPER 128GSM R/W 610MM X 889MM</t>
  </si>
  <si>
    <t>20250033</t>
  </si>
  <si>
    <t>APL25030076</t>
  </si>
  <si>
    <t>1-7-PVC005</t>
  </si>
  <si>
    <t>SW SLV PVC 0.075MMX14X10" $$$</t>
  </si>
  <si>
    <t>20250032</t>
  </si>
  <si>
    <t>APL25030109</t>
  </si>
  <si>
    <t>IV0013619</t>
  </si>
  <si>
    <t>APL25030075</t>
  </si>
  <si>
    <t>IV0013620</t>
  </si>
  <si>
    <t>APL25030236</t>
  </si>
  <si>
    <t>2-7-PPB29-A</t>
  </si>
  <si>
    <t>SW FILM PE CLEAR 0.05MMX28" MIN.30% RECYCLE "ROLL"</t>
  </si>
  <si>
    <t>3-7-PPB027-A</t>
  </si>
  <si>
    <t>SW FILM PE CLEAR  0.05MMX30" MIN.30% RECYCLE "ROLL"</t>
  </si>
  <si>
    <t>IV0013621</t>
  </si>
  <si>
    <t>APL25030237</t>
  </si>
  <si>
    <t>ABI-I6803-0291</t>
  </si>
  <si>
    <t>APL25030108</t>
  </si>
  <si>
    <t>KA2503-118</t>
  </si>
  <si>
    <t>APL25030262</t>
  </si>
  <si>
    <t>IV0002107</t>
  </si>
  <si>
    <t>APL25030266</t>
  </si>
  <si>
    <t>9-3-C0493</t>
  </si>
  <si>
    <t>Glue Latex Emulsion Base E-258 -92LM</t>
  </si>
  <si>
    <t>082/4090</t>
  </si>
  <si>
    <t>APL25030230</t>
  </si>
  <si>
    <t>SI-25031216</t>
  </si>
  <si>
    <t>APL25030263</t>
  </si>
  <si>
    <t>9-3-BBUJP7463C</t>
  </si>
  <si>
    <t>INK Water Base Blue JP13917 No.7463C -92PT</t>
  </si>
  <si>
    <t>9-3-BGYJP5405C</t>
  </si>
  <si>
    <t>INK Water Base Grey JP19051 No.5405C -92PT</t>
  </si>
  <si>
    <t>9-3-BWH09338</t>
  </si>
  <si>
    <t>INK Water Base White No.09338 - 92PT</t>
  </si>
  <si>
    <t>INV6803001</t>
  </si>
  <si>
    <t>APL25030243</t>
  </si>
  <si>
    <t>IV0013626</t>
  </si>
  <si>
    <t>APL25030271</t>
  </si>
  <si>
    <t>IV0013627</t>
  </si>
  <si>
    <t>APL25030244</t>
  </si>
  <si>
    <t>IV0013629</t>
  </si>
  <si>
    <t>APL25030245</t>
  </si>
  <si>
    <t>INV6803002</t>
  </si>
  <si>
    <t>APL25030272</t>
  </si>
  <si>
    <t>J0015</t>
  </si>
  <si>
    <t>JAKKARIN SERVICES LTD., PART.</t>
  </si>
  <si>
    <t>IV0027502</t>
  </si>
  <si>
    <t>APL25030231</t>
  </si>
  <si>
    <t>INV2025030182</t>
  </si>
  <si>
    <t>APL25030054</t>
  </si>
  <si>
    <t>INV2025030185</t>
  </si>
  <si>
    <t>APL25030052</t>
  </si>
  <si>
    <t>3-7-BW350KB</t>
  </si>
  <si>
    <t>BAG LDPE 0.03MMX&lt;O&gt;28"X24" WN 10-LAN MIN.70% RECYCLE</t>
  </si>
  <si>
    <t>INV2025030207</t>
  </si>
  <si>
    <t>APL25030084</t>
  </si>
  <si>
    <t>INV2025030209</t>
  </si>
  <si>
    <t>APL25030110</t>
  </si>
  <si>
    <t>INV2025030210</t>
  </si>
  <si>
    <t>APL25030113</t>
  </si>
  <si>
    <t>INV2025030215</t>
  </si>
  <si>
    <t>APL25030074</t>
  </si>
  <si>
    <t>INV2025030232-1</t>
  </si>
  <si>
    <t>APL25030270</t>
  </si>
  <si>
    <t>MAT-Z-250112</t>
  </si>
  <si>
    <t>APL25030029</t>
  </si>
  <si>
    <t>MAT-Z-250119</t>
  </si>
  <si>
    <t>APL25030035</t>
  </si>
  <si>
    <t>2-1-TEST0050</t>
  </si>
  <si>
    <t>4006-----2.0X330</t>
  </si>
  <si>
    <t>MAT-Z-250124</t>
  </si>
  <si>
    <t>APL25030040</t>
  </si>
  <si>
    <t>7-1-50110CT2R6</t>
  </si>
  <si>
    <t>1002-MO--5.0X110-SGR-MG6</t>
  </si>
  <si>
    <t>MAT-Z-250122</t>
  </si>
  <si>
    <t>APL25030050</t>
  </si>
  <si>
    <t>3-1-25195CT133</t>
  </si>
  <si>
    <t>1002-H18-2.5X195-SG3-MG3</t>
  </si>
  <si>
    <t>3-1-25130CT133</t>
  </si>
  <si>
    <t>1002-H18-2.5X130-SG3-MG3</t>
  </si>
  <si>
    <t>MAT-Z-250125</t>
  </si>
  <si>
    <t>APL25030041</t>
  </si>
  <si>
    <t>7-1-60165CT2R6</t>
  </si>
  <si>
    <t>1002-MO--6.0X165-SGR-MG6</t>
  </si>
  <si>
    <t>MAT-Z-250130</t>
  </si>
  <si>
    <t>APL25030046</t>
  </si>
  <si>
    <t>MAT-Z-250136</t>
  </si>
  <si>
    <t>APL25030049</t>
  </si>
  <si>
    <t>2-1-TEST0049</t>
  </si>
  <si>
    <t>4006-----2.0X265</t>
  </si>
  <si>
    <t>MAT-Z-250135</t>
  </si>
  <si>
    <t>APL25030131</t>
  </si>
  <si>
    <t>MAT-Z-250142</t>
  </si>
  <si>
    <t>APL25030136</t>
  </si>
  <si>
    <t>7-1-70200CT2R6</t>
  </si>
  <si>
    <t>1002-MO--7.0X200-SGR-MG6</t>
  </si>
  <si>
    <t>MAT-Z-250144</t>
  </si>
  <si>
    <t>APL25030137</t>
  </si>
  <si>
    <t>MAT-Z-250150</t>
  </si>
  <si>
    <t>APL25030143</t>
  </si>
  <si>
    <t>MAT-Z-250165</t>
  </si>
  <si>
    <t>APL25030157</t>
  </si>
  <si>
    <t>MAT-Z-250153</t>
  </si>
  <si>
    <t>APL25030169</t>
  </si>
  <si>
    <t>7-1-50130CT2R6</t>
  </si>
  <si>
    <t>1002-MO--5.0X130-SGR-MG6</t>
  </si>
  <si>
    <t>MAT-Z-250157</t>
  </si>
  <si>
    <t>APL25030148</t>
  </si>
  <si>
    <t>7-1-50120CT2R6</t>
  </si>
  <si>
    <t>1002-MO--5.0X120-SGR-MG6</t>
  </si>
  <si>
    <t>MAT-Z-250168</t>
  </si>
  <si>
    <t>APL25030161</t>
  </si>
  <si>
    <t>1-1-25390CR333</t>
  </si>
  <si>
    <t>SW88-O---2.5X390-SG3-MG3</t>
  </si>
  <si>
    <t>ALM-SW88</t>
  </si>
  <si>
    <t>MAT-Z-250121</t>
  </si>
  <si>
    <t>APL25030037</t>
  </si>
  <si>
    <t>1-1-25370CJ333-F</t>
  </si>
  <si>
    <t>3003-O---2.5X370-SG3-MG3 (VEF30IA)</t>
  </si>
  <si>
    <t>MAT-Z-250128</t>
  </si>
  <si>
    <t>APL25030044</t>
  </si>
  <si>
    <t>MAT-Z-250139</t>
  </si>
  <si>
    <t>APL25030133</t>
  </si>
  <si>
    <t>MAT-Z-250146</t>
  </si>
  <si>
    <t>APL25030139</t>
  </si>
  <si>
    <t>MAT-Z-250162</t>
  </si>
  <si>
    <t>APL25030150</t>
  </si>
  <si>
    <t>1-1-25325CJ333</t>
  </si>
  <si>
    <t>3003-O---2.5X325-SG3-MG3</t>
  </si>
  <si>
    <t>MAT-Z-250167</t>
  </si>
  <si>
    <t>APL25030160</t>
  </si>
  <si>
    <t>MAT-Z-250116</t>
  </si>
  <si>
    <t>APL25030033</t>
  </si>
  <si>
    <t>MAT-Z-250123</t>
  </si>
  <si>
    <t>APL25030039</t>
  </si>
  <si>
    <t>3-1-25445CJ333</t>
  </si>
  <si>
    <t>3003-O---2.5X445-SG3-MG3</t>
  </si>
  <si>
    <t>MAT-Z-250129</t>
  </si>
  <si>
    <t>APL25030045</t>
  </si>
  <si>
    <t>3-1-30250CJ333-F</t>
  </si>
  <si>
    <t>3003-O---3.0X250-SG3-MG3 (VEL16MA)</t>
  </si>
  <si>
    <t>MAT-Z-250134</t>
  </si>
  <si>
    <t>APL25030130</t>
  </si>
  <si>
    <t>3-1-30240CJ333-F</t>
  </si>
  <si>
    <t>3003-O---3.0X240-SG3-MG3 (VEO20MA)</t>
  </si>
  <si>
    <t>MAT-Z-250148</t>
  </si>
  <si>
    <t>APL25030141</t>
  </si>
  <si>
    <t>3-1-30280CJ333</t>
  </si>
  <si>
    <t>3003-O---3.0X280-SG3-MG3</t>
  </si>
  <si>
    <t>MAT-Z-250152</t>
  </si>
  <si>
    <t>APL25030145</t>
  </si>
  <si>
    <t>MAT-Z-250156</t>
  </si>
  <si>
    <t>APL25030147</t>
  </si>
  <si>
    <t>MAT-Z-250164</t>
  </si>
  <si>
    <t>APL25030156</t>
  </si>
  <si>
    <t>MAT-Z-250113</t>
  </si>
  <si>
    <t>APL25030030</t>
  </si>
  <si>
    <t>MAT-Z-250126</t>
  </si>
  <si>
    <t>APL25030042</t>
  </si>
  <si>
    <t>MAT-Z-250118</t>
  </si>
  <si>
    <t>APL25030034</t>
  </si>
  <si>
    <t>MAT-Z-250127</t>
  </si>
  <si>
    <t>APL25030043</t>
  </si>
  <si>
    <t>MAT-Z-250131</t>
  </si>
  <si>
    <t>APL25030047</t>
  </si>
  <si>
    <t>2-1-25395CV133</t>
  </si>
  <si>
    <t>8011-H18-2.5X395-SG3-MG3</t>
  </si>
  <si>
    <t>2-1-25430CV133</t>
  </si>
  <si>
    <t>8011-H18-2.5X430-SG3-MG3</t>
  </si>
  <si>
    <t>MAT-Z-250132</t>
  </si>
  <si>
    <t>APL25030048</t>
  </si>
  <si>
    <t>1-1-30395CV333</t>
  </si>
  <si>
    <t>8011-O---3.0X395-SG3-MG3</t>
  </si>
  <si>
    <t>MAT-Z-250133</t>
  </si>
  <si>
    <t>APL25030129</t>
  </si>
  <si>
    <t>MAT-Z-250138</t>
  </si>
  <si>
    <t>APL25030132</t>
  </si>
  <si>
    <t>MAT-Z-250147</t>
  </si>
  <si>
    <t>APL25030140</t>
  </si>
  <si>
    <t>MAT-Z-250145</t>
  </si>
  <si>
    <t>APL25030138</t>
  </si>
  <si>
    <t>MAT-Z-250149</t>
  </si>
  <si>
    <t>APL25030142</t>
  </si>
  <si>
    <t>MAT-Z-250151</t>
  </si>
  <si>
    <t>APL25030144</t>
  </si>
  <si>
    <t>1-1-25305CV333</t>
  </si>
  <si>
    <t>MAT-Z-250155</t>
  </si>
  <si>
    <t>APL25030146</t>
  </si>
  <si>
    <t>1-1-30305CV333</t>
  </si>
  <si>
    <t>8011-O---3.0X305-SG3-MG3</t>
  </si>
  <si>
    <t>1-1-25455CV333</t>
  </si>
  <si>
    <t>8011-O---2.5X455-SG3-MG3</t>
  </si>
  <si>
    <t>MAT-Z-250161</t>
  </si>
  <si>
    <t>APL25030149</t>
  </si>
  <si>
    <t>MAT-Z-250163</t>
  </si>
  <si>
    <t>APL25030155</t>
  </si>
  <si>
    <t>MAT-Z-250166</t>
  </si>
  <si>
    <t>APL25030158</t>
  </si>
  <si>
    <t>2025-03-05</t>
  </si>
  <si>
    <t>MAT-Z-250111</t>
  </si>
  <si>
    <t>APL25030028</t>
  </si>
  <si>
    <t>1-1-30235CV333</t>
  </si>
  <si>
    <t>8011-O---3.0X235-SG3-MG3</t>
  </si>
  <si>
    <t>MAT-Z-250114</t>
  </si>
  <si>
    <t>APL25030031</t>
  </si>
  <si>
    <t>MAT-Z-250120</t>
  </si>
  <si>
    <t>APL25030036</t>
  </si>
  <si>
    <t>MAT-Z-250115</t>
  </si>
  <si>
    <t>APL25030032</t>
  </si>
  <si>
    <t>3-1-25330CV333</t>
  </si>
  <si>
    <t>3-1-25380CV333</t>
  </si>
  <si>
    <t>8011-O---2.5X380-SG3-MG3</t>
  </si>
  <si>
    <t>3-1-25425CV333</t>
  </si>
  <si>
    <t>8011-O---2.5X425-SG3-MG3</t>
  </si>
  <si>
    <t>MAT-Z-250140</t>
  </si>
  <si>
    <t>APL25030134</t>
  </si>
  <si>
    <t>MAT-Z-250141</t>
  </si>
  <si>
    <t>APL25030135</t>
  </si>
  <si>
    <t>CDM- Total</t>
  </si>
  <si>
    <t>CDM-ALS439 Total</t>
  </si>
  <si>
    <t>CDM-S3ALS3 Total</t>
  </si>
  <si>
    <t>CDM-S3ALS4 Total</t>
  </si>
  <si>
    <t>2EL27</t>
  </si>
  <si>
    <t>3BR30</t>
  </si>
  <si>
    <t>3EP23</t>
  </si>
  <si>
    <t>3ES23</t>
  </si>
  <si>
    <t>5AE27</t>
  </si>
  <si>
    <t>5AF23</t>
  </si>
  <si>
    <t>7DX18</t>
  </si>
  <si>
    <t>7DY23</t>
  </si>
  <si>
    <t>7DZ28</t>
  </si>
  <si>
    <t>TEST0</t>
  </si>
  <si>
    <t>Clad</t>
  </si>
  <si>
    <t>UnitPrice</t>
  </si>
  <si>
    <t xml:space="preserve">AMTUSD </t>
  </si>
  <si>
    <t>Jan</t>
  </si>
  <si>
    <t>Feb</t>
  </si>
  <si>
    <t>Mar</t>
  </si>
  <si>
    <t>7A250045</t>
  </si>
  <si>
    <t>APO25030091</t>
  </si>
  <si>
    <t>7A250050</t>
  </si>
  <si>
    <t>APO25040029</t>
  </si>
  <si>
    <t>7A250056</t>
  </si>
  <si>
    <t>APO25040051</t>
  </si>
  <si>
    <t>3-5-HRQ225-BZ</t>
  </si>
  <si>
    <t>LG-- 225 RD16A TUM BBL24MA C/C34.8 H8.5</t>
  </si>
  <si>
    <t>7A250062</t>
  </si>
  <si>
    <t>APO25040053</t>
  </si>
  <si>
    <t>7A250069</t>
  </si>
  <si>
    <t>APO25040106</t>
  </si>
  <si>
    <t>2025-03-19</t>
  </si>
  <si>
    <t>7A250044</t>
  </si>
  <si>
    <t>APO25030115</t>
  </si>
  <si>
    <t>3-5-HIR104--X</t>
  </si>
  <si>
    <t>LG-- 104 M.BLK TUM R90 C/C34.3 H8.5</t>
  </si>
  <si>
    <t>7A250055</t>
  </si>
  <si>
    <t>APO25040166</t>
  </si>
  <si>
    <t>7A250061</t>
  </si>
  <si>
    <t>APO25040107</t>
  </si>
  <si>
    <t>3-5-HPY107--X</t>
  </si>
  <si>
    <t>LG-- 107 POL R123 C/C50 H8.5</t>
  </si>
  <si>
    <t>3-5-HPY225--X</t>
  </si>
  <si>
    <t>LG-- 225 POL VEF24IA C/C50 H8.5</t>
  </si>
  <si>
    <t>2025-03-06</t>
  </si>
  <si>
    <t>3-5-HSO203A-S</t>
  </si>
  <si>
    <t>SH-- 203 KITCHENAID H.BSH VEF20MA C/C59.25 H8.5</t>
  </si>
  <si>
    <t>7A250042</t>
  </si>
  <si>
    <t>APO25030114</t>
  </si>
  <si>
    <t>7A250047</t>
  </si>
  <si>
    <t>APO25040027</t>
  </si>
  <si>
    <t>1-5-HPF12--D</t>
  </si>
  <si>
    <t>SH-- 12 M.BLK+YL08E RING</t>
  </si>
  <si>
    <t>7A250043</t>
  </si>
  <si>
    <t>APO25040026</t>
  </si>
  <si>
    <t>3-5-HLG319--Z</t>
  </si>
  <si>
    <t>LG-- 319 M.BLK TUM GDH32MA C/C34.8 H8.5</t>
  </si>
  <si>
    <t>7A250048</t>
  </si>
  <si>
    <t>APO25040049</t>
  </si>
  <si>
    <t>3-5-HPK122-GZ</t>
  </si>
  <si>
    <t>XS-- 122 GN39D TUM R71 C/C34.3 H8.5</t>
  </si>
  <si>
    <t>3-5-HPK103-GZ</t>
  </si>
  <si>
    <t>SH-- 103 GN39D TUM R81 C/C34.3 H8.5</t>
  </si>
  <si>
    <t>3-5-HPK227-GZ</t>
  </si>
  <si>
    <t>LG-- 227 GN39D TUM BAG28IA C/C34.8 H8.5</t>
  </si>
  <si>
    <t>3-5-HPK203-GZ</t>
  </si>
  <si>
    <t>SH-- 203 GN39D TUM FAM20IA C/C34.8 H8.5</t>
  </si>
  <si>
    <t>3-5-HPK205-GZ</t>
  </si>
  <si>
    <t>LG-- 205 GN39D TUM FAM24IA C/C34.8 H8.5</t>
  </si>
  <si>
    <t>7A250054</t>
  </si>
  <si>
    <t>APO25040050</t>
  </si>
  <si>
    <t>3-5-HRQ106-EZ</t>
  </si>
  <si>
    <t>LG-- 106 RD25A TUM R113 C/C34.8 H8.5</t>
  </si>
  <si>
    <t>3-5-HRQ223-EZ</t>
  </si>
  <si>
    <t>SH-- 223 RD25A TUM BAD20MA C/C34.8 H8.5</t>
  </si>
  <si>
    <t>7A250060</t>
  </si>
  <si>
    <t>APO25040052</t>
  </si>
  <si>
    <t>3-5-HAQ152-AY</t>
  </si>
  <si>
    <t>SH-- 152 BSH PVD GD03K R83 C/C50 H8.5</t>
  </si>
  <si>
    <t>7A250046</t>
  </si>
  <si>
    <t>APO25030093</t>
  </si>
  <si>
    <t>3-5-HOD309-DX</t>
  </si>
  <si>
    <t>LG-- 309 GY04A POLCAF32AK C/C34.8 H8.5</t>
  </si>
  <si>
    <t>7A250049</t>
  </si>
  <si>
    <t>APO25040028</t>
  </si>
  <si>
    <t>1-5-HSK108B-X</t>
  </si>
  <si>
    <t>LG-- 108 NEW ANOLON POL R132.5 C/C59.25 H8.5 CSK</t>
  </si>
  <si>
    <t>1-5-HSK217B-X</t>
  </si>
  <si>
    <t>LG-- 217  NEW ANOLON POL HBH29IA C/C59.25 H8.5 CSK</t>
  </si>
  <si>
    <t>1-5-HSK205B-X</t>
  </si>
  <si>
    <t>LG-- 205  NEW ANOLON POL HBH24IA C/C59.25 H8.5 CSK</t>
  </si>
  <si>
    <t>1-5-HSK103B-X</t>
  </si>
  <si>
    <t>SH-- 103  NEW ANOLON POL R82.5 C/C59.25 H8.5 CSK</t>
  </si>
  <si>
    <t>3-5-HIR227--X</t>
  </si>
  <si>
    <t>LG-- 227 M.BLK TUM BAD28IA C/C34.8 H8.5</t>
  </si>
  <si>
    <t>3-5-HAQ152-WY</t>
  </si>
  <si>
    <t>SH-- 152 BSH R83 C/C50 H8.5 SEALED BTM</t>
  </si>
  <si>
    <t>3-5-HOJ203A-X</t>
  </si>
  <si>
    <t>SH-- 203 CIR POL DBX20IA C/C79 H8.5</t>
  </si>
  <si>
    <t>1-5-HRE01</t>
  </si>
  <si>
    <t>LG-- HDL RE -01 MATTE BLK PHENOLIC (MOFRBNRXX2)</t>
  </si>
  <si>
    <t>1-5-HRE02</t>
  </si>
  <si>
    <t>SH-- HDL RE -02 MATTE BLK PHENOLIC (MOFRBNRXX1)</t>
  </si>
  <si>
    <t>3-5-HMP607AAX</t>
  </si>
  <si>
    <t>LG-- 607 CIR BK01A POL TEG24IA C/C25 H8.5</t>
  </si>
  <si>
    <t>1-5-SSI503B-Y</t>
  </si>
  <si>
    <t>STD- 503 made in BSH WBF26VX R127.45 C/C83.6 H6.5</t>
  </si>
  <si>
    <t>3-5-HRR206--Y</t>
  </si>
  <si>
    <t>LG-- 206 BSH BBJ26MO C/C70 H6.5</t>
  </si>
  <si>
    <t>3-5-HRZ146--ABA</t>
  </si>
  <si>
    <t>LG-- 146 BK01A+GY15A+BN27H HI-HEAT BDI22MA C/C50 H8.5</t>
  </si>
  <si>
    <t>3-5-HPK001--Z</t>
  </si>
  <si>
    <t>SH-- 001 M.BLK TUM FLAT C/C35 H8.5</t>
  </si>
  <si>
    <t>2025-03-14</t>
  </si>
  <si>
    <t>7A250063</t>
  </si>
  <si>
    <t>APO25040103</t>
  </si>
  <si>
    <t>7A250057</t>
  </si>
  <si>
    <t>APO25040101</t>
  </si>
  <si>
    <t>7A250053</t>
  </si>
  <si>
    <t>APO25040030</t>
  </si>
  <si>
    <t>7A250067</t>
  </si>
  <si>
    <t>APO25040163</t>
  </si>
  <si>
    <t>7A250068</t>
  </si>
  <si>
    <t>APO25040167</t>
  </si>
  <si>
    <t>7A250066</t>
  </si>
  <si>
    <t>APO25040105</t>
  </si>
  <si>
    <t>3-5-HAQ312-AY</t>
  </si>
  <si>
    <t>LG-- 312 BSH PVD GD03K GEQ28MA C/C50 H8.5</t>
  </si>
  <si>
    <t>3-5-HPK228-GZ</t>
  </si>
  <si>
    <t>LG-- 228 GN39D TUM BAD30MA C/C34.8 H8.5</t>
  </si>
  <si>
    <t>3-5-HRQ225-EZ</t>
  </si>
  <si>
    <t>LG-- 225 RD25A TUM BBL24MA C/C34.8 H8.5</t>
  </si>
  <si>
    <t>3-5-HRQ107-EZ</t>
  </si>
  <si>
    <t>LG-- 107 RD25A TUM R123 C/C34.8 H8.5</t>
  </si>
  <si>
    <t>3-5-HRQ102-EZ</t>
  </si>
  <si>
    <t>SH-- 102 RD25A TUM R73 C/C34.8 H8.5</t>
  </si>
  <si>
    <t>3-5-HAQ168-AY</t>
  </si>
  <si>
    <t>LG-- 168 BSH PVD GD03K QCI30IA C/C50 H8.5</t>
  </si>
  <si>
    <t>1-5-HPE02</t>
  </si>
  <si>
    <t>SH-- 02 M.BLK H5.5</t>
  </si>
  <si>
    <t>3-5-HLG318--Z</t>
  </si>
  <si>
    <t>LG-- 318 M.BLK TUM GDH30MA C/C34.8 H8.5</t>
  </si>
  <si>
    <t>3-5-HRQ107-CZ</t>
  </si>
  <si>
    <t>LG-- 107 GN34A TUM R123 C/C34.8 H8.5</t>
  </si>
  <si>
    <t>3-5-LAQ02X</t>
  </si>
  <si>
    <t>STD- 02  TUM R80 C/C116.09 H6.5</t>
  </si>
  <si>
    <t>3-5-LSI113A-Y</t>
  </si>
  <si>
    <t>STD- 113 M BSH R406 C/C102 H6.5 (1824-34)</t>
  </si>
  <si>
    <t>1-5-SSI102CAY</t>
  </si>
  <si>
    <t>SM-- 102 MADE IN PVD GOLD BSH R70.8 C/C59.25 H6.5</t>
  </si>
  <si>
    <t>3-6-FHSS207-Y</t>
  </si>
  <si>
    <t>FG SS SS 207 BSH BAG28IA</t>
  </si>
  <si>
    <t>7-6-F50</t>
  </si>
  <si>
    <t>FG SS R75.62mm #304 (FOR ABG)</t>
  </si>
  <si>
    <t>3-6-D51-0001</t>
  </si>
  <si>
    <t>CAPPED RIVET 6X14MM</t>
  </si>
  <si>
    <t>3-5-SEW209-DX</t>
  </si>
  <si>
    <t>STD- 209 GY04A POL CAF32AK C/C106 H8.5</t>
  </si>
  <si>
    <t>3-5-SLC107--Z</t>
  </si>
  <si>
    <t>STD- 107 M.BLK TUM R123 C/C79 H8.5</t>
  </si>
  <si>
    <t>1-6-646</t>
  </si>
  <si>
    <t>VOC-FREE HIGH TEAR STRENGTH CLEAR SILICONE RUBBER GROMMET 500F</t>
  </si>
  <si>
    <t>7-6-F77A</t>
  </si>
  <si>
    <t>FG SS R123.45 W/"L" MARK</t>
  </si>
  <si>
    <t>5-6-002</t>
  </si>
  <si>
    <t>HANG RING SS TUM</t>
  </si>
  <si>
    <t>3-6-BK03</t>
  </si>
  <si>
    <t>BRKT+NUT M5 R120 C/C25 H8.2</t>
  </si>
  <si>
    <t>1-6-F148-Z</t>
  </si>
  <si>
    <t>FG SS TUM YBM20AS</t>
  </si>
  <si>
    <t>1-6-FAA219-Z</t>
  </si>
  <si>
    <t>FG AA 219 TUM</t>
  </si>
  <si>
    <t>3-5-SLC110--Z</t>
  </si>
  <si>
    <t>STD- 110 M.BLK TUM R143 C/C79 H8.5</t>
  </si>
  <si>
    <t>3-5-SRN110A-X</t>
  </si>
  <si>
    <t>STD- 110 PADERNO POL R140.8 C/C106 H8.5</t>
  </si>
  <si>
    <t>3-5-LRN110A-X</t>
  </si>
  <si>
    <t>STD- 110 PADERNO POL R360 C/C113 H6.5</t>
  </si>
  <si>
    <t>1-5-SSI142C-Y</t>
  </si>
  <si>
    <t>SM-- 142 MADE IN BSH OAO16CS C/C59.25 H6.5</t>
  </si>
  <si>
    <t>7-6-F49A</t>
  </si>
  <si>
    <t>FG SS R121.65mm W/"L" MARK</t>
  </si>
  <si>
    <t>7-6-D111Z</t>
  </si>
  <si>
    <t>RT SS S30433 6x10.5 CSK HD D12 TUM</t>
  </si>
  <si>
    <t>3-5-LAQ302--Y</t>
  </si>
  <si>
    <t>STD- 302 BSH R170 C/C113 H6.5</t>
  </si>
  <si>
    <t>1-6-BK47</t>
  </si>
  <si>
    <t>BRKT+NUT M5 YBM24AS C/C25 H8.3</t>
  </si>
  <si>
    <t>7-6-S31</t>
  </si>
  <si>
    <t>TAPTITE 10-24UNCX11.7MM</t>
  </si>
  <si>
    <t>7-6-BK42-Y</t>
  </si>
  <si>
    <t>BRKT SS BRUSHED</t>
  </si>
  <si>
    <t>7-8-PL12533</t>
  </si>
  <si>
    <t>DESC+UPC STKR 051153711046</t>
  </si>
  <si>
    <t>7-8-PL12532</t>
  </si>
  <si>
    <t>DESC STKR 71106</t>
  </si>
  <si>
    <t>7-8-PL12534</t>
  </si>
  <si>
    <t>DESC+UPC STKR 051153711053</t>
  </si>
  <si>
    <t>7-8-PL12530</t>
  </si>
  <si>
    <t>DESC STKR 71104</t>
  </si>
  <si>
    <t>7-8-PL12535</t>
  </si>
  <si>
    <t>DESC+UPC STKR 051153711060</t>
  </si>
  <si>
    <t>7-8-PL12531</t>
  </si>
  <si>
    <t>DESC STKR 71105</t>
  </si>
  <si>
    <t>7-8-PL0299A</t>
  </si>
  <si>
    <t>STKR BELLA CLASSICO</t>
  </si>
  <si>
    <t>3-6-FHSS105-A</t>
  </si>
  <si>
    <t>FG SS SS 105 GY15H R103</t>
  </si>
  <si>
    <t>3-6-FHSS203-A</t>
  </si>
  <si>
    <t>FG SS SS 203 GY15H BAG20IA</t>
  </si>
  <si>
    <t>3-6-FSSS507-A</t>
  </si>
  <si>
    <t>FG SS SS 507 GY15H WAO34PK</t>
  </si>
  <si>
    <t>3-8-PU565A</t>
  </si>
  <si>
    <t>U&amp;C PAMPERED CHEF HA</t>
  </si>
  <si>
    <t>2-6-038</t>
  </si>
  <si>
    <t>6.75" GREY SQUARE POT HOLDER W/RED PRESTIGE LOGO 100% COTTON</t>
  </si>
  <si>
    <t>1-6-S69</t>
  </si>
  <si>
    <t>SCR M5x110mm+WHR Ni</t>
  </si>
  <si>
    <t>1-6-FPE107-Z</t>
  </si>
  <si>
    <t>FG PE 107 R123 TUM</t>
  </si>
  <si>
    <t>1-6-FPE223-Z</t>
  </si>
  <si>
    <t>FG PE 223 FAG20IA TUM</t>
  </si>
  <si>
    <t>1-6-FRE204-Z</t>
  </si>
  <si>
    <t>FG AL RE 204 TUM-- FAM22IR (AL14-28-R36/949)</t>
  </si>
  <si>
    <t>3-5-K001-1</t>
  </si>
  <si>
    <t>KNOB INS M.BLK</t>
  </si>
  <si>
    <t>1-6-GJ18-ZA</t>
  </si>
  <si>
    <t>G-LD J 18CM POL CC113 R240</t>
  </si>
  <si>
    <t>3-5-SMP607-AX</t>
  </si>
  <si>
    <t>STD- 607 BK01A POL TEG24IA C/C34.8 H8.5</t>
  </si>
  <si>
    <t>1-6-BK188</t>
  </si>
  <si>
    <t>BRKT+NUT M5 SS UAJ16IA C/C25 H8.3</t>
  </si>
  <si>
    <t>3-6-FHSS603-Y</t>
  </si>
  <si>
    <t>FG SS SS 603 BSH UAH16IA</t>
  </si>
  <si>
    <t>1-6-BK41</t>
  </si>
  <si>
    <t>BRKT+NUT M5 R121 C/C25 H8.3</t>
  </si>
  <si>
    <t>7-6-S26</t>
  </si>
  <si>
    <t>WELD STUD SS 1/4-20UNC-2A (FOR ABG)</t>
  </si>
  <si>
    <t>3-6-FSSS605-Y</t>
  </si>
  <si>
    <t>FG SS SS 605 BSH UAJ20IA</t>
  </si>
  <si>
    <t>3-6-FSSS607-Y</t>
  </si>
  <si>
    <t>FG SS SS 607 BSH UAJ24IA</t>
  </si>
  <si>
    <t>1-6-GLG16-ZB</t>
  </si>
  <si>
    <t>G-LD LG 16CM BSH</t>
  </si>
  <si>
    <t>3-8-PL9392-T</t>
  </si>
  <si>
    <t>UPC+ADD STKR 051153810923</t>
  </si>
  <si>
    <t>3-8-PL9241A</t>
  </si>
  <si>
    <t>GLASS LID WARNING STKR</t>
  </si>
  <si>
    <t>3-8-PL9390-T</t>
  </si>
  <si>
    <t>UPC+ADD STKR 051153810909</t>
  </si>
  <si>
    <t>7-6-F58AZ</t>
  </si>
  <si>
    <t>FG SS R100 TUM</t>
  </si>
  <si>
    <t>7-6-F59AZ</t>
  </si>
  <si>
    <t>FG SS FP TUM</t>
  </si>
  <si>
    <t>3-6-F23-Z</t>
  </si>
  <si>
    <t>FG SS TUM WAR30PS</t>
  </si>
  <si>
    <t>2025-03-12</t>
  </si>
  <si>
    <t>7-8-PL12445</t>
  </si>
  <si>
    <t>4C PRODUCT LABEL (W/ IMAGE, ITEM DESC, BC, SKU#) 76309</t>
  </si>
  <si>
    <t>2025-03-13</t>
  </si>
  <si>
    <t>7-6-D108Z</t>
  </si>
  <si>
    <t>RT SS S30433 6x13 CSK HD D12 TUM</t>
  </si>
  <si>
    <t>2025-03-18</t>
  </si>
  <si>
    <t>2025-03-20</t>
  </si>
  <si>
    <t>7-C-REC28DSY5P</t>
  </si>
  <si>
    <t>28CM LID 1.0MM SS304 IN:Y5 EX:P</t>
  </si>
  <si>
    <t>LID-</t>
  </si>
  <si>
    <t>1-5-SPF11--D</t>
  </si>
  <si>
    <t>STD- 11 M.BLK+YL08E RING MATT H5.5</t>
  </si>
  <si>
    <t>1-6-BK38</t>
  </si>
  <si>
    <t>BRKT+NUT M5 R91 C/C25 H8.3</t>
  </si>
  <si>
    <t>7-5-LSU801A-X</t>
  </si>
  <si>
    <t>STD- 801 HESTAN POL FLAT C/C42 WELD</t>
  </si>
  <si>
    <t>3-5-SOE925--X</t>
  </si>
  <si>
    <t>IRR- 925 POL R101 C/C88 H6.5</t>
  </si>
  <si>
    <t>1-6-BK130</t>
  </si>
  <si>
    <t>BRKT+NUT M5 PE R143 C/C21 H5.5</t>
  </si>
  <si>
    <t>3-5-SLC110-GX</t>
  </si>
  <si>
    <t>STD- 110 BK01G TUM R143 C/C79 H8.5</t>
  </si>
  <si>
    <t>7-8-PL11895-T</t>
  </si>
  <si>
    <t>DESC STKR 71049-T</t>
  </si>
  <si>
    <t>7-8-PU748A</t>
  </si>
  <si>
    <t>U&amp;C+WARR KITCHENAID CLAD</t>
  </si>
  <si>
    <t>7-8-PL11896-T</t>
  </si>
  <si>
    <t>DESC+UPC STKR 051153710490</t>
  </si>
  <si>
    <t>7-8-PU791A</t>
  </si>
  <si>
    <t>U&amp;C+WARR KITCHENAID SS</t>
  </si>
  <si>
    <t>1-6-BK136</t>
  </si>
  <si>
    <t>BRKT+NUT M5 PE BAD28IA C/C21 H5.5</t>
  </si>
  <si>
    <t>2025-03-21</t>
  </si>
  <si>
    <t>7-8-PL12640</t>
  </si>
  <si>
    <t>4C PRODUCT LABEL (W/ IMAGE, ITEM DESC, BC, SKU#)</t>
  </si>
  <si>
    <t>2025-03-26</t>
  </si>
  <si>
    <t>2025-03-31</t>
  </si>
  <si>
    <t>2-5-KBD01F</t>
  </si>
  <si>
    <t>STD- 01 GN39D M6</t>
  </si>
  <si>
    <t>3-5-SLC228-MZ</t>
  </si>
  <si>
    <t>STD- 228 GN39D TUM BAG30IA C/C79 H8.5</t>
  </si>
  <si>
    <t>3-5-SLC107-MZ</t>
  </si>
  <si>
    <t>STD- 107 GN39D TUM R123 C/C79 H8.5</t>
  </si>
  <si>
    <t>3-5-HAQ165-W</t>
  </si>
  <si>
    <t>LG-- 165 POL SQK24 C/C50 H8.5 SEALED BTM</t>
  </si>
  <si>
    <t>7A250059</t>
  </si>
  <si>
    <t>APO25040102</t>
  </si>
  <si>
    <t>3-6-FHSS107-A</t>
  </si>
  <si>
    <t>FG SS SS 107 GY15H R123</t>
  </si>
  <si>
    <t>1-6-BK172</t>
  </si>
  <si>
    <t>BRKT+NUT M5 QH VED24IA C/C21 H5.5</t>
  </si>
  <si>
    <t>1-6-BK181</t>
  </si>
  <si>
    <t>BRKT+NUT M5 QH TCK18AK C/C21 H5.5</t>
  </si>
  <si>
    <t>1-6-BK177</t>
  </si>
  <si>
    <t>BRKT+NUT M5 QH VED20IA C/C21 H5.5</t>
  </si>
  <si>
    <t>1-6-BK180</t>
  </si>
  <si>
    <t>BRKT+NUT M5 QH TCK16AK C/C21 H5.5</t>
  </si>
  <si>
    <t>1-6-BK138</t>
  </si>
  <si>
    <t>BRKT+NUT M5 PE FAG20IA C/C21 H5.5</t>
  </si>
  <si>
    <t>7-6-F57AZ</t>
  </si>
  <si>
    <t>FG SS R50 TUM</t>
  </si>
  <si>
    <t>6-8-PL0254</t>
  </si>
  <si>
    <t>DESC+UPC STKR 051153600234</t>
  </si>
  <si>
    <t>6-8-PL0253</t>
  </si>
  <si>
    <t>DESC STKR 60023</t>
  </si>
  <si>
    <t>1-6-FAA216-Z</t>
  </si>
  <si>
    <t>FG AA 216 TUM</t>
  </si>
  <si>
    <t>1-6-FAA218-Z</t>
  </si>
  <si>
    <t>FG AA 218 TUM</t>
  </si>
  <si>
    <t>3-6-FSSS111-A</t>
  </si>
  <si>
    <t>FG SS SS 111 GY15H R153</t>
  </si>
  <si>
    <t>3-6-FHSS111-A</t>
  </si>
  <si>
    <t>7-6-384D</t>
  </si>
  <si>
    <t>GLASS 18cm MEYER</t>
  </si>
  <si>
    <t>GLS-</t>
  </si>
  <si>
    <t>1-6-GDZ26-ZA</t>
  </si>
  <si>
    <t>G-LD DZ 26CM POL CC113 R320</t>
  </si>
  <si>
    <t>3-6-FSSS605-A</t>
  </si>
  <si>
    <t>FG SS SS 605 GY15H UAJ20IA</t>
  </si>
  <si>
    <t>1-6-BK49</t>
  </si>
  <si>
    <t>BRKT+NUT M5 YBM28AS C/C25 H8.3</t>
  </si>
  <si>
    <t>7-6-BK03</t>
  </si>
  <si>
    <t>BRKT SS W.NUT R120</t>
  </si>
  <si>
    <t>1-6-BK126</t>
  </si>
  <si>
    <t>BRKT+NUT M5 PE R103 C/C21 H5.5</t>
  </si>
  <si>
    <t>1-6-GJC14-ZA</t>
  </si>
  <si>
    <t>G-LD JC 14CM POL</t>
  </si>
  <si>
    <t>3-5-SLG210--Z</t>
  </si>
  <si>
    <t>STD- 210 M.BLK TUM FAG35IR C/C34.8 H8.5</t>
  </si>
  <si>
    <t>1-6-FPE105-Z</t>
  </si>
  <si>
    <t>FG PE 105 R103 TUM</t>
  </si>
  <si>
    <t>1-5-KPF11--D</t>
  </si>
  <si>
    <t>STD- 11 M.BLK+YL08E CAP</t>
  </si>
  <si>
    <t>1-6-F174-Z</t>
  </si>
  <si>
    <t>FG SS TUM BAD24IA</t>
  </si>
  <si>
    <t>3-6-BK04</t>
  </si>
  <si>
    <t>BRKT+NUT M5 YDD30EA C/C25 H8.2</t>
  </si>
  <si>
    <t>1-6-F226-Z</t>
  </si>
  <si>
    <t>FG SS TUM WBH36IR</t>
  </si>
  <si>
    <t>1-6-FPE104-Z</t>
  </si>
  <si>
    <t>FG PE 104 R93 TUM</t>
  </si>
  <si>
    <t>RIL2502009</t>
  </si>
  <si>
    <t>APO25030104</t>
  </si>
  <si>
    <t>3-5-SDG606BY</t>
  </si>
  <si>
    <t>STD- 606 BN08A BSH TCQ22PS C/C106 H8.5</t>
  </si>
  <si>
    <t>RIL2502010</t>
  </si>
  <si>
    <t>APO25030084</t>
  </si>
  <si>
    <t>3-6-MSLC107-Z</t>
  </si>
  <si>
    <t>METAL INSERT FOR 3-5-SLC107 3.0mm TUMBLED C/C79 H8.5mm</t>
  </si>
  <si>
    <t>RIL2503003</t>
  </si>
  <si>
    <t>APO25030106</t>
  </si>
  <si>
    <t>3-5-LDG111BY</t>
  </si>
  <si>
    <t>STD- 111 BN08A BSH R380 CC113 H6.5</t>
  </si>
  <si>
    <t>RIL2503004</t>
  </si>
  <si>
    <t>APO25030117</t>
  </si>
  <si>
    <t>RIL2503010</t>
  </si>
  <si>
    <t>APO25040041</t>
  </si>
  <si>
    <t>RIL2503011</t>
  </si>
  <si>
    <t>APO25040020</t>
  </si>
  <si>
    <t>RIL2504005</t>
  </si>
  <si>
    <t>APO25040185</t>
  </si>
  <si>
    <t>RIL2502008</t>
  </si>
  <si>
    <t>APO25030140</t>
  </si>
  <si>
    <t>RIL2503021</t>
  </si>
  <si>
    <t>APO25040083</t>
  </si>
  <si>
    <t>1-5-SRO107ABX</t>
  </si>
  <si>
    <t>STD- 107 PADERNO BN16A POL R123 C/C106 H8.5 CSK</t>
  </si>
  <si>
    <t>RIL2503014</t>
  </si>
  <si>
    <t>APO25040080</t>
  </si>
  <si>
    <t>3-5-SHM107-UZ</t>
  </si>
  <si>
    <t>STD- 107 RD25A TUM R123 C/C79 H8.5</t>
  </si>
  <si>
    <t>RIL2504002</t>
  </si>
  <si>
    <t>APO25040151</t>
  </si>
  <si>
    <t>3-5-SHM107-SZ</t>
  </si>
  <si>
    <t>STD- 107 GN34A TUM R123 C/C79 H8.5</t>
  </si>
  <si>
    <t>RIL2502007</t>
  </si>
  <si>
    <t>APO25030083</t>
  </si>
  <si>
    <t>3-5-SDG113AZ</t>
  </si>
  <si>
    <t>STD- 113 GY04A TUM R178 C/C106 H8.5</t>
  </si>
  <si>
    <t>RIL2503007</t>
  </si>
  <si>
    <t>APO25040017</t>
  </si>
  <si>
    <t>RIL2503016</t>
  </si>
  <si>
    <t>APO25040112</t>
  </si>
  <si>
    <t>RIL2503023</t>
  </si>
  <si>
    <t>APO25040115</t>
  </si>
  <si>
    <t>RIL2503020</t>
  </si>
  <si>
    <t>APO25040114</t>
  </si>
  <si>
    <t>RIL2504004</t>
  </si>
  <si>
    <t>APO25040184</t>
  </si>
  <si>
    <t>RIL2504001</t>
  </si>
  <si>
    <t>APO25040117</t>
  </si>
  <si>
    <t>3-5-SLA107--ZA</t>
  </si>
  <si>
    <t>STD- 107 BK01A TUM R123 C/C93 H8.5 500F</t>
  </si>
  <si>
    <t>RIL2504011</t>
  </si>
  <si>
    <t>APO25040187</t>
  </si>
  <si>
    <t>RIL2504008</t>
  </si>
  <si>
    <t>APO25040186</t>
  </si>
  <si>
    <t>RIL2502011</t>
  </si>
  <si>
    <t>APO25030105</t>
  </si>
  <si>
    <t>RIL2503005</t>
  </si>
  <si>
    <t>APO25030107</t>
  </si>
  <si>
    <t>RIL2503012</t>
  </si>
  <si>
    <t>APO25040021</t>
  </si>
  <si>
    <t>RIL2503017</t>
  </si>
  <si>
    <t>APO25040082</t>
  </si>
  <si>
    <t>RIL2503022</t>
  </si>
  <si>
    <t>APO25040084</t>
  </si>
  <si>
    <t>RIL2504006</t>
  </si>
  <si>
    <t>APO25040119</t>
  </si>
  <si>
    <t>RIL2504012</t>
  </si>
  <si>
    <t>APO25040175</t>
  </si>
  <si>
    <t>RIL2504009</t>
  </si>
  <si>
    <t>APO25040146</t>
  </si>
  <si>
    <t>3-5-LDG111AY</t>
  </si>
  <si>
    <t>STD- 111 GY04A BSH R380 CC113 H6.5</t>
  </si>
  <si>
    <t>RIL2502012</t>
  </si>
  <si>
    <t>APO25030109</t>
  </si>
  <si>
    <t>7-5-LHT115A-X</t>
  </si>
  <si>
    <t>STD- 115 HESTAN POL R600.08 C/C113 WELD</t>
  </si>
  <si>
    <t>7-5-LHT111A-X</t>
  </si>
  <si>
    <t>STD- 111 HESTAN POL R348.08 C/C113 WELD</t>
  </si>
  <si>
    <t>3-5-LOE104A-X</t>
  </si>
  <si>
    <t>LA-- 104 WS POL R203.34 C/C136 H6.7</t>
  </si>
  <si>
    <t>3-5-LOE103A-X</t>
  </si>
  <si>
    <t>SM-- 103 WS POL R177.45 C/C106 H6.7</t>
  </si>
  <si>
    <t>3-5-LOE108A-X</t>
  </si>
  <si>
    <t>LA-- 108 WS POL R296.54 C/C136 H6.7</t>
  </si>
  <si>
    <t>3-5-LOE105A-X</t>
  </si>
  <si>
    <t>LA-- 105 WS POL R224.06 C/C136 H6.7</t>
  </si>
  <si>
    <t>3-5-LOE110A-X</t>
  </si>
  <si>
    <t>LA-- 110 WS POL R322.4 C/C136 H6.7</t>
  </si>
  <si>
    <t>RIL2503006</t>
  </si>
  <si>
    <t>APO25030108</t>
  </si>
  <si>
    <t>3-5-LDG204-Y</t>
  </si>
  <si>
    <t>STD- 204 BK01A BSH R202.19 CC113 H6.5</t>
  </si>
  <si>
    <t>RIL2503001</t>
  </si>
  <si>
    <t>APO25030116</t>
  </si>
  <si>
    <t>3-5-LLR103--Z</t>
  </si>
  <si>
    <t>STD- 103 BK01A TUM R220 C/C113 H6.5</t>
  </si>
  <si>
    <t>7-5-LHT106A-X</t>
  </si>
  <si>
    <t>STD- 106 HESTAN POL R249.72 C/C113 WELD</t>
  </si>
  <si>
    <t>RIL2503009</t>
  </si>
  <si>
    <t>APO25040019</t>
  </si>
  <si>
    <t>RIL2503008</t>
  </si>
  <si>
    <t>APO25040018</t>
  </si>
  <si>
    <t>RIL2503015</t>
  </si>
  <si>
    <t>APO25040081</t>
  </si>
  <si>
    <t>RIL2503025</t>
  </si>
  <si>
    <t>APO25040116</t>
  </si>
  <si>
    <t>3-5-LDG111-Y</t>
  </si>
  <si>
    <t>STD- 111 BK01A BSH R380 CC113 H6.5</t>
  </si>
  <si>
    <t>RIL2503019</t>
  </si>
  <si>
    <t>APO25040113</t>
  </si>
  <si>
    <t>RIL2503013</t>
  </si>
  <si>
    <t>APO25040110</t>
  </si>
  <si>
    <t>RIL2503018</t>
  </si>
  <si>
    <t>APO25040111</t>
  </si>
  <si>
    <t>3-5-LDZ103--XAA</t>
  </si>
  <si>
    <t>STD- 103 BK01A POL R220 C/C113 H6.5 500F</t>
  </si>
  <si>
    <t>3-5-LHM106-XZ</t>
  </si>
  <si>
    <t>STD- 106 RD25A TUM R302.2 C/C113 H6.5</t>
  </si>
  <si>
    <t>3-5-LHM102-XZ</t>
  </si>
  <si>
    <t>STD- 102 RD25A TUM R170 C/C113 H6.5</t>
  </si>
  <si>
    <t>3-5-LHM107-XZ</t>
  </si>
  <si>
    <t>STD- 107 RD25A TUM R321.89 C/C113 H6.5</t>
  </si>
  <si>
    <t>RIL2504003</t>
  </si>
  <si>
    <t>APO25040118</t>
  </si>
  <si>
    <t>3-5-LPX104AEZ</t>
  </si>
  <si>
    <t>STD- 104 CIR GY04A TUM R240 C/C113 H6.5</t>
  </si>
  <si>
    <t>3-5-LDG110AY</t>
  </si>
  <si>
    <t>STD- 110 GY04A BSH R360 CC113 H6.5</t>
  </si>
  <si>
    <t>3-5-LDG110-Y</t>
  </si>
  <si>
    <t>STD- 110 BK01A BSH R360 CC113 H6.5</t>
  </si>
  <si>
    <t>3-5-LLA107--ZA</t>
  </si>
  <si>
    <t>STD- 107 BK01A TUM R320 C/C113 H6.5 500F</t>
  </si>
  <si>
    <t>RIL2504007</t>
  </si>
  <si>
    <t>APO25040142</t>
  </si>
  <si>
    <t>RIL2502006</t>
  </si>
  <si>
    <t>APO25040109</t>
  </si>
  <si>
    <t>3-5-LSO108A-Y</t>
  </si>
  <si>
    <t>STD- 108 KITCHENAID BSH R340 C/C113 H6.5</t>
  </si>
  <si>
    <t>3-5-LSO111A-Y</t>
  </si>
  <si>
    <t>STD- 111 KITCHENAID BSH R380 C/C113 H6.5</t>
  </si>
  <si>
    <t>3-5-HTB203-CZ</t>
  </si>
  <si>
    <t>SH-- 203 RD13A TUM QCI20MA C/C50 H8.5</t>
  </si>
  <si>
    <t>1-5-HRO107ABX</t>
  </si>
  <si>
    <t>LG-- 107 PADERNO BN16A POL R123 C/C50 H8.5 CSK</t>
  </si>
  <si>
    <t>3-5-HTI203A-Y</t>
  </si>
  <si>
    <t>SH-- 203 KITCHENAID BSH VEO20MA C/C59.25 H8.5</t>
  </si>
  <si>
    <t>3-5-HTI603A-Y</t>
  </si>
  <si>
    <t>SH-- 603 KITCHENAID BSH VEL16MA C/C59.25 H8.5</t>
  </si>
  <si>
    <t>3-5-HDG208-BYA</t>
  </si>
  <si>
    <t>LG-- 208 BN08A BSH HAA30EA C/C50 H8.5</t>
  </si>
  <si>
    <t>RIL2503002</t>
  </si>
  <si>
    <t>APO25030139</t>
  </si>
  <si>
    <t>3-5-HOJ205A-X</t>
  </si>
  <si>
    <t>LG-- 205 CIR POL DBX24IA C/C93 H8.5</t>
  </si>
  <si>
    <t>RIL2503024</t>
  </si>
  <si>
    <t>APO25040085</t>
  </si>
  <si>
    <t>3-5-HJH223A-X</t>
  </si>
  <si>
    <t>SH-- 223 ANO POL EAF20IA C/C50 H8.5 CSK</t>
  </si>
  <si>
    <t>3-5-HJH225A-X</t>
  </si>
  <si>
    <t>LG-- 225 ANO POL EAF24IA C/C50 H8.5 CSK</t>
  </si>
  <si>
    <t>3-5-HJH227A-X</t>
  </si>
  <si>
    <t>LG-- 227 ANO POL EAF28IA C/C50 H8.5 CSK</t>
  </si>
  <si>
    <t>3-5-HTI107A-Y</t>
  </si>
  <si>
    <t>LG-- 107 KITCHENAID BSH R123 C/C59.25 H8.5</t>
  </si>
  <si>
    <t>3-5-HTI205A-Y</t>
  </si>
  <si>
    <t>LG-- 205 KITCHENAID BSH VEO24MA C/C59.25 H8.5</t>
  </si>
  <si>
    <t>RIL2504010</t>
  </si>
  <si>
    <t>APO25040174</t>
  </si>
  <si>
    <t>MIL202503001-7</t>
  </si>
  <si>
    <t>APO25040024</t>
  </si>
  <si>
    <t>MIL202503001-4</t>
  </si>
  <si>
    <t>APO25040003</t>
  </si>
  <si>
    <t>MIL202503002-7</t>
  </si>
  <si>
    <t>APO25040179</t>
  </si>
  <si>
    <t>2025-03-17</t>
  </si>
  <si>
    <t>MIL202504001-7</t>
  </si>
  <si>
    <t>APO25040183</t>
  </si>
  <si>
    <t>3-5-HPK002--Z</t>
  </si>
  <si>
    <t>LG-- 002 M.BLK TUM FLAT C/C35 H8.5</t>
  </si>
  <si>
    <t>MIL202503001-1</t>
  </si>
  <si>
    <t>APO25040022</t>
  </si>
  <si>
    <t>MIL202503002-1</t>
  </si>
  <si>
    <t>APO25040122</t>
  </si>
  <si>
    <t>MIL202503001-3</t>
  </si>
  <si>
    <t>APO25030127</t>
  </si>
  <si>
    <t>3-5-HTD248A-Z</t>
  </si>
  <si>
    <t>LG-- 248 FBW M.BLK+GLOSSY+TUM YBM30AK C/C34.8 H8.5</t>
  </si>
  <si>
    <t>MIL202503002-3</t>
  </si>
  <si>
    <t>APO25040177</t>
  </si>
  <si>
    <t>MIL202503002-2</t>
  </si>
  <si>
    <t>APO25040176</t>
  </si>
  <si>
    <t>5-5-HAN11</t>
  </si>
  <si>
    <t>LG-- 11 G.BLK</t>
  </si>
  <si>
    <t>5-5-HAN12</t>
  </si>
  <si>
    <t>SH-- 12 G.BLK</t>
  </si>
  <si>
    <t>MIL202504001-2</t>
  </si>
  <si>
    <t>APO25040180</t>
  </si>
  <si>
    <t>MIL202504001-3</t>
  </si>
  <si>
    <t>APO25040181</t>
  </si>
  <si>
    <t>MIL202503001-5</t>
  </si>
  <si>
    <t>APO25030128</t>
  </si>
  <si>
    <t>3-5-KPI-1E</t>
  </si>
  <si>
    <t>KNOB INS+S.CAP PRESTIGE</t>
  </si>
  <si>
    <t>7-5-SB07</t>
  </si>
  <si>
    <t>STD- 07 M.BLK R109.31 H5.5</t>
  </si>
  <si>
    <t>MIL202503001-2</t>
  </si>
  <si>
    <t>APO25040023</t>
  </si>
  <si>
    <t>1-5-HBC907</t>
  </si>
  <si>
    <t>SH-- 907 M.BLK TUM R120 C/C25 H5.5</t>
  </si>
  <si>
    <t>1-5-HBC205</t>
  </si>
  <si>
    <t>MIL202503002-5</t>
  </si>
  <si>
    <t>APO25040147</t>
  </si>
  <si>
    <t>MIL202503002-6</t>
  </si>
  <si>
    <t>APO25040121</t>
  </si>
  <si>
    <t>MIL202503001-6</t>
  </si>
  <si>
    <t>APO25030129</t>
  </si>
  <si>
    <t>MIL202503002-4</t>
  </si>
  <si>
    <t>APO25040178</t>
  </si>
  <si>
    <t>5-5-SAN03</t>
  </si>
  <si>
    <t>STD- 03 G.BLK R120 H5.5</t>
  </si>
  <si>
    <t>5-5-KAN01</t>
  </si>
  <si>
    <t>STD- 01 G.BLK M5</t>
  </si>
  <si>
    <t>MIL202504001-5</t>
  </si>
  <si>
    <t>APO25040182</t>
  </si>
  <si>
    <t>SISAL DISCS (OD) 8" x (THK)15mm,Hole 20mm. (Sew 3 LINE/1")</t>
  </si>
  <si>
    <t>SISAL DISCS (OD) 9" x (THK)15mm,Hole 20mm. (Sew 3 LINE/1")</t>
  </si>
  <si>
    <t>SISAL DISCS (OD) 4" x (THK)15mm,Hole 15mm. (Sew 3 LINE/1")</t>
  </si>
  <si>
    <t>SISAL DISCS (OD)14" x (THK)15mm,Hole 20mm. (Sew 4 LINE/1")</t>
  </si>
  <si>
    <t>SISAL DISCS (OD)14" x (THK)15mm,Hole 20mm. (Sew 3 LINE/1")</t>
  </si>
  <si>
    <t>CLOTH SEWN DISCS (OD)4" x (THK)15 mm,Hole 15mm.</t>
  </si>
  <si>
    <t>SISAL DISCS (OD) 5" x (THK)15mm,Hole 15mm. (Sew 3 LINE/1")</t>
  </si>
  <si>
    <t>SISAL DISCS (OD)10" x (THK)15mm,Hole 20mm. (Sew 3 LINE/1")</t>
  </si>
  <si>
    <t>SISAL DISCS (OD) 7" x (THK)15mm,Hole 20mm. (Sew 3 LINE/1")</t>
  </si>
  <si>
    <t>SISAL DISCS (OD) 6" x (THK)15mm,Hole 20mm. (Sew 3 LINE/1")</t>
  </si>
  <si>
    <t>65250105</t>
  </si>
  <si>
    <t>APO25030149</t>
  </si>
  <si>
    <t>5-6-M10934</t>
  </si>
  <si>
    <t>9"X13" COOKIE PAN IN GREY W/O GRIPS, 0.6MM COLD ROLL STEEL, STAMP LOGO ON HANDLES</t>
  </si>
  <si>
    <t>65250106</t>
  </si>
  <si>
    <t>APO25030150</t>
  </si>
  <si>
    <t>65250121</t>
  </si>
  <si>
    <t>APO25040025</t>
  </si>
  <si>
    <t>2A250002</t>
  </si>
  <si>
    <t>APO25040036</t>
  </si>
  <si>
    <t>7-6-621</t>
  </si>
  <si>
    <t>END CAP WITH V2 CAPSULE &amp; MAIN PCB 31619</t>
  </si>
  <si>
    <t>ELCO</t>
  </si>
  <si>
    <t>7-6-664B</t>
  </si>
  <si>
    <t>V2 BATTERY HOUSING WITH TC FOR FRYPAN GREY</t>
  </si>
  <si>
    <t>R0119</t>
  </si>
  <si>
    <t>r-pac Hong Kong Ltd.</t>
  </si>
  <si>
    <t>SD-D25211308</t>
  </si>
  <si>
    <t>APO25040057</t>
  </si>
  <si>
    <t>1-8-PL15297</t>
  </si>
  <si>
    <t>RFID 15 PC CERAMIC COOKWARE SET HARLOW - TAUPE PW5602800358176</t>
  </si>
  <si>
    <t>1-8-PL15103</t>
  </si>
  <si>
    <t>RFID 15 PC CERAMIC COOKWARE SET HARLOW - DENIM BLUE PW5602800358168</t>
  </si>
  <si>
    <t>2025-03-24</t>
  </si>
  <si>
    <t>M0070</t>
  </si>
  <si>
    <t>MEYER EUROPE SRL (LTD)</t>
  </si>
  <si>
    <t>FE25/00020</t>
  </si>
  <si>
    <t>APO25040045</t>
  </si>
  <si>
    <t>1A250008</t>
  </si>
  <si>
    <t>APO25040048</t>
  </si>
  <si>
    <t>1-6-631A</t>
  </si>
  <si>
    <t>G.BACON PRESS 18CM MEYER W/N LHDL RD09C</t>
  </si>
  <si>
    <t>2025-04-08</t>
  </si>
  <si>
    <t>FE25/00015</t>
  </si>
  <si>
    <t>APO25040099</t>
  </si>
  <si>
    <t>REC18DS-001</t>
  </si>
  <si>
    <t>----------------REC01-----</t>
  </si>
  <si>
    <t>SKU-TMHN1</t>
  </si>
  <si>
    <t>REC20DS-001</t>
  </si>
  <si>
    <t>SKU-HESHN1</t>
  </si>
  <si>
    <t>REC26DS-001</t>
  </si>
  <si>
    <t>NEC28CS-001</t>
  </si>
  <si>
    <t>----------------NEC01-----</t>
  </si>
  <si>
    <t>415218</t>
  </si>
  <si>
    <t>APO25040090</t>
  </si>
  <si>
    <t>1-4-TEST4700K11689</t>
  </si>
  <si>
    <t>POPPY RED 4700/K11689</t>
  </si>
  <si>
    <t>2025-04-01</t>
  </si>
  <si>
    <t>122244240-1</t>
  </si>
  <si>
    <t>APO25040086</t>
  </si>
  <si>
    <t>122244228-1</t>
  </si>
  <si>
    <t>APO25040087</t>
  </si>
  <si>
    <t>1-8-PL15102</t>
  </si>
  <si>
    <t>SOBAR LABL 17071</t>
  </si>
  <si>
    <t>1-8-PL15099</t>
  </si>
  <si>
    <t>SOBAR LABL 17068</t>
  </si>
  <si>
    <t>65250146</t>
  </si>
  <si>
    <t>APO25040161</t>
  </si>
  <si>
    <t>5-6-M2667N</t>
  </si>
  <si>
    <t>9.625"x2.75" MEDIUM TURNER W/RACHAEL RAY LOGO, GRAY (GY04)</t>
  </si>
  <si>
    <t>5-6-M2666V</t>
  </si>
  <si>
    <t>11.75"X3.35" LARGE NYLON TURNER W/RACHAEL RAY LOGO, BLACK BK01</t>
  </si>
  <si>
    <t>5-6-M12679A</t>
  </si>
  <si>
    <t>TPW ACACIA WOOD SPOON REST OIL FINISH (FSC) with "R" mark</t>
  </si>
  <si>
    <t>5-6-M12680A</t>
  </si>
  <si>
    <t>TPW ACACIA WOOD SPOON OIL FINISH (FSC) with "R" mark</t>
  </si>
  <si>
    <t>5-6-M12681A</t>
  </si>
  <si>
    <t>TPW ACACIA WOOD TURNER OIL FINISH (FSC) with "R" mark</t>
  </si>
  <si>
    <t>5-6-M12683C</t>
  </si>
  <si>
    <t>TPW SILICONE TRIVET OAK</t>
  </si>
  <si>
    <t>1-8-PL15101</t>
  </si>
  <si>
    <t>SOBAR LABL 17070</t>
  </si>
  <si>
    <t>RFID 674353656 FEC 12-PC SET, CHAMPAGNE ***</t>
  </si>
  <si>
    <t>RFID 667766227 FEC 22-PIECE SET, BLACK ***</t>
  </si>
  <si>
    <t>RFID 567128657 FEC 12-PC SET, BLACK ***</t>
  </si>
  <si>
    <t>RFID 675044922 FEE 14-PC SET ***</t>
  </si>
  <si>
    <t>RFID 675044925 FEE 14-PC SET ***</t>
  </si>
  <si>
    <t>RFID 675044924 FEK 14-PC SET, WHITE ***</t>
  </si>
  <si>
    <t>RFID 675044923 FEJ 14-PC SET ***</t>
  </si>
  <si>
    <t>IV6803314</t>
  </si>
  <si>
    <t>APL25030523</t>
  </si>
  <si>
    <t>8-9-TS090220</t>
  </si>
  <si>
    <t>BLANK PVC STKR TRANSPARENT THK0.09XDIA 220MM.</t>
  </si>
  <si>
    <t>8-9-TS090207</t>
  </si>
  <si>
    <t>BLANK PVC STKR TRANSPARENT THK0.09XDIA 207MM.</t>
  </si>
  <si>
    <t>T0260</t>
  </si>
  <si>
    <t>THAI P.S. MACHINERY CO., LTD.</t>
  </si>
  <si>
    <t>SI068/0301748</t>
  </si>
  <si>
    <t>APL25030357</t>
  </si>
  <si>
    <t>7-9-T0201</t>
  </si>
  <si>
    <t>HEX.HEAD BOLT 3/8"X1"</t>
  </si>
  <si>
    <t>7-9-T0202</t>
  </si>
  <si>
    <t>HEX.HEAD BOLT 3/8"X1-1/4"</t>
  </si>
  <si>
    <t>V2503/0265</t>
  </si>
  <si>
    <t>APL25030531</t>
  </si>
  <si>
    <t>V2503/0266</t>
  </si>
  <si>
    <t>APL25030532</t>
  </si>
  <si>
    <t>INV6803000378</t>
  </si>
  <si>
    <t>APL25030359</t>
  </si>
  <si>
    <t>IVMIL680368</t>
  </si>
  <si>
    <t>APL25030358</t>
  </si>
  <si>
    <t>V2503/0287</t>
  </si>
  <si>
    <t>APL25030534</t>
  </si>
  <si>
    <t>IVPL68030057</t>
  </si>
  <si>
    <t>APL25030526</t>
  </si>
  <si>
    <t>IVPL68030056</t>
  </si>
  <si>
    <t>APL25030527</t>
  </si>
  <si>
    <t>V2503/0307</t>
  </si>
  <si>
    <t>APL25030538</t>
  </si>
  <si>
    <t>IVPL68030058</t>
  </si>
  <si>
    <t>APL25030627</t>
  </si>
  <si>
    <t>IV68/00487</t>
  </si>
  <si>
    <t>APL25030653</t>
  </si>
  <si>
    <t>6425G011526</t>
  </si>
  <si>
    <t>APL25030655</t>
  </si>
  <si>
    <t>IV6800138</t>
  </si>
  <si>
    <t>APL25030661</t>
  </si>
  <si>
    <t>2025-03-25</t>
  </si>
  <si>
    <t>IV6803-1811</t>
  </si>
  <si>
    <t>APL25030657</t>
  </si>
  <si>
    <t>INLWN125030816</t>
  </si>
  <si>
    <t>APL25030632</t>
  </si>
  <si>
    <t>7-9-W2483178</t>
  </si>
  <si>
    <t>CL.T SISAL BUFF 483x178mm.x6P(14mm),blue</t>
  </si>
  <si>
    <t>UTM-250316</t>
  </si>
  <si>
    <t>APL25030662</t>
  </si>
  <si>
    <t>IV2511189</t>
  </si>
  <si>
    <t>APL25030663</t>
  </si>
  <si>
    <t>IV202502152</t>
  </si>
  <si>
    <t>APL25030664</t>
  </si>
  <si>
    <t>IVPL68030065</t>
  </si>
  <si>
    <t>APL25030615</t>
  </si>
  <si>
    <t>IV6803519</t>
  </si>
  <si>
    <t>APL25030614</t>
  </si>
  <si>
    <t>6425G012106</t>
  </si>
  <si>
    <t>APL25030665</t>
  </si>
  <si>
    <t>V2503/0366</t>
  </si>
  <si>
    <t>APL25040172</t>
  </si>
  <si>
    <t>V2503/0367</t>
  </si>
  <si>
    <t>APL25040173</t>
  </si>
  <si>
    <t>IVMIL680473</t>
  </si>
  <si>
    <t>APL25040041</t>
  </si>
  <si>
    <t>152430636</t>
  </si>
  <si>
    <t>APL25040175</t>
  </si>
  <si>
    <t>IV6800183</t>
  </si>
  <si>
    <t>APL25040170</t>
  </si>
  <si>
    <t>IV6800288</t>
  </si>
  <si>
    <t>APL25040171</t>
  </si>
  <si>
    <t>019/0950</t>
  </si>
  <si>
    <t>APL25040174</t>
  </si>
  <si>
    <t>7-9-TB215</t>
  </si>
  <si>
    <t>Blanket ROLAND size 1440X1315X1.95mm -93OP</t>
  </si>
  <si>
    <t>MISC-BLKT</t>
  </si>
  <si>
    <t>INV6804000069</t>
  </si>
  <si>
    <t>APL25040045</t>
  </si>
  <si>
    <t>INV6804000070</t>
  </si>
  <si>
    <t>APL25040046</t>
  </si>
  <si>
    <t>AMI68067</t>
  </si>
  <si>
    <t>APL25040047</t>
  </si>
  <si>
    <t>V2504/0033</t>
  </si>
  <si>
    <t>APL25040189</t>
  </si>
  <si>
    <t>V2504/0034</t>
  </si>
  <si>
    <t>APL25040190</t>
  </si>
  <si>
    <t>IVMIL680477</t>
  </si>
  <si>
    <t>APL25040180</t>
  </si>
  <si>
    <t>IVPL68040019</t>
  </si>
  <si>
    <t>APL25040053</t>
  </si>
  <si>
    <t>V2504/0070</t>
  </si>
  <si>
    <t>APL25040193</t>
  </si>
  <si>
    <t>IV2504-0457</t>
  </si>
  <si>
    <t>APS25040256</t>
  </si>
  <si>
    <t>IVPL68040029</t>
  </si>
  <si>
    <t>APL25040263</t>
  </si>
  <si>
    <t>68-001286</t>
  </si>
  <si>
    <t>APL25040194</t>
  </si>
  <si>
    <t>7-9-TB016</t>
  </si>
  <si>
    <t>Perforating Rules 3 PT   -92BD</t>
  </si>
  <si>
    <t>2025-04-02</t>
  </si>
  <si>
    <t>S6804-07</t>
  </si>
  <si>
    <t>APN25040011</t>
  </si>
  <si>
    <t>7-9-T0037</t>
  </si>
  <si>
    <t>HARD BROOM</t>
  </si>
  <si>
    <t>7-9-T0053</t>
  </si>
  <si>
    <t>MENTHOL POWDER</t>
  </si>
  <si>
    <t>V2504/0120</t>
  </si>
  <si>
    <t>APL25040199</t>
  </si>
  <si>
    <t>2025-04-07</t>
  </si>
  <si>
    <t>225043751</t>
  </si>
  <si>
    <t>APL25040275</t>
  </si>
  <si>
    <t>INV6804000207</t>
  </si>
  <si>
    <t>APL25040277</t>
  </si>
  <si>
    <t>INV6804000206</t>
  </si>
  <si>
    <t>APL25040276</t>
  </si>
  <si>
    <t>INV6804000208</t>
  </si>
  <si>
    <t>APL25040278</t>
  </si>
  <si>
    <t>IV68/04/129</t>
  </si>
  <si>
    <t>APL25040442</t>
  </si>
  <si>
    <t>IV68/04/130</t>
  </si>
  <si>
    <t>APL25040441</t>
  </si>
  <si>
    <t>IV6800355</t>
  </si>
  <si>
    <t>APL25040558</t>
  </si>
  <si>
    <t>2504TRV0655</t>
  </si>
  <si>
    <t>APL25040447</t>
  </si>
  <si>
    <t>SI068/0401436</t>
  </si>
  <si>
    <t>APL25040285</t>
  </si>
  <si>
    <t>7-9-T0070</t>
  </si>
  <si>
    <t>BRASS WIRE BRUSH 6 ROWS WITH SHORT HANDLE</t>
  </si>
  <si>
    <t>V2504/0207</t>
  </si>
  <si>
    <t>APL25040559</t>
  </si>
  <si>
    <t>J0052</t>
  </si>
  <si>
    <t>JENBUNJERD CO., LTD.</t>
  </si>
  <si>
    <t>SL25043643</t>
  </si>
  <si>
    <t>APL25040452</t>
  </si>
  <si>
    <t>7-7-Z0004</t>
  </si>
  <si>
    <t>PLASTIC PALLET L110CMxW110CMxH13.5CM(4WAY)</t>
  </si>
  <si>
    <t>MISC-PALL</t>
  </si>
  <si>
    <t>2025-04-09</t>
  </si>
  <si>
    <t>P0041</t>
  </si>
  <si>
    <t>P.S. UNION RUBBER CO., LTD.</t>
  </si>
  <si>
    <t>2504006</t>
  </si>
  <si>
    <t>APL25040499</t>
  </si>
  <si>
    <t>7-9-T0404</t>
  </si>
  <si>
    <t>PU RUBBER DIA. 25X500MM.</t>
  </si>
  <si>
    <t>2025-04-10</t>
  </si>
  <si>
    <t>IV6804-1107</t>
  </si>
  <si>
    <t>APL25040497</t>
  </si>
  <si>
    <t>1-9-T5059</t>
  </si>
  <si>
    <t>SPRAY PAINT TOA #5 YELLOW</t>
  </si>
  <si>
    <t>F0097</t>
  </si>
  <si>
    <t>FPC INTERTRADE CO., LTD.</t>
  </si>
  <si>
    <t>T68-004-047</t>
  </si>
  <si>
    <t>APL25040455</t>
  </si>
  <si>
    <t>7-8-PL8339B</t>
  </si>
  <si>
    <t>CIRCULON TOTAL SEAL</t>
  </si>
  <si>
    <t>V2504/0255</t>
  </si>
  <si>
    <t>APL25040563</t>
  </si>
  <si>
    <t>V2504/0256</t>
  </si>
  <si>
    <t>APL25040562</t>
  </si>
  <si>
    <t>2025-03-28</t>
  </si>
  <si>
    <t>6425G015276</t>
  </si>
  <si>
    <t>APL25040502</t>
  </si>
  <si>
    <t>IV2514189</t>
  </si>
  <si>
    <t>APL25040501</t>
  </si>
  <si>
    <t>IV68/04/203</t>
  </si>
  <si>
    <t>APL25040603</t>
  </si>
  <si>
    <t>IV6804028</t>
  </si>
  <si>
    <t>APL25040513</t>
  </si>
  <si>
    <t>IV6804029</t>
  </si>
  <si>
    <t>APL25040463</t>
  </si>
  <si>
    <t>IV6804030</t>
  </si>
  <si>
    <t>APL25040601</t>
  </si>
  <si>
    <t>1-8-PL13522</t>
  </si>
  <si>
    <t>BLANK STKR WHITE TP W52xL52MMxROLL(2"x2")</t>
  </si>
  <si>
    <t>IV6804031</t>
  </si>
  <si>
    <t>APL25040571</t>
  </si>
  <si>
    <t>2025-04-22</t>
  </si>
  <si>
    <t>020/0955</t>
  </si>
  <si>
    <t>APL25040565</t>
  </si>
  <si>
    <t>2025-04-23</t>
  </si>
  <si>
    <t>IVMIL680495</t>
  </si>
  <si>
    <t>APL25040508</t>
  </si>
  <si>
    <t>V2504/0295</t>
  </si>
  <si>
    <t>APL25040566</t>
  </si>
  <si>
    <t>V2504/0317</t>
  </si>
  <si>
    <t>APL25040567</t>
  </si>
  <si>
    <t>INLWN125040666</t>
  </si>
  <si>
    <t>APL25040607</t>
  </si>
  <si>
    <t>7-9-W4001</t>
  </si>
  <si>
    <t>CLOTH BIAS BUFF (OD)400x(ID)178mm,THK.10P,Orange</t>
  </si>
  <si>
    <t>POLWCloth Buff Treated</t>
  </si>
  <si>
    <t>INLWN125040655</t>
  </si>
  <si>
    <t>APL25040605</t>
  </si>
  <si>
    <t>T0381</t>
  </si>
  <si>
    <t>THAI ADVANTEC CO.,LTD.</t>
  </si>
  <si>
    <t>THAD-IV25-0429</t>
  </si>
  <si>
    <t>APL25040569</t>
  </si>
  <si>
    <t>6-4-T0301A</t>
  </si>
  <si>
    <t>CHROMIUM ALLOY D100*26mm</t>
  </si>
  <si>
    <t>6-4-T0304D</t>
  </si>
  <si>
    <t>ALUMINIUM TITANIUM ALLOY ( ALTI80/20 at%) D100*16mm</t>
  </si>
  <si>
    <t>6-4-T0304A</t>
  </si>
  <si>
    <t>ALUMINIUM TITANIUM ALLOY ( ALTI80/20 at%) D100*26mm</t>
  </si>
  <si>
    <t>INLWN125040656</t>
  </si>
  <si>
    <t>APL25040606</t>
  </si>
  <si>
    <t>7-9-W5075045</t>
  </si>
  <si>
    <t>MTL.CTR.PLT. 75X45MM</t>
  </si>
  <si>
    <t>IVMIL680498</t>
  </si>
  <si>
    <t>APL25040509</t>
  </si>
  <si>
    <t>GIL2502010</t>
  </si>
  <si>
    <t>APO25030085</t>
  </si>
  <si>
    <t>1-6-GA18-ZA</t>
  </si>
  <si>
    <t>G-LD A 18CM POL 1H R240</t>
  </si>
  <si>
    <t>GIL2502029</t>
  </si>
  <si>
    <t>APO25030090</t>
  </si>
  <si>
    <t>GIL2502020</t>
  </si>
  <si>
    <t>APO25030130</t>
  </si>
  <si>
    <t>GIL2502025</t>
  </si>
  <si>
    <t>APO25030131</t>
  </si>
  <si>
    <t>GIL2502019</t>
  </si>
  <si>
    <t>APO25030088</t>
  </si>
  <si>
    <t>GIL2502015</t>
  </si>
  <si>
    <t>APO25030135</t>
  </si>
  <si>
    <t>GIL2502013</t>
  </si>
  <si>
    <t>APO25030086</t>
  </si>
  <si>
    <t>1-6-GA26-ZA</t>
  </si>
  <si>
    <t>G-LD A 26CM POL 1H R340</t>
  </si>
  <si>
    <t>GIL2503020</t>
  </si>
  <si>
    <t>APO25030137</t>
  </si>
  <si>
    <t>GIL2503022</t>
  </si>
  <si>
    <t>APO25030103</t>
  </si>
  <si>
    <t>GIL2503018</t>
  </si>
  <si>
    <t>APO25030125</t>
  </si>
  <si>
    <t>GIL2503021</t>
  </si>
  <si>
    <t>APO25030102</t>
  </si>
  <si>
    <t>GIL2503009</t>
  </si>
  <si>
    <t>APO25030098</t>
  </si>
  <si>
    <t>GIL2503006</t>
  </si>
  <si>
    <t>APO25030120</t>
  </si>
  <si>
    <t>GIL2503008</t>
  </si>
  <si>
    <t>APO25030133</t>
  </si>
  <si>
    <t>GIL2503007</t>
  </si>
  <si>
    <t>APO25030121</t>
  </si>
  <si>
    <t>GIL2503017</t>
  </si>
  <si>
    <t>APO25030101</t>
  </si>
  <si>
    <t>GIL2503005</t>
  </si>
  <si>
    <t>APO25030097</t>
  </si>
  <si>
    <t>GIL2503016</t>
  </si>
  <si>
    <t>APO25030136</t>
  </si>
  <si>
    <t>GIL2503014</t>
  </si>
  <si>
    <t>APO25030100</t>
  </si>
  <si>
    <t>GIL2503012</t>
  </si>
  <si>
    <t>APO25030134</t>
  </si>
  <si>
    <t>GIL2503001</t>
  </si>
  <si>
    <t>APO25030118</t>
  </si>
  <si>
    <t>GIL2503011</t>
  </si>
  <si>
    <t>APO25030123</t>
  </si>
  <si>
    <t>GIL2503010</t>
  </si>
  <si>
    <t>APO25030122</t>
  </si>
  <si>
    <t>GIL2503002</t>
  </si>
  <si>
    <t>APO25030119</t>
  </si>
  <si>
    <t>1-6-GY18BZA</t>
  </si>
  <si>
    <t>G-LD Y 18CM OVEN SAFE 350F/180C POL</t>
  </si>
  <si>
    <t>GIL2503004</t>
  </si>
  <si>
    <t>APO25030096</t>
  </si>
  <si>
    <t>GIL2503013</t>
  </si>
  <si>
    <t>APO25030099</t>
  </si>
  <si>
    <t>GIL2503003</t>
  </si>
  <si>
    <t>APO25030132</t>
  </si>
  <si>
    <t>GIL2503015</t>
  </si>
  <si>
    <t>APO25030124</t>
  </si>
  <si>
    <t>GIL2503039</t>
  </si>
  <si>
    <t>APO25040016</t>
  </si>
  <si>
    <t>GIL2503038</t>
  </si>
  <si>
    <t>APO25040015</t>
  </si>
  <si>
    <t>GIL2503034</t>
  </si>
  <si>
    <t>APO25040042</t>
  </si>
  <si>
    <t>GIL2503032</t>
  </si>
  <si>
    <t>APO25040063</t>
  </si>
  <si>
    <t>GIL2503030</t>
  </si>
  <si>
    <t>APO25040010</t>
  </si>
  <si>
    <t>GIL2503036</t>
  </si>
  <si>
    <t>APO25040013</t>
  </si>
  <si>
    <t>GIL2503035</t>
  </si>
  <si>
    <t>APO25040012</t>
  </si>
  <si>
    <t>GIL2503027</t>
  </si>
  <si>
    <t>APO25040008</t>
  </si>
  <si>
    <t>GIL2503037</t>
  </si>
  <si>
    <t>APO25040014</t>
  </si>
  <si>
    <t>GIL2503028</t>
  </si>
  <si>
    <t>APO25040062</t>
  </si>
  <si>
    <t>GIL2503031</t>
  </si>
  <si>
    <t>APO25040044</t>
  </si>
  <si>
    <t>1-6-GLE24-ZB</t>
  </si>
  <si>
    <t>G-LD LE 24CM BSH</t>
  </si>
  <si>
    <t>GIL2503033</t>
  </si>
  <si>
    <t>APO25040011</t>
  </si>
  <si>
    <t>1-6-GLE20-ZB</t>
  </si>
  <si>
    <t>G-LD LE 20CM BSH</t>
  </si>
  <si>
    <t>1-6-GLE16-ZB</t>
  </si>
  <si>
    <t>G-LD LE 16CM BSH</t>
  </si>
  <si>
    <t>1-6-GLE18-ZB</t>
  </si>
  <si>
    <t>G-LD LE 18CM BSH</t>
  </si>
  <si>
    <t>1-6-GV30-ZA</t>
  </si>
  <si>
    <t>G-LD V 30CM POL</t>
  </si>
  <si>
    <t>GIL2503029</t>
  </si>
  <si>
    <t>APO25040009</t>
  </si>
  <si>
    <t>GIL2503025</t>
  </si>
  <si>
    <t>APO25040061</t>
  </si>
  <si>
    <t>GIL2503023</t>
  </si>
  <si>
    <t>APO25040006</t>
  </si>
  <si>
    <t>GIL2503024</t>
  </si>
  <si>
    <t>APO25040043</t>
  </si>
  <si>
    <t>GIL2503026</t>
  </si>
  <si>
    <t>APO25040007</t>
  </si>
  <si>
    <t>GIL2503051</t>
  </si>
  <si>
    <t>APO25040047</t>
  </si>
  <si>
    <t>GIL2503048</t>
  </si>
  <si>
    <t>APO25040046</t>
  </si>
  <si>
    <t>GIL2503049</t>
  </si>
  <si>
    <t>APO25040068</t>
  </si>
  <si>
    <t>GIL2503047</t>
  </si>
  <si>
    <t>APO25040032</t>
  </si>
  <si>
    <t>GIL2503050</t>
  </si>
  <si>
    <t>APO25040069</t>
  </si>
  <si>
    <t>GIL2503052</t>
  </si>
  <si>
    <t>APO25040070</t>
  </si>
  <si>
    <t>GIL2503042</t>
  </si>
  <si>
    <t>APO25040064</t>
  </si>
  <si>
    <t>GIL2503045</t>
  </si>
  <si>
    <t>APO25040066</t>
  </si>
  <si>
    <t>GIL2503044</t>
  </si>
  <si>
    <t>APO25040094</t>
  </si>
  <si>
    <t>GIL2503040</t>
  </si>
  <si>
    <t>APO25040093</t>
  </si>
  <si>
    <t>GIL2503041</t>
  </si>
  <si>
    <t>APO25040123</t>
  </si>
  <si>
    <t>GIL2503046</t>
  </si>
  <si>
    <t>APO25040067</t>
  </si>
  <si>
    <t>GIL2503043</t>
  </si>
  <si>
    <t>APO25040065</t>
  </si>
  <si>
    <t>GIL2503059</t>
  </si>
  <si>
    <t>APO25040073</t>
  </si>
  <si>
    <t>GIL2503067</t>
  </si>
  <si>
    <t>APO25040077</t>
  </si>
  <si>
    <t>GIL2503057</t>
  </si>
  <si>
    <t>APO25040096</t>
  </si>
  <si>
    <t>GIL2503065</t>
  </si>
  <si>
    <t>APO25040098</t>
  </si>
  <si>
    <t>GIL2503068</t>
  </si>
  <si>
    <t>APO25040078</t>
  </si>
  <si>
    <t>GIL2503060</t>
  </si>
  <si>
    <t>APO25040074</t>
  </si>
  <si>
    <t>GIL2503066</t>
  </si>
  <si>
    <t>APO25040127</t>
  </si>
  <si>
    <t>GIL2503069</t>
  </si>
  <si>
    <t>APO25040079</t>
  </si>
  <si>
    <t>1-6-GLF16-ZB</t>
  </si>
  <si>
    <t>G-LD LF 16CM BSH</t>
  </si>
  <si>
    <t>GIL2503055</t>
  </si>
  <si>
    <t>APO25040071</t>
  </si>
  <si>
    <t>GIL2503054</t>
  </si>
  <si>
    <t>APO25040124</t>
  </si>
  <si>
    <t>GIL2503053</t>
  </si>
  <si>
    <t>APO25040095</t>
  </si>
  <si>
    <t>GIL2503061</t>
  </si>
  <si>
    <t>APO25040097</t>
  </si>
  <si>
    <t>GIL2503062</t>
  </si>
  <si>
    <t>APO25040126</t>
  </si>
  <si>
    <t>GIL2503063</t>
  </si>
  <si>
    <t>APO25040075</t>
  </si>
  <si>
    <t>GIL2503056</t>
  </si>
  <si>
    <t>APO25040072</t>
  </si>
  <si>
    <t>GIL2503064</t>
  </si>
  <si>
    <t>APO25040076</t>
  </si>
  <si>
    <t>GIL2504006</t>
  </si>
  <si>
    <t>APO25040132</t>
  </si>
  <si>
    <t>GIL2504014</t>
  </si>
  <si>
    <t>APO25040137</t>
  </si>
  <si>
    <t>GIL2504013</t>
  </si>
  <si>
    <t>APO25040136</t>
  </si>
  <si>
    <t>1-6-GAL28-ZA</t>
  </si>
  <si>
    <t>G-LD AL 28CM 2H POL CC113 R360</t>
  </si>
  <si>
    <t>GIL2504010</t>
  </si>
  <si>
    <t>APO25040092</t>
  </si>
  <si>
    <t>GIL2504003</t>
  </si>
  <si>
    <t>APO25040148</t>
  </si>
  <si>
    <t>GIL2504007</t>
  </si>
  <si>
    <t>APO25040149</t>
  </si>
  <si>
    <t>GIL2504008</t>
  </si>
  <si>
    <t>APO25040133</t>
  </si>
  <si>
    <t>1-6-GIV30AZA</t>
  </si>
  <si>
    <t>G-LD IV 30CM OVEN SAFE 350F/180C POL</t>
  </si>
  <si>
    <t>GIL2504004</t>
  </si>
  <si>
    <t>APO25040130</t>
  </si>
  <si>
    <t>GIL2504009</t>
  </si>
  <si>
    <t>APO25040134</t>
  </si>
  <si>
    <t>GIL2504005</t>
  </si>
  <si>
    <t>APO25040131</t>
  </si>
  <si>
    <t>GIL2504002</t>
  </si>
  <si>
    <t>APO25040129</t>
  </si>
  <si>
    <t>GIL2504001</t>
  </si>
  <si>
    <t>APO25040128</t>
  </si>
  <si>
    <t>GIL2504011</t>
  </si>
  <si>
    <t>APO25040135</t>
  </si>
  <si>
    <t>GIL2504021</t>
  </si>
  <si>
    <t>APO25040173</t>
  </si>
  <si>
    <t>GIL2504023</t>
  </si>
  <si>
    <t>APO25040145</t>
  </si>
  <si>
    <t>GIL2504017</t>
  </si>
  <si>
    <t>APO25040144</t>
  </si>
  <si>
    <t>GIL2504015</t>
  </si>
  <si>
    <t>APO25040188</t>
  </si>
  <si>
    <t>GIL2504020</t>
  </si>
  <si>
    <t>APO25040172</t>
  </si>
  <si>
    <t>1-6-GMK24-ZB</t>
  </si>
  <si>
    <t>G-LD MK 24CM BSH</t>
  </si>
  <si>
    <t>1-6-GMK18-ZB</t>
  </si>
  <si>
    <t>G-LD MK 18CM BSH</t>
  </si>
  <si>
    <t>GIL2504022</t>
  </si>
  <si>
    <t>APO25040190</t>
  </si>
  <si>
    <t>GIL2504016</t>
  </si>
  <si>
    <t>APO25040143</t>
  </si>
  <si>
    <t>GIL2504018</t>
  </si>
  <si>
    <t>APO25040171</t>
  </si>
  <si>
    <t>GIL2504019</t>
  </si>
  <si>
    <t>APO25040189</t>
  </si>
  <si>
    <t>GIL2504024</t>
  </si>
  <si>
    <t>APO25040191</t>
  </si>
  <si>
    <t>GIL2504012</t>
  </si>
  <si>
    <t>APO25040152</t>
  </si>
  <si>
    <t>GIL2502024</t>
  </si>
  <si>
    <t>APO25030089</t>
  </si>
  <si>
    <t>GIL2502014</t>
  </si>
  <si>
    <t>APO25030087</t>
  </si>
  <si>
    <t>GIL2503019</t>
  </si>
  <si>
    <t>APO25030126</t>
  </si>
  <si>
    <t>1-6-GV26-ZA</t>
  </si>
  <si>
    <t>G-LD V 26CM POL</t>
  </si>
  <si>
    <t>1-6-GV20-ZA</t>
  </si>
  <si>
    <t>G-LD V 20CM POL 1H R260</t>
  </si>
  <si>
    <t>GIL2503058</t>
  </si>
  <si>
    <t>APO25040125</t>
  </si>
  <si>
    <t>1-6-GJG29-ZA</t>
  </si>
  <si>
    <t>G-LD JG 29CM POL</t>
  </si>
  <si>
    <t>413694</t>
  </si>
  <si>
    <t>APO25030075</t>
  </si>
  <si>
    <t>413699</t>
  </si>
  <si>
    <t>APO25030074</t>
  </si>
  <si>
    <t>416558</t>
  </si>
  <si>
    <t>APO25030077</t>
  </si>
  <si>
    <t>416684</t>
  </si>
  <si>
    <t>APO25030078</t>
  </si>
  <si>
    <t>412703</t>
  </si>
  <si>
    <t>APO25030141</t>
  </si>
  <si>
    <t>414454</t>
  </si>
  <si>
    <t>APO25030145</t>
  </si>
  <si>
    <t>414453</t>
  </si>
  <si>
    <t>APO25030144</t>
  </si>
  <si>
    <t>414590</t>
  </si>
  <si>
    <t>APO25030147</t>
  </si>
  <si>
    <t>414052</t>
  </si>
  <si>
    <t>APO25030142</t>
  </si>
  <si>
    <t>1-4-P7151K15370Z</t>
  </si>
  <si>
    <t>PRIMER DARK GREY 7151/K15370Z</t>
  </si>
  <si>
    <t>414586</t>
  </si>
  <si>
    <t>APO25030146</t>
  </si>
  <si>
    <t>1-4-M72310N12692</t>
  </si>
  <si>
    <t>BLACK MIDCOAT 72-310/N12692</t>
  </si>
  <si>
    <t>412710</t>
  </si>
  <si>
    <t>APO25040054</t>
  </si>
  <si>
    <t>1-4-P8088K13754-C</t>
  </si>
  <si>
    <t>8088-C/K13754-C PIGMENT FOR CREAM BASECOAT</t>
  </si>
  <si>
    <t>1-4-P8088K13754-B</t>
  </si>
  <si>
    <t>8088-B/K13754-B LACQUER FOR CREAM BASECOAT</t>
  </si>
  <si>
    <t>1-4-P8088K13754-A</t>
  </si>
  <si>
    <t>8088-A/K13754-A ACTIVATOR FOR CREAM BASECOAT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</si>
  <si>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</si>
  <si>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</si>
  <si>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</si>
  <si>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</si>
  <si>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</si>
  <si>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</si>
  <si>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415220</t>
  </si>
  <si>
    <t>APO25040058</t>
  </si>
  <si>
    <t>414565</t>
  </si>
  <si>
    <t>APO25040059</t>
  </si>
  <si>
    <t>1-4-4770K23624</t>
  </si>
  <si>
    <t>CREAM 4770/K23624</t>
  </si>
  <si>
    <t>1-4-4770K22774</t>
  </si>
  <si>
    <t>GLOSSY GREY 423C 4770/K22774</t>
  </si>
  <si>
    <t>415832</t>
  </si>
  <si>
    <t>APO25040060</t>
  </si>
  <si>
    <t>1-4-N4370K23498</t>
  </si>
  <si>
    <t>LIGHT GREY SILKSCREEN 4370/K23498 (PANTONE 427C)</t>
  </si>
  <si>
    <t>1-4-T9682K21769</t>
  </si>
  <si>
    <t>TOPCOAT METALLIC CHAMPAGNE 9682/K21769</t>
  </si>
  <si>
    <t>415640</t>
  </si>
  <si>
    <t>APO25040089</t>
  </si>
  <si>
    <t>415227</t>
  </si>
  <si>
    <t>APO25040088</t>
  </si>
  <si>
    <t>2025-03-27</t>
  </si>
  <si>
    <t>414568</t>
  </si>
  <si>
    <t>APO25040155</t>
  </si>
  <si>
    <t>415225</t>
  </si>
  <si>
    <t>APO25040154</t>
  </si>
  <si>
    <t>417755</t>
  </si>
  <si>
    <t>APO25040157</t>
  </si>
  <si>
    <t>415833</t>
  </si>
  <si>
    <t>APO25040156</t>
  </si>
  <si>
    <t>1-4-P4700K20190</t>
  </si>
  <si>
    <t>BASECOAT 4700/K20190 GREY</t>
  </si>
  <si>
    <t>2025-04-04</t>
  </si>
  <si>
    <t>416567</t>
  </si>
  <si>
    <t>APO25040158</t>
  </si>
  <si>
    <t>416543</t>
  </si>
  <si>
    <t>APO25040160</t>
  </si>
  <si>
    <t>1-4-P4700K20183</t>
  </si>
  <si>
    <t>BASECOAT 4700/K20183 MERLOT</t>
  </si>
  <si>
    <t>1-4-P4700K20186</t>
  </si>
  <si>
    <t>BASECOAT 4700/K20186 TEAL</t>
  </si>
  <si>
    <t>MYR-INV-250227-1</t>
  </si>
  <si>
    <t>APO25030079</t>
  </si>
  <si>
    <t>MYR-INV-250227-2</t>
  </si>
  <si>
    <t>APO25030080</t>
  </si>
  <si>
    <t>MYR-INV-250227-3</t>
  </si>
  <si>
    <t>APO25030081</t>
  </si>
  <si>
    <t>MYR-INV-250311A</t>
  </si>
  <si>
    <t>APO25030082</t>
  </si>
  <si>
    <t>MYR-INV-250313-1</t>
  </si>
  <si>
    <t>APO25040002</t>
  </si>
  <si>
    <t>MYR-INV-250313-2</t>
  </si>
  <si>
    <t>APO25040001</t>
  </si>
  <si>
    <t>MYR-INV-250327-1</t>
  </si>
  <si>
    <t>APO25040055</t>
  </si>
  <si>
    <t>MYR-INV-250327-2</t>
  </si>
  <si>
    <t>APO25040056</t>
  </si>
  <si>
    <t>1-4-TFORTETC-FC3303M</t>
  </si>
  <si>
    <t>METALLIC CLEAR FORTE TC / FC-3303M</t>
  </si>
  <si>
    <t>MYR-INV-250408</t>
  </si>
  <si>
    <t>APO25040153</t>
  </si>
  <si>
    <t>1-4-THGN1-FC60938M</t>
  </si>
  <si>
    <t>METALLIC CLEAR HGN-1 / FC-60938M</t>
  </si>
  <si>
    <t>1-4-PHGN3000-FC60918</t>
  </si>
  <si>
    <t>CHAMPAGNE HGN-3000 / FC-60918</t>
  </si>
  <si>
    <t>S0238</t>
  </si>
  <si>
    <t>SHANGHAI EUROPEAN-ASIAN SYNTHE</t>
  </si>
  <si>
    <t>00596785</t>
  </si>
  <si>
    <t>APO25030073</t>
  </si>
  <si>
    <t>1-7-P32</t>
  </si>
  <si>
    <t>PHEN PDR BLK EA5551J CHI</t>
  </si>
  <si>
    <t>PPDR</t>
  </si>
  <si>
    <t>5/2025C</t>
  </si>
  <si>
    <t>APO25030072</t>
  </si>
  <si>
    <t>2-4-PD5100147</t>
  </si>
  <si>
    <t>PRIMER DARK GREY 5.100.147 (IDN,IDO,IDP,IDQ)</t>
  </si>
  <si>
    <t>2-4-MD5200257</t>
  </si>
  <si>
    <t>MIDCOAT GREY 5.200.257 (IDN,IDO,IDP,IDQ)</t>
  </si>
  <si>
    <t>415630</t>
  </si>
  <si>
    <t>APO25030076</t>
  </si>
  <si>
    <t>2-3-BSPW3285K21632</t>
  </si>
  <si>
    <t>FANATIC RED 3285/K21632 (EAW)</t>
  </si>
  <si>
    <t>414433</t>
  </si>
  <si>
    <t>APO25030143</t>
  </si>
  <si>
    <t>1A250004</t>
  </si>
  <si>
    <t>APO25030112</t>
  </si>
  <si>
    <t>7-S-AA060355-C</t>
  </si>
  <si>
    <t>S/S # 304 0.6X355MM.</t>
  </si>
  <si>
    <t>7-S-AA060290-C</t>
  </si>
  <si>
    <t>S/S # 304 0.6X290MM.</t>
  </si>
  <si>
    <t>415212</t>
  </si>
  <si>
    <t>APO25030148</t>
  </si>
  <si>
    <t>1A250005</t>
  </si>
  <si>
    <t>APO25040033</t>
  </si>
  <si>
    <t>7-S-AA060380-C</t>
  </si>
  <si>
    <t>S/S # 304 0.6X380mm.</t>
  </si>
  <si>
    <t>SSM-</t>
  </si>
  <si>
    <t>7-S-AA060435-C</t>
  </si>
  <si>
    <t>S/S # 304 0.6X435MM.</t>
  </si>
  <si>
    <t>7-S-AA060310-C</t>
  </si>
  <si>
    <t>S/S # 304 0.6X310MM.</t>
  </si>
  <si>
    <t>7-S-AA060480-C</t>
  </si>
  <si>
    <t>S/S # 304 0.6X480mm.</t>
  </si>
  <si>
    <t>7-S-AA060400-C</t>
  </si>
  <si>
    <t>S/S # 304 0.6X400mm.</t>
  </si>
  <si>
    <t>7-S-AA060350-C</t>
  </si>
  <si>
    <t>S/S # 304 0.6X350mm.</t>
  </si>
  <si>
    <t>7-S-AA060370-C</t>
  </si>
  <si>
    <t>S/S # 304 0.6X370mm.</t>
  </si>
  <si>
    <t>N0178</t>
  </si>
  <si>
    <t>NIPPON STEEL TRADING CORPORATION</t>
  </si>
  <si>
    <t>BS0B095-2</t>
  </si>
  <si>
    <t>APO25040040</t>
  </si>
  <si>
    <t>7-A-3DR131219L</t>
  </si>
  <si>
    <t>3P 1.3X1219mmXCOIL SS(20)Fe(60)SS(20) NSSMC</t>
  </si>
  <si>
    <t>CDM-S3FES3</t>
  </si>
  <si>
    <t>A0139</t>
  </si>
  <si>
    <t>ACCESS BUSINESS GROUP NSSS (M)</t>
  </si>
  <si>
    <t>8525B</t>
  </si>
  <si>
    <t>APO25040005</t>
  </si>
  <si>
    <t>7-A-3DR131219LA</t>
  </si>
  <si>
    <t>3P 1.3X1219mmXCOIL SS(20)Fe(60)SS(20) NSSMC (ABG)</t>
  </si>
  <si>
    <t>8525A</t>
  </si>
  <si>
    <t>APO25040004</t>
  </si>
  <si>
    <t>1A250007</t>
  </si>
  <si>
    <t>APO25040035</t>
  </si>
  <si>
    <t>7-S-AA050250-C</t>
  </si>
  <si>
    <t>S/S # 304 0.5X250mm.</t>
  </si>
  <si>
    <t>7-S-AA050410-C</t>
  </si>
  <si>
    <t>S/S # 304 0.5X410mm.</t>
  </si>
  <si>
    <t>7-S-AA050325-C</t>
  </si>
  <si>
    <t>S/S # 304 0.5X325mm.</t>
  </si>
  <si>
    <t>7-S-AA050435-C</t>
  </si>
  <si>
    <t>S/S # 304 0.5X435mm.</t>
  </si>
  <si>
    <t>1A250006</t>
  </si>
  <si>
    <t>APO25040034</t>
  </si>
  <si>
    <t>7-S-AA050245-C</t>
  </si>
  <si>
    <t>S/S # 304 0.5X245mm.</t>
  </si>
  <si>
    <t>7-S-AA050205-C</t>
  </si>
  <si>
    <t>S/S # 304 0.5X205mm.</t>
  </si>
  <si>
    <t>7-S-AA050340-C</t>
  </si>
  <si>
    <t>S/S # 304 0.5X340mm.</t>
  </si>
  <si>
    <t>7-S-AA050225-C</t>
  </si>
  <si>
    <t>S/S # 304 0.5X225mm.</t>
  </si>
  <si>
    <t>7-S-AA060250-C</t>
  </si>
  <si>
    <t>S/S # 304 0.6X250MM.</t>
  </si>
  <si>
    <t>7-S-AA060340-C</t>
  </si>
  <si>
    <t>S/S # 304 0.6X340mm.</t>
  </si>
  <si>
    <t>10450865</t>
  </si>
  <si>
    <t>APO25040039</t>
  </si>
  <si>
    <t>7-8-PKLB1251000-F</t>
  </si>
  <si>
    <t>KRAFT LINER BOARD 125GSM R/W 1000MM-FSC Mix Credit P 4.1</t>
  </si>
  <si>
    <t>7-8-PKLB1251400-F</t>
  </si>
  <si>
    <t>KRAFT LINER BOARD 125GSM R/W 1400MM-FSC Mix Credit P 4.1</t>
  </si>
  <si>
    <t>7-8-PKLB1251510-F</t>
  </si>
  <si>
    <t>KRAFT LINER BOARD 125GSM R/W 1510MM-FSC Mix Credit P 4.1</t>
  </si>
  <si>
    <t>7-8-PKLB1251110-F</t>
  </si>
  <si>
    <t>KRAFT LINER BOARD 125GSM R/W 1110MM-FSC Mix Credit P 4.1</t>
  </si>
  <si>
    <t>7-8-PKLB1251050-F</t>
  </si>
  <si>
    <t>KRAFT LINER BOARD 125GSM R/W 1050MM-FSC Mix Credit P 4.1</t>
  </si>
  <si>
    <t>9025</t>
  </si>
  <si>
    <t>APO25040091</t>
  </si>
  <si>
    <t>7-A-7DY23295CA</t>
  </si>
  <si>
    <t>7P 2.3X295mm SS304(0.4)+AL1050(0.28)+AL3003(0.28)+AL1050(0.28)+AL3003(0.28)+AL1050(0.28)+SS439(0.5) I-D-8V7(ABG)</t>
  </si>
  <si>
    <t>KCT2025-E5046</t>
  </si>
  <si>
    <t>APO25040100</t>
  </si>
  <si>
    <t>1A250009</t>
  </si>
  <si>
    <t>APO25040108</t>
  </si>
  <si>
    <t>7-S-AA060495-C</t>
  </si>
  <si>
    <t>S/S # 304 0.6X495mm.</t>
  </si>
  <si>
    <t>416548</t>
  </si>
  <si>
    <t>APO25040159</t>
  </si>
  <si>
    <t>2-3-PSPW3285K22779</t>
  </si>
  <si>
    <t>MEDIUM BLUE 3285/K22779</t>
  </si>
  <si>
    <t>37/2025C</t>
  </si>
  <si>
    <t>APO25040164</t>
  </si>
  <si>
    <t>2-3-5600000</t>
  </si>
  <si>
    <t>CONVERTER 5600000 FOR THE SOLVENT BASE (EPOXY POLYESTER)</t>
  </si>
  <si>
    <t>2-3-TSPD56003302</t>
  </si>
  <si>
    <t>METALLIC RED TOPCOAT 56003302</t>
  </si>
  <si>
    <t>2-3-5410000</t>
  </si>
  <si>
    <t>SILICONE TRANSPARENT 5410000</t>
  </si>
  <si>
    <t>2-3-TSPD5600502</t>
  </si>
  <si>
    <t>METALLIC TURQUOISE TOPCOAT 5600502</t>
  </si>
  <si>
    <t>2-3-5642000</t>
  </si>
  <si>
    <t>POLYESTER TRANSPARENT 5642000</t>
  </si>
  <si>
    <t>2-3-BSPD56005501</t>
  </si>
  <si>
    <t>TURQUOISE BASECOAT 56005501</t>
  </si>
  <si>
    <t>2-3-5642900</t>
  </si>
  <si>
    <t>POLYESTER BLACK 5642900</t>
  </si>
  <si>
    <t>2-3-TSPD5600902</t>
  </si>
  <si>
    <t>METALLIC BLACK TOPCOAT 5600902</t>
  </si>
  <si>
    <t>2-3-BSPD56003301</t>
  </si>
  <si>
    <t>RED BASECOAT 56003301</t>
  </si>
  <si>
    <t>2-3-BSPD5600900</t>
  </si>
  <si>
    <t>DEEP BLACK BASECOAT 5600900</t>
  </si>
  <si>
    <t>254007</t>
  </si>
  <si>
    <t>APO25040037</t>
  </si>
  <si>
    <t>7-8-PRCB30036-F</t>
  </si>
  <si>
    <t>DUPLEX BOARD 300GSM R/W 36 INCH-FSC Recycled 100% P 3.2</t>
  </si>
  <si>
    <t>7-8-PRCB30022-F</t>
  </si>
  <si>
    <t>DUPLEX BOARD 300GSM R/W 22 INCH-FSC Recycled 100% P 3.2</t>
  </si>
  <si>
    <t>7-8-PRCB30024-F</t>
  </si>
  <si>
    <t>DUPLEX BOARD 300GSM R/W 24 INCH-FSC  Recycled 100% P 3.2</t>
  </si>
  <si>
    <t>254008</t>
  </si>
  <si>
    <t>APO25040038</t>
  </si>
  <si>
    <t>7-8-PRCB35022-F</t>
  </si>
  <si>
    <t>DUPLEX BOARD 350GSM R/W 22 INCH-FSC Recycled 100% P 3.2</t>
  </si>
  <si>
    <t>255004</t>
  </si>
  <si>
    <t>APO25040169</t>
  </si>
  <si>
    <t>3-1-30499NJ323</t>
  </si>
  <si>
    <t>3003-O---3.0X499X572-SG2-MG3</t>
  </si>
  <si>
    <t>7A250052</t>
  </si>
  <si>
    <t>APO25040031</t>
  </si>
  <si>
    <t>7-I-EA0601219LJ</t>
  </si>
  <si>
    <t>S/S # TTSAR-MY1 2B 0.6X1219LXCOIL TISCO</t>
  </si>
  <si>
    <t>7-I-EA0701219LJ</t>
  </si>
  <si>
    <t>S/S # TTSAR-MY1 2B 0.7X1219LXCOIL TISCO</t>
  </si>
  <si>
    <t>7-S-TEST0005</t>
  </si>
  <si>
    <t>S/S # 304 8%NI 2B 0.5X1219X500 mm._Yuxinwei</t>
  </si>
  <si>
    <t>7-S-TEST0006</t>
  </si>
  <si>
    <t>S/S # 304 8%NI 2B 0.6X1219X500 mm._Yuxinwei</t>
  </si>
  <si>
    <t>7-S-TEST0008</t>
  </si>
  <si>
    <t>S/S # 430 ---- 2B 0.5X1219X500 mm._Huayuefeng</t>
  </si>
  <si>
    <t>7A250064</t>
  </si>
  <si>
    <t>APO25040104</t>
  </si>
  <si>
    <t>7-A-3EA25426S</t>
  </si>
  <si>
    <t>3P 2.5X426X500mmSS304(0.4)AL1060(1.6)SS439(0.5) OCO40</t>
  </si>
  <si>
    <t>7-A-3EA25465S</t>
  </si>
  <si>
    <t>3P 2.5X465X565mmSS304(0.4)AL1060(1.6)SS439(0.5) OCO46</t>
  </si>
  <si>
    <t>7A250071</t>
  </si>
  <si>
    <t>APO25040168</t>
  </si>
  <si>
    <t>7A250029</t>
  </si>
  <si>
    <t>APO25030092</t>
  </si>
  <si>
    <t>3-1-25255CJ333</t>
  </si>
  <si>
    <t>3003-O---2.5X255-SG3-MG3</t>
  </si>
  <si>
    <t>7A250041</t>
  </si>
  <si>
    <t>APO25030095</t>
  </si>
  <si>
    <t>7-A-3EP23385CB</t>
  </si>
  <si>
    <t>3P 2.3X385mm SS304(0.4)AL1060(1.4)SS439(0.5)</t>
  </si>
  <si>
    <t>7-A-3EP23415CB</t>
  </si>
  <si>
    <t>3P 2.3X415mm SS304(0.4)AL1060(1.4)SS439(0.5)</t>
  </si>
  <si>
    <t>7-A-TEST0143</t>
  </si>
  <si>
    <t>3P 2.3X305mm SS316Ti(0.4) AL1060(1.40) SS439(0.5)_Chicheng</t>
  </si>
  <si>
    <t>7-A-TEST0145</t>
  </si>
  <si>
    <t>3P 2.3X440mm SS316Ti(0.4) AL1060(1.40) SS439(0.5)_Chicheng</t>
  </si>
  <si>
    <t>7-A-TEST0144</t>
  </si>
  <si>
    <t>3P 2.3X355mm SS316Ti(0.4) AL1060(1.40) SS439(0.5)_Chicheng</t>
  </si>
  <si>
    <t>7-A-TEST0148</t>
  </si>
  <si>
    <t>S/S # 430 ---- 2B 0.5X1219X500 mm._Jinyuxin</t>
  </si>
  <si>
    <t>7-A-TEST0147</t>
  </si>
  <si>
    <t>S/S # 304 8%NI 2B 0.6X1219X500 mm._Jinyuxin</t>
  </si>
  <si>
    <t>7-A-TEST0149</t>
  </si>
  <si>
    <t>S/S # 430 ---- 2B 0.6X1219X500 mm._Jinyuxin</t>
  </si>
  <si>
    <t>7-A-TEST0146</t>
  </si>
  <si>
    <t>S/S # 304 8%NI 2B 0.5X1219X500 mm._Jinyuxin</t>
  </si>
  <si>
    <t>7-A-3BR30345C</t>
  </si>
  <si>
    <t>3P 3.0X345mm SS304(0.4)AL1060(2.1)SS439(0.5) FAM30MG</t>
  </si>
  <si>
    <t>7-A-3BR30305C</t>
  </si>
  <si>
    <t>3P 3.0X305mm SS304(0.4)AL1060(2.1)SS439(0.5) FAM26MG</t>
  </si>
  <si>
    <t>7-A-3EP23440S</t>
  </si>
  <si>
    <t>3P 2.3X440X520mm SS304(0.40)AL1060(1.40)SS439(0.50) ODG42VO</t>
  </si>
  <si>
    <t>7A250065</t>
  </si>
  <si>
    <t>APO25040162</t>
  </si>
  <si>
    <t>7-A-5EM27295S</t>
  </si>
  <si>
    <t>5P 2.7X295X495mm SS304(0.4)+AL1060(0.6)+AL3003(0.6)+AL1060(0.6)+SS439(0.5) GAL25QX</t>
  </si>
  <si>
    <t>7-A-TEST0150</t>
  </si>
  <si>
    <t>3P 2.3X220X270mm SS304(0.40)AL1060(1.40)SS439(0.50) ODG20VO_Ningtai</t>
  </si>
  <si>
    <t>7-A-5EM27310CF</t>
  </si>
  <si>
    <t>5P 2.7X310mm SS304(0.4)+AL1060(0.6)+AL3003(0.6)+AL1060(0.6)+SS439(0.5) HBZ24QX-CF</t>
  </si>
  <si>
    <t>7-A-5EM27300S</t>
  </si>
  <si>
    <t>5P 2.7X300X340mm SS304(0.4)+AL1060(0.6)+AL3003(0.6)+AL1060(0.6)+SS439(0.5) GBU11QX</t>
  </si>
  <si>
    <t>7-A-5EM27385CF</t>
  </si>
  <si>
    <t>5P 2.7X385mm SS304(0.4)+AL1060(0.6)+AL3003(0.6)+AL1060(0.6)+SS439(0.5) HBZ30QX-CF</t>
  </si>
  <si>
    <t>7-A-5EM27425C</t>
  </si>
  <si>
    <t>5P 2.7X425mm SS304(0.4)+AL1060(0.6)+AL3003(0.6)+AL1060(0.6)+SS439(0.5) QEF30QX</t>
  </si>
  <si>
    <t>7-A-5EM27470C</t>
  </si>
  <si>
    <t>5P 2.7X470mm SS304(0.4)+AL1060(0.6)+AL3003(0.6)+AL1060(0.6)+SS439(0.5) WCK38QX</t>
  </si>
  <si>
    <t>7-A-5EM27460C</t>
  </si>
  <si>
    <t>5P 2.7X460mm SS304(0.4)+AL1060(0.6)+AL3003(0.6)+AL1060(0.6)+SS439(0.5) QDX26QX</t>
  </si>
  <si>
    <t>7-A-5EU23350C</t>
  </si>
  <si>
    <t>5P 2.3X350mm SS304(0.4)+AL1060(0.5)+AL3003(0.4)+AL1060(0.5)+SS439(0.5) WBF26VX</t>
  </si>
  <si>
    <t>7-A-5EU23500S</t>
  </si>
  <si>
    <t>5P 2.3X500X620mm SS304(0.4)+AL1060(0.5)+AL3003(0.4)+AL1060(0.5)+SS439(0.5) OBI42VX</t>
  </si>
  <si>
    <t>7-A-5EM27265CF</t>
  </si>
  <si>
    <t>5P 2.7X265mm SS304(0.4)+AL1060(0.6)+AL3003(0.6)+AL1060(0.6)+SS439(0.5) HBZ20QX-CF</t>
  </si>
  <si>
    <t>7-A-3BR30370S</t>
  </si>
  <si>
    <t>3P 3.0X370X600mm SS304(0.4)AL1060(2.1)SS439(0.5) GEU5130AO</t>
  </si>
  <si>
    <t>7-A-5EM27345C</t>
  </si>
  <si>
    <t>5P 2.7X345mm SS304(0.4)+AL1060(0.6)+AL3003(0.6)+AL1060(0.6)+SS439(0.5)</t>
  </si>
  <si>
    <t>65250097</t>
  </si>
  <si>
    <t>APO25030113</t>
  </si>
  <si>
    <t>5-6-M12051</t>
  </si>
  <si>
    <t>5-PC PP MEASURING SPOONS IN BLACK COLOR WITH PRESTIGE LOGO HOLDER TAG</t>
  </si>
  <si>
    <t>250408-EL10</t>
  </si>
  <si>
    <t>APO25040120</t>
  </si>
  <si>
    <t>019/0948</t>
  </si>
  <si>
    <t>APL25030533</t>
  </si>
  <si>
    <t>RY-IV2503-E2595</t>
  </si>
  <si>
    <t>APL25030649</t>
  </si>
  <si>
    <t>09950312</t>
  </si>
  <si>
    <t>APL25030648</t>
  </si>
  <si>
    <t>25/14572</t>
  </si>
  <si>
    <t>APL25040179</t>
  </si>
  <si>
    <t>IV6800234</t>
  </si>
  <si>
    <t>APL25040187</t>
  </si>
  <si>
    <t>7-9-TB043</t>
  </si>
  <si>
    <t>Double Tape 36mm X 55Y   - 92PT</t>
  </si>
  <si>
    <t>RY-IV2504-E0811</t>
  </si>
  <si>
    <t>APL25040185</t>
  </si>
  <si>
    <t>083/4112</t>
  </si>
  <si>
    <t>APL25040197</t>
  </si>
  <si>
    <t>020/0953</t>
  </si>
  <si>
    <t>APL25040198</t>
  </si>
  <si>
    <t>09960120</t>
  </si>
  <si>
    <t>APL25040186</t>
  </si>
  <si>
    <t>IV202504599</t>
  </si>
  <si>
    <t>APL25040462</t>
  </si>
  <si>
    <t>IV6804/012</t>
  </si>
  <si>
    <t>APL25040568</t>
  </si>
  <si>
    <t>IV68/03/170</t>
  </si>
  <si>
    <t>APL25030525</t>
  </si>
  <si>
    <t>IV/68/03/171</t>
  </si>
  <si>
    <t>APL25030479</t>
  </si>
  <si>
    <t>IV2500671</t>
  </si>
  <si>
    <t>APL25030629</t>
  </si>
  <si>
    <t>J0028</t>
  </si>
  <si>
    <t>JSM DISTRIBUTION CO., LTD.</t>
  </si>
  <si>
    <t>A006141</t>
  </si>
  <si>
    <t>APL25030631</t>
  </si>
  <si>
    <t>7-7-PT002</t>
  </si>
  <si>
    <t>OPP TAPE 48MMx1000YDS AMWAYQUEEN(FTP# 1014589)</t>
  </si>
  <si>
    <t>MISC- TAPE</t>
  </si>
  <si>
    <t>IV68/03/235</t>
  </si>
  <si>
    <t>APL25030634</t>
  </si>
  <si>
    <t>IN25-002425</t>
  </si>
  <si>
    <t>APL25040042</t>
  </si>
  <si>
    <t>IV68/04/009</t>
  </si>
  <si>
    <t>APL25040043</t>
  </si>
  <si>
    <t>IV68/04/008</t>
  </si>
  <si>
    <t>APL25040177</t>
  </si>
  <si>
    <t>6425G012739</t>
  </si>
  <si>
    <t>APL25040051</t>
  </si>
  <si>
    <t>7-7-PT013</t>
  </si>
  <si>
    <t>OPP TAPE 0.047mmX48mmX914m CLR 3M 3647</t>
  </si>
  <si>
    <t>IV-2500739</t>
  </si>
  <si>
    <t>APL25040049</t>
  </si>
  <si>
    <t>IV-2500740</t>
  </si>
  <si>
    <t>APL25040050</t>
  </si>
  <si>
    <t>IN25-002520</t>
  </si>
  <si>
    <t>APL25040052</t>
  </si>
  <si>
    <t>IN25-002521</t>
  </si>
  <si>
    <t>APL25040054</t>
  </si>
  <si>
    <t>IV68/04/076</t>
  </si>
  <si>
    <t>APL25040044</t>
  </si>
  <si>
    <t>IV68/04/075</t>
  </si>
  <si>
    <t>APL25040262</t>
  </si>
  <si>
    <t>IV-2500794</t>
  </si>
  <si>
    <t>APL25040268</t>
  </si>
  <si>
    <t>IN25-002774</t>
  </si>
  <si>
    <t>APL25040440</t>
  </si>
  <si>
    <t>IVD25041079</t>
  </si>
  <si>
    <t>APL25040461</t>
  </si>
  <si>
    <t>082-4091</t>
  </si>
  <si>
    <t>APL25030355</t>
  </si>
  <si>
    <t>24024746</t>
  </si>
  <si>
    <t>APL25030356</t>
  </si>
  <si>
    <t>IV6803078</t>
  </si>
  <si>
    <t>APL25030656</t>
  </si>
  <si>
    <t>IV6803104</t>
  </si>
  <si>
    <t>APL25030659</t>
  </si>
  <si>
    <t>IV6803103</t>
  </si>
  <si>
    <t>APL25030658</t>
  </si>
  <si>
    <t>IV6803105</t>
  </si>
  <si>
    <t>APL25030660</t>
  </si>
  <si>
    <t>20250039</t>
  </si>
  <si>
    <t>APL25040040</t>
  </si>
  <si>
    <t>IV2511907</t>
  </si>
  <si>
    <t>APL25040181</t>
  </si>
  <si>
    <t>225040164</t>
  </si>
  <si>
    <t>APL25040182</t>
  </si>
  <si>
    <t>1-9-PPE6012</t>
  </si>
  <si>
    <t>RUBBER GLOVES NITRILE 9mil/12" BLUE-XL(10)</t>
  </si>
  <si>
    <t>1-9-PPE6009</t>
  </si>
  <si>
    <t>RUBBER GLOVES NITRILE 15mil/13" GREEN-L</t>
  </si>
  <si>
    <t>IV2500100</t>
  </si>
  <si>
    <t>APL25040183</t>
  </si>
  <si>
    <t>IV2512344</t>
  </si>
  <si>
    <t>APL25040184</t>
  </si>
  <si>
    <t>2025-04-03</t>
  </si>
  <si>
    <t>I0034</t>
  </si>
  <si>
    <t>IKARI TRADING (THAILAND) CO.,LTD.</t>
  </si>
  <si>
    <t>6804/040</t>
  </si>
  <si>
    <t>APL25040269</t>
  </si>
  <si>
    <t>7-9-T0118</t>
  </si>
  <si>
    <t>TURF CLEAN AK-1 (5 LT/GL)</t>
  </si>
  <si>
    <t>IV6804094</t>
  </si>
  <si>
    <t>APL25040270</t>
  </si>
  <si>
    <t>6425G014294</t>
  </si>
  <si>
    <t>APL25040280</t>
  </si>
  <si>
    <t>083/4121</t>
  </si>
  <si>
    <t>APL25040281</t>
  </si>
  <si>
    <t>680236</t>
  </si>
  <si>
    <t>APL25040286</t>
  </si>
  <si>
    <t>68040149</t>
  </si>
  <si>
    <t>APL25040498</t>
  </si>
  <si>
    <t>7-9-T05008</t>
  </si>
  <si>
    <t>WOOL FABRIC WHITE W.1.80 MT. X THK. 5 MM.</t>
  </si>
  <si>
    <t>MT</t>
  </si>
  <si>
    <t>054/2655</t>
  </si>
  <si>
    <t>APL25040510</t>
  </si>
  <si>
    <t>IV2514145</t>
  </si>
  <si>
    <t>APL25040500</t>
  </si>
  <si>
    <t>1080104200</t>
  </si>
  <si>
    <t>APL25040503</t>
  </si>
  <si>
    <t>1080104199</t>
  </si>
  <si>
    <t>APL25040506</t>
  </si>
  <si>
    <t>1080104198</t>
  </si>
  <si>
    <t>APL25040505</t>
  </si>
  <si>
    <t>1080104193</t>
  </si>
  <si>
    <t>APL25040504</t>
  </si>
  <si>
    <t>IV2504/110</t>
  </si>
  <si>
    <t>APL25040507</t>
  </si>
  <si>
    <t>P0202</t>
  </si>
  <si>
    <t>POSCO-THAINOX PUBLIC CO.,LTD.</t>
  </si>
  <si>
    <t>0000095081</t>
  </si>
  <si>
    <t>APL25030362</t>
  </si>
  <si>
    <t>7-9-TB502</t>
  </si>
  <si>
    <t>SS 430 BA T0.5x1235x16000(mm)Mill edge with Coated Film-93CD</t>
  </si>
  <si>
    <t>MISC-STEEL</t>
  </si>
  <si>
    <t>F680193</t>
  </si>
  <si>
    <t>APL25030613</t>
  </si>
  <si>
    <t>IV6800291</t>
  </si>
  <si>
    <t>APL25030352</t>
  </si>
  <si>
    <t>PPIV250303796</t>
  </si>
  <si>
    <t>APL25030354</t>
  </si>
  <si>
    <t>INV6803003</t>
  </si>
  <si>
    <t>APL25030524</t>
  </si>
  <si>
    <t>SI-25031887</t>
  </si>
  <si>
    <t>APL25030530</t>
  </si>
  <si>
    <t>9-3-BBKJP6C</t>
  </si>
  <si>
    <t>INK Water Base Black JP12764 No.6C - 92PT</t>
  </si>
  <si>
    <t>9-3-BRDJP241486</t>
  </si>
  <si>
    <t>INK WATER BASE RED JP241486 NO.P.3517U -92PT</t>
  </si>
  <si>
    <t>IV6800320</t>
  </si>
  <si>
    <t>APL25030361</t>
  </si>
  <si>
    <t>1-9-T2041A</t>
  </si>
  <si>
    <t>GREASE"Shell"GADUS S2 V220 0 (18 KG/Pail)</t>
  </si>
  <si>
    <t>T0072</t>
  </si>
  <si>
    <t>THANTHIYA TECHNOLOGY CO., LTD.</t>
  </si>
  <si>
    <t>03-61/68</t>
  </si>
  <si>
    <t>APL25030360</t>
  </si>
  <si>
    <t>1-9-T6006</t>
  </si>
  <si>
    <t>BROAD SPECTRUM MUNICIPAL ANTISCALANT BRAND "GENESYS MP"</t>
  </si>
  <si>
    <t>IV250322-002</t>
  </si>
  <si>
    <t>APL25030537</t>
  </si>
  <si>
    <t>IV0002138</t>
  </si>
  <si>
    <t>APL25030535</t>
  </si>
  <si>
    <t>IV6800323</t>
  </si>
  <si>
    <t>APL25030528</t>
  </si>
  <si>
    <t>1-9-T2139A</t>
  </si>
  <si>
    <t>SAND BROWN ALUM OXIDE #30(DOVE)</t>
  </si>
  <si>
    <t>IV0002139</t>
  </si>
  <si>
    <t>APL25030536</t>
  </si>
  <si>
    <t>C0132</t>
  </si>
  <si>
    <t>CHAIYABOON BROTHERS CO., LTD.</t>
  </si>
  <si>
    <t>SV00-68001759</t>
  </si>
  <si>
    <t>APL25030654</t>
  </si>
  <si>
    <t>1-9-T5013</t>
  </si>
  <si>
    <t>THINNER 2900 FOR CLEANING BLACK SILK SCREEN</t>
  </si>
  <si>
    <t>ABI-I6803-0670</t>
  </si>
  <si>
    <t>APL25030673</t>
  </si>
  <si>
    <t>IV6800332</t>
  </si>
  <si>
    <t>APL25030636</t>
  </si>
  <si>
    <t>IV2500087</t>
  </si>
  <si>
    <t>APL25030637</t>
  </si>
  <si>
    <t>PPIV250400131</t>
  </si>
  <si>
    <t>APL25040178</t>
  </si>
  <si>
    <t>IV6800366</t>
  </si>
  <si>
    <t>APL25040261</t>
  </si>
  <si>
    <t>SI-25040480</t>
  </si>
  <si>
    <t>APL25040191</t>
  </si>
  <si>
    <t>IV0002177</t>
  </si>
  <si>
    <t>APL25040188</t>
  </si>
  <si>
    <t>0418483526</t>
  </si>
  <si>
    <t>APL25040168</t>
  </si>
  <si>
    <t>7-8-PWTL1701150-F</t>
  </si>
  <si>
    <t>WHITE TOP LINER 170GSM R/W 1150MM-FSC Mix 70% P 4.1</t>
  </si>
  <si>
    <t>7-8-PWTL1701550-F</t>
  </si>
  <si>
    <t>WHITE TOP LINER 170GSM R/W 1550MM-FSC Mix 70% P 4.1</t>
  </si>
  <si>
    <t>7-8-PWTL1701460-F</t>
  </si>
  <si>
    <t>WHITE TOP LINER 170GSM R/W 1460MM-FSC Mix 70% P 4.1</t>
  </si>
  <si>
    <t>7-8-PWTL1701260-F</t>
  </si>
  <si>
    <t>WHITE TOP LINER 170GSM R/W 1260MM-FSC Mix 70% P 4.1</t>
  </si>
  <si>
    <t>7715804990</t>
  </si>
  <si>
    <t>APL25040260</t>
  </si>
  <si>
    <t>IV25040264</t>
  </si>
  <si>
    <t>APL25040195</t>
  </si>
  <si>
    <t>ABI-I6804-0197</t>
  </si>
  <si>
    <t>APL25040196</t>
  </si>
  <si>
    <t>ABI-I6804-0198</t>
  </si>
  <si>
    <t>APL25040267</t>
  </si>
  <si>
    <t>F680266</t>
  </si>
  <si>
    <t>APL25040570</t>
  </si>
  <si>
    <t>083/4118</t>
  </si>
  <si>
    <t>APL25040279</t>
  </si>
  <si>
    <t>SI-25041039</t>
  </si>
  <si>
    <t>APL25040200</t>
  </si>
  <si>
    <t>9-3-BRDJP18042</t>
  </si>
  <si>
    <t>INK Water Base Red JP18042 -92PT</t>
  </si>
  <si>
    <t>0418484201</t>
  </si>
  <si>
    <t>APL25040169</t>
  </si>
  <si>
    <t>7-8-PWTL1701080-F</t>
  </si>
  <si>
    <t>WHITE TOP LINER 170GSM R/W 1080MM-FSC Mix 70% P 4.1</t>
  </si>
  <si>
    <t>INV6804002</t>
  </si>
  <si>
    <t>APL25040448</t>
  </si>
  <si>
    <t>INV6804003</t>
  </si>
  <si>
    <t>APL25040449</t>
  </si>
  <si>
    <t>INV6804004</t>
  </si>
  <si>
    <t>APL25040450</t>
  </si>
  <si>
    <t>IV6800400</t>
  </si>
  <si>
    <t>APL25040446</t>
  </si>
  <si>
    <t>IV0002204</t>
  </si>
  <si>
    <t>APL25040561</t>
  </si>
  <si>
    <t>IV6800407</t>
  </si>
  <si>
    <t>APL25040287</t>
  </si>
  <si>
    <t>IV0002214</t>
  </si>
  <si>
    <t>APL25040560</t>
  </si>
  <si>
    <t>IV6800427</t>
  </si>
  <si>
    <t>APL25040602</t>
  </si>
  <si>
    <t>IV0013628</t>
  </si>
  <si>
    <t>APL25030353</t>
  </si>
  <si>
    <t>IV0013662</t>
  </si>
  <si>
    <t>APL25040454</t>
  </si>
  <si>
    <t>IV0013663</t>
  </si>
  <si>
    <t>APL25040453</t>
  </si>
  <si>
    <t>3-7-PPB029-A</t>
  </si>
  <si>
    <t>SW FILM PE CLEAR 0.05MMX26" MIN.30% RECYCLE "ROLL"</t>
  </si>
  <si>
    <t>20250047</t>
  </si>
  <si>
    <t>APL25040459</t>
  </si>
  <si>
    <t>1-7-PPB56</t>
  </si>
  <si>
    <t>SW BAND PE 0.05mmX10"X15"(OPEN) W/H</t>
  </si>
  <si>
    <t>IV0013665</t>
  </si>
  <si>
    <t>APL25040512</t>
  </si>
  <si>
    <t>IV0013666</t>
  </si>
  <si>
    <t>APL25040460</t>
  </si>
  <si>
    <t>20250041</t>
  </si>
  <si>
    <t>APL25040048</t>
  </si>
  <si>
    <t>1-9-T5035</t>
  </si>
  <si>
    <t>PE BAG 0.05MMX18"X20"</t>
  </si>
  <si>
    <t>INV2025040308</t>
  </si>
  <si>
    <t>APL25040264</t>
  </si>
  <si>
    <t>INV2025040309</t>
  </si>
  <si>
    <t>APL25040265</t>
  </si>
  <si>
    <t>1-7-BN408</t>
  </si>
  <si>
    <t>BAG LDPE 0.04MMX&lt;OPEN&gt;11.5"X15" (0.0082/PC)</t>
  </si>
  <si>
    <t>INV2025040310</t>
  </si>
  <si>
    <t>APL25040266</t>
  </si>
  <si>
    <t>INV2025040313</t>
  </si>
  <si>
    <t>APL25040272</t>
  </si>
  <si>
    <t>INV2025040314</t>
  </si>
  <si>
    <t>APL25040273</t>
  </si>
  <si>
    <t>INV2025040315</t>
  </si>
  <si>
    <t>APL25040274</t>
  </si>
  <si>
    <t>1-7-BN424</t>
  </si>
  <si>
    <t>BAG LDPE 0.04MMX&lt;OPEN&gt;15"X24" (0.0171/PC)</t>
  </si>
  <si>
    <t>INV2025040312</t>
  </si>
  <si>
    <t>APL25040271</t>
  </si>
  <si>
    <t>3-7-BW307KB</t>
  </si>
  <si>
    <t>BAG LDPE 0.03MMX&lt;O&gt;10.5"X14" WN 10-LAN MIN.70% RECYCLE</t>
  </si>
  <si>
    <t>INV2025040322</t>
  </si>
  <si>
    <t>APL25040443</t>
  </si>
  <si>
    <t>INV2025040323</t>
  </si>
  <si>
    <t>APL25040444</t>
  </si>
  <si>
    <t>1-7-BN511-B</t>
  </si>
  <si>
    <t>BAG LDPE 0.05MMX&lt;OPEN&gt;16.5"X20" MIN.70% RECYCLE</t>
  </si>
  <si>
    <t>1-7-BN507-B</t>
  </si>
  <si>
    <t>BAG LDPE 0.05MMX&lt;OPEN&gt;10.5"X14" MIN.70% RECYCLE</t>
  </si>
  <si>
    <t>INV2025040324</t>
  </si>
  <si>
    <t>APL25040445</t>
  </si>
  <si>
    <t>1-7-BN429</t>
  </si>
  <si>
    <t>BAG LDPE 0.04MMX&lt;OPEN&gt;13"X20" (0.0123/PC)</t>
  </si>
  <si>
    <t>INV2025040333</t>
  </si>
  <si>
    <t>APL25040282</t>
  </si>
  <si>
    <t>INV2025040332</t>
  </si>
  <si>
    <t>APL25040451</t>
  </si>
  <si>
    <t>INV2025040331</t>
  </si>
  <si>
    <t>APL25040284</t>
  </si>
  <si>
    <t>INV2025040330</t>
  </si>
  <si>
    <t>APL25040283</t>
  </si>
  <si>
    <t>INV2025040354</t>
  </si>
  <si>
    <t>APL25040458</t>
  </si>
  <si>
    <t>INV2025040351</t>
  </si>
  <si>
    <t>APL25040511</t>
  </si>
  <si>
    <t>INV2025040352</t>
  </si>
  <si>
    <t>APL25040456</t>
  </si>
  <si>
    <t>3-7-BW311G</t>
  </si>
  <si>
    <t>BAG LDPE 0.03MMX&lt;O&gt;16.5"X20" WN 9-LAN 70% RECYCLE</t>
  </si>
  <si>
    <t>3-7-BW350G</t>
  </si>
  <si>
    <t>BAG LDPE 0.03MMX&lt;O&gt;28"X24" WN 9-LAN 70% RECYCLE</t>
  </si>
  <si>
    <t>INV2025040353</t>
  </si>
  <si>
    <t>APL25040457</t>
  </si>
  <si>
    <t>3-7-BW340KB</t>
  </si>
  <si>
    <t>BAG LDPE 0.03MMX&lt;O&gt;28"X15" WN 10-LAN MIN.70% RECYCLE</t>
  </si>
  <si>
    <t>KA2503-128</t>
  </si>
  <si>
    <t>APL25030529</t>
  </si>
  <si>
    <t>9-3-AGY7540</t>
  </si>
  <si>
    <t>INK Oil Base Pantone Grey No.7540-93OP</t>
  </si>
  <si>
    <t>KA2503-142</t>
  </si>
  <si>
    <t>APL25040176</t>
  </si>
  <si>
    <t>9-3-AVL5195</t>
  </si>
  <si>
    <t>INK OIL BASE PANTONE VIOLET NO.5195 - 93OP</t>
  </si>
  <si>
    <t>9-3-ABN4625</t>
  </si>
  <si>
    <t>INK Oil Base Pantone Brown No.4625 - 93OP</t>
  </si>
  <si>
    <t>KA2504-108</t>
  </si>
  <si>
    <t>APL25040192</t>
  </si>
  <si>
    <t>9-3-AYL117</t>
  </si>
  <si>
    <t>INK Oil Base Pantone Yellow No.117 - 93OP</t>
  </si>
  <si>
    <t>9-3-ABU3568</t>
  </si>
  <si>
    <t>INK Oil Base Pantone Blue No.3568 - 93OP</t>
  </si>
  <si>
    <t>9-3-ABU285</t>
  </si>
  <si>
    <t>INK Oil Base Pantone Blue No.285 - 93OP</t>
  </si>
  <si>
    <t>9-3-ARD187</t>
  </si>
  <si>
    <t>INK Oil Base Pantone Red No.187 - 93OP</t>
  </si>
  <si>
    <t>9-3-ABN2312</t>
  </si>
  <si>
    <t>INK Oil Base Pantone Brown No.2312 - 93OP</t>
  </si>
  <si>
    <t>KA2504-120</t>
  </si>
  <si>
    <t>APL25040201</t>
  </si>
  <si>
    <t>KA2504-131</t>
  </si>
  <si>
    <t>APL25040564</t>
  </si>
  <si>
    <t>MAT-Z-250172</t>
  </si>
  <si>
    <t>APL25030336</t>
  </si>
  <si>
    <t>MAT-Z-250176</t>
  </si>
  <si>
    <t>APL25030339</t>
  </si>
  <si>
    <t>3-1-25190CT133</t>
  </si>
  <si>
    <t>1002-H18-2.5X190-SG3-MG3</t>
  </si>
  <si>
    <t>MAT-Z-250171</t>
  </si>
  <si>
    <t>APL25030335</t>
  </si>
  <si>
    <t>MAT-Z-250177</t>
  </si>
  <si>
    <t>APL25030340</t>
  </si>
  <si>
    <t>3-1-25145CT133</t>
  </si>
  <si>
    <t>1002-H18-2.5X145-SG3-MG3</t>
  </si>
  <si>
    <t>MAT-Z-250169</t>
  </si>
  <si>
    <t>APL25030333</t>
  </si>
  <si>
    <t>3-1-25220CT133</t>
  </si>
  <si>
    <t>1002-H18-2.5X220-SG3-MG3</t>
  </si>
  <si>
    <t>3-1-25175CT133</t>
  </si>
  <si>
    <t>1002-H18-2.5X175-SG3-MG3</t>
  </si>
  <si>
    <t>MAT-Z-250182</t>
  </si>
  <si>
    <t>APL25030351</t>
  </si>
  <si>
    <t>MAT-Z-250188</t>
  </si>
  <si>
    <t>APL25030348</t>
  </si>
  <si>
    <t>7-1-60135CT2R6</t>
  </si>
  <si>
    <t>1002-MO--6.0X135-SGR-MG6</t>
  </si>
  <si>
    <t>MAT-Z-250186</t>
  </si>
  <si>
    <t>APL25030346</t>
  </si>
  <si>
    <t>MAT-Z-250191</t>
  </si>
  <si>
    <t>APL25030539</t>
  </si>
  <si>
    <t>MAT-Z-250193</t>
  </si>
  <si>
    <t>APL25030541</t>
  </si>
  <si>
    <t>7-1-60185CT2R6</t>
  </si>
  <si>
    <t>1002-MO--6.0X185-SGR-MG6</t>
  </si>
  <si>
    <t>MAT-Z-250200</t>
  </si>
  <si>
    <t>APL25030545</t>
  </si>
  <si>
    <t>7-1-50115CT2R6</t>
  </si>
  <si>
    <t>1002-MO--5.0X115-SGR-MG6</t>
  </si>
  <si>
    <t>MAT-Z-250244</t>
  </si>
  <si>
    <t>APL25040110</t>
  </si>
  <si>
    <t>MAT-Z-250266</t>
  </si>
  <si>
    <t>APL25040342</t>
  </si>
  <si>
    <t>MAT-Z-250273</t>
  </si>
  <si>
    <t>APL25040347</t>
  </si>
  <si>
    <t>MAT-Z-250280</t>
  </si>
  <si>
    <t>APL25040351</t>
  </si>
  <si>
    <t>MAT-Z-250282</t>
  </si>
  <si>
    <t>APL25040436</t>
  </si>
  <si>
    <t>MAT-Z-250190</t>
  </si>
  <si>
    <t>APL25030350</t>
  </si>
  <si>
    <t>1-1-30340CJ333-F</t>
  </si>
  <si>
    <t>3003-O---3.0X340-SG3-MG3 (VEE24MA)</t>
  </si>
  <si>
    <t>MAT-Z-250198</t>
  </si>
  <si>
    <t>APL25030543</t>
  </si>
  <si>
    <t>MAT-Z-250260</t>
  </si>
  <si>
    <t>APL25040165</t>
  </si>
  <si>
    <t>MAT-Z-250255</t>
  </si>
  <si>
    <t>APL25040163</t>
  </si>
  <si>
    <t>1-1-25285CJ333-F</t>
  </si>
  <si>
    <t>3003-O---2.5X285-SG3-MG3 (VED16IA)</t>
  </si>
  <si>
    <t>1-1-25255CJ333</t>
  </si>
  <si>
    <t>MAT-Z-250264</t>
  </si>
  <si>
    <t>APL25040340</t>
  </si>
  <si>
    <t>1-1-30370CJ333-F</t>
  </si>
  <si>
    <t>3003-O---3.0X370-SG3-MG3 (VEF30MA)</t>
  </si>
  <si>
    <t>MAT-Z-250170</t>
  </si>
  <si>
    <t>APL25030334</t>
  </si>
  <si>
    <t>3-1-25390CJ333</t>
  </si>
  <si>
    <t>3003-O---2.5X390-SG3-MG3</t>
  </si>
  <si>
    <t>MAT-Z-250181</t>
  </si>
  <si>
    <t>APL25030343</t>
  </si>
  <si>
    <t>3-1-40230CJ333</t>
  </si>
  <si>
    <t>3003-O---4.0X230-SG3-MG3</t>
  </si>
  <si>
    <t>MAT-Z-250187</t>
  </si>
  <si>
    <t>APL25030347</t>
  </si>
  <si>
    <t>3-1-25450CJ333</t>
  </si>
  <si>
    <t>3003-O---2.5X450-SG3-MG3</t>
  </si>
  <si>
    <t>MAT-Z-250192</t>
  </si>
  <si>
    <t>APL25030540</t>
  </si>
  <si>
    <t>MAT-Z-250199</t>
  </si>
  <si>
    <t>APL25030544</t>
  </si>
  <si>
    <t>MAT-Z-250207</t>
  </si>
  <si>
    <t>APL25030549</t>
  </si>
  <si>
    <t>3-1-30455CJ333</t>
  </si>
  <si>
    <t>3003-O---3.0X455-SG3-MG3</t>
  </si>
  <si>
    <t>MAT-Z-250211</t>
  </si>
  <si>
    <t>APL25030553</t>
  </si>
  <si>
    <t>MAT-Z-250224</t>
  </si>
  <si>
    <t>APL25030669</t>
  </si>
  <si>
    <t>MAT-Z-250242</t>
  </si>
  <si>
    <t>APL25040107</t>
  </si>
  <si>
    <t>MAT-Z-250247</t>
  </si>
  <si>
    <t>APL25040113</t>
  </si>
  <si>
    <t>MAT-Z-250263</t>
  </si>
  <si>
    <t>APL25040339</t>
  </si>
  <si>
    <t>3-1-35290CJ333</t>
  </si>
  <si>
    <t>3003-O---3.5X290-SG3-MG3</t>
  </si>
  <si>
    <t>MAT-Z-250268</t>
  </si>
  <si>
    <t>APL25040344</t>
  </si>
  <si>
    <t>3-1-30405CJ333</t>
  </si>
  <si>
    <t>3003-O---3.0X405-SG3-MG3</t>
  </si>
  <si>
    <t>3-1-30330CJ333</t>
  </si>
  <si>
    <t>3003-O---3.0X330-SG3-MG3</t>
  </si>
  <si>
    <t>3-1-30250CJ333</t>
  </si>
  <si>
    <t>3003-O---3.0X250-SG3-MG3</t>
  </si>
  <si>
    <t>MAT-Z-250274</t>
  </si>
  <si>
    <t>APL25040348</t>
  </si>
  <si>
    <t>3-1-25410CJ333</t>
  </si>
  <si>
    <t>3003-O---2.5X410-SG3-MG3</t>
  </si>
  <si>
    <t>3-1-30465CJ333</t>
  </si>
  <si>
    <t>3003-O---3.0X465-SG3-MG3</t>
  </si>
  <si>
    <t>3-1-30295CJ333</t>
  </si>
  <si>
    <t>3003-O---3.0X295-SG3-MG3</t>
  </si>
  <si>
    <t>3-1-30475CJ333</t>
  </si>
  <si>
    <t>3003-O---3.0X475-SG3-MG3</t>
  </si>
  <si>
    <t>MAT-Z-250267</t>
  </si>
  <si>
    <t>APL25040343</t>
  </si>
  <si>
    <t>MAT-Z-250281</t>
  </si>
  <si>
    <t>APL25040352</t>
  </si>
  <si>
    <t>3-1-35435CJ333</t>
  </si>
  <si>
    <t>3003-O---3.5X435-SG3-MG3</t>
  </si>
  <si>
    <t>3-1-35345CJ333</t>
  </si>
  <si>
    <t>3003-O---3.5X345-SG3-MG3</t>
  </si>
  <si>
    <t>3-1-40355CJ333</t>
  </si>
  <si>
    <t>3003-O---4.0X355-SG3-MG3</t>
  </si>
  <si>
    <t>MAT-Z-250285</t>
  </si>
  <si>
    <t>APL25040438</t>
  </si>
  <si>
    <t>MAT-Z-250290</t>
  </si>
  <si>
    <t>APL25040572</t>
  </si>
  <si>
    <t>3-1-40395CJ333</t>
  </si>
  <si>
    <t>3003-O---4.0X395-SG3-MG3</t>
  </si>
  <si>
    <t>3-1-25390CV333</t>
  </si>
  <si>
    <t>3-1-25355CV333</t>
  </si>
  <si>
    <t>8011-O---2.5X355-SG3-MG3</t>
  </si>
  <si>
    <t>MAT-Z-250210</t>
  </si>
  <si>
    <t>APL25030552</t>
  </si>
  <si>
    <t>MAT-Z-250215</t>
  </si>
  <si>
    <t>APL25030556</t>
  </si>
  <si>
    <t>MAT-Z-250218</t>
  </si>
  <si>
    <t>APL25030666</t>
  </si>
  <si>
    <t>MAT-Z-250228</t>
  </si>
  <si>
    <t>APL25030672</t>
  </si>
  <si>
    <t>MAT-Z-250225</t>
  </si>
  <si>
    <t>APL25030670</t>
  </si>
  <si>
    <t>MAT-Z-250232</t>
  </si>
  <si>
    <t>APL25040002</t>
  </si>
  <si>
    <t>3-1-25375CV333</t>
  </si>
  <si>
    <t>8011-O---2.5X375-SG3-MG3</t>
  </si>
  <si>
    <t>MAT-Z-250237</t>
  </si>
  <si>
    <t>APL25040005</t>
  </si>
  <si>
    <t>MAT-Z-250243</t>
  </si>
  <si>
    <t>APL25040109</t>
  </si>
  <si>
    <t>MAT-Z-250251</t>
  </si>
  <si>
    <t>APL25040335</t>
  </si>
  <si>
    <t>3-1-25350CV333</t>
  </si>
  <si>
    <t>MAT-Z-250262</t>
  </si>
  <si>
    <t>APL25040338</t>
  </si>
  <si>
    <t>MAT-Z-250257</t>
  </si>
  <si>
    <t>APL25040336</t>
  </si>
  <si>
    <t>3-1-25285CV333</t>
  </si>
  <si>
    <t>8011-O---2.5X285-SG3-MG3</t>
  </si>
  <si>
    <t>MAT-Z-250291</t>
  </si>
  <si>
    <t>APL25040573</t>
  </si>
  <si>
    <t>3-1-25270CV333</t>
  </si>
  <si>
    <t>8011-O---2.5X270-SG3-MG3</t>
  </si>
  <si>
    <t>MAT-Z-250175</t>
  </si>
  <si>
    <t>APL25030338</t>
  </si>
  <si>
    <t>MAT-Z-250180</t>
  </si>
  <si>
    <t>APL25030342</t>
  </si>
  <si>
    <t>MAT-Z-250185</t>
  </si>
  <si>
    <t>APL25030345</t>
  </si>
  <si>
    <t>1-1-25385CV333</t>
  </si>
  <si>
    <t>8011-O---2.5X385-SG3-MG3</t>
  </si>
  <si>
    <t>MAT-Z-250206</t>
  </si>
  <si>
    <t>APL25030548</t>
  </si>
  <si>
    <t>MAT-Z-250209</t>
  </si>
  <si>
    <t>APL25030551</t>
  </si>
  <si>
    <t>MAT-Z-250214</t>
  </si>
  <si>
    <t>APL25030555</t>
  </si>
  <si>
    <t>1-1-30405CV333</t>
  </si>
  <si>
    <t>8011-O---3.0X405-SG3-MG3</t>
  </si>
  <si>
    <t>MAT-Z-250217</t>
  </si>
  <si>
    <t>APL25030558</t>
  </si>
  <si>
    <t>MAT-Z-250221</t>
  </si>
  <si>
    <t>APL25030674</t>
  </si>
  <si>
    <t>MAT-Z-250223</t>
  </si>
  <si>
    <t>APL25030675</t>
  </si>
  <si>
    <t>MAT-Z-250227</t>
  </si>
  <si>
    <t>APL25030676</t>
  </si>
  <si>
    <t>MAT-Z-250231</t>
  </si>
  <si>
    <t>APL25030678</t>
  </si>
  <si>
    <t>MAT-Z-250230</t>
  </si>
  <si>
    <t>APL25030677</t>
  </si>
  <si>
    <t>1-1-30390CV333</t>
  </si>
  <si>
    <t>8011-O---3.0X390-SG3-MG3</t>
  </si>
  <si>
    <t>1-1-30325CV333</t>
  </si>
  <si>
    <t>8011-O---3.0X325-SG3-MG3</t>
  </si>
  <si>
    <t>1-1-25355CV333</t>
  </si>
  <si>
    <t>MAT-Z-250236</t>
  </si>
  <si>
    <t>APL25040004</t>
  </si>
  <si>
    <t>1-1-25270CV333</t>
  </si>
  <si>
    <t>MAT-Z-250241</t>
  </si>
  <si>
    <t>APL25040104</t>
  </si>
  <si>
    <t>1-1-25375CV333</t>
  </si>
  <si>
    <t>MAT-Z-250246</t>
  </si>
  <si>
    <t>APL25040112</t>
  </si>
  <si>
    <t>1-1-30295CV333</t>
  </si>
  <si>
    <t>8011-O---3.0X295-SG3-MG3</t>
  </si>
  <si>
    <t>MAT-Z-250250</t>
  </si>
  <si>
    <t>APL25040115</t>
  </si>
  <si>
    <t>MAT-Z-250256</t>
  </si>
  <si>
    <t>APL25040164</t>
  </si>
  <si>
    <t>1-1-25290CV333</t>
  </si>
  <si>
    <t>MAT-Z-250261</t>
  </si>
  <si>
    <t>APL25040166</t>
  </si>
  <si>
    <t>1-1-30360CV333</t>
  </si>
  <si>
    <t>8011-O---3.0X360-SG3-MG3</t>
  </si>
  <si>
    <t>MAT-Z-250265</t>
  </si>
  <si>
    <t>APL25040341</t>
  </si>
  <si>
    <t>MAT-Z-250272</t>
  </si>
  <si>
    <t>APL25040346</t>
  </si>
  <si>
    <t>MAT-Z-250279</t>
  </si>
  <si>
    <t>APL25040350</t>
  </si>
  <si>
    <t>MAT-Z-250174</t>
  </si>
  <si>
    <t>APL25030337</t>
  </si>
  <si>
    <t>MAT-Z-250179</t>
  </si>
  <si>
    <t>APL25030341</t>
  </si>
  <si>
    <t>MAT-Z-250184</t>
  </si>
  <si>
    <t>APL25030344</t>
  </si>
  <si>
    <t>MAT-Z-250189</t>
  </si>
  <si>
    <t>APL25030349</t>
  </si>
  <si>
    <t>MAT-Z-250197</t>
  </si>
  <si>
    <t>APL25030542</t>
  </si>
  <si>
    <t>MAT-Z-250202</t>
  </si>
  <si>
    <t>APL25030546</t>
  </si>
  <si>
    <t>2-1-25460CV133</t>
  </si>
  <si>
    <t>8011-H18-2.5X460-SG3-MG3</t>
  </si>
  <si>
    <t>2-1-25385CV133</t>
  </si>
  <si>
    <t>8011-H18-2.5X385-SG3-MG3</t>
  </si>
  <si>
    <t>MAT-Z-250205</t>
  </si>
  <si>
    <t>APL25030547</t>
  </si>
  <si>
    <t>MAT-Z-250208</t>
  </si>
  <si>
    <t>APL25030550</t>
  </si>
  <si>
    <t>2-1-25275CV133</t>
  </si>
  <si>
    <t>8011-H18-2.5X275-SG3-MG3</t>
  </si>
  <si>
    <t>2-1-25330CV133</t>
  </si>
  <si>
    <t>8011-H18-2.5X330-SG3-MG3</t>
  </si>
  <si>
    <t>2-1-25400CV133</t>
  </si>
  <si>
    <t>8011-H18-2.5X400-SG3-MG3</t>
  </si>
  <si>
    <t>2-1-30320CV133</t>
  </si>
  <si>
    <t>8011-H18-3.0X320-SG3-MG3</t>
  </si>
  <si>
    <t>MAT-Z-250213</t>
  </si>
  <si>
    <t>APL25030554</t>
  </si>
  <si>
    <t>MAT-Z-250216</t>
  </si>
  <si>
    <t>APL25030557</t>
  </si>
  <si>
    <t>2-1-30230CV133F</t>
  </si>
  <si>
    <t>8011-H18-3.0X230-SG3-MG3 (FRYPAN)</t>
  </si>
  <si>
    <t>2-1-30250CV133F</t>
  </si>
  <si>
    <t>8011-H18-3.0X250-SG3-MG3 (FRYPAN)</t>
  </si>
  <si>
    <t>2-1-30265CV133F</t>
  </si>
  <si>
    <t>8011-H18-3.0X265-SG3-MG3 (FRYPAN)</t>
  </si>
  <si>
    <t>2-1-30255CV133F</t>
  </si>
  <si>
    <t>8011-H18-3.0X255-SG3-MG3 (FRYPAN)</t>
  </si>
  <si>
    <t>2-1-30290CV133F</t>
  </si>
  <si>
    <t>8011-H18-3.0X290-SG3-MG3 (FRYPAN)</t>
  </si>
  <si>
    <t>2-1-30310CV133F</t>
  </si>
  <si>
    <t>8011-H18-3.0X310-SG3-MG3 (FRYPAN)</t>
  </si>
  <si>
    <t>MAT-Z-250226</t>
  </si>
  <si>
    <t>APL25030671</t>
  </si>
  <si>
    <t>MAT-Z-250220</t>
  </si>
  <si>
    <t>APL25030667</t>
  </si>
  <si>
    <t>2-1-30330CV133F</t>
  </si>
  <si>
    <t>8011-H18-3.0X330-SG3-MG3 (FRYPAN)</t>
  </si>
  <si>
    <t>2-1-30350CV133F</t>
  </si>
  <si>
    <t>8011-H18-3.0X350-SG3-MG3 (FRYPAN)</t>
  </si>
  <si>
    <t>MAT-Z-250222</t>
  </si>
  <si>
    <t>APL25030668</t>
  </si>
  <si>
    <t>2-1-24310CV133F</t>
  </si>
  <si>
    <t>8011-H18-2.4X310-SG3-MG3 (FRYPAN)</t>
  </si>
  <si>
    <t>MAT-Z-250229</t>
  </si>
  <si>
    <t>APL25040001</t>
  </si>
  <si>
    <t>MAT-Z-250235</t>
  </si>
  <si>
    <t>APL25040003</t>
  </si>
  <si>
    <t>2-1-25305CV133</t>
  </si>
  <si>
    <t>8011-H18-2.5X305-SG3-MG3</t>
  </si>
  <si>
    <t>MAT-Z-250240</t>
  </si>
  <si>
    <t>APL25040103</t>
  </si>
  <si>
    <t>2-1-30295CV133</t>
  </si>
  <si>
    <t>8011-H18-3.0X295-SG3-MG3</t>
  </si>
  <si>
    <t>2-1-24400CV133</t>
  </si>
  <si>
    <t>8011-H18-2.4X400-SG3-MG3</t>
  </si>
  <si>
    <t>MAT-Z-250245</t>
  </si>
  <si>
    <t>APL25040111</t>
  </si>
  <si>
    <t>2-1-30335CV133</t>
  </si>
  <si>
    <t>8011-H18-3.0X335-SG3-MG3</t>
  </si>
  <si>
    <t>MAT-Z-250249</t>
  </si>
  <si>
    <t>APL25040114</t>
  </si>
  <si>
    <t>2-1-24350CV133F</t>
  </si>
  <si>
    <t>8011-H18-2.4X350-SG3-MG3 (FRYPAN)</t>
  </si>
  <si>
    <t>MAT-Z-250254</t>
  </si>
  <si>
    <t>APL25040116</t>
  </si>
  <si>
    <t>MAT-Z-250259</t>
  </si>
  <si>
    <t>APL25040337</t>
  </si>
  <si>
    <t>2-1-20160CV133F</t>
  </si>
  <si>
    <t>8011-H18-2.0X160-SG3-MG3 (FRYPAN)</t>
  </si>
  <si>
    <t>MAT-Z-250271</t>
  </si>
  <si>
    <t>APL25040345</t>
  </si>
  <si>
    <t>2-1-25160CV133F</t>
  </si>
  <si>
    <t>8011-H18-2.5X160-SG3-MG3 (FRYPAN)</t>
  </si>
  <si>
    <t>MAT-Z-250278</t>
  </si>
  <si>
    <t>APL25040349</t>
  </si>
  <si>
    <t>MAT-Z-250289</t>
  </si>
  <si>
    <t>APL25040439</t>
  </si>
  <si>
    <t>MAT-Z-250284</t>
  </si>
  <si>
    <t>APL25040437</t>
  </si>
  <si>
    <t>2-1-25290CV133</t>
  </si>
  <si>
    <t>8011-H18-2.5X290-SG3-MG3</t>
  </si>
  <si>
    <t>Apr</t>
  </si>
  <si>
    <t>3DR13</t>
  </si>
  <si>
    <t>3EA25</t>
  </si>
  <si>
    <t>5EM27</t>
  </si>
  <si>
    <t>5EU23</t>
  </si>
  <si>
    <t>2EL27 Total</t>
  </si>
  <si>
    <t>3BR30 Total</t>
  </si>
  <si>
    <t>3DR13 Total</t>
  </si>
  <si>
    <t>3EA25 Total</t>
  </si>
  <si>
    <t>3EP23 Total</t>
  </si>
  <si>
    <t>3ES23 Total</t>
  </si>
  <si>
    <t>5AE27 Total</t>
  </si>
  <si>
    <t>5AF23 Total</t>
  </si>
  <si>
    <t>5EM27 Total</t>
  </si>
  <si>
    <t>5EU23 Total</t>
  </si>
  <si>
    <t>7DX18 Total</t>
  </si>
  <si>
    <t>7DY23 Total</t>
  </si>
  <si>
    <t>7DZ28 Total</t>
  </si>
  <si>
    <t>TEST0 Total</t>
  </si>
  <si>
    <t>CDM-S3FES3 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</si>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</sst>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(* #,##0.0000_);_(* \(#,##0.0000\);_(* &quot;-&quot;??_);_(@_)"/>
    <numFmt numFmtId="167" formatCode="_(* #,##0.000_);_(* \(#,##0.000\);_(* &quot;-&quot;??_);_(@_)"/>
    <numFmt numFmtId="168" formatCode="_-* #,##0.000_-;\-* #,##0.000_-;_-* &quot;-&quot;??_-;_-@_-"/>
    <numFmt numFmtId="169" formatCode="_-* #,##0.0000_-;\-* #,##0.0000_-;_-* &quot;-&quot;????_-;_-@_-"/>
    <numFmt numFmtId="170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166" fontId="3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  <xf numFmtId="168" fontId="4" fillId="0" borderId="0" xfId="1" applyNumberFormat="1" applyFont="1"/>
    <xf numFmtId="43" fontId="0" fillId="0" borderId="0" xfId="0" applyNumberFormat="1"/>
    <xf numFmtId="169" fontId="0" fillId="0" borderId="0" xfId="0" applyNumberFormat="1"/>
    <xf numFmtId="164" fontId="4" fillId="0" borderId="0" xfId="0" applyNumberFormat="1" applyFont="1"/>
    <xf numFmtId="168" fontId="0" fillId="0" borderId="0" xfId="1" applyNumberFormat="1" applyFont="1"/>
    <xf numFmtId="0" fontId="5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0" xfId="0" applyFont="1" applyAlignment="1">
      <alignment horizontal="left" vertical="center" indent="1"/>
    </xf>
    <xf numFmtId="170" fontId="0" fillId="0" borderId="0" xfId="1" applyNumberFormat="1" applyFont="1"/>
    <xf numFmtId="170" fontId="3" fillId="0" borderId="0" xfId="1" applyNumberFormat="1" applyFont="1"/>
    <xf numFmtId="168" fontId="3" fillId="0" borderId="0" xfId="1" applyNumberFormat="1" applyFont="1"/>
    <xf numFmtId="22" fontId="0" fillId="0" borderId="0" xfId="0" applyNumberFormat="1"/>
  </cellXfs>
  <cellStyles count="2">
    <cellStyle name="Comma" xfId="1" builtinId="3"/>
    <cellStyle name="Normal" xfId="0" builtinId="0"/>
  </cellStyles>
  <dxfs count="15">
    <dxf>
      <numFmt numFmtId="171" formatCode="d/m/yyyy"/>
    </dxf>
    <dxf>
      <numFmt numFmtId="171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sk" refreshedDate="45790.382065509257" backgroundQuery="1" createdVersion="8" refreshedVersion="8" minRefreshableVersion="3" recordCount="0" supportSubquery="1" supportAdvancedDrill="1" xr:uid="{74D4DDB9-EA57-45A5-8626-E2FF1E09E8B7}">
  <cacheSource type="external" connectionId="5"/>
  <cacheFields count="5">
    <cacheField name="[QryApInvDtl_Clad].[Clad].[Clad]" caption="Clad" numFmtId="0" hierarchy="46" level="1">
      <sharedItems count="14">
        <s v="2EL27"/>
        <s v="3BR30"/>
        <s v="3DR13"/>
        <s v="3EA25"/>
        <s v="3EP23"/>
        <s v="3ES23"/>
        <s v="5AE27"/>
        <s v="5AF23"/>
        <s v="5EM27"/>
        <s v="5EU23"/>
        <s v="7DX18"/>
        <s v="7DY23"/>
        <s v="7DZ28"/>
        <s v="TEST0"/>
      </sharedItems>
    </cacheField>
    <cacheField name="[QryApInvDtl_Clad].[ITEM].[ITEM]" caption="ITEM" numFmtId="0" hierarchy="30" level="1">
      <sharedItems count="78">
        <s v="7-A-2EL27265C"/>
        <s v="7-A-2EL27275C"/>
        <s v="7-A-2EL27310C"/>
        <s v="7-A-2EL27340C"/>
        <s v="7-A-2EL27345C"/>
        <s v="7-A-2EL27385C"/>
        <s v="7-A-2EL27390C"/>
        <s v="7-A-2EL27425C"/>
        <s v="7-A-2EL27435C"/>
        <s v="7-A-2EL27460C"/>
        <s v="7-A-3BR30265CB"/>
        <s v="7-A-3BR30305C"/>
        <s v="7-A-3BR30330CB"/>
        <s v="7-A-3BR30335C"/>
        <s v="7-A-3BR30345C"/>
        <s v="7-A-3BR30370S"/>
        <s v="7-A-3DR131219L"/>
        <s v="7-A-3DR131219LA"/>
        <s v="7-A-3EA25426S"/>
        <s v="7-A-3EA25465S"/>
        <s v="7-A-3EP23230CB"/>
        <s v="7-A-3EP23265CF"/>
        <s v="7-A-3EP23275C"/>
        <s v="7-A-3EP23275CB"/>
        <s v="7-A-3EP23305CB"/>
        <s v="7-A-3EP23310CF"/>
        <s v="7-A-3EP23340C"/>
        <s v="7-A-3EP23340CB"/>
        <s v="7-A-3EP23345CB"/>
        <s v="7-A-3EP23380CB"/>
        <s v="7-A-3EP23385CB"/>
        <s v="7-A-3EP23385CF"/>
        <s v="7-A-3EP23390C"/>
        <s v="7-A-3EP23415CB"/>
        <s v="7-A-3EP23425C"/>
        <s v="7-A-3EP23440S"/>
        <s v="7-A-3EP23460CB"/>
        <s v="7-A-3ES23260C"/>
        <s v="7-A-3ES23280C"/>
        <s v="7-A-3ES23305C"/>
        <s v="7-A-3ES23340C"/>
        <s v="7-A-3ES23360C"/>
        <s v="7-A-5AE27265CF"/>
        <s v="7-A-5AE27275C"/>
        <s v="7-A-5AE27295S"/>
        <s v="7-A-5AE27300S"/>
        <s v="7-A-5AE27310CF"/>
        <s v="7-A-5AE27340C"/>
        <s v="7-A-5AE27385CF"/>
        <s v="7-A-5AE27425C"/>
        <s v="7-A-5AE27460C"/>
        <s v="7-A-5AE27470C"/>
        <s v="7-A-5AF23470C-A"/>
        <s v="7-A-5EM27265CF"/>
        <s v="7-A-5EM27295S"/>
        <s v="7-A-5EM27300S"/>
        <s v="7-A-5EM27310CF"/>
        <s v="7-A-5EM27345C"/>
        <s v="7-A-5EM27385CF"/>
        <s v="7-A-5EM27425C"/>
        <s v="7-A-5EM27460C"/>
        <s v="7-A-5EM27470C"/>
        <s v="7-A-5EU23350C"/>
        <s v="7-A-5EU23500S"/>
        <s v="7-A-7DX18410C"/>
        <s v="7-A-7DY23295C"/>
        <s v="7-A-7DY23295CA"/>
        <s v="7-A-7DZ28355CA"/>
        <s v="7-A-TEST0141"/>
        <s v="7-A-TEST0142"/>
        <s v="7-A-TEST0143"/>
        <s v="7-A-TEST0144"/>
        <s v="7-A-TEST0145"/>
        <s v="7-A-TEST0146"/>
        <s v="7-A-TEST0147"/>
        <s v="7-A-TEST0148"/>
        <s v="7-A-TEST0149"/>
        <s v="7-A-TEST0150"/>
      </sharedItems>
    </cacheField>
    <cacheField name="[Measures].[Sum of Qnty]" caption="Sum of Qnty" numFmtId="0" hierarchy="49" level="32767"/>
    <cacheField name="[Measures].[Sum of AMTUSD]" caption="Sum of AMTUSD" numFmtId="0" hierarchy="50" level="32767"/>
    <cacheField name="[Measures].[UnitPrice]" caption="UnitPrice" numFmtId="0" hierarchy="51" level="32767"/>
  </cacheFields>
  <cacheHierarchies count="56">
    <cacheHierarchy uniqueName="[QryApInvDtl].[PONum]" caption="PONum" attribute="1" defaultMemberUniqueName="[QryApInvDtl].[PONum].[All]" allUniqueName="[QryApInvDtl].[PONum].[All]" dimensionUniqueName="[QryApInvDtl]" displayFolder="" count="0" memberValueDatatype="20" unbalanced="0"/>
    <cacheHierarchy uniqueName="[QryApInvDtl].[Date]" caption="Date" attribute="1" time="1" defaultMemberUniqueName="[QryApInvDtl].[Date].[All]" allUniqueName="[QryApInvDtl].[Date].[All]" dimensionUniqueName="[QryApInvDtl]" displayFolder="" count="0" memberValueDatatype="7" unbalanced="0"/>
    <cacheHierarchy uniqueName="[QryApInvDtl].[Po_Issue_Date]" caption="Po_Issue_Date" attribute="1" defaultMemberUniqueName="[QryApInvDtl].[Po_Issue_Date].[All]" allUniqueName="[QryApInvDtl].[Po_Issue_Date].[All]" dimensionUniqueName="[QryApInvDtl]" displayFolder="" count="0" memberValueDatatype="130" unbalanced="0"/>
    <cacheHierarchy uniqueName="[QryApInvDtl].[Supply]" caption="Supply" attribute="1" defaultMemberUniqueName="[QryApInvDtl].[Supply].[All]" allUniqueName="[QryApInvDtl].[Supply].[All]" dimensionUniqueName="[QryApInvDtl]" displayFolder="" count="0" memberValueDatatype="130" unbalanced="0"/>
    <cacheHierarchy uniqueName="[QryApInvDtl].[VendorName]" caption="VendorName" attribute="1" defaultMemberUniqueName="[QryApInvDtl].[VendorName].[All]" allUniqueName="[QryApInvDtl].[VendorName].[All]" dimensionUniqueName="[QryApInvDtl]" displayFolder="" count="0" memberValueDatatype="130" unbalanced="0"/>
    <cacheHierarchy uniqueName="[QryApInvDtl].[Vendor_Invoice_No]" caption="Vendor_Invoice_No" attribute="1" defaultMemberUniqueName="[QryApInvDtl].[Vendor_Invoice_No].[All]" allUniqueName="[QryApInvDtl].[Vendor_Invoice_No].[All]" dimensionUniqueName="[QryApInvDtl]" displayFolder="" count="0" memberValueDatatype="130" unbalanced="0"/>
    <cacheHierarchy uniqueName="[QryApInvDtl].[REF_NO]" caption="REF_NO" attribute="1" defaultMemberUniqueName="[QryApInvDtl].[REF_NO].[All]" allUniqueName="[QryApInvDtl].[REF_NO].[All]" dimensionUniqueName="[QryApInvDtl]" displayFolder="" count="0" memberValueDatatype="130" unbalanced="0"/>
    <cacheHierarchy uniqueName="[QryApInvDtl].[ITEM]" caption="ITEM" attribute="1" defaultMemberUniqueName="[QryApInvDtl].[ITEM].[All]" allUniqueName="[QryApInvDtl].[ITEM].[All]" dimensionUniqueName="[QryApInvDtl]" displayFolder="" count="0" memberValueDatatype="130" unbalanced="0"/>
    <cacheHierarchy uniqueName="[QryApInvDtl].[PartDescription]" caption="PartDescription" attribute="1" defaultMemberUniqueName="[QryApInvDtl].[PartDescription].[All]" allUniqueName="[QryApInvDtl].[PartDescription].[All]" dimensionUniqueName="[QryApInvDtl]" displayFolder="" count="0" memberValueDatatype="130" unbalanced="0"/>
    <cacheHierarchy uniqueName="[QryApInvDtl].[Commodity]" caption="Commodity" attribute="1" defaultMemberUniqueName="[QryApInvDtl].[Commodity].[All]" allUniqueName="[QryApInvDtl].[Commodity].[All]" dimensionUniqueName="[QryApInvDtl]" displayFolder="" count="0" memberValueDatatype="130" unbalanced="0"/>
    <cacheHierarchy uniqueName="[QryApInvDtl].[Div]" caption="Div" attribute="1" defaultMemberUniqueName="[QryApInvDtl].[Div].[All]" allUniqueName="[QryApInvDtl].[Div].[All]" dimensionUniqueName="[QryApInvDtl]" displayFolder="" count="0" memberValueDatatype="130" unbalanced="0"/>
    <cacheHierarchy uniqueName="[QryApInvDtl].[Qnty]" caption="Qnty" attribute="1" defaultMemberUniqueName="[QryApInvDtl].[Qnty].[All]" allUniqueName="[QryApInvDtl].[Qnty].[All]" dimensionUniqueName="[QryApInvDtl]" displayFolder="" count="0" memberValueDatatype="5" unbalanced="0"/>
    <cacheHierarchy uniqueName="[QryApInvDtl].[Unit]" caption="Unit" attribute="1" defaultMemberUniqueName="[QryApInvDtl].[Unit].[All]" allUniqueName="[QryApInvDtl].[Unit].[All]" dimensionUniqueName="[QryApInvDtl]" displayFolder="" count="0" memberValueDatatype="130" unbalanced="0"/>
    <cacheHierarchy uniqueName="[QryApInvDtl].[PO_Price_PO CUR]" caption="PO_Price_PO CUR" attribute="1" defaultMemberUniqueName="[QryApInvDtl].[PO_Price_PO CUR].[All]" allUniqueName="[QryApInvDtl].[PO_Price_PO CUR].[All]" dimensionUniqueName="[QryApInvDtl]" displayFolder="" count="0" memberValueDatatype="130" unbalanced="0"/>
    <cacheHierarchy uniqueName="[QryApInvDtl].[PO UNIT PRICE OI_CUR]" caption="PO UNIT PRICE OI_CUR" attribute="1" defaultMemberUniqueName="[QryApInvDtl].[PO UNIT PRICE OI_CUR].[All]" allUniqueName="[QryApInvDtl].[PO UNIT PRICE OI_CUR].[All]" dimensionUniqueName="[QryApInvDtl]" displayFolder="" count="0" memberValueDatatype="5" unbalanced="0"/>
    <cacheHierarchy uniqueName="[QryApInvDtl].[Total_PO_Price_PO CUR]" caption="Total_PO_Price_PO CUR" attribute="1" defaultMemberUniqueName="[QryApInvDtl].[Total_PO_Price_PO CUR].[All]" allUniqueName="[QryApInvDtl].[Total_PO_Price_PO CUR].[All]" dimensionUniqueName="[QryApInvDtl]" displayFolder="" count="0" memberValueDatatype="5" unbalanced="0"/>
    <cacheHierarchy uniqueName="[QryApInvDtl].[ExchangeRate]" caption="ExchangeRate" attribute="1" defaultMemberUniqueName="[QryApInvDtl].[ExchangeRate].[All]" allUniqueName="[QryApInvDtl].[ExchangeRate].[All]" dimensionUniqueName="[QryApInvDtl]" displayFolder="" count="0" memberValueDatatype="5" unbalanced="0"/>
    <cacheHierarchy uniqueName="[QryApInvDtl].[PO UNIT PRICE USD]" caption="PO UNIT PRICE USD" attribute="1" defaultMemberUniqueName="[QryApInvDtl].[PO UNIT PRICE USD].[All]" allUniqueName="[QryApInvDtl].[PO UNIT PRICE USD].[All]" dimensionUniqueName="[QryApInvDtl]" displayFolder="" count="0" memberValueDatatype="5" unbalanced="0"/>
    <cacheHierarchy uniqueName="[QryApInvDtl].[AMTUSD]" caption="AMTUSD" attribute="1" defaultMemberUniqueName="[QryApInvDtl].[AMTUSD].[All]" allUniqueName="[QryApInvDtl].[AMTUSD].[All]" dimensionUniqueName="[QryApInvDtl]" displayFolder="" count="0" memberValueDatatype="5" unbalanced="0"/>
    <cacheHierarchy uniqueName="[QryApInvDtl].[Database]" caption="Database" attribute="1" defaultMemberUniqueName="[QryApInvDtl].[Database].[All]" allUniqueName="[QryApInvDtl].[Database].[All]" dimensionUniqueName="[QryApInvDtl]" displayFolder="" count="0" memberValueDatatype="130" unbalanced="0"/>
    <cacheHierarchy uniqueName="[QryApInvDtl].[CurrentRate]" caption="CurrentRate" attribute="1" defaultMemberUniqueName="[QryApInvDtl].[CurrentRate].[All]" allUniqueName="[QryApInvDtl].[CurrentRate].[All]" dimensionUniqueName="[QryApInvDtl]" displayFolder="" count="0" memberValueDatatype="5" unbalanced="0"/>
    <cacheHierarchy uniqueName="[QryApInvDtl].[ExtCost]" caption="ExtCost" attribute="1" defaultMemberUniqueName="[QryApInvDtl].[ExtCost].[All]" allUniqueName="[QryApInvDtl].[ExtCost].[All]" dimensionUniqueName="[QryApInvDtl]" displayFolder="" count="0" memberValueDatatype="5" unbalanced="0"/>
    <cacheHierarchy uniqueName="[QryApInvDtl].[FiscalYear]" caption="FiscalYear" attribute="1" defaultMemberUniqueName="[QryApInvDtl].[FiscalYear].[All]" allUniqueName="[QryApInvDtl].[FiscalYear].[All]" dimensionUniqueName="[QryApInvDtl]" displayFolder="" count="0" memberValueDatatype="20" unbalanced="0"/>
    <cacheHierarchy uniqueName="[QryApInvDtl_Clad].[PONum]" caption="PONum" attribute="1" defaultMemberUniqueName="[QryApInvDtl_Clad].[PONum].[All]" allUniqueName="[QryApInvDtl_Clad].[PONum].[All]" dimensionUniqueName="[QryApInvDtl_Clad]" displayFolder="" count="0" memberValueDatatype="20" unbalanced="0"/>
    <cacheHierarchy uniqueName="[QryApInvDtl_Clad].[Date]" caption="Date" attribute="1" time="1" defaultMemberUniqueName="[QryApInvDtl_Clad].[Date].[All]" allUniqueName="[QryApInvDtl_Clad].[Date].[All]" dimensionUniqueName="[QryApInvDtl_Clad]" displayFolder="" count="0" memberValueDatatype="7" unbalanced="0"/>
    <cacheHierarchy uniqueName="[QryApInvDtl_Clad].[Po_Issue_Date]" caption="Po_Issue_Date" attribute="1" defaultMemberUniqueName="[QryApInvDtl_Clad].[Po_Issue_Date].[All]" allUniqueName="[QryApInvDtl_Clad].[Po_Issue_Date].[All]" dimensionUniqueName="[QryApInvDtl_Clad]" displayFolder="" count="0" memberValueDatatype="130" unbalanced="0"/>
    <cacheHierarchy uniqueName="[QryApInvDtl_Clad].[Supply]" caption="Supply" attribute="1" defaultMemberUniqueName="[QryApInvDtl_Clad].[Supply].[All]" allUniqueName="[QryApInvDtl_Clad].[Supply].[All]" dimensionUniqueName="[QryApInvDtl_Clad]" displayFolder="" count="0" memberValueDatatype="130" unbalanced="0"/>
    <cacheHierarchy uniqueName="[QryApInvDtl_Clad].[VendorName]" caption="VendorName" attribute="1" defaultMemberUniqueName="[QryApInvDtl_Clad].[VendorName].[All]" allUniqueName="[QryApInvDtl_Clad].[VendorName].[All]" dimensionUniqueName="[QryApInvDtl_Clad]" displayFolder="" count="0" memberValueDatatype="130" unbalanced="0"/>
    <cacheHierarchy uniqueName="[QryApInvDtl_Clad].[Vendor_Invoice_No]" caption="Vendor_Invoice_No" attribute="1" defaultMemberUniqueName="[QryApInvDtl_Clad].[Vendor_Invoice_No].[All]" allUniqueName="[QryApInvDtl_Clad].[Vendor_Invoice_No].[All]" dimensionUniqueName="[QryApInvDtl_Clad]" displayFolder="" count="0" memberValueDatatype="130" unbalanced="0"/>
    <cacheHierarchy uniqueName="[QryApInvDtl_Clad].[REF_NO]" caption="REF_NO" attribute="1" defaultMemberUniqueName="[QryApInvDtl_Clad].[REF_NO].[All]" allUniqueName="[QryApInvDtl_Clad].[REF_NO].[All]" dimensionUniqueName="[QryApInvDtl_Clad]" displayFolder="" count="0" memberValueDatatype="130" unbalanced="0"/>
    <cacheHierarchy uniqueName="[QryApInvDtl_Clad].[ITEM]" caption="ITEM" attribute="1" defaultMemberUniqueName="[QryApInvDtl_Clad].[ITEM].[All]" allUniqueName="[QryApInvDtl_Clad].[ITEM].[All]" dimensionUniqueName="[QryApInvDtl_Clad]" displayFolder="" count="2" memberValueDatatype="130" unbalanced="0">
      <fieldsUsage count="2">
        <fieldUsage x="-1"/>
        <fieldUsage x="1"/>
      </fieldsUsage>
    </cacheHierarchy>
    <cacheHierarchy uniqueName="[QryApInvDtl_Clad].[PartDescription]" caption="PartDescription" attribute="1" defaultMemberUniqueName="[QryApInvDtl_Clad].[PartDescription].[All]" allUniqueName="[QryApInvDtl_Clad].[PartDescription].[All]" dimensionUniqueName="[QryApInvDtl_Clad]" displayFolder="" count="0" memberValueDatatype="130" unbalanced="0"/>
    <cacheHierarchy uniqueName="[QryApInvDtl_Clad].[Commodity]" caption="Commodity" attribute="1" defaultMemberUniqueName="[QryApInvDtl_Clad].[Commodity].[All]" allUniqueName="[QryApInvDtl_Clad].[Commodity].[All]" dimensionUniqueName="[QryApInvDtl_Clad]" displayFolder="" count="0" memberValueDatatype="130" unbalanced="0"/>
    <cacheHierarchy uniqueName="[QryApInvDtl_Clad].[Div]" caption="Div" attribute="1" defaultMemberUniqueName="[QryApInvDtl_Clad].[Div].[All]" allUniqueName="[QryApInvDtl_Clad].[Div].[All]" dimensionUniqueName="[QryApInvDtl_Clad]" displayFolder="" count="0" memberValueDatatype="130" unbalanced="0"/>
    <cacheHierarchy uniqueName="[QryApInvDtl_Clad].[Qnty]" caption="Qnty" attribute="1" defaultMemberUniqueName="[QryApInvDtl_Clad].[Qnty].[All]" allUniqueName="[QryApInvDtl_Clad].[Qnty].[All]" dimensionUniqueName="[QryApInvDtl_Clad]" displayFolder="" count="0" memberValueDatatype="5" unbalanced="0"/>
    <cacheHierarchy uniqueName="[QryApInvDtl_Clad].[Unit]" caption="Unit" attribute="1" defaultMemberUniqueName="[QryApInvDtl_Clad].[Unit].[All]" allUniqueName="[QryApInvDtl_Clad].[Unit].[All]" dimensionUniqueName="[QryApInvDtl_Clad]" displayFolder="" count="0" memberValueDatatype="130" unbalanced="0"/>
    <cacheHierarchy uniqueName="[QryApInvDtl_Clad].[PO_Price_PO CUR]" caption="PO_Price_PO CUR" attribute="1" defaultMemberUniqueName="[QryApInvDtl_Clad].[PO_Price_PO CUR].[All]" allUniqueName="[QryApInvDtl_Clad].[PO_Price_PO CUR].[All]" dimensionUniqueName="[QryApInvDtl_Clad]" displayFolder="" count="0" memberValueDatatype="130" unbalanced="0"/>
    <cacheHierarchy uniqueName="[QryApInvDtl_Clad].[PO UNIT PRICE OI_CUR]" caption="PO UNIT PRICE OI_CUR" attribute="1" defaultMemberUniqueName="[QryApInvDtl_Clad].[PO UNIT PRICE OI_CUR].[All]" allUniqueName="[QryApInvDtl_Clad].[PO UNIT PRICE OI_CUR].[All]" dimensionUniqueName="[QryApInvDtl_Clad]" displayFolder="" count="0" memberValueDatatype="5" unbalanced="0"/>
    <cacheHierarchy uniqueName="[QryApInvDtl_Clad].[Total_PO_Price_PO CUR]" caption="Total_PO_Price_PO CUR" attribute="1" defaultMemberUniqueName="[QryApInvDtl_Clad].[Total_PO_Price_PO CUR].[All]" allUniqueName="[QryApInvDtl_Clad].[Total_PO_Price_PO CUR].[All]" dimensionUniqueName="[QryApInvDtl_Clad]" displayFolder="" count="0" memberValueDatatype="5" unbalanced="0"/>
    <cacheHierarchy uniqueName="[QryApInvDtl_Clad].[ExchangeRate]" caption="ExchangeRate" attribute="1" defaultMemberUniqueName="[QryApInvDtl_Clad].[ExchangeRate].[All]" allUniqueName="[QryApInvDtl_Clad].[ExchangeRate].[All]" dimensionUniqueName="[QryApInvDtl_Clad]" displayFolder="" count="0" memberValueDatatype="5" unbalanced="0"/>
    <cacheHierarchy uniqueName="[QryApInvDtl_Clad].[PO UNIT PRICE USD]" caption="PO UNIT PRICE USD" attribute="1" defaultMemberUniqueName="[QryApInvDtl_Clad].[PO UNIT PRICE USD].[All]" allUniqueName="[QryApInvDtl_Clad].[PO UNIT PRICE USD].[All]" dimensionUniqueName="[QryApInvDtl_Clad]" displayFolder="" count="0" memberValueDatatype="5" unbalanced="0"/>
    <cacheHierarchy uniqueName="[QryApInvDtl_Clad].[AMTUSD]" caption="AMTUSD" attribute="1" defaultMemberUniqueName="[QryApInvDtl_Clad].[AMTUSD].[All]" allUniqueName="[QryApInvDtl_Clad].[AMTUSD].[All]" dimensionUniqueName="[QryApInvDtl_Clad]" displayFolder="" count="0" memberValueDatatype="5" unbalanced="0"/>
    <cacheHierarchy uniqueName="[QryApInvDtl_Clad].[Database]" caption="Database" attribute="1" defaultMemberUniqueName="[QryApInvDtl_Clad].[Database].[All]" allUniqueName="[QryApInvDtl_Clad].[Database].[All]" dimensionUniqueName="[QryApInvDtl_Clad]" displayFolder="" count="0" memberValueDatatype="130" unbalanced="0"/>
    <cacheHierarchy uniqueName="[QryApInvDtl_Clad].[CurrentRate]" caption="CurrentRate" attribute="1" defaultMemberUniqueName="[QryApInvDtl_Clad].[CurrentRate].[All]" allUniqueName="[QryApInvDtl_Clad].[CurrentRate].[All]" dimensionUniqueName="[QryApInvDtl_Clad]" displayFolder="" count="0" memberValueDatatype="5" unbalanced="0"/>
    <cacheHierarchy uniqueName="[QryApInvDtl_Clad].[ExtCost]" caption="ExtCost" attribute="1" defaultMemberUniqueName="[QryApInvDtl_Clad].[ExtCost].[All]" allUniqueName="[QryApInvDtl_Clad].[ExtCost].[All]" dimensionUniqueName="[QryApInvDtl_Clad]" displayFolder="" count="0" memberValueDatatype="5" unbalanced="0"/>
    <cacheHierarchy uniqueName="[QryApInvDtl_Clad].[FiscalYear]" caption="FiscalYear" attribute="1" defaultMemberUniqueName="[QryApInvDtl_Clad].[FiscalYear].[All]" allUniqueName="[QryApInvDtl_Clad].[FiscalYear].[All]" dimensionUniqueName="[QryApInvDtl_Clad]" displayFolder="" count="0" memberValueDatatype="20" unbalanced="0"/>
    <cacheHierarchy uniqueName="[QryApInvDtl_Clad].[Clad]" caption="Clad" attribute="1" defaultMemberUniqueName="[QryApInvDtl_Clad].[Clad].[All]" allUniqueName="[QryApInvDtl_Clad].[Clad].[All]" dimensionUniqueName="[QryApInvDtl_Clad]" displayFolder="" count="2" memberValueDatatype="130" unbalanced="0">
      <fieldsUsage count="2">
        <fieldUsage x="-1"/>
        <fieldUsage x="0"/>
      </fieldsUsage>
    </cacheHierarchy>
    <cacheHierarchy uniqueName="[RepDate].[DateStart]" caption="DateStart" attribute="1" time="1" defaultMemberUniqueName="[RepDate].[DateStart].[All]" allUniqueName="[RepDate].[DateStart].[All]" dimensionUniqueName="[RepDate]" displayFolder="" count="0" memberValueDatatype="7" unbalanced="0"/>
    <cacheHierarchy uniqueName="[RepDate].[DateEnd]" caption="DateEnd" attribute="1" time="1" defaultMemberUniqueName="[RepDate].[DateEnd].[All]" allUniqueName="[RepDate].[DateEnd].[All]" dimensionUniqueName="[RepDate]" displayFolder="" count="0" memberValueDatatype="7" unbalanced="0"/>
    <cacheHierarchy uniqueName="[Measures].[Sum of Qnty]" caption="Sum of Qnty" measure="1" displayFolder="" measureGroup="QryApInvDtl_Clad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TUSD]" caption="Sum of AMTUSD" measure="1" displayFolder="" measureGroup="QryApInvDtl_Clad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UnitPrice]" caption="UnitPrice" measure="1" displayFolder="" measureGroup="QryApInvDtl" count="0" oneField="1">
      <fieldsUsage count="1">
        <fieldUsage x="4"/>
      </fieldsUsage>
    </cacheHierarchy>
    <cacheHierarchy uniqueName="[Measures].[__XL_Count QryApInvDtl]" caption="__XL_Count QryApInvDtl" measure="1" displayFolder="" measureGroup="QryApInvDtl" count="0" hidden="1"/>
    <cacheHierarchy uniqueName="[Measures].[__XL_Count RepDate]" caption="__XL_Count RepDate" measure="1" displayFolder="" measureGroup="RepDate" count="0" hidden="1"/>
    <cacheHierarchy uniqueName="[Measures].[__XL_Count QryApInvDtl_Clad]" caption="__XL_Count QryApInvDtl_Clad" measure="1" displayFolder="" measureGroup="QryApInvDtl_Clad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QryApInvDtl" uniqueName="[QryApInvDtl]" caption="QryApInvDtl"/>
    <dimension name="QryApInvDtl_Clad" uniqueName="[QryApInvDtl_Clad]" caption="QryApInvDtl_Clad"/>
    <dimension name="RepDate" uniqueName="[RepDate]" caption="RepDate"/>
  </dimensions>
  <measureGroups count="3">
    <measureGroup name="QryApInvDtl" caption="QryApInvDtl"/>
    <measureGroup name="QryApInvDtl_Clad" caption="QryApInvDtl_Clad"/>
    <measureGroup name="RepDate" caption="RepDate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k" refreshedDate="45790.383190046297" missingItemsLimit="0" createdVersion="8" refreshedVersion="8" minRefreshableVersion="3" recordCount="7396" xr:uid="{81D4E9C7-7A04-4DA8-B406-A046A9B15F49}">
  <cacheSource type="worksheet">
    <worksheetSource name="Table_Query_from_MS_Access_Database3"/>
  </cacheSource>
  <cacheFields count="26">
    <cacheField name="PONum" numFmtId="0">
      <sharedItems containsSemiMixedTypes="0" containsString="0" containsNumber="1" containsInteger="1" minValue="72020254" maxValue="72027722"/>
    </cacheField>
    <cacheField name="Date" numFmtId="14">
      <sharedItems containsSemiMixedTypes="0" containsNonDate="0" containsDate="1" containsString="0" minDate="2025-01-02T00:00:00" maxDate="2025-05-01T00:00:00" count="98">
        <d v="2025-01-02T00:00:00"/>
        <d v="2025-01-03T00:00:00"/>
        <d v="2025-01-04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</sharedItems>
      <fieldGroup base="1">
        <rangePr groupBy="months" startDate="2025-01-02T00:00:00" endDate="2025-05-01T00:00:00"/>
        <groupItems count="14">
          <s v="&lt;2/1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5/2025"/>
        </groupItems>
      </fieldGroup>
    </cacheField>
    <cacheField name="Po_Issue_Date" numFmtId="0">
      <sharedItems/>
    </cacheField>
    <cacheField name="Supply" numFmtId="0">
      <sharedItems/>
    </cacheField>
    <cacheField name="VendorName" numFmtId="0">
      <sharedItems count="127">
        <s v="ZHONGSHAN RACO METALWARE INDUSTRIES LIMITED"/>
        <s v="ZHAOQING SILVERSTONE TRADING CO.,LTD."/>
        <s v="C. ILLIES (THAILAND) CO.,LTD."/>
        <s v="KPA COLOR EXPRESS AND SUPPLY LIMITED PARTNERSHIP"/>
        <s v="AVERY DENNISON HONG KONG B.V."/>
        <s v="AMPLIO COMPANY LIMITED"/>
        <s v="P&amp;L MARKETING CO., LTD."/>
        <s v="ZHONGSHAN GLASSLID INDUSTRIES LTD."/>
        <s v="PPG COATINGS (MALAYSIA) SDN. BHD."/>
        <s v="SUMMIT PRODUCT CO., LTD."/>
        <s v="MEYER  ALUMINIUM  (THAILAND) CO., LTD."/>
        <s v="E-ANDE (H.K.) LIMITED"/>
        <s v="K. SIAM PAPERROLL CO., LTD."/>
        <s v="BORNEO TECHNICAL (THAILAND) LIMITED"/>
        <s v="POLYASIA CO., LTD."/>
        <s v="ZHEN YA INDUSTRY CO., LTD."/>
        <s v="THREE-D ASIA CO., LTD."/>
        <s v="DEKO SRL"/>
        <s v="ACCESS BUSINESS GROUP(KCT)"/>
        <s v="KOREA CLAD TECH CO.,LTD."/>
        <s v="CHAICHAROEN POLISHING  CO., LTD."/>
        <s v="ORIENTAL PAINT &amp; CHEMICAL  CO., LTD."/>
        <s v="CHALERMCHAICHAN CO., LTD."/>
        <s v="AWAKE CO., LTD."/>
        <s v="MEYER MANUFACTURING CO.,LTD."/>
        <s v="KOREA FINE CERAMIC CO., LTD."/>
        <s v="SUN FAVORITE CO.,LTD."/>
        <s v="UNITY PROGRESS CO., LTD."/>
        <s v="G2B GLOVES LIMITED"/>
        <s v="QUAKER HOUGHTON (THAILAND) CO., LTD."/>
        <s v="S.S.K. SUPPLY (2015)"/>
        <s v="L T K INTERTRADING CO., LTD."/>
        <s v="THAI SPECIAL GAS CO., LTD."/>
        <s v="ASIA PACIFIC PETROCHEMICAL CO., LTD."/>
        <s v="STAR LAEMCHABANG 2014 CO., LTD."/>
        <s v="S.T. CHEMICAL BUSINESS CO., LTD."/>
        <s v="MEYER TRADING COMPANY LIMITED"/>
        <s v="LINDE (THAILAND) PUBLIC COMPANY LIMITED"/>
        <s v="SANTI MARKETING LTD., PART."/>
        <s v="JTN SUPPLY LIMITED PARTNERSHIP"/>
        <s v="KINGS BRITE CO., LTD."/>
        <s v="ANUWAT TRADING CO., LTD."/>
        <s v="K.P.P. HARDWARE CO., LTD."/>
        <s v="PATTHARA PHAN SHOP"/>
        <s v="QUALITY ABRASIVE PRODUCTS CO., LTD."/>
        <s v="RUNGCHAROENPANICH (999) LTD., PART."/>
        <s v="CHOL CHAROEN CO.,LTD."/>
        <s v="AMERICAN PETROCHEMICAL (THAILAND) CO., LTD."/>
        <s v="PEARL POLYMERS CO., LTD."/>
        <s v="KANCHANIT PLASTIC CO., LTD."/>
        <s v="SOMCHAT KANKA"/>
        <s v="UNITED PRECISION ENGINEERING CO., LTD."/>
        <s v="SUPAPORN  THONGCHAI LTD., PART."/>
        <s v="PEERAPAT TECHNOLOGY PUBLIC CO., LTD."/>
        <s v="GSK ELECTRONICS (THAILAND) CO., LTD."/>
        <s v="SHIANG EY TECHNOLOGY GROUP CO., LTD."/>
        <s v="ULTIMATE PLUS SUPPLY CO.,LTD."/>
        <s v="WINWON COMPANY LIMITED"/>
        <s v="INNOVATION DIGITAL PRINTING GROUP CO., LTD."/>
        <s v="SRIRACHA MONGKOLCHAI CO., LTD."/>
        <s v="PERMAFLEX  CO., LTD."/>
        <s v="NOKAVIS CHEM CO., LTD."/>
        <s v="CHAI CHAROEN GRINDING WHEELS LTD., PART."/>
        <s v="STANDARD MANUFACTURING CO., LTD."/>
        <s v="KRANES CO., LTD."/>
        <s v="UNION-TECH MACHINERY CO., LTD."/>
        <s v="B &amp; B SOLIMEC CO., LTD."/>
        <s v="J S MECHANIC CO., LTD."/>
        <s v="MEYER ALUMINIUM LIMITED"/>
        <s v="ECO GREEN SOLUTIONS CO., LTD"/>
        <s v="MMP CORPORATION LTD."/>
        <s v="KEY SUCCESS MARKETING CO.,LTD."/>
        <s v="TOOLS SOLUTION SERVICE CO., LTD."/>
        <s v="BMPC CO., LTD."/>
        <s v="PHOL DHANYA PUBLIC CO., LTD."/>
        <s v="PHETMONGKOL TRADING"/>
        <s v="VISY PAPER PTY LTD"/>
        <s v="GROWING RESOURCES LTD."/>
        <s v="SUPORNCHAI CO., LTD."/>
        <s v="THAI EPP FOAM CO., LTD."/>
        <s v="MAXIM SMART MANUFACTURING (THAILAND) CO., LTD."/>
        <s v="SAHAMIT MACHINERY PUBLIC COMPANY LIMITED"/>
        <s v="SIAM-PACK SUPPLY CO., LTD."/>
        <s v="THE SHELL COMPANY OF THAILAND LIMITED"/>
        <s v="THE CHEMOURS (THAILAND) COMPANY LIMITED"/>
        <s v="MED-CON (THAILAND) CO., LTD."/>
        <s v="DSA TRADING CO.,LTD."/>
        <s v="SIAM KRAFT INDUSTRY CO.,LTD."/>
        <s v="HYPERION ISLEME TEKNOLOJILERI SAN. ve Tic. Ltd.STI"/>
        <s v="ACCESS BUSINESS GROUP (STC)"/>
        <s v="A.R.E. TRADING CO., LTD."/>
        <s v="GLOVETEX COMPANY LIMITED"/>
        <s v="APOLLO (THAILAND) CO., LTD."/>
        <s v="FACTORY MAX CO.,LTD."/>
        <s v="M.P.T. SUPPLY CO., LTD."/>
        <s v="RUBBER GREEN COMPANY LIMITED"/>
        <s v="BCIS CO., LTD."/>
        <s v="SIAM TECHNO INDUSTRY CO., LTD."/>
        <s v="ESCO PREMIUM CO., LTD."/>
        <s v="CHEMITECH S.R.L."/>
        <s v="ELIM CORPORATION"/>
        <s v="PETRACHEM (THAILAND) CO., LTD."/>
        <s v="KORELTO (THAILAND) CO., LTD."/>
        <s v="NANDEE-STRAPAC CO., LTD."/>
        <s v="NANDEE  INTER-TRADE CO., LTD."/>
        <s v="PHENSIRI PRECISION CO., LTD."/>
        <s v="T. KIJVIBOON TRADING LTD."/>
        <s v="SUNG POU HOU (THAILAND) CO., LTD."/>
        <s v="LOUIS ADHESIVE TAPES CO., LTD."/>
        <s v="POSCO-THAINOX PUBLIC CO.,LTD."/>
        <s v="INTERTOOL TECHNOLOGIES CO.,LTD."/>
        <s v="ARMSTRONG RUBBER &amp; CHEMICAL PRODUCTS CO.,  LTD."/>
        <s v="SHANGHAI EUROPEAN-ASIAN SYNTHE"/>
        <s v="JAKKARIN SERVICES LTD., PART."/>
        <s v="THAI P.S. MACHINERY CO., LTD."/>
        <s v="THANTHIYA TECHNOLOGY CO., LTD."/>
        <s v="CHAIYABOON BROTHERS CO., LTD."/>
        <s v="JSM DISTRIBUTION CO., LTD."/>
        <s v="r-pac Hong Kong Ltd."/>
        <s v="MEYER EUROPE SRL (LTD)"/>
        <s v="NIPPON STEEL TRADING CORPORATION"/>
        <s v="ACCESS BUSINESS GROUP NSSS (M)"/>
        <s v="IKARI TRADING (THAILAND) CO.,LTD."/>
        <s v="JENBUNJERD CO., LTD."/>
        <s v="P.S. UNION RUBBER CO., LTD."/>
        <s v="FPC INTERTRADE CO., LTD."/>
        <s v="THAI ADVANTEC CO.,LTD."/>
      </sharedItems>
    </cacheField>
    <cacheField name="Vendor_Invoice_No" numFmtId="0">
      <sharedItems/>
    </cacheField>
    <cacheField name="REF_NO" numFmtId="0">
      <sharedItems/>
    </cacheField>
    <cacheField name="ITEM" numFmtId="0">
      <sharedItems count="2028">
        <s v="3-5-LDG204BY"/>
        <s v="3-5-SDG507BY"/>
        <s v="3-5-SDG111-Z"/>
        <s v="3-5-SSW506ABY"/>
        <s v="3-5-SBP143--Z"/>
        <s v="3-5-SPB105--Y"/>
        <s v="3-5-LPB105--Y"/>
        <s v="3-5-LPB103--Y"/>
        <s v="3-5-LPB107--Y"/>
        <s v="3-5-LSP108AAY"/>
        <s v="3-5-LDG204AY"/>
        <s v="3-5-LLR105--Z"/>
        <s v="3-5-LLR104--Z"/>
        <s v="3-5-LPB111--Y"/>
        <s v="3-5-LSO106A-Y"/>
        <s v="3-5-LSO110A-Y"/>
        <s v="3-5-LSO107A-Y"/>
        <s v="3-5-HSP103AAY"/>
        <s v="1-5-HJH306A-X"/>
        <s v="3-5-HSW506ABY"/>
        <s v="3-5-HSW215ABY"/>
        <s v="3-5-HSW107ABY"/>
        <s v="3-5-HSW208ABY"/>
        <s v="3-5-HSW110ABY"/>
        <s v="3-5-HSO103A-S"/>
        <s v="3-5-HSO105A-S"/>
        <s v="3-5-HRQ223-AZ"/>
        <s v="3-5-HRQ225-AZ"/>
        <s v="3-5-HRQ216-AZ"/>
        <s v="3-5-HRQ217-AZ"/>
        <s v="3-5-HLC002-GX"/>
        <s v="7-6-F76"/>
        <s v="3-5-LSI103AAY"/>
        <s v="3-5-LSI105AAY"/>
        <s v="3-5-LSI107AAY"/>
        <s v="3-5-LSI108AAY"/>
        <s v="7-8-PL11986-T"/>
        <s v="7-8-PL12340-T"/>
        <s v="7-8-PL11982-T"/>
        <s v="3-5-LLC107-GZ"/>
        <s v="3-5-LLC104-GZ"/>
        <s v="3-5-LLC103-GZ"/>
        <s v="3-5-SLC107-GX"/>
        <s v="3-5-LFD111CCX"/>
        <s v="7-9-TB03003"/>
        <s v="7-9-TB03002"/>
        <s v="7-9-TB03001"/>
        <s v="7-9-TB375"/>
        <s v="9-3-ABU43"/>
        <s v="9-3-ARD2350"/>
        <s v="9-3-AGY3818"/>
        <s v="9-3-ACR3819"/>
        <s v="9-3-ARD42"/>
        <s v="9-3-AYL41"/>
        <s v="9-3-ABK49"/>
        <s v="1-5-HSS01"/>
        <s v="3-5-HSW103ABY"/>
        <s v="3-5-HSW213ABY"/>
        <s v="3-5-HRQ228-BZ"/>
        <s v="3-5-HSO205A-S"/>
        <s v="3-5-HSZ110--X"/>
        <s v="3-5-HLG317--Z"/>
        <s v="3-5-HSW104ABY"/>
        <s v="3-5-HPB103B-Y"/>
        <s v="3-5-HPB207B-Y"/>
        <s v="3-5-HAQ154-AY"/>
        <s v="3-5-HAQ151-AY"/>
        <s v="3-5-HAQ155-AY"/>
        <s v="3-5-HAQ157-AY"/>
        <s v="3-5-HKZ622A-X"/>
        <s v="3-5-HKZ621A-X"/>
        <s v="1-5-HHT232A-X"/>
        <s v="3-5-HLG104--Z"/>
        <s v="1-5-HSL205--Y"/>
        <s v="3-5-HPY103--X"/>
        <s v="3-5-HPY223--X"/>
        <s v="3-5-HLG308--Z"/>
        <s v="3-5-HSO223A-S"/>
        <s v="3-5-HSO225A-S"/>
        <s v="3-5-HSO228A-S"/>
        <s v="3-5-HLG107--Z"/>
        <s v="3-5-HIR206--Z"/>
        <s v="1-5-HPF12--I"/>
        <s v="1-5-HSL207--Y"/>
        <s v="1-5-HAJ12--X4SC"/>
        <s v="3-5-SPB107--Y"/>
        <s v="3-5-LMY103-BY"/>
        <s v="3-5-LMY110-BY"/>
        <s v="3-5-SMP607-BX"/>
        <s v="1-6-SS01"/>
        <s v="3-6-D52-0001"/>
        <s v="7-5-KDG01DAX"/>
        <s v="3-5-LSI105A-Y"/>
        <s v="3-5-LSI107A-Y"/>
        <s v="3-5-LSI108A-Y"/>
        <s v="3-5-LSI103A-Y"/>
        <s v="3-5-KLG01"/>
        <s v="3-5-SLG505--X"/>
        <s v="1-6-SS05A"/>
        <s v="1-6-F147-Z"/>
        <s v="2-6-S03"/>
        <s v="7-6-319"/>
        <s v="7-6-F48"/>
        <s v="7-5-LC09X"/>
        <s v="3-5-LMY107-BY"/>
        <s v="3-5-LMY111-BY"/>
        <s v="3-5-SLG108--X"/>
        <s v="1-5-HAJ65-W"/>
        <s v="3-5-SAQ208-AY"/>
        <s v="7-6-D90X"/>
        <s v="1-6-GBP28-ZA"/>
        <s v="3-5-SDB110--X"/>
        <s v="3-5-LDB111--X"/>
        <s v="1-5-KPF11A-I"/>
        <s v="1-5-SPF11--I"/>
        <s v="3-5-LAQ03X"/>
        <s v="1-5-SAH09--Z"/>
        <s v="1-6-GA36-ZA"/>
        <s v="3-6-519"/>
        <s v="1-6-BK192"/>
        <s v="3-6-FHSS107-Y"/>
        <s v="3-5-SLG111--X"/>
        <s v="7-6-023Z"/>
        <s v="3-6-D109X"/>
        <s v="3-6-D123X"/>
        <s v="1-6-BK193"/>
        <s v="1-6-D38X"/>
        <s v="3-6-D124X"/>
        <s v="7-6-306"/>
        <s v="7-6-BK30"/>
        <s v="3-6-D53-0001"/>
        <s v="7-6-D89"/>
        <s v="3-8-PL9234"/>
        <s v="3-5-LAQ304Z"/>
        <s v="3-5-LAQ302Z"/>
        <s v="3-5-SAQ05-AY"/>
        <s v="7-6-SS02"/>
        <s v="1-6-175"/>
        <s v="1-8-PL12709"/>
        <s v="7-8-PL6192B"/>
        <s v="1-6-GLG32-ZB"/>
        <s v="1-6-GEE16-ZA"/>
        <s v="1-6-GKS24-ZA"/>
        <s v="1-5-SSI108B-Y"/>
        <s v="3-5-SAQ05X"/>
        <s v="1-6-F150-Z"/>
        <s v="3-5-HAQ157-W"/>
        <s v="1-6-BK72"/>
        <s v="1-6-BK51"/>
        <s v="3-5-LAQ303-AY"/>
        <s v="1-8-PL15332"/>
        <s v="7-8-PSS70704"/>
        <s v="7-8-PSS70703"/>
        <s v="7-8-PSS70701"/>
        <s v="7-8-PSS70702"/>
        <s v="7-8-PSS70705"/>
        <s v="7-9-W1320075D01"/>
        <s v="7-9-W1060200100"/>
        <s v="7-9-W1060125075"/>
        <s v="7-9-W1060150100"/>
        <s v="7-9-W1060125060"/>
        <s v="1-6-GJS24-ZA"/>
        <s v="1-6-GAO16-ZA"/>
        <s v="1-6-GY18-ZA"/>
        <s v="1-6-GA30-ZA"/>
        <s v="1-6-GLU16-ZB"/>
        <s v="1-6-GJS24-ZB"/>
        <s v="1-6-GY30-ZA"/>
        <s v="1-6-GE18-ZA"/>
        <s v="1-4-M7262K16857Z"/>
        <s v="1-4-T9682K22180"/>
        <s v="1-4-M7253K18056Z"/>
        <s v="1-4-T9682K21818"/>
        <s v="1-4-P7050K15362Z"/>
        <s v="1-4-4700K18365"/>
        <s v="1-4-T9682K19633"/>
        <s v="1-4-M7262K18820Z"/>
        <s v="1-4-T73353K16858Z"/>
        <s v="1-4-P9682K19546"/>
        <s v="1-4-P7161K18927Z"/>
        <s v="1-4-T73353K21259"/>
        <s v="1-4-P8005K23886"/>
        <s v="1-4-P9682K18093"/>
        <s v="2-3-TSPW3285K21636"/>
        <s v="2-3-DSP01"/>
        <s v="2-3-BSPW3285K3541"/>
        <s v="7-I-AA0601219L"/>
        <s v="7-I-AA0501219L"/>
        <s v="7-I-EA0501219LH"/>
        <s v="7-I-EA0801219LH"/>
        <s v="1-7-PPB52-A"/>
        <s v="7-1-60105CT2R6"/>
        <s v="7-1-60120CT2R6"/>
        <s v="7-1-60205CT2R6"/>
        <s v="7-1-60150CT2R6"/>
        <s v="7-1-60190CT2R6"/>
        <s v="2-1-24245CV133F"/>
        <s v="3-5-HSO603A-S"/>
        <s v="3-5-HSO208A-S"/>
        <s v="3-5-HSO611A-S"/>
        <s v="3-5-HSO107A-S"/>
        <s v="3-5-HQF240ABX"/>
        <s v="3-5-HOJ327A-X"/>
        <s v="3-5-HOJ325A-X"/>
        <s v="3-5-HOJ323A-X"/>
        <s v="3-5-HSO604A-S"/>
        <s v="1-5-HQK203--Y"/>
        <s v="3-5-HOJ603A-XSC"/>
        <s v="3-5-HOJ206A-XSC"/>
        <s v="1-5-HQK107--Y"/>
        <s v="1-5-HQK205--Y"/>
        <s v="3-5-SQF108-BX"/>
        <s v="7-C-WHC36ASY-P"/>
        <s v="3-8-PU588"/>
        <s v="7-6-X014"/>
        <s v="1-5-HAJ01-W"/>
        <s v="3-5-SLA627--Z"/>
        <s v="3-5-SLA627-AEZ"/>
        <s v="3-5-SSO228--Y"/>
        <s v="3-5-SBP607--Z"/>
        <s v="3-5-SDG405-Z"/>
        <s v="1-5-SJH647A-X"/>
        <s v="3-5-SPB110--Y"/>
        <s v="3-5-SSW110ABY"/>
        <s v="3-5-SSW107ABY"/>
        <s v="3-5-SDG606AY"/>
        <s v="3-5-STP208B-Z"/>
        <s v="3-5-STP627B-Z"/>
        <s v="3-5-STP607B-Z"/>
        <s v="3-5-LLA102-VZ"/>
        <s v="3-5-LTP105B-Z"/>
        <s v="3-5-LTP107B-Z"/>
        <s v="7-5-LJO105--X"/>
        <s v="7-5-LJO103--X"/>
        <s v="7-5-LJO102--X"/>
        <s v="3-5-LLA104-AEZ"/>
        <s v="3-5-HTP203--X"/>
        <s v="3-5-HTP607--X"/>
        <s v="3-5-HTP208--X"/>
        <s v="3-5-HTP228--X"/>
        <s v="3-5-HTP205--X"/>
        <s v="3-5-HTP605--X"/>
        <s v="1-5-HJH627A-X"/>
        <s v="1-5-HJH602A-X"/>
        <s v="1-5-HJH624A-X"/>
        <s v="3-5-HPO604A-Z"/>
        <s v="3-5-HPO205ARZ"/>
        <s v="3-5-HPO203ANZ"/>
        <s v="3-5-HPO607ANZ"/>
        <s v="3-5-HPO604ANZ"/>
        <s v="3-5-HPO602ANZ"/>
        <s v="3-5-HPO205ANZ"/>
        <s v="3-5-HPO208ARZ"/>
        <s v="1-5-HAJ01--X4SC"/>
        <s v="3-5-HSW108ABY"/>
        <s v="3-5-HTD111A-Z"/>
        <s v="3-5-HTD104A-Z"/>
        <s v="3-5-HTD102A-Z"/>
        <s v="3-5-HTD107A-Z"/>
        <s v="3-5-HTD243A-Z"/>
        <s v="3-5-HTD245A-Z"/>
        <s v="7-5-SEM03"/>
        <s v="7-5-HEM03"/>
        <s v="7-5-SEM02"/>
        <s v="3-5-LTC104--Z"/>
        <s v="3-5-STC111A-Z"/>
        <s v="3-5-STC107A-Z"/>
        <s v="7-8-IR20130600"/>
        <s v="1-9-T1179"/>
        <s v="1-6-GH30-ZA"/>
        <s v="1-6-GA14-ZA"/>
        <s v="1-6-GJG29-ZB"/>
        <s v="7-9-009A"/>
        <s v="7-9-010A"/>
        <s v="1-9-T2141"/>
        <s v="3-1-25330CJ333"/>
        <s v="3-1-25340CJ333"/>
        <s v="2-1-24290CV133F"/>
        <s v="1-9-T1P-CTB17"/>
        <s v="1-9-T1P-CTB06"/>
        <s v="1-6-GAK16-ZB"/>
        <s v="1-6-GA16-ZA"/>
        <s v="1-6-GY24-ZA"/>
        <s v="1-6-GLF24-ZB"/>
        <s v="1-6-GCP24-ZA"/>
        <s v="1-6-GAK18-ZB"/>
        <s v="1-6-GAL28-ZB"/>
        <s v="1-6-GLV16AZB"/>
        <s v="1-6-GY16-ZA"/>
        <s v="1-6-GLF14-ZB"/>
        <s v="1-6-GLF30-ZB"/>
        <s v="2-4-5300P917C"/>
        <s v="7-A-7DZ28355CA"/>
        <s v="7-A-5AF23470C-A"/>
        <s v="7-A-TEST0142"/>
        <s v="1-9-T1233B"/>
        <s v="1-9-TL003"/>
        <s v="9-3-BGNJP2081"/>
        <s v="9-3-BBKJP22058"/>
        <s v="9-3-BCR468C"/>
        <s v="9-3-BBU287C"/>
        <s v="9-3-BGYJP7534U"/>
        <s v="9-3-BRD193C"/>
        <s v="9-3-BGYJP22059"/>
        <s v="9-3-BGYJP7545C"/>
        <s v="9-3-D0475"/>
        <s v="9-3-D0316"/>
        <s v="9-3-ABU5405"/>
        <s v="9-3-ABK6C"/>
        <s v="9-3-AGYC1"/>
        <s v="7-1-35170CT2R6"/>
        <s v="3-1-25235CJ333"/>
        <s v="3-1-30395CJ333"/>
        <s v="3-1-30390CJ333-F"/>
        <s v="3-1-25370CJ333"/>
        <s v="2-1-20275CV133"/>
        <s v="3-5-HAQ154-W"/>
        <s v="1-5-HSK203B-X"/>
        <s v="7-B-ZCS18KS-A1Y-Y"/>
        <s v="7-B-ZAA20KK-R2P-P"/>
        <s v="3-5-HAQ163-W"/>
        <s v="3-5-HAQ151-W"/>
        <s v="3-5-LAQ307Z"/>
        <s v="1-5-KZE-2"/>
        <s v="3-5-SLA627-AJZ"/>
        <s v="3-5-SLA627-YZ"/>
        <s v="3-5-STP608B-Z"/>
        <s v="3-5-LTP111B-Z"/>
        <s v="3-5-LLA107-YZ"/>
        <s v="3-5-LLA102-YZ"/>
        <s v="3-5-LLA107-AEZ"/>
        <s v="3-5-LLA104-YZ"/>
        <s v="3-5-HPO203ALZ"/>
        <s v="3-5-HPO604ALZ"/>
        <s v="3-5-HPO205ALZ"/>
        <s v="3-5-HPO602ALZ"/>
        <s v="3-5-HPO607ALZ"/>
        <s v="3-5-HLQ002--XA"/>
        <s v="3-5-HLQ001--XA"/>
        <s v="3-5-HLQ311--XA"/>
        <s v="3-5-HLQ223--XA"/>
        <s v="3-5-HLQ111--XA"/>
        <s v="1-5-HLS01--X"/>
        <s v="1-5-HLS02--X"/>
        <s v="3-5-SLC228--Z"/>
        <s v="7-C-IEC30KKY-P"/>
        <s v="7-C-IEC26KKY-P"/>
        <s v="7-C-IEC24KKY-P"/>
        <s v="7-C-IEC18KKY-P"/>
        <s v="1-6-GY26-ZA"/>
        <s v="1-6-GDO24-ZA"/>
        <s v="1-6-GLT28-ZB"/>
        <s v="1-6-GCP18-ZA"/>
        <s v="1-6-GY30-ZB"/>
        <s v="1-6-GAO18-ZA"/>
        <s v="1-6-GAK18-ZA"/>
        <s v="1-4-PMGN3000-FC8000"/>
        <s v="1-4-PMGN3000-FC20569"/>
        <s v="1-4-TMGN1-FC1205M"/>
        <s v="1-4-PG7BS-FC10263"/>
        <s v="1-4-PMGN3000-FC50841"/>
        <s v="1-4-TMGN1-CLEAR"/>
        <s v="1-4-TMGN1-FC1203M"/>
        <s v="1-4-TG7TC-FC1703M"/>
        <s v="1-4-TFORTETC-CLEAR"/>
        <s v="1-4-PFORTEBS-FC20470"/>
        <s v="1-4-TESTPG7BS-FC8000"/>
        <s v="1-4-TESTTG7TC-FC1507M"/>
        <s v="1-4-PFORTEBS-FC30588"/>
        <s v="1-4-TFORTETC-FC20087"/>
        <s v="7-A-7DY23295C"/>
        <s v="7-A-7DX18410C"/>
        <s v="7-8-PMED1150840-F"/>
        <s v="7-8-PMED1151500-F"/>
        <s v="7-8-PMED1151100-F"/>
        <s v="7-8-PMED1151040-F"/>
        <s v="7-8-PMED1150890-F"/>
        <s v="7-8-PMED1151540-F"/>
        <s v="7-8-PMED1151590-F"/>
        <s v="7-8-PMED1151450-F"/>
        <s v="7-8-PMED1150990-F"/>
        <s v="7-8-PMED1150900-F"/>
        <s v="7-8-PMED1151150-F"/>
        <s v="7-8-PMED1151350-F"/>
        <s v="7-8-PMED1151300-F"/>
        <s v="7-8-PMED1151340-F"/>
        <s v="7-8-PMED1151390-F"/>
        <s v="7-8-PMED1150940-F"/>
        <s v="7-8-PMED1151140-F"/>
        <s v="7-8-PMED1151190-F"/>
        <s v="7-8-PMED1151250-F"/>
        <s v="7-9-TB491"/>
        <s v="1-9-PPE6001-L"/>
        <s v="1-9-PPE6002"/>
        <s v="7-9-T0016"/>
        <s v="3-1-25170CT133"/>
        <s v="3-1-30370CJ333-F"/>
        <s v="1-1-25280CV333"/>
        <s v="1-1-25260CV333"/>
        <s v="1-1-25310CV333"/>
        <s v="1-1-25365CV333"/>
        <s v="1-1-25390CV333"/>
        <s v="1-1-25395CV333"/>
        <s v="2-1-30240CV133"/>
        <s v="2-1-20330CV133"/>
        <s v="3-5-HKY303-AXA"/>
        <s v="1-5-HSS02"/>
        <s v="3-5-HOJ111B-X"/>
        <s v="3-5-HOJ245B-X"/>
        <s v="3-5-HOJ108B-X"/>
        <s v="3-5-HQT308--X"/>
        <s v="7-6-D103X"/>
        <s v="3-5-LSI111A-Y"/>
        <s v="7-9-W1320075E01"/>
        <s v="7-6-D61X"/>
        <s v="7-6-D106X"/>
        <s v="3-5-KAP-2--XSC"/>
        <s v="3-5-SLA627-AMZ"/>
        <s v="3-5-SHM107-AZ"/>
        <s v="3-5-SDG105-Z"/>
        <s v="1-5-SMH105--X"/>
        <s v="3-5-SDG114-Z"/>
        <s v="3-5-SDG111AY"/>
        <s v="3-5-SBP05-Y"/>
        <s v="3-5-LLA102-AMZ"/>
        <s v="3-5-LLA107-AJZ"/>
        <s v="3-5-LLA107--Z"/>
        <s v="3-5-LLA104--Z"/>
        <s v="3-5-LLA104-AMZ"/>
        <s v="3-5-LLA107-AMZ"/>
        <s v="3-5-LHM106-VZ"/>
        <s v="3-5-LHM102-AZ"/>
        <s v="3-5-LHM107-AZ"/>
        <s v="3-5-LHM106-AZ"/>
        <s v="3-5-LHM106-UZ"/>
        <s v="3-5-LLA102-AEZ"/>
        <s v="3-5-SDG507AY"/>
        <s v="3-5-HPO604ATZ"/>
        <s v="3-5-HPO205ATZ"/>
        <s v="3-5-HPO208ATZ"/>
        <s v="3-5-HPO602ATZ"/>
        <s v="3-5-HPO604ARZ"/>
        <s v="3-5-HPO602ARZ"/>
        <s v="3-5-HPO203A-Z"/>
        <s v="3-5-HPO607ATZ"/>
        <s v="3-5-HPO602A-Z"/>
        <s v="3-5-HPO203ATZ"/>
        <s v="3-5-HPO205A-Z"/>
        <s v="3-5-HPO607A-Z"/>
        <s v="3-5-HPO208A-Z"/>
        <s v="3-5-HLA102--Z"/>
        <s v="3-5-HLA103--Z"/>
        <s v="3-5-HLA104--Z"/>
        <s v="3-5-HLA245--Z"/>
        <s v="3-5-HLA105--Z"/>
        <s v="3-5-HPO101ALZ"/>
        <s v="3-5-HDG205--YA"/>
        <s v="3-5-HMP323AAX"/>
        <s v="7-B-RCS24AK-R3Y-P"/>
        <s v="7-9-TB453A"/>
        <s v="1-9-T1177"/>
        <s v="1-6-GY20-ZA"/>
        <s v="1-6-GJG20-ZB"/>
        <s v="1-6-GLU18-ZB"/>
        <s v="1-6-GLT24-ZB"/>
        <s v="1-6-GLT20-ZB"/>
        <s v="1-6-GAL14-ZB"/>
        <s v="1-6-GAL14-ZA"/>
        <s v="1-6-GY28-ZA"/>
        <s v="1-4-T7353K15364Z"/>
        <s v="2-3-SPW3285K13643"/>
        <s v="7-S-AA1001219LD"/>
        <s v="6-9-T0403"/>
        <s v="1-9-T2122B"/>
        <s v="7-9-T0026A"/>
        <s v="2-9-T001A"/>
        <s v="1-9-T2140A"/>
        <s v="7-9-T0064"/>
        <s v="3-5-HPB205B-Y"/>
        <s v="3-5-HQF228ABX"/>
        <s v="1-5-HHT101A-X"/>
        <s v="1-5-HHT103A-X"/>
        <s v="1-5-HHT104A-X"/>
        <s v="1-5-HHT507A-X"/>
        <s v="1-5-HHT206A-X"/>
        <s v="1-5-HHT203A-X"/>
        <s v="1-5-HHT111A-X"/>
        <s v="1-5-HHT110A-X"/>
        <s v="1-5-HHT108A-X"/>
        <s v="1-5-HHT107A-X"/>
        <s v="1-5-HHT105A-X"/>
        <s v="1-5-HHT106A-X"/>
        <s v="1-5-HHT208A-X"/>
        <s v="7-B-YDS24AS-D0Y-Y1"/>
        <s v="7-6-D91X"/>
        <s v="1-6-S97"/>
        <s v="1-5-SHT110A-X"/>
        <s v="1-5-SHT111A-X"/>
        <s v="1-5-SHT108A-X"/>
        <s v="1-5-SHT507A-X"/>
        <s v="1-5-SHT106A-X"/>
        <s v="1-5-SHT105A-X"/>
        <s v="3-8-PL10396"/>
        <s v="3-8-PL10394"/>
        <s v="3-8-PL10398"/>
        <s v="3-8-PL10397"/>
        <s v="3-5-HSQ102A-X"/>
        <s v="3-1-25335CV333"/>
        <s v="3-1-25305CV333"/>
        <s v="5-6-M3765"/>
        <s v="7-9-TB484"/>
        <s v="7-9-TB485"/>
        <s v="7-9-TB488"/>
        <s v="7-9-TB479"/>
        <s v="1-6-GY16-ZF"/>
        <s v="1-6-GLF20-ZB"/>
        <s v="1-6-GLF18-ZB"/>
        <s v="1-6-GV16-ZA"/>
        <s v="1-6-GY16BZA"/>
        <s v="1-4-W4770K22914"/>
        <s v="1-4-P70300N12691"/>
        <s v="1-4-T73353K18821Z"/>
        <s v="1-4-P7141N0201Z"/>
        <s v="1-4-T9682K18094"/>
        <s v="7-8-PRCB30020-F"/>
        <s v="7-8-PRCB30023-F"/>
        <s v="7-8-PRCB30026-F"/>
        <s v="7-8-PRCB30027-F"/>
        <s v="7-8-PRCB30033-F"/>
        <s v="7-8-PRCB30038-F"/>
        <s v="7-8-PRCB35020-F"/>
        <s v="7-8-PRCB35029-F"/>
        <s v="7-8-PRCB35026-F"/>
        <s v="7-8-PRCB35039-F"/>
        <s v="7-8-PRCB35025-F"/>
        <s v="7-8-PRCB35028-F"/>
        <s v="7-8-PRCB35024-F"/>
        <s v="7-8-PRCB35023-F"/>
        <s v="7-8-PRCB35036-F"/>
        <s v="7-8-PRCB35037-F"/>
        <s v="7-8-PRCB35030-F"/>
        <s v="7-8-PRCB35038-F"/>
        <s v="6-9-T0402"/>
        <s v="6-9-T0401"/>
        <s v="1-9-PPE6001"/>
        <s v="7-9-T0121"/>
        <s v="7-9-T0010"/>
        <s v="5-6-M12683"/>
        <s v="5-6-M12679"/>
        <s v="5-6-M12681"/>
        <s v="5-6-M12680"/>
        <s v="7-8-IR20110600"/>
        <s v="7-9-W2457178"/>
        <s v="1-9-T5065"/>
        <s v="1-9-T1177B"/>
        <s v="7-9-W3305075"/>
        <s v="7-9-W2305075-OP"/>
        <s v="7-9-T0057"/>
        <s v="7-9-T0031"/>
        <s v="7-9-T0055"/>
        <s v="1-6-GA22-ZA"/>
        <s v="1-6-GGE24-ZA"/>
        <s v="1-6-GLK24-ZA"/>
        <s v="1-6-GCP14-ZA"/>
        <s v="1-6-GLK24AZB"/>
        <s v="1-6-GA24-ZA"/>
        <s v="1-6-GAL22-ZA"/>
        <s v="1-6-GLK30AZB"/>
        <s v="7-A-3EP23345CB"/>
        <s v="7-A-3EP23380CB"/>
        <s v="7-A-3EP23460CB"/>
        <s v="7-A-3EP23230CB"/>
        <s v="7-A-3BR30265CB"/>
        <s v="7-A-3BR30330CB"/>
        <s v="7-A-3EP23275CB"/>
        <s v="7-A-3EP23305CB"/>
        <s v="7-A-3EP23340CB"/>
        <s v="7-9-T0058"/>
        <s v="7-9-T0020"/>
        <s v="7-9-T0114"/>
        <s v="1-9-T5034"/>
        <s v="1-1-25230CV333"/>
        <s v="1-1-25350CV333"/>
        <s v="1-1-30350CV333"/>
        <s v="2-1-20295CV133"/>
        <s v="2-1-20235CV133"/>
        <s v="2-1-20390CV133"/>
        <s v="1-9-PPE5002"/>
        <s v="7-9-059"/>
        <s v="7-9-TB102"/>
        <s v="1-6-GAL26-ZB"/>
        <s v="1-6-GLV30AZB"/>
        <s v="1-6-GLK16-ZA"/>
        <s v="1-6-GLK16AZB"/>
        <s v="1-6-GY20-ZB"/>
        <s v="7-A-5AE27340C"/>
        <s v="7-A-5AE27470C"/>
        <s v="7-A-2EL27310C"/>
        <s v="7-A-5AE27425C"/>
        <s v="7-A-5AE27295S"/>
        <s v="7-A-2EL27265C"/>
        <s v="7-A-2EL27460C"/>
        <s v="7-A-2EL27340C"/>
        <s v="7-A-2EL27385C"/>
        <s v="7-A-5AE27460C"/>
        <s v="7-A-5AE27265CF"/>
        <s v="7-A-5AE27275C"/>
        <s v="7-A-5AE27310CF"/>
        <s v="7-A-5AE27385CF"/>
        <s v="7-A-3EP23390C"/>
        <s v="7-A-3EP23310CF"/>
        <s v="7-A-3EP23275C"/>
        <s v="7-A-3EP23425C"/>
        <s v="7-A-3EP23385CF"/>
        <s v="7-A-3EP23265CF"/>
        <s v="7-A-3EP23340C"/>
        <s v="7-A-3ES23260C"/>
        <s v="7-A-3ES23280C"/>
        <s v="7-A-3ES23305C"/>
        <s v="7-A-3ES23340C"/>
        <s v="7-A-3ES23360C"/>
        <s v="9-3-D0054"/>
        <s v="7-9-TB460"/>
        <s v="7-9-TB101A"/>
        <s v="1-9-T5002A"/>
        <s v="9-3-C0007"/>
        <s v="9-3-D0045"/>
        <s v="1-9-T5062"/>
        <s v="1-9-T1P-CTB05"/>
        <s v="1-9-T2122"/>
        <s v="3-1-25365CV333"/>
        <s v="3-1-25310CV333"/>
        <s v="3-5-HAQ181-AY"/>
        <s v="1-6-BK128"/>
        <s v="1-6-BK123"/>
        <s v="3-5-HIW001--Z"/>
        <s v="3-5-HIW004-MZ"/>
        <s v="3-5-HIW001-MZ"/>
        <s v="3-5-HTD203A-Z"/>
        <s v="3-5-HTD207A-Z"/>
        <s v="3-5-HTD228A-Z"/>
        <s v="3-5-STC208A-Z"/>
        <s v="7-5-KCF01"/>
        <s v="5-6-M11943"/>
        <s v="1-4-4770K21872"/>
        <s v="1-4-4770K23317"/>
        <s v="7-7-P07-R"/>
        <s v="8-9-T0041A"/>
        <s v="9-3-AGY6214"/>
        <s v="9-3-ACR9224"/>
        <s v="9-3-ARD185"/>
        <s v="9-3-ARD690"/>
        <s v="3-7-BW310KB"/>
        <s v="3-7-BW309KB"/>
        <s v="3-7-BW308KB"/>
        <s v="3-7-BW312KB"/>
        <s v="3-7-BW311KB"/>
        <s v="2-1-30390CV133F"/>
        <s v="3-5-HAQ163-AY"/>
        <s v="3-5-HAQ165-AY"/>
        <s v="1-6-BK124"/>
        <s v="1-6-BK132"/>
        <s v="1-6-FPE205-Z"/>
        <s v="1-6-S96"/>
        <s v="1-6-FPE207-Z"/>
        <s v="1-6-FPE204-Z"/>
        <s v="1-6-BK195"/>
        <s v="1-1-TEST0088"/>
        <s v="3-5-HOJ243B-X"/>
        <s v="3-5-HOJ248B-X"/>
        <s v="1-5-HSS03"/>
        <s v="3-5-HRQ102-AZ"/>
        <s v="3-5-HRQ106-AZ"/>
        <s v="3-5-HRQ107-AZ"/>
        <s v="1-5-HSL203--Y"/>
        <s v="1-5-HSL505--Y"/>
        <s v="1-5-HPF11--I"/>
        <s v="1-5-HPF12--G"/>
        <s v="1-5-HC250--XA"/>
        <s v="7-6-SS03A"/>
        <s v="7-6-SS02B"/>
        <s v="1-6-087C"/>
        <s v="7-6-N14"/>
        <s v="7-6-F78-Y"/>
        <s v="7-5-SCP09X"/>
        <s v="1-6-FAA205-Z"/>
        <s v="1-6-FHSS205-A"/>
        <s v="1-6-FRE127-Z"/>
        <s v="7-6-S02"/>
        <s v="1-6-FHSS203-A"/>
        <s v="1-6-FHSS107-A"/>
        <s v="7-5-KDG01D-X"/>
        <s v="3-5-LSI110A-Y"/>
        <s v="1-6-D45X"/>
        <s v="3-6-D118"/>
        <s v="3-6-D61X"/>
        <s v="1-6-FPE102-Z"/>
        <s v="1-6-FPE228-Z"/>
        <s v="3-5-SLC111--Z"/>
        <s v="2-5-KBD01"/>
        <s v="1-6-FPE108-Z"/>
        <s v="1-6-FPE227-Z"/>
        <s v="3-6-D64X"/>
        <s v="7-6-SS12"/>
        <s v="1-5-KCG01"/>
        <s v="7-9-W1060150090"/>
        <s v="7-9-W1320125D01"/>
        <s v="7-9-W1180050D01"/>
        <s v="7-9-W1320150D01"/>
        <s v="1-9-T5051"/>
        <s v="1-9-T5054"/>
        <s v="1-9-T5066"/>
        <s v="1-9-PPE1002"/>
        <s v="7-9-T05001"/>
        <s v="1-9-T5005"/>
        <s v="1-4-4542K12209"/>
        <s v="1-4-8005D4058"/>
        <s v="1-4-4770K23627"/>
        <s v="1-4-T73320N12693"/>
        <s v="8-9-T0048D"/>
        <s v="8-9-T0048C"/>
        <s v="1-9-T6002"/>
        <s v="7-9-T0019"/>
        <s v="9-3-D0476"/>
        <s v="7-9-T0127"/>
        <s v="1-9-TBN310-B"/>
        <s v="1-7-BN410"/>
        <s v="1-9-TBN312-B"/>
        <s v="1-7-BN412"/>
        <s v="3-7-BW509H"/>
        <s v="3-7-BW511H"/>
        <s v="3-7-BW513H"/>
        <s v="3-7-BW347KB"/>
        <s v="3-7-BW305KB"/>
        <s v="3-7-BW306KB"/>
        <s v="3-7-BW313KB"/>
        <s v="1-1-30289NJ333"/>
        <s v="1-1-30335CJ333-F"/>
        <s v="1-1-25515CV333"/>
        <s v="7-9-W2430178"/>
        <s v="1-9-PPE1001"/>
        <s v="1-9-PPE3002"/>
        <s v="1-6-GEE18-ZA"/>
        <s v="1-6-GLK20-ZA"/>
        <s v="1-6-GLK20AZB"/>
        <s v="1-6-GA20-ZA"/>
        <s v="1-6-GAK16-ZA"/>
        <s v="1-4-PMGN3000-FC70625"/>
        <s v="1-4-PMGN3000-FC20648"/>
        <s v="1-9-T1224B"/>
        <s v="7-9-T0120"/>
        <s v="7-9-T0119"/>
        <s v="7-1-50180CT2R6"/>
        <s v="3-1-30325CJ333-F"/>
        <s v="1-1-25370CV333"/>
        <s v="2-1-25289NV133F"/>
        <s v="2-1-25375CV133"/>
        <s v="2-1-25420CV133"/>
        <s v="2-1-20335CV133"/>
        <s v="2-1-20290CV133"/>
        <s v="3-5-HRQ106-CZ"/>
        <s v="3-5-HQF205ABX"/>
        <s v="3-5-HOJ318A-X"/>
        <s v="3-5-SHZ314A-X"/>
        <s v="1-5-SSS01"/>
        <s v="3-5-SMP128-AX"/>
        <s v="1-5-LMP108AAX"/>
        <s v="1-6-GAL28AZA"/>
        <s v="1-6-GAK20AZA"/>
        <s v="3-8-PL9861"/>
        <s v="1-6-GMN22-ZB"/>
        <s v="1-6-BK39"/>
        <s v="3-5-SLA627-ALZ"/>
        <s v="3-5-SDG314-Z"/>
        <s v="3-5-SDG314AZ"/>
        <s v="3-5-SSP508-AY"/>
        <s v="3-5-SSL506--Y"/>
        <s v="3-5-SHM107-RZ"/>
        <s v="3-5-SSO611--Y"/>
        <s v="3-5-LPX102AEZ"/>
        <s v="3-5-LPX103AEZ"/>
        <s v="7-5-LCF107--Z"/>
        <s v="7-5-LCF103--Z"/>
        <s v="3-5-LSP111AAY"/>
        <s v="3-5-LSP105AAY"/>
        <s v="3-5-LLA102-ALZ"/>
        <s v="3-5-LLA104-ALZ"/>
        <s v="3-5-LLA107-ALZ"/>
        <s v="3-5-LLA102--Z"/>
        <s v="3-5-LLA102-AJZ"/>
        <s v="3-5-LLA104-AJZ"/>
        <s v="3-5-LTP108B-Z"/>
        <s v="3-5-LLA110-AJZ"/>
        <s v="3-5-HPB104B-Y"/>
        <s v="3-5-HSP208AAY"/>
        <s v="1-5-HJH303A-X"/>
        <s v="3-5-HPO604ASZ"/>
        <s v="3-5-HPO607ASZ"/>
        <s v="3-5-HPO203ASZ"/>
        <s v="3-5-HPO205ASZ"/>
        <s v="3-5-HPO602ASZ"/>
        <s v="3-5-HPO607ARZ"/>
        <s v="3-5-HPO203ARZ"/>
        <s v="3-5-HPO504ARZ"/>
        <s v="3-5-HPO208ASZ"/>
        <s v="1-5-HAJ01--X4"/>
        <s v="7-9-T05010"/>
        <s v="7-9-T0111-66"/>
        <s v="1-6-GLK26-ZA"/>
        <s v="1-6-GY24BZA"/>
        <s v="1-6-GLK26AZB"/>
        <s v="7-9-TB001"/>
        <s v="1-9-PPE6015"/>
        <s v="9-3-BVL690C"/>
        <s v="9-3-BYLJP7499C"/>
        <s v="9-3-ACR9160"/>
        <s v="9-3-ABU2767"/>
        <s v="9-3-ARD1797"/>
        <s v="2-1-25355CV133F"/>
        <s v="7-9-TB023"/>
        <s v="7-9-TB024"/>
        <s v="9-3-D0047"/>
        <s v="8-9-TS090138"/>
        <s v="8-9-TS090195"/>
        <s v="1-9-PPE2003"/>
        <s v="1-9-PPE4006"/>
        <s v="1-9-PPE4010A"/>
        <s v="1-9-PPE4007"/>
        <s v="1-9-PPE4009A"/>
        <s v="1-9-PPE4008"/>
        <s v="1-9-PPE4013"/>
        <s v="1-9-PPE4011"/>
        <s v="7-9-T0004"/>
        <s v="7-9-T0012"/>
        <s v="7-9-T0017"/>
        <s v="1-4-P4700K3207"/>
        <s v="7-9-TB080"/>
        <s v="7-9-TB378"/>
        <s v="1-9-PPE3001A"/>
        <s v="7-9-T0050"/>
        <s v="9-3-C0003"/>
        <s v="1-1-25335CV333"/>
        <s v="1-1-25255CV333"/>
        <s v="1-1-25405CV333"/>
        <s v="8-9-TS090122"/>
        <s v="7-9-TB459"/>
        <s v="1-1-25405CJ333"/>
        <s v="3-1-30405CJ333-F"/>
        <s v="3-1-25395CJ333"/>
        <s v="3-1-30385CJ333"/>
        <s v="2-1-20245CV133F"/>
        <s v="3-5-LTC107--Z"/>
        <s v="7-5-HEM01"/>
        <s v="7-5-SEM01"/>
        <s v="7-5-KEM01"/>
        <s v="7-9-T0106"/>
        <s v="2-7-PPB29AA"/>
        <s v="3-7-PPB027AA"/>
        <s v="3-7-PPB028-A"/>
        <s v="7-5-LHT103A-X"/>
        <s v="7-5-LHT108A-X"/>
        <s v="7-5-LHT110A-X"/>
        <s v="7-5-LHT107A-X"/>
        <s v="7-5-LHT105A-X"/>
        <s v="7-5-LHT104A-X"/>
        <s v="3-5-HSA311-AZ"/>
        <s v="2-5-HJZ203--X"/>
        <s v="2-5-HJZ205--X"/>
        <s v="2-5-HJZ902--X"/>
        <s v="2-5-HBE203"/>
        <s v="7-5-SX02"/>
        <s v="3-5-STC104A-Z"/>
        <s v="1-6-586B"/>
        <s v="2-5-HBE205"/>
        <s v="1-5-KTJ02A"/>
        <s v="1-9-T1173A"/>
        <s v="1-4-4770K22979"/>
        <s v="1-4-T8005K23651"/>
        <s v="1-4-T8005K23887"/>
        <s v="2-3-BSPW3285K21620"/>
        <s v="1-9-T5007B-XM090901"/>
        <s v="1-9-T5007C-XM080801"/>
        <s v="7-9-T0009A-XM10101"/>
        <s v="7-9-T0061B-DW30301"/>
        <s v="2-1-20245CV133"/>
        <s v="1-9-T4008-060"/>
        <s v="7-A-TEST0141"/>
        <s v="9-3-BBKJP9303"/>
        <s v="1-9-T1P-CTB04"/>
        <s v="7-9-TZTR2002"/>
        <s v="8-9-T0010"/>
        <s v="8-9-T0011"/>
        <s v="8-9-TS090130"/>
        <s v="8-9-TS090233"/>
        <s v="8-9-TS090240"/>
        <s v="8-9-TS090180"/>
        <s v="7-9-T0293"/>
        <s v="1-4-N400-FC8000"/>
        <s v="1-4-TAP2-FC50547M"/>
        <s v="1-4-PAP3000-FC30552"/>
        <s v="1-7-BN512-B"/>
        <s v="1-7-BN509-B"/>
        <s v="9-3-AGN368"/>
        <s v="9-3-ABN7526"/>
        <s v="9-3-AGY10"/>
        <s v="9-3-ABU652"/>
        <s v="3-1-25280CV333"/>
        <s v="3-1-25325CV333"/>
        <s v="1-1-30280CV333"/>
        <s v="2-1-25245CV133F"/>
        <s v="7-9-TB055"/>
        <s v="8-9-T0011B-180-A"/>
        <s v="8-9-T0011C-180-A"/>
        <s v="3-1-60265CJ333"/>
        <s v="9-3-D0046A"/>
        <s v="7-9-T0024"/>
        <s v="7-6-631"/>
        <s v="7-9-W1180075D01"/>
        <s v="7-9-W1320100D01"/>
        <s v="7-9-W1180100D01"/>
        <s v="1-4-PMGN3000-FC41014"/>
        <s v="1-4-PMGN3000-FC91841E"/>
        <s v="1-4-PMGN3000-FC50881E"/>
        <s v="1-4-PMGN3000-FC41015"/>
        <s v="8-9-T0050A"/>
        <s v="1-9-T1212"/>
        <s v="7-7-Z0006"/>
        <s v="1-9-T5101-120A"/>
        <s v="3-7-PVC019"/>
        <s v="1-7-PVC013"/>
        <s v="3-7-PVC006"/>
        <s v="2-7-PVC026"/>
        <s v="1-9-TBN308-B"/>
        <s v="1-7-BN419"/>
        <s v="1-7-BN433"/>
        <s v="3-7-BW308G"/>
        <s v="3-7-BW309G"/>
        <s v="7-1-50150CT2R6"/>
        <s v="1-9-T1P-CTB26"/>
        <s v="1-9-T1P-CTB25"/>
        <s v="1-9-T1P-CTB24"/>
        <s v="7-9-T02100"/>
        <s v="6-9-T0902L"/>
        <s v="6-9-T0902M"/>
        <s v="1-9-T5015"/>
        <s v="1-7-PPB52AA"/>
        <s v="3-7-PPB030AA"/>
        <s v="2-7-PPB30AA"/>
        <s v="3-7-PPB028AA"/>
        <s v="7-6-212"/>
        <s v="7-6-BK27"/>
        <s v="7-6-SS13"/>
        <s v="7-6-F78"/>
        <s v="7-6-212-Y"/>
        <s v="3-5-SHT105A-X"/>
        <s v="1-6-BK45"/>
        <s v="1-5-SSI142CAY"/>
        <s v="1-6-642-Y"/>
        <s v="7-6-246"/>
        <s v="7-6-245"/>
        <s v="1-6-BK52"/>
        <s v="7-6-D93X"/>
        <s v="3-5-KAP-2"/>
        <s v="7-6-D62X"/>
        <s v="1-6-BK50"/>
        <s v="1-5-KSL01--Y"/>
        <s v="1-9-PPE5001"/>
        <s v="1-9-T1177A"/>
        <s v="7-9-TB421"/>
        <s v="7-8-PKLB1251200-F"/>
        <s v="7-8-PKLB1700900-F"/>
        <s v="7-8-PKLB1701600-F"/>
        <s v="7-8-PKLB1700950-F"/>
        <s v="7-8-PKLB1251310-F"/>
        <s v="7-8-PKLB1251260-F"/>
        <s v="7-8-PKLB1250900-F"/>
        <s v="7-8-PKLB1701260-F"/>
        <s v="7-8-PKLB1701110-F"/>
        <s v="7-8-PKLB1701000-F"/>
        <s v="2-1-20400CV133"/>
        <s v="7-6-X013B"/>
        <s v="3-5-SSP108-AY"/>
        <s v="3-5-SSP111-AY"/>
        <s v="3-5-SDG111AZ"/>
        <s v="3-5-LSP103AAY"/>
        <s v="3-5-HSP203AAY"/>
        <s v="3-5-HSP205AAY"/>
        <s v="3-5-HSP131AAY"/>
        <s v="3-5-HSP105AAY"/>
        <s v="7-9-W65A"/>
        <s v="7-9-W1600075B01"/>
        <s v="7-9-W1320030B01"/>
        <s v="7-9-W1320100B01"/>
        <s v="7-9-W24T"/>
        <s v="7-9-W76T"/>
        <s v="7-9-W1400075B01"/>
        <s v="7-9-W1320125B01"/>
        <s v="7-9-W66A"/>
        <s v="7-9-W1320075B01"/>
        <s v="7-9-W1600125B01"/>
        <s v="7-9-W61A"/>
        <s v="7-9-W15"/>
        <s v="7-9-W1180030B01"/>
        <s v="7-9-W23T"/>
        <s v="7-9-W71"/>
        <s v="7-9-W71A"/>
        <s v="7-9-W14"/>
        <s v="7-9-W50"/>
        <s v="7-9-W1600100B01"/>
        <s v="7-9-W1600150B01"/>
        <s v="7-9-W1180100B01"/>
        <s v="7-9-W62A"/>
        <s v="7-9-W1180075B01"/>
        <s v="7-9-W1320150B01"/>
        <s v="7-9-W1400030B01"/>
        <s v="3-8-CS88009-TUV-1"/>
        <s v="7-7-PF002"/>
        <s v="1-9-PPE2004"/>
        <s v="1-6-GA35-ZA"/>
        <s v="1-6-GAK14-ZA"/>
        <s v="1-6-GE24-ZA"/>
        <s v="7-A-2EL27390C"/>
        <s v="7-A-2EL27345C"/>
        <s v="7-A-2EL27435C"/>
        <s v="7-A-2EL27425C"/>
        <s v="7-A-2EL27275C"/>
        <s v="7-A-5AE27300S"/>
        <s v="1-9-PPE6003"/>
        <s v="1-9-PPE6004"/>
        <s v="1-9-PPE6007"/>
        <s v="1-9-PPE6005"/>
        <s v="3-7-BW304KB"/>
        <s v="3-7-BW314KB"/>
        <s v="3-7-BW335KB"/>
        <s v="3-7-BW313G"/>
        <s v="3-7-BW319KB"/>
        <s v="3-7-BW307G"/>
        <s v="3-7-BW321KB"/>
        <s v="3-5-SHM238-RZ"/>
        <s v="3-5-SDG107-Y"/>
        <s v="3-5-LDG106AY"/>
        <s v="3-5-LPX107AEZ"/>
        <s v="3-5-LPX111AEZ"/>
        <s v="3-5-LDG106-Y"/>
        <s v="3-5-LHM107-VZ"/>
        <s v="3-5-LDG107-Y"/>
        <s v="3-5-LDG102-Y"/>
        <s v="3-5-LDG104-Y"/>
        <s v="3-5-HMP603ABX"/>
        <s v="3-5-HMP604ABX"/>
        <s v="3-5-HMP602ABX"/>
        <s v="3-5-HMP323ABX"/>
        <s v="2-8-PL3511"/>
        <s v="2-8-PL3431"/>
        <s v="2-8-PL3383"/>
        <s v="7-9-W63B-SD06"/>
        <s v="7-9-W64B-SD07"/>
        <s v="7-9-W62B-SD05"/>
        <s v="7-9-W67B-SD10"/>
        <s v="7-9-W66B-SD09"/>
        <s v="7-9-W65B-SD08"/>
        <s v="1-9-T4005"/>
        <s v="1-6-GE28-ZA"/>
        <s v="1-6-GE16-ZA"/>
        <s v="2-1-24265CV133F"/>
        <s v="2-1-24325CV133"/>
        <s v="2-1-24330CV133"/>
        <s v="1-9-T1202-100-B"/>
        <s v="1-9-T1201-060-B"/>
        <s v="1-9-T5063"/>
        <s v="1-9-T3085"/>
        <s v="1-9-T3084"/>
        <s v="2-7-PVC029"/>
        <s v="7-7-PVC019"/>
        <s v="2-7-PVC010"/>
        <s v="3-5-HQF122ABX"/>
        <s v="3-5-HQF103ABX"/>
        <s v="3-5-HQF107ABX"/>
        <s v="3-5-HDG103--YA"/>
        <s v="3-5-HMP108ABX"/>
        <s v="3-5-HDG107--YA"/>
        <s v="3-5-HDG102--YA"/>
        <s v="3-5-HDG314A-YA"/>
        <s v="3-5-HPB110B-Y"/>
        <s v="3-5-HQF203ABX"/>
        <s v="3-5-HMP607ABX"/>
        <s v="3-5-HMP325ABX"/>
        <s v="3-5-HMP325AAX"/>
        <s v="3-5-HMP328AAX"/>
        <s v="3-5-HDG104--YA"/>
        <s v="3-5-HSZ105--X"/>
        <s v="3-5-SQF107-BX"/>
        <s v="3-5-LMY104-BY"/>
        <s v="3-5-LMY105-BY"/>
        <s v="3-5-LMY102-BY"/>
        <s v="7-6-D82X"/>
        <s v="3-5-SDB105--X"/>
        <s v="3-8-PU564A"/>
        <s v="1-6-BK191"/>
        <s v="1-6-BK48"/>
        <s v="8-9-TS090260"/>
        <s v="8-9-TS090170"/>
        <s v="3-6-561A"/>
        <s v="1-9-T5006"/>
        <s v="7-9-T0045"/>
        <s v="1-9-T2021"/>
        <s v="1-9-T2006"/>
        <s v="1-9-T2022"/>
        <s v="1-9-T2011"/>
        <s v="2-4-TC455GR1370"/>
        <s v="1-1-30245CV333"/>
        <s v="2-1-20305CV133"/>
        <s v="1-9-T5015A"/>
        <s v="1-4-M456G62280"/>
        <s v="1-4-M456G73280"/>
        <s v="1-4-P459G73190"/>
        <s v="1-4-T455G62302"/>
        <s v="1-4-M456G62298"/>
        <s v="1-4-M456G73290"/>
        <s v="1-4-T455G81300"/>
        <s v="1-9-PPE4002C"/>
        <s v="7-9-TB030"/>
        <s v="7-9-TB017"/>
        <s v="7-9-TB423"/>
        <s v="7-9-TB422"/>
        <s v="1-9-T4007"/>
        <s v="7-8-PRCB30032-F"/>
        <s v="7-8-PRCB30031-F"/>
        <s v="1-9-T1200-24B"/>
        <s v="1-9-T3085-500"/>
        <s v="7-8-PWTL1700900-F"/>
        <s v="7-8-PWTL1701000-F"/>
        <s v="7-8-PWTL1700850-F"/>
        <s v="7-8-PWTL1701350-F"/>
        <s v="9-3-D0377"/>
        <s v="1-1-30320CV333"/>
        <s v="1-1-30310CV333"/>
        <s v="2-1-24280CV133"/>
        <s v="1-5-HPF11--D"/>
        <s v="1-5-HPF11--G"/>
        <s v="3-5-HHT105A-X"/>
        <s v="3-5-HDG314D-XA"/>
        <s v="3-5-HKZ303A-X"/>
        <s v="3-5-HPK122--Z"/>
        <s v="1-5-HAJ12--X4"/>
        <s v="3-5-HLG102--Z"/>
        <s v="7-6-BK24"/>
        <s v="1-6-576A"/>
        <s v="1-6-145"/>
        <s v="7-6-S38"/>
        <s v="7-6-S37"/>
        <s v="2-6-BK021"/>
        <s v="1-5-SSK107--X"/>
        <s v="1-5-SSK108--X"/>
        <s v="3-6-FHSS504-Y"/>
        <s v="3-6-FSSS505-Y"/>
        <s v="7-6-S39"/>
        <s v="7-8-PU855"/>
        <s v="1-6-BK143"/>
        <s v="7-8-PU332F"/>
        <s v="3-5-SLG107--X"/>
        <s v="1-6-BK129"/>
        <s v="3-6-FHSS105-Y"/>
        <s v="3-6-F42-Z"/>
        <s v="1-5-SPF11--G"/>
        <s v="1-9-T1P-CTB34"/>
        <s v="1-9-T1P-CTB33"/>
        <s v="1-6-GA28-ZA"/>
        <s v="1-4-4700K12047"/>
        <s v="3-1-30280CJ333-F"/>
        <s v="3-1-25430CJ333"/>
        <s v="3-1-30290CJ333-F"/>
        <s v="3-1-30281NJ323"/>
        <s v="3-1-30350NJ323"/>
        <s v="3-1-25415CJ333"/>
        <s v="7-1-60150C41R6"/>
        <s v="7-1-50180C41R6"/>
        <s v="7-1-70215C41R6"/>
        <s v="1-1-25295CJ333-F"/>
        <s v="2-1-25345CV133F"/>
        <s v="7-6-X021"/>
        <s v="3-5-SBP517--Z"/>
        <s v="7-5-LMH110--X"/>
        <s v="7-S-AA1001219LA"/>
        <s v="1-9-T5040"/>
        <s v="1-1-25300NJ333"/>
        <s v="1-1-30365CV333"/>
        <s v="3-5-HSW102ABY"/>
        <s v="3-5-HDG213--YA"/>
        <s v="3-5-HSZ203--X"/>
        <s v="1-5-LMP104ABX"/>
        <s v="1-5-LMP107ABX"/>
        <s v="1-5-LMP103ABX"/>
        <s v="3-6-561"/>
        <s v="3-8-PL10395"/>
        <s v="3-6-FSSS108-A"/>
        <s v="1-6-BK42"/>
        <s v="3-6-FHSS207-A"/>
        <s v="3-6-FHSS108-A"/>
        <s v="7-9-T0060A"/>
        <s v="7-9-T0060"/>
        <s v="7-9-TB043B"/>
        <s v="1-9-PPE6010"/>
        <s v="1-9-PPE6013"/>
        <s v="1-9-PPE6013-L"/>
        <s v="1-9-T2003A-32"/>
        <s v="9-3-C0008"/>
        <s v="3-1-25255CV333"/>
        <s v="3-1-25260CV333"/>
        <s v="1-1-25345CV333"/>
        <s v="2-1-20345CV133F"/>
        <s v="3-5-SSW108ABY"/>
        <s v="3-5-SDG507-Y"/>
        <s v="3-5-LPX108AEZ"/>
        <s v="1-4-T7353J2002Z"/>
        <s v="1-9-T2138A"/>
        <s v="3-5-HSZ205--X"/>
        <s v="3-5-HPK122-FZ"/>
        <s v="3-5-HPK205-FZ"/>
        <s v="3-5-HPK227-FZ"/>
        <s v="3-5-HPK103-FZ"/>
        <s v="3-5-HPK203-FZ"/>
        <s v="3-5-HPK228-FZ"/>
        <s v="1-5-HRO102ABX"/>
        <s v="7-B-ZAA20KK-R3P-P"/>
        <s v="3-5-LMY108-BY"/>
        <s v="1-6-636"/>
        <s v="6-8-PL0272"/>
        <s v="6-8-PL0305"/>
        <s v="6-8-PL0251"/>
        <s v="6-8-PL0263"/>
        <s v="6-8-PL0262"/>
        <s v="6-8-PL0301"/>
        <s v="6-8-PL0250"/>
        <s v="6-8-PL0271"/>
        <s v="6-8-PL0247"/>
        <s v="6-8-PL0286"/>
        <s v="6-8-PL0304"/>
        <s v="6-8-PL0299"/>
        <s v="6-8-PL0275"/>
        <s v="6-8-PL0302"/>
        <s v="6-8-PL0248"/>
        <s v="6-8-PL0260"/>
        <s v="6-8-PL0287"/>
        <s v="6-8-PL0259"/>
        <s v="6-8-PL0274"/>
        <s v="6-8-PL0298"/>
        <s v="1-6-FSSS505-A"/>
        <s v="1-6-FHSS126-A"/>
        <s v="1-6-W22"/>
        <s v="3-5-SLC113-LZ"/>
        <s v="3-5-SLC228-LZ"/>
        <s v="2-5-KBD01E"/>
        <s v="3-5-SLC107-LZ"/>
        <s v="3-5-LRO103ABX"/>
        <s v="3-5-LRO104ABX"/>
        <s v="3-5-LRO102ABX"/>
        <s v="1-6-BK133"/>
        <s v="3-6-FHSS312-Y"/>
        <s v="6-8-PL0307"/>
        <s v="6-8-PL0296"/>
        <s v="6-8-PL0310"/>
        <s v="6-8-PL0256"/>
        <s v="6-8-PL0278"/>
        <s v="6-8-PL0290"/>
        <s v="6-8-PL0293"/>
        <s v="6-8-PL0295"/>
        <s v="6-8-PL0308"/>
        <s v="6-8-PL0257"/>
        <s v="6-8-PL0281"/>
        <s v="6-8-PL0277"/>
        <s v="6-8-PL0289"/>
        <s v="6-8-PL0265"/>
        <s v="6-8-PL0266"/>
        <s v="6-8-PL0268"/>
        <s v="6-8-PL0280"/>
        <s v="6-8-PL0292"/>
        <s v="6-8-PL0311"/>
        <s v="6-8-PL0269"/>
        <s v="3-5-LRO107ABX"/>
        <s v="1-6-BK125"/>
        <s v="3-5-LAQ307-AY"/>
        <s v="1-6-BK174"/>
        <s v="3-5-HTB311-CZ"/>
        <s v="7-9-TZTR2001"/>
        <s v="1-4-P8005K23650"/>
        <s v="1-4-4770K22432"/>
        <s v="1-4-8005K20790"/>
        <s v="1-4-48881K20614-C"/>
        <s v="1-4-48881K20614-A"/>
        <s v="1-1-TEST0087"/>
        <s v="3-1-TEST0046"/>
        <s v="7-B-ZAF24DR-001"/>
        <s v="7-9-T05004"/>
        <s v="1-9-PPE6006"/>
        <s v="7-1-50100CT2R6"/>
        <s v="3-5-HLG111--Z"/>
        <s v="3-5-HLG302--Z"/>
        <s v="3-5-HLG304--Z"/>
        <s v="3-5-SLG106--X"/>
        <s v="7-9-T0111-60"/>
        <s v="7-9-TB483"/>
        <s v="7-9-TB486"/>
        <s v="1-8-PL13528"/>
        <s v="1-8-PL13530"/>
        <s v="1-8-PL13597"/>
        <s v="1-8-PL13529"/>
        <s v="1-9-T1200-80C"/>
        <s v="2-1-TEST0051"/>
        <s v="3-1-25300CV333"/>
        <s v="7-8-P2AM0450460-F"/>
        <s v="7-8-P2AM0450660-F"/>
        <s v="7-8-P2AM0450760-F"/>
        <s v="1-9-T54001"/>
        <s v="2-4-MC459GR0180"/>
        <s v="2-4-PC458GR0091"/>
        <s v="2-4-TC455GR1381"/>
        <s v="2-4-TC455GR1390"/>
        <s v="1-1-25340CJ333-F"/>
        <s v="1-1-25415CJ333-F"/>
        <s v="1-1-25270CJ333-F"/>
        <s v="1-9-T5047-XL"/>
        <s v="1-9-T5047-L"/>
        <s v="1-9-T5047-M"/>
        <s v="1-4-T9682K19550"/>
        <s v="1-4-P9582K22175"/>
        <s v="1-4-48881K20614-B"/>
        <s v="9-3-AGY426"/>
        <s v="9-3-AYL1235"/>
        <s v="9-3-AOR1585"/>
        <s v="3-1-25310CJ333"/>
        <s v="3-1-25280CJ333"/>
        <s v="3-1-30260CJ333"/>
        <s v="3-1-25290CV333"/>
        <s v="2-1-30235CV133"/>
        <s v="1-5-HRO103ABX"/>
        <s v="1-5-HRO104ABX"/>
        <s v="1-5-HRO203ABX"/>
        <s v="1-1-25245CJ333-F"/>
        <s v="3-1-30340CJ333-F"/>
        <s v="3-1-25320CJ333"/>
        <s v="7-6-D134Z"/>
        <s v="7-6-D110Z"/>
        <s v="1-9-T2114B"/>
        <s v="7-A-3BR30335C"/>
        <s v="1-9-T1200-60B"/>
        <s v="1-9-T1200-120D"/>
        <s v="1-9-T1200-150D"/>
        <s v="1-1-25330CJ333-F"/>
        <s v="3-1-30400CJ333"/>
        <s v="1-1-25495CV333"/>
        <s v="1-1-30450CV333"/>
        <s v="1-1-30420CV333"/>
        <s v="7-9-TB500"/>
        <s v="7-9-TB424"/>
        <s v="1-4-T9682K22176"/>
        <s v="7-8-PKLB1250950-F"/>
        <s v="7-8-PKLB1250850-F"/>
        <s v="7-8-PKLB1251150-F"/>
        <s v="7-8-PKLB1251350-F"/>
        <s v="8-9-T0004A-64-60"/>
        <s v="7-9-TB044"/>
        <s v="7-9-TB376"/>
        <s v="3-1-30335CJ333"/>
        <s v="7-8-PRCB30029-F"/>
        <s v="7-8-PRCB30025-F"/>
        <s v="7-8-PRCB30039-F"/>
        <s v="7-8-PRCB35021-F"/>
        <s v="7-8-PRCB45023-F"/>
        <s v="1-9-TL003A"/>
        <s v="1-9-T1P-CTB29"/>
        <s v="2-9-TPC10191000"/>
        <s v="7-9-TB040"/>
        <s v="1-7-BN508-B"/>
        <s v="3-7-BW350KB"/>
        <s v="1-1-30235CV333"/>
        <s v="1-1-30395CV333"/>
        <s v="3-5-HLG303--Z"/>
        <s v="3-5-HLG311--Z"/>
        <s v="3-5-HLG103--Z"/>
        <s v="3-5-HLG305--Z"/>
        <s v="1-9-PPE4004"/>
        <s v="1-9-T5010"/>
        <s v="1-9-T5008"/>
        <s v="1-4-4770K23014"/>
        <s v="7-S-AA1001219L"/>
        <s v="3-1-25175C41R6"/>
        <s v="3-1-25145C41R6"/>
        <s v="3-1-25170C41R6"/>
        <s v="3-1-25130C41R6"/>
        <s v="7-1-50130C41R6"/>
        <s v="7-1-50120C41R6"/>
        <s v="7-1-40155C41R6"/>
        <s v="7-1-60120C41R6"/>
        <s v="7-1-60185C41R6"/>
        <s v="2-1-TEST0050"/>
        <s v="3-1-25330CV333"/>
        <s v="7-9-T0028"/>
        <s v="1-9-T5056"/>
        <s v="1-9-T5057"/>
        <s v="7-9-T0036"/>
        <s v="7-9-T0101"/>
        <s v="7-1-50110CT2R6"/>
        <s v="3-1-25130CT133"/>
        <s v="3-1-25195CT133"/>
        <s v="7-1-60165CT2R6"/>
        <s v="1-1-25370CJ333-F"/>
        <s v="3-1-25445CJ333"/>
        <s v="3-1-30250CJ333-F"/>
        <s v="3-1-25380CV333"/>
        <s v="3-5-HSW613ABY"/>
        <s v="1-5-HPE01"/>
        <s v="3-5-HLG505--Z"/>
        <s v="7-6-D81X"/>
        <s v="7-6-307"/>
        <s v="7-6-D99X"/>
        <s v="1-6-BK134"/>
        <s v="3-5-LAQ303--Y"/>
        <s v="1-6-FPE111-Z"/>
        <s v="1-6-BK173"/>
        <s v="1-6-D84Z"/>
        <s v="3-6-D69X"/>
        <s v="1-6-W20"/>
        <s v="2-6-037"/>
        <s v="3-6-FHSS203-Y"/>
        <s v="1-6-BK137"/>
        <s v="1-6-FPE248-Z"/>
        <s v="7-9-T0296"/>
        <s v="1-9-T1P-CTB14"/>
        <s v="1-9-T1P-CTB13"/>
        <s v="1-7-Z0004"/>
        <s v="1-9-T1243"/>
        <s v="1-9-T5061"/>
        <s v="7-8-P2AG12806350914"/>
        <s v="2-1-TEST0049"/>
        <s v="2-1-25395CV133"/>
        <s v="2-1-25430CV133"/>
        <s v="3-6-MSLC110-Z"/>
        <s v="3-6-MSLC113-Z"/>
        <s v="3-5-LSK112B-X"/>
        <s v="3-5-LSK111B-X"/>
        <s v="1-7-BB07"/>
        <s v="1-6-GLV18AZB"/>
        <s v="1-6-GY18-ZF"/>
        <s v="1-6-GY24-ZF"/>
        <s v="1-1-25330CV333"/>
        <s v="3-1-25240CV333"/>
        <s v="7-9-T0058A"/>
        <s v="7-9-T0023"/>
        <s v="9-3-BBU293"/>
        <s v="9-3-ABK9C"/>
        <s v="3-1-30240CJ333-F"/>
        <s v="3-1-25425CV333"/>
        <s v="3-5-SSO607--Y"/>
        <s v="3-5-HDG208-AYA"/>
        <s v="3-5-HTF203A-Y"/>
        <s v="3-5-HDG208--YA"/>
        <s v="3-5-HMP603AAX"/>
        <s v="3-5-HMP602AAX"/>
        <s v="3-5-HMP604AAX"/>
        <s v="5-6-M2666G"/>
        <s v="5-6-M3903G"/>
        <s v="7-9-W1180150B01"/>
        <s v="7-9-W1400100B01"/>
        <s v="7-9-W1400125B01"/>
        <s v="7-9-W1180125B01"/>
        <s v="1-7-BB11"/>
        <s v="1-7-BB08"/>
        <s v="1-7-BB30"/>
        <s v="1-7-BB22"/>
        <s v="1-7-BB29"/>
        <s v="1-4-M7262K21258"/>
        <s v="1-4-P8088K16645-A"/>
        <s v="1-4-P8088K16645-B"/>
        <s v="1-4-T8089K16646-C"/>
        <s v="1-4-P8088K16645-C"/>
        <s v="1-4-T8089K16646-B"/>
        <s v="1-4-TG7TC-FC1507M"/>
        <s v="1-4-PG7BS-FC8000"/>
        <s v="7-1-70200CT2R6"/>
        <s v="3-1-30280CJ333"/>
        <s v="3-5-HSQ104A-X"/>
        <s v="3-5-HTG143A-Y"/>
        <s v="3-5-SDG326-Y"/>
        <s v="3-5-SQF210-BX"/>
        <s v="1-6-GFB16-ZA"/>
        <s v="1-5-SSI102C-Y"/>
        <s v="7-6-S27"/>
        <s v="3-5-LDB205--X"/>
        <s v="3-6-408A"/>
        <s v="3-8-PL10422-T"/>
        <s v="3-8-PL10423-T"/>
        <s v="3-5-LAQ307--Y"/>
        <s v="3-5-LAQ304--Y"/>
        <s v="7-6-S30"/>
        <s v="7-6-D80X"/>
        <s v="3-5-SAQ05--Y"/>
        <s v="1-6-BK44"/>
        <s v="3-5-HLQ103--XA"/>
        <s v="1-5-HAA03"/>
        <s v="7-5-SB06"/>
        <s v="7-5-SB02"/>
        <s v="1-5-KJE-1"/>
        <s v="1-5-K003-1"/>
        <s v="1-5-HAA04"/>
        <s v="2-5-HBE902"/>
        <s v="3-5-HSQ308A-X"/>
        <s v="1-8-PL15296"/>
        <s v="1-8-PL15110"/>
        <s v="1-9-T1178A"/>
        <s v="7-S-AA060330-C"/>
        <s v="7-9-T0038B-23-900"/>
        <s v="7-8-P2AG12806100889"/>
        <s v="7-9-W5178045"/>
        <s v="1-6-GA18-ZA"/>
        <s v="1-4-T8089K16646-A"/>
        <s v="7-9-TB502"/>
        <s v="1-7-PVC005"/>
        <s v="3-7-PPB027-A"/>
        <s v="2-7-PPB29-A"/>
        <s v="1-1-25305CV333"/>
        <s v="1-1-30305CV333"/>
        <s v="1-1-25455CV333"/>
        <s v="3-5-LAQ304-AY"/>
        <s v="1-6-FHSS504-A"/>
        <s v="3-5-LSO103A-Y"/>
        <s v="3-5-HTD205A-Z"/>
        <s v="1-5-KRZ01"/>
        <s v="1-8-PL15365"/>
        <s v="1-8-PL15373"/>
        <s v="1-9-T50402"/>
        <s v="1-3-FTMS497"/>
        <s v="1-1-25325CJ333"/>
        <s v="1-6-637"/>
        <s v="1-6-BK131"/>
        <s v="1-6-BK115"/>
        <s v="1-6-BK116"/>
        <s v="1-6-BK118"/>
        <s v="1-6-BK122"/>
        <s v="1-6-BK96"/>
        <s v="1-6-S70"/>
        <s v="1-6-S84"/>
        <s v="1-6-F153-Z"/>
        <s v="7-6-SS11A"/>
        <s v="1-6-FAA213-Z"/>
        <s v="1-6-FAA212-Z"/>
        <s v="1-6-FAA215-Z"/>
        <s v="7-5-KOE-3"/>
        <s v="1-6-F140-Z"/>
        <s v="1-6-F141-Z"/>
        <s v="2-6-BK014"/>
        <s v="2-6-BK022"/>
        <s v="2-6-BK024"/>
        <s v="1-6-BK117"/>
        <s v="1-6-BK119"/>
        <s v="1-6-FAA214-Z"/>
        <s v="1-6-BK121"/>
        <s v="7-8-PL12594"/>
        <s v="7-8-PL12582"/>
        <s v="1-6-GA26-ZA"/>
        <s v="9-3-C0493"/>
        <s v="9-3-BGYJP5405C"/>
        <s v="9-3-BWH09338"/>
        <s v="9-3-BBUJP7463C"/>
        <s v="1-1-25390CR333"/>
        <s v="7-1-50130CT2R6"/>
        <s v="7-1-50120CT2R6"/>
        <s v="7-9-W67A"/>
        <s v="7-9-W21"/>
        <s v="7-9-W64A"/>
        <s v="7-9-W63A"/>
        <s v="7-9-TB473"/>
        <s v="7-9-TB472"/>
        <s v="7-9-061A"/>
        <s v="3-1-25190CT133"/>
        <s v="3-1-25145CT133"/>
        <s v="3-1-25220CT133"/>
        <s v="3-1-25175CT133"/>
        <s v="3-1-25390CJ333"/>
        <s v="3-1-25390CV333"/>
        <s v="3-5-SDG606BY"/>
        <s v="3-5-LDG111AY"/>
        <s v="7-5-LHT115A-X"/>
        <s v="7-5-LHT111A-X"/>
        <s v="3-5-HTB203-CZ"/>
        <s v="1-5-HRO107ABX"/>
        <s v="3-5-HTI203A-Y"/>
        <s v="3-5-HTI603A-Y"/>
        <s v="8-9-TS090150"/>
        <s v="8-9-TS090165"/>
        <s v="1-7-P32"/>
        <s v="7-A-3EP23385CB"/>
        <s v="7-A-3EP23415CB"/>
        <s v="1-9-T1202-150-B"/>
        <s v="3-1-40230CJ333"/>
        <s v="3-6-MSLC107-Z"/>
        <s v="3-5-LOE104A-X"/>
        <s v="3-5-LOE103A-X"/>
        <s v="3-5-LOE108A-X"/>
        <s v="3-5-LOE105A-X"/>
        <s v="3-5-LOE110A-X"/>
        <s v="3-5-LSO108A-Y"/>
        <s v="8-9-TS090220"/>
        <s v="8-9-TS090207"/>
        <s v="3-1-25255CJ333"/>
        <s v="5-6-M12051"/>
        <s v="7-1-60135CT2R6"/>
        <s v="3-1-25450CJ333"/>
        <s v="3-1-25355CV333"/>
        <s v="1-1-25385CV333"/>
        <s v="7-9-T0201"/>
        <s v="7-9-T0202"/>
        <s v="2-4-PD5100147"/>
        <s v="2-4-MD5200257"/>
        <s v="2-3-BSPW3285K21632"/>
        <s v="1-1-30340CJ333-F"/>
        <s v="3-5-LDG111BY"/>
        <s v="3-5-LDG204-Y"/>
        <s v="3-5-LLR103--Z"/>
        <s v="3-5-HDG208-BYA"/>
        <s v="9-3-BBKJP6C"/>
        <s v="9-3-BRDJP241486"/>
        <s v="9-3-AGY7540"/>
        <s v="7-1-60185CT2R6"/>
        <s v="3-5-HIR104--X"/>
        <s v="3-5-HSO203A-S"/>
        <s v="3-5-HOD309-DX"/>
        <s v="3-5-LAQ02X"/>
        <s v="3-5-LSI113A-Y"/>
        <s v="1-5-SSI102CAY"/>
        <s v="3-6-FHSS207-Y"/>
        <s v="7-6-F50"/>
        <s v="3-6-D51-0001"/>
        <s v="3-5-SEW209-DX"/>
        <s v="3-5-SLC107--Z"/>
        <s v="1-6-646"/>
        <s v="7-6-F77A"/>
        <s v="5-6-002"/>
        <s v="3-6-BK03"/>
        <s v="7-6-F57AZ"/>
        <s v="6-8-PL0254"/>
        <s v="6-8-PL0253"/>
        <s v="7-S-AA060355-C"/>
        <s v="7-S-AA060290-C"/>
        <s v="1-9-T2041A"/>
        <s v="1-9-T6006"/>
        <s v="1-9-T2139A"/>
        <s v="7-1-50115CT2R6"/>
        <s v="2-1-25460CV133"/>
        <s v="2-1-25385CV133"/>
        <s v="1-6-GY18BZA"/>
        <s v="1-9-T5013"/>
        <s v="3-1-30455CJ333"/>
        <s v="2-1-25275CV133"/>
        <s v="2-1-25330CV133"/>
        <s v="2-1-25400CV133"/>
        <s v="2-1-30320CV133"/>
        <s v="1-6-F148-Z"/>
        <s v="1-6-FAA219-Z"/>
        <s v="3-5-SLC110--Z"/>
        <s v="1-6-FAA216-Z"/>
        <s v="1-6-FAA218-Z"/>
        <s v="3-5-SLG210--Z"/>
        <s v="7-7-PT002"/>
        <s v="1-1-30405CV333"/>
        <s v="5-6-M10934"/>
        <s v="2-1-30230CV133F"/>
        <s v="2-1-30250CV133F"/>
        <s v="2-1-30265CV133F"/>
        <s v="2-1-30255CV133F"/>
        <s v="2-1-30290CV133F"/>
        <s v="2-1-30310CV133F"/>
        <s v="7-9-W2483178"/>
        <s v="1-4-P7151K15370Z"/>
        <s v="1-4-M72310N12692"/>
        <s v="3-5-HTD248A-Z"/>
        <s v="2-1-30330CV133F"/>
        <s v="2-1-30350CV133F"/>
        <s v="2-1-24310CV133F"/>
        <s v="1-1-30390CV333"/>
        <s v="1-1-30325CV333"/>
        <s v="1-1-25355CV333"/>
        <s v="1-5-HSK108B-X"/>
        <s v="1-5-HSK217B-X"/>
        <s v="1-5-HSK205B-X"/>
        <s v="1-5-HSK103B-X"/>
        <s v="3-5-HIR227--X"/>
        <s v="3-5-HAQ152-WY"/>
        <s v="3-5-SRN110A-X"/>
        <s v="3-5-LRN110A-X"/>
        <s v="1-5-SSI142C-Y"/>
        <s v="7-6-F49A"/>
        <s v="7-6-D111Z"/>
        <s v="3-5-LAQ302--Y"/>
        <s v="1-6-BK47"/>
        <s v="7-6-S31"/>
        <s v="7-6-BK42-Y"/>
        <s v="7-8-PL12533"/>
        <s v="7-8-PL12532"/>
        <s v="7-8-PL12534"/>
        <s v="7-8-PL12530"/>
        <s v="7-8-PL12535"/>
        <s v="7-8-PL12531"/>
        <s v="7-8-PL0299A"/>
        <s v="3-5-SDG113AZ"/>
        <s v="7-5-LHT106A-X"/>
        <s v="7-9-TB215"/>
        <s v="7-S-AA060380-C"/>
        <s v="7-S-AA060435-C"/>
        <s v="7-S-AA060310-C"/>
        <s v="7-S-AA060480-C"/>
        <s v="7-S-AA060400-C"/>
        <s v="7-S-AA060350-C"/>
        <s v="7-S-AA060370-C"/>
        <s v="7-8-PRCB30036-F"/>
        <s v="7-8-PRCB30022-F"/>
        <s v="7-8-PRCB30024-F"/>
        <s v="7-8-PRCB35022-F"/>
        <s v="9-3-AVL5195"/>
        <s v="9-3-ABN4625"/>
        <s v="3-1-25375CV333"/>
        <s v="1-1-25270CV333"/>
        <s v="2-1-25305CV133"/>
        <s v="3-5-HOJ203A-X"/>
        <s v="3-6-FHSS105-A"/>
        <s v="3-6-FHSS203-A"/>
        <s v="3-6-FSSS507-A"/>
        <s v="3-8-PU565A"/>
        <s v="3-6-FSSS111-A"/>
        <s v="3-6-FHSS111-A"/>
        <s v="3-5-LSO111A-Y"/>
        <s v="3-5-HOJ205A-X"/>
        <s v="3-5-HPK001--Z"/>
        <s v="3-5-KPI-1E"/>
        <s v="7-5-SB07"/>
        <s v="1-5-HBC907"/>
        <s v="1-5-HBC205"/>
        <s v="1-6-GLE24-ZB"/>
        <s v="1-6-GLE20-ZB"/>
        <s v="1-6-GLE16-ZB"/>
        <s v="1-6-GLE18-ZB"/>
        <s v="1-6-GV30-ZA"/>
        <s v="3-1-30499NJ323"/>
        <s v="7-9-TB043"/>
        <s v="7-7-PT013"/>
        <s v="1-9-T5035"/>
        <s v="1-5-HPF12--D"/>
        <s v="3-5-HLG319--Z"/>
        <s v="3-5-HAQ152-AY"/>
        <s v="1-5-HRE01"/>
        <s v="1-5-HRE02"/>
        <s v="2-6-038"/>
        <s v="1-6-S69"/>
        <s v="1-6-FPE107-Z"/>
        <s v="1-6-FPE223-Z"/>
        <s v="1-6-FRE204-Z"/>
        <s v="3-5-K001-1"/>
        <s v="1-5-SPF11--D"/>
        <s v="1-6-FPE105-Z"/>
        <s v="1-5-KPF11--D"/>
        <s v="7-6-621"/>
        <s v="7-6-664B"/>
        <s v="1-8-PL15297"/>
        <s v="1-8-PL15103"/>
        <s v="1-4-P8088K13754-C"/>
        <s v="1-4-P8088K13754-B"/>
        <s v="1-4-P8088K13754-A"/>
        <s v="1-4-T8089K22455-A"/>
        <s v="1-4-T8089K22455-C"/>
        <s v="1-4-T8089K22455-B"/>
        <s v="1-9-PPE6012"/>
        <s v="1-9-PPE6009"/>
        <s v="9-3-AYL117"/>
        <s v="9-3-ABU3568"/>
        <s v="9-3-ABU285"/>
        <s v="9-3-ARD187"/>
        <s v="9-3-ABN2312"/>
        <s v="1-1-25375CV333"/>
        <s v="2-1-30295CV133"/>
        <s v="2-1-24400CV133"/>
        <s v="7-A-3DR131219L"/>
        <s v="7-A-3DR131219LA"/>
        <s v="7-9-TB016"/>
        <s v="7-9-T0037"/>
        <s v="7-9-T0053"/>
        <s v="7-8-PWTL1701150-F"/>
        <s v="7-8-PWTL1701550-F"/>
        <s v="7-8-PWTL1701460-F"/>
        <s v="7-8-PWTL1701260-F"/>
        <s v="1-1-30295CV333"/>
        <s v="2-1-30335CV133"/>
        <s v="3-5-HRQ225-BZ"/>
        <s v="3-5-HPY107--X"/>
        <s v="3-5-HPY225--X"/>
        <s v="3-5-HMP607AAX"/>
        <s v="1-5-SSI503B-Y"/>
        <s v="3-5-HRR206--Y"/>
        <s v="3-5-HRZ146--ABA"/>
        <s v="1-6-GJ18-ZA"/>
        <s v="3-5-SMP607-AX"/>
        <s v="1-6-BK188"/>
        <s v="3-6-FHSS603-Y"/>
        <s v="1-6-BK41"/>
        <s v="7-6-S26"/>
        <s v="3-6-FSSS605-Y"/>
        <s v="3-6-FSSS607-Y"/>
        <s v="1-6-GLG16-ZB"/>
        <s v="3-8-PL9392-T"/>
        <s v="3-8-PL9241A"/>
        <s v="3-8-PL9390-T"/>
        <s v="7-6-F58AZ"/>
        <s v="7-6-F59AZ"/>
        <s v="3-6-F23-Z"/>
        <s v="7-8-PL12445"/>
        <s v="7-6-D108Z"/>
        <s v="7-6-384D"/>
        <s v="1-6-GDZ26-ZA"/>
        <s v="3-6-FSSS605-A"/>
        <s v="1-6-BK49"/>
        <s v="7-6-BK03"/>
        <s v="1-6-631A"/>
        <s v="1-6-GV26-ZA"/>
        <s v="7-S-AA050250-C"/>
        <s v="7-S-AA050410-C"/>
        <s v="7-S-AA050325-C"/>
        <s v="7-S-AA050435-C"/>
        <s v="7-S-AA050245-C"/>
        <s v="7-S-AA050205-C"/>
        <s v="7-S-AA050340-C"/>
        <s v="7-S-AA050225-C"/>
        <s v="7-S-AA060250-C"/>
        <s v="7-S-AA060340-C"/>
        <s v="7-I-EA0601219LJ"/>
        <s v="7-I-EA0701219LJ"/>
        <s v="7-S-TEST0005"/>
        <s v="7-S-TEST0006"/>
        <s v="7-S-TEST0008"/>
        <s v="7-A-TEST0143"/>
        <s v="7-A-TEST0145"/>
        <s v="7-A-TEST0144"/>
        <s v="7-A-TEST0148"/>
        <s v="7-A-TEST0147"/>
        <s v="7-A-TEST0149"/>
        <s v="7-A-TEST0146"/>
        <s v="7-9-T0118"/>
        <s v="1-7-BN408"/>
        <s v="2-1-24350CV133F"/>
        <s v="REC18DS-001"/>
        <s v="REC20DS-001"/>
        <s v="REC26DS-001"/>
        <s v="NEC28CS-001"/>
        <s v="1-6-GV20-ZA"/>
        <s v="1-4-4770K23624"/>
        <s v="1-4-4770K22774"/>
        <s v="1-7-BN424"/>
        <s v="3-7-BW307KB"/>
        <s v="1-5-SRO107ABX"/>
        <s v="3-5-LDG111-Y"/>
        <s v="3-5-HJH223A-X"/>
        <s v="3-5-HJH225A-X"/>
        <s v="3-5-HJH227A-X"/>
        <s v="1-6-GLF16-ZB"/>
        <s v="7-8-PKLB1251000-F"/>
        <s v="7-8-PKLB1251400-F"/>
        <s v="7-8-PKLB1251510-F"/>
        <s v="7-8-PKLB1251110-F"/>
        <s v="7-8-PKLB1251050-F"/>
        <s v="9-3-BRDJP18042"/>
        <s v="3-1-25350CV333"/>
        <s v="7-C-REC28DSY5P"/>
        <s v="1-6-BK38"/>
        <s v="1-6-BK138"/>
        <s v="1-6-F174-Z"/>
        <s v="3-6-BK04"/>
        <s v="1-6-GJG29-ZA"/>
        <s v="1-4-TFORTETC-FC3303M"/>
        <s v="7-8-PWTL1701080-F"/>
        <s v="1-7-BN511-B"/>
        <s v="1-7-BN507-B"/>
        <s v="1-7-BN429"/>
        <s v="3-1-35290CJ333"/>
        <s v="3-1-25285CV333"/>
        <s v="2-1-20160CV133F"/>
        <s v="7-A-7DY23295CA"/>
        <s v="1-1-25285CJ333-F"/>
        <s v="1-1-25255CJ333"/>
        <s v="1-1-25290CV333"/>
        <s v="1-1-30360CV333"/>
        <s v="1-1-30370CJ333-F"/>
        <s v="3-5-HAQ312-AY"/>
        <s v="7-5-LSU801A-X"/>
        <s v="3-5-SOE925--X"/>
        <s v="1-6-BK130"/>
        <s v="3-5-SLC110-GX"/>
        <s v="7-8-PL11895-T"/>
        <s v="7-8-PU748A"/>
        <s v="7-8-PL11896-T"/>
        <s v="7-8-PU791A"/>
        <s v="1-6-BK136"/>
        <s v="7-8-PL12640"/>
        <s v="1-6-BK126"/>
        <s v="1-6-F226-Z"/>
        <s v="3-5-SHM107-UZ"/>
        <s v="3-5-SLA107--ZA"/>
        <s v="3-5-LDZ103--XAA"/>
        <s v="3-5-LHM106-XZ"/>
        <s v="3-5-LHM102-XZ"/>
        <s v="3-5-LHM107-XZ"/>
        <s v="3-5-LPX104AEZ"/>
        <s v="3-5-LDG110AY"/>
        <s v="3-5-LDG110-Y"/>
        <s v="3-5-LLA107--ZA"/>
        <s v="3-5-HTI107A-Y"/>
        <s v="3-5-HTI205A-Y"/>
        <s v="1-4-TEST4700K11689"/>
        <s v="1-8-PL15102"/>
        <s v="1-8-PL15099"/>
        <s v="1-8-PL15101"/>
        <s v="7-9-T0070"/>
        <s v="1-6-GAL28-ZA"/>
        <s v="1-4-N4370K23498"/>
        <s v="1-4-T9682K21769"/>
        <s v="7-S-AA060495-C"/>
        <s v="7-A-3EA25426S"/>
        <s v="7-A-3EA25465S"/>
        <s v="7-A-3BR30345C"/>
        <s v="7-A-3BR30305C"/>
        <s v="7-A-3EP23440S"/>
        <s v="7-A-5EM27295S"/>
        <s v="7-A-TEST0150"/>
        <s v="3-1-30405CJ333"/>
        <s v="3-1-30330CJ333"/>
        <s v="3-1-30250CJ333"/>
        <s v="3-1-25410CJ333"/>
        <s v="3-1-30465CJ333"/>
        <s v="3-1-30295CJ333"/>
        <s v="3-1-30475CJ333"/>
        <s v="2-1-25160CV133F"/>
        <s v="3-5-HPK122-GZ"/>
        <s v="3-5-HPK103-GZ"/>
        <s v="3-5-HPK227-GZ"/>
        <s v="3-5-HPK203-GZ"/>
        <s v="3-5-HPK205-GZ"/>
        <s v="3-5-HRQ106-EZ"/>
        <s v="3-5-HRQ223-EZ"/>
        <s v="3-5-HPK228-GZ"/>
        <s v="3-5-HRQ225-EZ"/>
        <s v="3-5-HRQ107-EZ"/>
        <s v="3-5-HRQ102-EZ"/>
        <s v="3-5-HAQ168-AY"/>
        <s v="1-5-HPE02"/>
        <s v="3-5-HLG318--Z"/>
        <s v="3-5-HRQ107-CZ"/>
        <s v="2-5-KBD01F"/>
        <s v="3-5-SLC228-MZ"/>
        <s v="3-5-SLC107-MZ"/>
        <s v="3-5-HAQ165-W"/>
        <s v="3-6-FHSS107-A"/>
        <s v="1-6-BK172"/>
        <s v="1-6-BK181"/>
        <s v="1-6-BK177"/>
        <s v="1-6-BK180"/>
        <s v="1-6-GJC14-ZA"/>
        <s v="1-6-FPE104-Z"/>
        <s v="3-5-SHM107-SZ"/>
        <s v="7-7-Z0004"/>
        <s v="7-9-T0404"/>
        <s v="1-9-T5059"/>
        <s v="1-6-GIV30AZA"/>
        <s v="7-9-T05008"/>
        <s v="3-7-PPB029-A"/>
        <s v="5-5-HAN11"/>
        <s v="5-5-HAN12"/>
        <s v="5-5-SAN03"/>
        <s v="5-6-M2667N"/>
        <s v="5-6-M2666V"/>
        <s v="5-6-M12679A"/>
        <s v="5-6-M12680A"/>
        <s v="5-6-M12681A"/>
        <s v="5-6-M12683C"/>
        <s v="7-8-PL8339B"/>
        <s v="3-1-35435CJ333"/>
        <s v="3-1-35345CJ333"/>
        <s v="3-1-40355CJ333"/>
        <s v="1-7-PPB56"/>
        <s v="3-7-BW311G"/>
        <s v="3-7-BW350G"/>
        <s v="3-7-BW340KB"/>
        <s v="1-4-P4700K20190"/>
        <s v="7-A-5EM27310CF"/>
        <s v="7-A-5EM27300S"/>
        <s v="7-A-5EM27385CF"/>
        <s v="7-A-5EM27425C"/>
        <s v="7-A-5EM27470C"/>
        <s v="7-A-5EM27460C"/>
        <s v="7-A-5EU23350C"/>
        <s v="7-A-5EU23500S"/>
        <s v="7-A-5EM27265CF"/>
        <s v="7-A-3BR30370S"/>
        <s v="7-A-5EM27345C"/>
        <s v="1-4-THGN1-FC60938M"/>
        <s v="1-4-PHGN3000-FC60918"/>
        <s v="1-8-PL13522"/>
        <s v="3-1-40395CJ333"/>
        <s v="3-1-25270CV333"/>
        <s v="1-6-GMK24-ZB"/>
        <s v="1-6-GMK18-ZB"/>
        <s v="1-4-P4700K20183"/>
        <s v="1-4-P4700K20186"/>
        <s v="2-3-PSPW3285K22779"/>
        <s v="2-1-25290CV133"/>
        <s v="3-5-HPK002--Z"/>
        <s v="5-5-KAN01"/>
        <s v="7-9-W4001"/>
        <s v="6-4-T0301A"/>
        <s v="6-4-T0304D"/>
        <s v="6-4-T0304A"/>
        <s v="7-9-W5075045"/>
        <s v="2-3-5600000"/>
        <s v="2-3-TSPD56003302"/>
        <s v="2-3-5410000"/>
        <s v="2-3-TSPD5600502"/>
        <s v="2-3-5642000"/>
        <s v="2-3-BSPD56005501"/>
        <s v="2-3-5642900"/>
        <s v="2-3-TSPD5600902"/>
        <s v="2-3-BSPD56003301"/>
        <s v="2-3-BSPD5600900"/>
      </sharedItems>
    </cacheField>
    <cacheField name="PartDescription" numFmtId="0">
      <sharedItems/>
    </cacheField>
    <cacheField name="Commodity" numFmtId="0">
      <sharedItems count="150">
        <s v="LHDLCB----"/>
        <s v="SHDLCB----"/>
        <s v="SHDL"/>
        <s v="LHDL"/>
        <s v="HDL-"/>
        <s v="FG--S-F-05"/>
        <s v="STKR"/>
        <s v="MISCPLATE"/>
        <s v="MISCCHEMI"/>
        <s v="MISCINKOFS"/>
        <s v="SCR-"/>
        <s v="RIV-A-P---"/>
        <s v="KNOBP-----"/>
        <s v="KNOB"/>
        <s v="FG--"/>
        <s v="MISC"/>
        <s v="HDL-T-SS08"/>
        <s v="RIV-S-----"/>
        <s v="GLID"/>
        <s v="LHDLR-SV05"/>
        <s v="GSKT"/>
        <s v="BRKT"/>
        <s v="CAPS"/>
        <s v="RIV-A-----"/>
        <s v="SHDLR-SV02"/>
        <s v="HDL-T-SS15"/>
        <s v="PAP-"/>
        <s v="POLW"/>
        <s v="POLWFlap Wheel"/>
        <s v="INM-"/>
        <s v="EXM-"/>
        <s v="SSM-430-"/>
        <s v="SSM-TTSAR-MY1"/>
        <s v="SWF-"/>
        <s v="ALM-1002"/>
        <s v="ALM-8011"/>
        <s v="LID-S-----"/>
        <s v="U&amp;C-"/>
        <s v="HDL-T-SS07"/>
        <s v="SHDLP-----"/>
        <s v="HDL-P-----"/>
        <s v="POLMHAND PAD"/>
        <s v="POLM-CHEMI"/>
        <s v="MISC-SAND"/>
        <s v="ALM-3003"/>
        <s v="MISC-TOOL"/>
        <s v="CDM-S3ALS4"/>
        <s v="CDM-S3ALS3"/>
        <s v="CDM-"/>
        <s v="EXM-CHEMI"/>
        <s v="MISCINKFLX"/>
        <s v="MISCCHMI"/>
        <s v="STM-"/>
        <s v="LID-S---06"/>
        <s v="PAP-MED115"/>
        <s v="MISC-PAPER"/>
        <s v="MISC-HAND"/>
        <s v="MISC-CHEMI"/>
        <s v="POLMFlap Wheel"/>
        <s v="MISC-BLOCK"/>
        <s v="SSM-304-D"/>
        <s v="POLMCHEMI"/>
        <s v="POLM-SAND"/>
        <s v="PAN-"/>
        <s v="MISC-INK"/>
        <s v="PAP-RCB300"/>
        <s v="PAP-RCB350"/>
        <s v="MISC-CLOTH"/>
        <s v="T&amp;G-"/>
        <s v="POLWSISAL BUFF"/>
        <s v="MISC-IND"/>
        <s v="POLM-HAND PAD"/>
        <s v="POLWCloth Buff"/>
        <s v="POLWOpen Sisal Buff"/>
        <s v="MISC-BRUSH"/>
        <s v="MISC-TAPE"/>
        <s v="BAG-"/>
        <s v="MISC-BODY"/>
        <s v="POLM"/>
        <s v="CDM-ALS439"/>
        <s v="PPPA"/>
        <s v="HDL-P-SS30"/>
        <s v="SHDLR-SR80"/>
        <s v="RIV-"/>
        <s v="KNOBPR----"/>
        <s v="MISC-SPRAY"/>
        <s v="MISC-HEAD"/>
        <s v="MISC-EAR"/>
        <s v="MISC-SILICONE"/>
        <s v="MISC-RUBBER"/>
        <s v="MISC-ROPE"/>
        <s v="IND-"/>
        <s v="MISC-EYE"/>
        <s v="MISC-MASK"/>
        <s v="MISCMASK"/>
        <s v="MISCGLUE"/>
        <s v="HDL-P-SS20"/>
        <s v="POLWNon-Woven Wheel"/>
        <s v="MISC-SPG"/>
        <s v="POLMAbrasive Belt"/>
        <s v="MISCGLOVE"/>
        <s v="MISC-GLOVE"/>
        <s v="MISC--ST--"/>
        <s v="NUT-"/>
        <s v="RACK"/>
        <s v="KNOBT-SS06"/>
        <s v="MISC-WOOD"/>
        <s v="PAP-KLB125"/>
        <s v="PAP-KLB170"/>
        <s v="POLWSISAL DISCS"/>
        <s v="POLWCloth Discs"/>
        <s v="SHTC"/>
        <s v="POFM"/>
        <s v="POLMAbrasive Roll"/>
        <s v="MISC-FILM"/>
        <s v="STKRPVC"/>
        <s v="INM-ROLL"/>
        <s v="INM-MRT"/>
        <s v="INM-Hi-Mar"/>
        <s v="PAP-WTL170"/>
        <s v="MISCTOOL"/>
        <s v="ALM-1100"/>
        <s v="SSM-304-A"/>
        <s v="WHR-"/>
        <s v="ALM-"/>
        <s v="PAP-2AM45"/>
        <s v="MISC-FOIL"/>
        <s v="PAP-RCB450"/>
        <s v="MISC-STRAP"/>
        <s v="MISC-WIRE"/>
        <s v="SSM-304-"/>
        <s v="PAP-2AG128"/>
        <s v="MI--"/>
        <s v="SSM-304-C"/>
        <s v="MISC-STEEL"/>
        <s v="EXM-FRIT"/>
        <s v="ALM-SW88"/>
        <s v="MISCTAPE"/>
        <s v="PPDR"/>
        <s v="MISC- TAPE"/>
        <s v="MISC-BLKT"/>
        <s v="SSM-"/>
        <s v="ELCO"/>
        <s v="CDM-S3FES3"/>
        <s v="GLS-"/>
        <s v="SKU-TMHN1"/>
        <s v="SKU-HESHN1"/>
        <s v="LID-"/>
        <s v="MISC-PALL"/>
        <s v="POLWCloth Buff Treated"/>
      </sharedItems>
    </cacheField>
    <cacheField name="Div" numFmtId="0">
      <sharedItems count="8">
        <s v="8"/>
        <s v="7"/>
        <s v="9"/>
        <s v="1"/>
        <s v="2"/>
        <s v="0"/>
        <s v="6"/>
        <s v="M"/>
      </sharedItems>
    </cacheField>
    <cacheField name="Qnty" numFmtId="0">
      <sharedItems containsSemiMixedTypes="0" containsString="0" containsNumber="1" minValue="0.04" maxValue="262000"/>
    </cacheField>
    <cacheField name="Unit" numFmtId="0">
      <sharedItems/>
    </cacheField>
    <cacheField name="PO_Price_PO CUR" numFmtId="0">
      <sharedItems count="4">
        <s v="USD"/>
        <s v="THB"/>
        <s v="HKD"/>
        <s v="EUR"/>
      </sharedItems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1533900.44"/>
    </cacheField>
    <cacheField name="ExchangeRate" numFmtId="0">
      <sharedItems containsSemiMixedTypes="0" containsString="0" containsNumber="1" minValue="1" maxValue="38.751899999999999"/>
    </cacheField>
    <cacheField name="PO UNIT PRICE USD" numFmtId="0">
      <sharedItems containsSemiMixedTypes="0" containsString="0" containsNumber="1" minValue="0" maxValue="202.57334800000001"/>
    </cacheField>
    <cacheField name="AMTUSD" numFmtId="0">
      <sharedItems containsSemiMixedTypes="0" containsString="0" containsNumber="1" minValue="0" maxValue="80048.409966000007"/>
    </cacheField>
    <cacheField name="Database" numFmtId="0">
      <sharedItems/>
    </cacheField>
    <cacheField name="CurrentRate" numFmtId="0">
      <sharedItems containsSemiMixedTypes="0" containsString="0" containsNumber="1" minValue="33.341799999999999" maxValue="34.9572"/>
    </cacheField>
    <cacheField name="ExtCost" numFmtId="0">
      <sharedItems containsSemiMixedTypes="0" containsString="0" containsNumber="1" minValue="0" maxValue="2746004.67"/>
    </cacheField>
    <cacheField name="FiscalYear" numFmtId="0">
      <sharedItems containsSemiMixedTypes="0" containsString="0" containsNumber="1" containsInteger="1" minValue="2025" maxValue="2025"/>
    </cacheField>
    <cacheField name="UC" numFmtId="0" formula="ExtCost/Qnty" databaseField="0"/>
    <cacheField name="USDUC" numFmtId="0" formula="AMTUSD/Qnty" databaseField="0"/>
    <cacheField name="ExRate" numFmtId="0" formula="ExtCost/'Total_PO_Price_PO C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6">
  <r>
    <n v="72022350"/>
    <x v="0"/>
    <s v="2024-10-21"/>
    <s v="Z0028"/>
    <x v="0"/>
    <s v="RIL2412009"/>
    <s v="APO25010010"/>
    <x v="0"/>
    <s v="STD- 204 BN08A BSH R202.19 CC113 H6.5"/>
    <x v="0"/>
    <x v="0"/>
    <n v="1000"/>
    <s v="PC"/>
    <x v="0"/>
    <n v="0.94910000000000005"/>
    <n v="949.1"/>
    <n v="34.366700000000002"/>
    <n v="0.94909900000000003"/>
    <n v="949.09985500000005"/>
    <s v="MIL"/>
    <n v="34.366700000000002"/>
    <n v="32617.43"/>
    <n v="2025"/>
  </r>
  <r>
    <n v="72022350"/>
    <x v="0"/>
    <s v="2024-10-21"/>
    <s v="Z0028"/>
    <x v="0"/>
    <s v="RIL2412009"/>
    <s v="APO25010010"/>
    <x v="1"/>
    <s v="STD- 507 BN08A BSH WBH36MA C/C106 H8.5"/>
    <x v="1"/>
    <x v="0"/>
    <n v="2010"/>
    <s v="PC"/>
    <x v="0"/>
    <n v="0.97950000000000004"/>
    <n v="1968.7950000000001"/>
    <n v="34.366700000000002"/>
    <n v="0.97949900000000001"/>
    <n v="1968.795083"/>
    <s v="MIL"/>
    <n v="34.366700000000002"/>
    <n v="67660.990000000005"/>
    <n v="2025"/>
  </r>
  <r>
    <n v="72023711"/>
    <x v="0"/>
    <s v="2024-12-12"/>
    <s v="Z0028"/>
    <x v="0"/>
    <s v="RIL2412009"/>
    <s v="APO25010010"/>
    <x v="1"/>
    <s v="STD- 507 BN08A BSH WBH36MA C/C106 H8.5"/>
    <x v="1"/>
    <x v="0"/>
    <n v="28"/>
    <s v="PC"/>
    <x v="0"/>
    <n v="0.97950000000000004"/>
    <n v="27.425999999999998"/>
    <n v="34.366700000000002"/>
    <n v="0.97949900000000001"/>
    <n v="27.425967"/>
    <s v="MIL"/>
    <n v="34.366700000000002"/>
    <n v="942.54"/>
    <n v="2025"/>
  </r>
  <r>
    <n v="72021855"/>
    <x v="0"/>
    <s v="2024-10-16"/>
    <s v="Z0028"/>
    <x v="0"/>
    <s v="RIL2412010"/>
    <s v="APO25010064"/>
    <x v="2"/>
    <s v="STD- 111 BK01A TUM R153 C/C106 H8.5"/>
    <x v="2"/>
    <x v="1"/>
    <n v="1829"/>
    <s v="PC"/>
    <x v="0"/>
    <n v="0.97950000000000004"/>
    <n v="1791.5029999999999"/>
    <n v="34.366700000000002"/>
    <n v="0.97949900000000001"/>
    <n v="1791.5031120000001"/>
    <s v="MIL"/>
    <n v="34.366700000000002"/>
    <n v="61568.05"/>
    <n v="2025"/>
  </r>
  <r>
    <n v="72021856"/>
    <x v="0"/>
    <s v="2024-10-16"/>
    <s v="Z0028"/>
    <x v="0"/>
    <s v="RIL2412010"/>
    <s v="APO25010064"/>
    <x v="2"/>
    <s v="STD- 111 BK01A TUM R153 C/C106 H8.5"/>
    <x v="2"/>
    <x v="1"/>
    <n v="731"/>
    <s v="PC"/>
    <x v="0"/>
    <n v="0.97950000000000004"/>
    <n v="716.01499999999999"/>
    <n v="34.366700000000002"/>
    <n v="0.97949900000000001"/>
    <n v="716.01492099999996"/>
    <s v="MIL"/>
    <n v="34.366700000000002"/>
    <n v="24607.07"/>
    <n v="2025"/>
  </r>
  <r>
    <n v="72021269"/>
    <x v="0"/>
    <s v="2024-10-08"/>
    <s v="Z0028"/>
    <x v="0"/>
    <s v="RIL2412011"/>
    <s v="APO25010011"/>
    <x v="3"/>
    <s v="STD- 506 NEW CIRCULON GY04A BSH R156.67 C/C93 H8.5"/>
    <x v="2"/>
    <x v="0"/>
    <n v="940"/>
    <s v="PC"/>
    <x v="0"/>
    <n v="0.97789999999999999"/>
    <n v="919.226"/>
    <n v="34.366700000000002"/>
    <n v="0.97789999999999999"/>
    <n v="919.22587799999997"/>
    <s v="MIL"/>
    <n v="34.366700000000002"/>
    <n v="31590.76"/>
    <n v="2025"/>
  </r>
  <r>
    <n v="72021273"/>
    <x v="0"/>
    <s v="2024-10-08"/>
    <s v="Z0028"/>
    <x v="0"/>
    <s v="RIL2412009"/>
    <s v="APO25010010"/>
    <x v="4"/>
    <s v="STD- 143 TUM OAV34MA C/C79 H8.5"/>
    <x v="2"/>
    <x v="0"/>
    <n v="1740"/>
    <s v="PC"/>
    <x v="0"/>
    <n v="0.4698"/>
    <n v="817.452"/>
    <n v="34.366700000000002"/>
    <n v="0.4698"/>
    <n v="817.45206800000005"/>
    <s v="MIL"/>
    <n v="34.366700000000002"/>
    <n v="28093.13"/>
    <n v="2025"/>
  </r>
  <r>
    <n v="72021289"/>
    <x v="0"/>
    <s v="2024-10-08"/>
    <s v="Z0028"/>
    <x v="0"/>
    <s v="RIL2412009"/>
    <s v="APO25010010"/>
    <x v="5"/>
    <s v="STD- 105 BSH R103 C/C79 H8.5"/>
    <x v="2"/>
    <x v="0"/>
    <n v="1270"/>
    <s v="PC"/>
    <x v="0"/>
    <n v="1.1215999999999999"/>
    <n v="1424.432"/>
    <n v="34.366700000000002"/>
    <n v="1.121599"/>
    <n v="1424.4320809999999"/>
    <s v="MIL"/>
    <n v="34.366700000000002"/>
    <n v="48953.03"/>
    <n v="2025"/>
  </r>
  <r>
    <n v="72021299"/>
    <x v="0"/>
    <s v="2024-10-08"/>
    <s v="Z0028"/>
    <x v="0"/>
    <s v="RIL2412009"/>
    <s v="APO25010010"/>
    <x v="5"/>
    <s v="STD- 105 BSH R103 C/C79 H8.5"/>
    <x v="2"/>
    <x v="0"/>
    <n v="680"/>
    <s v="PC"/>
    <x v="0"/>
    <n v="1.1215999999999999"/>
    <n v="762.68799999999999"/>
    <n v="34.366700000000002"/>
    <n v="1.121599"/>
    <n v="762.68800899999997"/>
    <s v="MIL"/>
    <n v="34.366700000000002"/>
    <n v="26211.07"/>
    <n v="2025"/>
  </r>
  <r>
    <n v="72023254"/>
    <x v="0"/>
    <s v="2024-11-21"/>
    <s v="Z0028"/>
    <x v="0"/>
    <s v="RIL2412011"/>
    <s v="APO25010011"/>
    <x v="3"/>
    <s v="STD- 506 NEW CIRCULON GY04A BSH R156.67 C/C93 H8.5"/>
    <x v="2"/>
    <x v="0"/>
    <n v="23"/>
    <s v="PC"/>
    <x v="0"/>
    <n v="0.97789999999999999"/>
    <n v="22.492000000000001"/>
    <n v="34.366700000000002"/>
    <n v="0.97789999999999999"/>
    <n v="22.492121000000001"/>
    <s v="MIL"/>
    <n v="34.366700000000002"/>
    <n v="772.98"/>
    <n v="2025"/>
  </r>
  <r>
    <n v="72021317"/>
    <x v="0"/>
    <s v="2024-10-08"/>
    <s v="Z0028"/>
    <x v="0"/>
    <s v="RIL2412009"/>
    <s v="APO25010010"/>
    <x v="6"/>
    <s v="LA-- 105 BSH R310 C/C155 H6.5"/>
    <x v="3"/>
    <x v="0"/>
    <n v="598"/>
    <s v="PC"/>
    <x v="0"/>
    <n v="0.60270000000000001"/>
    <n v="360.41500000000002"/>
    <n v="34.366700000000002"/>
    <n v="0.60269899999999998"/>
    <n v="360.41487799999999"/>
    <s v="MIL"/>
    <n v="34.366700000000002"/>
    <n v="12386.27"/>
    <n v="2025"/>
  </r>
  <r>
    <n v="72021718"/>
    <x v="0"/>
    <s v="2024-10-15"/>
    <s v="Z0028"/>
    <x v="0"/>
    <s v="RIL2412009"/>
    <s v="APO25010010"/>
    <x v="7"/>
    <s v="STD- 103 BSH R310 C/C113 H6.5"/>
    <x v="3"/>
    <x v="0"/>
    <n v="253"/>
    <s v="PC"/>
    <x v="0"/>
    <n v="0.55359999999999998"/>
    <n v="140.06100000000001"/>
    <n v="34.366700000000002"/>
    <n v="0.55359999999999998"/>
    <n v="140.06087199999999"/>
    <s v="MIL"/>
    <n v="34.366700000000002"/>
    <n v="4813.43"/>
    <n v="2025"/>
  </r>
  <r>
    <n v="72021718"/>
    <x v="0"/>
    <s v="2024-10-15"/>
    <s v="Z0028"/>
    <x v="0"/>
    <s v="RIL2412009"/>
    <s v="APO25010010"/>
    <x v="6"/>
    <s v="LA-- 105 BSH R31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7"/>
    <x v="0"/>
    <s v="2024-10-15"/>
    <s v="Z0028"/>
    <x v="0"/>
    <s v="RIL2412009"/>
    <s v="APO25010010"/>
    <x v="7"/>
    <s v="STD- 103 BSH R310 C/C113 H6.5"/>
    <x v="3"/>
    <x v="0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7"/>
    <x v="0"/>
    <s v="2024-10-15"/>
    <s v="Z0028"/>
    <x v="0"/>
    <s v="RIL2412009"/>
    <s v="APO25010010"/>
    <x v="8"/>
    <s v="LA-- 107 BSH R320 C/C155 H6.5"/>
    <x v="3"/>
    <x v="0"/>
    <n v="375"/>
    <s v="PC"/>
    <x v="0"/>
    <n v="0.60270000000000001"/>
    <n v="226.01300000000001"/>
    <n v="34.366700000000002"/>
    <n v="0.60269899999999998"/>
    <n v="226.01297099999999"/>
    <s v="MIL"/>
    <n v="34.366700000000002"/>
    <n v="7767.32"/>
    <n v="2025"/>
  </r>
  <r>
    <n v="72021748"/>
    <x v="0"/>
    <s v="2024-10-15"/>
    <s v="Z0028"/>
    <x v="0"/>
    <s v="RIL2412009"/>
    <s v="APO25010010"/>
    <x v="6"/>
    <s v="LA-- 105 BSH R31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8"/>
    <x v="0"/>
    <s v="2024-10-15"/>
    <s v="Z0028"/>
    <x v="0"/>
    <s v="RIL2412009"/>
    <s v="APO25010010"/>
    <x v="7"/>
    <s v="STD- 103 BSH R310 C/C113 H6.5"/>
    <x v="3"/>
    <x v="0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8"/>
    <x v="0"/>
    <s v="2024-10-15"/>
    <s v="Z0028"/>
    <x v="0"/>
    <s v="RIL2412009"/>
    <s v="APO25010010"/>
    <x v="8"/>
    <s v="LA-- 107 BSH R32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9"/>
    <x v="0"/>
    <s v="2024-10-15"/>
    <s v="Z0028"/>
    <x v="0"/>
    <s v="RIL2412009"/>
    <s v="APO25010010"/>
    <x v="7"/>
    <s v="STD- 103 BSH R310 C/C113 H6.5"/>
    <x v="3"/>
    <x v="0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9"/>
    <x v="0"/>
    <s v="2024-10-15"/>
    <s v="Z0028"/>
    <x v="0"/>
    <s v="RIL2412009"/>
    <s v="APO25010010"/>
    <x v="6"/>
    <s v="LA-- 105 BSH R31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9"/>
    <x v="0"/>
    <s v="2024-10-15"/>
    <s v="Z0028"/>
    <x v="0"/>
    <s v="RIL2412009"/>
    <s v="APO25010010"/>
    <x v="8"/>
    <s v="LA-- 107 BSH R32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52"/>
    <x v="0"/>
    <s v="2024-10-15"/>
    <s v="Z0028"/>
    <x v="0"/>
    <s v="RIL2412009"/>
    <s v="APO25010010"/>
    <x v="6"/>
    <s v="LA-- 105 BSH R31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106"/>
    <x v="0"/>
    <s v="2024-10-17"/>
    <s v="Z0028"/>
    <x v="0"/>
    <s v="RIL2412010"/>
    <s v="APO25010064"/>
    <x v="9"/>
    <s v="STD- 108 KITCHENAID BSH PVD GY27K R296.34 C/C113 H6.5"/>
    <x v="3"/>
    <x v="1"/>
    <n v="98"/>
    <s v="PC"/>
    <x v="0"/>
    <n v="1.79847"/>
    <n v="176.25"/>
    <n v="34.366700000000002"/>
    <n v="1.79847"/>
    <n v="176.24997400000001"/>
    <s v="MIL"/>
    <n v="34.366700000000002"/>
    <n v="6057.13"/>
    <n v="2025"/>
  </r>
  <r>
    <n v="72022349"/>
    <x v="0"/>
    <s v="2024-10-21"/>
    <s v="Z0028"/>
    <x v="0"/>
    <s v="RIL2412009"/>
    <s v="APO25010010"/>
    <x v="10"/>
    <s v="STD- 204 GY04A BSH R202.19 CC113 H6.5"/>
    <x v="3"/>
    <x v="0"/>
    <n v="1000"/>
    <s v="PC"/>
    <x v="0"/>
    <n v="0.94910000000000005"/>
    <n v="949.10400000000004"/>
    <n v="34.366700000000002"/>
    <n v="0.94909900000000003"/>
    <n v="949.10392899999999"/>
    <s v="MIL"/>
    <n v="34.366700000000002"/>
    <n v="32617.57"/>
    <n v="2025"/>
  </r>
  <r>
    <n v="72022368"/>
    <x v="0"/>
    <s v="2024-10-21"/>
    <s v="Z0028"/>
    <x v="0"/>
    <s v="RIL2412009"/>
    <s v="APO25010010"/>
    <x v="7"/>
    <s v="STD- 103 BSH R310 C/C113 H6.5"/>
    <x v="3"/>
    <x v="0"/>
    <n v="1000"/>
    <s v="PC"/>
    <x v="0"/>
    <n v="0.55359999999999998"/>
    <n v="553.6"/>
    <n v="34.366700000000002"/>
    <n v="0.55359999999999998"/>
    <n v="553.60014100000001"/>
    <s v="MIL"/>
    <n v="34.366700000000002"/>
    <n v="19025.41"/>
    <n v="2025"/>
  </r>
  <r>
    <n v="72022779"/>
    <x v="0"/>
    <s v="2024-11-01"/>
    <s v="Z0028"/>
    <x v="0"/>
    <s v="RIL2412010"/>
    <s v="APO25010064"/>
    <x v="11"/>
    <s v="STD- 105 BK01A TUM R260 C/C113 H6.5"/>
    <x v="3"/>
    <x v="1"/>
    <n v="1000"/>
    <s v="PC"/>
    <x v="0"/>
    <n v="0.33589999999999998"/>
    <n v="335.9"/>
    <n v="34.366700000000002"/>
    <n v="0.335899"/>
    <n v="335.89986800000003"/>
    <s v="MIL"/>
    <n v="34.366700000000002"/>
    <n v="11543.77"/>
    <n v="2025"/>
  </r>
  <r>
    <n v="72022779"/>
    <x v="0"/>
    <s v="2024-11-01"/>
    <s v="Z0028"/>
    <x v="0"/>
    <s v="RIL2412010"/>
    <s v="APO25010064"/>
    <x v="12"/>
    <s v="STD- 104 BK01A TUM R240 C/C113 H6.5"/>
    <x v="3"/>
    <x v="1"/>
    <n v="1000"/>
    <s v="PC"/>
    <x v="0"/>
    <n v="0.33589999999999998"/>
    <n v="335.9"/>
    <n v="34.366700000000002"/>
    <n v="0.335899"/>
    <n v="335.89986800000003"/>
    <s v="MIL"/>
    <n v="34.366700000000002"/>
    <n v="11543.77"/>
    <n v="2025"/>
  </r>
  <r>
    <n v="72022893"/>
    <x v="0"/>
    <s v="2024-11-06"/>
    <s v="Z0028"/>
    <x v="0"/>
    <s v="RIL2412009"/>
    <s v="APO25010010"/>
    <x v="8"/>
    <s v="LA-- 107 BSH R32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04"/>
    <x v="0"/>
    <s v="2024-11-06"/>
    <s v="Z0028"/>
    <x v="0"/>
    <s v="RIL2412009"/>
    <s v="APO25010010"/>
    <x v="7"/>
    <s v="STD- 103 BSH R310 C/C113 H6.5"/>
    <x v="3"/>
    <x v="0"/>
    <n v="880"/>
    <s v="PC"/>
    <x v="0"/>
    <n v="0.55359999999999998"/>
    <n v="487.16800000000001"/>
    <n v="34.366700000000002"/>
    <n v="0.55359999999999998"/>
    <n v="487.16810099999998"/>
    <s v="MIL"/>
    <n v="34.366700000000002"/>
    <n v="16742.36"/>
    <n v="2025"/>
  </r>
  <r>
    <n v="72022904"/>
    <x v="0"/>
    <s v="2024-11-06"/>
    <s v="Z0028"/>
    <x v="0"/>
    <s v="RIL2412009"/>
    <s v="APO25010010"/>
    <x v="8"/>
    <s v="LA-- 107 BSH R32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04"/>
    <x v="0"/>
    <s v="2024-11-06"/>
    <s v="Z0028"/>
    <x v="0"/>
    <s v="RIL2412009"/>
    <s v="APO25010010"/>
    <x v="6"/>
    <s v="LA-- 105 BSH R31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12"/>
    <x v="0"/>
    <s v="2024-11-06"/>
    <s v="Z0028"/>
    <x v="0"/>
    <s v="RIL2412009"/>
    <s v="APO25010010"/>
    <x v="7"/>
    <s v="STD- 103 BSH R310 C/C113 H6.5"/>
    <x v="3"/>
    <x v="0"/>
    <n v="880"/>
    <s v="PC"/>
    <x v="0"/>
    <n v="0.55359999999999998"/>
    <n v="487.16800000000001"/>
    <n v="34.366700000000002"/>
    <n v="0.55359999999999998"/>
    <n v="487.16810099999998"/>
    <s v="MIL"/>
    <n v="34.366700000000002"/>
    <n v="16742.36"/>
    <n v="2025"/>
  </r>
  <r>
    <n v="72022912"/>
    <x v="0"/>
    <s v="2024-11-06"/>
    <s v="Z0028"/>
    <x v="0"/>
    <s v="RIL2412009"/>
    <s v="APO25010010"/>
    <x v="6"/>
    <s v="LA-- 105 BSH R310 C/C155 H6.5"/>
    <x v="3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3135"/>
    <x v="0"/>
    <s v="2024-11-18"/>
    <s v="Z0028"/>
    <x v="0"/>
    <s v="RIL2412009"/>
    <s v="APO25010010"/>
    <x v="7"/>
    <s v="STD- 103 BSH R310 C/C113 H6.5"/>
    <x v="3"/>
    <x v="0"/>
    <n v="2383"/>
    <s v="PC"/>
    <x v="0"/>
    <n v="0.55359999999999998"/>
    <n v="1319.229"/>
    <n v="34.366700000000002"/>
    <n v="0.55359999999999998"/>
    <n v="1319.229079"/>
    <s v="MIL"/>
    <n v="34.366700000000002"/>
    <n v="45337.55"/>
    <n v="2025"/>
  </r>
  <r>
    <n v="72023135"/>
    <x v="0"/>
    <s v="2024-11-18"/>
    <s v="Z0028"/>
    <x v="0"/>
    <s v="RIL2412009"/>
    <s v="APO25010010"/>
    <x v="7"/>
    <s v="STD- 103 BSH R310 C/C113 H6.5"/>
    <x v="3"/>
    <x v="0"/>
    <n v="177"/>
    <s v="PC"/>
    <x v="0"/>
    <n v="0.55359999999999998"/>
    <n v="97.986999999999995"/>
    <n v="34.366700000000002"/>
    <n v="0.55359999999999998"/>
    <n v="97.987003999999999"/>
    <s v="MIL"/>
    <n v="34.366700000000002"/>
    <n v="3367.49"/>
    <n v="2025"/>
  </r>
  <r>
    <n v="72023139"/>
    <x v="0"/>
    <s v="2024-11-18"/>
    <s v="Z0028"/>
    <x v="0"/>
    <s v="RIL2412009"/>
    <s v="APO25010010"/>
    <x v="13"/>
    <s v="LA-- 111 BSH R360 C/C155 H6.5"/>
    <x v="3"/>
    <x v="0"/>
    <n v="1173"/>
    <s v="PC"/>
    <x v="0"/>
    <n v="0.60270000000000001"/>
    <n v="706.96699999999998"/>
    <n v="34.366700000000002"/>
    <n v="0.60269899999999998"/>
    <n v="706.96691799999996"/>
    <s v="MIL"/>
    <n v="34.366700000000002"/>
    <n v="24296.12"/>
    <n v="2025"/>
  </r>
  <r>
    <n v="72023141"/>
    <x v="0"/>
    <s v="2024-11-18"/>
    <s v="Z0028"/>
    <x v="0"/>
    <s v="RIL2412009"/>
    <s v="APO25010010"/>
    <x v="6"/>
    <s v="LA-- 105 BSH R310 C/C155 H6.5"/>
    <x v="3"/>
    <x v="0"/>
    <n v="1170"/>
    <s v="PC"/>
    <x v="0"/>
    <n v="0.60270000000000001"/>
    <n v="705.15899999999999"/>
    <n v="34.366700000000002"/>
    <n v="0.60269899999999998"/>
    <n v="705.15906299999995"/>
    <s v="MIL"/>
    <n v="34.366700000000002"/>
    <n v="24233.99"/>
    <n v="2025"/>
  </r>
  <r>
    <n v="72023146"/>
    <x v="0"/>
    <s v="2024-11-18"/>
    <s v="Z0028"/>
    <x v="0"/>
    <s v="RIL2412009"/>
    <s v="APO25010010"/>
    <x v="8"/>
    <s v="LA-- 107 BSH R320 C/C155 H6.5"/>
    <x v="3"/>
    <x v="0"/>
    <n v="1000"/>
    <s v="PC"/>
    <x v="0"/>
    <n v="0.60270000000000001"/>
    <n v="602.70000000000005"/>
    <n v="34.366700000000002"/>
    <n v="0.60269899999999998"/>
    <n v="602.69999700000005"/>
    <s v="MIL"/>
    <n v="34.366700000000002"/>
    <n v="20712.810000000001"/>
    <n v="2025"/>
  </r>
  <r>
    <n v="72023220"/>
    <x v="0"/>
    <s v="2024-11-20"/>
    <s v="Z0028"/>
    <x v="0"/>
    <s v="RIL2412011"/>
    <s v="APO25010011"/>
    <x v="14"/>
    <s v="STD- 106 KITCHENAID BSH R310 C/C113 H6.5"/>
    <x v="3"/>
    <x v="0"/>
    <n v="450"/>
    <s v="PC"/>
    <x v="0"/>
    <n v="0.46368999999999999"/>
    <n v="208.66"/>
    <n v="34.366700000000002"/>
    <n v="0.46368999999999999"/>
    <n v="208.66012699999999"/>
    <s v="MIL"/>
    <n v="34.366700000000002"/>
    <n v="7170.96"/>
    <n v="2025"/>
  </r>
  <r>
    <n v="72021840"/>
    <x v="0"/>
    <s v="2024-10-16"/>
    <s v="Z0028"/>
    <x v="0"/>
    <s v="RIL2412010"/>
    <s v="APO25010064"/>
    <x v="15"/>
    <s v="STD- 110 KITCHENAID BSH R360 C/C113 H6.5"/>
    <x v="3"/>
    <x v="1"/>
    <n v="1220"/>
    <s v="PC"/>
    <x v="0"/>
    <n v="0.4637"/>
    <n v="565.71400000000006"/>
    <n v="34.366700000000002"/>
    <n v="0.4637"/>
    <n v="565.71390299999996"/>
    <s v="MIL"/>
    <n v="34.366700000000002"/>
    <n v="19441.72"/>
    <n v="2025"/>
  </r>
  <r>
    <n v="72022040"/>
    <x v="0"/>
    <s v="2024-10-17"/>
    <s v="Z0028"/>
    <x v="0"/>
    <s v="RIL2412010"/>
    <s v="APO25010064"/>
    <x v="16"/>
    <s v="STD- 107 KITCHENAID BSH R320 C/C113 H6.5"/>
    <x v="3"/>
    <x v="1"/>
    <n v="977"/>
    <s v="PC"/>
    <x v="0"/>
    <n v="0.4637"/>
    <n v="453.03500000000003"/>
    <n v="34.366700000000002"/>
    <n v="0.4637"/>
    <n v="453.03505999999999"/>
    <s v="MIL"/>
    <n v="34.366700000000002"/>
    <n v="15569.32"/>
    <n v="2025"/>
  </r>
  <r>
    <n v="72022262"/>
    <x v="0"/>
    <s v="2024-10-18"/>
    <s v="Z0028"/>
    <x v="0"/>
    <s v="RIL2412011"/>
    <s v="APO25010011"/>
    <x v="15"/>
    <s v="STD- 110 KITCHENAID BSH R360 C/C113 H6.5"/>
    <x v="3"/>
    <x v="0"/>
    <n v="895"/>
    <s v="PC"/>
    <x v="0"/>
    <n v="0.4637"/>
    <n v="415.012"/>
    <n v="34.366700000000002"/>
    <n v="0.4637"/>
    <n v="415.01191499999999"/>
    <s v="MIL"/>
    <n v="34.366700000000002"/>
    <n v="14262.59"/>
    <n v="2025"/>
  </r>
  <r>
    <n v="72022267"/>
    <x v="0"/>
    <s v="2024-10-18"/>
    <s v="Z0028"/>
    <x v="0"/>
    <s v="RIL2412011"/>
    <s v="APO25010011"/>
    <x v="16"/>
    <s v="STD- 107 KITCHENAID BSH R320 C/C113 H6.5"/>
    <x v="3"/>
    <x v="0"/>
    <n v="878"/>
    <s v="PC"/>
    <x v="0"/>
    <n v="0.4637"/>
    <n v="407.12900000000002"/>
    <n v="34.366700000000002"/>
    <n v="0.4637"/>
    <n v="407.12899399999998"/>
    <s v="MIL"/>
    <n v="34.366700000000002"/>
    <n v="13991.68"/>
    <n v="2025"/>
  </r>
  <r>
    <n v="72022267"/>
    <x v="0"/>
    <s v="2024-10-18"/>
    <s v="Z0028"/>
    <x v="0"/>
    <s v="RIL2412011"/>
    <s v="APO25010011"/>
    <x v="16"/>
    <s v="STD- 107 KITCHENAID BSH R320 C/C113 H6.5"/>
    <x v="3"/>
    <x v="0"/>
    <n v="1005"/>
    <s v="PC"/>
    <x v="0"/>
    <n v="0.4637"/>
    <n v="466.01900000000001"/>
    <n v="34.366700000000002"/>
    <n v="0.4637"/>
    <n v="466.01913999999999"/>
    <s v="MIL"/>
    <n v="34.366700000000002"/>
    <n v="16015.54"/>
    <n v="2025"/>
  </r>
  <r>
    <n v="72023219"/>
    <x v="0"/>
    <s v="2024-11-20"/>
    <s v="Z0028"/>
    <x v="0"/>
    <s v="RIL2412011"/>
    <s v="APO25010011"/>
    <x v="14"/>
    <s v="STD- 106 KITCHENAID BSH R310 C/C113 H6.5"/>
    <x v="3"/>
    <x v="0"/>
    <n v="891"/>
    <s v="PC"/>
    <x v="0"/>
    <n v="0.4637"/>
    <n v="413.15699999999998"/>
    <n v="34.366700000000002"/>
    <n v="0.4637"/>
    <n v="413.15692200000001"/>
    <s v="MIL"/>
    <n v="34.366700000000002"/>
    <n v="14198.84"/>
    <n v="2025"/>
  </r>
  <r>
    <n v="72023221"/>
    <x v="0"/>
    <s v="2024-11-20"/>
    <s v="Z0028"/>
    <x v="0"/>
    <s v="RIL2412011"/>
    <s v="APO25010011"/>
    <x v="15"/>
    <s v="STD- 110 KITCHENAID BSH R360 C/C113 H6.5"/>
    <x v="3"/>
    <x v="0"/>
    <n v="352"/>
    <s v="PC"/>
    <x v="0"/>
    <n v="0.4637"/>
    <n v="163.221"/>
    <n v="34.366700000000002"/>
    <n v="0.4637"/>
    <n v="163.22108299999999"/>
    <s v="MIL"/>
    <n v="34.366700000000002"/>
    <n v="5609.37"/>
    <n v="2025"/>
  </r>
  <r>
    <n v="72023222"/>
    <x v="0"/>
    <s v="2024-11-20"/>
    <s v="Z0028"/>
    <x v="0"/>
    <s v="RIL2412011"/>
    <s v="APO25010011"/>
    <x v="15"/>
    <s v="STD- 110 KITCHENAID BSH R360 C/C113 H6.5"/>
    <x v="3"/>
    <x v="0"/>
    <n v="560"/>
    <s v="PC"/>
    <x v="0"/>
    <n v="0.4637"/>
    <n v="259.67200000000003"/>
    <n v="34.366700000000002"/>
    <n v="0.4637"/>
    <n v="259.67200800000001"/>
    <s v="MIL"/>
    <n v="34.366700000000002"/>
    <n v="8924.07"/>
    <n v="2025"/>
  </r>
  <r>
    <n v="72022133"/>
    <x v="0"/>
    <s v="2024-10-17"/>
    <s v="Z0028"/>
    <x v="0"/>
    <s v="RIL2412010"/>
    <s v="APO25010064"/>
    <x v="17"/>
    <s v="SH-- 103 KITCHENAID BSH PVD GY27K R83 C/C59.25 H8.5"/>
    <x v="4"/>
    <x v="1"/>
    <n v="66"/>
    <s v="PC"/>
    <x v="0"/>
    <n v="2.8511000000000002"/>
    <n v="188.173"/>
    <n v="34.366700000000002"/>
    <n v="2.8511000000000002"/>
    <n v="188.17314400000001"/>
    <s v="MIL"/>
    <n v="34.366700000000002"/>
    <n v="6466.89"/>
    <n v="2025"/>
  </r>
  <r>
    <n v="72022145"/>
    <x v="0"/>
    <s v="2024-10-17"/>
    <s v="Z0028"/>
    <x v="0"/>
    <s v="RIL2412007"/>
    <s v="APO25010063"/>
    <x v="18"/>
    <s v="LG-- 306 ANO POL CAF26PK C/C59.25 H8.5"/>
    <x v="4"/>
    <x v="1"/>
    <n v="139"/>
    <s v="PC"/>
    <x v="0"/>
    <n v="2.4713699999999998"/>
    <n v="343.52"/>
    <n v="34.366700000000002"/>
    <n v="2.4713690000000001"/>
    <n v="343.52003500000001"/>
    <s v="MIL"/>
    <n v="34.366700000000002"/>
    <n v="11805.65"/>
    <n v="2025"/>
  </r>
  <r>
    <n v="72021269"/>
    <x v="0"/>
    <s v="2024-10-08"/>
    <s v="Z0028"/>
    <x v="0"/>
    <s v="RIL2412011"/>
    <s v="APO25010011"/>
    <x v="19"/>
    <s v="LG-- 506 NEW CIRCULON GY04A BSH WBT32IA C/C50 H8.5"/>
    <x v="4"/>
    <x v="0"/>
    <n v="925"/>
    <s v="PC"/>
    <x v="0"/>
    <n v="1.4359999999999999"/>
    <n v="1328.3"/>
    <n v="34.366700000000002"/>
    <n v="1.435999"/>
    <n v="1328.3000689999999"/>
    <s v="MIL"/>
    <n v="34.366700000000002"/>
    <n v="45649.29"/>
    <n v="2025"/>
  </r>
  <r>
    <n v="72021270"/>
    <x v="0"/>
    <s v="2024-10-08"/>
    <s v="Z0028"/>
    <x v="0"/>
    <s v="RIL2412011"/>
    <s v="APO25010011"/>
    <x v="20"/>
    <s v="LG-- 215 NEW CIRCULON GY04A BSH EAU24IA C/C50 H8.5"/>
    <x v="4"/>
    <x v="0"/>
    <n v="784"/>
    <s v="PC"/>
    <x v="0"/>
    <n v="1.4359999999999999"/>
    <n v="1125.8240000000001"/>
    <n v="34.366700000000002"/>
    <n v="1.435999"/>
    <n v="1125.824126"/>
    <s v="MIL"/>
    <n v="34.366700000000002"/>
    <n v="38690.86"/>
    <n v="2025"/>
  </r>
  <r>
    <n v="72021318"/>
    <x v="0"/>
    <s v="2024-10-08"/>
    <s v="Z0028"/>
    <x v="0"/>
    <s v="RIL2412011"/>
    <s v="APO25010011"/>
    <x v="20"/>
    <s v="LG-- 215 NEW CIRCULON GY04A BSH EAU24IA C/C50 H8.5"/>
    <x v="4"/>
    <x v="0"/>
    <n v="16"/>
    <s v="PC"/>
    <x v="0"/>
    <n v="1.4359999999999999"/>
    <n v="22.975999999999999"/>
    <n v="34.366700000000002"/>
    <n v="1.435999"/>
    <n v="22.976019999999998"/>
    <s v="MIL"/>
    <n v="34.366700000000002"/>
    <n v="789.61"/>
    <n v="2025"/>
  </r>
  <r>
    <n v="72021690"/>
    <x v="0"/>
    <s v="2024-10-15"/>
    <s v="Z0028"/>
    <x v="0"/>
    <s v="RIL2412011"/>
    <s v="APO25010011"/>
    <x v="21"/>
    <s v="LG-- 107 NEW CIRCULON GY04A BSH R123 C/C50 H8.5"/>
    <x v="4"/>
    <x v="0"/>
    <n v="5"/>
    <s v="PC"/>
    <x v="0"/>
    <n v="1.4359999999999999"/>
    <n v="7.18"/>
    <n v="34.366700000000002"/>
    <n v="1.435999"/>
    <n v="7.1799150000000003"/>
    <s v="MIL"/>
    <n v="34.366700000000002"/>
    <n v="246.75"/>
    <n v="2025"/>
  </r>
  <r>
    <n v="72022337"/>
    <x v="0"/>
    <s v="2024-10-21"/>
    <s v="Z0028"/>
    <x v="0"/>
    <s v="RIL2412011"/>
    <s v="APO25010011"/>
    <x v="22"/>
    <s v="LG-- 208 NEW CIRCULON GY04A BSH YBM30AK C/C50 H8.5"/>
    <x v="4"/>
    <x v="0"/>
    <n v="900"/>
    <s v="PC"/>
    <x v="0"/>
    <n v="1.4359999999999999"/>
    <n v="1292.4000000000001"/>
    <n v="34.366700000000002"/>
    <n v="1.435999"/>
    <n v="1292.3999100000001"/>
    <s v="MIL"/>
    <n v="34.366700000000002"/>
    <n v="44415.519999999997"/>
    <n v="2025"/>
  </r>
  <r>
    <n v="72022338"/>
    <x v="0"/>
    <s v="2024-10-21"/>
    <s v="Z0028"/>
    <x v="0"/>
    <s v="RIL2412011"/>
    <s v="APO25010011"/>
    <x v="23"/>
    <s v="LG-- 110 NEW CIRCULON GY04A BSH R143 C/C50 H8.5"/>
    <x v="4"/>
    <x v="0"/>
    <n v="300"/>
    <s v="PC"/>
    <x v="0"/>
    <n v="1.4359999999999999"/>
    <n v="430.8"/>
    <n v="34.366700000000002"/>
    <n v="1.435999"/>
    <n v="430.79987299999999"/>
    <s v="MIL"/>
    <n v="34.366700000000002"/>
    <n v="14805.17"/>
    <n v="2025"/>
  </r>
  <r>
    <n v="72022371"/>
    <x v="0"/>
    <s v="2024-10-21"/>
    <s v="Z0028"/>
    <x v="0"/>
    <s v="RIL2412011"/>
    <s v="APO25010011"/>
    <x v="21"/>
    <s v="LG-- 107 NEW CIRCULON GY04A BSH R123 C/C50 H8.5"/>
    <x v="4"/>
    <x v="0"/>
    <n v="995"/>
    <s v="PC"/>
    <x v="0"/>
    <n v="1.4359999999999999"/>
    <n v="1428.82"/>
    <n v="34.366700000000002"/>
    <n v="1.435999"/>
    <n v="1428.8200489999999"/>
    <s v="MIL"/>
    <n v="34.366700000000002"/>
    <n v="49103.83"/>
    <n v="2025"/>
  </r>
  <r>
    <n v="72022371"/>
    <x v="0"/>
    <s v="2024-10-21"/>
    <s v="Z0028"/>
    <x v="0"/>
    <s v="RIL2412011"/>
    <s v="APO25010011"/>
    <x v="22"/>
    <s v="LG-- 208 NEW CIRCULON GY04A BSH YBM30AK C/C50 H8.5"/>
    <x v="4"/>
    <x v="0"/>
    <n v="900"/>
    <s v="PC"/>
    <x v="0"/>
    <n v="1.4359999999999999"/>
    <n v="1292.4000000000001"/>
    <n v="34.366700000000002"/>
    <n v="1.435999"/>
    <n v="1292.3999100000001"/>
    <s v="MIL"/>
    <n v="34.366700000000002"/>
    <n v="44415.519999999997"/>
    <n v="2025"/>
  </r>
  <r>
    <n v="72023254"/>
    <x v="0"/>
    <s v="2024-11-21"/>
    <s v="Z0028"/>
    <x v="0"/>
    <s v="RIL2412011"/>
    <s v="APO25010011"/>
    <x v="19"/>
    <s v="LG-- 506 NEW CIRCULON GY04A BSH WBT32IA C/C50 H8.5"/>
    <x v="4"/>
    <x v="0"/>
    <n v="7"/>
    <s v="PC"/>
    <x v="0"/>
    <n v="1.4359999999999999"/>
    <n v="10.052"/>
    <n v="34.366700000000002"/>
    <n v="1.435999"/>
    <n v="10.051881"/>
    <s v="MIL"/>
    <n v="34.366700000000002"/>
    <n v="345.45"/>
    <n v="2025"/>
  </r>
  <r>
    <n v="72022036"/>
    <x v="1"/>
    <s v="2024-10-17"/>
    <s v="Z0018"/>
    <x v="1"/>
    <s v="7A240441"/>
    <s v="APO25010074"/>
    <x v="24"/>
    <s v="SH-- 103 KITCHENAID H.BSH R83 C/C59.25 H8.5"/>
    <x v="4"/>
    <x v="1"/>
    <n v="900"/>
    <s v="PC"/>
    <x v="0"/>
    <n v="1.6957"/>
    <n v="1526.13"/>
    <n v="34.5899"/>
    <n v="1.6956990000000001"/>
    <n v="1526.1298810000001"/>
    <s v="MIL"/>
    <n v="34.5899"/>
    <n v="52788.68"/>
    <n v="2025"/>
  </r>
  <r>
    <n v="72022042"/>
    <x v="1"/>
    <s v="2024-10-17"/>
    <s v="Z0018"/>
    <x v="1"/>
    <s v="7A240441"/>
    <s v="APO25010074"/>
    <x v="25"/>
    <s v="LG-- 105 KITCHENAID H.BSH R103 C/C59.25 H8.5"/>
    <x v="4"/>
    <x v="1"/>
    <n v="1100"/>
    <s v="PC"/>
    <x v="0"/>
    <n v="1.8058000000000001"/>
    <n v="1986.38"/>
    <n v="34.5899"/>
    <n v="1.8057989999999999"/>
    <n v="1986.380128"/>
    <s v="MIL"/>
    <n v="34.5899"/>
    <n v="68708.69"/>
    <n v="2025"/>
  </r>
  <r>
    <n v="72022285"/>
    <x v="1"/>
    <s v="2024-10-18"/>
    <s v="Z0018"/>
    <x v="1"/>
    <s v="7A240441"/>
    <s v="APO25010074"/>
    <x v="25"/>
    <s v="LG-- 105 KITCHENAID H.BSH R103 C/C59.25 H8.5"/>
    <x v="4"/>
    <x v="1"/>
    <n v="1000"/>
    <s v="PC"/>
    <x v="0"/>
    <n v="1.8058000000000001"/>
    <n v="1805.8"/>
    <n v="34.5899"/>
    <n v="1.8057989999999999"/>
    <n v="1805.7999580000001"/>
    <s v="MIL"/>
    <n v="34.5899"/>
    <n v="62462.44"/>
    <n v="2025"/>
  </r>
  <r>
    <n v="72022850"/>
    <x v="1"/>
    <s v="2024-11-06"/>
    <s v="Z0018"/>
    <x v="1"/>
    <s v="7A240441"/>
    <s v="APO25010074"/>
    <x v="26"/>
    <s v="SH-- 223 GY04A TUM BAD20MA C/C34.8 H8.5"/>
    <x v="4"/>
    <x v="1"/>
    <n v="1050"/>
    <s v="PC"/>
    <x v="0"/>
    <n v="0.8659"/>
    <n v="909.19799999999998"/>
    <n v="34.5899"/>
    <n v="0.86589899999999997"/>
    <n v="909.19806000000005"/>
    <s v="MIL"/>
    <n v="34.5899"/>
    <n v="31449.07"/>
    <n v="2025"/>
  </r>
  <r>
    <n v="72022851"/>
    <x v="1"/>
    <s v="2024-11-06"/>
    <s v="Z0018"/>
    <x v="1"/>
    <s v="7A240441"/>
    <s v="APO25010074"/>
    <x v="27"/>
    <s v="LG-- 225 GY04A TUM BBL24MA C/C34.8 H8.5"/>
    <x v="4"/>
    <x v="1"/>
    <n v="1050"/>
    <s v="PC"/>
    <x v="0"/>
    <n v="0.9325"/>
    <n v="979.125"/>
    <n v="34.5899"/>
    <n v="0.93249899999999997"/>
    <n v="979.12512000000004"/>
    <s v="MIL"/>
    <n v="34.5899"/>
    <n v="33867.839999999997"/>
    <n v="2025"/>
  </r>
  <r>
    <n v="72022852"/>
    <x v="1"/>
    <s v="2024-11-06"/>
    <s v="Z0018"/>
    <x v="1"/>
    <s v="7A240441"/>
    <s v="APO25010074"/>
    <x v="28"/>
    <s v="LG-- 216 GY04A TUM HAA26VG C/C34.8 H8.5"/>
    <x v="4"/>
    <x v="1"/>
    <n v="1000"/>
    <s v="PC"/>
    <x v="0"/>
    <n v="0.93269999999999997"/>
    <n v="932.7"/>
    <n v="34.5899"/>
    <n v="0.93269999999999997"/>
    <n v="932.70000700000003"/>
    <s v="MIL"/>
    <n v="34.5899"/>
    <n v="32262"/>
    <n v="2025"/>
  </r>
  <r>
    <n v="72022853"/>
    <x v="1"/>
    <s v="2024-11-06"/>
    <s v="Z0018"/>
    <x v="1"/>
    <s v="7A240441"/>
    <s v="APO25010074"/>
    <x v="29"/>
    <s v="LG-- 217 GY04A TUM HAA28VG C/C34.8 H8.5"/>
    <x v="4"/>
    <x v="1"/>
    <n v="1000"/>
    <s v="PC"/>
    <x v="0"/>
    <n v="0.93269999999999997"/>
    <n v="932.7"/>
    <n v="34.5899"/>
    <n v="0.93269999999999997"/>
    <n v="932.70000700000003"/>
    <s v="MIL"/>
    <n v="34.5899"/>
    <n v="32262"/>
    <n v="2025"/>
  </r>
  <r>
    <n v="72023448"/>
    <x v="1"/>
    <s v="2024-11-28"/>
    <s v="Z0018"/>
    <x v="1"/>
    <s v="7A240441"/>
    <s v="APO25010074"/>
    <x v="30"/>
    <s v="SH-- FLAT BK01G TUM FLAT C/C35 H8.5"/>
    <x v="4"/>
    <x v="1"/>
    <n v="1090"/>
    <s v="PC"/>
    <x v="0"/>
    <n v="0.52490000000000003"/>
    <n v="572.14099999999996"/>
    <n v="34.5899"/>
    <n v="0.52490000000000003"/>
    <n v="572.14099999999996"/>
    <s v="MIL"/>
    <n v="34.5899"/>
    <n v="19790.3"/>
    <n v="2025"/>
  </r>
  <r>
    <n v="72023449"/>
    <x v="1"/>
    <s v="2024-11-28"/>
    <s v="Z0018"/>
    <x v="1"/>
    <s v="7A240441"/>
    <s v="APO25010074"/>
    <x v="30"/>
    <s v="SH-- FLAT BK01G TUM FLAT C/C35 H8.5"/>
    <x v="4"/>
    <x v="1"/>
    <n v="1090"/>
    <s v="PC"/>
    <x v="0"/>
    <n v="0.52490000000000003"/>
    <n v="572.14099999999996"/>
    <n v="34.5899"/>
    <n v="0.52490000000000003"/>
    <n v="572.14099999999996"/>
    <s v="MIL"/>
    <n v="34.5899"/>
    <n v="19790.3"/>
    <n v="2025"/>
  </r>
  <r>
    <n v="72021435"/>
    <x v="1"/>
    <s v="2024-10-10"/>
    <s v="Z0018"/>
    <x v="1"/>
    <s v="7A240441"/>
    <s v="APO25010074"/>
    <x v="31"/>
    <s v="FG SS R75.915"/>
    <x v="5"/>
    <x v="1"/>
    <n v="7300"/>
    <s v="PC"/>
    <x v="0"/>
    <n v="0.16250000000000001"/>
    <n v="1186.252"/>
    <n v="34.5899"/>
    <n v="0.16250000000000001"/>
    <n v="1186.252056"/>
    <s v="MIL"/>
    <n v="34.5899"/>
    <n v="41032.339999999997"/>
    <n v="2025"/>
  </r>
  <r>
    <n v="72022041"/>
    <x v="1"/>
    <s v="2024-10-17"/>
    <s v="Z0018"/>
    <x v="1"/>
    <s v="7A240441"/>
    <s v="APO25010074"/>
    <x v="32"/>
    <s v="STD- 103 M PVD GOLD BSH R177.3 C/C102 H6.5 (BFMY16)"/>
    <x v="3"/>
    <x v="1"/>
    <n v="400"/>
    <s v="PC"/>
    <x v="0"/>
    <n v="1.2881"/>
    <n v="515.24"/>
    <n v="34.5899"/>
    <n v="1.2880990000000001"/>
    <n v="515.23999700000002"/>
    <s v="MIL"/>
    <n v="34.5899"/>
    <n v="17822.099999999999"/>
    <n v="2025"/>
  </r>
  <r>
    <n v="72022044"/>
    <x v="1"/>
    <s v="2024-10-17"/>
    <s v="Z0018"/>
    <x v="1"/>
    <s v="7A240441"/>
    <s v="APO25010074"/>
    <x v="33"/>
    <s v="STD- 105 M PVD GOLD BSH R223.5 C/C102 H6.5 (BFMY20)"/>
    <x v="3"/>
    <x v="1"/>
    <n v="900"/>
    <s v="PC"/>
    <x v="0"/>
    <n v="1.2881"/>
    <n v="1159.29"/>
    <n v="34.5899"/>
    <n v="1.2880990000000001"/>
    <n v="1159.290139"/>
    <s v="MIL"/>
    <n v="34.5899"/>
    <n v="40099.730000000003"/>
    <n v="2025"/>
  </r>
  <r>
    <n v="72022053"/>
    <x v="1"/>
    <s v="2024-10-17"/>
    <s v="Z0018"/>
    <x v="1"/>
    <s v="7A240441"/>
    <s v="APO25010074"/>
    <x v="34"/>
    <s v="STD- 107 M PVD GOLD BSH R274.7 C/C102 H6.5 (182424S)"/>
    <x v="3"/>
    <x v="1"/>
    <n v="500"/>
    <s v="PC"/>
    <x v="0"/>
    <n v="1.2881"/>
    <n v="644.04999999999995"/>
    <n v="34.5899"/>
    <n v="1.2880990000000001"/>
    <n v="644.05014100000005"/>
    <s v="MIL"/>
    <n v="34.5899"/>
    <n v="22277.63"/>
    <n v="2025"/>
  </r>
  <r>
    <n v="72022053"/>
    <x v="1"/>
    <s v="2024-10-17"/>
    <s v="Z0018"/>
    <x v="1"/>
    <s v="7A240441"/>
    <s v="APO25010074"/>
    <x v="35"/>
    <s v="STD- 108 M PVD GOLD BSH R295.5 C/C102 H6.5 (182426S)"/>
    <x v="3"/>
    <x v="1"/>
    <n v="900"/>
    <s v="PC"/>
    <x v="0"/>
    <n v="1.2881"/>
    <n v="1159.29"/>
    <n v="34.5899"/>
    <n v="1.2880990000000001"/>
    <n v="1159.290139"/>
    <s v="MIL"/>
    <n v="34.5899"/>
    <n v="40099.730000000003"/>
    <n v="2025"/>
  </r>
  <r>
    <n v="72023215"/>
    <x v="1"/>
    <s v="2024-11-20"/>
    <s v="Z0018"/>
    <x v="1"/>
    <s v="7A240441"/>
    <s v="APO25010074"/>
    <x v="36"/>
    <s v="DESC+UPC STKR 051153317248"/>
    <x v="6"/>
    <x v="1"/>
    <n v="1030"/>
    <s v="PC"/>
    <x v="0"/>
    <n v="3.9800000000000002E-2"/>
    <n v="40.994"/>
    <n v="34.5899"/>
    <n v="3.9800000000000002E-2"/>
    <n v="40.994047000000002"/>
    <s v="MIL"/>
    <n v="34.5899"/>
    <n v="1417.98"/>
    <n v="2025"/>
  </r>
  <r>
    <n v="72023215"/>
    <x v="1"/>
    <s v="2024-11-20"/>
    <s v="Z0018"/>
    <x v="1"/>
    <s v="7A240441"/>
    <s v="APO25010074"/>
    <x v="37"/>
    <s v="JAN+ADD STKR 4976667320279"/>
    <x v="6"/>
    <x v="1"/>
    <n v="5300"/>
    <s v="PC"/>
    <x v="0"/>
    <n v="5.8999999999999999E-3"/>
    <n v="31.27"/>
    <n v="34.5899"/>
    <n v="5.8989999999999997E-3"/>
    <n v="31.270109999999999"/>
    <s v="MIL"/>
    <n v="34.5899"/>
    <n v="1081.6300000000001"/>
    <n v="2025"/>
  </r>
  <r>
    <n v="72023215"/>
    <x v="1"/>
    <s v="2024-11-20"/>
    <s v="Z0018"/>
    <x v="1"/>
    <s v="7A240441"/>
    <s v="APO25010074"/>
    <x v="38"/>
    <s v="DESC STKR 31724-T"/>
    <x v="6"/>
    <x v="1"/>
    <n v="1030"/>
    <s v="PC"/>
    <x v="0"/>
    <n v="2.2100000000000002E-2"/>
    <n v="22.763000000000002"/>
    <n v="34.5899"/>
    <n v="2.2100000000000002E-2"/>
    <n v="22.763003000000001"/>
    <s v="MIL"/>
    <n v="34.5899"/>
    <n v="787.37"/>
    <n v="2025"/>
  </r>
  <r>
    <n v="72023447"/>
    <x v="1"/>
    <s v="2024-11-28"/>
    <s v="Z0018"/>
    <x v="1"/>
    <s v="7A240441"/>
    <s v="APO25010074"/>
    <x v="39"/>
    <s v="STD- 107 BK01G TUM R320 C/C113 H6.5"/>
    <x v="3"/>
    <x v="1"/>
    <n v="2050"/>
    <s v="PC"/>
    <x v="0"/>
    <n v="0.314"/>
    <n v="643.70000000000005"/>
    <n v="34.5899"/>
    <n v="0.314"/>
    <n v="643.70003899999995"/>
    <s v="MIL"/>
    <n v="34.5899"/>
    <n v="22265.52"/>
    <n v="2025"/>
  </r>
  <r>
    <n v="72023448"/>
    <x v="1"/>
    <s v="2024-11-28"/>
    <s v="Z0018"/>
    <x v="1"/>
    <s v="7A240441"/>
    <s v="APO25010074"/>
    <x v="40"/>
    <s v="STD- 104 BK01G TUM R240 C/C113 H6.5"/>
    <x v="3"/>
    <x v="1"/>
    <n v="1100"/>
    <s v="PC"/>
    <x v="0"/>
    <n v="0.32040000000000002"/>
    <n v="352.44"/>
    <n v="34.5899"/>
    <n v="0.32039899999999999"/>
    <n v="352.43987399999997"/>
    <s v="MIL"/>
    <n v="34.5899"/>
    <n v="12190.86"/>
    <n v="2025"/>
  </r>
  <r>
    <n v="72023449"/>
    <x v="1"/>
    <s v="2024-11-28"/>
    <s v="Z0018"/>
    <x v="1"/>
    <s v="7A240441"/>
    <s v="APO25010074"/>
    <x v="41"/>
    <s v="STD- 103 BK01G TUM R220 C/C113 H6.5"/>
    <x v="3"/>
    <x v="1"/>
    <n v="1090"/>
    <s v="PC"/>
    <x v="0"/>
    <n v="0.32040000000000002"/>
    <n v="349.23599999999999"/>
    <n v="34.5899"/>
    <n v="0.32039899999999999"/>
    <n v="349.23604799999998"/>
    <s v="MIL"/>
    <n v="34.5899"/>
    <n v="12080.04"/>
    <n v="2025"/>
  </r>
  <r>
    <n v="72023450"/>
    <x v="1"/>
    <s v="2024-11-28"/>
    <s v="Z0018"/>
    <x v="1"/>
    <s v="7A240441"/>
    <s v="APO25010074"/>
    <x v="42"/>
    <s v="STD- 107 BK01G TUM R123 C/C79 H8.5"/>
    <x v="2"/>
    <x v="1"/>
    <n v="4100"/>
    <s v="PC"/>
    <x v="0"/>
    <n v="0.46889999999999998"/>
    <n v="1922.49"/>
    <n v="34.5899"/>
    <n v="0.46889900000000001"/>
    <n v="1922.4900909999999"/>
    <s v="MIL"/>
    <n v="34.5899"/>
    <n v="66498.740000000005"/>
    <n v="2025"/>
  </r>
  <r>
    <n v="72022854"/>
    <x v="1"/>
    <s v="2024-11-06"/>
    <s v="Z0018"/>
    <x v="1"/>
    <s v="7A240441"/>
    <s v="APO25010074"/>
    <x v="43"/>
    <s v="STD- 111 SELECT GY04A POL R347.15 C/C113 H6.5"/>
    <x v="3"/>
    <x v="1"/>
    <n v="1000"/>
    <s v="PC"/>
    <x v="0"/>
    <n v="0.73419999999999996"/>
    <n v="734.2"/>
    <n v="34.5899"/>
    <n v="0.73419900000000005"/>
    <n v="734.19986700000004"/>
    <s v="MIL"/>
    <n v="34.5899"/>
    <n v="25395.9"/>
    <n v="2025"/>
  </r>
  <r>
    <n v="72023965"/>
    <x v="1"/>
    <s v="2024-12-20"/>
    <s v="C0257"/>
    <x v="2"/>
    <s v="152429219"/>
    <s v="APL25010103"/>
    <x v="44"/>
    <s v="PLATE ROLAND SIZE 1410 X 1145 X 0.40MM - 93OP"/>
    <x v="7"/>
    <x v="2"/>
    <n v="100"/>
    <s v="PC"/>
    <x v="1"/>
    <n v="484"/>
    <n v="48400"/>
    <n v="1"/>
    <n v="13.992523"/>
    <n v="1399.2523819999999"/>
    <s v="MIL"/>
    <n v="34.5899"/>
    <n v="48400"/>
    <n v="2025"/>
  </r>
  <r>
    <n v="72023965"/>
    <x v="1"/>
    <s v="2024-12-20"/>
    <s v="C0257"/>
    <x v="2"/>
    <s v="152429219"/>
    <s v="APL25010103"/>
    <x v="45"/>
    <s v="PLATE KOMORI SIZE 1030 X 800 X 0.30MM - 93OP"/>
    <x v="7"/>
    <x v="2"/>
    <n v="120"/>
    <s v="PC"/>
    <x v="1"/>
    <n v="175"/>
    <n v="21000"/>
    <n v="1"/>
    <n v="5.0592800000000002"/>
    <n v="607.11363700000004"/>
    <s v="MIL"/>
    <n v="34.5899"/>
    <n v="21000"/>
    <n v="2025"/>
  </r>
  <r>
    <n v="72023965"/>
    <x v="1"/>
    <s v="2024-12-20"/>
    <s v="C0257"/>
    <x v="2"/>
    <s v="152429219"/>
    <s v="APL25010103"/>
    <x v="46"/>
    <s v="PLATE HEIDELBERG SIZE 1030 X 760 X 0.30MM - 93OP"/>
    <x v="7"/>
    <x v="2"/>
    <n v="120"/>
    <s v="PC"/>
    <x v="1"/>
    <n v="166"/>
    <n v="19920"/>
    <n v="1"/>
    <n v="4.7990880000000002"/>
    <n v="575.89065000000005"/>
    <s v="MIL"/>
    <n v="34.5899"/>
    <n v="19920"/>
    <n v="2025"/>
  </r>
  <r>
    <n v="72023965"/>
    <x v="1"/>
    <s v="2024-12-20"/>
    <s v="C0257"/>
    <x v="2"/>
    <s v="152429219"/>
    <s v="APL25010103"/>
    <x v="47"/>
    <s v="Plate Premium Developer 20Lt/Pa  - 93DF"/>
    <x v="8"/>
    <x v="2"/>
    <n v="100"/>
    <s v="LT"/>
    <x v="1"/>
    <n v="85"/>
    <n v="8500"/>
    <n v="1"/>
    <n v="2.4573640000000001"/>
    <n v="245.73647199999999"/>
    <s v="MIL"/>
    <n v="34.5899"/>
    <n v="8500"/>
    <n v="2025"/>
  </r>
  <r>
    <n v="72023982"/>
    <x v="1"/>
    <s v="2024-12-21"/>
    <s v="K0123"/>
    <x v="3"/>
    <s v="KA2501-101"/>
    <s v="APL25010102"/>
    <x v="48"/>
    <s v="INK Oil Base IMPRESSION Cyan No.43FT -93OP"/>
    <x v="9"/>
    <x v="2"/>
    <n v="12"/>
    <s v="KG"/>
    <x v="1"/>
    <n v="215"/>
    <n v="2580"/>
    <n v="1"/>
    <n v="6.215687"/>
    <n v="74.588245999999998"/>
    <s v="MIL"/>
    <n v="34.5899"/>
    <n v="2580"/>
    <n v="2025"/>
  </r>
  <r>
    <n v="72023982"/>
    <x v="1"/>
    <s v="2024-12-21"/>
    <s v="K0123"/>
    <x v="3"/>
    <s v="KA2501-101"/>
    <s v="APL25010102"/>
    <x v="49"/>
    <s v="INK Oil Base Pantone Red No.2350 -93OP"/>
    <x v="9"/>
    <x v="2"/>
    <n v="6"/>
    <s v="KG"/>
    <x v="1"/>
    <n v="470"/>
    <n v="2820"/>
    <n v="1"/>
    <n v="13.587781"/>
    <n v="81.526687999999993"/>
    <s v="MIL"/>
    <n v="34.5899"/>
    <n v="2820"/>
    <n v="2025"/>
  </r>
  <r>
    <n v="72023982"/>
    <x v="1"/>
    <s v="2024-12-21"/>
    <s v="K0123"/>
    <x v="3"/>
    <s v="KA2501-101"/>
    <s v="APL25010102"/>
    <x v="50"/>
    <s v="INK OIL BASE PANTONE GREY NO.3818 - 93OP"/>
    <x v="9"/>
    <x v="2"/>
    <n v="6"/>
    <s v="KG"/>
    <x v="1"/>
    <n v="480"/>
    <n v="2880"/>
    <n v="1"/>
    <n v="13.876882999999999"/>
    <n v="83.261297999999996"/>
    <s v="MIL"/>
    <n v="34.5899"/>
    <n v="2880"/>
    <n v="2025"/>
  </r>
  <r>
    <n v="72023982"/>
    <x v="1"/>
    <s v="2024-12-21"/>
    <s v="K0123"/>
    <x v="3"/>
    <s v="KA2501-101"/>
    <s v="APL25010102"/>
    <x v="51"/>
    <s v="INK OIL BASE PANTONE CREAM NO.3819 - 93OP"/>
    <x v="9"/>
    <x v="2"/>
    <n v="12"/>
    <s v="KG"/>
    <x v="1"/>
    <n v="450"/>
    <n v="5400"/>
    <n v="1"/>
    <n v="13.009577"/>
    <n v="156.114935"/>
    <s v="MIL"/>
    <n v="34.5899"/>
    <n v="5400"/>
    <n v="2025"/>
  </r>
  <r>
    <n v="72023982"/>
    <x v="1"/>
    <s v="2024-12-21"/>
    <s v="K0123"/>
    <x v="3"/>
    <s v="KA2501-101"/>
    <s v="APL25010102"/>
    <x v="52"/>
    <s v="INK Oil Base IMPRESSION Magenta No.42-93OP"/>
    <x v="9"/>
    <x v="2"/>
    <n v="12"/>
    <s v="KG"/>
    <x v="1"/>
    <n v="215"/>
    <n v="2580"/>
    <n v="1"/>
    <n v="6.215687"/>
    <n v="74.588245999999998"/>
    <s v="MIL"/>
    <n v="34.5899"/>
    <n v="2580"/>
    <n v="2025"/>
  </r>
  <r>
    <n v="72023982"/>
    <x v="1"/>
    <s v="2024-12-21"/>
    <s v="K0123"/>
    <x v="3"/>
    <s v="KA2501-101"/>
    <s v="APL25010102"/>
    <x v="53"/>
    <s v="INK Oil Base IMPRESSION Yellow No.41FT -93OP"/>
    <x v="9"/>
    <x v="2"/>
    <n v="12"/>
    <s v="KG"/>
    <x v="1"/>
    <n v="215"/>
    <n v="2580"/>
    <n v="1"/>
    <n v="6.215687"/>
    <n v="74.588245999999998"/>
    <s v="MIL"/>
    <n v="34.5899"/>
    <n v="2580"/>
    <n v="2025"/>
  </r>
  <r>
    <n v="72023982"/>
    <x v="1"/>
    <s v="2024-12-21"/>
    <s v="K0123"/>
    <x v="3"/>
    <s v="KA2501-101"/>
    <s v="APL25010102"/>
    <x v="54"/>
    <s v="INK Oil Base IMPRESSION  Black No.49FT -93OP"/>
    <x v="9"/>
    <x v="2"/>
    <n v="36"/>
    <s v="KG"/>
    <x v="1"/>
    <n v="215"/>
    <n v="7740"/>
    <n v="1"/>
    <n v="6.215687"/>
    <n v="223.76473999999999"/>
    <s v="MIL"/>
    <n v="34.5899"/>
    <n v="7740"/>
    <n v="2025"/>
  </r>
  <r>
    <n v="72021686"/>
    <x v="2"/>
    <s v="2024-10-15"/>
    <s v="Z0018"/>
    <x v="1"/>
    <s v="7A240446"/>
    <s v="APO25010027"/>
    <x v="55"/>
    <s v="LG-- 01 M.BLK"/>
    <x v="4"/>
    <x v="0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1689"/>
    <x v="2"/>
    <s v="2024-10-15"/>
    <s v="Z0018"/>
    <x v="1"/>
    <s v="7A240446"/>
    <s v="APO25010027"/>
    <x v="56"/>
    <s v="SH-- 103 NEW CIRCULON GY04A BSH R83 C/C50 H8.5"/>
    <x v="4"/>
    <x v="0"/>
    <n v="1005"/>
    <s v="PC"/>
    <x v="0"/>
    <n v="1.4911000000000001"/>
    <n v="1498.556"/>
    <n v="34.5899"/>
    <n v="1.4911000000000001"/>
    <n v="1498.555936"/>
    <s v="MIL"/>
    <n v="34.5899"/>
    <n v="51834.9"/>
    <n v="2025"/>
  </r>
  <r>
    <n v="72021692"/>
    <x v="2"/>
    <s v="2024-10-15"/>
    <s v="Z0018"/>
    <x v="1"/>
    <s v="7A240446"/>
    <s v="APO25010027"/>
    <x v="57"/>
    <s v="SH-- 213 NEW CIRCULON GY04A BSH EAU20IA C/C50 H8.5"/>
    <x v="4"/>
    <x v="0"/>
    <n v="1005"/>
    <s v="PC"/>
    <x v="0"/>
    <n v="1.5018"/>
    <n v="1509.309"/>
    <n v="34.5899"/>
    <n v="1.5017990000000001"/>
    <n v="1509.3090749999999"/>
    <s v="MIL"/>
    <n v="34.5899"/>
    <n v="52206.85"/>
    <n v="2025"/>
  </r>
  <r>
    <n v="72021775"/>
    <x v="2"/>
    <s v="2024-10-15"/>
    <s v="Z0018"/>
    <x v="1"/>
    <s v="7A240446"/>
    <s v="APO25010027"/>
    <x v="58"/>
    <s v="LG-- 228 RD16A TUM BAG30IA C/C34.8 H8.5"/>
    <x v="4"/>
    <x v="0"/>
    <n v="1005"/>
    <s v="PC"/>
    <x v="0"/>
    <n v="0.93269999999999997"/>
    <n v="937.36400000000003"/>
    <n v="34.5899"/>
    <n v="0.93269999999999997"/>
    <n v="937.36408600000004"/>
    <s v="MIL"/>
    <n v="34.5899"/>
    <n v="32423.33"/>
    <n v="2025"/>
  </r>
  <r>
    <n v="72022356"/>
    <x v="2"/>
    <s v="2024-10-21"/>
    <s v="Z0018"/>
    <x v="1"/>
    <s v="7A240446"/>
    <s v="APO25010027"/>
    <x v="55"/>
    <s v="LG-- 01 M.BLK"/>
    <x v="4"/>
    <x v="0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645"/>
    <x v="2"/>
    <s v="2024-10-25"/>
    <s v="Z0018"/>
    <x v="1"/>
    <s v="7A240446"/>
    <s v="APO25010027"/>
    <x v="55"/>
    <s v="LG-- 01 M.BLK"/>
    <x v="4"/>
    <x v="0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647"/>
    <x v="2"/>
    <s v="2024-10-25"/>
    <s v="Z0018"/>
    <x v="1"/>
    <s v="7A240446"/>
    <s v="APO25010027"/>
    <x v="57"/>
    <s v="SH-- 213 NEW CIRCULON GY04A BSH EAU20IA C/C50 H8.5"/>
    <x v="4"/>
    <x v="0"/>
    <n v="1005"/>
    <s v="PC"/>
    <x v="0"/>
    <n v="1.5018"/>
    <n v="1509.309"/>
    <n v="34.5899"/>
    <n v="1.5017990000000001"/>
    <n v="1509.3090749999999"/>
    <s v="MIL"/>
    <n v="34.5899"/>
    <n v="52206.85"/>
    <n v="2025"/>
  </r>
  <r>
    <n v="72022649"/>
    <x v="2"/>
    <s v="2024-10-25"/>
    <s v="Z0018"/>
    <x v="1"/>
    <s v="7A240446"/>
    <s v="APO25010027"/>
    <x v="55"/>
    <s v="LG-- 01 M.BLK"/>
    <x v="4"/>
    <x v="0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768"/>
    <x v="2"/>
    <s v="2024-10-31"/>
    <s v="Z0018"/>
    <x v="1"/>
    <s v="7A240446"/>
    <s v="APO25010027"/>
    <x v="59"/>
    <s v="LG-- 205 KITCHENAID H.BSH VEF24MA C/C59.25 H8.5"/>
    <x v="4"/>
    <x v="0"/>
    <n v="1005"/>
    <s v="PC"/>
    <x v="0"/>
    <n v="1.8058000000000001"/>
    <n v="1814.829"/>
    <n v="34.5899"/>
    <n v="1.8057989999999999"/>
    <n v="1814.8288950000001"/>
    <s v="MIL"/>
    <n v="34.5899"/>
    <n v="62774.75"/>
    <n v="2025"/>
  </r>
  <r>
    <n v="72023043"/>
    <x v="2"/>
    <s v="2024-11-14"/>
    <s v="Z0018"/>
    <x v="1"/>
    <s v="7A240446"/>
    <s v="APO25010027"/>
    <x v="60"/>
    <s v="LG-- 110 POL R143 C/C71 H8.5"/>
    <x v="4"/>
    <x v="0"/>
    <n v="1005"/>
    <s v="PC"/>
    <x v="0"/>
    <n v="2.2757000000000001"/>
    <n v="2287.0790000000002"/>
    <n v="34.5899"/>
    <n v="2.2757000000000001"/>
    <n v="2287.0788870000001"/>
    <s v="MIL"/>
    <n v="34.5899"/>
    <n v="79109.83"/>
    <n v="2025"/>
  </r>
  <r>
    <n v="72023085"/>
    <x v="2"/>
    <s v="2024-11-15"/>
    <s v="Z0018"/>
    <x v="1"/>
    <s v="7A240444"/>
    <s v="APO25010022"/>
    <x v="61"/>
    <s v="LG-- 317 M.BLK TUM GDH25MA C/C34.8 H8.5"/>
    <x v="4"/>
    <x v="3"/>
    <n v="1010"/>
    <s v="PC"/>
    <x v="0"/>
    <n v="0.35949999999999999"/>
    <n v="363.09500000000003"/>
    <n v="34.5899"/>
    <n v="0.35949999999999999"/>
    <n v="363.09500700000001"/>
    <s v="MIL"/>
    <n v="34.5899"/>
    <n v="12559.42"/>
    <n v="2025"/>
  </r>
  <r>
    <n v="72021293"/>
    <x v="2"/>
    <s v="2024-10-08"/>
    <s v="Z0018"/>
    <x v="1"/>
    <s v="7A240446"/>
    <s v="APO25010027"/>
    <x v="56"/>
    <s v="SH-- 103 NEW CIRCULON GY04A BSH R83 C/C50 H8.5"/>
    <x v="4"/>
    <x v="0"/>
    <n v="860"/>
    <s v="PC"/>
    <x v="0"/>
    <n v="1.4911000000000001"/>
    <n v="1282.346"/>
    <n v="34.5899"/>
    <n v="1.4911000000000001"/>
    <n v="1282.346002"/>
    <s v="MIL"/>
    <n v="34.5899"/>
    <n v="44356.22"/>
    <n v="2025"/>
  </r>
  <r>
    <n v="72021308"/>
    <x v="2"/>
    <s v="2024-10-08"/>
    <s v="Z0018"/>
    <x v="1"/>
    <s v="7A240446"/>
    <s v="APO25010027"/>
    <x v="62"/>
    <s v="SH-- 104 NEW CIRCULON GY04A BSH R93 C/C50 H8.5"/>
    <x v="4"/>
    <x v="0"/>
    <n v="860"/>
    <s v="PC"/>
    <x v="0"/>
    <n v="1.4911000000000001"/>
    <n v="1282.346"/>
    <n v="34.5899"/>
    <n v="1.4911000000000001"/>
    <n v="1282.346002"/>
    <s v="MIL"/>
    <n v="34.5899"/>
    <n v="44356.22"/>
    <n v="2025"/>
  </r>
  <r>
    <n v="72021310"/>
    <x v="2"/>
    <s v="2024-10-08"/>
    <s v="Z0018"/>
    <x v="1"/>
    <s v="7A240446"/>
    <s v="APO25010027"/>
    <x v="57"/>
    <s v="SH-- 213 NEW CIRCULON GY04A BSH EAU20IA C/C50 H8.5"/>
    <x v="4"/>
    <x v="0"/>
    <n v="860"/>
    <s v="PC"/>
    <x v="0"/>
    <n v="1.5018"/>
    <n v="1291.548"/>
    <n v="34.5899"/>
    <n v="1.5017990000000001"/>
    <n v="1291.54811"/>
    <s v="MIL"/>
    <n v="34.5899"/>
    <n v="44674.52"/>
    <n v="2025"/>
  </r>
  <r>
    <n v="72021316"/>
    <x v="2"/>
    <s v="2024-10-08"/>
    <s v="Z0018"/>
    <x v="1"/>
    <s v="7A240446"/>
    <s v="APO25010027"/>
    <x v="63"/>
    <s v="XS-- 103 KS BSH R81 C/C50 H8.5"/>
    <x v="4"/>
    <x v="0"/>
    <n v="440"/>
    <s v="PC"/>
    <x v="0"/>
    <n v="2.0752000000000002"/>
    <n v="913.08799999999997"/>
    <n v="34.5899"/>
    <n v="2.075199"/>
    <n v="913.08792400000004"/>
    <s v="MIL"/>
    <n v="34.5899"/>
    <n v="31583.62"/>
    <n v="2025"/>
  </r>
  <r>
    <n v="72021316"/>
    <x v="2"/>
    <s v="2024-10-08"/>
    <s v="Z0018"/>
    <x v="1"/>
    <s v="7A240446"/>
    <s v="APO25010027"/>
    <x v="64"/>
    <s v="LG-- 207 KS BSH HAN284QG C/C59.25 H8.5"/>
    <x v="4"/>
    <x v="0"/>
    <n v="640"/>
    <s v="PC"/>
    <x v="0"/>
    <n v="2.2389999999999999"/>
    <n v="1432.96"/>
    <n v="34.5899"/>
    <n v="2.2389999999999999"/>
    <n v="1432.95991"/>
    <s v="MIL"/>
    <n v="34.5899"/>
    <n v="49565.94"/>
    <n v="2025"/>
  </r>
  <r>
    <n v="72021319"/>
    <x v="2"/>
    <s v="2024-10-08"/>
    <s v="Z0018"/>
    <x v="1"/>
    <s v="7A240443"/>
    <s v="APO25010024"/>
    <x v="65"/>
    <s v="LG-- 154 BSH PVD GD03K R93 C/C50 H8.5"/>
    <x v="4"/>
    <x v="4"/>
    <n v="1020"/>
    <s v="PC"/>
    <x v="0"/>
    <n v="1.1676"/>
    <n v="1190.952"/>
    <n v="34.5899"/>
    <n v="1.1676"/>
    <n v="1190.9519829999999"/>
    <s v="MIL"/>
    <n v="34.5899"/>
    <n v="41194.910000000003"/>
    <n v="2025"/>
  </r>
  <r>
    <n v="72021415"/>
    <x v="2"/>
    <s v="2024-10-09"/>
    <s v="Z0018"/>
    <x v="1"/>
    <s v="7A240443"/>
    <s v="APO25010024"/>
    <x v="66"/>
    <s v="SH-- 151 BSH PVD GD03K R73 C/C50 H8.5"/>
    <x v="4"/>
    <x v="4"/>
    <n v="1020"/>
    <s v="PC"/>
    <x v="0"/>
    <n v="1.0680000000000001"/>
    <n v="1089.3599999999999"/>
    <n v="34.5899"/>
    <n v="1.0679989999999999"/>
    <n v="1089.359899"/>
    <s v="MIL"/>
    <n v="34.5899"/>
    <n v="37680.85"/>
    <n v="2025"/>
  </r>
  <r>
    <n v="72021416"/>
    <x v="2"/>
    <s v="2024-10-09"/>
    <s v="Z0018"/>
    <x v="1"/>
    <s v="7A240443"/>
    <s v="APO25010024"/>
    <x v="67"/>
    <s v="LG-- 155 BSH PVD GD03K R103 C/C50 H8.5"/>
    <x v="4"/>
    <x v="4"/>
    <n v="1020"/>
    <s v="PC"/>
    <x v="0"/>
    <n v="1.1675899999999999"/>
    <n v="1190.94"/>
    <n v="34.5899"/>
    <n v="1.167589"/>
    <n v="1190.9401290000001"/>
    <s v="MIL"/>
    <n v="34.5899"/>
    <n v="41194.5"/>
    <n v="2025"/>
  </r>
  <r>
    <n v="72021492"/>
    <x v="2"/>
    <s v="2024-10-11"/>
    <s v="Z0018"/>
    <x v="1"/>
    <s v="7A240444"/>
    <s v="APO25010022"/>
    <x v="68"/>
    <s v="LG-- 157 BSH PVD GD03K R123 C/C50 H8.5"/>
    <x v="4"/>
    <x v="3"/>
    <n v="1000"/>
    <s v="PC"/>
    <x v="0"/>
    <n v="1.16761"/>
    <n v="1167.605"/>
    <n v="34.5899"/>
    <n v="1.1676089999999999"/>
    <n v="1167.604994"/>
    <s v="MIL"/>
    <n v="34.5899"/>
    <n v="40387.339999999997"/>
    <n v="2025"/>
  </r>
  <r>
    <n v="72021709"/>
    <x v="2"/>
    <s v="2024-10-15"/>
    <s v="Z0018"/>
    <x v="1"/>
    <s v="7A240446"/>
    <s v="APO25010027"/>
    <x v="63"/>
    <s v="XS-- 103 KS BSH R81 C/C50 H8.5"/>
    <x v="4"/>
    <x v="0"/>
    <n v="300"/>
    <s v="PC"/>
    <x v="0"/>
    <n v="2.0752000000000002"/>
    <n v="622.55999999999995"/>
    <n v="34.5899"/>
    <n v="2.075199"/>
    <n v="622.56005300000004"/>
    <s v="MIL"/>
    <n v="34.5899"/>
    <n v="21534.29"/>
    <n v="2025"/>
  </r>
  <r>
    <n v="72021713"/>
    <x v="2"/>
    <s v="2024-10-15"/>
    <s v="Z0018"/>
    <x v="1"/>
    <s v="7A240446"/>
    <s v="APO25010027"/>
    <x v="64"/>
    <s v="LG-- 207 KS BSH HAN284QG C/C59.25 H8.5"/>
    <x v="4"/>
    <x v="0"/>
    <n v="140"/>
    <s v="PC"/>
    <x v="0"/>
    <n v="2.2389999999999999"/>
    <n v="313.45999999999998"/>
    <n v="34.5899"/>
    <n v="2.2389999999999999"/>
    <n v="313.45999799999998"/>
    <s v="MIL"/>
    <n v="34.5899"/>
    <n v="10842.55"/>
    <n v="2025"/>
  </r>
  <r>
    <n v="72021740"/>
    <x v="2"/>
    <s v="2024-10-15"/>
    <s v="Z0018"/>
    <x v="1"/>
    <s v="7A240446"/>
    <s v="APO25010027"/>
    <x v="57"/>
    <s v="SH-- 213 NEW CIRCULON GY04A BSH EAU20IA C/C50 H8.5"/>
    <x v="4"/>
    <x v="0"/>
    <n v="400"/>
    <s v="PC"/>
    <x v="0"/>
    <n v="1.5018"/>
    <n v="600.72"/>
    <n v="34.5899"/>
    <n v="1.5017990000000001"/>
    <n v="600.71986300000003"/>
    <s v="MIL"/>
    <n v="34.5899"/>
    <n v="20778.84"/>
    <n v="2025"/>
  </r>
  <r>
    <n v="72022050"/>
    <x v="2"/>
    <s v="2024-10-17"/>
    <s v="Z0018"/>
    <x v="1"/>
    <s v="7A240445"/>
    <s v="APO25010075"/>
    <x v="69"/>
    <s v="XS-- 622 FBW POL TEL16AK C/C50 H8.5"/>
    <x v="4"/>
    <x v="1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052"/>
    <x v="2"/>
    <s v="2024-10-17"/>
    <s v="Z0018"/>
    <x v="1"/>
    <s v="7A240445"/>
    <s v="APO25010075"/>
    <x v="70"/>
    <s v="XS-- 621 FBW POL TEL14AK C/C50 H8.5"/>
    <x v="4"/>
    <x v="1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055"/>
    <x v="2"/>
    <s v="2024-10-17"/>
    <s v="Z0018"/>
    <x v="1"/>
    <s v="7A240445"/>
    <s v="APO25010075"/>
    <x v="71"/>
    <s v="LG-- 232 HESTAN POL ODG30VG C/C59.25 H6.5 CSK"/>
    <x v="4"/>
    <x v="1"/>
    <n v="540"/>
    <s v="PC"/>
    <x v="0"/>
    <n v="3.5653000000000001"/>
    <n v="1925.2619999999999"/>
    <n v="34.5899"/>
    <n v="3.565299"/>
    <n v="1925.2619979999999"/>
    <s v="MIL"/>
    <n v="34.5899"/>
    <n v="66594.62"/>
    <n v="2025"/>
  </r>
  <r>
    <n v="72022096"/>
    <x v="2"/>
    <s v="2024-10-17"/>
    <s v="Z0018"/>
    <x v="1"/>
    <s v="7A240445"/>
    <s v="APO25010075"/>
    <x v="72"/>
    <s v="SH-- 104 M.BLK TUM R93 C/C34.8 H8.5"/>
    <x v="4"/>
    <x v="1"/>
    <n v="2000"/>
    <s v="PC"/>
    <x v="0"/>
    <n v="0.33410000000000001"/>
    <n v="668.2"/>
    <n v="34.5899"/>
    <n v="0.33410000000000001"/>
    <n v="668.19996500000002"/>
    <s v="MIL"/>
    <n v="34.5899"/>
    <n v="23112.97"/>
    <n v="2025"/>
  </r>
  <r>
    <n v="72022105"/>
    <x v="2"/>
    <s v="2024-10-17"/>
    <s v="Z0018"/>
    <x v="1"/>
    <s v="7A240445"/>
    <s v="APO25010075"/>
    <x v="73"/>
    <s v="LG-- 205 BSH YBM24AK C/C50 H8.5"/>
    <x v="4"/>
    <x v="1"/>
    <n v="1000"/>
    <s v="PC"/>
    <x v="0"/>
    <n v="0.99439999999999995"/>
    <n v="994.4"/>
    <n v="34.5899"/>
    <n v="0.99439999999999995"/>
    <n v="994.40009899999995"/>
    <s v="MIL"/>
    <n v="34.5899"/>
    <n v="34396.199999999997"/>
    <n v="2025"/>
  </r>
  <r>
    <n v="72022119"/>
    <x v="2"/>
    <s v="2024-10-17"/>
    <s v="Z0018"/>
    <x v="1"/>
    <s v="7A240445"/>
    <s v="APO25010075"/>
    <x v="74"/>
    <s v="SH-- 103 POL R83 C/C50 H8.5"/>
    <x v="4"/>
    <x v="1"/>
    <n v="720"/>
    <s v="PC"/>
    <x v="0"/>
    <n v="1.1261000000000001"/>
    <n v="810.79200000000003"/>
    <n v="34.5899"/>
    <n v="1.1261000000000001"/>
    <n v="810.791878"/>
    <s v="MIL"/>
    <n v="34.5899"/>
    <n v="28045.21"/>
    <n v="2025"/>
  </r>
  <r>
    <n v="72022119"/>
    <x v="2"/>
    <s v="2024-10-17"/>
    <s v="Z0018"/>
    <x v="1"/>
    <s v="7A240445"/>
    <s v="APO25010075"/>
    <x v="74"/>
    <s v="SH-- 103 POL R83 C/C50 H8.5"/>
    <x v="4"/>
    <x v="1"/>
    <n v="1000"/>
    <s v="PC"/>
    <x v="0"/>
    <n v="1.1261000000000001"/>
    <n v="1126.0999999999999"/>
    <n v="34.5899"/>
    <n v="1.1261000000000001"/>
    <n v="1126.1001040000001"/>
    <s v="MIL"/>
    <n v="34.5899"/>
    <n v="38951.69"/>
    <n v="2025"/>
  </r>
  <r>
    <n v="72022119"/>
    <x v="2"/>
    <s v="2024-10-17"/>
    <s v="Z0018"/>
    <x v="1"/>
    <s v="7A240445"/>
    <s v="APO25010075"/>
    <x v="75"/>
    <s v="SH-- 223 POL VEF20IA C/C50 H8.5"/>
    <x v="4"/>
    <x v="1"/>
    <n v="720"/>
    <s v="PC"/>
    <x v="0"/>
    <n v="1.1261000000000001"/>
    <n v="810.79"/>
    <n v="34.5899"/>
    <n v="1.1261000000000001"/>
    <n v="810.79014299999994"/>
    <s v="MIL"/>
    <n v="34.5899"/>
    <n v="28045.15"/>
    <n v="2025"/>
  </r>
  <r>
    <n v="72022272"/>
    <x v="2"/>
    <s v="2024-10-18"/>
    <s v="Z0018"/>
    <x v="1"/>
    <s v="7A240443"/>
    <s v="APO25010024"/>
    <x v="76"/>
    <s v="LG-- 308 M.BLK TUM FAM30IR C/C34.8 H8.5"/>
    <x v="4"/>
    <x v="4"/>
    <n v="2010"/>
    <s v="PC"/>
    <x v="0"/>
    <n v="0.3523"/>
    <n v="708.12300000000005"/>
    <n v="34.5899"/>
    <n v="0.35229899999999997"/>
    <n v="708.12289099999998"/>
    <s v="MIL"/>
    <n v="34.5899"/>
    <n v="24493.9"/>
    <n v="2025"/>
  </r>
  <r>
    <n v="72022281"/>
    <x v="2"/>
    <s v="2024-10-18"/>
    <s v="Z0018"/>
    <x v="1"/>
    <s v="7A240443"/>
    <s v="APO25010024"/>
    <x v="67"/>
    <s v="LG-- 155 BSH PVD GD03K R103 C/C50 H8.5"/>
    <x v="4"/>
    <x v="4"/>
    <n v="320"/>
    <s v="PC"/>
    <x v="0"/>
    <n v="1.1676"/>
    <n v="373.63200000000001"/>
    <n v="34.5899"/>
    <n v="1.1676"/>
    <n v="373.63189799999998"/>
    <s v="MIL"/>
    <n v="34.5899"/>
    <n v="12923.89"/>
    <n v="2025"/>
  </r>
  <r>
    <n v="72022283"/>
    <x v="2"/>
    <s v="2024-10-18"/>
    <s v="Z0018"/>
    <x v="1"/>
    <s v="7A240445"/>
    <s v="APO25010075"/>
    <x v="69"/>
    <s v="XS-- 622 FBW POL TEL16AK C/C50 H8.5"/>
    <x v="4"/>
    <x v="1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283"/>
    <x v="2"/>
    <s v="2024-10-18"/>
    <s v="Z0018"/>
    <x v="1"/>
    <s v="7A240445"/>
    <s v="APO25010075"/>
    <x v="70"/>
    <s v="XS-- 621 FBW POL TEL14AK C/C50 H8.5"/>
    <x v="4"/>
    <x v="1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285"/>
    <x v="2"/>
    <s v="2024-10-18"/>
    <s v="Z0018"/>
    <x v="1"/>
    <s v="7A240445"/>
    <s v="APO25010075"/>
    <x v="24"/>
    <s v="SH-- 103 KITCHENAID H.BSH R83 C/C59.25 H8.5"/>
    <x v="4"/>
    <x v="1"/>
    <n v="1000"/>
    <s v="PC"/>
    <x v="0"/>
    <n v="1.6957"/>
    <n v="1695.7"/>
    <n v="34.5899"/>
    <n v="1.6956990000000001"/>
    <n v="1695.6999000000001"/>
    <s v="MIL"/>
    <n v="34.5899"/>
    <n v="58654.09"/>
    <n v="2025"/>
  </r>
  <r>
    <n v="72022285"/>
    <x v="2"/>
    <s v="2024-10-18"/>
    <s v="Z0018"/>
    <x v="1"/>
    <s v="7A240445"/>
    <s v="APO25010075"/>
    <x v="77"/>
    <s v="SH-- 223 KITCHENAID H.BSH HBX20OG C/C59.25 H8.5"/>
    <x v="4"/>
    <x v="1"/>
    <n v="910"/>
    <s v="PC"/>
    <x v="0"/>
    <n v="1.6956899999999999"/>
    <n v="1543.08"/>
    <n v="34.5899"/>
    <n v="1.6956899999999999"/>
    <n v="1543.0799159999999"/>
    <s v="MIL"/>
    <n v="34.5899"/>
    <n v="53374.98"/>
    <n v="2025"/>
  </r>
  <r>
    <n v="72022290"/>
    <x v="2"/>
    <s v="2024-10-18"/>
    <s v="Z0018"/>
    <x v="1"/>
    <s v="7A240445"/>
    <s v="APO25010075"/>
    <x v="78"/>
    <s v="LG-- 225 KITCHENAID H.BSH HBX24OG C/C59.25 H8.5"/>
    <x v="4"/>
    <x v="1"/>
    <n v="1100"/>
    <s v="PC"/>
    <x v="0"/>
    <n v="1.8047"/>
    <n v="1985.17"/>
    <n v="34.5899"/>
    <n v="1.8046990000000001"/>
    <n v="1985.169948"/>
    <s v="MIL"/>
    <n v="34.5899"/>
    <n v="68666.83"/>
    <n v="2025"/>
  </r>
  <r>
    <n v="72022290"/>
    <x v="2"/>
    <s v="2024-10-18"/>
    <s v="Z0018"/>
    <x v="1"/>
    <s v="7A240445"/>
    <s v="APO25010075"/>
    <x v="79"/>
    <s v="LG-- 228 KITCHENAID H.BSH HBX30OG C/C59.25 H8.5"/>
    <x v="4"/>
    <x v="1"/>
    <n v="1100"/>
    <s v="PC"/>
    <x v="0"/>
    <n v="1.8047"/>
    <n v="1985.17"/>
    <n v="34.5899"/>
    <n v="1.8046990000000001"/>
    <n v="1985.169948"/>
    <s v="MIL"/>
    <n v="34.5899"/>
    <n v="68666.83"/>
    <n v="2025"/>
  </r>
  <r>
    <n v="72022463"/>
    <x v="2"/>
    <s v="2024-10-22"/>
    <s v="Z0018"/>
    <x v="1"/>
    <s v="7A240444"/>
    <s v="APO25010022"/>
    <x v="55"/>
    <s v="LG-- 01 M.BLK"/>
    <x v="4"/>
    <x v="3"/>
    <n v="2010"/>
    <s v="PC"/>
    <x v="0"/>
    <n v="0.34470000000000001"/>
    <n v="692.84699999999998"/>
    <n v="34.5899"/>
    <n v="0.34470000000000001"/>
    <n v="692.84704399999998"/>
    <s v="MIL"/>
    <n v="34.5899"/>
    <n v="23965.51"/>
    <n v="2025"/>
  </r>
  <r>
    <n v="72022464"/>
    <x v="2"/>
    <s v="2024-10-22"/>
    <s v="Z0018"/>
    <x v="1"/>
    <s v="7A240444"/>
    <s v="APO25010022"/>
    <x v="55"/>
    <s v="LG-- 01 M.BLK"/>
    <x v="4"/>
    <x v="3"/>
    <n v="3020"/>
    <s v="PC"/>
    <x v="0"/>
    <n v="0.34470000000000001"/>
    <n v="1040.9939999999999"/>
    <n v="34.5899"/>
    <n v="0.34470000000000001"/>
    <n v="1040.9940469999999"/>
    <s v="MIL"/>
    <n v="34.5899"/>
    <n v="36007.879999999997"/>
    <n v="2025"/>
  </r>
  <r>
    <n v="72022466"/>
    <x v="2"/>
    <s v="2024-10-22"/>
    <s v="Z0018"/>
    <x v="1"/>
    <s v="7A240444"/>
    <s v="APO25010022"/>
    <x v="55"/>
    <s v="LG-- 01 M.BLK"/>
    <x v="4"/>
    <x v="3"/>
    <n v="4030"/>
    <s v="PC"/>
    <x v="0"/>
    <n v="0.34470000000000001"/>
    <n v="1389.1410000000001"/>
    <n v="34.5899"/>
    <n v="0.34470000000000001"/>
    <n v="1389.1410490000001"/>
    <s v="MIL"/>
    <n v="34.5899"/>
    <n v="48050.25"/>
    <n v="2025"/>
  </r>
  <r>
    <n v="72022709"/>
    <x v="2"/>
    <s v="2024-10-28"/>
    <s v="Z0018"/>
    <x v="1"/>
    <s v="7A240443"/>
    <s v="APO25010024"/>
    <x v="68"/>
    <s v="LG-- 157 BSH PVD GD03K R123 C/C50 H8.5"/>
    <x v="4"/>
    <x v="4"/>
    <n v="315"/>
    <s v="PC"/>
    <x v="0"/>
    <n v="1.1675899999999999"/>
    <n v="367.79199999999997"/>
    <n v="34.5899"/>
    <n v="1.167589"/>
    <n v="367.79204299999998"/>
    <s v="MIL"/>
    <n v="34.5899"/>
    <n v="12721.89"/>
    <n v="2025"/>
  </r>
  <r>
    <n v="72022723"/>
    <x v="2"/>
    <s v="2024-10-29"/>
    <s v="Z0018"/>
    <x v="1"/>
    <s v="7A240445"/>
    <s v="APO25010075"/>
    <x v="80"/>
    <s v="LG-- 107 M.BLK TUM R123 C/C34.8 H8.5"/>
    <x v="4"/>
    <x v="1"/>
    <n v="200"/>
    <s v="PC"/>
    <x v="0"/>
    <n v="0.35949999999999999"/>
    <n v="71.900000000000006"/>
    <n v="34.5899"/>
    <n v="0.35949999999999999"/>
    <n v="71.899889000000002"/>
    <s v="MIL"/>
    <n v="34.5899"/>
    <n v="2487.0100000000002"/>
    <n v="2025"/>
  </r>
  <r>
    <n v="72022863"/>
    <x v="2"/>
    <s v="2024-11-06"/>
    <s v="Z0018"/>
    <x v="1"/>
    <s v="7A240444"/>
    <s v="APO25010022"/>
    <x v="81"/>
    <s v="LG-- 206 M.BLK TUM BAD26IA C/C34.8 H8.5"/>
    <x v="4"/>
    <x v="3"/>
    <n v="2800"/>
    <s v="PC"/>
    <x v="0"/>
    <n v="0.37219999999999998"/>
    <n v="1042.1600000000001"/>
    <n v="34.5899"/>
    <n v="0.372199"/>
    <n v="1042.1599940000001"/>
    <s v="MIL"/>
    <n v="34.5899"/>
    <n v="36048.21"/>
    <n v="2025"/>
  </r>
  <r>
    <n v="72023069"/>
    <x v="2"/>
    <s v="2024-11-15"/>
    <s v="Z0018"/>
    <x v="1"/>
    <s v="7A240444"/>
    <s v="APO25010022"/>
    <x v="82"/>
    <s v="SH-- 12 M.BLK+BN25E RING"/>
    <x v="4"/>
    <x v="3"/>
    <n v="2800"/>
    <s v="PC"/>
    <x v="0"/>
    <n v="0.29820000000000002"/>
    <n v="834.96"/>
    <n v="34.5899"/>
    <n v="0.29820000000000002"/>
    <n v="834.95991600000002"/>
    <s v="MIL"/>
    <n v="34.5899"/>
    <n v="28881.18"/>
    <n v="2025"/>
  </r>
  <r>
    <n v="72023071"/>
    <x v="2"/>
    <s v="2024-11-15"/>
    <s v="Z0018"/>
    <x v="1"/>
    <s v="7A240444"/>
    <s v="APO25010022"/>
    <x v="55"/>
    <s v="LG-- 01 M.BLK"/>
    <x v="4"/>
    <x v="3"/>
    <n v="1000"/>
    <s v="PC"/>
    <x v="0"/>
    <n v="0.35170000000000001"/>
    <n v="351.7"/>
    <n v="34.5899"/>
    <n v="0.35170000000000001"/>
    <n v="351.700062"/>
    <s v="MIL"/>
    <n v="34.5899"/>
    <n v="12165.27"/>
    <n v="2025"/>
  </r>
  <r>
    <n v="72023188"/>
    <x v="2"/>
    <s v="2024-11-19"/>
    <s v="Z0018"/>
    <x v="1"/>
    <s v="7A240445"/>
    <s v="APO25010075"/>
    <x v="73"/>
    <s v="LG-- 205 BSH YBM24AK C/C50 H8.5"/>
    <x v="4"/>
    <x v="1"/>
    <n v="660"/>
    <s v="PC"/>
    <x v="0"/>
    <n v="0.99439999999999995"/>
    <n v="656.30399999999997"/>
    <n v="34.5899"/>
    <n v="0.99439999999999995"/>
    <n v="656.30400699999996"/>
    <s v="MIL"/>
    <n v="34.5899"/>
    <n v="22701.49"/>
    <n v="2025"/>
  </r>
  <r>
    <n v="72023190"/>
    <x v="2"/>
    <s v="2024-11-19"/>
    <s v="Z0018"/>
    <x v="1"/>
    <s v="7A240445"/>
    <s v="APO25010075"/>
    <x v="83"/>
    <s v="LG-- 207 BSH YBM28CS C/C50 H8.5"/>
    <x v="4"/>
    <x v="1"/>
    <n v="660"/>
    <s v="PC"/>
    <x v="0"/>
    <n v="0.99439999999999995"/>
    <n v="656.30399999999997"/>
    <n v="34.5899"/>
    <n v="0.99439999999999995"/>
    <n v="656.30400699999996"/>
    <s v="MIL"/>
    <n v="34.5899"/>
    <n v="22701.49"/>
    <n v="2025"/>
  </r>
  <r>
    <n v="72023225"/>
    <x v="2"/>
    <s v="2024-11-20"/>
    <s v="Z0018"/>
    <x v="1"/>
    <s v="7A240446"/>
    <s v="APO25010027"/>
    <x v="59"/>
    <s v="LG-- 205 KITCHENAID H.BSH VEF24MA C/C59.25 H8.5"/>
    <x v="4"/>
    <x v="0"/>
    <n v="195"/>
    <s v="PC"/>
    <x v="0"/>
    <n v="1.8058000000000001"/>
    <n v="352.13099999999997"/>
    <n v="34.5899"/>
    <n v="1.8057989999999999"/>
    <n v="352.13111300000003"/>
    <s v="MIL"/>
    <n v="34.5899"/>
    <n v="12180.18"/>
    <n v="2025"/>
  </r>
  <r>
    <n v="72023514"/>
    <x v="2"/>
    <s v="2024-12-03"/>
    <s v="Z0018"/>
    <x v="1"/>
    <s v="7A240445"/>
    <s v="APO25010075"/>
    <x v="84"/>
    <s v="SH-- 12 POL VDZ18MA C/C40 H8.5 SS304x0.7 SHOP CHANNEL"/>
    <x v="4"/>
    <x v="1"/>
    <n v="1600"/>
    <s v="PC"/>
    <x v="0"/>
    <n v="0.47339999999999999"/>
    <n v="757.44"/>
    <n v="34.5899"/>
    <n v="0.47339999999999999"/>
    <n v="757.439888"/>
    <s v="MIL"/>
    <n v="34.5899"/>
    <n v="26199.77"/>
    <n v="2025"/>
  </r>
  <r>
    <n v="72021292"/>
    <x v="2"/>
    <s v="2024-10-08"/>
    <s v="Z0018"/>
    <x v="1"/>
    <s v="7A240446"/>
    <s v="APO25010027"/>
    <x v="85"/>
    <s v="STD- 107 BSH R123 C/C79 H8.5"/>
    <x v="2"/>
    <x v="0"/>
    <n v="1270"/>
    <s v="PC"/>
    <x v="0"/>
    <n v="1.15371"/>
    <n v="1465.21"/>
    <n v="34.5899"/>
    <n v="1.1537090000000001"/>
    <n v="1465.210075"/>
    <s v="MIL"/>
    <n v="34.5899"/>
    <n v="50681.47"/>
    <n v="2025"/>
  </r>
  <r>
    <n v="72021298"/>
    <x v="2"/>
    <s v="2024-10-08"/>
    <s v="Z0018"/>
    <x v="1"/>
    <s v="7A240446"/>
    <s v="APO25010027"/>
    <x v="85"/>
    <s v="STD- 107 BSH R123 C/C79 H8.5"/>
    <x v="2"/>
    <x v="0"/>
    <n v="1270"/>
    <s v="PC"/>
    <x v="0"/>
    <n v="1.1536999999999999"/>
    <n v="1465.2"/>
    <n v="34.5899"/>
    <n v="1.1536999999999999"/>
    <n v="1465.199957"/>
    <s v="MIL"/>
    <n v="34.5899"/>
    <n v="50681.120000000003"/>
    <n v="2025"/>
  </r>
  <r>
    <n v="72021312"/>
    <x v="2"/>
    <s v="2024-10-08"/>
    <s v="Z0018"/>
    <x v="1"/>
    <s v="7A240446"/>
    <s v="APO25010027"/>
    <x v="86"/>
    <s v="STD- 103 GY04A BSH R220 C/C113 H6.5"/>
    <x v="3"/>
    <x v="0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1314"/>
    <x v="2"/>
    <s v="2024-10-08"/>
    <s v="Z0018"/>
    <x v="1"/>
    <s v="7A240446"/>
    <s v="APO25010027"/>
    <x v="87"/>
    <s v="STD- 110 GY04A BSH R360 C/C113 H6.5"/>
    <x v="3"/>
    <x v="0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1695"/>
    <x v="2"/>
    <s v="2024-10-15"/>
    <s v="Z0018"/>
    <x v="1"/>
    <s v="7A240446"/>
    <s v="APO25010027"/>
    <x v="86"/>
    <s v="STD- 103 GY04A BSH R220 C/C113 H6.5"/>
    <x v="3"/>
    <x v="0"/>
    <n v="1005"/>
    <s v="PC"/>
    <x v="0"/>
    <n v="0.82430000000000003"/>
    <n v="828.42200000000003"/>
    <n v="34.5899"/>
    <n v="0.824299"/>
    <n v="828.42187999999999"/>
    <s v="MIL"/>
    <n v="34.5899"/>
    <n v="28655.03"/>
    <n v="2025"/>
  </r>
  <r>
    <n v="72021713"/>
    <x v="2"/>
    <s v="2024-10-15"/>
    <s v="Z0018"/>
    <x v="1"/>
    <s v="7A240446"/>
    <s v="APO25010027"/>
    <x v="85"/>
    <s v="STD- 107 BSH R123 C/C79 H8.5"/>
    <x v="2"/>
    <x v="0"/>
    <n v="1270"/>
    <s v="PC"/>
    <x v="0"/>
    <n v="1.1536999999999999"/>
    <n v="1465.1990000000001"/>
    <n v="34.5899"/>
    <n v="1.1536999999999999"/>
    <n v="1465.199089"/>
    <s v="MIL"/>
    <n v="34.5899"/>
    <n v="50681.09"/>
    <n v="2025"/>
  </r>
  <r>
    <n v="72021741"/>
    <x v="2"/>
    <s v="2024-10-15"/>
    <s v="Z0018"/>
    <x v="1"/>
    <s v="7A240446"/>
    <s v="APO25010027"/>
    <x v="85"/>
    <s v="STD- 107 BSH R123 C/C79 H8.5"/>
    <x v="2"/>
    <x v="0"/>
    <n v="1270"/>
    <s v="PC"/>
    <x v="0"/>
    <n v="1.1536999999999999"/>
    <n v="1465.1990000000001"/>
    <n v="34.5899"/>
    <n v="1.1536999999999999"/>
    <n v="1465.199089"/>
    <s v="MIL"/>
    <n v="34.5899"/>
    <n v="50681.09"/>
    <n v="2025"/>
  </r>
  <r>
    <n v="72021765"/>
    <x v="2"/>
    <s v="2024-10-15"/>
    <s v="Z0018"/>
    <x v="1"/>
    <s v="7A240446"/>
    <s v="APO25010027"/>
    <x v="88"/>
    <s v="STD- 607 BN13A POL TEG24IA C/C34.8 H8.5"/>
    <x v="2"/>
    <x v="0"/>
    <n v="900"/>
    <s v="PC"/>
    <x v="0"/>
    <n v="1.2724"/>
    <n v="1145.1600000000001"/>
    <n v="34.5899"/>
    <n v="1.2724"/>
    <n v="1145.160003"/>
    <s v="MIL"/>
    <n v="34.5899"/>
    <n v="39610.97"/>
    <n v="2025"/>
  </r>
  <r>
    <n v="72021888"/>
    <x v="2"/>
    <s v="2024-10-16"/>
    <s v="Z0018"/>
    <x v="1"/>
    <s v="7A240443"/>
    <s v="APO25010024"/>
    <x v="89"/>
    <s v="SCR SS M6x20mm"/>
    <x v="10"/>
    <x v="4"/>
    <n v="35000"/>
    <s v="PC"/>
    <x v="0"/>
    <n v="1.8700000000000001E-2"/>
    <n v="654.5"/>
    <n v="34.5899"/>
    <n v="1.8699E-2"/>
    <n v="654.50001299999997"/>
    <s v="MIL"/>
    <n v="34.5899"/>
    <n v="22639.09"/>
    <n v="2025"/>
  </r>
  <r>
    <n v="72021896"/>
    <x v="2"/>
    <s v="2024-10-16"/>
    <s v="Z0018"/>
    <x v="1"/>
    <s v="7A240444"/>
    <s v="APO25010022"/>
    <x v="89"/>
    <s v="SCR SS M6x20mm"/>
    <x v="10"/>
    <x v="3"/>
    <n v="20000"/>
    <s v="PC"/>
    <x v="0"/>
    <n v="1.8700000000000001E-2"/>
    <n v="374"/>
    <n v="34.5899"/>
    <n v="1.8699E-2"/>
    <n v="373.99992400000002"/>
    <s v="MIL"/>
    <n v="34.5899"/>
    <n v="12936.62"/>
    <n v="2025"/>
  </r>
  <r>
    <n v="72021901"/>
    <x v="2"/>
    <s v="2024-10-16"/>
    <s v="Z0018"/>
    <x v="1"/>
    <s v="7A240444"/>
    <s v="APO25010022"/>
    <x v="90"/>
    <s v="CAPPED RIVET 6X16MM"/>
    <x v="11"/>
    <x v="3"/>
    <n v="100000"/>
    <s v="PC"/>
    <x v="0"/>
    <n v="1.37E-2"/>
    <n v="1370"/>
    <n v="34.5899"/>
    <n v="1.3698999999999999E-2"/>
    <n v="1369.9999130000001"/>
    <s v="MIL"/>
    <n v="34.5899"/>
    <n v="47388.160000000003"/>
    <n v="2025"/>
  </r>
  <r>
    <n v="72022043"/>
    <x v="2"/>
    <s v="2024-10-17"/>
    <s v="Z0018"/>
    <x v="1"/>
    <s v="7A240445"/>
    <s v="APO25010075"/>
    <x v="91"/>
    <s v="ROYAL PRESTIGE GY04A POL"/>
    <x v="12"/>
    <x v="1"/>
    <n v="900"/>
    <s v="PC"/>
    <x v="0"/>
    <n v="0.75109999999999999"/>
    <n v="675.99"/>
    <n v="34.5899"/>
    <n v="0.75109899999999996"/>
    <n v="675.99010099999998"/>
    <s v="MIL"/>
    <n v="34.5899"/>
    <n v="23382.43"/>
    <n v="2025"/>
  </r>
  <r>
    <n v="72022056"/>
    <x v="2"/>
    <s v="2024-10-17"/>
    <s v="Z0018"/>
    <x v="1"/>
    <s v="7A240445"/>
    <s v="APO25010075"/>
    <x v="92"/>
    <s v="STD- 105 M BSH R223.5 C/C102 H6.5 (BFMY20)"/>
    <x v="3"/>
    <x v="1"/>
    <n v="2000"/>
    <s v="PC"/>
    <x v="0"/>
    <n v="1.1034999999999999"/>
    <n v="2207"/>
    <n v="34.5899"/>
    <n v="1.103499"/>
    <n v="2207.0000199999999"/>
    <s v="MIL"/>
    <n v="34.5899"/>
    <n v="76339.91"/>
    <n v="2025"/>
  </r>
  <r>
    <n v="72022056"/>
    <x v="2"/>
    <s v="2024-10-17"/>
    <s v="Z0018"/>
    <x v="1"/>
    <s v="7A240445"/>
    <s v="APO25010075"/>
    <x v="93"/>
    <s v="STD- 107 M BSH R274.7 C/C102 H6.5 (182424S)"/>
    <x v="3"/>
    <x v="1"/>
    <n v="2300"/>
    <s v="PC"/>
    <x v="0"/>
    <n v="1.1034999999999999"/>
    <n v="2538.0500000000002"/>
    <n v="34.5899"/>
    <n v="1.103499"/>
    <n v="2538.0501239999999"/>
    <s v="MIL"/>
    <n v="34.5899"/>
    <n v="87790.9"/>
    <n v="2025"/>
  </r>
  <r>
    <n v="72022056"/>
    <x v="2"/>
    <s v="2024-10-17"/>
    <s v="Z0018"/>
    <x v="1"/>
    <s v="7A240445"/>
    <s v="APO25010075"/>
    <x v="94"/>
    <s v="STD- 108 M BSH R295.5 C/C102 H6.5 (182426S)"/>
    <x v="3"/>
    <x v="1"/>
    <n v="3300"/>
    <s v="PC"/>
    <x v="0"/>
    <n v="1.1034999999999999"/>
    <n v="3641.55"/>
    <n v="34.5899"/>
    <n v="1.103499"/>
    <n v="3641.54999"/>
    <s v="MIL"/>
    <n v="34.5899"/>
    <n v="125960.85"/>
    <n v="2025"/>
  </r>
  <r>
    <n v="72022056"/>
    <x v="2"/>
    <s v="2024-10-17"/>
    <s v="Z0018"/>
    <x v="1"/>
    <s v="7A240445"/>
    <s v="APO25010075"/>
    <x v="95"/>
    <s v="STD- 103 M BSH R177.3 C/C102 H6.5 (BFMY16)"/>
    <x v="3"/>
    <x v="1"/>
    <n v="2500"/>
    <s v="PC"/>
    <x v="0"/>
    <n v="1.1034999999999999"/>
    <n v="2758.75"/>
    <n v="34.5899"/>
    <n v="1.103499"/>
    <n v="2758.7500970000001"/>
    <s v="MIL"/>
    <n v="34.5899"/>
    <n v="95424.89"/>
    <n v="2025"/>
  </r>
  <r>
    <n v="72022076"/>
    <x v="2"/>
    <s v="2024-10-17"/>
    <s v="Z0018"/>
    <x v="1"/>
    <s v="7A240445"/>
    <s v="APO25010075"/>
    <x v="96"/>
    <s v="STD- 01 M.BLK"/>
    <x v="13"/>
    <x v="1"/>
    <n v="100"/>
    <s v="PC"/>
    <x v="0"/>
    <n v="0.12809999999999999"/>
    <n v="12.81"/>
    <n v="34.5899"/>
    <n v="0.12809999999999999"/>
    <n v="12.810097000000001"/>
    <s v="MIL"/>
    <n v="34.5899"/>
    <n v="443.1"/>
    <n v="2025"/>
  </r>
  <r>
    <n v="72022084"/>
    <x v="2"/>
    <s v="2024-10-17"/>
    <s v="Z0018"/>
    <x v="1"/>
    <s v="7A240445"/>
    <s v="APO25010075"/>
    <x v="97"/>
    <s v="STD- 505 M.BLK TUM WAH30IA C/C34.8 H8.5"/>
    <x v="2"/>
    <x v="1"/>
    <n v="400"/>
    <s v="PC"/>
    <x v="0"/>
    <n v="0.2858"/>
    <n v="114.32"/>
    <n v="34.5899"/>
    <n v="0.28579900000000003"/>
    <n v="114.320076"/>
    <s v="MIL"/>
    <n v="34.5899"/>
    <n v="3954.32"/>
    <n v="2025"/>
  </r>
  <r>
    <n v="72022098"/>
    <x v="2"/>
    <s v="2024-10-17"/>
    <s v="Z0018"/>
    <x v="1"/>
    <s v="7A240445"/>
    <s v="APO25010075"/>
    <x v="91"/>
    <s v="ROYAL PRESTIGE GY04A POL"/>
    <x v="12"/>
    <x v="1"/>
    <n v="900"/>
    <s v="PC"/>
    <x v="0"/>
    <n v="0.75109999999999999"/>
    <n v="675.99"/>
    <n v="34.5899"/>
    <n v="0.75109899999999996"/>
    <n v="675.99010099999998"/>
    <s v="MIL"/>
    <n v="34.5899"/>
    <n v="23382.43"/>
    <n v="2025"/>
  </r>
  <r>
    <n v="72022171"/>
    <x v="2"/>
    <s v="2024-10-17"/>
    <s v="Z0018"/>
    <x v="1"/>
    <s v="7A240444"/>
    <s v="APO25010022"/>
    <x v="98"/>
    <s v="SCR SS M5X15MM+WHR"/>
    <x v="10"/>
    <x v="3"/>
    <n v="4000"/>
    <s v="PC"/>
    <x v="0"/>
    <n v="1.1299999999999999E-2"/>
    <n v="45.2"/>
    <n v="34.5899"/>
    <n v="1.1299999999999999E-2"/>
    <n v="45.199899000000002"/>
    <s v="MIL"/>
    <n v="34.5899"/>
    <n v="1563.46"/>
    <n v="2025"/>
  </r>
  <r>
    <n v="72022172"/>
    <x v="2"/>
    <s v="2024-10-17"/>
    <s v="Z0018"/>
    <x v="1"/>
    <s v="7A240445"/>
    <s v="APO25010075"/>
    <x v="98"/>
    <s v="SCR SS M5X15MM+WHR"/>
    <x v="10"/>
    <x v="1"/>
    <n v="1300"/>
    <s v="PC"/>
    <x v="0"/>
    <n v="1.1299999999999999E-2"/>
    <n v="14.69"/>
    <n v="34.5899"/>
    <n v="1.1299999999999999E-2"/>
    <n v="14.690125999999999"/>
    <s v="MIL"/>
    <n v="34.5899"/>
    <n v="508.13"/>
    <n v="2025"/>
  </r>
  <r>
    <n v="72022184"/>
    <x v="2"/>
    <s v="2024-10-17"/>
    <s v="Z0018"/>
    <x v="1"/>
    <s v="7A240443"/>
    <s v="APO25010024"/>
    <x v="99"/>
    <s v="FG SS TUM R151"/>
    <x v="14"/>
    <x v="4"/>
    <n v="5230"/>
    <s v="PC"/>
    <x v="0"/>
    <n v="0.1004"/>
    <n v="525.09199999999998"/>
    <n v="34.5899"/>
    <n v="0.1004"/>
    <n v="525.09200599999997"/>
    <s v="MIL"/>
    <n v="34.5899"/>
    <n v="18162.88"/>
    <n v="2025"/>
  </r>
  <r>
    <n v="72022191"/>
    <x v="2"/>
    <s v="2024-10-17"/>
    <s v="Z0018"/>
    <x v="1"/>
    <s v="7A240444"/>
    <s v="APO25010022"/>
    <x v="100"/>
    <s v="SCR SS M5X22mm+WHR"/>
    <x v="10"/>
    <x v="3"/>
    <n v="20000"/>
    <s v="PC"/>
    <x v="0"/>
    <n v="1.5699999999999999E-2"/>
    <n v="314"/>
    <n v="34.5899"/>
    <n v="1.5699000000000001E-2"/>
    <n v="314.00004000000001"/>
    <s v="MIL"/>
    <n v="34.5899"/>
    <n v="10861.23"/>
    <n v="2025"/>
  </r>
  <r>
    <n v="72022221"/>
    <x v="2"/>
    <s v="2024-10-17"/>
    <s v="Z0018"/>
    <x v="1"/>
    <s v="7A240445"/>
    <s v="APO25010075"/>
    <x v="101"/>
    <s v="SS ADAPTOR"/>
    <x v="15"/>
    <x v="1"/>
    <n v="15000"/>
    <s v="PC"/>
    <x v="0"/>
    <n v="9.1300000000000006E-2"/>
    <n v="1369.5"/>
    <n v="34.5899"/>
    <n v="9.1300000000000006E-2"/>
    <n v="1369.5000560000001"/>
    <s v="MIL"/>
    <n v="34.5899"/>
    <n v="47370.87"/>
    <n v="2025"/>
  </r>
  <r>
    <n v="72022226"/>
    <x v="2"/>
    <s v="2024-10-17"/>
    <s v="Z0018"/>
    <x v="1"/>
    <s v="7A240445"/>
    <s v="APO25010075"/>
    <x v="102"/>
    <s v="FG SS R89.9mm (FOR ABG)"/>
    <x v="5"/>
    <x v="1"/>
    <n v="600"/>
    <s v="PC"/>
    <x v="0"/>
    <n v="0.16539999999999999"/>
    <n v="99.24"/>
    <n v="34.5899"/>
    <n v="0.16539999999999999"/>
    <n v="99.239951000000005"/>
    <s v="MIL"/>
    <n v="34.5899"/>
    <n v="3432.7"/>
    <n v="2025"/>
  </r>
  <r>
    <n v="72022228"/>
    <x v="2"/>
    <s v="2024-10-17"/>
    <s v="Z0018"/>
    <x v="1"/>
    <s v="7A240443"/>
    <s v="APO25010024"/>
    <x v="99"/>
    <s v="FG SS TUM R151"/>
    <x v="14"/>
    <x v="4"/>
    <n v="2700"/>
    <s v="PC"/>
    <x v="0"/>
    <n v="0.1014"/>
    <n v="273.77999999999997"/>
    <n v="34.5899"/>
    <n v="0.1014"/>
    <n v="273.77991800000001"/>
    <s v="MIL"/>
    <n v="34.5899"/>
    <n v="9470.02"/>
    <n v="2025"/>
  </r>
  <r>
    <n v="72022287"/>
    <x v="2"/>
    <s v="2024-10-18"/>
    <s v="Z0018"/>
    <x v="1"/>
    <s v="7A240445"/>
    <s v="APO25010075"/>
    <x v="103"/>
    <s v="STD- 09 TUM R375 WELD"/>
    <x v="3"/>
    <x v="1"/>
    <n v="1100"/>
    <s v="PC"/>
    <x v="0"/>
    <n v="0.25779999999999997"/>
    <n v="283.58"/>
    <n v="34.5899"/>
    <n v="0.25779999999999997"/>
    <n v="283.57988799999998"/>
    <s v="MIL"/>
    <n v="34.5899"/>
    <n v="9809"/>
    <n v="2025"/>
  </r>
  <r>
    <n v="72022336"/>
    <x v="2"/>
    <s v="2024-10-21"/>
    <s v="Z0018"/>
    <x v="1"/>
    <s v="7A240446"/>
    <s v="APO25010027"/>
    <x v="104"/>
    <s v="STD- 107 GY04A BSH R320 C/C113 H6.5"/>
    <x v="3"/>
    <x v="0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2343"/>
    <x v="2"/>
    <s v="2024-10-21"/>
    <s v="Z0018"/>
    <x v="1"/>
    <s v="7A240446"/>
    <s v="APO25010027"/>
    <x v="86"/>
    <s v="STD- 103 GY04A BSH R220 C/C113 H6.5"/>
    <x v="3"/>
    <x v="0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2345"/>
    <x v="2"/>
    <s v="2024-10-21"/>
    <s v="Z0018"/>
    <x v="1"/>
    <s v="7A240446"/>
    <s v="APO25010027"/>
    <x v="104"/>
    <s v="STD- 107 GY04A BSH R320 C/C113 H6.5"/>
    <x v="3"/>
    <x v="0"/>
    <n v="1005"/>
    <s v="PC"/>
    <x v="0"/>
    <n v="0.82430999999999999"/>
    <n v="828.428"/>
    <n v="34.5899"/>
    <n v="0.82430899999999996"/>
    <n v="828.42795100000001"/>
    <s v="MIL"/>
    <n v="34.5899"/>
    <n v="28655.24"/>
    <n v="2025"/>
  </r>
  <r>
    <n v="72022353"/>
    <x v="2"/>
    <s v="2024-10-21"/>
    <s v="Z0018"/>
    <x v="1"/>
    <s v="7A240446"/>
    <s v="APO25010027"/>
    <x v="105"/>
    <s v="STD- 111 GY04A BSH R380 C/C113 H6.5"/>
    <x v="3"/>
    <x v="0"/>
    <n v="1005"/>
    <s v="PC"/>
    <x v="0"/>
    <n v="0.82430000000000003"/>
    <n v="828.42200000000003"/>
    <n v="34.5899"/>
    <n v="0.824299"/>
    <n v="828.42187999999999"/>
    <s v="MIL"/>
    <n v="34.5899"/>
    <n v="28655.03"/>
    <n v="2025"/>
  </r>
  <r>
    <n v="72022359"/>
    <x v="2"/>
    <s v="2024-10-21"/>
    <s v="Z0018"/>
    <x v="1"/>
    <s v="7A240446"/>
    <s v="APO25010027"/>
    <x v="104"/>
    <s v="STD- 107 GY04A BSH R320 C/C113 H6.5"/>
    <x v="3"/>
    <x v="0"/>
    <n v="240"/>
    <s v="PC"/>
    <x v="0"/>
    <n v="0.82430000000000003"/>
    <n v="197.83199999999999"/>
    <n v="34.5899"/>
    <n v="0.824299"/>
    <n v="197.83202600000001"/>
    <s v="MIL"/>
    <n v="34.5899"/>
    <n v="6842.99"/>
    <n v="2025"/>
  </r>
  <r>
    <n v="72022461"/>
    <x v="2"/>
    <s v="2024-10-22"/>
    <s v="Z0018"/>
    <x v="1"/>
    <s v="7A240444"/>
    <s v="APO25010022"/>
    <x v="106"/>
    <s v="STD- 108 M.BLK TUM R133 C/C34.8 H8.5"/>
    <x v="2"/>
    <x v="3"/>
    <n v="4000"/>
    <s v="PC"/>
    <x v="0"/>
    <n v="0.28010000000000002"/>
    <n v="1120.4000000000001"/>
    <n v="34.5899"/>
    <n v="0.28009899999999999"/>
    <n v="1120.399885"/>
    <s v="MIL"/>
    <n v="34.5899"/>
    <n v="38754.519999999997"/>
    <n v="2025"/>
  </r>
  <r>
    <n v="72022521"/>
    <x v="2"/>
    <s v="2024-10-23"/>
    <s v="Z0018"/>
    <x v="1"/>
    <s v="7A240445"/>
    <s v="APO25010075"/>
    <x v="107"/>
    <s v="LG-- 65 POL VDZ24MA C/C40 H8.5 SS430x0.8"/>
    <x v="16"/>
    <x v="1"/>
    <n v="1860"/>
    <s v="PC"/>
    <x v="0"/>
    <n v="0.4829"/>
    <n v="898.19399999999996"/>
    <n v="34.5899"/>
    <n v="0.48289900000000002"/>
    <n v="898.19398100000001"/>
    <s v="MIL"/>
    <n v="34.5899"/>
    <n v="31068.44"/>
    <n v="2025"/>
  </r>
  <r>
    <n v="72022648"/>
    <x v="2"/>
    <s v="2024-10-25"/>
    <s v="Z0018"/>
    <x v="1"/>
    <s v="7A240444"/>
    <s v="APO25010022"/>
    <x v="108"/>
    <s v="STD- 208 BSH PVD GD03K YBM30AK C/C106.5 H8.5"/>
    <x v="2"/>
    <x v="3"/>
    <n v="510"/>
    <s v="PC"/>
    <x v="0"/>
    <n v="0.54039999999999999"/>
    <n v="275.60399999999998"/>
    <n v="34.5899"/>
    <n v="0.54039899999999996"/>
    <n v="275.60386099999999"/>
    <s v="MIL"/>
    <n v="34.5899"/>
    <n v="9533.11"/>
    <n v="2025"/>
  </r>
  <r>
    <n v="72022781"/>
    <x v="2"/>
    <s v="2024-11-04"/>
    <s v="Z0018"/>
    <x v="1"/>
    <s v="7A240445"/>
    <s v="APO25010075"/>
    <x v="109"/>
    <s v="RT SS 8x11 D15 An POL"/>
    <x v="17"/>
    <x v="1"/>
    <n v="50000"/>
    <s v="PC"/>
    <x v="0"/>
    <n v="2.6599999999999999E-2"/>
    <n v="1330"/>
    <n v="34.5899"/>
    <n v="2.6599000000000001E-2"/>
    <n v="1330.000086"/>
    <s v="MIL"/>
    <n v="34.5899"/>
    <n v="46004.57"/>
    <n v="2025"/>
  </r>
  <r>
    <n v="72022835"/>
    <x v="2"/>
    <s v="2024-11-06"/>
    <s v="Z0018"/>
    <x v="1"/>
    <s v="7A240445"/>
    <s v="APO25010075"/>
    <x v="110"/>
    <s v="G-LD BP 28CM POL"/>
    <x v="18"/>
    <x v="1"/>
    <n v="1050"/>
    <s v="PC"/>
    <x v="0"/>
    <n v="1.6726000000000001"/>
    <n v="1756.23"/>
    <n v="34.5899"/>
    <n v="1.6726000000000001"/>
    <n v="1756.2299969999999"/>
    <s v="MIL"/>
    <n v="34.5899"/>
    <n v="60747.82"/>
    <n v="2025"/>
  </r>
  <r>
    <n v="72023042"/>
    <x v="2"/>
    <s v="2024-11-14"/>
    <s v="Z0018"/>
    <x v="1"/>
    <s v="7A240446"/>
    <s v="APO25010027"/>
    <x v="111"/>
    <s v="STD- 110 POL R143 C/C106 H8.5"/>
    <x v="2"/>
    <x v="0"/>
    <n v="1005"/>
    <s v="PC"/>
    <x v="0"/>
    <n v="0.47589999999999999"/>
    <n v="478.28"/>
    <n v="34.5899"/>
    <n v="0.47589900000000002"/>
    <n v="478.28007500000001"/>
    <s v="MIL"/>
    <n v="34.5899"/>
    <n v="16543.66"/>
    <n v="2025"/>
  </r>
  <r>
    <n v="72023042"/>
    <x v="2"/>
    <s v="2024-11-14"/>
    <s v="Z0018"/>
    <x v="1"/>
    <s v="7A240446"/>
    <s v="APO25010027"/>
    <x v="112"/>
    <s v="LA-- 111 POL R347.15 C/C113 H6.5"/>
    <x v="3"/>
    <x v="0"/>
    <n v="1005"/>
    <s v="PC"/>
    <x v="0"/>
    <n v="0.43530000000000002"/>
    <n v="437.47699999999998"/>
    <n v="34.5899"/>
    <n v="0.43529899999999999"/>
    <n v="437.477124"/>
    <s v="MIL"/>
    <n v="34.5899"/>
    <n v="15132.29"/>
    <n v="2025"/>
  </r>
  <r>
    <n v="72023072"/>
    <x v="2"/>
    <s v="2024-11-15"/>
    <s v="Z0018"/>
    <x v="1"/>
    <s v="7A240444"/>
    <s v="APO25010022"/>
    <x v="113"/>
    <s v="STD- 11 FBW M.BLK+BN25E CAP"/>
    <x v="13"/>
    <x v="3"/>
    <n v="4000"/>
    <s v="PC"/>
    <x v="0"/>
    <n v="0.17419999999999999"/>
    <n v="696.8"/>
    <n v="34.5899"/>
    <n v="0.17419899999999999"/>
    <n v="696.79993200000001"/>
    <s v="MIL"/>
    <n v="34.5899"/>
    <n v="24102.240000000002"/>
    <n v="2025"/>
  </r>
  <r>
    <n v="72023073"/>
    <x v="2"/>
    <s v="2024-11-15"/>
    <s v="Z0018"/>
    <x v="1"/>
    <s v="7A240444"/>
    <s v="APO25010022"/>
    <x v="113"/>
    <s v="STD- 11 FBW M.BLK+BN25E CAP"/>
    <x v="13"/>
    <x v="3"/>
    <n v="4040"/>
    <s v="PC"/>
    <x v="0"/>
    <n v="0.17419999999999999"/>
    <n v="703.76800000000003"/>
    <n v="34.5899"/>
    <n v="0.17419899999999999"/>
    <n v="703.76786200000004"/>
    <s v="MIL"/>
    <n v="34.5899"/>
    <n v="24343.26"/>
    <n v="2025"/>
  </r>
  <r>
    <n v="72023074"/>
    <x v="2"/>
    <s v="2024-11-15"/>
    <s v="Z0018"/>
    <x v="1"/>
    <s v="7A240444"/>
    <s v="APO25010022"/>
    <x v="114"/>
    <s v="STD-11 M.BLK+BN25E RING MATT H5.5"/>
    <x v="2"/>
    <x v="3"/>
    <n v="2000"/>
    <s v="PC"/>
    <x v="0"/>
    <n v="0.24709999999999999"/>
    <n v="494.2"/>
    <n v="34.5899"/>
    <n v="0.24709900000000001"/>
    <n v="494.200041"/>
    <s v="MIL"/>
    <n v="34.5899"/>
    <n v="17094.330000000002"/>
    <n v="2025"/>
  </r>
  <r>
    <n v="72023075"/>
    <x v="2"/>
    <s v="2024-11-15"/>
    <s v="Z0018"/>
    <x v="1"/>
    <s v="7A240444"/>
    <s v="APO25010022"/>
    <x v="114"/>
    <s v="STD-11 M.BLK+BN25E RING MATT H5.5"/>
    <x v="2"/>
    <x v="3"/>
    <n v="2000"/>
    <s v="PC"/>
    <x v="0"/>
    <n v="0.24709999999999999"/>
    <n v="494.2"/>
    <n v="34.5899"/>
    <n v="0.24709900000000001"/>
    <n v="494.200041"/>
    <s v="MIL"/>
    <n v="34.5899"/>
    <n v="17094.330000000002"/>
    <n v="2025"/>
  </r>
  <r>
    <n v="72023195"/>
    <x v="2"/>
    <s v="2024-11-19"/>
    <s v="Z0018"/>
    <x v="1"/>
    <s v="7A240445"/>
    <s v="APO25010075"/>
    <x v="115"/>
    <s v="STD- 03 TUM R90 C/C116.09 H6.5"/>
    <x v="19"/>
    <x v="1"/>
    <n v="500"/>
    <s v="PC"/>
    <x v="0"/>
    <n v="0.24129999999999999"/>
    <n v="120.65"/>
    <n v="34.5899"/>
    <n v="0.24129900000000001"/>
    <n v="120.649958"/>
    <s v="MIL"/>
    <n v="34.5899"/>
    <n v="4173.2700000000004"/>
    <n v="2025"/>
  </r>
  <r>
    <n v="72023196"/>
    <x v="2"/>
    <s v="2024-11-19"/>
    <s v="Z0018"/>
    <x v="1"/>
    <s v="7A240445"/>
    <s v="APO25010075"/>
    <x v="107"/>
    <s v="LG-- 65 POL VDZ24MA C/C40 H8.5 SS430x0.8"/>
    <x v="16"/>
    <x v="1"/>
    <n v="300"/>
    <s v="PC"/>
    <x v="0"/>
    <n v="0.4829"/>
    <n v="144.87"/>
    <n v="34.5899"/>
    <n v="0.48289900000000002"/>
    <n v="144.870034"/>
    <s v="MIL"/>
    <n v="34.5899"/>
    <n v="5011.04"/>
    <n v="2025"/>
  </r>
  <r>
    <n v="72023286"/>
    <x v="2"/>
    <s v="2024-11-22"/>
    <s v="Z0018"/>
    <x v="1"/>
    <s v="7A240446"/>
    <s v="APO25010027"/>
    <x v="86"/>
    <s v="STD- 103 GY04A BSH R220 C/C113 H6.5"/>
    <x v="3"/>
    <x v="0"/>
    <n v="940"/>
    <s v="PC"/>
    <x v="0"/>
    <n v="0.82430999999999999"/>
    <n v="774.84799999999996"/>
    <n v="34.5899"/>
    <n v="0.82430899999999996"/>
    <n v="774.84785999999997"/>
    <s v="MIL"/>
    <n v="34.5899"/>
    <n v="26801.91"/>
    <n v="2025"/>
  </r>
  <r>
    <n v="72023321"/>
    <x v="2"/>
    <s v="2024-11-22"/>
    <s v="Z0018"/>
    <x v="1"/>
    <s v="7A240445"/>
    <s v="APO25010075"/>
    <x v="116"/>
    <s v="STD- 09 TUM R152 C/C106.5 H8.5"/>
    <x v="2"/>
    <x v="1"/>
    <n v="1050"/>
    <s v="PC"/>
    <x v="0"/>
    <n v="0.23039999999999999"/>
    <n v="241.92"/>
    <n v="34.5899"/>
    <n v="0.23039899999999999"/>
    <n v="241.92004"/>
    <s v="MIL"/>
    <n v="34.5899"/>
    <n v="8367.99"/>
    <n v="2025"/>
  </r>
  <r>
    <n v="72023322"/>
    <x v="2"/>
    <s v="2024-11-22"/>
    <s v="Z0018"/>
    <x v="1"/>
    <s v="7A240445"/>
    <s v="APO25010075"/>
    <x v="107"/>
    <s v="LG-- 65 POL VDZ24MA C/C40 H8.5 SS430x0.8"/>
    <x v="16"/>
    <x v="1"/>
    <n v="1005"/>
    <s v="PC"/>
    <x v="0"/>
    <n v="0.49270000000000003"/>
    <n v="495.16399999999999"/>
    <n v="34.5899"/>
    <n v="0.492699"/>
    <n v="495.163906"/>
    <s v="MIL"/>
    <n v="34.5899"/>
    <n v="17127.669999999998"/>
    <n v="2025"/>
  </r>
  <r>
    <n v="72023333"/>
    <x v="2"/>
    <s v="2024-11-25"/>
    <s v="Z0018"/>
    <x v="1"/>
    <s v="7A240443"/>
    <s v="APO25010024"/>
    <x v="117"/>
    <s v="G-LD A 36CM POL"/>
    <x v="18"/>
    <x v="4"/>
    <n v="1050"/>
    <s v="PC"/>
    <x v="0"/>
    <n v="1.3341000000000001"/>
    <n v="1400.8"/>
    <n v="34.5899"/>
    <n v="1.3341000000000001"/>
    <n v="1400.7999440000001"/>
    <s v="MIL"/>
    <n v="34.5899"/>
    <n v="48453.53"/>
    <n v="2025"/>
  </r>
  <r>
    <n v="72023340"/>
    <x v="2"/>
    <s v="2024-11-25"/>
    <s v="Z0018"/>
    <x v="1"/>
    <s v="7A240446"/>
    <s v="APO25010027"/>
    <x v="118"/>
    <s v="SI GASKET BK01A"/>
    <x v="20"/>
    <x v="0"/>
    <n v="2000"/>
    <s v="PC"/>
    <x v="0"/>
    <n v="2.7400000000000001E-2"/>
    <n v="54.8"/>
    <n v="34.5899"/>
    <n v="2.7399E-2"/>
    <n v="54.8001"/>
    <s v="MIL"/>
    <n v="34.5899"/>
    <n v="1895.53"/>
    <n v="2025"/>
  </r>
  <r>
    <n v="72023342"/>
    <x v="2"/>
    <s v="2024-11-25"/>
    <s v="Z0018"/>
    <x v="1"/>
    <s v="7A240444"/>
    <s v="APO25010022"/>
    <x v="119"/>
    <s v="BRKT+NUT M5 PE FAG28IA C/C21 H5.5"/>
    <x v="21"/>
    <x v="3"/>
    <n v="1500"/>
    <s v="PC"/>
    <x v="0"/>
    <n v="8.9099999999999999E-2"/>
    <n v="133.65"/>
    <n v="34.5899"/>
    <n v="8.9098999999999998E-2"/>
    <n v="133.64999599999999"/>
    <s v="MIL"/>
    <n v="34.5899"/>
    <n v="4622.9399999999996"/>
    <n v="2025"/>
  </r>
  <r>
    <n v="72023355"/>
    <x v="2"/>
    <s v="2024-11-25"/>
    <s v="Z0018"/>
    <x v="1"/>
    <s v="7A240445"/>
    <s v="APO25010075"/>
    <x v="120"/>
    <s v="FG SS SS 107 BSH R123"/>
    <x v="14"/>
    <x v="1"/>
    <n v="1100"/>
    <s v="PC"/>
    <x v="0"/>
    <n v="0.1411"/>
    <n v="155.21"/>
    <n v="34.5899"/>
    <n v="0.141099"/>
    <n v="155.21004600000001"/>
    <s v="MIL"/>
    <n v="34.5899"/>
    <n v="5368.7"/>
    <n v="2025"/>
  </r>
  <r>
    <n v="72023392"/>
    <x v="2"/>
    <s v="2024-11-26"/>
    <s v="Z0018"/>
    <x v="1"/>
    <s v="7A240444"/>
    <s v="APO25010022"/>
    <x v="121"/>
    <s v="STD- 111 M.BLK TUM R153 C/C34.8 H8.5"/>
    <x v="2"/>
    <x v="3"/>
    <n v="3800"/>
    <s v="PC"/>
    <x v="0"/>
    <n v="0.28010000000000002"/>
    <n v="1064.386"/>
    <n v="34.5899"/>
    <n v="0.28009899999999999"/>
    <n v="1064.386135"/>
    <s v="MIL"/>
    <n v="34.5899"/>
    <n v="36817.01"/>
    <n v="2025"/>
  </r>
  <r>
    <n v="72023393"/>
    <x v="2"/>
    <s v="2024-11-26"/>
    <s v="Z0018"/>
    <x v="1"/>
    <s v="7A240446"/>
    <s v="APO25010027"/>
    <x v="112"/>
    <s v="LA-- 111 POL R347.15 C/C113 H6.5"/>
    <x v="3"/>
    <x v="0"/>
    <n v="800"/>
    <s v="PC"/>
    <x v="0"/>
    <n v="0.42659999999999998"/>
    <n v="341.28"/>
    <n v="34.5899"/>
    <n v="0.42659900000000001"/>
    <n v="341.27996899999999"/>
    <s v="MIL"/>
    <n v="34.5899"/>
    <n v="11804.84"/>
    <n v="2025"/>
  </r>
  <r>
    <n v="72023413"/>
    <x v="2"/>
    <s v="2024-11-27"/>
    <s v="Z0018"/>
    <x v="1"/>
    <s v="7A240443"/>
    <s v="APO25010024"/>
    <x v="122"/>
    <s v="SS RING FOR KNOB TUM"/>
    <x v="22"/>
    <x v="4"/>
    <n v="1100"/>
    <s v="PC"/>
    <x v="0"/>
    <n v="4.4400000000000002E-2"/>
    <n v="48.84"/>
    <n v="34.5899"/>
    <n v="4.4399000000000001E-2"/>
    <n v="48.839979"/>
    <s v="MIL"/>
    <n v="34.5899"/>
    <n v="1689.37"/>
    <n v="2025"/>
  </r>
  <r>
    <n v="72023418"/>
    <x v="2"/>
    <s v="2024-11-27"/>
    <s v="Z0018"/>
    <x v="1"/>
    <s v="7A240444"/>
    <s v="APO25010022"/>
    <x v="123"/>
    <s v="RT AL 8x10mm POL"/>
    <x v="23"/>
    <x v="3"/>
    <n v="20000"/>
    <s v="PC"/>
    <x v="0"/>
    <n v="8.9999999999999993E-3"/>
    <n v="180"/>
    <n v="34.5899"/>
    <n v="8.9999999999999993E-3"/>
    <n v="179.999942"/>
    <s v="MIL"/>
    <n v="34.5899"/>
    <n v="6226.18"/>
    <n v="2025"/>
  </r>
  <r>
    <n v="72023420"/>
    <x v="2"/>
    <s v="2024-11-27"/>
    <s v="Z0018"/>
    <x v="1"/>
    <s v="7A240444"/>
    <s v="APO25010022"/>
    <x v="124"/>
    <s v="RT AL 8x12mm POL"/>
    <x v="23"/>
    <x v="3"/>
    <n v="20000"/>
    <s v="PC"/>
    <x v="0"/>
    <n v="1.0500000000000001E-2"/>
    <n v="210"/>
    <n v="34.5899"/>
    <n v="1.0499E-2"/>
    <n v="210.00002799999999"/>
    <s v="MIL"/>
    <n v="34.5899"/>
    <n v="7263.88"/>
    <n v="2025"/>
  </r>
  <r>
    <n v="72023421"/>
    <x v="2"/>
    <s v="2024-11-27"/>
    <s v="Z0018"/>
    <x v="1"/>
    <s v="7A240444"/>
    <s v="APO25010022"/>
    <x v="125"/>
    <s v="BRKT+NUT M5 QH CAF30AK C/C21 H5.5"/>
    <x v="21"/>
    <x v="3"/>
    <n v="520"/>
    <s v="PC"/>
    <x v="0"/>
    <n v="8.6800000000000002E-2"/>
    <n v="45.136000000000003"/>
    <n v="34.5899"/>
    <n v="8.6799000000000001E-2"/>
    <n v="45.136006999999999"/>
    <s v="MIL"/>
    <n v="34.5899"/>
    <n v="1561.25"/>
    <n v="2025"/>
  </r>
  <r>
    <n v="72023423"/>
    <x v="2"/>
    <s v="2024-11-27"/>
    <s v="Z0018"/>
    <x v="1"/>
    <s v="7A240443"/>
    <s v="APO25010024"/>
    <x v="126"/>
    <s v="RT AL 5x10mm POL"/>
    <x v="23"/>
    <x v="4"/>
    <n v="50000"/>
    <s v="PC"/>
    <x v="0"/>
    <n v="4.3E-3"/>
    <n v="215"/>
    <n v="34.5899"/>
    <n v="4.3E-3"/>
    <n v="215.00004300000001"/>
    <s v="MIL"/>
    <n v="34.5899"/>
    <n v="7436.83"/>
    <n v="2025"/>
  </r>
  <r>
    <n v="72023424"/>
    <x v="2"/>
    <s v="2024-11-27"/>
    <s v="Z0018"/>
    <x v="1"/>
    <s v="7A240446"/>
    <s v="APO25010027"/>
    <x v="127"/>
    <s v="RT AL 8x14mm POL"/>
    <x v="23"/>
    <x v="0"/>
    <n v="100000"/>
    <s v="PC"/>
    <x v="0"/>
    <n v="1.06E-2"/>
    <n v="1060"/>
    <n v="34.5899"/>
    <n v="1.0599000000000001E-2"/>
    <n v="1059.9998840000001"/>
    <s v="MIL"/>
    <n v="34.5899"/>
    <n v="36665.29"/>
    <n v="2025"/>
  </r>
  <r>
    <n v="72023426"/>
    <x v="2"/>
    <s v="2024-11-27"/>
    <s v="Z0018"/>
    <x v="1"/>
    <s v="7A240445"/>
    <s v="APO25010075"/>
    <x v="128"/>
    <s v="WAVE WASHER"/>
    <x v="15"/>
    <x v="1"/>
    <n v="2000"/>
    <s v="PC"/>
    <x v="0"/>
    <n v="5.0099999999999999E-2"/>
    <n v="100.2"/>
    <n v="34.5899"/>
    <n v="5.0098999999999998E-2"/>
    <n v="100.200058"/>
    <s v="MIL"/>
    <n v="34.5899"/>
    <n v="3465.91"/>
    <n v="2025"/>
  </r>
  <r>
    <n v="72023427"/>
    <x v="2"/>
    <s v="2024-11-27"/>
    <s v="Z0018"/>
    <x v="1"/>
    <s v="7A240445"/>
    <s v="APO25010075"/>
    <x v="129"/>
    <s v="WELD BRKT S/S"/>
    <x v="21"/>
    <x v="1"/>
    <n v="9000"/>
    <s v="PC"/>
    <x v="0"/>
    <n v="7.3800000000000004E-2"/>
    <n v="664.2"/>
    <n v="34.5899"/>
    <n v="7.3799000000000003E-2"/>
    <n v="664.19995400000005"/>
    <s v="MIL"/>
    <n v="34.5899"/>
    <n v="22974.61"/>
    <n v="2025"/>
  </r>
  <r>
    <n v="72023428"/>
    <x v="2"/>
    <s v="2024-11-27"/>
    <s v="Z0018"/>
    <x v="1"/>
    <s v="7A240446"/>
    <s v="APO25010027"/>
    <x v="130"/>
    <s v="CAPPED RIVET 6X18MM"/>
    <x v="11"/>
    <x v="0"/>
    <n v="70000"/>
    <s v="PC"/>
    <x v="0"/>
    <n v="1.4500000000000001E-2"/>
    <n v="1015"/>
    <n v="34.5899"/>
    <n v="1.4499E-2"/>
    <n v="1015.000043"/>
    <s v="MIL"/>
    <n v="34.5899"/>
    <n v="35108.75"/>
    <n v="2025"/>
  </r>
  <r>
    <n v="72023429"/>
    <x v="2"/>
    <s v="2024-11-27"/>
    <s v="Z0018"/>
    <x v="1"/>
    <s v="7A240445"/>
    <s v="APO25010075"/>
    <x v="131"/>
    <s v="RT SS 2.9X3.0MM D4.8"/>
    <x v="17"/>
    <x v="1"/>
    <n v="5000"/>
    <s v="PC"/>
    <x v="0"/>
    <n v="1.46E-2"/>
    <n v="73"/>
    <n v="34.5899"/>
    <n v="1.4599000000000001E-2"/>
    <n v="72.999921000000001"/>
    <s v="MIL"/>
    <n v="34.5899"/>
    <n v="2525.06"/>
    <n v="2025"/>
  </r>
  <r>
    <n v="72023442"/>
    <x v="2"/>
    <s v="2024-11-28"/>
    <s v="Z0018"/>
    <x v="1"/>
    <s v="7A240446"/>
    <s v="APO25010027"/>
    <x v="132"/>
    <s v="CAUTION STKR FOR G-LD"/>
    <x v="6"/>
    <x v="0"/>
    <n v="6800"/>
    <s v="PC"/>
    <x v="0"/>
    <n v="1.2699999999999999E-2"/>
    <n v="86.36"/>
    <n v="34.5899"/>
    <n v="1.2699E-2"/>
    <n v="86.359891000000005"/>
    <s v="MIL"/>
    <n v="34.5899"/>
    <n v="2987.18"/>
    <n v="2025"/>
  </r>
  <r>
    <n v="72023488"/>
    <x v="2"/>
    <s v="2024-11-29"/>
    <s v="Z0018"/>
    <x v="1"/>
    <s v="7A240444"/>
    <s v="APO25010022"/>
    <x v="133"/>
    <s v="STD- 304 TUM R240 C/C113 H6.5"/>
    <x v="3"/>
    <x v="3"/>
    <n v="710"/>
    <s v="PC"/>
    <x v="0"/>
    <n v="0.23699999999999999"/>
    <n v="168.27"/>
    <n v="34.5899"/>
    <n v="0.23699999999999999"/>
    <n v="168.26992799999999"/>
    <s v="MIL"/>
    <n v="34.5899"/>
    <n v="5820.44"/>
    <n v="2025"/>
  </r>
  <r>
    <n v="72023490"/>
    <x v="2"/>
    <s v="2024-11-29"/>
    <s v="Z0018"/>
    <x v="1"/>
    <s v="7A240444"/>
    <s v="APO25010022"/>
    <x v="134"/>
    <s v="STD- 302 TUM R170 C/C113 H6.5"/>
    <x v="3"/>
    <x v="3"/>
    <n v="300"/>
    <s v="PC"/>
    <x v="0"/>
    <n v="0.23699999999999999"/>
    <n v="71.099999999999994"/>
    <n v="34.5899"/>
    <n v="0.23699999999999999"/>
    <n v="71.099945000000005"/>
    <s v="MIL"/>
    <n v="34.5899"/>
    <n v="2459.34"/>
    <n v="2025"/>
  </r>
  <r>
    <n v="72023492"/>
    <x v="2"/>
    <s v="2024-11-29"/>
    <s v="Z0018"/>
    <x v="1"/>
    <s v="7A240444"/>
    <s v="APO25010022"/>
    <x v="135"/>
    <s v="STD- 05 BSH PVD GD03K R124 C/C106.5 H8.5"/>
    <x v="2"/>
    <x v="3"/>
    <n v="1100"/>
    <s v="PC"/>
    <x v="0"/>
    <n v="0.54020000000000001"/>
    <n v="594.22"/>
    <n v="34.5899"/>
    <n v="0.54019899999999998"/>
    <n v="594.21998900000006"/>
    <s v="MIL"/>
    <n v="34.5899"/>
    <n v="20554.009999999998"/>
    <n v="2025"/>
  </r>
  <r>
    <n v="72023503"/>
    <x v="2"/>
    <s v="2024-12-03"/>
    <s v="Z0018"/>
    <x v="1"/>
    <s v="7A240445"/>
    <s v="APO25010075"/>
    <x v="136"/>
    <s v="SCR SS M5X19mm"/>
    <x v="10"/>
    <x v="1"/>
    <n v="15000"/>
    <s v="PC"/>
    <x v="0"/>
    <n v="1.37E-2"/>
    <n v="205.5"/>
    <n v="34.5899"/>
    <n v="1.3698999999999999E-2"/>
    <n v="205.49987100000001"/>
    <s v="MIL"/>
    <n v="34.5899"/>
    <n v="7108.22"/>
    <n v="2025"/>
  </r>
  <r>
    <n v="72023504"/>
    <x v="2"/>
    <s v="2024-12-03"/>
    <s v="Z0018"/>
    <x v="1"/>
    <s v="7A240445"/>
    <s v="APO25010075"/>
    <x v="137"/>
    <s v="SiRu GASKET BK01A"/>
    <x v="20"/>
    <x v="1"/>
    <n v="15000"/>
    <s v="PC"/>
    <x v="0"/>
    <n v="6.4299999999999996E-2"/>
    <n v="964.5"/>
    <n v="34.5899"/>
    <n v="6.4298999999999995E-2"/>
    <n v="964.50004100000001"/>
    <s v="MIL"/>
    <n v="34.5899"/>
    <n v="33361.96"/>
    <n v="2025"/>
  </r>
  <r>
    <n v="72023533"/>
    <x v="2"/>
    <s v="2024-12-04"/>
    <s v="Z0018"/>
    <x v="1"/>
    <s v="7A240445"/>
    <s v="APO25010075"/>
    <x v="138"/>
    <s v="WARNING STKR (MJP)"/>
    <x v="6"/>
    <x v="1"/>
    <n v="24000"/>
    <s v="PC"/>
    <x v="0"/>
    <n v="4.4000000000000003E-3"/>
    <n v="105.6"/>
    <n v="34.5899"/>
    <n v="4.4000000000000003E-3"/>
    <n v="105.59990000000001"/>
    <s v="MIL"/>
    <n v="34.5899"/>
    <n v="3652.69"/>
    <n v="2025"/>
  </r>
  <r>
    <n v="72023533"/>
    <x v="2"/>
    <s v="2024-12-04"/>
    <s v="Z0018"/>
    <x v="1"/>
    <s v="7A240445"/>
    <s v="APO25010075"/>
    <x v="139"/>
    <s v="GLASS LID STKR MJP"/>
    <x v="6"/>
    <x v="1"/>
    <n v="11000"/>
    <s v="PC"/>
    <x v="0"/>
    <n v="5.1999999999999998E-3"/>
    <n v="57.2"/>
    <n v="34.5899"/>
    <n v="5.1999999999999998E-3"/>
    <n v="57.199933999999999"/>
    <s v="MIL"/>
    <n v="34.5899"/>
    <n v="1978.54"/>
    <n v="2025"/>
  </r>
  <r>
    <n v="72023320"/>
    <x v="2"/>
    <s v="2024-11-22"/>
    <s v="Z0018"/>
    <x v="1"/>
    <s v="7A240445"/>
    <s v="APO25010075"/>
    <x v="140"/>
    <s v="G-LD LG 32CM BSH"/>
    <x v="18"/>
    <x v="1"/>
    <n v="1020"/>
    <s v="PC"/>
    <x v="0"/>
    <n v="1.4703900000000001"/>
    <n v="1499.8"/>
    <n v="34.5899"/>
    <n v="1.4703889999999999"/>
    <n v="1499.799941"/>
    <s v="MIL"/>
    <n v="34.5899"/>
    <n v="51877.93"/>
    <n v="2025"/>
  </r>
  <r>
    <n v="72023425"/>
    <x v="2"/>
    <s v="2024-11-27"/>
    <s v="Z0018"/>
    <x v="1"/>
    <s v="7A240443"/>
    <s v="APO25010024"/>
    <x v="119"/>
    <s v="BRKT+NUT M5 PE FAG28IA C/C21 H5.5"/>
    <x v="21"/>
    <x v="4"/>
    <n v="1020"/>
    <s v="PC"/>
    <x v="0"/>
    <n v="8.9099999999999999E-2"/>
    <n v="90.882000000000005"/>
    <n v="34.5899"/>
    <n v="8.9098999999999998E-2"/>
    <n v="90.882019999999997"/>
    <s v="MIL"/>
    <n v="34.5899"/>
    <n v="3143.6"/>
    <n v="2025"/>
  </r>
  <r>
    <n v="72021802"/>
    <x v="2"/>
    <s v="2024-10-16"/>
    <s v="Z0018"/>
    <x v="1"/>
    <s v="7A240446"/>
    <s v="APO25010027"/>
    <x v="141"/>
    <s v="G-LD EE 16CM POL CC113 R170"/>
    <x v="18"/>
    <x v="0"/>
    <n v="1000"/>
    <s v="PC"/>
    <x v="0"/>
    <n v="0.88680000000000003"/>
    <n v="886.8"/>
    <n v="34.5899"/>
    <n v="0.886799"/>
    <n v="886.79990399999997"/>
    <s v="MIL"/>
    <n v="34.5899"/>
    <n v="30674.32"/>
    <n v="2025"/>
  </r>
  <r>
    <n v="72022196"/>
    <x v="2"/>
    <s v="2024-10-17"/>
    <s v="Z0018"/>
    <x v="1"/>
    <s v="7A240443"/>
    <s v="APO25010024"/>
    <x v="98"/>
    <s v="SCR SS M5X15MM+WHR"/>
    <x v="10"/>
    <x v="4"/>
    <n v="1000"/>
    <s v="PC"/>
    <x v="0"/>
    <n v="1.1299999999999999E-2"/>
    <n v="11.3"/>
    <n v="34.5899"/>
    <n v="1.1299999999999999E-2"/>
    <n v="11.300119"/>
    <s v="MIL"/>
    <n v="34.5899"/>
    <n v="390.87"/>
    <n v="2025"/>
  </r>
  <r>
    <n v="72022428"/>
    <x v="2"/>
    <s v="2024-10-22"/>
    <s v="Z0018"/>
    <x v="1"/>
    <s v="7A240444"/>
    <s v="APO25010022"/>
    <x v="142"/>
    <s v="G-LD KS 24CM POL"/>
    <x v="18"/>
    <x v="3"/>
    <n v="1000"/>
    <s v="PC"/>
    <x v="0"/>
    <n v="0.68840000000000001"/>
    <n v="688.4"/>
    <n v="34.5899"/>
    <n v="0.68840000000000001"/>
    <n v="688.400082"/>
    <s v="MIL"/>
    <n v="34.5899"/>
    <n v="23811.69"/>
    <n v="2025"/>
  </r>
  <r>
    <n v="72022434"/>
    <x v="2"/>
    <s v="2024-10-22"/>
    <s v="Z0018"/>
    <x v="1"/>
    <s v="7A240444"/>
    <s v="APO25010022"/>
    <x v="142"/>
    <s v="G-LD KS 24CM POL"/>
    <x v="18"/>
    <x v="3"/>
    <n v="1000"/>
    <s v="PC"/>
    <x v="0"/>
    <n v="0.68840000000000001"/>
    <n v="688.4"/>
    <n v="34.5899"/>
    <n v="0.68840000000000001"/>
    <n v="688.400082"/>
    <s v="MIL"/>
    <n v="34.5899"/>
    <n v="23811.69"/>
    <n v="2025"/>
  </r>
  <r>
    <n v="72022856"/>
    <x v="2"/>
    <s v="2024-11-06"/>
    <s v="Z0018"/>
    <x v="1"/>
    <s v="7A240445"/>
    <s v="APO25010075"/>
    <x v="143"/>
    <s v="STD- 108 made in BSH R131.3 C/C83.6 H6.5 (BFS26QN)"/>
    <x v="2"/>
    <x v="1"/>
    <n v="1000"/>
    <s v="PC"/>
    <x v="0"/>
    <n v="1.4186000000000001"/>
    <n v="1418.6"/>
    <n v="34.5899"/>
    <n v="1.4185989999999999"/>
    <n v="1418.5999380000001"/>
    <s v="MIL"/>
    <n v="34.5899"/>
    <n v="49069.23"/>
    <n v="2025"/>
  </r>
  <r>
    <n v="72023490"/>
    <x v="2"/>
    <s v="2024-11-29"/>
    <s v="Z0018"/>
    <x v="1"/>
    <s v="7A240444"/>
    <s v="APO25010022"/>
    <x v="144"/>
    <s v="STD- 05 TUM R124 C/C106.5 H8.5"/>
    <x v="24"/>
    <x v="3"/>
    <n v="1000"/>
    <s v="PC"/>
    <x v="0"/>
    <n v="0.24110000000000001"/>
    <n v="241.1"/>
    <n v="34.5899"/>
    <n v="0.24109900000000001"/>
    <n v="241.09985800000001"/>
    <s v="MIL"/>
    <n v="34.5899"/>
    <n v="8339.6200000000008"/>
    <n v="2025"/>
  </r>
  <r>
    <n v="72022170"/>
    <x v="2"/>
    <s v="2024-10-17"/>
    <s v="Z0018"/>
    <x v="1"/>
    <s v="7A240443"/>
    <s v="APO25010024"/>
    <x v="145"/>
    <s v="FG SS TUM YBM24AS"/>
    <x v="14"/>
    <x v="4"/>
    <n v="1010"/>
    <s v="PC"/>
    <x v="0"/>
    <n v="0.1154"/>
    <n v="116.554"/>
    <n v="34.5899"/>
    <n v="0.115399"/>
    <n v="116.55396500000001"/>
    <s v="MIL"/>
    <n v="34.5899"/>
    <n v="4031.59"/>
    <n v="2025"/>
  </r>
  <r>
    <n v="72023067"/>
    <x v="2"/>
    <s v="2024-11-15"/>
    <s v="Z0018"/>
    <x v="1"/>
    <s v="7A240444"/>
    <s v="APO25010022"/>
    <x v="146"/>
    <s v="LG-- 157 POL R123 C/C50 H8.5 SEALED BTM"/>
    <x v="25"/>
    <x v="3"/>
    <n v="1010"/>
    <s v="PC"/>
    <x v="0"/>
    <n v="0.73750000000000004"/>
    <n v="744.875"/>
    <n v="34.5899"/>
    <n v="0.73749900000000002"/>
    <n v="744.87494900000002"/>
    <s v="MIL"/>
    <n v="34.5899"/>
    <n v="25765.15"/>
    <n v="2025"/>
  </r>
  <r>
    <n v="72023113"/>
    <x v="2"/>
    <s v="2024-11-18"/>
    <s v="Z0018"/>
    <x v="1"/>
    <s v="7A240443"/>
    <s v="APO25010024"/>
    <x v="147"/>
    <s v="BRKT+NUT M5 BAD20IA C/C25 H8.3"/>
    <x v="21"/>
    <x v="4"/>
    <n v="1010"/>
    <s v="PC"/>
    <x v="0"/>
    <n v="8.1299999999999997E-2"/>
    <n v="82.113"/>
    <n v="34.5899"/>
    <n v="8.1299999999999997E-2"/>
    <n v="82.112986000000006"/>
    <s v="MIL"/>
    <n v="34.5899"/>
    <n v="2840.28"/>
    <n v="2025"/>
  </r>
  <r>
    <n v="72023343"/>
    <x v="2"/>
    <s v="2024-11-25"/>
    <s v="Z0018"/>
    <x v="1"/>
    <s v="7A240444"/>
    <s v="APO25010022"/>
    <x v="125"/>
    <s v="BRKT+NUT M5 QH CAF30AK C/C21 H5.5"/>
    <x v="21"/>
    <x v="3"/>
    <n v="1010"/>
    <s v="PC"/>
    <x v="0"/>
    <n v="8.6800000000000002E-2"/>
    <n v="87.668000000000006"/>
    <n v="34.5899"/>
    <n v="8.6799000000000001E-2"/>
    <n v="87.668075999999999"/>
    <s v="MIL"/>
    <n v="34.5899"/>
    <n v="3032.43"/>
    <n v="2025"/>
  </r>
  <r>
    <n v="72023353"/>
    <x v="2"/>
    <s v="2024-11-25"/>
    <s v="Z0018"/>
    <x v="1"/>
    <s v="7A240444"/>
    <s v="APO25010022"/>
    <x v="148"/>
    <s v="BRKT+NUT M5 GBE24MA C/C25 H8.3"/>
    <x v="21"/>
    <x v="3"/>
    <n v="1010"/>
    <s v="PC"/>
    <x v="0"/>
    <n v="0.1007"/>
    <n v="101.70699999999999"/>
    <n v="34.5899"/>
    <n v="0.100699"/>
    <n v="101.706856"/>
    <s v="MIL"/>
    <n v="34.5899"/>
    <n v="3518.03"/>
    <n v="2025"/>
  </r>
  <r>
    <n v="72023492"/>
    <x v="2"/>
    <s v="2024-11-29"/>
    <s v="Z0018"/>
    <x v="1"/>
    <s v="7A240444"/>
    <s v="APO25010022"/>
    <x v="149"/>
    <s v="STD- 303 BSH PVD GD03K R220 C/C113 H6.5"/>
    <x v="3"/>
    <x v="3"/>
    <n v="1010"/>
    <s v="PC"/>
    <x v="0"/>
    <n v="0.52139999999999997"/>
    <n v="526.61400000000003"/>
    <n v="34.5899"/>
    <n v="0.52139899999999995"/>
    <n v="526.61412700000005"/>
    <s v="MIL"/>
    <n v="34.5899"/>
    <n v="18215.53"/>
    <n v="2025"/>
  </r>
  <r>
    <n v="72023781"/>
    <x v="3"/>
    <s v="2024-12-17"/>
    <s v="A0281"/>
    <x v="4"/>
    <s v="117847421_1"/>
    <s v="APO25010016"/>
    <x v="150"/>
    <s v="HOT PINK STKR"/>
    <x v="6"/>
    <x v="3"/>
    <n v="2500"/>
    <s v="PC"/>
    <x v="0"/>
    <n v="1.7659999999999999E-2"/>
    <n v="44.15"/>
    <n v="34.734499999999997"/>
    <n v="1.7659000000000001E-2"/>
    <n v="44.150052000000002"/>
    <s v="MIL"/>
    <n v="34.734499999999997"/>
    <n v="1533.53"/>
    <n v="2025"/>
  </r>
  <r>
    <n v="72023435"/>
    <x v="3"/>
    <s v="2024-11-28"/>
    <s v="A0310"/>
    <x v="5"/>
    <s v="AMI68005"/>
    <s v="APL25010108"/>
    <x v="151"/>
    <s v="PAPER SLIP SHT 70704 (D.A. 41-3/4&quot; x 46-3/4&quot;)"/>
    <x v="26"/>
    <x v="1"/>
    <n v="18"/>
    <s v="PC"/>
    <x v="1"/>
    <n v="132"/>
    <n v="2376"/>
    <n v="1"/>
    <n v="3.8002560000000001"/>
    <n v="68.404612"/>
    <s v="MIL"/>
    <n v="34.734499999999997"/>
    <n v="2376"/>
    <n v="2025"/>
  </r>
  <r>
    <n v="72023435"/>
    <x v="3"/>
    <s v="2024-11-28"/>
    <s v="A0310"/>
    <x v="5"/>
    <s v="AMI68005"/>
    <s v="APL25010108"/>
    <x v="152"/>
    <s v="PAPER SLIP SHT 70703 (D.A. 41-3/4&quot; x 53-3/4&quot;)"/>
    <x v="26"/>
    <x v="1"/>
    <n v="15"/>
    <s v="PC"/>
    <x v="1"/>
    <n v="165"/>
    <n v="2475"/>
    <n v="1"/>
    <n v="4.7503200000000003"/>
    <n v="71.254803999999993"/>
    <s v="MIL"/>
    <n v="34.734499999999997"/>
    <n v="2475"/>
    <n v="2025"/>
  </r>
  <r>
    <n v="72023576"/>
    <x v="3"/>
    <s v="2024-12-10"/>
    <s v="A0310"/>
    <x v="5"/>
    <s v="AMI68006"/>
    <s v="APL25010109"/>
    <x v="153"/>
    <s v="PAPER SLIP SHT 70701  (D.A. 35-3/4&quot; x 47&quot;)"/>
    <x v="26"/>
    <x v="1"/>
    <n v="20"/>
    <s v="PC"/>
    <x v="1"/>
    <n v="115"/>
    <n v="2300"/>
    <n v="1"/>
    <n v="3.310829"/>
    <n v="66.216584999999995"/>
    <s v="MIL"/>
    <n v="34.734499999999997"/>
    <n v="2300"/>
    <n v="2025"/>
  </r>
  <r>
    <n v="72023576"/>
    <x v="3"/>
    <s v="2024-12-10"/>
    <s v="A0310"/>
    <x v="5"/>
    <s v="AMI68006"/>
    <s v="APL25010109"/>
    <x v="154"/>
    <s v="PAPER SLIP SHT 70702 (D.A. 38-3/4&quot; x 49-1/4&quot;)"/>
    <x v="26"/>
    <x v="1"/>
    <n v="24"/>
    <s v="PC"/>
    <x v="1"/>
    <n v="124"/>
    <n v="2976"/>
    <n v="1"/>
    <n v="3.5699369999999999"/>
    <n v="85.678504000000004"/>
    <s v="MIL"/>
    <n v="34.734499999999997"/>
    <n v="2976"/>
    <n v="2025"/>
  </r>
  <r>
    <n v="72023576"/>
    <x v="3"/>
    <s v="2024-12-10"/>
    <s v="A0310"/>
    <x v="5"/>
    <s v="AMI68006"/>
    <s v="APL25010109"/>
    <x v="155"/>
    <s v="PAPER SLIP SHT 70705 (D.A. 41-3/4&quot; x 46-3/4&quot;)"/>
    <x v="26"/>
    <x v="1"/>
    <n v="62"/>
    <s v="PC"/>
    <x v="1"/>
    <n v="132"/>
    <n v="8184"/>
    <n v="1"/>
    <n v="3.8002560000000001"/>
    <n v="235.61588599999999"/>
    <s v="MIL"/>
    <n v="34.734499999999997"/>
    <n v="8184"/>
    <n v="2025"/>
  </r>
  <r>
    <n v="72023655"/>
    <x v="3"/>
    <s v="2024-12-11"/>
    <s v="P0227"/>
    <x v="6"/>
    <s v="IVPL68010005"/>
    <s v="APL25010106"/>
    <x v="156"/>
    <s v="FLAPWHEEL #320 (OD)350x(W)75x(ID)155mm. TJ135"/>
    <x v="27"/>
    <x v="0"/>
    <n v="6"/>
    <s v="PC"/>
    <x v="1"/>
    <n v="3423.92"/>
    <n v="20543.52"/>
    <n v="1"/>
    <n v="98.574039999999997"/>
    <n v="591.44424100000003"/>
    <s v="MIL"/>
    <n v="34.734499999999997"/>
    <n v="20543.52"/>
    <n v="2025"/>
  </r>
  <r>
    <n v="72023854"/>
    <x v="3"/>
    <s v="2024-12-19"/>
    <s v="P0227"/>
    <x v="6"/>
    <s v="IVPL68010006"/>
    <s v="APL25010107"/>
    <x v="156"/>
    <s v="FLAPWHEEL #320 (OD)350x(W)75x(ID)155mm. TJ135"/>
    <x v="27"/>
    <x v="0"/>
    <n v="4"/>
    <s v="PC"/>
    <x v="1"/>
    <n v="3423.92"/>
    <n v="13695.68"/>
    <n v="1"/>
    <n v="98.574039999999997"/>
    <n v="394.29615999999999"/>
    <s v="MIL"/>
    <n v="34.734499999999997"/>
    <n v="13695.68"/>
    <n v="2025"/>
  </r>
  <r>
    <n v="72023855"/>
    <x v="3"/>
    <s v="2024-12-19"/>
    <s v="P0227"/>
    <x v="6"/>
    <s v="IVPL68010007"/>
    <s v="APL25010110"/>
    <x v="157"/>
    <s v="FLAPWHEEL#60 8&quot;X4&quot;X1&quot;"/>
    <x v="28"/>
    <x v="1"/>
    <n v="30"/>
    <s v="PC"/>
    <x v="1"/>
    <n v="1000.85"/>
    <n v="30025.5"/>
    <n v="1"/>
    <n v="28.814291000000001"/>
    <n v="864.42873699999996"/>
    <s v="MIL"/>
    <n v="34.734499999999997"/>
    <n v="30025.5"/>
    <n v="2025"/>
  </r>
  <r>
    <n v="72023855"/>
    <x v="3"/>
    <s v="2024-12-19"/>
    <s v="P0227"/>
    <x v="6"/>
    <s v="IVPL68010007"/>
    <s v="APL25010110"/>
    <x v="158"/>
    <s v="FLAPWHEEL#60 5&quot;X3&quot;X1&quot;"/>
    <x v="28"/>
    <x v="1"/>
    <n v="63"/>
    <s v="PC"/>
    <x v="1"/>
    <n v="446.43"/>
    <n v="28125.09"/>
    <n v="1"/>
    <n v="12.852639"/>
    <n v="809.71627599999999"/>
    <s v="MIL"/>
    <n v="34.734499999999997"/>
    <n v="28125.09"/>
    <n v="2025"/>
  </r>
  <r>
    <n v="72023855"/>
    <x v="3"/>
    <s v="2024-12-19"/>
    <s v="P0227"/>
    <x v="6"/>
    <s v="IVPL68010007"/>
    <s v="APL25010110"/>
    <x v="159"/>
    <s v="FLAPWHEEL#60 6&quot;X4&quot;X1&quot;"/>
    <x v="28"/>
    <x v="1"/>
    <n v="34"/>
    <s v="PC"/>
    <x v="1"/>
    <n v="942.9"/>
    <n v="32058.6"/>
    <n v="1"/>
    <n v="27.145921000000001"/>
    <n v="922.96132"/>
    <s v="MIL"/>
    <n v="34.734499999999997"/>
    <n v="32058.6"/>
    <n v="2025"/>
  </r>
  <r>
    <n v="72023855"/>
    <x v="3"/>
    <s v="2024-12-19"/>
    <s v="P0227"/>
    <x v="6"/>
    <s v="IVPL68010007"/>
    <s v="APL25010110"/>
    <x v="160"/>
    <s v="FLAPWHEEL#60 5&quot;X2.5&quot;X1&quot;"/>
    <x v="28"/>
    <x v="1"/>
    <n v="39"/>
    <s v="PC"/>
    <x v="1"/>
    <n v="323.33999999999997"/>
    <n v="12610.26"/>
    <n v="1"/>
    <n v="9.3088999999999995"/>
    <n v="363.04711400000002"/>
    <s v="MIL"/>
    <n v="34.734499999999997"/>
    <n v="12610.26"/>
    <n v="2025"/>
  </r>
  <r>
    <n v="72021795"/>
    <x v="3"/>
    <s v="2024-10-16"/>
    <s v="Z0027"/>
    <x v="7"/>
    <s v="GIL2412023"/>
    <s v="APO25010014"/>
    <x v="161"/>
    <s v="G-LD JS 24CM POL CC113 R320"/>
    <x v="18"/>
    <x v="3"/>
    <n v="3000"/>
    <s v="PC"/>
    <x v="0"/>
    <n v="0.61660000000000004"/>
    <n v="1849.8"/>
    <n v="34.734499999999997"/>
    <n v="0.61659900000000001"/>
    <n v="1849.800054"/>
    <s v="MIL"/>
    <n v="34.734499999999997"/>
    <n v="64251.88"/>
    <n v="2025"/>
  </r>
  <r>
    <n v="72021800"/>
    <x v="3"/>
    <s v="2024-10-16"/>
    <s v="Z0027"/>
    <x v="7"/>
    <s v="GIL2412021"/>
    <s v="APO25010049"/>
    <x v="162"/>
    <s v="G-LD AO 16CM POL 1H R220 STRAINING WIDE RIM"/>
    <x v="18"/>
    <x v="4"/>
    <n v="1026"/>
    <s v="PC"/>
    <x v="0"/>
    <n v="0.55149999999999999"/>
    <n v="565.83900000000006"/>
    <n v="34.734499999999997"/>
    <n v="0.55149999999999999"/>
    <n v="565.83886299999995"/>
    <s v="MIL"/>
    <n v="34.734499999999997"/>
    <n v="19654.13"/>
    <n v="2025"/>
  </r>
  <r>
    <n v="72021801"/>
    <x v="3"/>
    <s v="2024-10-16"/>
    <s v="Z0027"/>
    <x v="7"/>
    <s v="GIL2412021"/>
    <s v="APO25010049"/>
    <x v="162"/>
    <s v="G-LD AO 16CM POL 1H R220 STRAINING WIDE RIM"/>
    <x v="18"/>
    <x v="4"/>
    <n v="1026"/>
    <s v="PC"/>
    <x v="0"/>
    <n v="0.55149999999999999"/>
    <n v="565.83900000000006"/>
    <n v="34.734499999999997"/>
    <n v="0.55149999999999999"/>
    <n v="565.83886299999995"/>
    <s v="MIL"/>
    <n v="34.734499999999997"/>
    <n v="19654.13"/>
    <n v="2025"/>
  </r>
  <r>
    <n v="72021804"/>
    <x v="3"/>
    <s v="2024-10-16"/>
    <s v="Z0027"/>
    <x v="7"/>
    <s v="GIL2412021"/>
    <s v="APO25010049"/>
    <x v="162"/>
    <s v="G-LD AO 16CM POL 1H R220 STRAINING WIDE RIM"/>
    <x v="18"/>
    <x v="4"/>
    <n v="1188"/>
    <s v="PC"/>
    <x v="0"/>
    <n v="0.55149999999999999"/>
    <n v="655.18200000000002"/>
    <n v="34.734499999999997"/>
    <n v="0.55149999999999999"/>
    <n v="655.18202299999996"/>
    <s v="MIL"/>
    <n v="34.734499999999997"/>
    <n v="22757.42"/>
    <n v="2025"/>
  </r>
  <r>
    <n v="72021944"/>
    <x v="3"/>
    <s v="2024-10-17"/>
    <s v="Z0027"/>
    <x v="7"/>
    <s v="GIL2412022"/>
    <s v="APO25010060"/>
    <x v="163"/>
    <s v="G-LD Y 18CM POL CC113 R240"/>
    <x v="18"/>
    <x v="1"/>
    <n v="1500"/>
    <s v="PC"/>
    <x v="0"/>
    <n v="0.39229999999999998"/>
    <n v="588.45000000000005"/>
    <n v="34.734499999999997"/>
    <n v="0.39229900000000001"/>
    <n v="588.45010000000002"/>
    <s v="MIL"/>
    <n v="34.734499999999997"/>
    <n v="20439.52"/>
    <n v="2025"/>
  </r>
  <r>
    <n v="72021945"/>
    <x v="3"/>
    <s v="2024-10-17"/>
    <s v="Z0027"/>
    <x v="7"/>
    <s v="GIL2412022"/>
    <s v="APO25010060"/>
    <x v="163"/>
    <s v="G-LD Y 18CM POL CC113 R240"/>
    <x v="18"/>
    <x v="1"/>
    <n v="1020"/>
    <s v="PC"/>
    <x v="0"/>
    <n v="0.39229999999999998"/>
    <n v="400.14600000000002"/>
    <n v="34.734499999999997"/>
    <n v="0.39229900000000001"/>
    <n v="400.14596399999999"/>
    <s v="MIL"/>
    <n v="34.734499999999997"/>
    <n v="13898.87"/>
    <n v="2025"/>
  </r>
  <r>
    <n v="72021947"/>
    <x v="3"/>
    <s v="2024-10-17"/>
    <s v="Z0027"/>
    <x v="7"/>
    <s v="GIL2412022"/>
    <s v="APO25010060"/>
    <x v="163"/>
    <s v="G-LD Y 18CM POL CC113 R240"/>
    <x v="18"/>
    <x v="1"/>
    <n v="2340"/>
    <s v="PC"/>
    <x v="0"/>
    <n v="0.39229999999999998"/>
    <n v="917.98199999999997"/>
    <n v="34.734499999999997"/>
    <n v="0.39229900000000001"/>
    <n v="917.98212100000001"/>
    <s v="MIL"/>
    <n v="34.734499999999997"/>
    <n v="31885.65"/>
    <n v="2025"/>
  </r>
  <r>
    <n v="72022402"/>
    <x v="3"/>
    <s v="2024-10-22"/>
    <s v="Z0027"/>
    <x v="7"/>
    <s v="GIL2412023"/>
    <s v="APO25010014"/>
    <x v="164"/>
    <s v="G-LD A 30CM POL"/>
    <x v="18"/>
    <x v="3"/>
    <n v="340"/>
    <s v="PC"/>
    <x v="0"/>
    <n v="0.8085"/>
    <n v="274.89"/>
    <n v="34.734499999999997"/>
    <n v="0.80849899999999997"/>
    <n v="274.89009399999998"/>
    <s v="MIL"/>
    <n v="34.734499999999997"/>
    <n v="9548.17"/>
    <n v="2025"/>
  </r>
  <r>
    <n v="72022411"/>
    <x v="3"/>
    <s v="2024-10-22"/>
    <s v="Z0027"/>
    <x v="7"/>
    <s v="GIL2412021"/>
    <s v="APO25010049"/>
    <x v="164"/>
    <s v="G-LD A 30CM POL"/>
    <x v="18"/>
    <x v="4"/>
    <n v="5020"/>
    <s v="PC"/>
    <x v="0"/>
    <n v="0.8085"/>
    <n v="4058.67"/>
    <n v="34.734499999999997"/>
    <n v="0.80849899999999997"/>
    <n v="4058.6699100000001"/>
    <s v="MIL"/>
    <n v="34.734499999999997"/>
    <n v="140975.87"/>
    <n v="2025"/>
  </r>
  <r>
    <n v="72022433"/>
    <x v="3"/>
    <s v="2024-10-22"/>
    <s v="Z0027"/>
    <x v="7"/>
    <s v="GIL2412021"/>
    <s v="APO25010049"/>
    <x v="164"/>
    <s v="G-LD A 30CM POL"/>
    <x v="18"/>
    <x v="4"/>
    <n v="920"/>
    <s v="PC"/>
    <x v="0"/>
    <n v="0.8085"/>
    <n v="743.82"/>
    <n v="34.734499999999997"/>
    <n v="0.80849899999999997"/>
    <n v="743.82012099999997"/>
    <s v="MIL"/>
    <n v="34.734499999999997"/>
    <n v="25836.22"/>
    <n v="2025"/>
  </r>
  <r>
    <n v="72022836"/>
    <x v="3"/>
    <s v="2024-11-06"/>
    <s v="Z0027"/>
    <x v="7"/>
    <s v="GIL2412024"/>
    <s v="APO25010029"/>
    <x v="165"/>
    <s v="G-LD LU 16CM W/SI GASKET BSH"/>
    <x v="18"/>
    <x v="0"/>
    <n v="216"/>
    <s v="PC"/>
    <x v="0"/>
    <n v="0.73219999999999996"/>
    <n v="158.155"/>
    <n v="34.734499999999997"/>
    <n v="0.73219900000000004"/>
    <n v="158.15486000000001"/>
    <s v="MIL"/>
    <n v="34.734499999999997"/>
    <n v="5493.43"/>
    <n v="2025"/>
  </r>
  <r>
    <n v="72022843"/>
    <x v="3"/>
    <s v="2024-11-06"/>
    <s v="Z0027"/>
    <x v="7"/>
    <s v="GIL2412024"/>
    <s v="APO25010029"/>
    <x v="161"/>
    <s v="G-LD JS 24CM POL CC113 R320"/>
    <x v="18"/>
    <x v="0"/>
    <n v="1020"/>
    <s v="PC"/>
    <x v="0"/>
    <n v="0.61329999999999996"/>
    <n v="625.56500000000005"/>
    <n v="34.734499999999997"/>
    <n v="0.61329999999999996"/>
    <n v="625.56507199999999"/>
    <s v="MIL"/>
    <n v="34.734499999999997"/>
    <n v="21728.69"/>
    <n v="2025"/>
  </r>
  <r>
    <n v="72023263"/>
    <x v="3"/>
    <s v="2024-11-22"/>
    <s v="Z0027"/>
    <x v="7"/>
    <s v="GIL2412025"/>
    <s v="APO25010030"/>
    <x v="166"/>
    <s v="G-LD JS 24CM BSH"/>
    <x v="18"/>
    <x v="0"/>
    <n v="960"/>
    <s v="PC"/>
    <x v="0"/>
    <n v="0.61329999999999996"/>
    <n v="588.76599999999996"/>
    <n v="34.734499999999997"/>
    <n v="0.61329999999999996"/>
    <n v="588.76592400000004"/>
    <s v="MIL"/>
    <n v="34.734499999999997"/>
    <n v="20450.490000000002"/>
    <n v="2025"/>
  </r>
  <r>
    <n v="72023263"/>
    <x v="3"/>
    <s v="2024-11-22"/>
    <s v="Z0027"/>
    <x v="7"/>
    <s v="GIL2412025"/>
    <s v="APO25010030"/>
    <x v="166"/>
    <s v="G-LD JS 24CM BSH"/>
    <x v="18"/>
    <x v="0"/>
    <n v="780"/>
    <s v="PC"/>
    <x v="0"/>
    <n v="0.61329999999999996"/>
    <n v="478.37400000000002"/>
    <n v="34.734499999999997"/>
    <n v="0.61329999999999996"/>
    <n v="478.37394999999998"/>
    <s v="MIL"/>
    <n v="34.734499999999997"/>
    <n v="16616.080000000002"/>
    <n v="2025"/>
  </r>
  <r>
    <n v="72023268"/>
    <x v="3"/>
    <s v="2024-11-22"/>
    <s v="Z0027"/>
    <x v="7"/>
    <s v="GIL2412024"/>
    <s v="APO25010029"/>
    <x v="167"/>
    <s v="G-LD Y 30CM POL"/>
    <x v="18"/>
    <x v="0"/>
    <n v="1000"/>
    <s v="PC"/>
    <x v="0"/>
    <n v="0.73899999999999999"/>
    <n v="739"/>
    <n v="34.734499999999997"/>
    <n v="0.73899999999999999"/>
    <n v="739.00012900000002"/>
    <s v="MIL"/>
    <n v="34.734499999999997"/>
    <n v="25668.799999999999"/>
    <n v="2025"/>
  </r>
  <r>
    <n v="72023437"/>
    <x v="3"/>
    <s v="2024-11-28"/>
    <s v="Z0027"/>
    <x v="7"/>
    <s v="GIL2412022"/>
    <s v="APO25010060"/>
    <x v="163"/>
    <s v="G-LD Y 18CM POL CC113 R240"/>
    <x v="18"/>
    <x v="1"/>
    <n v="1020"/>
    <s v="PC"/>
    <x v="0"/>
    <n v="0.39229999999999998"/>
    <n v="400.14800000000002"/>
    <n v="34.734499999999997"/>
    <n v="0.39229900000000001"/>
    <n v="400.14797900000002"/>
    <s v="MIL"/>
    <n v="34.734499999999997"/>
    <n v="13898.94"/>
    <n v="2025"/>
  </r>
  <r>
    <n v="72023474"/>
    <x v="3"/>
    <s v="2024-11-29"/>
    <s v="Z0027"/>
    <x v="7"/>
    <s v="GIL2412022"/>
    <s v="APO25010060"/>
    <x v="163"/>
    <s v="G-LD Y 18CM POL CC113 R240"/>
    <x v="18"/>
    <x v="1"/>
    <n v="540"/>
    <s v="PC"/>
    <x v="0"/>
    <n v="0.39229999999999998"/>
    <n v="211.84200000000001"/>
    <n v="34.734499999999997"/>
    <n v="0.39229900000000001"/>
    <n v="211.842116"/>
    <s v="MIL"/>
    <n v="34.734499999999997"/>
    <n v="7358.23"/>
    <n v="2025"/>
  </r>
  <r>
    <n v="72023522"/>
    <x v="3"/>
    <s v="2024-12-03"/>
    <s v="Z0027"/>
    <x v="7"/>
    <s v="GIL2412022"/>
    <s v="APO25010060"/>
    <x v="168"/>
    <s v="G-LD E 18CM POL 1H R200"/>
    <x v="18"/>
    <x v="1"/>
    <n v="240"/>
    <s v="PC"/>
    <x v="0"/>
    <n v="0.44779999999999998"/>
    <n v="107.47199999999999"/>
    <n v="34.734499999999997"/>
    <n v="0.44779999999999998"/>
    <n v="107.472109"/>
    <s v="MIL"/>
    <n v="34.734499999999997"/>
    <n v="3732.99"/>
    <n v="2025"/>
  </r>
  <r>
    <n v="72021057"/>
    <x v="3"/>
    <s v="2024-10-02"/>
    <s v="P0364"/>
    <x v="8"/>
    <s v="410646"/>
    <s v="APO25010003"/>
    <x v="169"/>
    <s v="MIDCOAT 7262/K16857Z"/>
    <x v="29"/>
    <x v="3"/>
    <n v="300"/>
    <s v="KG"/>
    <x v="0"/>
    <n v="13.1"/>
    <n v="3930"/>
    <n v="34.734499999999997"/>
    <n v="13.1"/>
    <n v="3930.0001430000002"/>
    <s v="MIL"/>
    <n v="34.734499999999997"/>
    <n v="136506.59"/>
    <n v="2025"/>
  </r>
  <r>
    <n v="72021057"/>
    <x v="3"/>
    <s v="2024-10-02"/>
    <s v="P0364"/>
    <x v="8"/>
    <s v="410646"/>
    <s v="APO25010003"/>
    <x v="170"/>
    <s v="TOPCOAT METALLIC BLACK 9682/K22180"/>
    <x v="29"/>
    <x v="3"/>
    <n v="50"/>
    <s v="KG"/>
    <x v="0"/>
    <n v="9.1"/>
    <n v="455"/>
    <n v="34.734499999999997"/>
    <n v="9.1"/>
    <n v="455.00007099999999"/>
    <s v="MIL"/>
    <n v="34.734499999999997"/>
    <n v="15804.2"/>
    <n v="2025"/>
  </r>
  <r>
    <n v="72021060"/>
    <x v="3"/>
    <s v="2024-10-02"/>
    <s v="P0364"/>
    <x v="8"/>
    <s v="412368"/>
    <s v="APO25010006"/>
    <x v="171"/>
    <s v="MIDCOAT METALLIC DARK SILVER GREY 7253/K18056Z"/>
    <x v="29"/>
    <x v="3"/>
    <n v="50"/>
    <s v="KG"/>
    <x v="0"/>
    <n v="13.85"/>
    <n v="692.5"/>
    <n v="34.734499999999997"/>
    <n v="13.85"/>
    <n v="692.49996399999998"/>
    <s v="MIL"/>
    <n v="34.734499999999997"/>
    <n v="24053.64"/>
    <n v="2025"/>
  </r>
  <r>
    <n v="72021062"/>
    <x v="3"/>
    <s v="2024-10-02"/>
    <s v="P0364"/>
    <x v="8"/>
    <s v="410646"/>
    <s v="APO25010003"/>
    <x v="169"/>
    <s v="MIDCOAT 7262/K16857Z"/>
    <x v="29"/>
    <x v="3"/>
    <n v="100"/>
    <s v="KG"/>
    <x v="0"/>
    <n v="13.1"/>
    <n v="1310"/>
    <n v="34.734499999999997"/>
    <n v="13.1"/>
    <n v="1310.000143"/>
    <s v="MIL"/>
    <n v="34.734499999999997"/>
    <n v="45502.2"/>
    <n v="2025"/>
  </r>
  <r>
    <n v="72021062"/>
    <x v="3"/>
    <s v="2024-10-02"/>
    <s v="P0364"/>
    <x v="8"/>
    <s v="410646"/>
    <s v="APO25010003"/>
    <x v="172"/>
    <s v="TOPCOAT METALLIC SHEN BLUE GREY 9682/K21818"/>
    <x v="29"/>
    <x v="3"/>
    <n v="50"/>
    <s v="KG"/>
    <x v="0"/>
    <n v="12.2"/>
    <n v="610"/>
    <n v="34.734499999999997"/>
    <n v="12.2"/>
    <n v="610.00014299999998"/>
    <s v="MIL"/>
    <n v="34.734499999999997"/>
    <n v="21188.05"/>
    <n v="2025"/>
  </r>
  <r>
    <n v="72021063"/>
    <x v="3"/>
    <s v="2024-10-02"/>
    <s v="P0364"/>
    <x v="8"/>
    <s v="412368"/>
    <s v="APO25010006"/>
    <x v="173"/>
    <s v="PRIMER DARK BROWN 7050/K15362Z"/>
    <x v="29"/>
    <x v="3"/>
    <n v="150"/>
    <s v="KG"/>
    <x v="0"/>
    <n v="11.7"/>
    <n v="1755"/>
    <n v="34.734499999999997"/>
    <n v="11.7"/>
    <n v="1755.0000709999999"/>
    <s v="MIL"/>
    <n v="34.734499999999997"/>
    <n v="60959.05"/>
    <n v="2025"/>
  </r>
  <r>
    <n v="72021063"/>
    <x v="3"/>
    <s v="2024-10-02"/>
    <s v="P0364"/>
    <x v="8"/>
    <s v="412368"/>
    <s v="APO25010006"/>
    <x v="174"/>
    <s v="TURQUOISE 4700/K18365"/>
    <x v="29"/>
    <x v="3"/>
    <n v="100"/>
    <s v="KG"/>
    <x v="0"/>
    <n v="12.75"/>
    <n v="1275"/>
    <n v="34.734499999999997"/>
    <n v="12.75"/>
    <n v="1275.0000709999999"/>
    <s v="MIL"/>
    <n v="34.734499999999997"/>
    <n v="44286.49"/>
    <n v="2025"/>
  </r>
  <r>
    <n v="72021063"/>
    <x v="3"/>
    <s v="2024-10-02"/>
    <s v="P0364"/>
    <x v="8"/>
    <s v="412617"/>
    <s v="APO25010005"/>
    <x v="175"/>
    <s v="TOPCOAT METALLIC BROWN 9682/K19633"/>
    <x v="29"/>
    <x v="3"/>
    <n v="250"/>
    <s v="KG"/>
    <x v="0"/>
    <n v="9.15"/>
    <n v="2287.5"/>
    <n v="34.734499999999997"/>
    <n v="9.15"/>
    <n v="2287.500035"/>
    <s v="MIL"/>
    <n v="34.734499999999997"/>
    <n v="79455.17"/>
    <n v="2025"/>
  </r>
  <r>
    <n v="72021063"/>
    <x v="3"/>
    <s v="2024-10-02"/>
    <s v="P0364"/>
    <x v="8"/>
    <s v="412617"/>
    <s v="APO25010005"/>
    <x v="175"/>
    <s v="TOPCOAT METALLIC BROWN 9682/K19633"/>
    <x v="29"/>
    <x v="3"/>
    <n v="300"/>
    <s v="KG"/>
    <x v="0"/>
    <n v="9.15"/>
    <n v="2745"/>
    <n v="34.734499999999997"/>
    <n v="9.15"/>
    <n v="2744.9999280000002"/>
    <s v="MIL"/>
    <n v="34.734499999999997"/>
    <n v="95346.2"/>
    <n v="2025"/>
  </r>
  <r>
    <n v="72021064"/>
    <x v="3"/>
    <s v="2024-10-02"/>
    <s v="P0364"/>
    <x v="8"/>
    <s v="412471"/>
    <s v="APO25010007"/>
    <x v="176"/>
    <s v="MIDCOAT 7262/K18820Z"/>
    <x v="29"/>
    <x v="3"/>
    <n v="100"/>
    <s v="KG"/>
    <x v="0"/>
    <n v="13.2"/>
    <n v="1320"/>
    <n v="34.734499999999997"/>
    <n v="13.2"/>
    <n v="1320"/>
    <s v="MIL"/>
    <n v="34.734499999999997"/>
    <n v="45849.54"/>
    <n v="2025"/>
  </r>
  <r>
    <n v="72021064"/>
    <x v="3"/>
    <s v="2024-10-02"/>
    <s v="P0364"/>
    <x v="8"/>
    <s v="412471"/>
    <s v="APO25010007"/>
    <x v="176"/>
    <s v="MIDCOAT 7262/K18820Z"/>
    <x v="29"/>
    <x v="3"/>
    <n v="100"/>
    <s v="KG"/>
    <x v="0"/>
    <n v="13.2"/>
    <n v="1320"/>
    <n v="34.734499999999997"/>
    <n v="13.2"/>
    <n v="1320"/>
    <s v="MIL"/>
    <n v="34.734499999999997"/>
    <n v="45849.54"/>
    <n v="2025"/>
  </r>
  <r>
    <n v="72021064"/>
    <x v="3"/>
    <s v="2024-10-02"/>
    <s v="P0364"/>
    <x v="8"/>
    <s v="412615"/>
    <s v="APO25010008"/>
    <x v="177"/>
    <s v="TOPCOAT 73-353/K16858Z"/>
    <x v="29"/>
    <x v="3"/>
    <n v="50"/>
    <s v="KG"/>
    <x v="0"/>
    <n v="13.9"/>
    <n v="695"/>
    <n v="34.734499999999997"/>
    <n v="13.9"/>
    <n v="695.00007100000005"/>
    <s v="MIL"/>
    <n v="34.734499999999997"/>
    <n v="24140.48"/>
    <n v="2025"/>
  </r>
  <r>
    <n v="72021077"/>
    <x v="3"/>
    <s v="2024-10-03"/>
    <s v="P0364"/>
    <x v="8"/>
    <s v="412368"/>
    <s v="APO25010006"/>
    <x v="178"/>
    <s v="PRIMER GREY 9682/K19546"/>
    <x v="29"/>
    <x v="3"/>
    <n v="25"/>
    <s v="KG"/>
    <x v="0"/>
    <n v="8.6999999999999993"/>
    <n v="217.5"/>
    <n v="34.734499999999997"/>
    <n v="8.6999999999999993"/>
    <n v="217.49989199999999"/>
    <s v="MIL"/>
    <n v="34.734499999999997"/>
    <n v="7554.75"/>
    <n v="2025"/>
  </r>
  <r>
    <n v="72021080"/>
    <x v="3"/>
    <s v="2024-10-03"/>
    <s v="P0364"/>
    <x v="8"/>
    <s v="412471"/>
    <s v="APO25010007"/>
    <x v="179"/>
    <s v="PRIMER 7161/K18927Z"/>
    <x v="29"/>
    <x v="3"/>
    <n v="200"/>
    <s v="KG"/>
    <x v="0"/>
    <n v="13.05"/>
    <n v="2610"/>
    <n v="34.734499999999997"/>
    <n v="13.05"/>
    <n v="2610.0001430000002"/>
    <s v="MIL"/>
    <n v="34.734499999999997"/>
    <n v="90657.05"/>
    <n v="2025"/>
  </r>
  <r>
    <n v="72021080"/>
    <x v="3"/>
    <s v="2024-10-03"/>
    <s v="P0364"/>
    <x v="8"/>
    <s v="412615"/>
    <s v="APO25010008"/>
    <x v="180"/>
    <s v="TOPCOAT METALLIC BROWN 73-353/K21259"/>
    <x v="29"/>
    <x v="3"/>
    <n v="250"/>
    <s v="KG"/>
    <x v="0"/>
    <n v="14.7"/>
    <n v="3675"/>
    <n v="34.734499999999997"/>
    <n v="14.7"/>
    <n v="3675.0000709999999"/>
    <s v="MIL"/>
    <n v="34.734499999999997"/>
    <n v="127649.29"/>
    <n v="2025"/>
  </r>
  <r>
    <n v="72022955"/>
    <x v="3"/>
    <s v="2024-11-07"/>
    <s v="P0364"/>
    <x v="8"/>
    <s v="412617"/>
    <s v="APO25010005"/>
    <x v="175"/>
    <s v="TOPCOAT METALLIC BROWN 9682/K19633"/>
    <x v="29"/>
    <x v="3"/>
    <n v="100"/>
    <s v="KG"/>
    <x v="0"/>
    <n v="9.15"/>
    <n v="915"/>
    <n v="34.734499999999997"/>
    <n v="9.15"/>
    <n v="915.00007100000005"/>
    <s v="MIL"/>
    <n v="34.734499999999997"/>
    <n v="31782.07"/>
    <n v="2025"/>
  </r>
  <r>
    <n v="72022956"/>
    <x v="3"/>
    <s v="2024-11-07"/>
    <s v="P0364"/>
    <x v="8"/>
    <s v="410646"/>
    <s v="APO25010003"/>
    <x v="177"/>
    <s v="TOPCOAT 73-353/K16858Z"/>
    <x v="29"/>
    <x v="3"/>
    <n v="200"/>
    <s v="KG"/>
    <x v="0"/>
    <n v="13.9"/>
    <n v="2780"/>
    <n v="34.734499999999997"/>
    <n v="13.9"/>
    <n v="2780"/>
    <s v="MIL"/>
    <n v="34.734499999999997"/>
    <n v="96561.91"/>
    <n v="2025"/>
  </r>
  <r>
    <n v="72023090"/>
    <x v="3"/>
    <s v="2024-11-15"/>
    <s v="P0364"/>
    <x v="8"/>
    <s v="411616"/>
    <s v="APO25010004"/>
    <x v="181"/>
    <s v="CREAM 8005/K23886"/>
    <x v="29"/>
    <x v="3"/>
    <n v="50"/>
    <s v="KG"/>
    <x v="0"/>
    <n v="17.3"/>
    <n v="865"/>
    <n v="34.734499999999997"/>
    <n v="17.3"/>
    <n v="864.99992799999995"/>
    <s v="MIL"/>
    <n v="34.734499999999997"/>
    <n v="30045.34"/>
    <n v="2025"/>
  </r>
  <r>
    <n v="72023242"/>
    <x v="3"/>
    <s v="2024-11-21"/>
    <s v="P0364"/>
    <x v="8"/>
    <s v="411616"/>
    <s v="APO25010004"/>
    <x v="182"/>
    <s v="PRIMER BLACK 9682/K18093"/>
    <x v="29"/>
    <x v="3"/>
    <n v="200"/>
    <s v="KG"/>
    <x v="0"/>
    <n v="9.25"/>
    <n v="1850"/>
    <n v="34.734499999999997"/>
    <n v="9.25"/>
    <n v="1850.000143"/>
    <s v="MIL"/>
    <n v="34.734499999999997"/>
    <n v="64258.83"/>
    <n v="2025"/>
  </r>
  <r>
    <n v="72023243"/>
    <x v="3"/>
    <s v="2024-11-21"/>
    <s v="P0364"/>
    <x v="8"/>
    <s v="410646"/>
    <s v="APO25010003"/>
    <x v="177"/>
    <s v="TOPCOAT 73-353/K16858Z"/>
    <x v="29"/>
    <x v="3"/>
    <n v="50"/>
    <s v="KG"/>
    <x v="0"/>
    <n v="13.9"/>
    <n v="695"/>
    <n v="34.734499999999997"/>
    <n v="13.9"/>
    <n v="695.00007100000005"/>
    <s v="MIL"/>
    <n v="34.734499999999997"/>
    <n v="24140.48"/>
    <n v="2025"/>
  </r>
  <r>
    <n v="72023465"/>
    <x v="3"/>
    <s v="2024-11-28"/>
    <s v="P0364"/>
    <x v="8"/>
    <s v="411616"/>
    <s v="APO25010004"/>
    <x v="182"/>
    <s v="PRIMER BLACK 9682/K18093"/>
    <x v="29"/>
    <x v="3"/>
    <n v="200"/>
    <s v="KG"/>
    <x v="0"/>
    <n v="9.25"/>
    <n v="1850"/>
    <n v="34.734499999999997"/>
    <n v="9.25"/>
    <n v="1850.000143"/>
    <s v="MIL"/>
    <n v="34.734499999999997"/>
    <n v="64258.83"/>
    <n v="2025"/>
  </r>
  <r>
    <n v="72021051"/>
    <x v="3"/>
    <s v="2024-10-02"/>
    <s v="P0364"/>
    <x v="8"/>
    <s v="408189"/>
    <s v="APO25010001"/>
    <x v="183"/>
    <s v="PEWTER 3285/K21636 (ECF)"/>
    <x v="30"/>
    <x v="3"/>
    <n v="75"/>
    <s v="KG"/>
    <x v="0"/>
    <n v="11.15"/>
    <n v="836.25"/>
    <n v="34.734499999999997"/>
    <n v="11.15"/>
    <n v="836.25012500000003"/>
    <s v="MIL"/>
    <n v="34.734499999999997"/>
    <n v="29046.73"/>
    <n v="2025"/>
  </r>
  <r>
    <n v="72021058"/>
    <x v="3"/>
    <s v="2024-10-02"/>
    <s v="P0364"/>
    <x v="8"/>
    <s v="408189"/>
    <s v="APO25010001"/>
    <x v="183"/>
    <s v="PEWTER 3285/K21636 (ECF)"/>
    <x v="30"/>
    <x v="3"/>
    <n v="125"/>
    <s v="KG"/>
    <x v="0"/>
    <n v="11.15"/>
    <n v="1393.75"/>
    <n v="34.734499999999997"/>
    <n v="11.15"/>
    <n v="1393.7500170000001"/>
    <s v="MIL"/>
    <n v="34.734499999999997"/>
    <n v="48411.21"/>
    <n v="2025"/>
  </r>
  <r>
    <n v="72021067"/>
    <x v="3"/>
    <s v="2024-10-03"/>
    <s v="P0364"/>
    <x v="8"/>
    <s v="408189"/>
    <s v="APO25010001"/>
    <x v="183"/>
    <s v="PEWTER 3285/K21636 (ECF)"/>
    <x v="30"/>
    <x v="3"/>
    <n v="200"/>
    <s v="KG"/>
    <x v="0"/>
    <n v="11.15"/>
    <n v="2230"/>
    <n v="34.734499999999997"/>
    <n v="11.15"/>
    <n v="2230.0001430000002"/>
    <s v="MIL"/>
    <n v="34.734499999999997"/>
    <n v="77457.94"/>
    <n v="2025"/>
  </r>
  <r>
    <n v="72021956"/>
    <x v="3"/>
    <s v="2024-10-17"/>
    <s v="P0364"/>
    <x v="8"/>
    <s v="412368"/>
    <s v="APO25010006"/>
    <x v="184"/>
    <s v="WHITFORD SOLVENT 46/K2792 (EAW)"/>
    <x v="30"/>
    <x v="3"/>
    <n v="1000"/>
    <s v="KG"/>
    <x v="0"/>
    <n v="0"/>
    <n v="0"/>
    <n v="34.734499999999997"/>
    <n v="0"/>
    <n v="0"/>
    <s v="MIL"/>
    <n v="34.734499999999997"/>
    <n v="0"/>
    <n v="2025"/>
  </r>
  <r>
    <n v="72022946"/>
    <x v="3"/>
    <s v="2024-11-07"/>
    <s v="P0364"/>
    <x v="8"/>
    <s v="410638"/>
    <s v="APO25010002"/>
    <x v="185"/>
    <s v="MILL. SILVER 3285/K3541 (EAY)"/>
    <x v="30"/>
    <x v="3"/>
    <n v="75"/>
    <s v="KG"/>
    <x v="0"/>
    <n v="12.8"/>
    <n v="960"/>
    <n v="34.734499999999997"/>
    <n v="12.8"/>
    <n v="960"/>
    <s v="MIL"/>
    <n v="34.734499999999997"/>
    <n v="33345.120000000003"/>
    <n v="2025"/>
  </r>
  <r>
    <n v="72021810"/>
    <x v="3"/>
    <s v="2024-10-16"/>
    <s v="Z0018"/>
    <x v="1"/>
    <s v="7A240438"/>
    <s v="APO25010120"/>
    <x v="186"/>
    <s v="430 ---- 2B 0.6X1219XCOIL"/>
    <x v="31"/>
    <x v="1"/>
    <n v="1158"/>
    <s v="KG"/>
    <x v="0"/>
    <n v="1.1778"/>
    <n v="1363.89"/>
    <n v="34.734499999999997"/>
    <n v="1.177799"/>
    <n v="1363.8900799999999"/>
    <s v="MIL"/>
    <n v="34.734499999999997"/>
    <n v="47374.04"/>
    <n v="2025"/>
  </r>
  <r>
    <n v="72021810"/>
    <x v="3"/>
    <s v="2024-10-16"/>
    <s v="Z0018"/>
    <x v="1"/>
    <s v="7A240438"/>
    <s v="APO25010120"/>
    <x v="187"/>
    <s v="430 ---- 2B 0.5X1219XCOIL"/>
    <x v="31"/>
    <x v="1"/>
    <n v="17284"/>
    <s v="KG"/>
    <x v="0"/>
    <n v="1.1923999999999999"/>
    <n v="20609.440999999999"/>
    <n v="34.734499999999997"/>
    <n v="1.1923999999999999"/>
    <n v="20609.441045"/>
    <s v="MIL"/>
    <n v="34.734499999999997"/>
    <n v="715858.63"/>
    <n v="2025"/>
  </r>
  <r>
    <n v="72021810"/>
    <x v="3"/>
    <s v="2024-10-16"/>
    <s v="Z0018"/>
    <x v="1"/>
    <s v="7A240438"/>
    <s v="APO25010120"/>
    <x v="188"/>
    <s v="S/S # TTSAR-MY1 2B 0.5X1219LXCOIL TISCO"/>
    <x v="32"/>
    <x v="1"/>
    <n v="18691"/>
    <s v="KG"/>
    <x v="0"/>
    <n v="1.8876999999999999"/>
    <n v="35283.000999999997"/>
    <n v="34.734499999999997"/>
    <n v="1.8876999999999999"/>
    <n v="35283.001049999999"/>
    <s v="MIL"/>
    <n v="34.734499999999997"/>
    <n v="1225537.3999999999"/>
    <n v="2025"/>
  </r>
  <r>
    <n v="72021810"/>
    <x v="3"/>
    <s v="2024-10-16"/>
    <s v="Z0018"/>
    <x v="1"/>
    <s v="7A240438"/>
    <s v="APO25010120"/>
    <x v="189"/>
    <s v="S/S # TTSAR-MY1 2B 0.8X1219LXCOIL TISCO"/>
    <x v="32"/>
    <x v="1"/>
    <n v="14150"/>
    <s v="KG"/>
    <x v="0"/>
    <n v="1.8432999999999999"/>
    <n v="26082.695"/>
    <n v="34.734499999999997"/>
    <n v="1.843299"/>
    <n v="26082.695015000001"/>
    <s v="MIL"/>
    <n v="34.734499999999997"/>
    <n v="905969.37"/>
    <n v="2025"/>
  </r>
  <r>
    <n v="72021810"/>
    <x v="3"/>
    <s v="2024-10-16"/>
    <s v="Z0018"/>
    <x v="1"/>
    <s v="7A240438"/>
    <s v="APO25010120"/>
    <x v="186"/>
    <s v="430 ---- 2B 0.6X1219XCOIL"/>
    <x v="31"/>
    <x v="1"/>
    <n v="4191"/>
    <s v="KG"/>
    <x v="0"/>
    <n v="1.1778"/>
    <n v="4936.16"/>
    <n v="34.734499999999997"/>
    <n v="1.177799"/>
    <n v="4936.1600129999997"/>
    <s v="MIL"/>
    <n v="34.734499999999997"/>
    <n v="171455.05"/>
    <n v="2025"/>
  </r>
  <r>
    <n v="72021810"/>
    <x v="3"/>
    <s v="2024-10-16"/>
    <s v="Z0018"/>
    <x v="1"/>
    <s v="7A240438"/>
    <s v="APO25010120"/>
    <x v="189"/>
    <s v="S/S # TTSAR-MY1 2B 0.8X1219LXCOIL TISCO"/>
    <x v="32"/>
    <x v="1"/>
    <n v="19413"/>
    <s v="KG"/>
    <x v="0"/>
    <n v="1.8432999999999999"/>
    <n v="35783.983"/>
    <n v="34.734499999999997"/>
    <n v="1.843299"/>
    <n v="35783.983071000002"/>
    <s v="MIL"/>
    <n v="34.734499999999997"/>
    <n v="1242938.76"/>
    <n v="2025"/>
  </r>
  <r>
    <n v="72021810"/>
    <x v="3"/>
    <s v="2024-10-16"/>
    <s v="Z0018"/>
    <x v="1"/>
    <s v="7A240438"/>
    <s v="APO25010120"/>
    <x v="186"/>
    <s v="430 ---- 2B 0.6X1219XCOIL"/>
    <x v="31"/>
    <x v="1"/>
    <n v="15809"/>
    <s v="KG"/>
    <x v="0"/>
    <n v="1.1778"/>
    <n v="18619.84"/>
    <n v="34.734499999999997"/>
    <n v="1.177799"/>
    <n v="18619.839928000001"/>
    <s v="MIL"/>
    <n v="34.734499999999997"/>
    <n v="646750.82999999996"/>
    <n v="2025"/>
  </r>
  <r>
    <n v="72023715"/>
    <x v="3"/>
    <s v="2024-12-12"/>
    <s v="S0232"/>
    <x v="9"/>
    <s v="IV0013559"/>
    <s v="APL25010105"/>
    <x v="190"/>
    <s v="SW FILM PE CLEAR  0.05MMX32&quot; MIN.30% RECYCLE &quot;ROLL&quot;"/>
    <x v="33"/>
    <x v="3"/>
    <n v="310.5"/>
    <s v="KG"/>
    <x v="1"/>
    <n v="72"/>
    <n v="22356"/>
    <n v="1"/>
    <n v="2.072867"/>
    <n v="643.62521400000003"/>
    <s v="MIL"/>
    <n v="34.734499999999997"/>
    <n v="22356"/>
    <n v="2025"/>
  </r>
  <r>
    <n v="72023652"/>
    <x v="3"/>
    <s v="2024-12-10"/>
    <s v="M0053"/>
    <x v="10"/>
    <s v="MAT-Z-250007"/>
    <s v="APL25010142"/>
    <x v="191"/>
    <s v="1002-MO--6.0X105-SGR-MG6"/>
    <x v="34"/>
    <x v="1"/>
    <n v="2026"/>
    <s v="KG"/>
    <x v="1"/>
    <n v="123.8631"/>
    <n v="250946.64"/>
    <n v="1"/>
    <n v="3.5659960000000002"/>
    <n v="7224.7085749999997"/>
    <s v="MIL"/>
    <n v="34.734499999999997"/>
    <n v="250946.64"/>
    <n v="2025"/>
  </r>
  <r>
    <n v="72023947"/>
    <x v="3"/>
    <s v="2024-12-19"/>
    <s v="M0053"/>
    <x v="10"/>
    <s v="MAT-Z-250007"/>
    <s v="APL25010142"/>
    <x v="192"/>
    <s v="1002-MO--6.0X120-SGR-MG6"/>
    <x v="34"/>
    <x v="1"/>
    <n v="647"/>
    <s v="KG"/>
    <x v="1"/>
    <n v="124.206"/>
    <n v="80361.279999999999"/>
    <n v="1"/>
    <n v="3.5758679999999998"/>
    <n v="2313.5867790000002"/>
    <s v="MIL"/>
    <n v="34.734499999999997"/>
    <n v="80361.279999999999"/>
    <n v="2025"/>
  </r>
  <r>
    <n v="72023947"/>
    <x v="3"/>
    <s v="2024-12-19"/>
    <s v="M0053"/>
    <x v="10"/>
    <s v="MAT-Z-250007"/>
    <s v="APL25010142"/>
    <x v="193"/>
    <s v="1002-MO--6.0X205-SGR-MG6"/>
    <x v="34"/>
    <x v="1"/>
    <n v="1047"/>
    <s v="KG"/>
    <x v="1"/>
    <n v="124.206"/>
    <n v="130043.68"/>
    <n v="1"/>
    <n v="3.5758679999999998"/>
    <n v="3743.9341279999999"/>
    <s v="MIL"/>
    <n v="34.734499999999997"/>
    <n v="130043.68"/>
    <n v="2025"/>
  </r>
  <r>
    <n v="72023947"/>
    <x v="3"/>
    <s v="2024-12-19"/>
    <s v="M0053"/>
    <x v="10"/>
    <s v="MAT-Z-250007"/>
    <s v="APL25010142"/>
    <x v="194"/>
    <s v="1002-MO--6.0X150-SGR-MG6"/>
    <x v="34"/>
    <x v="1"/>
    <n v="1029"/>
    <s v="KG"/>
    <x v="1"/>
    <n v="124.206"/>
    <n v="127807.97"/>
    <n v="1"/>
    <n v="3.5758679999999998"/>
    <n v="3679.56844"/>
    <s v="MIL"/>
    <n v="34.734499999999997"/>
    <n v="127807.97"/>
    <n v="2025"/>
  </r>
  <r>
    <n v="72024046"/>
    <x v="3"/>
    <s v="2024-12-24"/>
    <s v="M0053"/>
    <x v="10"/>
    <s v="MAT-Z-250007"/>
    <s v="APL25010142"/>
    <x v="195"/>
    <s v="1002-MO--6.0X190-SGR-MG6"/>
    <x v="34"/>
    <x v="1"/>
    <n v="1011"/>
    <s v="KG"/>
    <x v="1"/>
    <n v="124.206"/>
    <n v="125572.27"/>
    <n v="1"/>
    <n v="3.5758679999999998"/>
    <n v="3615.2030399999999"/>
    <s v="MIL"/>
    <n v="34.734499999999997"/>
    <n v="125572.27"/>
    <n v="2025"/>
  </r>
  <r>
    <n v="72024046"/>
    <x v="3"/>
    <s v="2024-12-24"/>
    <s v="M0053"/>
    <x v="10"/>
    <s v="MAT-Z-250007"/>
    <s v="APL25010142"/>
    <x v="193"/>
    <s v="1002-MO--6.0X205-SGR-MG6"/>
    <x v="34"/>
    <x v="1"/>
    <n v="1042"/>
    <s v="KG"/>
    <x v="1"/>
    <n v="124.206"/>
    <n v="129422.65"/>
    <n v="1"/>
    <n v="3.5758679999999998"/>
    <n v="3726.054787"/>
    <s v="MIL"/>
    <n v="34.734499999999997"/>
    <n v="129422.65"/>
    <n v="2025"/>
  </r>
  <r>
    <n v="72023937"/>
    <x v="3"/>
    <s v="2024-12-19"/>
    <s v="M0053"/>
    <x v="10"/>
    <s v="MAT-Z-250005"/>
    <s v="APL25010049"/>
    <x v="196"/>
    <s v="8011-H18-2.4X245-SG3-MG3 (FRYPAN)"/>
    <x v="35"/>
    <x v="4"/>
    <n v="1949"/>
    <s v="KG"/>
    <x v="1"/>
    <n v="121.12009999999999"/>
    <n v="236063.07"/>
    <n v="1"/>
    <n v="3.487025"/>
    <n v="6796.2132739999997"/>
    <s v="MIL"/>
    <n v="34.734499999999997"/>
    <n v="236063.07"/>
    <n v="2025"/>
  </r>
  <r>
    <n v="72021262"/>
    <x v="4"/>
    <s v="2024-10-08"/>
    <s v="Z0018"/>
    <x v="1"/>
    <s v="7A240442"/>
    <s v="APO25010026"/>
    <x v="62"/>
    <s v="SH-- 104 NEW CIRCULON GY04A BSH R93 C/C50 H8.5"/>
    <x v="4"/>
    <x v="0"/>
    <n v="1005"/>
    <s v="PC"/>
    <x v="0"/>
    <n v="1.4911000000000001"/>
    <n v="1498.556"/>
    <n v="34.734200000000001"/>
    <n v="1.4911000000000001"/>
    <n v="1498.5558900000001"/>
    <s v="MIL"/>
    <n v="34.734200000000001"/>
    <n v="52051.14"/>
    <n v="2025"/>
  </r>
  <r>
    <n v="72021286"/>
    <x v="4"/>
    <s v="2024-10-08"/>
    <s v="Z0018"/>
    <x v="1"/>
    <s v="7A240442"/>
    <s v="APO25010026"/>
    <x v="62"/>
    <s v="SH-- 104 NEW CIRCULON GY04A BSH R93 C/C50 H8.5"/>
    <x v="4"/>
    <x v="0"/>
    <n v="1005"/>
    <s v="PC"/>
    <x v="0"/>
    <n v="1.4911000000000001"/>
    <n v="1498.556"/>
    <n v="34.734200000000001"/>
    <n v="1.4911000000000001"/>
    <n v="1498.5558900000001"/>
    <s v="MIL"/>
    <n v="34.734200000000001"/>
    <n v="52051.14"/>
    <n v="2025"/>
  </r>
  <r>
    <n v="72022256"/>
    <x v="4"/>
    <s v="2024-10-18"/>
    <s v="Z0018"/>
    <x v="1"/>
    <s v="7A240442"/>
    <s v="APO25010026"/>
    <x v="197"/>
    <s v="SH-- 603 KITCHENAID H.BSH VEG16MA C/C59.25 H8.5"/>
    <x v="4"/>
    <x v="0"/>
    <n v="1005"/>
    <s v="PC"/>
    <x v="0"/>
    <n v="1.6931"/>
    <n v="1701.566"/>
    <n v="34.734200000000001"/>
    <n v="1.6930989999999999"/>
    <n v="1701.565891"/>
    <s v="MIL"/>
    <n v="34.734200000000001"/>
    <n v="59102.53"/>
    <n v="2025"/>
  </r>
  <r>
    <n v="72022258"/>
    <x v="4"/>
    <s v="2024-10-18"/>
    <s v="Z0018"/>
    <x v="1"/>
    <s v="7A240442"/>
    <s v="APO25010026"/>
    <x v="198"/>
    <s v="LG-- 208 KITCHENAID H.BSH VEF30MA C/C59.25 H8.5"/>
    <x v="4"/>
    <x v="0"/>
    <n v="1005"/>
    <s v="PC"/>
    <x v="0"/>
    <n v="1.8047"/>
    <n v="1813.7239999999999"/>
    <n v="34.734200000000001"/>
    <n v="1.8046990000000001"/>
    <n v="1813.723937"/>
    <s v="MIL"/>
    <n v="34.734200000000001"/>
    <n v="62998.25"/>
    <n v="2025"/>
  </r>
  <r>
    <n v="72022260"/>
    <x v="4"/>
    <s v="2024-10-18"/>
    <s v="Z0018"/>
    <x v="1"/>
    <s v="7A240442"/>
    <s v="APO25010026"/>
    <x v="199"/>
    <s v="LG-- 611 KITCHENAID H.BSH VFG30MA C/C59.25 H8.5"/>
    <x v="4"/>
    <x v="0"/>
    <n v="1005"/>
    <s v="PC"/>
    <x v="0"/>
    <n v="1.8058000000000001"/>
    <n v="1814.829"/>
    <n v="34.734200000000001"/>
    <n v="1.8058000000000001"/>
    <n v="1814.8289"/>
    <s v="MIL"/>
    <n v="34.734200000000001"/>
    <n v="63036.63"/>
    <n v="2025"/>
  </r>
  <r>
    <n v="72022261"/>
    <x v="4"/>
    <s v="2024-10-18"/>
    <s v="Z0018"/>
    <x v="1"/>
    <s v="7A240442"/>
    <s v="APO25010026"/>
    <x v="200"/>
    <s v="LG-- 107 KITCHENAID H.BSH R123 C/C59.25 H8.5"/>
    <x v="4"/>
    <x v="0"/>
    <n v="1005"/>
    <s v="PC"/>
    <x v="0"/>
    <n v="1.8047"/>
    <n v="1813.7239999999999"/>
    <n v="34.734200000000001"/>
    <n v="1.8046990000000001"/>
    <n v="1813.723937"/>
    <s v="MIL"/>
    <n v="34.734200000000001"/>
    <n v="62998.25"/>
    <n v="2025"/>
  </r>
  <r>
    <n v="72022265"/>
    <x v="4"/>
    <s v="2024-10-18"/>
    <s v="Z0018"/>
    <x v="1"/>
    <s v="7A240442"/>
    <s v="APO25010026"/>
    <x v="197"/>
    <s v="SH-- 603 KITCHENAID H.BSH VEG16MA C/C59.25 H8.5"/>
    <x v="4"/>
    <x v="0"/>
    <n v="1005"/>
    <s v="PC"/>
    <x v="0"/>
    <n v="1.6931"/>
    <n v="1701.566"/>
    <n v="34.734200000000001"/>
    <n v="1.6930989999999999"/>
    <n v="1701.565891"/>
    <s v="MIL"/>
    <n v="34.734200000000001"/>
    <n v="59102.53"/>
    <n v="2025"/>
  </r>
  <r>
    <n v="72021263"/>
    <x v="4"/>
    <s v="2024-10-08"/>
    <s v="Z0018"/>
    <x v="1"/>
    <s v="7A240442"/>
    <s v="APO25010026"/>
    <x v="64"/>
    <s v="LG-- 207 KS BSH HAN284QG C/C59.25 H8.5"/>
    <x v="4"/>
    <x v="0"/>
    <n v="640"/>
    <s v="PC"/>
    <x v="0"/>
    <n v="2.2389999999999999"/>
    <n v="1432.96"/>
    <n v="34.734200000000001"/>
    <n v="2.2389990000000002"/>
    <n v="1432.960022"/>
    <s v="MIL"/>
    <n v="34.734200000000001"/>
    <n v="49772.72"/>
    <n v="2025"/>
  </r>
  <r>
    <n v="72021265"/>
    <x v="4"/>
    <s v="2024-10-08"/>
    <s v="Z0018"/>
    <x v="1"/>
    <s v="7A240442"/>
    <s v="APO25010026"/>
    <x v="56"/>
    <s v="SH-- 103 NEW CIRCULON GY04A BSH R83 C/C50 H8.5"/>
    <x v="4"/>
    <x v="0"/>
    <n v="1520"/>
    <s v="PC"/>
    <x v="0"/>
    <n v="1.4911000000000001"/>
    <n v="2266.4720000000002"/>
    <n v="34.734200000000001"/>
    <n v="1.4911000000000001"/>
    <n v="2266.4719490000002"/>
    <s v="MIL"/>
    <n v="34.734200000000001"/>
    <n v="78724.09"/>
    <n v="2025"/>
  </r>
  <r>
    <n v="72021266"/>
    <x v="4"/>
    <s v="2024-10-08"/>
    <s v="Z0018"/>
    <x v="1"/>
    <s v="7A240442"/>
    <s v="APO25010026"/>
    <x v="57"/>
    <s v="SH-- 213 NEW CIRCULON GY04A BSH EAU20IA C/C50 H8.5"/>
    <x v="4"/>
    <x v="0"/>
    <n v="205"/>
    <s v="PC"/>
    <x v="0"/>
    <n v="1.5018"/>
    <n v="307.86900000000003"/>
    <n v="34.734200000000001"/>
    <n v="1.5017990000000001"/>
    <n v="307.86890099999999"/>
    <s v="MIL"/>
    <n v="34.734200000000001"/>
    <n v="10693.58"/>
    <n v="2025"/>
  </r>
  <r>
    <n v="72021276"/>
    <x v="4"/>
    <s v="2024-10-08"/>
    <s v="Z0018"/>
    <x v="1"/>
    <s v="7A240442"/>
    <s v="APO25010026"/>
    <x v="201"/>
    <s v="LG-- 240 CIR GY04A POL FAG35MA C/C50 H8.5"/>
    <x v="4"/>
    <x v="0"/>
    <n v="825"/>
    <s v="PC"/>
    <x v="0"/>
    <n v="1.8628"/>
    <n v="1536.81"/>
    <n v="34.734200000000001"/>
    <n v="1.8628"/>
    <n v="1536.810117"/>
    <s v="MIL"/>
    <n v="34.734200000000001"/>
    <n v="53379.87"/>
    <n v="2025"/>
  </r>
  <r>
    <n v="72021287"/>
    <x v="4"/>
    <s v="2024-10-08"/>
    <s v="Z0018"/>
    <x v="1"/>
    <s v="7A240442"/>
    <s v="APO25010026"/>
    <x v="202"/>
    <s v="LG-- 327 CIR POL TEJ27IA C/C93 H8.5"/>
    <x v="4"/>
    <x v="0"/>
    <n v="1200"/>
    <s v="PC"/>
    <x v="0"/>
    <n v="2.2829000000000002"/>
    <n v="2739.48"/>
    <n v="34.734200000000001"/>
    <n v="2.2829000000000002"/>
    <n v="2739.4801080000002"/>
    <s v="MIL"/>
    <n v="34.734200000000001"/>
    <n v="95153.65"/>
    <n v="2025"/>
  </r>
  <r>
    <n v="72021287"/>
    <x v="4"/>
    <s v="2024-10-08"/>
    <s v="Z0018"/>
    <x v="1"/>
    <s v="7A240442"/>
    <s v="APO25010026"/>
    <x v="203"/>
    <s v="LG-- 325 CIR POL TEJ25IA C/C93 H8.5"/>
    <x v="4"/>
    <x v="0"/>
    <n v="1050"/>
    <s v="PC"/>
    <x v="0"/>
    <n v="2.2829000000000002"/>
    <n v="2397.0450000000001"/>
    <n v="34.734200000000001"/>
    <n v="2.2829000000000002"/>
    <n v="2397.0449870000002"/>
    <s v="MIL"/>
    <n v="34.734200000000001"/>
    <n v="83259.44"/>
    <n v="2025"/>
  </r>
  <r>
    <n v="72021287"/>
    <x v="4"/>
    <s v="2024-10-08"/>
    <s v="Z0018"/>
    <x v="1"/>
    <s v="7A240442"/>
    <s v="APO25010026"/>
    <x v="204"/>
    <s v="SH-- 323 CIR POL TEJ21IA C/C79 H8.5"/>
    <x v="4"/>
    <x v="0"/>
    <n v="560"/>
    <s v="PC"/>
    <x v="0"/>
    <n v="2.1282000000000001"/>
    <n v="1191.7919999999999"/>
    <n v="34.734200000000001"/>
    <n v="2.128199"/>
    <n v="1191.7919509999999"/>
    <s v="MIL"/>
    <n v="34.734200000000001"/>
    <n v="41395.94"/>
    <n v="2025"/>
  </r>
  <r>
    <n v="72021296"/>
    <x v="4"/>
    <s v="2024-10-08"/>
    <s v="Z0018"/>
    <x v="1"/>
    <s v="7A240442"/>
    <s v="APO25010026"/>
    <x v="64"/>
    <s v="LG-- 207 KS BSH HAN284QG C/C59.25 H8.5"/>
    <x v="4"/>
    <x v="0"/>
    <n v="640"/>
    <s v="PC"/>
    <x v="0"/>
    <n v="2.2389999999999999"/>
    <n v="1432.96"/>
    <n v="34.734200000000001"/>
    <n v="2.2389990000000002"/>
    <n v="1432.960022"/>
    <s v="MIL"/>
    <n v="34.734200000000001"/>
    <n v="49772.72"/>
    <n v="2025"/>
  </r>
  <r>
    <n v="72021302"/>
    <x v="4"/>
    <s v="2024-10-08"/>
    <s v="Z0018"/>
    <x v="1"/>
    <s v="7A240442"/>
    <s v="APO25010026"/>
    <x v="205"/>
    <s v="SH-- 604 KITCHENAID H.BSH VED18MA C/C59.25 H8.5"/>
    <x v="4"/>
    <x v="0"/>
    <n v="1410"/>
    <s v="PC"/>
    <x v="0"/>
    <n v="1.6957"/>
    <n v="2390.9369999999999"/>
    <n v="34.734200000000001"/>
    <n v="1.6956990000000001"/>
    <n v="2390.936886"/>
    <s v="MIL"/>
    <n v="34.734200000000001"/>
    <n v="83047.28"/>
    <n v="2025"/>
  </r>
  <r>
    <n v="72021304"/>
    <x v="4"/>
    <s v="2024-10-08"/>
    <s v="Z0018"/>
    <x v="1"/>
    <s v="7A240442"/>
    <s v="APO25010026"/>
    <x v="206"/>
    <s v="SH-- 203 BSH VEF20LA C/C50 H8.5 CSK"/>
    <x v="4"/>
    <x v="0"/>
    <n v="180"/>
    <s v="PC"/>
    <x v="0"/>
    <n v="1.6737"/>
    <n v="301.26600000000002"/>
    <n v="34.734200000000001"/>
    <n v="1.673699"/>
    <n v="301.26589899999999"/>
    <s v="MIL"/>
    <n v="34.734200000000001"/>
    <n v="10464.23"/>
    <n v="2025"/>
  </r>
  <r>
    <n v="72022256"/>
    <x v="4"/>
    <s v="2024-10-18"/>
    <s v="Z0018"/>
    <x v="1"/>
    <s v="7A240442"/>
    <s v="APO25010026"/>
    <x v="59"/>
    <s v="LG-- 205 KITCHENAID H.BSH VEF24MA C/C59.25 H8.5"/>
    <x v="4"/>
    <x v="0"/>
    <n v="700"/>
    <s v="PC"/>
    <x v="0"/>
    <n v="1.8047"/>
    <n v="1263.29"/>
    <n v="34.734200000000001"/>
    <n v="1.8046990000000001"/>
    <n v="1263.2900709999999"/>
    <s v="MIL"/>
    <n v="34.734200000000001"/>
    <n v="43879.37"/>
    <n v="2025"/>
  </r>
  <r>
    <n v="72022266"/>
    <x v="4"/>
    <s v="2024-10-18"/>
    <s v="Z0018"/>
    <x v="1"/>
    <s v="7A240442"/>
    <s v="APO25010026"/>
    <x v="59"/>
    <s v="LG-- 205 KITCHENAID H.BSH VEF24MA C/C59.25 H8.5"/>
    <x v="4"/>
    <x v="0"/>
    <n v="260"/>
    <s v="PC"/>
    <x v="0"/>
    <n v="1.8047200000000001"/>
    <n v="469.22699999999998"/>
    <n v="34.734200000000001"/>
    <n v="1.8047200000000001"/>
    <n v="469.22687100000002"/>
    <s v="MIL"/>
    <n v="34.734200000000001"/>
    <n v="16298.22"/>
    <n v="2025"/>
  </r>
  <r>
    <n v="72022266"/>
    <x v="4"/>
    <s v="2024-10-18"/>
    <s v="Z0018"/>
    <x v="1"/>
    <s v="7A240442"/>
    <s v="APO25010026"/>
    <x v="59"/>
    <s v="LG-- 205 KITCHENAID H.BSH VEF24MA C/C59.25 H8.5"/>
    <x v="4"/>
    <x v="0"/>
    <n v="745"/>
    <s v="PC"/>
    <x v="0"/>
    <n v="1.8047"/>
    <n v="1344.502"/>
    <n v="34.734200000000001"/>
    <n v="1.8046990000000001"/>
    <n v="1344.5019600000001"/>
    <s v="MIL"/>
    <n v="34.734200000000001"/>
    <n v="46700.2"/>
    <n v="2025"/>
  </r>
  <r>
    <n v="72022279"/>
    <x v="4"/>
    <s v="2024-10-18"/>
    <s v="Z0018"/>
    <x v="1"/>
    <s v="7A240442"/>
    <s v="APO25010026"/>
    <x v="197"/>
    <s v="SH-- 603 KITCHENAID H.BSH VEG16MA C/C59.25 H8.5"/>
    <x v="4"/>
    <x v="0"/>
    <n v="1520"/>
    <s v="PC"/>
    <x v="0"/>
    <n v="1.6957"/>
    <n v="2577.4639999999999"/>
    <n v="34.734200000000001"/>
    <n v="1.6956990000000001"/>
    <n v="2577.4639980000002"/>
    <s v="MIL"/>
    <n v="34.734200000000001"/>
    <n v="89526.15"/>
    <n v="2025"/>
  </r>
  <r>
    <n v="72022783"/>
    <x v="4"/>
    <s v="2024-11-04"/>
    <s v="Z0018"/>
    <x v="1"/>
    <s v="7A240442"/>
    <s v="APO25010026"/>
    <x v="207"/>
    <s v="SH-- 603 CIR POL TEH16IA C/C79 H8.5 SHOP CHANNEL"/>
    <x v="4"/>
    <x v="0"/>
    <n v="590"/>
    <s v="PC"/>
    <x v="0"/>
    <n v="1.8078099999999999"/>
    <n v="1066.607"/>
    <n v="34.734200000000001"/>
    <n v="1.807809"/>
    <n v="1066.6069749999999"/>
    <s v="MIL"/>
    <n v="34.734200000000001"/>
    <n v="37047.74"/>
    <n v="2025"/>
  </r>
  <r>
    <n v="72022783"/>
    <x v="4"/>
    <s v="2024-11-04"/>
    <s v="Z0018"/>
    <x v="1"/>
    <s v="7A240442"/>
    <s v="APO25010026"/>
    <x v="208"/>
    <s v="LG-- 206 CIR POL DBV26IA C/C93 H8.5 SHOP CHANNEL"/>
    <x v="4"/>
    <x v="0"/>
    <n v="450"/>
    <s v="PC"/>
    <x v="0"/>
    <n v="2.2982100000000001"/>
    <n v="1034.1949999999999"/>
    <n v="34.734200000000001"/>
    <n v="2.2982100000000001"/>
    <n v="1034.1951160000001"/>
    <s v="MIL"/>
    <n v="34.734200000000001"/>
    <n v="35921.94"/>
    <n v="2025"/>
  </r>
  <r>
    <n v="72022784"/>
    <x v="4"/>
    <s v="2024-11-04"/>
    <s v="Z0018"/>
    <x v="1"/>
    <s v="7A240442"/>
    <s v="APO25010026"/>
    <x v="207"/>
    <s v="SH-- 603 CIR POL TEH16IA C/C79 H8.5 SHOP CHANNEL"/>
    <x v="4"/>
    <x v="0"/>
    <n v="3620"/>
    <s v="PC"/>
    <x v="0"/>
    <n v="1.8078000000000001"/>
    <n v="6544.2359999999999"/>
    <n v="34.734200000000001"/>
    <n v="1.8078000000000001"/>
    <n v="6544.2359399999996"/>
    <s v="MIL"/>
    <n v="34.734200000000001"/>
    <n v="227308.79999999999"/>
    <n v="2025"/>
  </r>
  <r>
    <n v="72022784"/>
    <x v="4"/>
    <s v="2024-11-04"/>
    <s v="Z0018"/>
    <x v="1"/>
    <s v="7A240442"/>
    <s v="APO25010026"/>
    <x v="208"/>
    <s v="LG-- 206 CIR POL DBV26IA C/C93 H8.5 SHOP CHANNEL"/>
    <x v="4"/>
    <x v="0"/>
    <n v="3620"/>
    <s v="PC"/>
    <x v="0"/>
    <n v="2.2982"/>
    <n v="8319.4840000000004"/>
    <n v="34.734200000000001"/>
    <n v="2.2982"/>
    <n v="8319.4839659999998"/>
    <s v="MIL"/>
    <n v="34.734200000000001"/>
    <n v="288970.62"/>
    <n v="2025"/>
  </r>
  <r>
    <n v="72022785"/>
    <x v="4"/>
    <s v="2024-11-04"/>
    <s v="Z0018"/>
    <x v="1"/>
    <s v="7A240442"/>
    <s v="APO25010026"/>
    <x v="207"/>
    <s v="SH-- 603 CIR POL TEH16IA C/C79 H8.5 SHOP CHANNEL"/>
    <x v="4"/>
    <x v="0"/>
    <n v="4230"/>
    <s v="PC"/>
    <x v="0"/>
    <n v="1.8078000000000001"/>
    <n v="7646.9939999999997"/>
    <n v="34.734200000000001"/>
    <n v="1.8078000000000001"/>
    <n v="7646.9940280000001"/>
    <s v="MIL"/>
    <n v="34.734200000000001"/>
    <n v="265612.21999999997"/>
    <n v="2025"/>
  </r>
  <r>
    <n v="72022785"/>
    <x v="4"/>
    <s v="2024-11-04"/>
    <s v="Z0018"/>
    <x v="1"/>
    <s v="7A240442"/>
    <s v="APO25010026"/>
    <x v="208"/>
    <s v="LG-- 206 CIR POL DBV26IA C/C93 H8.5 SHOP CHANNEL"/>
    <x v="4"/>
    <x v="0"/>
    <n v="4230"/>
    <s v="PC"/>
    <x v="0"/>
    <n v="2.2982"/>
    <n v="9721.3860000000004"/>
    <n v="34.734200000000001"/>
    <n v="2.2982"/>
    <n v="9721.3861259999994"/>
    <s v="MIL"/>
    <n v="34.734200000000001"/>
    <n v="337664.57"/>
    <n v="2025"/>
  </r>
  <r>
    <n v="72022786"/>
    <x v="4"/>
    <s v="2024-11-04"/>
    <s v="Z0018"/>
    <x v="1"/>
    <s v="7A240442"/>
    <s v="APO25010026"/>
    <x v="207"/>
    <s v="SH-- 603 CIR POL TEH16IA C/C79 H8.5 SHOP CHANNEL"/>
    <x v="4"/>
    <x v="0"/>
    <n v="4230"/>
    <s v="PC"/>
    <x v="0"/>
    <n v="1.8078000000000001"/>
    <n v="7646.9939999999997"/>
    <n v="34.734200000000001"/>
    <n v="1.8078000000000001"/>
    <n v="7646.9940280000001"/>
    <s v="MIL"/>
    <n v="34.734200000000001"/>
    <n v="265612.21999999997"/>
    <n v="2025"/>
  </r>
  <r>
    <n v="72022786"/>
    <x v="4"/>
    <s v="2024-11-04"/>
    <s v="Z0018"/>
    <x v="1"/>
    <s v="7A240442"/>
    <s v="APO25010026"/>
    <x v="208"/>
    <s v="LG-- 206 CIR POL DBV26IA C/C93 H8.5 SHOP CHANNEL"/>
    <x v="4"/>
    <x v="0"/>
    <n v="4230"/>
    <s v="PC"/>
    <x v="0"/>
    <n v="2.2982"/>
    <n v="9721.3860000000004"/>
    <n v="34.734200000000001"/>
    <n v="2.2982"/>
    <n v="9721.3861259999994"/>
    <s v="MIL"/>
    <n v="34.734200000000001"/>
    <n v="337664.57"/>
    <n v="2025"/>
  </r>
  <r>
    <n v="72022963"/>
    <x v="4"/>
    <s v="2024-11-08"/>
    <s v="Z0018"/>
    <x v="1"/>
    <s v="7A240442"/>
    <s v="APO25010026"/>
    <x v="209"/>
    <s v="LG-- 107 BSH R123.02 C/C50 H8.5 CSK"/>
    <x v="4"/>
    <x v="0"/>
    <n v="105"/>
    <s v="PC"/>
    <x v="0"/>
    <n v="1.8473999999999999"/>
    <n v="193.977"/>
    <n v="34.734200000000001"/>
    <n v="1.847399"/>
    <n v="193.97711699999999"/>
    <s v="MIL"/>
    <n v="34.734200000000001"/>
    <n v="6737.64"/>
    <n v="2025"/>
  </r>
  <r>
    <n v="72022963"/>
    <x v="4"/>
    <s v="2024-11-08"/>
    <s v="Z0018"/>
    <x v="1"/>
    <s v="7A240442"/>
    <s v="APO25010026"/>
    <x v="210"/>
    <s v="LG-- 205 BSH VEF24LA C/C50 H8.5 CSK"/>
    <x v="4"/>
    <x v="0"/>
    <n v="105"/>
    <s v="PC"/>
    <x v="0"/>
    <n v="1.8473999999999999"/>
    <n v="193.977"/>
    <n v="34.734200000000001"/>
    <n v="1.847399"/>
    <n v="193.97711699999999"/>
    <s v="MIL"/>
    <n v="34.734200000000001"/>
    <n v="6737.64"/>
    <n v="2025"/>
  </r>
  <r>
    <n v="72020965"/>
    <x v="4"/>
    <s v="2024-09-27"/>
    <s v="Z0018"/>
    <x v="1"/>
    <s v="7A240442"/>
    <s v="APO25010026"/>
    <x v="211"/>
    <s v="STD- 108 GY04A POL R133 C/C71 H8.5"/>
    <x v="2"/>
    <x v="0"/>
    <n v="930"/>
    <s v="PC"/>
    <x v="0"/>
    <n v="0.61409999999999998"/>
    <n v="571.11300000000006"/>
    <n v="34.734200000000001"/>
    <n v="0.61409899999999995"/>
    <n v="571.11290799999995"/>
    <s v="MIL"/>
    <n v="34.734200000000001"/>
    <n v="19837.150000000001"/>
    <n v="2025"/>
  </r>
  <r>
    <n v="72021261"/>
    <x v="4"/>
    <s v="2024-10-08"/>
    <s v="Z0018"/>
    <x v="1"/>
    <s v="7A240442"/>
    <s v="APO25010026"/>
    <x v="86"/>
    <s v="STD- 103 GY04A BSH R220 C/C113 H6.5"/>
    <x v="3"/>
    <x v="0"/>
    <n v="1507"/>
    <s v="PC"/>
    <x v="0"/>
    <n v="0.82430000000000003"/>
    <n v="1242.2260000000001"/>
    <n v="34.734200000000001"/>
    <n v="0.824299"/>
    <n v="1242.226105"/>
    <s v="MIL"/>
    <n v="34.734200000000001"/>
    <n v="43147.73"/>
    <n v="2025"/>
  </r>
  <r>
    <n v="72021288"/>
    <x v="4"/>
    <s v="2024-10-08"/>
    <s v="Z0018"/>
    <x v="1"/>
    <s v="7A240442"/>
    <s v="APO25010026"/>
    <x v="85"/>
    <s v="STD- 107 BSH R123 C/C79 H8.5"/>
    <x v="2"/>
    <x v="0"/>
    <n v="1270"/>
    <s v="PC"/>
    <x v="0"/>
    <n v="1.1536999999999999"/>
    <n v="1465.1990000000001"/>
    <n v="34.734200000000001"/>
    <n v="1.1536999999999999"/>
    <n v="1465.1991399999999"/>
    <s v="MIL"/>
    <n v="34.734200000000001"/>
    <n v="50892.52"/>
    <n v="2025"/>
  </r>
  <r>
    <n v="72021765"/>
    <x v="4"/>
    <s v="2024-10-15"/>
    <s v="Z0018"/>
    <x v="1"/>
    <s v="7A240442"/>
    <s v="APO25010026"/>
    <x v="88"/>
    <s v="STD- 607 BN13A POL TEG24IA C/C34.8 H8.5"/>
    <x v="2"/>
    <x v="0"/>
    <n v="740"/>
    <s v="PC"/>
    <x v="0"/>
    <n v="1.2724"/>
    <n v="941.57600000000002"/>
    <n v="34.734200000000001"/>
    <n v="1.2724"/>
    <n v="941.57602499999996"/>
    <s v="MIL"/>
    <n v="34.734200000000001"/>
    <n v="32704.89"/>
    <n v="2025"/>
  </r>
  <r>
    <n v="72022482"/>
    <x v="4"/>
    <s v="2024-10-22"/>
    <s v="Z0018"/>
    <x v="1"/>
    <s v="7A240442"/>
    <s v="APO25010026"/>
    <x v="212"/>
    <s v="0.6MM SS304 IN:Y EX:P + TEMEPED GLASS"/>
    <x v="36"/>
    <x v="0"/>
    <n v="1050"/>
    <s v="PC"/>
    <x v="0"/>
    <n v="4.1967999999999996"/>
    <n v="4406.6400000000003"/>
    <n v="34.734200000000001"/>
    <n v="4.1967990000000004"/>
    <n v="4406.6401409999999"/>
    <s v="MIL"/>
    <n v="34.734200000000001"/>
    <n v="153061.12"/>
    <n v="2025"/>
  </r>
  <r>
    <n v="72023214"/>
    <x v="4"/>
    <s v="2024-11-20"/>
    <s v="Z0018"/>
    <x v="1"/>
    <s v="7A240442"/>
    <s v="APO25010026"/>
    <x v="213"/>
    <s v="U&amp;C KITCHENAID HARD ANODIZED CERAMIC INDUCTION"/>
    <x v="37"/>
    <x v="0"/>
    <n v="2050"/>
    <s v="PC"/>
    <x v="0"/>
    <n v="8.6900000000000005E-2"/>
    <n v="178.14500000000001"/>
    <n v="34.734200000000001"/>
    <n v="8.6899000000000004E-2"/>
    <n v="178.14488299999999"/>
    <s v="MIL"/>
    <n v="34.734200000000001"/>
    <n v="6187.72"/>
    <n v="2025"/>
  </r>
  <r>
    <n v="72023442"/>
    <x v="4"/>
    <s v="2024-11-28"/>
    <s v="Z0018"/>
    <x v="1"/>
    <s v="7A240442"/>
    <s v="APO25010026"/>
    <x v="132"/>
    <s v="CAUTION STKR FOR G-LD"/>
    <x v="6"/>
    <x v="0"/>
    <n v="6500"/>
    <s v="PC"/>
    <x v="0"/>
    <n v="1.2699999999999999E-2"/>
    <n v="82.55"/>
    <n v="34.734200000000001"/>
    <n v="1.2699E-2"/>
    <n v="82.550050999999996"/>
    <s v="MIL"/>
    <n v="34.734200000000001"/>
    <n v="2867.31"/>
    <n v="2025"/>
  </r>
  <r>
    <n v="72021442"/>
    <x v="4"/>
    <s v="2024-10-10"/>
    <s v="Z0028"/>
    <x v="0"/>
    <s v="RIL2412018"/>
    <s v="APO25010071"/>
    <x v="214"/>
    <s v="VENT KNOB L.PT ASSEMBLY"/>
    <x v="15"/>
    <x v="1"/>
    <n v="2000"/>
    <s v="PC"/>
    <x v="0"/>
    <n v="1.3983000000000001"/>
    <n v="2796.6"/>
    <n v="34.734200000000001"/>
    <n v="1.398299"/>
    <n v="2796.5998920000002"/>
    <s v="MIL"/>
    <n v="34.734200000000001"/>
    <n v="97137.66"/>
    <n v="2025"/>
  </r>
  <r>
    <n v="72023194"/>
    <x v="4"/>
    <s v="2024-11-19"/>
    <s v="Z0028"/>
    <x v="0"/>
    <s v="RIL2412014"/>
    <s v="APO25010069"/>
    <x v="215"/>
    <s v="SH-- 01 POL R73 C/C40 H8.5 SS430x0.7"/>
    <x v="38"/>
    <x v="1"/>
    <n v="1000"/>
    <s v="PC"/>
    <x v="0"/>
    <n v="0.41670000000000001"/>
    <n v="416.7"/>
    <n v="34.734200000000001"/>
    <n v="0.41669899999999999"/>
    <n v="416.69996700000002"/>
    <s v="MIL"/>
    <n v="34.734200000000001"/>
    <n v="14473.74"/>
    <n v="2025"/>
  </r>
  <r>
    <n v="72023478"/>
    <x v="4"/>
    <s v="2024-11-29"/>
    <s v="Z0028"/>
    <x v="0"/>
    <s v="RIL2412018"/>
    <s v="APO25010071"/>
    <x v="214"/>
    <s v="VENT KNOB L.PT ASSEMBLY"/>
    <x v="15"/>
    <x v="1"/>
    <n v="5000"/>
    <s v="PC"/>
    <x v="0"/>
    <n v="1.3983000000000001"/>
    <n v="6991.5"/>
    <n v="34.734200000000001"/>
    <n v="1.398299"/>
    <n v="6991.5000200000004"/>
    <s v="MIL"/>
    <n v="34.734200000000001"/>
    <n v="242844.16"/>
    <n v="2025"/>
  </r>
  <r>
    <n v="72023851"/>
    <x v="4"/>
    <s v="2024-12-18"/>
    <s v="Z0028"/>
    <x v="0"/>
    <s v="RIL2412014"/>
    <s v="APO25010069"/>
    <x v="215"/>
    <s v="SH-- 01 POL R73 C/C40 H8.5 SS430x0.7"/>
    <x v="38"/>
    <x v="1"/>
    <n v="1100"/>
    <s v="PC"/>
    <x v="0"/>
    <n v="0.41670000000000001"/>
    <n v="458.37"/>
    <n v="34.734200000000001"/>
    <n v="0.41669899999999999"/>
    <n v="458.370136"/>
    <s v="MIL"/>
    <n v="34.734200000000001"/>
    <n v="15921.12"/>
    <n v="2025"/>
  </r>
  <r>
    <n v="72023852"/>
    <x v="4"/>
    <s v="2024-12-18"/>
    <s v="Z0028"/>
    <x v="0"/>
    <s v="RIL2412014"/>
    <s v="APO25010069"/>
    <x v="215"/>
    <s v="SH-- 01 POL R73 C/C40 H8.5 SS430x0.7"/>
    <x v="38"/>
    <x v="1"/>
    <n v="1100"/>
    <s v="PC"/>
    <x v="0"/>
    <n v="0.41670000000000001"/>
    <n v="458.37"/>
    <n v="34.734200000000001"/>
    <n v="0.41669899999999999"/>
    <n v="458.370136"/>
    <s v="MIL"/>
    <n v="34.734200000000001"/>
    <n v="15921.12"/>
    <n v="2025"/>
  </r>
  <r>
    <n v="72022611"/>
    <x v="4"/>
    <s v="2024-10-24"/>
    <s v="Z0028"/>
    <x v="0"/>
    <s v="RIL2412015"/>
    <s v="APO25010077"/>
    <x v="216"/>
    <s v="STD- 627 BK01A TUM TBN24IA C/C93 H8.5"/>
    <x v="2"/>
    <x v="3"/>
    <n v="1800"/>
    <s v="PC"/>
    <x v="0"/>
    <n v="0.61499999999999999"/>
    <n v="1107"/>
    <n v="34.734200000000001"/>
    <n v="0.61499899999999996"/>
    <n v="1107.0000170000001"/>
    <s v="MIL"/>
    <n v="34.734200000000001"/>
    <n v="38450.76"/>
    <n v="2025"/>
  </r>
  <r>
    <n v="72022708"/>
    <x v="4"/>
    <s v="2024-10-28"/>
    <s v="Z0028"/>
    <x v="0"/>
    <s v="RIL2412015"/>
    <s v="APO25010077"/>
    <x v="217"/>
    <s v="STD- 627 GY08A TUM TBN24IA C/C93 H8.5"/>
    <x v="2"/>
    <x v="3"/>
    <n v="5200"/>
    <s v="PC"/>
    <x v="0"/>
    <n v="0.61499999999999999"/>
    <n v="3198"/>
    <n v="34.734200000000001"/>
    <n v="0.61499899999999996"/>
    <n v="3197.999953"/>
    <s v="MIL"/>
    <n v="34.734200000000001"/>
    <n v="111079.97"/>
    <n v="2025"/>
  </r>
  <r>
    <n v="72021842"/>
    <x v="4"/>
    <s v="2024-10-16"/>
    <s v="Z0028"/>
    <x v="0"/>
    <s v="RIL2412017"/>
    <s v="APO25010070"/>
    <x v="218"/>
    <s v="STD- 228 BSH HBX30FE C/C106 H8.5"/>
    <x v="2"/>
    <x v="1"/>
    <n v="520"/>
    <s v="PC"/>
    <x v="0"/>
    <n v="0.58209999999999995"/>
    <n v="302.69200000000001"/>
    <n v="34.734200000000001"/>
    <n v="0.58209999999999995"/>
    <n v="302.69187099999999"/>
    <s v="MIL"/>
    <n v="34.734200000000001"/>
    <n v="10513.76"/>
    <n v="2025"/>
  </r>
  <r>
    <n v="72021844"/>
    <x v="4"/>
    <s v="2024-10-16"/>
    <s v="Z0028"/>
    <x v="0"/>
    <s v="RIL2412012"/>
    <s v="APO25010067"/>
    <x v="219"/>
    <s v="STD- 607 TUM TCT24PS C/C79 H8.5"/>
    <x v="2"/>
    <x v="1"/>
    <n v="1920"/>
    <s v="PC"/>
    <x v="0"/>
    <n v="0.4698"/>
    <n v="902.01599999999996"/>
    <n v="34.734200000000001"/>
    <n v="0.4698"/>
    <n v="902.01588000000004"/>
    <s v="MIL"/>
    <n v="34.734200000000001"/>
    <n v="31330.799999999999"/>
    <n v="2025"/>
  </r>
  <r>
    <n v="72021858"/>
    <x v="4"/>
    <s v="2024-10-16"/>
    <s v="Z0028"/>
    <x v="0"/>
    <s v="RIL2412017"/>
    <s v="APO25010070"/>
    <x v="220"/>
    <s v="STD- 405 BK01A TUM QBV30QX C/C106 H8.5"/>
    <x v="2"/>
    <x v="1"/>
    <n v="2000"/>
    <s v="PC"/>
    <x v="0"/>
    <n v="0.98460000000000003"/>
    <n v="1969.2"/>
    <n v="34.734200000000001"/>
    <n v="0.984599"/>
    <n v="1969.200096"/>
    <s v="MIL"/>
    <n v="34.734200000000001"/>
    <n v="68398.59"/>
    <n v="2025"/>
  </r>
  <r>
    <n v="72021865"/>
    <x v="4"/>
    <s v="2024-10-16"/>
    <s v="Z0028"/>
    <x v="0"/>
    <s v="RIL2412017"/>
    <s v="APO25010070"/>
    <x v="220"/>
    <s v="STD- 405 BK01A TUM QBV30QX C/C106 H8.5"/>
    <x v="2"/>
    <x v="1"/>
    <n v="2000"/>
    <s v="PC"/>
    <x v="0"/>
    <n v="0.98460000000000003"/>
    <n v="1969.2"/>
    <n v="34.734200000000001"/>
    <n v="0.984599"/>
    <n v="1969.200096"/>
    <s v="MIL"/>
    <n v="34.734200000000001"/>
    <n v="68398.59"/>
    <n v="2025"/>
  </r>
  <r>
    <n v="72021867"/>
    <x v="4"/>
    <s v="2024-10-16"/>
    <s v="Z0028"/>
    <x v="0"/>
    <s v="RIL2412017"/>
    <s v="APO25010070"/>
    <x v="220"/>
    <s v="STD- 405 BK01A TUM QBV30QX C/C106 H8.5"/>
    <x v="2"/>
    <x v="1"/>
    <n v="51"/>
    <s v="PC"/>
    <x v="0"/>
    <n v="0.98460000000000003"/>
    <n v="50.215000000000003"/>
    <n v="34.734200000000001"/>
    <n v="0.984599"/>
    <n v="50.215060999999999"/>
    <s v="MIL"/>
    <n v="34.734200000000001"/>
    <n v="1744.18"/>
    <n v="2025"/>
  </r>
  <r>
    <n v="72022100"/>
    <x v="4"/>
    <s v="2024-10-17"/>
    <s v="Z0028"/>
    <x v="0"/>
    <s v="RIL2412012"/>
    <s v="APO25010067"/>
    <x v="219"/>
    <s v="STD- 607 TUM TCT24PS C/C79 H8.5"/>
    <x v="2"/>
    <x v="1"/>
    <n v="2000"/>
    <s v="PC"/>
    <x v="0"/>
    <n v="0.4698"/>
    <n v="939.60400000000004"/>
    <n v="34.734200000000001"/>
    <n v="0.4698"/>
    <n v="939.60390600000005"/>
    <s v="MIL"/>
    <n v="34.734200000000001"/>
    <n v="32636.39"/>
    <n v="2025"/>
  </r>
  <r>
    <n v="72022136"/>
    <x v="4"/>
    <s v="2024-10-17"/>
    <s v="Z0028"/>
    <x v="0"/>
    <s v="RIL2412017"/>
    <s v="APO25010070"/>
    <x v="218"/>
    <s v="STD- 228 BSH HBX30FE C/C106 H8.5"/>
    <x v="2"/>
    <x v="1"/>
    <n v="440"/>
    <s v="PC"/>
    <x v="0"/>
    <n v="0.58209999999999995"/>
    <n v="256.12400000000002"/>
    <n v="34.734200000000001"/>
    <n v="0.58209999999999995"/>
    <n v="256.12393500000002"/>
    <s v="MIL"/>
    <n v="34.734200000000001"/>
    <n v="8896.26"/>
    <n v="2025"/>
  </r>
  <r>
    <n v="72022145"/>
    <x v="4"/>
    <s v="2024-10-17"/>
    <s v="Z0028"/>
    <x v="0"/>
    <s v="RIL2412013"/>
    <s v="APO25010068"/>
    <x v="221"/>
    <s v="STD- 647 ANO POL TCL24PK C/C71 H8.5"/>
    <x v="2"/>
    <x v="1"/>
    <n v="1292"/>
    <s v="PC"/>
    <x v="0"/>
    <n v="1.6149"/>
    <n v="2086.451"/>
    <n v="34.734200000000001"/>
    <n v="1.6149"/>
    <n v="2086.4511050000001"/>
    <s v="MIL"/>
    <n v="34.734200000000001"/>
    <n v="72471.210000000006"/>
    <n v="2025"/>
  </r>
  <r>
    <n v="72021299"/>
    <x v="4"/>
    <s v="2024-10-08"/>
    <s v="Z0028"/>
    <x v="0"/>
    <s v="RIL2412016"/>
    <s v="APO25010042"/>
    <x v="5"/>
    <s v="STD- 105 BSH R103 C/C79 H8.5"/>
    <x v="2"/>
    <x v="0"/>
    <n v="590"/>
    <s v="PC"/>
    <x v="0"/>
    <n v="1.1215999999999999"/>
    <n v="661.74400000000003"/>
    <n v="34.734200000000001"/>
    <n v="1.1215999999999999"/>
    <n v="661.74404400000003"/>
    <s v="MIL"/>
    <n v="34.734200000000001"/>
    <n v="22985.15"/>
    <n v="2025"/>
  </r>
  <r>
    <n v="72021300"/>
    <x v="4"/>
    <s v="2024-10-08"/>
    <s v="Z0028"/>
    <x v="0"/>
    <s v="RIL2412016"/>
    <s v="APO25010042"/>
    <x v="222"/>
    <s v="STD- 110 BSH R143 C/C79 H8.5"/>
    <x v="2"/>
    <x v="0"/>
    <n v="187"/>
    <s v="PC"/>
    <x v="0"/>
    <n v="1.1215999999999999"/>
    <n v="209.739"/>
    <n v="34.734200000000001"/>
    <n v="1.1215999999999999"/>
    <n v="209.739104"/>
    <s v="MIL"/>
    <n v="34.734200000000001"/>
    <n v="7285.12"/>
    <n v="2025"/>
  </r>
  <r>
    <n v="72021301"/>
    <x v="4"/>
    <s v="2024-10-08"/>
    <s v="Z0028"/>
    <x v="0"/>
    <s v="RIL2412016"/>
    <s v="APO25010042"/>
    <x v="222"/>
    <s v="STD- 110 BSH R143 C/C79 H8.5"/>
    <x v="2"/>
    <x v="0"/>
    <n v="640"/>
    <s v="PC"/>
    <x v="0"/>
    <n v="1.1215999999999999"/>
    <n v="717.82399999999996"/>
    <n v="34.734200000000001"/>
    <n v="1.1215999999999999"/>
    <n v="717.82393100000002"/>
    <s v="MIL"/>
    <n v="34.734200000000001"/>
    <n v="24933.040000000001"/>
    <n v="2025"/>
  </r>
  <r>
    <n v="72021313"/>
    <x v="4"/>
    <s v="2024-10-08"/>
    <s v="Z0028"/>
    <x v="0"/>
    <s v="RIL2412016"/>
    <s v="APO25010042"/>
    <x v="5"/>
    <s v="STD- 105 BSH R103 C/C79 H8.5"/>
    <x v="2"/>
    <x v="0"/>
    <n v="1270"/>
    <s v="PC"/>
    <x v="0"/>
    <n v="1.1215999999999999"/>
    <n v="1424.432"/>
    <n v="34.734200000000001"/>
    <n v="1.1215999999999999"/>
    <n v="1424.4321150000001"/>
    <s v="MIL"/>
    <n v="34.734200000000001"/>
    <n v="49476.51"/>
    <n v="2025"/>
  </r>
  <r>
    <n v="72021315"/>
    <x v="4"/>
    <s v="2024-10-08"/>
    <s v="Z0028"/>
    <x v="0"/>
    <s v="RIL2412019"/>
    <s v="APO25010043"/>
    <x v="223"/>
    <s v="STD- 110 NEW CIRCULON GY04A BSH R143 C/C93 H8.5"/>
    <x v="2"/>
    <x v="0"/>
    <n v="778"/>
    <s v="PC"/>
    <x v="0"/>
    <n v="0.94259999999999999"/>
    <n v="733.34299999999996"/>
    <n v="34.734200000000001"/>
    <n v="0.94259999999999999"/>
    <n v="733.34293000000002"/>
    <s v="MIL"/>
    <n v="34.734200000000001"/>
    <n v="25472.080000000002"/>
    <n v="2025"/>
  </r>
  <r>
    <n v="72021315"/>
    <x v="4"/>
    <s v="2024-10-08"/>
    <s v="Z0028"/>
    <x v="0"/>
    <s v="RIL2412019"/>
    <s v="APO25010043"/>
    <x v="224"/>
    <s v="STD- 107 NEW CIRCULON GY04A BSH R123 C/C93 H8.5"/>
    <x v="2"/>
    <x v="0"/>
    <n v="930"/>
    <s v="PC"/>
    <x v="0"/>
    <n v="0.94259999999999999"/>
    <n v="876.61800000000005"/>
    <n v="34.734200000000001"/>
    <n v="0.94259999999999999"/>
    <n v="876.61785699999996"/>
    <s v="MIL"/>
    <n v="34.734200000000001"/>
    <n v="30448.62"/>
    <n v="2025"/>
  </r>
  <r>
    <n v="72021687"/>
    <x v="4"/>
    <s v="2024-10-15"/>
    <s v="Z0028"/>
    <x v="0"/>
    <s v="RIL2412019"/>
    <s v="APO25010043"/>
    <x v="224"/>
    <s v="STD- 107 NEW CIRCULON GY04A BSH R123 C/C93 H8.5"/>
    <x v="2"/>
    <x v="0"/>
    <n v="2010"/>
    <s v="PC"/>
    <x v="0"/>
    <n v="0.94259999999999999"/>
    <n v="1894.626"/>
    <n v="34.734200000000001"/>
    <n v="0.94259999999999999"/>
    <n v="1894.626045"/>
    <s v="MIL"/>
    <n v="34.734200000000001"/>
    <n v="65808.320000000007"/>
    <n v="2025"/>
  </r>
  <r>
    <n v="72021712"/>
    <x v="4"/>
    <s v="2024-10-15"/>
    <s v="Z0028"/>
    <x v="0"/>
    <s v="RIL2412016"/>
    <s v="APO25010042"/>
    <x v="5"/>
    <s v="STD- 105 BSH R103 C/C79 H8.5"/>
    <x v="2"/>
    <x v="0"/>
    <n v="390"/>
    <s v="PC"/>
    <x v="0"/>
    <n v="1.1215999999999999"/>
    <n v="437.42399999999998"/>
    <n v="34.734200000000001"/>
    <n v="1.1215999999999999"/>
    <n v="437.423922"/>
    <s v="MIL"/>
    <n v="34.734200000000001"/>
    <n v="15193.57"/>
    <n v="2025"/>
  </r>
  <r>
    <n v="72021720"/>
    <x v="4"/>
    <s v="2024-10-15"/>
    <s v="Z0028"/>
    <x v="0"/>
    <s v="RIL2412016"/>
    <s v="APO25010042"/>
    <x v="222"/>
    <s v="STD- 110 BSH R143 C/C79 H8.5"/>
    <x v="2"/>
    <x v="0"/>
    <n v="223"/>
    <s v="PC"/>
    <x v="0"/>
    <n v="1.1215999999999999"/>
    <n v="250.11699999999999"/>
    <n v="34.734200000000001"/>
    <n v="1.1215999999999999"/>
    <n v="250.11688699999999"/>
    <s v="MIL"/>
    <n v="34.734200000000001"/>
    <n v="8687.61"/>
    <n v="2025"/>
  </r>
  <r>
    <n v="72021755"/>
    <x v="4"/>
    <s v="2024-10-15"/>
    <s v="Z0028"/>
    <x v="0"/>
    <s v="RIL2412016"/>
    <s v="APO25010042"/>
    <x v="225"/>
    <s v="STD- 606 GY04A BSH TCQ22PS C/C106 H8.5"/>
    <x v="2"/>
    <x v="0"/>
    <n v="1669"/>
    <s v="PC"/>
    <x v="0"/>
    <n v="1.0349999999999999"/>
    <n v="1727.415"/>
    <n v="34.734200000000001"/>
    <n v="1.0349999999999999"/>
    <n v="1727.4150540000001"/>
    <s v="MIL"/>
    <n v="34.734200000000001"/>
    <n v="60000.38"/>
    <n v="2025"/>
  </r>
  <r>
    <n v="72022361"/>
    <x v="4"/>
    <s v="2024-10-21"/>
    <s v="Z0028"/>
    <x v="0"/>
    <s v="RIL2412019"/>
    <s v="APO25010043"/>
    <x v="224"/>
    <s v="STD- 107 NEW CIRCULON GY04A BSH R123 C/C93 H8.5"/>
    <x v="2"/>
    <x v="0"/>
    <n v="290"/>
    <s v="PC"/>
    <x v="0"/>
    <n v="0.94259999999999999"/>
    <n v="273.35399999999998"/>
    <n v="34.734200000000001"/>
    <n v="0.94259999999999999"/>
    <n v="273.353927"/>
    <s v="MIL"/>
    <n v="34.734200000000001"/>
    <n v="9494.73"/>
    <n v="2025"/>
  </r>
  <r>
    <n v="72023285"/>
    <x v="4"/>
    <s v="2024-11-22"/>
    <s v="Z0028"/>
    <x v="0"/>
    <s v="RIL2412019"/>
    <s v="APO25010043"/>
    <x v="223"/>
    <s v="STD- 110 NEW CIRCULON GY04A BSH R143 C/C93 H8.5"/>
    <x v="2"/>
    <x v="0"/>
    <n v="72"/>
    <s v="PC"/>
    <x v="0"/>
    <n v="0.94259999999999999"/>
    <n v="67.867000000000004"/>
    <n v="34.734200000000001"/>
    <n v="0.94259999999999999"/>
    <n v="67.867115999999996"/>
    <s v="MIL"/>
    <n v="34.734200000000001"/>
    <n v="2357.31"/>
    <n v="2025"/>
  </r>
  <r>
    <n v="72021678"/>
    <x v="4"/>
    <s v="2024-10-15"/>
    <s v="Z0028"/>
    <x v="0"/>
    <s v="RIL2412015"/>
    <s v="APO25010077"/>
    <x v="226"/>
    <s v="STD- 208 THE PIONEER WOMAN® TUM BDZ30MA C/C93 H8.5"/>
    <x v="2"/>
    <x v="3"/>
    <n v="920"/>
    <s v="PC"/>
    <x v="0"/>
    <n v="0.4446"/>
    <n v="409.03199999999998"/>
    <n v="34.734200000000001"/>
    <n v="0.4446"/>
    <n v="409.03201999999999"/>
    <s v="MIL"/>
    <n v="34.734200000000001"/>
    <n v="14207.4"/>
    <n v="2025"/>
  </r>
  <r>
    <n v="72021678"/>
    <x v="4"/>
    <s v="2024-10-15"/>
    <s v="Z0028"/>
    <x v="0"/>
    <s v="RIL2412015"/>
    <s v="APO25010077"/>
    <x v="227"/>
    <s v="STD- 627 THE PIONEER WOMAN® TUM UBS24AK C/C93 H8.5"/>
    <x v="2"/>
    <x v="3"/>
    <n v="2280"/>
    <s v="PC"/>
    <x v="0"/>
    <n v="0.4446"/>
    <n v="1013.688"/>
    <n v="34.734200000000001"/>
    <n v="0.4446"/>
    <n v="1013.68795"/>
    <s v="MIL"/>
    <n v="34.734200000000001"/>
    <n v="35209.64"/>
    <n v="2025"/>
  </r>
  <r>
    <n v="72021694"/>
    <x v="4"/>
    <s v="2024-10-15"/>
    <s v="Z0028"/>
    <x v="0"/>
    <s v="RIL2412015"/>
    <s v="APO25010077"/>
    <x v="226"/>
    <s v="STD- 208 THE PIONEER WOMAN® TUM BDZ30MA C/C93 H8.5"/>
    <x v="2"/>
    <x v="3"/>
    <n v="1010"/>
    <s v="PC"/>
    <x v="0"/>
    <n v="0.4446"/>
    <n v="449.04899999999998"/>
    <n v="34.734200000000001"/>
    <n v="0.4446"/>
    <n v="449.04906399999999"/>
    <s v="MIL"/>
    <n v="34.734200000000001"/>
    <n v="15597.36"/>
    <n v="2025"/>
  </r>
  <r>
    <n v="72021698"/>
    <x v="4"/>
    <s v="2024-10-15"/>
    <s v="Z0028"/>
    <x v="0"/>
    <s v="RIL2412015"/>
    <s v="APO25010077"/>
    <x v="227"/>
    <s v="STD- 627 THE PIONEER WOMAN® TUM UBS24AK C/C93 H8.5"/>
    <x v="2"/>
    <x v="3"/>
    <n v="2010"/>
    <s v="PC"/>
    <x v="0"/>
    <n v="0.4446"/>
    <n v="893.64599999999996"/>
    <n v="34.734200000000001"/>
    <n v="0.4446"/>
    <n v="893.64603099999999"/>
    <s v="MIL"/>
    <n v="34.734200000000001"/>
    <n v="31040.080000000002"/>
    <n v="2025"/>
  </r>
  <r>
    <n v="72021700"/>
    <x v="4"/>
    <s v="2024-10-15"/>
    <s v="Z0028"/>
    <x v="0"/>
    <s v="RIL2412015"/>
    <s v="APO25010077"/>
    <x v="227"/>
    <s v="STD- 627 THE PIONEER WOMAN® TUM UBS24AK C/C93 H8.5"/>
    <x v="2"/>
    <x v="3"/>
    <n v="30"/>
    <s v="PC"/>
    <x v="0"/>
    <n v="0.4446"/>
    <n v="13.337999999999999"/>
    <n v="34.734200000000001"/>
    <n v="0.4446"/>
    <n v="13.337861999999999"/>
    <s v="MIL"/>
    <n v="34.734200000000001"/>
    <n v="463.28"/>
    <n v="2025"/>
  </r>
  <r>
    <n v="72021702"/>
    <x v="4"/>
    <s v="2024-10-15"/>
    <s v="Z0028"/>
    <x v="0"/>
    <s v="RIL2412015"/>
    <s v="APO25010077"/>
    <x v="226"/>
    <s v="STD- 208 THE PIONEER WOMAN® TUM BDZ30MA C/C93 H8.5"/>
    <x v="2"/>
    <x v="3"/>
    <n v="950"/>
    <s v="PC"/>
    <x v="0"/>
    <n v="0.4446"/>
    <n v="422.37"/>
    <n v="34.734200000000001"/>
    <n v="0.4446"/>
    <n v="422.36988300000002"/>
    <s v="MIL"/>
    <n v="34.734200000000001"/>
    <n v="14670.68"/>
    <n v="2025"/>
  </r>
  <r>
    <n v="72021704"/>
    <x v="4"/>
    <s v="2024-10-15"/>
    <s v="Z0028"/>
    <x v="0"/>
    <s v="RIL2412015"/>
    <s v="APO25010077"/>
    <x v="228"/>
    <s v="STD- 607 THE PIONEER WOMAN® TUM UEX24MA C/C93 H8.5"/>
    <x v="2"/>
    <x v="3"/>
    <n v="1260"/>
    <s v="PC"/>
    <x v="0"/>
    <n v="0.4446"/>
    <n v="560.19600000000003"/>
    <n v="34.734200000000001"/>
    <n v="0.4446"/>
    <n v="560.19600200000002"/>
    <s v="MIL"/>
    <n v="34.734200000000001"/>
    <n v="19457.96"/>
    <n v="2025"/>
  </r>
  <r>
    <n v="72021305"/>
    <x v="4"/>
    <s v="2024-10-08"/>
    <s v="Z0028"/>
    <x v="0"/>
    <s v="RIL2412015"/>
    <s v="APO25010077"/>
    <x v="229"/>
    <s v="STD- 102 OR08A TUM R170 C/C113 H6.5"/>
    <x v="3"/>
    <x v="3"/>
    <n v="100"/>
    <s v="PC"/>
    <x v="0"/>
    <n v="0.4662"/>
    <n v="46.62"/>
    <n v="34.734200000000001"/>
    <n v="0.46619899999999997"/>
    <n v="46.620044999999998"/>
    <s v="MIL"/>
    <n v="34.734200000000001"/>
    <n v="1619.31"/>
    <n v="2025"/>
  </r>
  <r>
    <n v="72021694"/>
    <x v="4"/>
    <s v="2024-10-15"/>
    <s v="Z0028"/>
    <x v="0"/>
    <s v="RIL2412015"/>
    <s v="APO25010077"/>
    <x v="230"/>
    <s v="STD- 105 THE PIONEER WOMAN® TUM R260 C/C113 H6.5"/>
    <x v="3"/>
    <x v="3"/>
    <n v="80"/>
    <s v="PC"/>
    <x v="0"/>
    <n v="0.3105"/>
    <n v="24.84"/>
    <n v="34.734200000000001"/>
    <n v="0.3105"/>
    <n v="24.840070999999998"/>
    <s v="MIL"/>
    <n v="34.734200000000001"/>
    <n v="862.8"/>
    <n v="2025"/>
  </r>
  <r>
    <n v="72021696"/>
    <x v="4"/>
    <s v="2024-10-15"/>
    <s v="Z0028"/>
    <x v="0"/>
    <s v="RIL2412015"/>
    <s v="APO25010077"/>
    <x v="231"/>
    <s v="STD- 107 THE PIONEER WOMAN® TUM R320 C/C113 H6.5"/>
    <x v="3"/>
    <x v="3"/>
    <n v="80"/>
    <s v="PC"/>
    <x v="0"/>
    <n v="0.3105"/>
    <n v="24.84"/>
    <n v="34.734200000000001"/>
    <n v="0.3105"/>
    <n v="24.840070999999998"/>
    <s v="MIL"/>
    <n v="34.734200000000001"/>
    <n v="862.8"/>
    <n v="2025"/>
  </r>
  <r>
    <n v="72021700"/>
    <x v="4"/>
    <s v="2024-10-15"/>
    <s v="Z0028"/>
    <x v="0"/>
    <s v="RIL2412015"/>
    <s v="APO25010077"/>
    <x v="230"/>
    <s v="STD- 105 THE PIONEER WOMAN® TUM R260 C/C113 H6.5"/>
    <x v="3"/>
    <x v="3"/>
    <n v="1010"/>
    <s v="PC"/>
    <x v="0"/>
    <n v="0.3105"/>
    <n v="313.60500000000002"/>
    <n v="34.734200000000001"/>
    <n v="0.3105"/>
    <n v="313.60503399999999"/>
    <s v="MIL"/>
    <n v="34.734200000000001"/>
    <n v="10892.82"/>
    <n v="2025"/>
  </r>
  <r>
    <n v="72021700"/>
    <x v="4"/>
    <s v="2024-10-15"/>
    <s v="Z0028"/>
    <x v="0"/>
    <s v="RIL2412015"/>
    <s v="APO25010077"/>
    <x v="231"/>
    <s v="STD- 107 THE PIONEER WOMAN® TUM R320 C/C113 H6.5"/>
    <x v="3"/>
    <x v="3"/>
    <n v="580"/>
    <s v="PC"/>
    <x v="0"/>
    <n v="0.3105"/>
    <n v="180.09"/>
    <n v="34.734200000000001"/>
    <n v="0.3105"/>
    <n v="180.08994000000001"/>
    <s v="MIL"/>
    <n v="34.734200000000001"/>
    <n v="6255.28"/>
    <n v="2025"/>
  </r>
  <r>
    <n v="72021721"/>
    <x v="4"/>
    <s v="2024-10-15"/>
    <s v="Z0028"/>
    <x v="0"/>
    <s v="RIL2412015"/>
    <s v="APO25010077"/>
    <x v="230"/>
    <s v="STD- 105 THE PIONEER WOMAN® TUM R260 C/C113 H6.5"/>
    <x v="3"/>
    <x v="3"/>
    <n v="380"/>
    <s v="PC"/>
    <x v="0"/>
    <n v="0.3105"/>
    <n v="117.99"/>
    <n v="34.734200000000001"/>
    <n v="0.3105"/>
    <n v="117.99005"/>
    <s v="MIL"/>
    <n v="34.734200000000001"/>
    <n v="4098.29"/>
    <n v="2025"/>
  </r>
  <r>
    <n v="72021846"/>
    <x v="4"/>
    <s v="2024-10-16"/>
    <s v="Z0028"/>
    <x v="0"/>
    <s v="RIL2412015"/>
    <s v="APO25010077"/>
    <x v="230"/>
    <s v="STD- 105 THE PIONEER WOMAN® TUM R260 C/C113 H6.5"/>
    <x v="3"/>
    <x v="3"/>
    <n v="1500"/>
    <s v="PC"/>
    <x v="0"/>
    <n v="0.3105"/>
    <n v="465.75"/>
    <n v="34.734200000000001"/>
    <n v="0.3105"/>
    <n v="465.74989399999998"/>
    <s v="MIL"/>
    <n v="34.734200000000001"/>
    <n v="16177.45"/>
    <n v="2025"/>
  </r>
  <r>
    <n v="72022145"/>
    <x v="4"/>
    <s v="2024-10-17"/>
    <s v="Z0028"/>
    <x v="0"/>
    <s v="RIL2412013"/>
    <s v="APO25010068"/>
    <x v="232"/>
    <s v="LA-- 105 POL R181.5 C/C155 WELD"/>
    <x v="3"/>
    <x v="1"/>
    <n v="500"/>
    <s v="PC"/>
    <x v="0"/>
    <n v="1.3260000000000001"/>
    <n v="663"/>
    <n v="34.734200000000001"/>
    <n v="1.3260000000000001"/>
    <n v="662.99986699999999"/>
    <s v="MIL"/>
    <n v="34.734200000000001"/>
    <n v="23028.77"/>
    <n v="2025"/>
  </r>
  <r>
    <n v="72022145"/>
    <x v="4"/>
    <s v="2024-10-17"/>
    <s v="Z0028"/>
    <x v="0"/>
    <s v="RIL2412013"/>
    <s v="APO25010068"/>
    <x v="233"/>
    <s v="STD- 103 POL R108 C/C113 WELD"/>
    <x v="3"/>
    <x v="1"/>
    <n v="1000"/>
    <s v="PC"/>
    <x v="0"/>
    <n v="1.1353"/>
    <n v="1135.3"/>
    <n v="34.734200000000001"/>
    <n v="1.1353"/>
    <n v="1135.300078"/>
    <s v="MIL"/>
    <n v="34.734200000000001"/>
    <n v="39433.74"/>
    <n v="2025"/>
  </r>
  <r>
    <n v="72022145"/>
    <x v="4"/>
    <s v="2024-10-17"/>
    <s v="Z0028"/>
    <x v="0"/>
    <s v="RIL2412013"/>
    <s v="APO25010068"/>
    <x v="234"/>
    <s v="SM-- 102 POL R108 C/C94.5 WELD"/>
    <x v="3"/>
    <x v="1"/>
    <n v="1000"/>
    <s v="PC"/>
    <x v="0"/>
    <n v="1.1202000000000001"/>
    <n v="1120.2"/>
    <n v="34.734200000000001"/>
    <n v="1.1201989999999999"/>
    <n v="1120.199975"/>
    <s v="MIL"/>
    <n v="34.734200000000001"/>
    <n v="38909.25"/>
    <n v="2025"/>
  </r>
  <r>
    <n v="72022145"/>
    <x v="4"/>
    <s v="2024-10-17"/>
    <s v="Z0028"/>
    <x v="0"/>
    <s v="RIL2412013"/>
    <s v="APO25010068"/>
    <x v="232"/>
    <s v="LA-- 105 POL R181.5 C/C155 WELD"/>
    <x v="3"/>
    <x v="1"/>
    <n v="1000"/>
    <s v="PC"/>
    <x v="0"/>
    <n v="1.3260000000000001"/>
    <n v="1326"/>
    <n v="34.734200000000001"/>
    <n v="1.3260000000000001"/>
    <n v="1326.0000230000001"/>
    <s v="MIL"/>
    <n v="34.734200000000001"/>
    <n v="46057.55"/>
    <n v="2025"/>
  </r>
  <r>
    <n v="72022708"/>
    <x v="4"/>
    <s v="2024-10-28"/>
    <s v="Z0028"/>
    <x v="0"/>
    <s v="RIL2412015"/>
    <s v="APO25010077"/>
    <x v="235"/>
    <s v="STD- 104 GY08A TUM R240 C/C113 H6.5"/>
    <x v="3"/>
    <x v="3"/>
    <n v="200"/>
    <s v="PC"/>
    <x v="0"/>
    <n v="0.4662"/>
    <n v="93.24"/>
    <n v="34.734200000000001"/>
    <n v="0.46619899999999997"/>
    <n v="93.240091000000007"/>
    <s v="MIL"/>
    <n v="34.734200000000001"/>
    <n v="3238.62"/>
    <n v="2025"/>
  </r>
  <r>
    <n v="72023203"/>
    <x v="4"/>
    <s v="2024-11-19"/>
    <s v="Z0028"/>
    <x v="0"/>
    <s v="RIL2412013"/>
    <s v="APO25010068"/>
    <x v="234"/>
    <s v="SM-- 102 POL R108 C/C94.5 WELD"/>
    <x v="3"/>
    <x v="1"/>
    <n v="143"/>
    <s v="PC"/>
    <x v="0"/>
    <n v="1.1202000000000001"/>
    <n v="160.18899999999999"/>
    <n v="34.734200000000001"/>
    <n v="1.1201989999999999"/>
    <n v="160.18909300000001"/>
    <s v="MIL"/>
    <n v="34.734200000000001"/>
    <n v="5564.04"/>
    <n v="2025"/>
  </r>
  <r>
    <n v="72023204"/>
    <x v="4"/>
    <s v="2024-11-19"/>
    <s v="Z0028"/>
    <x v="0"/>
    <s v="RIL2412013"/>
    <s v="APO25010068"/>
    <x v="233"/>
    <s v="STD- 103 POL R108 C/C113 WELD"/>
    <x v="3"/>
    <x v="1"/>
    <n v="630"/>
    <s v="PC"/>
    <x v="0"/>
    <n v="1.1353"/>
    <n v="715.23900000000003"/>
    <n v="34.734200000000001"/>
    <n v="1.1353"/>
    <n v="715.23887100000002"/>
    <s v="MIL"/>
    <n v="34.734200000000001"/>
    <n v="24843.25"/>
    <n v="2025"/>
  </r>
  <r>
    <n v="72023205"/>
    <x v="4"/>
    <s v="2024-11-19"/>
    <s v="Z0028"/>
    <x v="0"/>
    <s v="RIL2412013"/>
    <s v="APO25010068"/>
    <x v="232"/>
    <s v="LA-- 105 POL R181.5 C/C155 WELD"/>
    <x v="3"/>
    <x v="1"/>
    <n v="2000"/>
    <s v="PC"/>
    <x v="0"/>
    <n v="1.3260000000000001"/>
    <n v="2652"/>
    <n v="34.734200000000001"/>
    <n v="1.3260000000000001"/>
    <n v="2652.0000460000001"/>
    <s v="MIL"/>
    <n v="34.734200000000001"/>
    <n v="92115.1"/>
    <n v="2025"/>
  </r>
  <r>
    <n v="72023298"/>
    <x v="4"/>
    <s v="2024-11-22"/>
    <s v="Z0028"/>
    <x v="0"/>
    <s v="RIL2412015"/>
    <s v="APO25010077"/>
    <x v="235"/>
    <s v="STD- 104 GY08A TUM R240 C/C113 H6.5"/>
    <x v="3"/>
    <x v="3"/>
    <n v="14"/>
    <s v="PC"/>
    <x v="0"/>
    <n v="0.4662"/>
    <n v="6.5270000000000001"/>
    <n v="34.734200000000001"/>
    <n v="0.46619899999999997"/>
    <n v="6.5269959999999996"/>
    <s v="MIL"/>
    <n v="34.734200000000001"/>
    <n v="226.71"/>
    <n v="2025"/>
  </r>
  <r>
    <n v="72023556"/>
    <x v="4"/>
    <s v="2024-12-09"/>
    <s v="Z0028"/>
    <x v="0"/>
    <s v="RIL2412016"/>
    <s v="APO25010042"/>
    <x v="13"/>
    <s v="LA-- 111 BSH R360 C/C155 H6.5"/>
    <x v="3"/>
    <x v="0"/>
    <n v="251"/>
    <s v="PC"/>
    <x v="0"/>
    <n v="0.60270000000000001"/>
    <n v="151.27799999999999"/>
    <n v="34.734200000000001"/>
    <n v="0.60269899999999998"/>
    <n v="151.27799099999999"/>
    <s v="MIL"/>
    <n v="34.734200000000001"/>
    <n v="5254.52"/>
    <n v="2025"/>
  </r>
  <r>
    <n v="72023560"/>
    <x v="4"/>
    <s v="2024-12-09"/>
    <s v="Z0028"/>
    <x v="0"/>
    <s v="RIL2412016"/>
    <s v="APO25010042"/>
    <x v="7"/>
    <s v="STD- 103 BSH R310 C/C113 H6.5"/>
    <x v="3"/>
    <x v="0"/>
    <n v="302"/>
    <s v="PC"/>
    <x v="0"/>
    <n v="0.55359999999999998"/>
    <n v="167.18700000000001"/>
    <n v="34.734200000000001"/>
    <n v="0.55359899999999995"/>
    <n v="167.187095"/>
    <s v="MIL"/>
    <n v="34.734200000000001"/>
    <n v="5807.11"/>
    <n v="2025"/>
  </r>
  <r>
    <n v="72023560"/>
    <x v="4"/>
    <s v="2024-12-09"/>
    <s v="Z0028"/>
    <x v="0"/>
    <s v="RIL2412016"/>
    <s v="APO25010042"/>
    <x v="8"/>
    <s v="LA-- 107 BSH R320 C/C155 H6.5"/>
    <x v="3"/>
    <x v="0"/>
    <n v="127"/>
    <s v="PC"/>
    <x v="0"/>
    <n v="0.60270000000000001"/>
    <n v="76.543000000000006"/>
    <n v="34.734200000000001"/>
    <n v="0.60269899999999998"/>
    <n v="76.543002999999999"/>
    <s v="MIL"/>
    <n v="34.734200000000001"/>
    <n v="2658.66"/>
    <n v="2025"/>
  </r>
  <r>
    <n v="72023568"/>
    <x v="4"/>
    <s v="2024-12-09"/>
    <s v="Z0028"/>
    <x v="0"/>
    <s v="RIL2412016"/>
    <s v="APO25010042"/>
    <x v="6"/>
    <s v="LA-- 105 BSH R310 C/C155 H6.5"/>
    <x v="3"/>
    <x v="0"/>
    <n v="586"/>
    <s v="PC"/>
    <x v="0"/>
    <n v="0.60270000000000001"/>
    <n v="353.18200000000002"/>
    <n v="34.734200000000001"/>
    <n v="0.60269899999999998"/>
    <n v="353.18187799999998"/>
    <s v="MIL"/>
    <n v="34.734200000000001"/>
    <n v="12267.49"/>
    <n v="2025"/>
  </r>
  <r>
    <n v="72022040"/>
    <x v="4"/>
    <s v="2024-10-17"/>
    <s v="Z0028"/>
    <x v="0"/>
    <s v="RIL2412017"/>
    <s v="APO25010070"/>
    <x v="16"/>
    <s v="STD- 107 KITCHENAID BSH R320 C/C113 H6.5"/>
    <x v="3"/>
    <x v="1"/>
    <n v="243"/>
    <s v="PC"/>
    <x v="0"/>
    <n v="0.4637"/>
    <n v="112.679"/>
    <n v="34.734200000000001"/>
    <n v="0.4637"/>
    <n v="112.67885800000001"/>
    <s v="MIL"/>
    <n v="34.734200000000001"/>
    <n v="3913.81"/>
    <n v="2025"/>
  </r>
  <r>
    <n v="72023301"/>
    <x v="4"/>
    <s v="2024-11-22"/>
    <s v="Z0028"/>
    <x v="0"/>
    <s v="RIL2412016"/>
    <s v="APO25010042"/>
    <x v="16"/>
    <s v="STD- 107 KITCHENAID BSH R320 C/C113 H6.5"/>
    <x v="3"/>
    <x v="0"/>
    <n v="277"/>
    <s v="PC"/>
    <x v="0"/>
    <n v="0.4637"/>
    <n v="128.44499999999999"/>
    <n v="34.734200000000001"/>
    <n v="0.4637"/>
    <n v="128.444875"/>
    <s v="MIL"/>
    <n v="34.734200000000001"/>
    <n v="4461.43"/>
    <n v="2025"/>
  </r>
  <r>
    <n v="72021691"/>
    <x v="4"/>
    <s v="2024-10-15"/>
    <s v="Z0028"/>
    <x v="0"/>
    <s v="RIL2412015"/>
    <s v="APO25010077"/>
    <x v="236"/>
    <s v="SH-- 203 POL FAU20MA C/C34.8 H8.5"/>
    <x v="4"/>
    <x v="3"/>
    <n v="623"/>
    <s v="PC"/>
    <x v="0"/>
    <n v="1.5364"/>
    <n v="957.17700000000002"/>
    <n v="34.734200000000001"/>
    <n v="1.5363990000000001"/>
    <n v="957.17707600000006"/>
    <s v="MIL"/>
    <n v="34.734200000000001"/>
    <n v="33246.78"/>
    <n v="2025"/>
  </r>
  <r>
    <n v="72021696"/>
    <x v="4"/>
    <s v="2024-10-15"/>
    <s v="Z0028"/>
    <x v="0"/>
    <s v="RIL2412015"/>
    <s v="APO25010077"/>
    <x v="237"/>
    <s v="LG-- 607 POL UEZ24MA C/C34.8 H8.5"/>
    <x v="4"/>
    <x v="3"/>
    <n v="494"/>
    <s v="PC"/>
    <x v="0"/>
    <n v="1.5669"/>
    <n v="774.04899999999998"/>
    <n v="34.734200000000001"/>
    <n v="1.5669"/>
    <n v="774.04891999999995"/>
    <s v="MIL"/>
    <n v="34.734200000000001"/>
    <n v="26885.97"/>
    <n v="2025"/>
  </r>
  <r>
    <n v="72021697"/>
    <x v="4"/>
    <s v="2024-10-15"/>
    <s v="Z0028"/>
    <x v="0"/>
    <s v="RIL2412015"/>
    <s v="APO25010077"/>
    <x v="238"/>
    <s v="LG-- 208 POL FAU30MA C/C34.8 H8.5"/>
    <x v="4"/>
    <x v="3"/>
    <n v="2226"/>
    <s v="PC"/>
    <x v="0"/>
    <n v="1.5918000000000001"/>
    <n v="3543.3470000000002"/>
    <n v="34.734200000000001"/>
    <n v="1.5918000000000001"/>
    <n v="3543.3469030000001"/>
    <s v="MIL"/>
    <n v="34.734200000000001"/>
    <n v="123075.32"/>
    <n v="2025"/>
  </r>
  <r>
    <n v="72021698"/>
    <x v="4"/>
    <s v="2024-10-15"/>
    <s v="Z0028"/>
    <x v="0"/>
    <s v="RIL2412015"/>
    <s v="APO25010077"/>
    <x v="239"/>
    <s v="LG-- 228 POL BDY30MA C/C34.8 H8.5"/>
    <x v="4"/>
    <x v="3"/>
    <n v="632"/>
    <s v="PC"/>
    <x v="0"/>
    <n v="1.5669"/>
    <n v="990.28099999999995"/>
    <n v="34.734200000000001"/>
    <n v="1.5669"/>
    <n v="990.28104800000006"/>
    <s v="MIL"/>
    <n v="34.734200000000001"/>
    <n v="34396.620000000003"/>
    <n v="2025"/>
  </r>
  <r>
    <n v="72021698"/>
    <x v="4"/>
    <s v="2024-10-15"/>
    <s v="Z0028"/>
    <x v="0"/>
    <s v="RIL2412015"/>
    <s v="APO25010077"/>
    <x v="240"/>
    <s v="LG-- 205 POL FAU25MA C/C34.8 H8.5"/>
    <x v="4"/>
    <x v="3"/>
    <n v="955"/>
    <s v="PC"/>
    <x v="0"/>
    <n v="1.5918000000000001"/>
    <n v="1520.1690000000001"/>
    <n v="34.734200000000001"/>
    <n v="1.5918000000000001"/>
    <n v="1520.1688819999999"/>
    <s v="MIL"/>
    <n v="34.734200000000001"/>
    <n v="52801.85"/>
    <n v="2025"/>
  </r>
  <r>
    <n v="72021698"/>
    <x v="4"/>
    <s v="2024-10-15"/>
    <s v="Z0028"/>
    <x v="0"/>
    <s v="RIL2412015"/>
    <s v="APO25010077"/>
    <x v="241"/>
    <s v="LG-- 605 POL UEY20MA C/C34.8 H8.5"/>
    <x v="4"/>
    <x v="3"/>
    <n v="97"/>
    <s v="PC"/>
    <x v="0"/>
    <n v="1.5669"/>
    <n v="151.989"/>
    <n v="34.734200000000001"/>
    <n v="1.5669"/>
    <n v="151.989105"/>
    <s v="MIL"/>
    <n v="34.734200000000001"/>
    <n v="5279.22"/>
    <n v="2025"/>
  </r>
  <r>
    <n v="72021700"/>
    <x v="4"/>
    <s v="2024-10-15"/>
    <s v="Z0028"/>
    <x v="0"/>
    <s v="RIL2412015"/>
    <s v="APO25010077"/>
    <x v="237"/>
    <s v="LG-- 607 POL UEZ24MA C/C34.8 H8.5"/>
    <x v="4"/>
    <x v="3"/>
    <n v="1010"/>
    <s v="PC"/>
    <x v="0"/>
    <n v="1.5669"/>
    <n v="1582.569"/>
    <n v="34.734200000000001"/>
    <n v="1.5669"/>
    <n v="1582.5690520000001"/>
    <s v="MIL"/>
    <n v="34.734200000000001"/>
    <n v="54969.27"/>
    <n v="2025"/>
  </r>
  <r>
    <n v="72021700"/>
    <x v="4"/>
    <s v="2024-10-15"/>
    <s v="Z0028"/>
    <x v="0"/>
    <s v="RIL2412015"/>
    <s v="APO25010077"/>
    <x v="240"/>
    <s v="LG-- 205 POL FAU25MA C/C34.8 H8.5"/>
    <x v="4"/>
    <x v="3"/>
    <n v="247"/>
    <s v="PC"/>
    <x v="0"/>
    <n v="1.5918000000000001"/>
    <n v="393.17500000000001"/>
    <n v="34.734200000000001"/>
    <n v="1.5918000000000001"/>
    <n v="393.175026"/>
    <s v="MIL"/>
    <n v="34.734200000000001"/>
    <n v="13656.62"/>
    <n v="2025"/>
  </r>
  <r>
    <n v="72021700"/>
    <x v="4"/>
    <s v="2024-10-15"/>
    <s v="Z0028"/>
    <x v="0"/>
    <s v="RIL2412015"/>
    <s v="APO25010077"/>
    <x v="241"/>
    <s v="LG-- 605 POL UEY20MA C/C34.8 H8.5"/>
    <x v="4"/>
    <x v="3"/>
    <n v="1010"/>
    <s v="PC"/>
    <x v="0"/>
    <n v="1.5669"/>
    <n v="1582.569"/>
    <n v="34.734200000000001"/>
    <n v="1.5669"/>
    <n v="1582.5690520000001"/>
    <s v="MIL"/>
    <n v="34.734200000000001"/>
    <n v="54969.27"/>
    <n v="2025"/>
  </r>
  <r>
    <n v="72021700"/>
    <x v="4"/>
    <s v="2024-10-15"/>
    <s v="Z0028"/>
    <x v="0"/>
    <s v="RIL2412015"/>
    <s v="APO25010077"/>
    <x v="239"/>
    <s v="LG-- 228 POL BDY30MA C/C34.8 H8.5"/>
    <x v="4"/>
    <x v="3"/>
    <n v="468"/>
    <s v="PC"/>
    <x v="0"/>
    <n v="1.5669"/>
    <n v="733.30899999999997"/>
    <n v="34.734200000000001"/>
    <n v="1.5669"/>
    <n v="733.30895699999996"/>
    <s v="MIL"/>
    <n v="34.734200000000001"/>
    <n v="25470.9"/>
    <n v="2025"/>
  </r>
  <r>
    <n v="72021700"/>
    <x v="4"/>
    <s v="2024-10-15"/>
    <s v="Z0028"/>
    <x v="0"/>
    <s v="RIL2412015"/>
    <s v="APO25010077"/>
    <x v="236"/>
    <s v="SH-- 203 POL FAU20MA C/C34.8 H8.5"/>
    <x v="4"/>
    <x v="3"/>
    <n v="1010"/>
    <s v="PC"/>
    <x v="0"/>
    <n v="1.5364"/>
    <n v="1551.7639999999999"/>
    <n v="34.734200000000001"/>
    <n v="1.5363990000000001"/>
    <n v="1551.7639670000001"/>
    <s v="MIL"/>
    <n v="34.734200000000001"/>
    <n v="53899.28"/>
    <n v="2025"/>
  </r>
  <r>
    <n v="72021701"/>
    <x v="4"/>
    <s v="2024-10-15"/>
    <s v="Z0028"/>
    <x v="0"/>
    <s v="RIL2412015"/>
    <s v="APO25010077"/>
    <x v="238"/>
    <s v="LG-- 208 POL FAU30MA C/C34.8 H8.5"/>
    <x v="4"/>
    <x v="3"/>
    <n v="84"/>
    <s v="PC"/>
    <x v="0"/>
    <n v="1.5918000000000001"/>
    <n v="133.71100000000001"/>
    <n v="34.734200000000001"/>
    <n v="1.5918000000000001"/>
    <n v="133.71086700000001"/>
    <s v="MIL"/>
    <n v="34.734200000000001"/>
    <n v="4644.34"/>
    <n v="2025"/>
  </r>
  <r>
    <n v="72021726"/>
    <x v="4"/>
    <s v="2024-10-15"/>
    <s v="Z0028"/>
    <x v="0"/>
    <s v="RIL2412015"/>
    <s v="APO25010077"/>
    <x v="236"/>
    <s v="SH-- 203 POL FAU20MA C/C34.8 H8.5"/>
    <x v="4"/>
    <x v="3"/>
    <n v="57"/>
    <s v="PC"/>
    <x v="0"/>
    <n v="1.5364"/>
    <n v="87.575000000000003"/>
    <n v="34.734200000000001"/>
    <n v="1.5363990000000001"/>
    <n v="87.575069999999997"/>
    <s v="MIL"/>
    <n v="34.734200000000001"/>
    <n v="3041.85"/>
    <n v="2025"/>
  </r>
  <r>
    <n v="72021846"/>
    <x v="4"/>
    <s v="2024-10-16"/>
    <s v="Z0028"/>
    <x v="0"/>
    <s v="RIL2412015"/>
    <s v="APO25010077"/>
    <x v="241"/>
    <s v="LG-- 605 POL UEY20MA C/C34.8 H8.5"/>
    <x v="4"/>
    <x v="3"/>
    <n v="986"/>
    <s v="PC"/>
    <x v="0"/>
    <n v="1.5669"/>
    <n v="1544.963"/>
    <n v="34.734200000000001"/>
    <n v="1.5669"/>
    <n v="1544.9628889999999"/>
    <s v="MIL"/>
    <n v="34.734200000000001"/>
    <n v="53663.05"/>
    <n v="2025"/>
  </r>
  <r>
    <n v="72021846"/>
    <x v="4"/>
    <s v="2024-10-16"/>
    <s v="Z0028"/>
    <x v="0"/>
    <s v="RIL2412015"/>
    <s v="APO25010077"/>
    <x v="237"/>
    <s v="LG-- 607 POL UEZ24MA C/C34.8 H8.5"/>
    <x v="4"/>
    <x v="3"/>
    <n v="586"/>
    <s v="PC"/>
    <x v="0"/>
    <n v="1.5669"/>
    <n v="918.20299999999997"/>
    <n v="34.734200000000001"/>
    <n v="1.5669"/>
    <n v="918.20309599999996"/>
    <s v="MIL"/>
    <n v="34.734200000000001"/>
    <n v="31893.05"/>
    <n v="2025"/>
  </r>
  <r>
    <n v="72021846"/>
    <x v="4"/>
    <s v="2024-10-16"/>
    <s v="Z0028"/>
    <x v="0"/>
    <s v="RIL2412015"/>
    <s v="APO25010077"/>
    <x v="236"/>
    <s v="SH-- 203 POL FAU20MA C/C34.8 H8.5"/>
    <x v="4"/>
    <x v="3"/>
    <n v="1500"/>
    <s v="PC"/>
    <x v="0"/>
    <n v="1.5364"/>
    <n v="2304.6"/>
    <n v="34.734200000000001"/>
    <n v="1.5363990000000001"/>
    <n v="2304.6000770000001"/>
    <s v="MIL"/>
    <n v="34.734200000000001"/>
    <n v="80048.44"/>
    <n v="2025"/>
  </r>
  <r>
    <n v="72022145"/>
    <x v="4"/>
    <s v="2024-10-17"/>
    <s v="Z0028"/>
    <x v="0"/>
    <s v="RIL2412013"/>
    <s v="APO25010068"/>
    <x v="242"/>
    <s v="LG-- 627 ANO POL TCI24PK C/C59.25 H8.5"/>
    <x v="4"/>
    <x v="1"/>
    <n v="400"/>
    <s v="PC"/>
    <x v="0"/>
    <n v="2.5571999999999999"/>
    <n v="1022.88"/>
    <n v="34.734200000000001"/>
    <n v="2.5571999999999999"/>
    <n v="1022.880043"/>
    <s v="MIL"/>
    <n v="34.734200000000001"/>
    <n v="35528.92"/>
    <n v="2025"/>
  </r>
  <r>
    <n v="72022145"/>
    <x v="4"/>
    <s v="2024-10-17"/>
    <s v="Z0028"/>
    <x v="0"/>
    <s v="RIL2412013"/>
    <s v="APO25010068"/>
    <x v="243"/>
    <s v="XS-- 602 ANO POL TCK14PK C/C50 H8.5"/>
    <x v="4"/>
    <x v="1"/>
    <n v="644"/>
    <s v="PC"/>
    <x v="0"/>
    <n v="2.1276999999999999"/>
    <n v="1370.239"/>
    <n v="34.734200000000001"/>
    <n v="2.1276999999999999"/>
    <n v="1370.2391299999999"/>
    <s v="MIL"/>
    <n v="34.734200000000001"/>
    <n v="47594.16"/>
    <n v="2025"/>
  </r>
  <r>
    <n v="72022396"/>
    <x v="4"/>
    <s v="2024-10-21"/>
    <s v="Z0028"/>
    <x v="0"/>
    <s v="RIL2412013"/>
    <s v="APO25010068"/>
    <x v="244"/>
    <s v="SH-- 624 ANO POL TCK18PK C/C50 H8.5"/>
    <x v="4"/>
    <x v="1"/>
    <n v="709"/>
    <s v="PC"/>
    <x v="0"/>
    <n v="2.2582"/>
    <n v="1601.0640000000001"/>
    <n v="34.734200000000001"/>
    <n v="2.2581989999999998"/>
    <n v="1601.0640800000001"/>
    <s v="MIL"/>
    <n v="34.734200000000001"/>
    <n v="55611.68"/>
    <n v="2025"/>
  </r>
  <r>
    <n v="72022604"/>
    <x v="4"/>
    <s v="2024-10-24"/>
    <s v="Z0028"/>
    <x v="0"/>
    <s v="RIL2412015"/>
    <s v="APO25010077"/>
    <x v="245"/>
    <s v="SH-- 604 RR BK01A TUM TBM18IA C/C34.8 H8.5"/>
    <x v="4"/>
    <x v="3"/>
    <n v="300"/>
    <s v="PC"/>
    <x v="0"/>
    <n v="0.79179999999999995"/>
    <n v="237.54"/>
    <n v="34.734200000000001"/>
    <n v="0.79179999999999995"/>
    <n v="237.53994599999999"/>
    <s v="MIL"/>
    <n v="34.734200000000001"/>
    <n v="8250.76"/>
    <n v="2025"/>
  </r>
  <r>
    <n v="72022607"/>
    <x v="4"/>
    <s v="2024-10-24"/>
    <s v="Z0028"/>
    <x v="0"/>
    <s v="RIL2412015"/>
    <s v="APO25010077"/>
    <x v="246"/>
    <s v="LG-- 205 RR BU28A TUM QCI24MA C/C34.8 H8.5"/>
    <x v="4"/>
    <x v="3"/>
    <n v="480"/>
    <s v="PC"/>
    <x v="0"/>
    <n v="0.93100000000000005"/>
    <n v="446.88"/>
    <n v="34.734200000000001"/>
    <n v="0.93099900000000002"/>
    <n v="446.88002"/>
    <s v="MIL"/>
    <n v="34.734200000000001"/>
    <n v="15522.02"/>
    <n v="2025"/>
  </r>
  <r>
    <n v="72022708"/>
    <x v="4"/>
    <s v="2024-10-28"/>
    <s v="Z0028"/>
    <x v="0"/>
    <s v="RIL2412015"/>
    <s v="APO25010077"/>
    <x v="247"/>
    <s v="SH-- 203 RR GY08A TUM QCI20MA C/C34.8 H8.5"/>
    <x v="4"/>
    <x v="3"/>
    <n v="2810"/>
    <s v="PC"/>
    <x v="0"/>
    <n v="0.79179999999999995"/>
    <n v="2224.9580000000001"/>
    <n v="34.734200000000001"/>
    <n v="0.79179999999999995"/>
    <n v="2224.95811"/>
    <s v="MIL"/>
    <n v="34.734200000000001"/>
    <n v="77282.14"/>
    <n v="2025"/>
  </r>
  <r>
    <n v="72022708"/>
    <x v="4"/>
    <s v="2024-10-28"/>
    <s v="Z0028"/>
    <x v="0"/>
    <s v="RIL2412015"/>
    <s v="APO25010077"/>
    <x v="248"/>
    <s v="LG-- 607 RR GY08A TUM TBE24MA C/C34.8 H8.5"/>
    <x v="4"/>
    <x v="3"/>
    <n v="2640"/>
    <s v="PC"/>
    <x v="0"/>
    <n v="0.93100000000000005"/>
    <n v="2457.84"/>
    <n v="34.734200000000001"/>
    <n v="0.93099900000000002"/>
    <n v="2457.840111"/>
    <s v="MIL"/>
    <n v="34.734200000000001"/>
    <n v="85371.11"/>
    <n v="2025"/>
  </r>
  <r>
    <n v="72022708"/>
    <x v="4"/>
    <s v="2024-10-28"/>
    <s v="Z0028"/>
    <x v="0"/>
    <s v="RIL2412015"/>
    <s v="APO25010077"/>
    <x v="249"/>
    <s v="SH-- 604 RR GY08A TUM TBM18IA C/C34.8 H8.5"/>
    <x v="4"/>
    <x v="3"/>
    <n v="1890"/>
    <s v="PC"/>
    <x v="0"/>
    <n v="0.79179999999999995"/>
    <n v="1496.502"/>
    <n v="34.734200000000001"/>
    <n v="0.79179999999999995"/>
    <n v="1496.5020059999999"/>
    <s v="MIL"/>
    <n v="34.734200000000001"/>
    <n v="51979.8"/>
    <n v="2025"/>
  </r>
  <r>
    <n v="72022708"/>
    <x v="4"/>
    <s v="2024-10-28"/>
    <s v="Z0028"/>
    <x v="0"/>
    <s v="RIL2412015"/>
    <s v="APO25010077"/>
    <x v="250"/>
    <s v="SH-- 602 RR GY08A TUM TBM14IA C/C34.8 H8.5"/>
    <x v="4"/>
    <x v="3"/>
    <n v="1830"/>
    <s v="PC"/>
    <x v="0"/>
    <n v="0.79179999999999995"/>
    <n v="1448.9939999999999"/>
    <n v="34.734200000000001"/>
    <n v="0.79179999999999995"/>
    <n v="1448.9940750000001"/>
    <s v="MIL"/>
    <n v="34.734200000000001"/>
    <n v="50329.65"/>
    <n v="2025"/>
  </r>
  <r>
    <n v="72022708"/>
    <x v="4"/>
    <s v="2024-10-28"/>
    <s v="Z0028"/>
    <x v="0"/>
    <s v="RIL2412015"/>
    <s v="APO25010077"/>
    <x v="251"/>
    <s v="LG-- 205 RR GY08A TUM QCI24MA C/C34.8 H8.5"/>
    <x v="4"/>
    <x v="3"/>
    <n v="840"/>
    <s v="PC"/>
    <x v="0"/>
    <n v="0.93100000000000005"/>
    <n v="782.04"/>
    <n v="34.734200000000001"/>
    <n v="0.93099900000000002"/>
    <n v="782.03989100000001"/>
    <s v="MIL"/>
    <n v="34.734200000000001"/>
    <n v="27163.53"/>
    <n v="2025"/>
  </r>
  <r>
    <n v="72023065"/>
    <x v="4"/>
    <s v="2024-11-15"/>
    <s v="Z0028"/>
    <x v="0"/>
    <s v="RIL2412015"/>
    <s v="APO25010077"/>
    <x v="252"/>
    <s v="LG-- 208 RR BU28A TUM QCI30MA C/C34.8 H8.5"/>
    <x v="4"/>
    <x v="3"/>
    <n v="760"/>
    <s v="PC"/>
    <x v="0"/>
    <n v="0.93100000000000005"/>
    <n v="707.56"/>
    <n v="34.734200000000001"/>
    <n v="0.93099900000000002"/>
    <n v="707.55998399999999"/>
    <s v="MIL"/>
    <n v="34.734200000000001"/>
    <n v="24576.53"/>
    <n v="2025"/>
  </r>
  <r>
    <n v="72023507"/>
    <x v="4"/>
    <s v="2024-12-03"/>
    <s v="Z0028"/>
    <x v="0"/>
    <s v="RIL2412013"/>
    <s v="APO25010068"/>
    <x v="253"/>
    <s v="SH-- 01 POL R73 C/C40 H8.5 SS304x0.7 SHOP CHANNEL"/>
    <x v="4"/>
    <x v="1"/>
    <n v="2050"/>
    <s v="PC"/>
    <x v="0"/>
    <n v="0.505"/>
    <n v="1035.25"/>
    <n v="34.734200000000001"/>
    <n v="0.50499899999999998"/>
    <n v="1035.249984"/>
    <s v="MIL"/>
    <n v="34.734200000000001"/>
    <n v="35958.58"/>
    <n v="2025"/>
  </r>
  <r>
    <n v="72023508"/>
    <x v="4"/>
    <s v="2024-12-03"/>
    <s v="Z0028"/>
    <x v="0"/>
    <s v="RIL2412013"/>
    <s v="APO25010068"/>
    <x v="253"/>
    <s v="SH-- 01 POL R73 C/C40 H8.5 SS304x0.7 SHOP CHANNEL"/>
    <x v="4"/>
    <x v="1"/>
    <n v="2050"/>
    <s v="PC"/>
    <x v="0"/>
    <n v="0.505"/>
    <n v="1035.2529999999999"/>
    <n v="34.734200000000001"/>
    <n v="0.50499899999999998"/>
    <n v="1035.2528629999999"/>
    <s v="MIL"/>
    <n v="34.734200000000001"/>
    <n v="35958.68"/>
    <n v="2025"/>
  </r>
  <r>
    <n v="72023509"/>
    <x v="4"/>
    <s v="2024-12-03"/>
    <s v="Z0028"/>
    <x v="0"/>
    <s v="RIL2412013"/>
    <s v="APO25010068"/>
    <x v="253"/>
    <s v="SH-- 01 POL R73 C/C40 H8.5 SS304x0.7 SHOP CHANNEL"/>
    <x v="4"/>
    <x v="1"/>
    <n v="2050"/>
    <s v="PC"/>
    <x v="0"/>
    <n v="0.505"/>
    <n v="1035.25"/>
    <n v="34.734200000000001"/>
    <n v="0.50499899999999998"/>
    <n v="1035.249984"/>
    <s v="MIL"/>
    <n v="34.734200000000001"/>
    <n v="35958.58"/>
    <n v="2025"/>
  </r>
  <r>
    <n v="72023550"/>
    <x v="4"/>
    <s v="2024-12-09"/>
    <s v="Z0028"/>
    <x v="0"/>
    <s v="RIL2412013"/>
    <s v="APO25010068"/>
    <x v="253"/>
    <s v="SH-- 01 POL R73 C/C40 H8.5 SS304x0.7 SHOP CHANNEL"/>
    <x v="4"/>
    <x v="1"/>
    <n v="2057"/>
    <s v="PC"/>
    <x v="0"/>
    <n v="0.505"/>
    <n v="1038.7850000000001"/>
    <n v="34.734200000000001"/>
    <n v="0.50499899999999998"/>
    <n v="1038.785116"/>
    <s v="MIL"/>
    <n v="34.734200000000001"/>
    <n v="36081.370000000003"/>
    <n v="2025"/>
  </r>
  <r>
    <n v="72023664"/>
    <x v="4"/>
    <s v="2024-12-11"/>
    <s v="Z0028"/>
    <x v="0"/>
    <s v="RIL2412015"/>
    <s v="APO25010077"/>
    <x v="252"/>
    <s v="LG-- 208 RR BU28A TUM QCI30MA C/C34.8 H8.5"/>
    <x v="4"/>
    <x v="3"/>
    <n v="25"/>
    <s v="PC"/>
    <x v="0"/>
    <n v="0.93100000000000005"/>
    <n v="23.274999999999999"/>
    <n v="34.734200000000001"/>
    <n v="0.93099900000000002"/>
    <n v="23.275043"/>
    <s v="MIL"/>
    <n v="34.734200000000001"/>
    <n v="808.44"/>
    <n v="2025"/>
  </r>
  <r>
    <n v="72021318"/>
    <x v="4"/>
    <s v="2024-10-08"/>
    <s v="Z0028"/>
    <x v="0"/>
    <s v="RIL2412019"/>
    <s v="APO25010043"/>
    <x v="20"/>
    <s v="LG-- 215 NEW CIRCULON GY04A BSH EAU24IA C/C50 H8.5"/>
    <x v="4"/>
    <x v="0"/>
    <n v="844"/>
    <s v="PC"/>
    <x v="0"/>
    <n v="1.4359999999999999"/>
    <n v="1211.9839999999999"/>
    <n v="34.734200000000001"/>
    <n v="1.435999"/>
    <n v="1211.983866"/>
    <s v="MIL"/>
    <n v="34.734200000000001"/>
    <n v="42097.29"/>
    <n v="2025"/>
  </r>
  <r>
    <n v="72021687"/>
    <x v="4"/>
    <s v="2024-10-15"/>
    <s v="Z0028"/>
    <x v="0"/>
    <s v="RIL2412019"/>
    <s v="APO25010043"/>
    <x v="20"/>
    <s v="LG-- 215 NEW CIRCULON GY04A BSH EAU24IA C/C50 H8.5"/>
    <x v="4"/>
    <x v="0"/>
    <n v="1005"/>
    <s v="PC"/>
    <x v="0"/>
    <n v="1.4359999999999999"/>
    <n v="1443.18"/>
    <n v="34.734200000000001"/>
    <n v="1.435999"/>
    <n v="1443.17992"/>
    <s v="MIL"/>
    <n v="34.734200000000001"/>
    <n v="50127.7"/>
    <n v="2025"/>
  </r>
  <r>
    <n v="72022646"/>
    <x v="4"/>
    <s v="2024-10-25"/>
    <s v="Z0028"/>
    <x v="0"/>
    <s v="RIL2412019"/>
    <s v="APO25010043"/>
    <x v="20"/>
    <s v="LG-- 215 NEW CIRCULON GY04A BSH EAU24IA C/C50 H8.5"/>
    <x v="4"/>
    <x v="0"/>
    <n v="1005"/>
    <s v="PC"/>
    <x v="0"/>
    <n v="1.4359999999999999"/>
    <n v="1443.184"/>
    <n v="34.734200000000001"/>
    <n v="1.435999"/>
    <n v="1443.183951"/>
    <s v="MIL"/>
    <n v="34.734200000000001"/>
    <n v="50127.839999999997"/>
    <n v="2025"/>
  </r>
  <r>
    <n v="72023249"/>
    <x v="4"/>
    <s v="2024-11-21"/>
    <s v="Z0028"/>
    <x v="0"/>
    <s v="RIL2412019"/>
    <s v="APO25010043"/>
    <x v="254"/>
    <s v="LG-- 108 NEW CIRCULON GY04A BSH R133 C/C50 H8.5"/>
    <x v="4"/>
    <x v="0"/>
    <n v="458"/>
    <s v="PC"/>
    <x v="0"/>
    <n v="1.4359999999999999"/>
    <n v="657.68799999999999"/>
    <n v="34.734200000000001"/>
    <n v="1.435999"/>
    <n v="657.68809899999997"/>
    <s v="MIL"/>
    <n v="34.734200000000001"/>
    <n v="22844.27"/>
    <n v="2025"/>
  </r>
  <r>
    <n v="72023287"/>
    <x v="4"/>
    <s v="2024-11-22"/>
    <s v="Z0028"/>
    <x v="0"/>
    <s v="RIL2412019"/>
    <s v="APO25010043"/>
    <x v="20"/>
    <s v="LG-- 215 NEW CIRCULON GY04A BSH EAU24IA C/C50 H8.5"/>
    <x v="4"/>
    <x v="0"/>
    <n v="246"/>
    <s v="PC"/>
    <x v="0"/>
    <n v="1.4359999999999999"/>
    <n v="353.25599999999997"/>
    <n v="34.734200000000001"/>
    <n v="1.435999"/>
    <n v="353.25586800000002"/>
    <s v="MIL"/>
    <n v="34.734200000000001"/>
    <n v="12270.06"/>
    <n v="2025"/>
  </r>
  <r>
    <n v="72022306"/>
    <x v="4"/>
    <s v="2024-10-21"/>
    <s v="E0131"/>
    <x v="11"/>
    <s v="MIL202412001-2"/>
    <s v="APO25010053"/>
    <x v="255"/>
    <s v="LG-- 111 FBW M.BLK+GLOSSY+TUM R151 C/C34.8 H8.5"/>
    <x v="4"/>
    <x v="1"/>
    <n v="850"/>
    <s v="PC"/>
    <x v="0"/>
    <n v="0.55089999999999995"/>
    <n v="468.26499999999999"/>
    <n v="34.734200000000001"/>
    <n v="0.55089900000000003"/>
    <n v="468.264995"/>
    <s v="MIL"/>
    <n v="34.734200000000001"/>
    <n v="16264.81"/>
    <n v="2025"/>
  </r>
  <r>
    <n v="72022312"/>
    <x v="4"/>
    <s v="2024-10-21"/>
    <s v="E0131"/>
    <x v="11"/>
    <s v="MIL202412001-2"/>
    <s v="APO25010053"/>
    <x v="255"/>
    <s v="LG-- 111 FBW M.BLK+GLOSSY+TUM R151 C/C34.8 H8.5"/>
    <x v="4"/>
    <x v="1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20"/>
    <x v="4"/>
    <s v="2024-10-21"/>
    <s v="E0131"/>
    <x v="11"/>
    <s v="MIL202412001-2"/>
    <s v="APO25010053"/>
    <x v="256"/>
    <s v="SH-- 104 FBW M.BLK+GLOSSY+TUM R91 C/C34.8 H8.5"/>
    <x v="4"/>
    <x v="1"/>
    <n v="1684"/>
    <s v="PC"/>
    <x v="0"/>
    <n v="0.52080000000000004"/>
    <n v="877.02700000000004"/>
    <n v="34.734200000000001"/>
    <n v="0.52079900000000001"/>
    <n v="877.02696400000002"/>
    <s v="MIL"/>
    <n v="34.734200000000001"/>
    <n v="30462.83"/>
    <n v="2025"/>
  </r>
  <r>
    <n v="72022320"/>
    <x v="4"/>
    <s v="2024-10-21"/>
    <s v="E0131"/>
    <x v="11"/>
    <s v="MIL202412001-2"/>
    <s v="APO25010053"/>
    <x v="257"/>
    <s v="SH-- 102 FBW M.BLK+GLOSSY+TUM R71 C/C34.3 H8.5"/>
    <x v="4"/>
    <x v="1"/>
    <n v="1883"/>
    <s v="PC"/>
    <x v="0"/>
    <n v="0.52080000000000004"/>
    <n v="980.66600000000005"/>
    <n v="34.734200000000001"/>
    <n v="0.52079900000000001"/>
    <n v="980.66602899999998"/>
    <s v="MIL"/>
    <n v="34.734200000000001"/>
    <n v="34062.65"/>
    <n v="2025"/>
  </r>
  <r>
    <n v="72022322"/>
    <x v="4"/>
    <s v="2024-10-21"/>
    <s v="E0131"/>
    <x v="11"/>
    <s v="MIL202412001-2"/>
    <s v="APO25010053"/>
    <x v="258"/>
    <s v="LG-- 107 FBW M.BLK+GLOSSY+TUM R121 C/C34.8 H8.5"/>
    <x v="4"/>
    <x v="1"/>
    <n v="1950"/>
    <s v="PC"/>
    <x v="0"/>
    <n v="0.55089999999999995"/>
    <n v="1074.2550000000001"/>
    <n v="34.734200000000001"/>
    <n v="0.55089900000000003"/>
    <n v="1074.255056"/>
    <s v="MIL"/>
    <n v="34.734200000000001"/>
    <n v="37313.39"/>
    <n v="2025"/>
  </r>
  <r>
    <n v="72022327"/>
    <x v="4"/>
    <s v="2024-10-21"/>
    <s v="E0131"/>
    <x v="11"/>
    <s v="MIL202412001-2"/>
    <s v="APO25010053"/>
    <x v="259"/>
    <s v="SH-- 243 FBW M.BLK+GLOSSY+TUM YBM20AK C/C34.8 H8.5"/>
    <x v="4"/>
    <x v="1"/>
    <n v="1381"/>
    <s v="PC"/>
    <x v="0"/>
    <n v="0.52080000000000004"/>
    <n v="719.22500000000002"/>
    <n v="34.734200000000001"/>
    <n v="0.52079900000000001"/>
    <n v="719.22485600000005"/>
    <s v="MIL"/>
    <n v="34.734200000000001"/>
    <n v="24981.7"/>
    <n v="2025"/>
  </r>
  <r>
    <n v="72022329"/>
    <x v="4"/>
    <s v="2024-10-21"/>
    <s v="E0131"/>
    <x v="11"/>
    <s v="MIL202412001-2"/>
    <s v="APO25010053"/>
    <x v="255"/>
    <s v="LG-- 111 FBW M.BLK+GLOSSY+TUM R151 C/C34.8 H8.5"/>
    <x v="4"/>
    <x v="1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62"/>
    <x v="4"/>
    <s v="2024-10-21"/>
    <s v="E0131"/>
    <x v="11"/>
    <s v="MIL202412001-2"/>
    <s v="APO25010053"/>
    <x v="258"/>
    <s v="LG-- 107 FBW M.BLK+GLOSSY+TUM R121 C/C34.8 H8.5"/>
    <x v="4"/>
    <x v="1"/>
    <n v="1500"/>
    <s v="PC"/>
    <x v="0"/>
    <n v="0.56210000000000004"/>
    <n v="843.15"/>
    <n v="34.734200000000001"/>
    <n v="0.56209900000000002"/>
    <n v="843.14997800000003"/>
    <s v="MIL"/>
    <n v="34.734200000000001"/>
    <n v="29286.14"/>
    <n v="2025"/>
  </r>
  <r>
    <n v="72022362"/>
    <x v="4"/>
    <s v="2024-10-21"/>
    <s v="E0131"/>
    <x v="11"/>
    <s v="MIL202412001-2"/>
    <s v="APO25010053"/>
    <x v="260"/>
    <s v="LG-- 245 FBW M.BLK+GLOSSY+TUM YBM24AK C/C34.8 H8.5"/>
    <x v="4"/>
    <x v="1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66"/>
    <x v="4"/>
    <s v="2024-10-21"/>
    <s v="E0131"/>
    <x v="11"/>
    <s v="MIL202412001-2"/>
    <s v="APO25010053"/>
    <x v="259"/>
    <s v="SH-- 243 FBW M.BLK+GLOSSY+TUM YBM20AK C/C34.8 H8.5"/>
    <x v="4"/>
    <x v="1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66"/>
    <x v="4"/>
    <s v="2024-10-21"/>
    <s v="E0131"/>
    <x v="11"/>
    <s v="MIL202412001-2"/>
    <s v="APO25010053"/>
    <x v="256"/>
    <s v="SH-- 104 FBW M.BLK+GLOSSY+TUM R91 C/C34.8 H8.5"/>
    <x v="4"/>
    <x v="1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66"/>
    <x v="4"/>
    <s v="2024-10-21"/>
    <s v="E0131"/>
    <x v="11"/>
    <s v="MIL202412001-2"/>
    <s v="APO25010053"/>
    <x v="257"/>
    <s v="SH-- 102 FBW M.BLK+GLOSSY+TUM R71 C/C34.3 H8.5"/>
    <x v="4"/>
    <x v="1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78"/>
    <x v="4"/>
    <s v="2024-10-21"/>
    <s v="E0131"/>
    <x v="11"/>
    <s v="MIL202412001-2"/>
    <s v="APO25010053"/>
    <x v="260"/>
    <s v="LG-- 245 FBW M.BLK+GLOSSY+TUM YBM24AK C/C34.8 H8.5"/>
    <x v="4"/>
    <x v="1"/>
    <n v="2500"/>
    <s v="PC"/>
    <x v="0"/>
    <n v="0.55089999999999995"/>
    <n v="1377.25"/>
    <n v="34.734200000000001"/>
    <n v="0.55089900000000003"/>
    <n v="1377.2500869999999"/>
    <s v="MIL"/>
    <n v="34.734200000000001"/>
    <n v="47837.68"/>
    <n v="2025"/>
  </r>
  <r>
    <n v="72022391"/>
    <x v="4"/>
    <s v="2024-10-21"/>
    <s v="E0131"/>
    <x v="11"/>
    <s v="MIL202412001-2"/>
    <s v="APO25010053"/>
    <x v="256"/>
    <s v="SH-- 104 FBW M.BLK+GLOSSY+TUM R91 C/C34.8 H8.5"/>
    <x v="4"/>
    <x v="1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92"/>
    <x v="4"/>
    <s v="2024-10-21"/>
    <s v="E0131"/>
    <x v="11"/>
    <s v="MIL202412001-2"/>
    <s v="APO25010053"/>
    <x v="255"/>
    <s v="LG-- 111 FBW M.BLK+GLOSSY+TUM R151 C/C34.8 H8.5"/>
    <x v="4"/>
    <x v="1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94"/>
    <x v="4"/>
    <s v="2024-10-21"/>
    <s v="E0131"/>
    <x v="11"/>
    <s v="MIL202412001-2"/>
    <s v="APO25010053"/>
    <x v="256"/>
    <s v="SH-- 104 FBW M.BLK+GLOSSY+TUM R91 C/C34.8 H8.5"/>
    <x v="4"/>
    <x v="1"/>
    <n v="559"/>
    <s v="PC"/>
    <x v="0"/>
    <n v="0.53139999999999998"/>
    <n v="297.053"/>
    <n v="34.734200000000001"/>
    <n v="0.53139899999999995"/>
    <n v="297.05304799999999"/>
    <s v="MIL"/>
    <n v="34.734200000000001"/>
    <n v="10317.9"/>
    <n v="2025"/>
  </r>
  <r>
    <n v="72022394"/>
    <x v="4"/>
    <s v="2024-10-21"/>
    <s v="E0131"/>
    <x v="11"/>
    <s v="MIL202412001-2"/>
    <s v="APO25010053"/>
    <x v="259"/>
    <s v="SH-- 243 FBW M.BLK+GLOSSY+TUM YBM20AK C/C34.8 H8.5"/>
    <x v="4"/>
    <x v="1"/>
    <n v="800"/>
    <s v="PC"/>
    <x v="0"/>
    <n v="0.53139999999999998"/>
    <n v="425.12"/>
    <n v="34.734200000000001"/>
    <n v="0.53139899999999995"/>
    <n v="425.11991"/>
    <s v="MIL"/>
    <n v="34.734200000000001"/>
    <n v="14766.2"/>
    <n v="2025"/>
  </r>
  <r>
    <n v="72022395"/>
    <x v="4"/>
    <s v="2024-10-21"/>
    <s v="E0131"/>
    <x v="11"/>
    <s v="MIL202412001-2"/>
    <s v="APO25010053"/>
    <x v="257"/>
    <s v="SH-- 102 FBW M.BLK+GLOSSY+TUM R71 C/C34.3 H8.5"/>
    <x v="4"/>
    <x v="1"/>
    <n v="500"/>
    <s v="PC"/>
    <x v="0"/>
    <n v="0.53139999999999998"/>
    <n v="265.7"/>
    <n v="34.734200000000001"/>
    <n v="0.53139899999999995"/>
    <n v="265.70008799999999"/>
    <s v="MIL"/>
    <n v="34.734200000000001"/>
    <n v="9228.8799999999992"/>
    <n v="2025"/>
  </r>
  <r>
    <n v="72023761"/>
    <x v="4"/>
    <s v="2024-12-16"/>
    <s v="E0131"/>
    <x v="11"/>
    <s v="MIL202412001-2"/>
    <s v="APO25010053"/>
    <x v="257"/>
    <s v="SH-- 102 FBW M.BLK+GLOSSY+TUM R71 C/C34.3 H8.5"/>
    <x v="4"/>
    <x v="1"/>
    <n v="1020"/>
    <s v="PC"/>
    <x v="0"/>
    <n v="0.53139999999999998"/>
    <n v="542.02800000000002"/>
    <n v="34.734200000000001"/>
    <n v="0.53139899999999995"/>
    <n v="542.02802999999994"/>
    <s v="MIL"/>
    <n v="34.734200000000001"/>
    <n v="18826.91"/>
    <n v="2025"/>
  </r>
  <r>
    <n v="72022093"/>
    <x v="4"/>
    <s v="2024-10-17"/>
    <s v="E0131"/>
    <x v="11"/>
    <s v="MIL202412001-5"/>
    <s v="APO25010055"/>
    <x v="261"/>
    <s v="LA-- 03 M.BLK"/>
    <x v="39"/>
    <x v="1"/>
    <n v="4250"/>
    <s v="PC"/>
    <x v="0"/>
    <n v="0.4995"/>
    <n v="2122.8710000000001"/>
    <n v="34.734200000000001"/>
    <n v="0.49949900000000003"/>
    <n v="2122.871118"/>
    <s v="MIL"/>
    <n v="34.734200000000001"/>
    <n v="73736.23"/>
    <n v="2025"/>
  </r>
  <r>
    <n v="72022113"/>
    <x v="4"/>
    <s v="2024-10-17"/>
    <s v="E0131"/>
    <x v="11"/>
    <s v="MIL202412001-5"/>
    <s v="APO25010055"/>
    <x v="262"/>
    <s v="LG-- 02 M.BLK"/>
    <x v="40"/>
    <x v="1"/>
    <n v="795"/>
    <s v="PC"/>
    <x v="0"/>
    <n v="0.81699999999999995"/>
    <n v="649.51499999999999"/>
    <n v="34.734200000000001"/>
    <n v="0.81699900000000003"/>
    <n v="649.51488700000004"/>
    <s v="MIL"/>
    <n v="34.734200000000001"/>
    <n v="22560.38"/>
    <n v="2025"/>
  </r>
  <r>
    <n v="72022113"/>
    <x v="4"/>
    <s v="2024-10-17"/>
    <s v="E0131"/>
    <x v="11"/>
    <s v="MIL202412001-5"/>
    <s v="APO25010055"/>
    <x v="263"/>
    <s v="STD- 02 M.BLK"/>
    <x v="39"/>
    <x v="1"/>
    <n v="1070"/>
    <s v="PC"/>
    <x v="0"/>
    <n v="0.48230000000000001"/>
    <n v="516.06100000000004"/>
    <n v="34.734200000000001"/>
    <n v="0.48229899999999998"/>
    <n v="516.06111499999997"/>
    <s v="MIL"/>
    <n v="34.734200000000001"/>
    <n v="17924.97"/>
    <n v="2025"/>
  </r>
  <r>
    <n v="72022113"/>
    <x v="4"/>
    <s v="2024-10-17"/>
    <s v="E0131"/>
    <x v="11"/>
    <s v="MIL202412001-5"/>
    <s v="APO25010055"/>
    <x v="263"/>
    <s v="STD- 02 M.BLK"/>
    <x v="39"/>
    <x v="1"/>
    <n v="1075"/>
    <s v="PC"/>
    <x v="0"/>
    <n v="0.48230000000000001"/>
    <n v="518.47299999999996"/>
    <n v="34.734200000000001"/>
    <n v="0.48229899999999998"/>
    <n v="518.47285899999997"/>
    <s v="MIL"/>
    <n v="34.734200000000001"/>
    <n v="18008.740000000002"/>
    <n v="2025"/>
  </r>
  <r>
    <n v="72022113"/>
    <x v="4"/>
    <s v="2024-10-17"/>
    <s v="E0131"/>
    <x v="11"/>
    <s v="MIL202412001-5"/>
    <s v="APO25010055"/>
    <x v="263"/>
    <s v="STD- 02 M.BLK"/>
    <x v="39"/>
    <x v="1"/>
    <n v="2300"/>
    <s v="PC"/>
    <x v="0"/>
    <n v="0.48230000000000001"/>
    <n v="1109.29"/>
    <n v="34.734200000000001"/>
    <n v="0.48229899999999998"/>
    <n v="1109.2899789999999"/>
    <s v="MIL"/>
    <n v="34.734200000000001"/>
    <n v="38530.300000000003"/>
    <n v="2025"/>
  </r>
  <r>
    <n v="72022113"/>
    <x v="4"/>
    <s v="2024-10-17"/>
    <s v="E0131"/>
    <x v="11"/>
    <s v="MIL202412001-5"/>
    <s v="APO25010055"/>
    <x v="263"/>
    <s v="STD- 02 M.BLK"/>
    <x v="39"/>
    <x v="1"/>
    <n v="1150"/>
    <s v="PC"/>
    <x v="0"/>
    <n v="0.49209999999999998"/>
    <n v="565.91499999999996"/>
    <n v="34.734200000000001"/>
    <n v="0.49209999999999998"/>
    <n v="565.91486199999997"/>
    <s v="MIL"/>
    <n v="34.734200000000001"/>
    <n v="19656.599999999999"/>
    <n v="2025"/>
  </r>
  <r>
    <n v="72022113"/>
    <x v="4"/>
    <s v="2024-10-17"/>
    <s v="E0131"/>
    <x v="11"/>
    <s v="MIL202412001-5"/>
    <s v="APO25010055"/>
    <x v="262"/>
    <s v="LG-- 02 M.BLK"/>
    <x v="40"/>
    <x v="1"/>
    <n v="1120"/>
    <s v="PC"/>
    <x v="0"/>
    <n v="0.81699999999999995"/>
    <n v="915.04"/>
    <n v="34.734200000000001"/>
    <n v="0.81699900000000003"/>
    <n v="915.03993100000002"/>
    <s v="MIL"/>
    <n v="34.734200000000001"/>
    <n v="31783.18"/>
    <n v="2025"/>
  </r>
  <r>
    <n v="72022113"/>
    <x v="4"/>
    <s v="2024-10-17"/>
    <s v="E0131"/>
    <x v="11"/>
    <s v="MIL202412001-5"/>
    <s v="APO25010055"/>
    <x v="263"/>
    <s v="STD- 02 M.BLK"/>
    <x v="39"/>
    <x v="1"/>
    <n v="1150"/>
    <s v="PC"/>
    <x v="0"/>
    <n v="0.48230000000000001"/>
    <n v="554.64499999999998"/>
    <n v="34.734200000000001"/>
    <n v="0.48229899999999998"/>
    <n v="554.64498900000001"/>
    <s v="MIL"/>
    <n v="34.734200000000001"/>
    <n v="19265.150000000001"/>
    <n v="2025"/>
  </r>
  <r>
    <n v="72022114"/>
    <x v="4"/>
    <s v="2024-10-17"/>
    <s v="E0131"/>
    <x v="11"/>
    <s v="MIL202412001-5"/>
    <s v="APO25010055"/>
    <x v="261"/>
    <s v="LA-- 03 M.BLK"/>
    <x v="39"/>
    <x v="1"/>
    <n v="4500"/>
    <s v="PC"/>
    <x v="0"/>
    <n v="0.4995"/>
    <n v="2247.75"/>
    <n v="34.734200000000001"/>
    <n v="0.49949900000000003"/>
    <n v="2247.7500559999999"/>
    <s v="MIL"/>
    <n v="34.734200000000001"/>
    <n v="78073.8"/>
    <n v="2025"/>
  </r>
  <r>
    <n v="72022117"/>
    <x v="4"/>
    <s v="2024-10-17"/>
    <s v="E0131"/>
    <x v="11"/>
    <s v="MIL202412001-5"/>
    <s v="APO25010055"/>
    <x v="262"/>
    <s v="LG-- 02 M.BLK"/>
    <x v="40"/>
    <x v="1"/>
    <n v="1120"/>
    <s v="PC"/>
    <x v="0"/>
    <n v="0.81699999999999995"/>
    <n v="915.04"/>
    <n v="34.734200000000001"/>
    <n v="0.81699900000000003"/>
    <n v="915.03993100000002"/>
    <s v="MIL"/>
    <n v="34.734200000000001"/>
    <n v="31783.18"/>
    <n v="2025"/>
  </r>
  <r>
    <n v="72022121"/>
    <x v="4"/>
    <s v="2024-10-17"/>
    <s v="E0131"/>
    <x v="11"/>
    <s v="MIL202412001-5"/>
    <s v="APO25010055"/>
    <x v="261"/>
    <s v="LA-- 03 M.BLK"/>
    <x v="39"/>
    <x v="1"/>
    <n v="100"/>
    <s v="PC"/>
    <x v="0"/>
    <n v="0.4995"/>
    <n v="49.95"/>
    <n v="34.734200000000001"/>
    <n v="0.49949900000000003"/>
    <n v="49.949905000000001"/>
    <s v="MIL"/>
    <n v="34.734200000000001"/>
    <n v="1734.97"/>
    <n v="2025"/>
  </r>
  <r>
    <n v="72022132"/>
    <x v="4"/>
    <s v="2024-10-17"/>
    <s v="E0131"/>
    <x v="11"/>
    <s v="MIL202412001-4"/>
    <s v="APO25010054"/>
    <x v="263"/>
    <s v="STD- 02 M.BLK"/>
    <x v="39"/>
    <x v="1"/>
    <n v="55"/>
    <s v="PC"/>
    <x v="0"/>
    <n v="0.48230000000000001"/>
    <n v="26.527000000000001"/>
    <n v="34.734200000000001"/>
    <n v="0.48229899999999998"/>
    <n v="26.526880999999999"/>
    <s v="MIL"/>
    <n v="34.734200000000001"/>
    <n v="921.39"/>
    <n v="2025"/>
  </r>
  <r>
    <n v="72022134"/>
    <x v="4"/>
    <s v="2024-10-17"/>
    <s v="E0131"/>
    <x v="11"/>
    <s v="MIL202412001-4"/>
    <s v="APO25010054"/>
    <x v="262"/>
    <s v="LG-- 02 M.BLK"/>
    <x v="40"/>
    <x v="1"/>
    <n v="85"/>
    <s v="PC"/>
    <x v="0"/>
    <n v="0.81698000000000004"/>
    <n v="69.442999999999998"/>
    <n v="34.734200000000001"/>
    <n v="0.81698000000000004"/>
    <n v="69.443083999999999"/>
    <s v="MIL"/>
    <n v="34.734200000000001"/>
    <n v="2412.0500000000002"/>
    <n v="2025"/>
  </r>
  <r>
    <n v="72022319"/>
    <x v="4"/>
    <s v="2024-10-21"/>
    <s v="E0131"/>
    <x v="11"/>
    <s v="MIL202412001-2"/>
    <s v="APO25010053"/>
    <x v="264"/>
    <s v="STD- 104 M.BLK TUM R240 C/C113 H6.5"/>
    <x v="3"/>
    <x v="1"/>
    <n v="1510"/>
    <s v="PC"/>
    <x v="0"/>
    <n v="0.30109999999999998"/>
    <n v="454.661"/>
    <n v="34.734200000000001"/>
    <n v="0.30109999999999998"/>
    <n v="454.661112"/>
    <s v="MIL"/>
    <n v="34.734200000000001"/>
    <n v="15792.29"/>
    <n v="2025"/>
  </r>
  <r>
    <n v="72022325"/>
    <x v="4"/>
    <s v="2024-10-21"/>
    <s v="E0131"/>
    <x v="11"/>
    <s v="MIL202412001-2"/>
    <s v="APO25010053"/>
    <x v="264"/>
    <s v="STD- 104 M.BLK TUM R240 C/C113 H6.5"/>
    <x v="3"/>
    <x v="1"/>
    <n v="2000"/>
    <s v="PC"/>
    <x v="0"/>
    <n v="0.29509999999999997"/>
    <n v="590.20000000000005"/>
    <n v="34.734200000000001"/>
    <n v="0.295099"/>
    <n v="590.19985999999994"/>
    <s v="MIL"/>
    <n v="34.734200000000001"/>
    <n v="20500.12"/>
    <n v="2025"/>
  </r>
  <r>
    <n v="72022329"/>
    <x v="4"/>
    <s v="2024-10-21"/>
    <s v="E0131"/>
    <x v="11"/>
    <s v="MIL202412001-2"/>
    <s v="APO25010053"/>
    <x v="265"/>
    <s v="STD- 111 FBW M.BLK TUM R153 C/C79 H8.5"/>
    <x v="2"/>
    <x v="1"/>
    <n v="859"/>
    <s v="PC"/>
    <x v="0"/>
    <n v="0.38190000000000002"/>
    <n v="328.05200000000002"/>
    <n v="34.734200000000001"/>
    <n v="0.38189899999999999"/>
    <n v="328.05189100000001"/>
    <s v="MIL"/>
    <n v="34.734200000000001"/>
    <n v="11394.62"/>
    <n v="2025"/>
  </r>
  <r>
    <n v="72022364"/>
    <x v="4"/>
    <s v="2024-10-21"/>
    <s v="E0131"/>
    <x v="11"/>
    <s v="MIL202412001-2"/>
    <s v="APO25010053"/>
    <x v="264"/>
    <s v="STD- 104 M.BLK TUM R240 C/C113 H6.5"/>
    <x v="3"/>
    <x v="1"/>
    <n v="1500"/>
    <s v="PC"/>
    <x v="0"/>
    <n v="0.30109999999999998"/>
    <n v="451.65"/>
    <n v="34.734200000000001"/>
    <n v="0.30109999999999998"/>
    <n v="451.64995800000003"/>
    <s v="MIL"/>
    <n v="34.734200000000001"/>
    <n v="15687.7"/>
    <n v="2025"/>
  </r>
  <r>
    <n v="72022366"/>
    <x v="4"/>
    <s v="2024-10-21"/>
    <s v="E0131"/>
    <x v="11"/>
    <s v="MIL202412001-2"/>
    <s v="APO25010053"/>
    <x v="266"/>
    <s v="STD- 107 FBW M.BLK TUM R123 C/C79 H8.5"/>
    <x v="2"/>
    <x v="1"/>
    <n v="2120"/>
    <s v="PC"/>
    <x v="0"/>
    <n v="0.37430000000000002"/>
    <n v="793.51599999999996"/>
    <n v="34.734200000000001"/>
    <n v="0.37429899999999999"/>
    <n v="793.51589999999999"/>
    <s v="MIL"/>
    <n v="34.734200000000001"/>
    <n v="27562.14"/>
    <n v="2025"/>
  </r>
  <r>
    <n v="72022379"/>
    <x v="4"/>
    <s v="2024-10-21"/>
    <s v="E0131"/>
    <x v="11"/>
    <s v="MIL202412001-2"/>
    <s v="APO25010053"/>
    <x v="264"/>
    <s v="STD- 104 M.BLK TUM R240 C/C113 H6.5"/>
    <x v="3"/>
    <x v="1"/>
    <n v="1500"/>
    <s v="PC"/>
    <x v="0"/>
    <n v="0.30109999999999998"/>
    <n v="451.65"/>
    <n v="34.734200000000001"/>
    <n v="0.30109999999999998"/>
    <n v="451.64995800000003"/>
    <s v="MIL"/>
    <n v="34.734200000000001"/>
    <n v="15687.7"/>
    <n v="2025"/>
  </r>
  <r>
    <n v="72022392"/>
    <x v="4"/>
    <s v="2024-10-21"/>
    <s v="E0131"/>
    <x v="11"/>
    <s v="MIL202412001-2"/>
    <s v="APO25010053"/>
    <x v="265"/>
    <s v="STD- 111 FBW M.BLK TUM R153 C/C79 H8.5"/>
    <x v="2"/>
    <x v="1"/>
    <n v="1000"/>
    <s v="PC"/>
    <x v="0"/>
    <n v="0.38190000000000002"/>
    <n v="381.90199999999999"/>
    <n v="34.734200000000001"/>
    <n v="0.38189899999999999"/>
    <n v="381.90198700000002"/>
    <s v="MIL"/>
    <n v="34.734200000000001"/>
    <n v="13265.06"/>
    <n v="2025"/>
  </r>
  <r>
    <n v="72022393"/>
    <x v="4"/>
    <s v="2024-10-21"/>
    <s v="E0131"/>
    <x v="11"/>
    <s v="MIL202412001-2"/>
    <s v="APO25010053"/>
    <x v="266"/>
    <s v="STD- 107 FBW M.BLK TUM R123 C/C79 H8.5"/>
    <x v="2"/>
    <x v="1"/>
    <n v="4000"/>
    <s v="PC"/>
    <x v="0"/>
    <n v="0.37430000000000002"/>
    <n v="1497.2"/>
    <n v="34.734200000000001"/>
    <n v="0.37429899999999999"/>
    <n v="1497.199877"/>
    <s v="MIL"/>
    <n v="34.734200000000001"/>
    <n v="52004.04"/>
    <n v="2025"/>
  </r>
  <r>
    <n v="72022394"/>
    <x v="4"/>
    <s v="2024-10-21"/>
    <s v="E0131"/>
    <x v="11"/>
    <s v="MIL202412001-2"/>
    <s v="APO25010053"/>
    <x v="266"/>
    <s v="STD- 107 FBW M.BLK TUM R123 C/C79 H8.5"/>
    <x v="2"/>
    <x v="1"/>
    <n v="1500"/>
    <s v="PC"/>
    <x v="0"/>
    <n v="0.38190000000000002"/>
    <n v="572.85"/>
    <n v="34.734200000000001"/>
    <n v="0.38189899999999999"/>
    <n v="572.850101"/>
    <s v="MIL"/>
    <n v="34.734200000000001"/>
    <n v="19897.490000000002"/>
    <n v="2025"/>
  </r>
  <r>
    <n v="72022394"/>
    <x v="4"/>
    <s v="2024-10-21"/>
    <s v="E0131"/>
    <x v="11"/>
    <s v="MIL202412001-2"/>
    <s v="APO25010053"/>
    <x v="264"/>
    <s v="STD- 104 M.BLK TUM R240 C/C113 H6.5"/>
    <x v="3"/>
    <x v="1"/>
    <n v="1000"/>
    <s v="PC"/>
    <x v="0"/>
    <n v="0.30109999999999998"/>
    <n v="301.10000000000002"/>
    <n v="34.734200000000001"/>
    <n v="0.30109999999999998"/>
    <n v="301.10006800000002"/>
    <s v="MIL"/>
    <n v="34.734200000000001"/>
    <n v="10458.469999999999"/>
    <n v="2025"/>
  </r>
  <r>
    <n v="72023431"/>
    <x v="4"/>
    <s v="2024-11-28"/>
    <s v="K0073"/>
    <x v="12"/>
    <s v="V2501/0029"/>
    <s v="APL25010104"/>
    <x v="267"/>
    <s v="PAPER CORE (THK)2.0X(Inner DIA)130X(L)600MM"/>
    <x v="26"/>
    <x v="2"/>
    <n v="1400"/>
    <s v="PC"/>
    <x v="1"/>
    <n v="10.24"/>
    <n v="14336"/>
    <n v="1"/>
    <n v="0.29481000000000002"/>
    <n v="412.73442299999999"/>
    <s v="MIL"/>
    <n v="34.734200000000001"/>
    <n v="14336"/>
    <n v="2025"/>
  </r>
  <r>
    <n v="72023431"/>
    <x v="4"/>
    <s v="2024-11-28"/>
    <s v="K0073"/>
    <x v="12"/>
    <s v="V2501/0029"/>
    <s v="APL25010104"/>
    <x v="267"/>
    <s v="PAPER CORE (THK)2.0X(Inner DIA)130X(L)600MM"/>
    <x v="26"/>
    <x v="2"/>
    <n v="1400"/>
    <s v="PC"/>
    <x v="1"/>
    <n v="10.24"/>
    <n v="14336"/>
    <n v="1"/>
    <n v="0.29481000000000002"/>
    <n v="412.73442299999999"/>
    <s v="MIL"/>
    <n v="34.734200000000001"/>
    <n v="14336"/>
    <n v="2025"/>
  </r>
  <r>
    <n v="72023725"/>
    <x v="4"/>
    <s v="2024-12-12"/>
    <s v="B0056"/>
    <x v="13"/>
    <s v="6425G000451"/>
    <s v="APL25010161"/>
    <x v="268"/>
    <s v="HAND PAD 6&quot;x9&quot; MAROON 3M-7447 PRO (SCOTCH-BRITE)"/>
    <x v="41"/>
    <x v="3"/>
    <n v="720"/>
    <s v="PC"/>
    <x v="1"/>
    <n v="34.5"/>
    <n v="24840"/>
    <n v="1"/>
    <n v="0.99325699999999995"/>
    <n v="715.14530300000001"/>
    <s v="MIL"/>
    <n v="34.734200000000001"/>
    <n v="24840"/>
    <n v="2025"/>
  </r>
  <r>
    <n v="72021798"/>
    <x v="4"/>
    <s v="2024-10-16"/>
    <s v="Z0027"/>
    <x v="7"/>
    <s v="GIL2412026"/>
    <s v="APO25010048"/>
    <x v="269"/>
    <s v="G-LD H 30CM POL"/>
    <x v="18"/>
    <x v="4"/>
    <n v="1000"/>
    <s v="PC"/>
    <x v="0"/>
    <n v="0.86580000000000001"/>
    <n v="865.8"/>
    <n v="34.734200000000001"/>
    <n v="0.86579899999999999"/>
    <n v="865.79998899999998"/>
    <s v="MIL"/>
    <n v="34.734200000000001"/>
    <n v="30072.87"/>
    <n v="2025"/>
  </r>
  <r>
    <n v="72021804"/>
    <x v="4"/>
    <s v="2024-10-16"/>
    <s v="Z0027"/>
    <x v="7"/>
    <s v="GIL2412026"/>
    <s v="APO25010048"/>
    <x v="162"/>
    <s v="G-LD AO 16CM POL 1H R220 STRAINING WIDE RIM"/>
    <x v="18"/>
    <x v="4"/>
    <n v="864"/>
    <s v="PC"/>
    <x v="0"/>
    <n v="0.55149999999999999"/>
    <n v="476.49599999999998"/>
    <n v="34.734200000000001"/>
    <n v="0.55149899999999996"/>
    <n v="476.49607500000002"/>
    <s v="MIL"/>
    <n v="34.734200000000001"/>
    <n v="16550.71"/>
    <n v="2025"/>
  </r>
  <r>
    <n v="72022403"/>
    <x v="4"/>
    <s v="2024-10-22"/>
    <s v="Z0027"/>
    <x v="7"/>
    <s v="GIL2412029"/>
    <s v="APO25010031"/>
    <x v="166"/>
    <s v="G-LD JS 24CM BSH"/>
    <x v="18"/>
    <x v="0"/>
    <n v="1020"/>
    <s v="PC"/>
    <x v="0"/>
    <n v="0.61660000000000004"/>
    <n v="628.93200000000002"/>
    <n v="34.734200000000001"/>
    <n v="0.61660000000000004"/>
    <n v="628.93200300000001"/>
    <s v="MIL"/>
    <n v="34.734200000000001"/>
    <n v="21845.45"/>
    <n v="2025"/>
  </r>
  <r>
    <n v="72022413"/>
    <x v="4"/>
    <s v="2024-10-22"/>
    <s v="Z0027"/>
    <x v="7"/>
    <s v="GIL2412029"/>
    <s v="APO25010031"/>
    <x v="166"/>
    <s v="G-LD JS 24CM BSH"/>
    <x v="18"/>
    <x v="0"/>
    <n v="1020"/>
    <s v="PC"/>
    <x v="0"/>
    <n v="0.61660000000000004"/>
    <n v="628.93399999999997"/>
    <n v="34.734200000000001"/>
    <n v="0.61660000000000004"/>
    <n v="628.93401800000004"/>
    <s v="MIL"/>
    <n v="34.734200000000001"/>
    <n v="21845.52"/>
    <n v="2025"/>
  </r>
  <r>
    <n v="72022415"/>
    <x v="4"/>
    <s v="2024-10-22"/>
    <s v="Z0027"/>
    <x v="7"/>
    <s v="GIL2412026"/>
    <s v="APO25010048"/>
    <x v="162"/>
    <s v="G-LD AO 16CM POL 1H R220 STRAINING WIDE RIM"/>
    <x v="18"/>
    <x v="4"/>
    <n v="540"/>
    <s v="PC"/>
    <x v="0"/>
    <n v="0.55149999999999999"/>
    <n v="297.81"/>
    <n v="34.734200000000001"/>
    <n v="0.55149899999999996"/>
    <n v="297.80993899999999"/>
    <s v="MIL"/>
    <n v="34.734200000000001"/>
    <n v="10344.19"/>
    <n v="2025"/>
  </r>
  <r>
    <n v="72022420"/>
    <x v="4"/>
    <s v="2024-10-22"/>
    <s v="Z0027"/>
    <x v="7"/>
    <s v="GIL2412029"/>
    <s v="APO25010031"/>
    <x v="166"/>
    <s v="G-LD JS 24CM BSH"/>
    <x v="18"/>
    <x v="0"/>
    <n v="1860"/>
    <s v="PC"/>
    <x v="0"/>
    <n v="0.61660000000000004"/>
    <n v="1146.876"/>
    <n v="34.734200000000001"/>
    <n v="0.61660000000000004"/>
    <n v="1146.8759889999999"/>
    <s v="MIL"/>
    <n v="34.734200000000001"/>
    <n v="39835.82"/>
    <n v="2025"/>
  </r>
  <r>
    <n v="72022425"/>
    <x v="4"/>
    <s v="2024-10-22"/>
    <s v="Z0027"/>
    <x v="7"/>
    <s v="GIL2412026"/>
    <s v="APO25010048"/>
    <x v="162"/>
    <s v="G-LD AO 16CM POL 1H R220 STRAINING WIDE RIM"/>
    <x v="18"/>
    <x v="4"/>
    <n v="1026"/>
    <s v="PC"/>
    <x v="0"/>
    <n v="0.55149999999999999"/>
    <n v="565.83799999999997"/>
    <n v="34.734200000000001"/>
    <n v="0.55149899999999996"/>
    <n v="565.83799199999999"/>
    <s v="MIL"/>
    <n v="34.734200000000001"/>
    <n v="19653.93"/>
    <n v="2025"/>
  </r>
  <r>
    <n v="72022430"/>
    <x v="4"/>
    <s v="2024-10-22"/>
    <s v="Z0027"/>
    <x v="7"/>
    <s v="GIL2412026"/>
    <s v="APO25010048"/>
    <x v="270"/>
    <s v="G-LD A 14CM POL 1H R170"/>
    <x v="18"/>
    <x v="4"/>
    <n v="312"/>
    <s v="PC"/>
    <x v="0"/>
    <n v="0.3468"/>
    <n v="108.202"/>
    <n v="34.734200000000001"/>
    <n v="0.34679900000000002"/>
    <n v="108.20200199999999"/>
    <s v="MIL"/>
    <n v="34.734200000000001"/>
    <n v="3758.31"/>
    <n v="2025"/>
  </r>
  <r>
    <n v="72022431"/>
    <x v="4"/>
    <s v="2024-10-22"/>
    <s v="Z0027"/>
    <x v="7"/>
    <s v="GIL2412026"/>
    <s v="APO25010048"/>
    <x v="270"/>
    <s v="G-LD A 14CM POL 1H R170"/>
    <x v="18"/>
    <x v="4"/>
    <n v="858"/>
    <s v="PC"/>
    <x v="0"/>
    <n v="0.3468"/>
    <n v="297.55399999999997"/>
    <n v="34.734200000000001"/>
    <n v="0.34679900000000002"/>
    <n v="297.55399499999999"/>
    <s v="MIL"/>
    <n v="34.734200000000001"/>
    <n v="10335.299999999999"/>
    <n v="2025"/>
  </r>
  <r>
    <n v="72022433"/>
    <x v="4"/>
    <s v="2024-10-22"/>
    <s v="Z0027"/>
    <x v="7"/>
    <s v="GIL2412026"/>
    <s v="APO25010048"/>
    <x v="164"/>
    <s v="G-LD A 30CM POL"/>
    <x v="18"/>
    <x v="4"/>
    <n v="3100"/>
    <s v="PC"/>
    <x v="0"/>
    <n v="0.8085"/>
    <n v="2506.35"/>
    <n v="34.734200000000001"/>
    <n v="0.80849899999999997"/>
    <n v="2506.349937"/>
    <s v="MIL"/>
    <n v="34.734200000000001"/>
    <n v="87056.06"/>
    <n v="2025"/>
  </r>
  <r>
    <n v="72022435"/>
    <x v="4"/>
    <s v="2024-10-22"/>
    <s v="Z0027"/>
    <x v="7"/>
    <s v="GIL2412028"/>
    <s v="APO25010015"/>
    <x v="164"/>
    <s v="G-LD A 30CM POL"/>
    <x v="18"/>
    <x v="3"/>
    <n v="1000"/>
    <s v="PC"/>
    <x v="0"/>
    <n v="0.8085"/>
    <n v="808.5"/>
    <n v="34.734200000000001"/>
    <n v="0.80849899999999997"/>
    <n v="808.49997900000005"/>
    <s v="MIL"/>
    <n v="34.734200000000001"/>
    <n v="28082.6"/>
    <n v="2025"/>
  </r>
  <r>
    <n v="72022436"/>
    <x v="4"/>
    <s v="2024-10-22"/>
    <s v="Z0027"/>
    <x v="7"/>
    <s v="GIL2412028"/>
    <s v="APO25010015"/>
    <x v="163"/>
    <s v="G-LD Y 18CM POL CC113 R240"/>
    <x v="18"/>
    <x v="3"/>
    <n v="1020"/>
    <s v="PC"/>
    <x v="0"/>
    <n v="0.39229999999999998"/>
    <n v="400.14600000000002"/>
    <n v="34.734200000000001"/>
    <n v="0.39229999999999998"/>
    <n v="400.14596499999999"/>
    <s v="MIL"/>
    <n v="34.734200000000001"/>
    <n v="13898.75"/>
    <n v="2025"/>
  </r>
  <r>
    <n v="72022438"/>
    <x v="4"/>
    <s v="2024-10-22"/>
    <s v="Z0027"/>
    <x v="7"/>
    <s v="GIL2412028"/>
    <s v="APO25010015"/>
    <x v="164"/>
    <s v="G-LD A 30CM POL"/>
    <x v="18"/>
    <x v="3"/>
    <n v="2020"/>
    <s v="PC"/>
    <x v="0"/>
    <n v="0.8085"/>
    <n v="1633.174"/>
    <n v="34.734200000000001"/>
    <n v="0.80849899999999997"/>
    <n v="1633.1739319999999"/>
    <s v="MIL"/>
    <n v="34.734200000000001"/>
    <n v="56726.99"/>
    <n v="2025"/>
  </r>
  <r>
    <n v="72023263"/>
    <x v="4"/>
    <s v="2024-11-22"/>
    <s v="Z0027"/>
    <x v="7"/>
    <s v="GIL2412029"/>
    <s v="APO25010031"/>
    <x v="166"/>
    <s v="G-LD JS 24CM BSH"/>
    <x v="18"/>
    <x v="0"/>
    <n v="360"/>
    <s v="PC"/>
    <x v="0"/>
    <n v="0.61329999999999996"/>
    <n v="220.78800000000001"/>
    <n v="34.734200000000001"/>
    <n v="0.61329900000000004"/>
    <n v="220.787869"/>
    <s v="MIL"/>
    <n v="34.734200000000001"/>
    <n v="7668.89"/>
    <n v="2025"/>
  </r>
  <r>
    <n v="72023264"/>
    <x v="4"/>
    <s v="2024-11-22"/>
    <s v="Z0027"/>
    <x v="7"/>
    <s v="GIL2412029"/>
    <s v="APO25010031"/>
    <x v="166"/>
    <s v="G-LD JS 24CM BSH"/>
    <x v="18"/>
    <x v="0"/>
    <n v="1020"/>
    <s v="PC"/>
    <x v="0"/>
    <n v="0.61329999999999996"/>
    <n v="625.56600000000003"/>
    <n v="34.734200000000001"/>
    <n v="0.61329900000000004"/>
    <n v="625.56586800000002"/>
    <s v="MIL"/>
    <n v="34.734200000000001"/>
    <n v="21728.53"/>
    <n v="2025"/>
  </r>
  <r>
    <n v="72023474"/>
    <x v="4"/>
    <s v="2024-11-29"/>
    <s v="Z0027"/>
    <x v="7"/>
    <s v="GIL2412027"/>
    <s v="APO25010061"/>
    <x v="163"/>
    <s v="G-LD Y 18CM POL CC113 R240"/>
    <x v="18"/>
    <x v="1"/>
    <n v="540"/>
    <s v="PC"/>
    <x v="0"/>
    <n v="0.39229999999999998"/>
    <n v="211.84"/>
    <n v="34.734200000000001"/>
    <n v="0.39229999999999998"/>
    <n v="211.83991499999999"/>
    <s v="MIL"/>
    <n v="34.734200000000001"/>
    <n v="7358.09"/>
    <n v="2025"/>
  </r>
  <r>
    <n v="72022413"/>
    <x v="4"/>
    <s v="2024-10-22"/>
    <s v="Z0027"/>
    <x v="7"/>
    <s v="GIL2412029"/>
    <s v="APO25010031"/>
    <x v="271"/>
    <s v="G-LD JG 29CM BSH"/>
    <x v="18"/>
    <x v="0"/>
    <n v="1008"/>
    <s v="PC"/>
    <x v="0"/>
    <n v="0.87619999999999998"/>
    <n v="883.21"/>
    <n v="34.734200000000001"/>
    <n v="0.87619999999999998"/>
    <n v="883.20991900000001"/>
    <s v="MIL"/>
    <n v="34.734200000000001"/>
    <n v="30677.59"/>
    <n v="2025"/>
  </r>
  <r>
    <n v="72023264"/>
    <x v="4"/>
    <s v="2024-11-22"/>
    <s v="Z0027"/>
    <x v="7"/>
    <s v="GIL2412029"/>
    <s v="APO25010031"/>
    <x v="271"/>
    <s v="G-LD JG 29CM BSH"/>
    <x v="18"/>
    <x v="0"/>
    <n v="1008"/>
    <s v="PC"/>
    <x v="0"/>
    <n v="0.77170000000000005"/>
    <n v="777.87400000000002"/>
    <n v="34.734200000000001"/>
    <n v="0.77169900000000002"/>
    <n v="777.87396799999999"/>
    <s v="MIL"/>
    <n v="34.734200000000001"/>
    <n v="27018.83"/>
    <n v="2025"/>
  </r>
  <r>
    <n v="72023540"/>
    <x v="4"/>
    <s v="2024-12-09"/>
    <s v="P0124"/>
    <x v="14"/>
    <s v="IV2500006"/>
    <s v="APL25010160"/>
    <x v="272"/>
    <s v="LIQUID COMPOUND(POLISH) PR-22,Blue"/>
    <x v="42"/>
    <x v="1"/>
    <n v="7200"/>
    <s v="KG"/>
    <x v="1"/>
    <n v="37"/>
    <n v="266400"/>
    <n v="1"/>
    <n v="1.065232"/>
    <n v="7669.6742690000001"/>
    <s v="MIL"/>
    <n v="34.734200000000001"/>
    <n v="266400"/>
    <n v="2025"/>
  </r>
  <r>
    <n v="72023540"/>
    <x v="4"/>
    <s v="2024-12-09"/>
    <s v="P0124"/>
    <x v="14"/>
    <s v="IV2500006"/>
    <s v="APL25010160"/>
    <x v="273"/>
    <s v="LIQUID COMPOUND(CUTTING) T-650,Yellow"/>
    <x v="42"/>
    <x v="1"/>
    <n v="7200"/>
    <s v="KG"/>
    <x v="1"/>
    <n v="29"/>
    <n v="208800"/>
    <n v="1"/>
    <n v="0.83491099999999996"/>
    <n v="6011.3663189999997"/>
    <s v="MIL"/>
    <n v="34.734200000000001"/>
    <n v="208800"/>
    <n v="2025"/>
  </r>
  <r>
    <n v="72023983"/>
    <x v="4"/>
    <s v="2024-12-23"/>
    <s v="Z0004"/>
    <x v="15"/>
    <s v="IV6800014"/>
    <s v="APL25010111"/>
    <x v="274"/>
    <s v="SAND BROWN ALUM OXIDE GRIT#80"/>
    <x v="43"/>
    <x v="3"/>
    <n v="2000"/>
    <s v="KG"/>
    <x v="1"/>
    <n v="33.5"/>
    <n v="67000"/>
    <n v="1"/>
    <n v="0.96446699999999996"/>
    <n v="1928.9345940000001"/>
    <s v="MIL"/>
    <n v="34.734200000000001"/>
    <n v="67000"/>
    <n v="2025"/>
  </r>
  <r>
    <n v="72023328"/>
    <x v="4"/>
    <s v="2024-11-25"/>
    <s v="M0053"/>
    <x v="10"/>
    <s v="MAT-Z-250002"/>
    <s v="APL25010047"/>
    <x v="275"/>
    <s v="3003-O---2.5X330-SG3-MG3"/>
    <x v="44"/>
    <x v="0"/>
    <n v="2400"/>
    <s v="KG"/>
    <x v="1"/>
    <n v="134.89590000000001"/>
    <n v="323750.15999999997"/>
    <n v="1"/>
    <n v="3.8836620000000002"/>
    <n v="9320.7893079999994"/>
    <s v="MIL"/>
    <n v="34.734200000000001"/>
    <n v="323750.15999999997"/>
    <n v="2025"/>
  </r>
  <r>
    <n v="72023328"/>
    <x v="4"/>
    <s v="2024-11-25"/>
    <s v="M0053"/>
    <x v="10"/>
    <s v="MAT-Z-250002"/>
    <s v="APL25010047"/>
    <x v="276"/>
    <s v="3003-O---2.5X340-SG3-MG3"/>
    <x v="44"/>
    <x v="0"/>
    <n v="2345"/>
    <s v="KG"/>
    <x v="1"/>
    <n v="134.89590000000001"/>
    <n v="316330.89"/>
    <n v="1"/>
    <n v="3.8836620000000002"/>
    <n v="9107.1880160000001"/>
    <s v="MIL"/>
    <n v="34.734200000000001"/>
    <n v="316330.89"/>
    <n v="2025"/>
  </r>
  <r>
    <n v="72023328"/>
    <x v="4"/>
    <s v="2024-11-25"/>
    <s v="M0053"/>
    <x v="10"/>
    <s v="MAT-Z-250002"/>
    <s v="APL25010047"/>
    <x v="275"/>
    <s v="3003-O---2.5X330-SG3-MG3"/>
    <x v="44"/>
    <x v="0"/>
    <n v="42"/>
    <s v="KG"/>
    <x v="1"/>
    <n v="134.89590000000001"/>
    <n v="5665.63"/>
    <n v="1"/>
    <n v="3.8836620000000002"/>
    <n v="163.113876"/>
    <s v="MIL"/>
    <n v="34.734200000000001"/>
    <n v="5665.63"/>
    <n v="2025"/>
  </r>
  <r>
    <n v="72023936"/>
    <x v="4"/>
    <s v="2024-12-19"/>
    <s v="M0053"/>
    <x v="10"/>
    <s v="MAT-Z-250001"/>
    <s v="APL25010043"/>
    <x v="277"/>
    <s v="8011-H18-2.4X290-SG3-MG3 (FRYPAN)"/>
    <x v="35"/>
    <x v="4"/>
    <n v="1008"/>
    <s v="KG"/>
    <x v="1"/>
    <n v="122.14870000000001"/>
    <n v="123125.89"/>
    <n v="1"/>
    <n v="3.5166689999999998"/>
    <n v="3544.8028159999999"/>
    <s v="MIL"/>
    <n v="34.734200000000001"/>
    <n v="123125.89"/>
    <n v="2025"/>
  </r>
  <r>
    <n v="72023937"/>
    <x v="4"/>
    <s v="2024-12-19"/>
    <s v="M0053"/>
    <x v="10"/>
    <s v="MAT-Z-250001"/>
    <s v="APL25010043"/>
    <x v="196"/>
    <s v="8011-H18-2.4X245-SG3-MG3 (FRYPAN)"/>
    <x v="35"/>
    <x v="4"/>
    <n v="6985"/>
    <s v="KG"/>
    <x v="1"/>
    <n v="121.12009999999999"/>
    <n v="846023.9"/>
    <n v="1"/>
    <n v="3.4870549999999998"/>
    <n v="24357.086099"/>
    <s v="MIL"/>
    <n v="34.734200000000001"/>
    <n v="846023.9"/>
    <n v="2025"/>
  </r>
  <r>
    <n v="72024278"/>
    <x v="5"/>
    <s v="2025-01-07"/>
    <s v="T0150"/>
    <x v="16"/>
    <s v="INV6801000105"/>
    <s v="APL25010113"/>
    <x v="278"/>
    <s v="R4.0 INSERT DIAMOND TOOL EDGE DWG# K07006"/>
    <x v="45"/>
    <x v="3"/>
    <n v="3"/>
    <s v="PC"/>
    <x v="1"/>
    <n v="4000"/>
    <n v="12000"/>
    <n v="1"/>
    <n v="115.095658"/>
    <n v="345.28697599999998"/>
    <s v="MIL"/>
    <n v="34.753700000000002"/>
    <n v="12000"/>
    <n v="2025"/>
  </r>
  <r>
    <n v="72024278"/>
    <x v="5"/>
    <s v="2025-01-07"/>
    <s v="T0150"/>
    <x v="16"/>
    <s v="INV6801000105"/>
    <s v="APL25010113"/>
    <x v="279"/>
    <s v="R3.0 INSERT DIAMOND TOOL EDGE DWG# K06032"/>
    <x v="45"/>
    <x v="3"/>
    <n v="15"/>
    <s v="PC"/>
    <x v="1"/>
    <n v="4000"/>
    <n v="60000"/>
    <n v="1"/>
    <n v="115.095658"/>
    <n v="1726.4348829999999"/>
    <s v="MIL"/>
    <n v="34.753700000000002"/>
    <n v="60000"/>
    <n v="2025"/>
  </r>
  <r>
    <n v="72021604"/>
    <x v="5"/>
    <s v="2024-10-15"/>
    <s v="Z0027"/>
    <x v="7"/>
    <s v="GIL2412012"/>
    <s v="APO25010039"/>
    <x v="280"/>
    <s v="G-LD AK 16CM BSH POUR CC113 R220"/>
    <x v="18"/>
    <x v="0"/>
    <n v="918"/>
    <s v="PC"/>
    <x v="0"/>
    <n v="0.55479999999999996"/>
    <n v="509.30599999999998"/>
    <n v="34.753700000000002"/>
    <n v="0.55479900000000004"/>
    <n v="509.306059"/>
    <s v="MIL"/>
    <n v="34.753700000000002"/>
    <n v="17700.27"/>
    <n v="2025"/>
  </r>
  <r>
    <n v="72021608"/>
    <x v="5"/>
    <s v="2024-10-15"/>
    <s v="Z0027"/>
    <x v="7"/>
    <s v="GIL2412017"/>
    <s v="APO25010047"/>
    <x v="281"/>
    <s v="G-LD A 16CM POL"/>
    <x v="18"/>
    <x v="4"/>
    <n v="726"/>
    <s v="PC"/>
    <x v="0"/>
    <n v="0.37820999999999999"/>
    <n v="274.57799999999997"/>
    <n v="34.753700000000002"/>
    <n v="0.37820999999999999"/>
    <n v="274.57795800000002"/>
    <s v="MIL"/>
    <n v="34.753700000000002"/>
    <n v="9542.6"/>
    <n v="2025"/>
  </r>
  <r>
    <n v="72021608"/>
    <x v="5"/>
    <s v="2024-10-15"/>
    <s v="Z0027"/>
    <x v="7"/>
    <s v="GIL2412007"/>
    <s v="APO25010046"/>
    <x v="270"/>
    <s v="G-LD A 14CM POL 1H R170"/>
    <x v="18"/>
    <x v="4"/>
    <n v="1014"/>
    <s v="PC"/>
    <x v="0"/>
    <n v="0.3468"/>
    <n v="351.65600000000001"/>
    <n v="34.753700000000002"/>
    <n v="0.34679900000000002"/>
    <n v="351.65608200000003"/>
    <s v="MIL"/>
    <n v="34.753700000000002"/>
    <n v="12221.35"/>
    <n v="2025"/>
  </r>
  <r>
    <n v="72021611"/>
    <x v="5"/>
    <s v="2024-10-15"/>
    <s v="Z0027"/>
    <x v="7"/>
    <s v="GIL2412010"/>
    <s v="APO25010012"/>
    <x v="167"/>
    <s v="G-LD Y 30CM POL"/>
    <x v="18"/>
    <x v="3"/>
    <n v="700"/>
    <s v="PC"/>
    <x v="0"/>
    <n v="0.78459999999999996"/>
    <n v="549.22"/>
    <n v="34.753700000000002"/>
    <n v="0.78459900000000005"/>
    <n v="549.22008300000005"/>
    <s v="MIL"/>
    <n v="34.753700000000002"/>
    <n v="19087.43"/>
    <n v="2025"/>
  </r>
  <r>
    <n v="72021613"/>
    <x v="5"/>
    <s v="2024-10-15"/>
    <s v="Z0027"/>
    <x v="7"/>
    <s v="GIL2412010"/>
    <s v="APO25010012"/>
    <x v="282"/>
    <s v="G-LD Y 24CM POL"/>
    <x v="18"/>
    <x v="3"/>
    <n v="504"/>
    <s v="PC"/>
    <x v="0"/>
    <n v="0.52439999999999998"/>
    <n v="264.298"/>
    <n v="34.753700000000002"/>
    <n v="0.52439899999999995"/>
    <n v="264.29790200000002"/>
    <s v="MIL"/>
    <n v="34.753700000000002"/>
    <n v="9185.33"/>
    <n v="2025"/>
  </r>
  <r>
    <n v="72021616"/>
    <x v="5"/>
    <s v="2024-10-15"/>
    <s v="Z0027"/>
    <x v="7"/>
    <s v="GIL2412010"/>
    <s v="APO25010012"/>
    <x v="282"/>
    <s v="G-LD Y 24CM POL"/>
    <x v="18"/>
    <x v="3"/>
    <n v="2408"/>
    <s v="PC"/>
    <x v="0"/>
    <n v="0.52439999999999998"/>
    <n v="1262.758"/>
    <n v="34.753700000000002"/>
    <n v="0.52439899999999995"/>
    <n v="1262.757922"/>
    <s v="MIL"/>
    <n v="34.753700000000002"/>
    <n v="43885.51"/>
    <n v="2025"/>
  </r>
  <r>
    <n v="72021791"/>
    <x v="5"/>
    <s v="2024-10-16"/>
    <s v="Z0027"/>
    <x v="7"/>
    <s v="GIL2412010"/>
    <s v="APO25010012"/>
    <x v="283"/>
    <s v="G-LD LF 24CM BSH"/>
    <x v="18"/>
    <x v="3"/>
    <n v="2414"/>
    <s v="PC"/>
    <x v="0"/>
    <n v="0.64590000000000003"/>
    <n v="1559.203"/>
    <n v="34.753700000000002"/>
    <n v="0.645899"/>
    <n v="1559.2029050000001"/>
    <s v="MIL"/>
    <n v="34.753700000000002"/>
    <n v="54188.07"/>
    <n v="2025"/>
  </r>
  <r>
    <n v="72021794"/>
    <x v="5"/>
    <s v="2024-10-16"/>
    <s v="Z0027"/>
    <x v="7"/>
    <s v="GIL2412011"/>
    <s v="APO25010038"/>
    <x v="282"/>
    <s v="G-LD Y 24CM POL"/>
    <x v="18"/>
    <x v="0"/>
    <n v="2016"/>
    <s v="PC"/>
    <x v="0"/>
    <n v="0.52439999999999998"/>
    <n v="1057.19"/>
    <n v="34.753700000000002"/>
    <n v="0.52439899999999995"/>
    <n v="1057.189881"/>
    <s v="MIL"/>
    <n v="34.753700000000002"/>
    <n v="36741.26"/>
    <n v="2025"/>
  </r>
  <r>
    <n v="72021801"/>
    <x v="5"/>
    <s v="2024-10-16"/>
    <s v="Z0027"/>
    <x v="7"/>
    <s v="GIL2412007"/>
    <s v="APO25010046"/>
    <x v="270"/>
    <s v="G-LD A 14CM POL 1H R170"/>
    <x v="18"/>
    <x v="4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1804"/>
    <x v="5"/>
    <s v="2024-10-16"/>
    <s v="Z0027"/>
    <x v="7"/>
    <s v="GIL2412007"/>
    <s v="APO25010046"/>
    <x v="270"/>
    <s v="G-LD A 14CM POL 1H R170"/>
    <x v="18"/>
    <x v="4"/>
    <n v="2028"/>
    <s v="PC"/>
    <x v="0"/>
    <n v="0.3468"/>
    <n v="703.31"/>
    <n v="34.753700000000002"/>
    <n v="0.34679900000000002"/>
    <n v="703.30986299999995"/>
    <s v="MIL"/>
    <n v="34.753700000000002"/>
    <n v="24442.62"/>
    <n v="2025"/>
  </r>
  <r>
    <n v="72021806"/>
    <x v="5"/>
    <s v="2024-10-16"/>
    <s v="Z0027"/>
    <x v="7"/>
    <s v="GIL2412007"/>
    <s v="APO25010046"/>
    <x v="270"/>
    <s v="G-LD A 14CM POL 1H R170"/>
    <x v="18"/>
    <x v="4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1946"/>
    <x v="5"/>
    <s v="2024-10-17"/>
    <s v="Z0027"/>
    <x v="7"/>
    <s v="GIL2412009"/>
    <s v="APO25010057"/>
    <x v="282"/>
    <s v="G-LD Y 24CM POL"/>
    <x v="18"/>
    <x v="1"/>
    <n v="1512"/>
    <s v="PC"/>
    <x v="0"/>
    <n v="0.52439999999999998"/>
    <n v="792.89300000000003"/>
    <n v="34.753700000000002"/>
    <n v="0.52439899999999995"/>
    <n v="792.89313000000004"/>
    <s v="MIL"/>
    <n v="34.753700000000002"/>
    <n v="27555.97"/>
    <n v="2025"/>
  </r>
  <r>
    <n v="72021947"/>
    <x v="5"/>
    <s v="2024-10-17"/>
    <s v="Z0027"/>
    <x v="7"/>
    <s v="GIL2412009"/>
    <s v="APO25010057"/>
    <x v="282"/>
    <s v="G-LD Y 24CM POL"/>
    <x v="18"/>
    <x v="1"/>
    <n v="2016"/>
    <s v="PC"/>
    <x v="0"/>
    <n v="0.52439999999999998"/>
    <n v="1057.19"/>
    <n v="34.753700000000002"/>
    <n v="0.52439899999999995"/>
    <n v="1057.189881"/>
    <s v="MIL"/>
    <n v="34.753700000000002"/>
    <n v="36741.26"/>
    <n v="2025"/>
  </r>
  <r>
    <n v="72022401"/>
    <x v="5"/>
    <s v="2024-10-22"/>
    <s v="Z0027"/>
    <x v="7"/>
    <s v="GIL2412008"/>
    <s v="APO25010056"/>
    <x v="284"/>
    <s v="G-LD CP 24CM POL"/>
    <x v="18"/>
    <x v="1"/>
    <n v="1408"/>
    <s v="PC"/>
    <x v="0"/>
    <n v="0.56610000000000005"/>
    <n v="797.07"/>
    <n v="34.753700000000002"/>
    <n v="0.56610000000000005"/>
    <n v="797.06995199999994"/>
    <s v="MIL"/>
    <n v="34.753700000000002"/>
    <n v="27701.13"/>
    <n v="2025"/>
  </r>
  <r>
    <n v="72022403"/>
    <x v="5"/>
    <s v="2024-10-22"/>
    <s v="Z0027"/>
    <x v="7"/>
    <s v="GIL2412012"/>
    <s v="APO25010039"/>
    <x v="280"/>
    <s v="G-LD AK 16CM BSH POUR CC113 R220"/>
    <x v="18"/>
    <x v="0"/>
    <n v="1026"/>
    <s v="PC"/>
    <x v="0"/>
    <n v="0.55479999999999996"/>
    <n v="569.221"/>
    <n v="34.753700000000002"/>
    <n v="0.55479900000000004"/>
    <n v="569.22111800000005"/>
    <s v="MIL"/>
    <n v="34.753700000000002"/>
    <n v="19782.54"/>
    <n v="2025"/>
  </r>
  <r>
    <n v="72022403"/>
    <x v="5"/>
    <s v="2024-10-22"/>
    <s v="Z0027"/>
    <x v="7"/>
    <s v="GIL2412020"/>
    <s v="APO25010041"/>
    <x v="285"/>
    <s v="G-LD AK 18CM BSH"/>
    <x v="18"/>
    <x v="0"/>
    <n v="1512"/>
    <s v="PC"/>
    <x v="0"/>
    <n v="0.63949999999999996"/>
    <n v="966.92399999999998"/>
    <n v="34.753700000000002"/>
    <n v="0.63949900000000004"/>
    <n v="966.92409699999996"/>
    <s v="MIL"/>
    <n v="34.753700000000002"/>
    <n v="33604.19"/>
    <n v="2025"/>
  </r>
  <r>
    <n v="72022403"/>
    <x v="5"/>
    <s v="2024-10-22"/>
    <s v="Z0027"/>
    <x v="7"/>
    <s v="GIL2412020"/>
    <s v="APO25010041"/>
    <x v="286"/>
    <s v="G-LD AL 28CM BSH CC113 R360"/>
    <x v="18"/>
    <x v="0"/>
    <n v="836"/>
    <s v="PC"/>
    <x v="0"/>
    <n v="0.76770000000000005"/>
    <n v="641.79700000000003"/>
    <n v="34.753700000000002"/>
    <n v="0.76770000000000005"/>
    <n v="641.79698800000006"/>
    <s v="MIL"/>
    <n v="34.753700000000002"/>
    <n v="22304.82"/>
    <n v="2025"/>
  </r>
  <r>
    <n v="72022404"/>
    <x v="5"/>
    <s v="2024-10-22"/>
    <s v="Z0027"/>
    <x v="7"/>
    <s v="GIL2412019"/>
    <s v="APO25010040"/>
    <x v="165"/>
    <s v="G-LD LU 16CM W/SI GASKET BSH"/>
    <x v="18"/>
    <x v="0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405"/>
    <x v="5"/>
    <s v="2024-10-22"/>
    <s v="Z0027"/>
    <x v="7"/>
    <s v="GIL2412019"/>
    <s v="APO25010040"/>
    <x v="165"/>
    <s v="G-LD LU 16CM W/SI GASKET BSH"/>
    <x v="18"/>
    <x v="0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406"/>
    <x v="5"/>
    <s v="2024-10-22"/>
    <s v="Z0027"/>
    <x v="7"/>
    <s v="GIL2412017"/>
    <s v="APO25010047"/>
    <x v="162"/>
    <s v="G-LD AO 16CM POL 1H R220 STRAINING WIDE RIM"/>
    <x v="18"/>
    <x v="4"/>
    <n v="918"/>
    <s v="PC"/>
    <x v="0"/>
    <n v="0.55149999999999999"/>
    <n v="506.27699999999999"/>
    <n v="34.753700000000002"/>
    <n v="0.55149999999999999"/>
    <n v="506.27702900000003"/>
    <s v="MIL"/>
    <n v="34.753700000000002"/>
    <n v="17595"/>
    <n v="2025"/>
  </r>
  <r>
    <n v="72022410"/>
    <x v="5"/>
    <s v="2024-10-22"/>
    <s v="Z0027"/>
    <x v="7"/>
    <s v="GIL2412007"/>
    <s v="APO25010046"/>
    <x v="270"/>
    <s v="G-LD A 14CM POL 1H R170"/>
    <x v="18"/>
    <x v="4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2414"/>
    <x v="5"/>
    <s v="2024-10-22"/>
    <s v="Z0027"/>
    <x v="7"/>
    <s v="GIL2412019"/>
    <s v="APO25010040"/>
    <x v="165"/>
    <s v="G-LD LU 16CM W/SI GASKET BSH"/>
    <x v="18"/>
    <x v="0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415"/>
    <x v="5"/>
    <s v="2024-10-22"/>
    <s v="Z0027"/>
    <x v="7"/>
    <s v="GIL2412017"/>
    <s v="APO25010047"/>
    <x v="162"/>
    <s v="G-LD AO 16CM POL 1H R220 STRAINING WIDE RIM"/>
    <x v="18"/>
    <x v="4"/>
    <n v="3510"/>
    <s v="PC"/>
    <x v="0"/>
    <n v="0.55149999999999999"/>
    <n v="1935.7650000000001"/>
    <n v="34.753700000000002"/>
    <n v="0.55149999999999999"/>
    <n v="1935.765112"/>
    <s v="MIL"/>
    <n v="34.753700000000002"/>
    <n v="67275"/>
    <n v="2025"/>
  </r>
  <r>
    <n v="72022415"/>
    <x v="5"/>
    <s v="2024-10-22"/>
    <s v="Z0027"/>
    <x v="7"/>
    <s v="GIL2412007"/>
    <s v="APO25010046"/>
    <x v="270"/>
    <s v="G-LD A 14CM POL 1H R170"/>
    <x v="18"/>
    <x v="4"/>
    <n v="4056"/>
    <s v="PC"/>
    <x v="0"/>
    <n v="0.3468"/>
    <n v="1406.6210000000001"/>
    <n v="34.753700000000002"/>
    <n v="0.34679900000000002"/>
    <n v="1406.6208770000001"/>
    <s v="MIL"/>
    <n v="34.753700000000002"/>
    <n v="48885.279999999999"/>
    <n v="2025"/>
  </r>
  <r>
    <n v="72022417"/>
    <x v="5"/>
    <s v="2024-10-22"/>
    <s v="Z0027"/>
    <x v="7"/>
    <s v="GIL2412007"/>
    <s v="APO25010046"/>
    <x v="270"/>
    <s v="G-LD A 14CM POL 1H R170"/>
    <x v="18"/>
    <x v="4"/>
    <n v="2028"/>
    <s v="PC"/>
    <x v="0"/>
    <n v="0.3468"/>
    <n v="703.31"/>
    <n v="34.753700000000002"/>
    <n v="0.34679900000000002"/>
    <n v="703.30986299999995"/>
    <s v="MIL"/>
    <n v="34.753700000000002"/>
    <n v="24442.62"/>
    <n v="2025"/>
  </r>
  <r>
    <n v="72022424"/>
    <x v="5"/>
    <s v="2024-10-22"/>
    <s v="Z0027"/>
    <x v="7"/>
    <s v="GIL2412010"/>
    <s v="APO25010012"/>
    <x v="284"/>
    <s v="G-LD CP 24CM POL"/>
    <x v="18"/>
    <x v="3"/>
    <n v="384"/>
    <s v="PC"/>
    <x v="0"/>
    <n v="0.56611"/>
    <n v="217.38499999999999"/>
    <n v="34.753700000000002"/>
    <n v="0.56611"/>
    <n v="217.38491099999999"/>
    <s v="MIL"/>
    <n v="34.753700000000002"/>
    <n v="7554.93"/>
    <n v="2025"/>
  </r>
  <r>
    <n v="72022425"/>
    <x v="5"/>
    <s v="2024-10-22"/>
    <s v="Z0027"/>
    <x v="7"/>
    <s v="GIL2412007"/>
    <s v="APO25010046"/>
    <x v="270"/>
    <s v="G-LD A 14CM POL 1H R170"/>
    <x v="18"/>
    <x v="4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2756"/>
    <x v="5"/>
    <s v="2024-10-31"/>
    <s v="Z0027"/>
    <x v="7"/>
    <s v="GIL2412007"/>
    <s v="APO25010046"/>
    <x v="270"/>
    <s v="G-LD A 14CM POL 1H R170"/>
    <x v="18"/>
    <x v="4"/>
    <n v="546"/>
    <s v="PC"/>
    <x v="0"/>
    <n v="0.3468"/>
    <n v="189.35300000000001"/>
    <n v="34.753700000000002"/>
    <n v="0.34679900000000002"/>
    <n v="189.35307599999999"/>
    <s v="MIL"/>
    <n v="34.753700000000002"/>
    <n v="6580.72"/>
    <n v="2025"/>
  </r>
  <r>
    <n v="72022836"/>
    <x v="5"/>
    <s v="2024-11-06"/>
    <s v="Z0027"/>
    <x v="7"/>
    <s v="GIL2412019"/>
    <s v="APO25010040"/>
    <x v="165"/>
    <s v="G-LD LU 16CM W/SI GASKET BSH"/>
    <x v="18"/>
    <x v="0"/>
    <n v="810"/>
    <s v="PC"/>
    <x v="0"/>
    <n v="0.73219999999999996"/>
    <n v="593.08500000000004"/>
    <n v="34.753700000000002"/>
    <n v="0.73219999999999996"/>
    <n v="593.08505200000002"/>
    <s v="MIL"/>
    <n v="34.753700000000002"/>
    <n v="20611.900000000001"/>
    <n v="2025"/>
  </r>
  <r>
    <n v="72023121"/>
    <x v="5"/>
    <s v="2024-11-18"/>
    <s v="Z0027"/>
    <x v="7"/>
    <s v="GIL2412020"/>
    <s v="APO25010041"/>
    <x v="166"/>
    <s v="G-LD JS 24CM BSH"/>
    <x v="18"/>
    <x v="0"/>
    <n v="1020"/>
    <s v="PC"/>
    <x v="0"/>
    <n v="0.61329999999999996"/>
    <n v="625.56600000000003"/>
    <n v="34.753700000000002"/>
    <n v="0.61329900000000004"/>
    <n v="625.56591000000003"/>
    <s v="MIL"/>
    <n v="34.753700000000002"/>
    <n v="21740.73"/>
    <n v="2025"/>
  </r>
  <r>
    <n v="72023216"/>
    <x v="5"/>
    <s v="2024-11-20"/>
    <s v="Z0027"/>
    <x v="7"/>
    <s v="GIL2412020"/>
    <s v="APO25010041"/>
    <x v="287"/>
    <s v="G-LD LV 16CM OVEN SAFE 350F/180C W/SI GASKET BSH"/>
    <x v="18"/>
    <x v="0"/>
    <n v="1056"/>
    <s v="PC"/>
    <x v="0"/>
    <n v="0.62680000000000002"/>
    <n v="661.90099999999995"/>
    <n v="34.753700000000002"/>
    <n v="0.62680000000000002"/>
    <n v="661.90103399999998"/>
    <s v="MIL"/>
    <n v="34.753700000000002"/>
    <n v="23003.51"/>
    <n v="2025"/>
  </r>
  <r>
    <n v="72023217"/>
    <x v="5"/>
    <s v="2024-11-20"/>
    <s v="Z0027"/>
    <x v="7"/>
    <s v="GIL2412020"/>
    <s v="APO25010041"/>
    <x v="287"/>
    <s v="G-LD LV 16CM OVEN SAFE 350F/180C W/SI GASKET BSH"/>
    <x v="18"/>
    <x v="0"/>
    <n v="1056"/>
    <s v="PC"/>
    <x v="0"/>
    <n v="0.62680000000000002"/>
    <n v="661.90099999999995"/>
    <n v="34.753700000000002"/>
    <n v="0.62680000000000002"/>
    <n v="661.90103399999998"/>
    <s v="MIL"/>
    <n v="34.753700000000002"/>
    <n v="23003.51"/>
    <n v="2025"/>
  </r>
  <r>
    <n v="72023263"/>
    <x v="5"/>
    <s v="2024-11-22"/>
    <s v="Z0027"/>
    <x v="7"/>
    <s v="GIL2412020"/>
    <s v="APO25010041"/>
    <x v="166"/>
    <s v="G-LD JS 24CM BSH"/>
    <x v="18"/>
    <x v="0"/>
    <n v="240"/>
    <s v="PC"/>
    <x v="0"/>
    <n v="0.61329999999999996"/>
    <n v="147.19200000000001"/>
    <n v="34.753700000000002"/>
    <n v="0.61329900000000004"/>
    <n v="147.19209699999999"/>
    <s v="MIL"/>
    <n v="34.753700000000002"/>
    <n v="5115.47"/>
    <n v="2025"/>
  </r>
  <r>
    <n v="72023264"/>
    <x v="5"/>
    <s v="2024-11-22"/>
    <s v="Z0027"/>
    <x v="7"/>
    <s v="GIL2412012"/>
    <s v="APO25010039"/>
    <x v="280"/>
    <s v="G-LD AK 16CM BSH POUR CC113 R220"/>
    <x v="18"/>
    <x v="0"/>
    <n v="1026"/>
    <s v="PC"/>
    <x v="0"/>
    <n v="0.50819999999999999"/>
    <n v="521.41300000000001"/>
    <n v="34.753700000000002"/>
    <n v="0.50819899999999996"/>
    <n v="521.41297099999997"/>
    <s v="MIL"/>
    <n v="34.753700000000002"/>
    <n v="18121.03"/>
    <n v="2025"/>
  </r>
  <r>
    <n v="72023436"/>
    <x v="5"/>
    <s v="2024-11-28"/>
    <s v="Z0027"/>
    <x v="7"/>
    <s v="GIL2412009"/>
    <s v="APO25010057"/>
    <x v="282"/>
    <s v="G-LD Y 24CM POL"/>
    <x v="18"/>
    <x v="1"/>
    <n v="1120"/>
    <s v="PC"/>
    <x v="0"/>
    <n v="0.52439999999999998"/>
    <n v="587.33199999999999"/>
    <n v="34.753700000000002"/>
    <n v="0.52439899999999995"/>
    <n v="587.331996"/>
    <s v="MIL"/>
    <n v="34.753700000000002"/>
    <n v="20411.96"/>
    <n v="2025"/>
  </r>
  <r>
    <n v="72023438"/>
    <x v="5"/>
    <s v="2024-11-28"/>
    <s v="Z0027"/>
    <x v="7"/>
    <s v="GIL2412018"/>
    <s v="APO25010059"/>
    <x v="288"/>
    <s v="G-LD Y 16CM POL"/>
    <x v="18"/>
    <x v="1"/>
    <n v="1056"/>
    <s v="PC"/>
    <x v="0"/>
    <n v="0.3619"/>
    <n v="382.166"/>
    <n v="34.753700000000002"/>
    <n v="0.36189900000000003"/>
    <n v="382.16592700000001"/>
    <s v="MIL"/>
    <n v="34.753700000000002"/>
    <n v="13281.68"/>
    <n v="2025"/>
  </r>
  <r>
    <n v="72023475"/>
    <x v="5"/>
    <s v="2024-11-29"/>
    <s v="Z0027"/>
    <x v="7"/>
    <s v="GIL2412018"/>
    <s v="APO25010059"/>
    <x v="288"/>
    <s v="G-LD Y 16CM POL"/>
    <x v="18"/>
    <x v="1"/>
    <n v="1122"/>
    <s v="PC"/>
    <x v="0"/>
    <n v="0.3619"/>
    <n v="406.05200000000002"/>
    <n v="34.753700000000002"/>
    <n v="0.36189900000000003"/>
    <n v="406.05201699999998"/>
    <s v="MIL"/>
    <n v="34.753700000000002"/>
    <n v="14111.81"/>
    <n v="2025"/>
  </r>
  <r>
    <n v="72023520"/>
    <x v="5"/>
    <s v="2024-12-03"/>
    <s v="Z0027"/>
    <x v="7"/>
    <s v="GIL2412018"/>
    <s v="APO25010059"/>
    <x v="168"/>
    <s v="G-LD E 18CM POL 1H R200"/>
    <x v="18"/>
    <x v="1"/>
    <n v="2064"/>
    <s v="PC"/>
    <x v="0"/>
    <n v="0.44779999999999998"/>
    <n v="924.25900000000001"/>
    <n v="34.753700000000002"/>
    <n v="0.44779999999999998"/>
    <n v="924.25899900000002"/>
    <s v="MIL"/>
    <n v="34.753700000000002"/>
    <n v="32121.42"/>
    <n v="2025"/>
  </r>
  <r>
    <n v="72023521"/>
    <x v="5"/>
    <s v="2024-12-03"/>
    <s v="Z0027"/>
    <x v="7"/>
    <s v="GIL2412018"/>
    <s v="APO25010059"/>
    <x v="168"/>
    <s v="G-LD E 18CM POL 1H R200"/>
    <x v="18"/>
    <x v="1"/>
    <n v="2064"/>
    <s v="PC"/>
    <x v="0"/>
    <n v="0.44779999999999998"/>
    <n v="924.25599999999997"/>
    <n v="34.753700000000002"/>
    <n v="0.44779999999999998"/>
    <n v="924.256122"/>
    <s v="MIL"/>
    <n v="34.753700000000002"/>
    <n v="32121.32"/>
    <n v="2025"/>
  </r>
  <r>
    <n v="72023522"/>
    <x v="5"/>
    <s v="2024-12-03"/>
    <s v="Z0027"/>
    <x v="7"/>
    <s v="GIL2412018"/>
    <s v="APO25010059"/>
    <x v="168"/>
    <s v="G-LD E 18CM POL 1H R200"/>
    <x v="18"/>
    <x v="1"/>
    <n v="1824"/>
    <s v="PC"/>
    <x v="0"/>
    <n v="0.44779999999999998"/>
    <n v="816.78700000000003"/>
    <n v="34.753700000000002"/>
    <n v="0.44779999999999998"/>
    <n v="816.78698899999995"/>
    <s v="MIL"/>
    <n v="34.753700000000002"/>
    <n v="28386.37"/>
    <n v="2025"/>
  </r>
  <r>
    <n v="72023523"/>
    <x v="5"/>
    <s v="2024-12-03"/>
    <s v="Z0027"/>
    <x v="7"/>
    <s v="GIL2412020"/>
    <s v="APO25010041"/>
    <x v="285"/>
    <s v="G-LD AK 18CM BSH"/>
    <x v="18"/>
    <x v="0"/>
    <n v="630"/>
    <s v="PC"/>
    <x v="0"/>
    <n v="0.60019999999999996"/>
    <n v="378.12599999999998"/>
    <n v="34.753700000000002"/>
    <n v="0.60019900000000004"/>
    <n v="378.12607000000003"/>
    <s v="MIL"/>
    <n v="34.753700000000002"/>
    <n v="13141.28"/>
    <n v="2025"/>
  </r>
  <r>
    <n v="72023523"/>
    <x v="5"/>
    <s v="2024-12-03"/>
    <s v="Z0027"/>
    <x v="7"/>
    <s v="GIL2412020"/>
    <s v="APO25010041"/>
    <x v="280"/>
    <s v="G-LD AK 16CM BSH POUR CC113 R220"/>
    <x v="18"/>
    <x v="0"/>
    <n v="1026"/>
    <s v="PC"/>
    <x v="0"/>
    <n v="0.52810000000000001"/>
    <n v="541.83100000000002"/>
    <n v="34.753700000000002"/>
    <n v="0.52810000000000001"/>
    <n v="541.83094100000005"/>
    <s v="MIL"/>
    <n v="34.753700000000002"/>
    <n v="18830.63"/>
    <n v="2025"/>
  </r>
  <r>
    <n v="72021596"/>
    <x v="5"/>
    <s v="2024-10-15"/>
    <s v="Z0027"/>
    <x v="7"/>
    <s v="GIL2412013"/>
    <s v="APO25010013"/>
    <x v="289"/>
    <s v="G-LD LF 14CM BSH"/>
    <x v="18"/>
    <x v="3"/>
    <n v="1008"/>
    <s v="PC"/>
    <x v="0"/>
    <n v="0.40679999999999999"/>
    <n v="410.05"/>
    <n v="34.753700000000002"/>
    <n v="0.40679999999999999"/>
    <n v="410.04986500000001"/>
    <s v="MIL"/>
    <n v="34.753700000000002"/>
    <n v="14250.75"/>
    <n v="2025"/>
  </r>
  <r>
    <n v="72021805"/>
    <x v="5"/>
    <s v="2024-10-16"/>
    <s v="Z0027"/>
    <x v="7"/>
    <s v="GIL2412010"/>
    <s v="APO25010012"/>
    <x v="290"/>
    <s v="G-LD LF 30CM BSH"/>
    <x v="18"/>
    <x v="3"/>
    <n v="1008"/>
    <s v="PC"/>
    <x v="0"/>
    <n v="0.877"/>
    <n v="884.01599999999996"/>
    <n v="34.753700000000002"/>
    <n v="0.87699899999999997"/>
    <n v="884.01608999999996"/>
    <s v="MIL"/>
    <n v="34.753700000000002"/>
    <n v="30722.83"/>
    <n v="2025"/>
  </r>
  <r>
    <n v="72021945"/>
    <x v="5"/>
    <s v="2024-10-17"/>
    <s v="Z0027"/>
    <x v="7"/>
    <s v="GIL2412009"/>
    <s v="APO25010057"/>
    <x v="282"/>
    <s v="G-LD Y 24CM POL"/>
    <x v="18"/>
    <x v="1"/>
    <n v="1008"/>
    <s v="PC"/>
    <x v="0"/>
    <n v="0.52439999999999998"/>
    <n v="528.59500000000003"/>
    <n v="34.753700000000002"/>
    <n v="0.52439899999999995"/>
    <n v="528.59493999999995"/>
    <s v="MIL"/>
    <n v="34.753700000000002"/>
    <n v="18370.63"/>
    <n v="2025"/>
  </r>
  <r>
    <n v="72022418"/>
    <x v="5"/>
    <s v="2024-10-22"/>
    <s v="Z0027"/>
    <x v="7"/>
    <s v="GIL2412020"/>
    <s v="APO25010041"/>
    <x v="285"/>
    <s v="G-LD AK 18CM BSH"/>
    <x v="18"/>
    <x v="0"/>
    <n v="1008"/>
    <s v="PC"/>
    <x v="0"/>
    <n v="0.63949999999999996"/>
    <n v="644.61599999999999"/>
    <n v="34.753700000000002"/>
    <n v="0.63949900000000004"/>
    <n v="644.61596799999995"/>
    <s v="MIL"/>
    <n v="34.753700000000002"/>
    <n v="22402.79"/>
    <n v="2025"/>
  </r>
  <r>
    <n v="72023121"/>
    <x v="5"/>
    <s v="2024-11-18"/>
    <s v="Z0027"/>
    <x v="7"/>
    <s v="GIL2412020"/>
    <s v="APO25010041"/>
    <x v="285"/>
    <s v="G-LD AK 18CM BSH"/>
    <x v="18"/>
    <x v="0"/>
    <n v="1008"/>
    <s v="PC"/>
    <x v="0"/>
    <n v="0.5776"/>
    <n v="582.22400000000005"/>
    <n v="34.753700000000002"/>
    <n v="0.5776"/>
    <n v="582.22405000000003"/>
    <s v="MIL"/>
    <n v="34.753700000000002"/>
    <n v="20234.439999999999"/>
    <n v="2025"/>
  </r>
  <r>
    <n v="72023263"/>
    <x v="5"/>
    <s v="2024-11-22"/>
    <s v="Z0027"/>
    <x v="7"/>
    <s v="GIL2412020"/>
    <s v="APO25010041"/>
    <x v="285"/>
    <s v="G-LD AK 18CM BSH"/>
    <x v="18"/>
    <x v="0"/>
    <n v="1008"/>
    <s v="PC"/>
    <x v="0"/>
    <n v="0.5776"/>
    <n v="582.221"/>
    <n v="34.753700000000002"/>
    <n v="0.5776"/>
    <n v="582.22088499999995"/>
    <s v="MIL"/>
    <n v="34.753700000000002"/>
    <n v="20234.330000000002"/>
    <n v="2025"/>
  </r>
  <r>
    <n v="72023264"/>
    <x v="5"/>
    <s v="2024-11-22"/>
    <s v="Z0027"/>
    <x v="7"/>
    <s v="GIL2412020"/>
    <s v="APO25010041"/>
    <x v="285"/>
    <s v="G-LD AK 18CM BSH"/>
    <x v="18"/>
    <x v="0"/>
    <n v="1008"/>
    <s v="PC"/>
    <x v="0"/>
    <n v="0.5776"/>
    <n v="582.221"/>
    <n v="34.753700000000002"/>
    <n v="0.5776"/>
    <n v="582.22088499999995"/>
    <s v="MIL"/>
    <n v="34.753700000000002"/>
    <n v="20234.330000000002"/>
    <n v="2025"/>
  </r>
  <r>
    <n v="72021618"/>
    <x v="5"/>
    <s v="2024-10-15"/>
    <s v="D0115"/>
    <x v="17"/>
    <s v="240/C"/>
    <s v="APO25010020"/>
    <x v="291"/>
    <s v="BLACK DIAMOND PASTE 5300P917C (IDN)"/>
    <x v="29"/>
    <x v="3"/>
    <n v="1000"/>
    <s v="KG"/>
    <x v="0"/>
    <n v="10.199999999999999"/>
    <n v="10200"/>
    <n v="34.753700000000002"/>
    <n v="10.199999999999999"/>
    <n v="10200"/>
    <s v="MIL"/>
    <n v="34.753700000000002"/>
    <n v="354487.74"/>
    <n v="2025"/>
  </r>
  <r>
    <n v="72021618"/>
    <x v="5"/>
    <s v="2024-10-15"/>
    <s v="D0115"/>
    <x v="17"/>
    <s v="240/C"/>
    <s v="APO25010020"/>
    <x v="291"/>
    <s v="BLACK DIAMOND PASTE 5300P917C (IDN)"/>
    <x v="29"/>
    <x v="3"/>
    <n v="1000"/>
    <s v="KG"/>
    <x v="0"/>
    <n v="10.199999999999999"/>
    <n v="10200"/>
    <n v="34.753700000000002"/>
    <n v="10.199999999999999"/>
    <n v="10200"/>
    <s v="MIL"/>
    <n v="34.753700000000002"/>
    <n v="354487.74"/>
    <n v="2025"/>
  </r>
  <r>
    <n v="72020435"/>
    <x v="5"/>
    <s v="2024-09-13"/>
    <s v="A0232"/>
    <x v="18"/>
    <s v="36224"/>
    <s v="APO25010072"/>
    <x v="292"/>
    <s v="7P 2.8X355mm SS304(0.4)+AL1050(0.38)+AL3003(0.38)+AL1050(0.38)+AL3003(0.38)+AL1050(0.38)+SS439(0.5) I-D10S7(ABG)"/>
    <x v="46"/>
    <x v="1"/>
    <n v="14019"/>
    <s v="KG"/>
    <x v="0"/>
    <n v="0"/>
    <n v="0"/>
    <n v="34.753700000000002"/>
    <n v="0"/>
    <n v="0"/>
    <s v="MIL"/>
    <n v="34.753700000000002"/>
    <n v="0"/>
    <n v="2025"/>
  </r>
  <r>
    <n v="72020664"/>
    <x v="5"/>
    <s v="2024-09-23"/>
    <s v="A0232"/>
    <x v="18"/>
    <s v="24354"/>
    <s v="APO25010073"/>
    <x v="293"/>
    <s v="5P 2.3X470mm SS304(0.4)+AL1050(0.5)+AL3003(0.5)+AL1050(0.5)+SS304(0.4) IAD36VC(ABG)"/>
    <x v="47"/>
    <x v="1"/>
    <n v="19444"/>
    <s v="KG"/>
    <x v="0"/>
    <n v="0"/>
    <n v="0"/>
    <n v="34.753700000000002"/>
    <n v="0"/>
    <n v="0"/>
    <s v="MIL"/>
    <n v="34.753700000000002"/>
    <n v="0"/>
    <n v="2025"/>
  </r>
  <r>
    <n v="72023654"/>
    <x v="5"/>
    <s v="2024-12-10"/>
    <s v="K0056"/>
    <x v="19"/>
    <s v="KCT2024-E4158"/>
    <s v="APO25010051"/>
    <x v="294"/>
    <s v="3P 2.1x340mm Ti(0.3)AL1050(1.5)Ti(0.3) KCT"/>
    <x v="48"/>
    <x v="1"/>
    <n v="27"/>
    <s v="KG"/>
    <x v="0"/>
    <n v="20.3"/>
    <n v="548.1"/>
    <n v="34.753700000000002"/>
    <n v="20.3"/>
    <n v="548.09991400000001"/>
    <s v="MIL"/>
    <n v="34.753700000000002"/>
    <n v="19048.5"/>
    <n v="2025"/>
  </r>
  <r>
    <n v="72023539"/>
    <x v="5"/>
    <s v="2024-12-09"/>
    <s v="C0066"/>
    <x v="20"/>
    <s v="IV68/01/043"/>
    <s v="APL25010178"/>
    <x v="295"/>
    <s v="SOLID WAX PINK P-1D (25 BR/Box)"/>
    <x v="42"/>
    <x v="1"/>
    <n v="1500"/>
    <s v="BR"/>
    <x v="1"/>
    <n v="61"/>
    <n v="91500"/>
    <n v="1"/>
    <n v="1.7552080000000001"/>
    <n v="2632.8131960000001"/>
    <s v="MIL"/>
    <n v="34.753700000000002"/>
    <n v="91500"/>
    <n v="2025"/>
  </r>
  <r>
    <n v="72023539"/>
    <x v="5"/>
    <s v="2024-12-09"/>
    <s v="C0066"/>
    <x v="20"/>
    <s v="IV68/01/045"/>
    <s v="APL25010163"/>
    <x v="295"/>
    <s v="SOLID WAX PINK P-1D (25 BR/Box)"/>
    <x v="42"/>
    <x v="1"/>
    <n v="1500"/>
    <s v="BR"/>
    <x v="1"/>
    <n v="61"/>
    <n v="91500"/>
    <n v="1"/>
    <n v="1.7552080000000001"/>
    <n v="2632.8131960000001"/>
    <s v="MIL"/>
    <n v="34.753700000000002"/>
    <n v="91500"/>
    <n v="2025"/>
  </r>
  <r>
    <n v="72023581"/>
    <x v="5"/>
    <s v="2024-12-10"/>
    <s v="O0019"/>
    <x v="21"/>
    <s v="IV-2500023"/>
    <s v="APL25010115"/>
    <x v="296"/>
    <s v="THINNER MEK FOR CLEANING"/>
    <x v="49"/>
    <x v="3"/>
    <n v="1600"/>
    <s v="KG"/>
    <x v="1"/>
    <n v="42.5"/>
    <n v="68000"/>
    <n v="1"/>
    <n v="1.222891"/>
    <n v="1956.6261999999999"/>
    <s v="MIL"/>
    <n v="34.753700000000002"/>
    <n v="68000"/>
    <n v="2025"/>
  </r>
  <r>
    <n v="72023983"/>
    <x v="5"/>
    <s v="2024-12-23"/>
    <s v="Z0004"/>
    <x v="15"/>
    <s v="IV6800017"/>
    <s v="APL25010112"/>
    <x v="274"/>
    <s v="SAND BROWN ALUM OXIDE GRIT#80"/>
    <x v="43"/>
    <x v="3"/>
    <n v="4000"/>
    <s v="KG"/>
    <x v="1"/>
    <n v="33.5"/>
    <n v="134000"/>
    <n v="1"/>
    <n v="0.96392599999999995"/>
    <n v="3855.7045720000001"/>
    <s v="MIL"/>
    <n v="34.753700000000002"/>
    <n v="134000"/>
    <n v="2025"/>
  </r>
  <r>
    <n v="72023983"/>
    <x v="5"/>
    <s v="2024-12-23"/>
    <s v="Z0004"/>
    <x v="15"/>
    <s v="IV6800017"/>
    <s v="APL25010112"/>
    <x v="274"/>
    <s v="SAND BROWN ALUM OXIDE GRIT#80"/>
    <x v="43"/>
    <x v="3"/>
    <n v="1000"/>
    <s v="KG"/>
    <x v="1"/>
    <n v="33.5"/>
    <n v="33500"/>
    <n v="1"/>
    <n v="0.96392599999999995"/>
    <n v="963.92614300000002"/>
    <s v="MIL"/>
    <n v="34.753700000000002"/>
    <n v="33500"/>
    <n v="2025"/>
  </r>
  <r>
    <n v="72024261"/>
    <x v="5"/>
    <s v="2025-01-06"/>
    <s v="C0076"/>
    <x v="22"/>
    <s v="SI-25010454"/>
    <s v="APL25010218"/>
    <x v="297"/>
    <s v="INK Water Base Green JP11-B404 No. GCMI2081-92PT"/>
    <x v="50"/>
    <x v="2"/>
    <n v="40"/>
    <s v="KG"/>
    <x v="1"/>
    <n v="121"/>
    <n v="4840"/>
    <n v="1"/>
    <n v="3.481643"/>
    <n v="139.265747"/>
    <s v="MIL"/>
    <n v="34.753700000000002"/>
    <n v="4840"/>
    <n v="2025"/>
  </r>
  <r>
    <n v="72024261"/>
    <x v="5"/>
    <s v="2025-01-06"/>
    <s v="C0076"/>
    <x v="22"/>
    <s v="SI-25010454"/>
    <s v="APL25010218"/>
    <x v="298"/>
    <s v=" INK WATER BASE BLACK JP22058 No.7C -92PT"/>
    <x v="50"/>
    <x v="2"/>
    <n v="40"/>
    <s v="KG"/>
    <x v="1"/>
    <n v="121"/>
    <n v="4840"/>
    <n v="1"/>
    <n v="3.481643"/>
    <n v="139.265747"/>
    <s v="MIL"/>
    <n v="34.753700000000002"/>
    <n v="4840"/>
    <n v="2025"/>
  </r>
  <r>
    <n v="72024261"/>
    <x v="5"/>
    <s v="2025-01-06"/>
    <s v="C0076"/>
    <x v="22"/>
    <s v="SI-25010454"/>
    <s v="APL25010218"/>
    <x v="299"/>
    <s v="INK Water Base AQUA Cream AMWAY No.468C - 92PT"/>
    <x v="50"/>
    <x v="2"/>
    <n v="40"/>
    <s v="KG"/>
    <x v="1"/>
    <n v="121"/>
    <n v="4840"/>
    <n v="1"/>
    <n v="3.481643"/>
    <n v="139.265747"/>
    <s v="MIL"/>
    <n v="34.753700000000002"/>
    <n v="4840"/>
    <n v="2025"/>
  </r>
  <r>
    <n v="72024261"/>
    <x v="5"/>
    <s v="2025-01-06"/>
    <s v="C0076"/>
    <x v="22"/>
    <s v="SI-25010454"/>
    <s v="APL25010218"/>
    <x v="300"/>
    <s v="INK Water Base AQUA Blue No.287C -92PT"/>
    <x v="50"/>
    <x v="2"/>
    <n v="40"/>
    <s v="KG"/>
    <x v="1"/>
    <n v="121"/>
    <n v="4840"/>
    <n v="1"/>
    <n v="3.481643"/>
    <n v="139.265747"/>
    <s v="MIL"/>
    <n v="34.753700000000002"/>
    <n v="4840"/>
    <n v="2025"/>
  </r>
  <r>
    <n v="72024261"/>
    <x v="5"/>
    <s v="2025-01-06"/>
    <s v="C0076"/>
    <x v="22"/>
    <s v="SI-25010454"/>
    <s v="APL25010218"/>
    <x v="301"/>
    <s v="INK Water Base Grey JP03424 No.7534U -92PT"/>
    <x v="50"/>
    <x v="2"/>
    <n v="40"/>
    <s v="KG"/>
    <x v="1"/>
    <n v="121"/>
    <n v="4840"/>
    <n v="1"/>
    <n v="3.481643"/>
    <n v="139.265747"/>
    <s v="MIL"/>
    <n v="34.753700000000002"/>
    <n v="4840"/>
    <n v="2025"/>
  </r>
  <r>
    <n v="72024261"/>
    <x v="5"/>
    <s v="2025-01-06"/>
    <s v="C0076"/>
    <x v="22"/>
    <s v="SI-25010454"/>
    <s v="APL25010218"/>
    <x v="302"/>
    <s v="INK Water Base AQUA Red AMWAY No.193C -92PT"/>
    <x v="50"/>
    <x v="2"/>
    <n v="40"/>
    <s v="KG"/>
    <x v="1"/>
    <n v="121"/>
    <n v="4840"/>
    <n v="1"/>
    <n v="3.481643"/>
    <n v="139.265747"/>
    <s v="MIL"/>
    <n v="34.753700000000002"/>
    <n v="4840"/>
    <n v="2025"/>
  </r>
  <r>
    <n v="72024261"/>
    <x v="5"/>
    <s v="2025-01-06"/>
    <s v="C0076"/>
    <x v="22"/>
    <s v="SI-25010454"/>
    <s v="APL25010218"/>
    <x v="303"/>
    <s v="INK WATER BASE COOL GREY JP22059 No.1C -92PT"/>
    <x v="50"/>
    <x v="2"/>
    <n v="40"/>
    <s v="KG"/>
    <x v="1"/>
    <n v="121"/>
    <n v="4840"/>
    <n v="1"/>
    <n v="3.481643"/>
    <n v="139.265747"/>
    <s v="MIL"/>
    <n v="34.753700000000002"/>
    <n v="4840"/>
    <n v="2025"/>
  </r>
  <r>
    <n v="72024261"/>
    <x v="5"/>
    <s v="2025-01-06"/>
    <s v="C0076"/>
    <x v="22"/>
    <s v="SI-25010454"/>
    <s v="APL25010218"/>
    <x v="304"/>
    <s v="INK Water Base Grey JP13915 No.7545C -92PT"/>
    <x v="50"/>
    <x v="2"/>
    <n v="40"/>
    <s v="KG"/>
    <x v="1"/>
    <n v="121"/>
    <n v="4840"/>
    <n v="1"/>
    <n v="3.481643"/>
    <n v="139.265747"/>
    <s v="MIL"/>
    <n v="34.753700000000002"/>
    <n v="4840"/>
    <n v="2025"/>
  </r>
  <r>
    <n v="72024263"/>
    <x v="5"/>
    <s v="2025-01-06"/>
    <s v="A0316"/>
    <x v="23"/>
    <s v="IV0001924"/>
    <s v="APL25010217"/>
    <x v="305"/>
    <s v="WATER BASE VARNISH (SOOCOAT MV-1974)-93VN"/>
    <x v="51"/>
    <x v="2"/>
    <n v="180"/>
    <s v="KG"/>
    <x v="1"/>
    <n v="149"/>
    <n v="26820"/>
    <n v="1"/>
    <n v="4.2873130000000002"/>
    <n v="771.71639200000004"/>
    <s v="MIL"/>
    <n v="34.753700000000002"/>
    <n v="26820"/>
    <n v="2025"/>
  </r>
  <r>
    <n v="72024263"/>
    <x v="5"/>
    <s v="2025-01-06"/>
    <s v="A0316"/>
    <x v="23"/>
    <s v="IV0001924"/>
    <s v="APL25010217"/>
    <x v="306"/>
    <s v="Water Base Varnish MV 1974 Satin Matt 25% -93VN"/>
    <x v="51"/>
    <x v="2"/>
    <n v="200"/>
    <s v="KG"/>
    <x v="1"/>
    <n v="123"/>
    <n v="24600"/>
    <n v="1"/>
    <n v="3.5391910000000002"/>
    <n v="707.838302"/>
    <s v="MIL"/>
    <n v="34.753700000000002"/>
    <n v="24600"/>
    <n v="2025"/>
  </r>
  <r>
    <n v="72024277"/>
    <x v="5"/>
    <s v="2025-01-07"/>
    <s v="K0123"/>
    <x v="3"/>
    <s v="KA2501-108"/>
    <s v="APL25010216"/>
    <x v="307"/>
    <s v="INK Oil Base Pantone Blue No.5405 - 93OP"/>
    <x v="9"/>
    <x v="2"/>
    <n v="6"/>
    <s v="KG"/>
    <x v="1"/>
    <n v="460"/>
    <n v="2760"/>
    <n v="1"/>
    <n v="13.236000000000001"/>
    <n v="79.416004000000001"/>
    <s v="MIL"/>
    <n v="34.753700000000002"/>
    <n v="2760"/>
    <n v="2025"/>
  </r>
  <r>
    <n v="72024277"/>
    <x v="5"/>
    <s v="2025-01-07"/>
    <s v="K0123"/>
    <x v="3"/>
    <s v="KA2501-108"/>
    <s v="APL25010216"/>
    <x v="308"/>
    <s v="INK Oil Base Pantone Black No.6C - 93OP"/>
    <x v="9"/>
    <x v="2"/>
    <n v="6"/>
    <s v="KG"/>
    <x v="1"/>
    <n v="440"/>
    <n v="2640"/>
    <n v="1"/>
    <n v="12.660522"/>
    <n v="75.963133999999997"/>
    <s v="MIL"/>
    <n v="34.753700000000002"/>
    <n v="2640"/>
    <n v="2025"/>
  </r>
  <r>
    <n v="72024277"/>
    <x v="5"/>
    <s v="2025-01-07"/>
    <s v="K0123"/>
    <x v="3"/>
    <s v="KA2501-108"/>
    <s v="APL25010216"/>
    <x v="309"/>
    <s v="INK Oil Base Pantone Cool Grey No.1 - 93OP"/>
    <x v="9"/>
    <x v="2"/>
    <n v="6"/>
    <s v="KG"/>
    <x v="1"/>
    <n v="470"/>
    <n v="2820"/>
    <n v="1"/>
    <n v="13.523739000000001"/>
    <n v="81.142438999999996"/>
    <s v="MIL"/>
    <n v="34.753700000000002"/>
    <n v="2820"/>
    <n v="2025"/>
  </r>
  <r>
    <n v="72023947"/>
    <x v="5"/>
    <s v="2024-12-19"/>
    <s v="M0053"/>
    <x v="10"/>
    <s v="MAT-Z-250013"/>
    <s v="APL25010143"/>
    <x v="310"/>
    <s v="1002-MO--3.5X170-SGR-MG6"/>
    <x v="34"/>
    <x v="1"/>
    <n v="1050"/>
    <s v="KG"/>
    <x v="1"/>
    <n v="124.206"/>
    <n v="130416.3"/>
    <n v="1"/>
    <n v="3.5738919999999998"/>
    <n v="3752.5874939999999"/>
    <s v="MIL"/>
    <n v="34.753700000000002"/>
    <n v="130416.3"/>
    <n v="2025"/>
  </r>
  <r>
    <n v="72023947"/>
    <x v="5"/>
    <s v="2024-12-19"/>
    <s v="M0053"/>
    <x v="10"/>
    <s v="MAT-Z-250013"/>
    <s v="APL25010143"/>
    <x v="310"/>
    <s v="1002-MO--3.5X170-SGR-MG6"/>
    <x v="34"/>
    <x v="1"/>
    <n v="481"/>
    <s v="KG"/>
    <x v="1"/>
    <n v="124.206"/>
    <n v="59743.09"/>
    <n v="1"/>
    <n v="3.5738919999999998"/>
    <n v="1719.0425760000001"/>
    <s v="MIL"/>
    <n v="34.753700000000002"/>
    <n v="59743.09"/>
    <n v="2025"/>
  </r>
  <r>
    <n v="72023328"/>
    <x v="5"/>
    <s v="2024-11-25"/>
    <s v="M0053"/>
    <x v="10"/>
    <s v="MAT-Z-250006"/>
    <s v="APL25010051"/>
    <x v="311"/>
    <s v="3003-O---2.5X235-SG3-MG3"/>
    <x v="44"/>
    <x v="0"/>
    <n v="2004"/>
    <s v="KG"/>
    <x v="1"/>
    <n v="134.89590000000001"/>
    <n v="270331.38"/>
    <n v="1"/>
    <n v="3.8814829999999998"/>
    <n v="7778.4920739999998"/>
    <s v="MIL"/>
    <n v="34.753700000000002"/>
    <n v="270331.38"/>
    <n v="2025"/>
  </r>
  <r>
    <n v="72023377"/>
    <x v="5"/>
    <s v="2024-11-25"/>
    <s v="M0053"/>
    <x v="10"/>
    <s v="MAT-Z-250006"/>
    <s v="APL25010051"/>
    <x v="312"/>
    <s v="3003-O---3.0X395-SG3-MG3"/>
    <x v="44"/>
    <x v="0"/>
    <n v="464"/>
    <s v="KG"/>
    <x v="1"/>
    <n v="134.89590000000001"/>
    <n v="62591.7"/>
    <n v="1"/>
    <n v="3.8814829999999998"/>
    <n v="1801.008237"/>
    <s v="MIL"/>
    <n v="34.753700000000002"/>
    <n v="62591.7"/>
    <n v="2025"/>
  </r>
  <r>
    <n v="72023377"/>
    <x v="5"/>
    <s v="2024-11-25"/>
    <s v="M0053"/>
    <x v="10"/>
    <s v="MAT-Z-250006"/>
    <s v="APL25010051"/>
    <x v="312"/>
    <s v="3003-O---3.0X395-SG3-MG3"/>
    <x v="44"/>
    <x v="0"/>
    <n v="2400"/>
    <s v="KG"/>
    <x v="1"/>
    <n v="134.89590000000001"/>
    <n v="323750.15999999997"/>
    <n v="1"/>
    <n v="3.8814829999999998"/>
    <n v="9315.5594939999992"/>
    <s v="MIL"/>
    <n v="34.753700000000002"/>
    <n v="323750.15999999997"/>
    <n v="2025"/>
  </r>
  <r>
    <n v="72023377"/>
    <x v="5"/>
    <s v="2024-11-25"/>
    <s v="M0053"/>
    <x v="10"/>
    <s v="MAT-Z-250006"/>
    <s v="APL25010051"/>
    <x v="313"/>
    <s v="3003-O---3.0X390-SG3-MG3 (VFG30MA)"/>
    <x v="44"/>
    <x v="0"/>
    <n v="2341"/>
    <s v="KG"/>
    <x v="1"/>
    <n v="134.89590000000001"/>
    <n v="315791.3"/>
    <n v="1"/>
    <n v="3.8814829999999998"/>
    <n v="9086.5519349999995"/>
    <s v="MIL"/>
    <n v="34.753700000000002"/>
    <n v="315791.3"/>
    <n v="2025"/>
  </r>
  <r>
    <n v="72023377"/>
    <x v="5"/>
    <s v="2024-11-25"/>
    <s v="M0053"/>
    <x v="10"/>
    <s v="MAT-Z-250006"/>
    <s v="APL25010051"/>
    <x v="314"/>
    <s v="3003-O---2.5X370-SG3-MG3"/>
    <x v="44"/>
    <x v="0"/>
    <n v="2282"/>
    <s v="KG"/>
    <x v="1"/>
    <n v="134.89590000000001"/>
    <n v="307832.44"/>
    <n v="1"/>
    <n v="3.8814829999999998"/>
    <n v="8857.5443759999998"/>
    <s v="MIL"/>
    <n v="34.753700000000002"/>
    <n v="307832.44"/>
    <n v="2025"/>
  </r>
  <r>
    <n v="72023936"/>
    <x v="5"/>
    <s v="2024-12-19"/>
    <s v="M0053"/>
    <x v="10"/>
    <s v="MAT-Z-250009"/>
    <s v="APL25010053"/>
    <x v="315"/>
    <s v="8011-H18-2.0X275-SG3-MG3"/>
    <x v="35"/>
    <x v="4"/>
    <n v="971"/>
    <s v="KG"/>
    <x v="1"/>
    <n v="122.49160000000001"/>
    <n v="118939.34"/>
    <n v="1"/>
    <n v="3.524562"/>
    <n v="3422.3504250000001"/>
    <s v="MIL"/>
    <n v="34.753700000000002"/>
    <n v="118939.34"/>
    <n v="2025"/>
  </r>
  <r>
    <n v="72023937"/>
    <x v="5"/>
    <s v="2024-12-19"/>
    <s v="M0053"/>
    <x v="10"/>
    <s v="MAT-Z-250009"/>
    <s v="APL25010053"/>
    <x v="196"/>
    <s v="8011-H18-2.4X245-SG3-MG3 (FRYPAN)"/>
    <x v="35"/>
    <x v="4"/>
    <n v="933"/>
    <s v="KG"/>
    <x v="1"/>
    <n v="121.12009999999999"/>
    <n v="113005.05"/>
    <n v="1"/>
    <n v="3.4850989999999999"/>
    <n v="3251.597671"/>
    <s v="MIL"/>
    <n v="34.753700000000002"/>
    <n v="113005.05"/>
    <n v="2025"/>
  </r>
  <r>
    <n v="72021290"/>
    <x v="6"/>
    <s v="2024-10-08"/>
    <s v="Z0018"/>
    <x v="1"/>
    <s v="7A240440"/>
    <s v="APO25010021"/>
    <x v="316"/>
    <s v="LG-- 154 POL R93 C/C50 H8.5 SEALED BTM"/>
    <x v="4"/>
    <x v="3"/>
    <n v="590"/>
    <s v="PC"/>
    <x v="0"/>
    <n v="0.73750000000000004"/>
    <n v="435.125"/>
    <n v="34.827399999999997"/>
    <n v="0.73750000000000004"/>
    <n v="435.12493000000001"/>
    <s v="MIL"/>
    <n v="34.827399999999997"/>
    <n v="15154.27"/>
    <n v="2025"/>
  </r>
  <r>
    <n v="72022517"/>
    <x v="6"/>
    <s v="2024-10-23"/>
    <s v="Z0018"/>
    <x v="1"/>
    <s v="7A240440"/>
    <s v="APO25010021"/>
    <x v="317"/>
    <s v="SH-- 203  NEW ANOLON POL HBH20IA C/C59.25 H8.5 CSK"/>
    <x v="4"/>
    <x v="3"/>
    <n v="700"/>
    <s v="PC"/>
    <x v="0"/>
    <n v="2.0158999999999998"/>
    <n v="1411.1320000000001"/>
    <n v="34.827399999999997"/>
    <n v="2.0158999999999998"/>
    <n v="1411.1320390000001"/>
    <s v="MIL"/>
    <n v="34.827399999999997"/>
    <n v="49146.06"/>
    <n v="2025"/>
  </r>
  <r>
    <n v="72022991"/>
    <x v="6"/>
    <s v="2024-11-11"/>
    <s v="Z0018"/>
    <x v="1"/>
    <s v="7A240440"/>
    <s v="APO25010021"/>
    <x v="144"/>
    <s v="STD- 05 TUM R124 C/C106.5 H8.5"/>
    <x v="24"/>
    <x v="3"/>
    <n v="2000"/>
    <s v="PC"/>
    <x v="0"/>
    <n v="0.23619999999999999"/>
    <n v="472.4"/>
    <n v="34.827399999999997"/>
    <n v="0.23619899999999999"/>
    <n v="472.39989200000002"/>
    <s v="MIL"/>
    <n v="34.827399999999997"/>
    <n v="16452.46"/>
    <n v="2025"/>
  </r>
  <r>
    <n v="72023020"/>
    <x v="6"/>
    <s v="2024-11-12"/>
    <s v="Z0018"/>
    <x v="1"/>
    <s v="7A240440"/>
    <s v="APO25010021"/>
    <x v="318"/>
    <s v="STM 0.5mm SS304 A1 IN:Y EX:Y"/>
    <x v="52"/>
    <x v="3"/>
    <n v="30"/>
    <s v="PC"/>
    <x v="0"/>
    <n v="2.3462000000000001"/>
    <n v="70.385999999999996"/>
    <n v="34.827399999999997"/>
    <n v="2.3462000000000001"/>
    <n v="70.385959999999997"/>
    <s v="MIL"/>
    <n v="34.827399999999997"/>
    <n v="2451.36"/>
    <n v="2025"/>
  </r>
  <r>
    <n v="72023020"/>
    <x v="6"/>
    <s v="2024-11-12"/>
    <s v="Z0018"/>
    <x v="1"/>
    <s v="7A240440"/>
    <s v="APO25010021"/>
    <x v="318"/>
    <s v="STM 0.5mm SS304 A1 IN:Y EX:Y"/>
    <x v="52"/>
    <x v="3"/>
    <n v="480"/>
    <s v="PC"/>
    <x v="0"/>
    <n v="2.3462000000000001"/>
    <n v="1126.1759999999999"/>
    <n v="34.827399999999997"/>
    <n v="2.3462000000000001"/>
    <n v="1126.175941"/>
    <s v="MIL"/>
    <n v="34.827399999999997"/>
    <n v="39221.78"/>
    <n v="2025"/>
  </r>
  <r>
    <n v="72023258"/>
    <x v="6"/>
    <s v="2024-11-22"/>
    <s v="Z0018"/>
    <x v="1"/>
    <s v="7A240440"/>
    <s v="APO25010021"/>
    <x v="319"/>
    <s v="20CM/8&quot; EGG POACHER INSERT CCSS 0.5mm R2 IN:P EX:P"/>
    <x v="52"/>
    <x v="3"/>
    <n v="12"/>
    <s v="PC"/>
    <x v="0"/>
    <n v="2.1326000000000001"/>
    <n v="25.591000000000001"/>
    <n v="34.827399999999997"/>
    <n v="2.1325989999999999"/>
    <n v="25.591056999999999"/>
    <s v="MIL"/>
    <n v="34.827399999999997"/>
    <n v="891.27"/>
    <n v="2025"/>
  </r>
  <r>
    <n v="72023476"/>
    <x v="6"/>
    <s v="2024-11-29"/>
    <s v="Z0018"/>
    <x v="1"/>
    <s v="7A240440"/>
    <s v="APO25010021"/>
    <x v="119"/>
    <s v="BRKT+NUT M5 PE FAG28IA C/C21 H5.5"/>
    <x v="21"/>
    <x v="3"/>
    <n v="1500"/>
    <s v="PC"/>
    <x v="0"/>
    <n v="8.9099999999999999E-2"/>
    <n v="133.65"/>
    <n v="34.827399999999997"/>
    <n v="8.9098999999999998E-2"/>
    <n v="133.64994200000001"/>
    <s v="MIL"/>
    <n v="34.827399999999997"/>
    <n v="4654.68"/>
    <n v="2025"/>
  </r>
  <r>
    <n v="72021280"/>
    <x v="6"/>
    <s v="2024-10-08"/>
    <s v="Z0018"/>
    <x v="1"/>
    <s v="7A240440"/>
    <s v="APO25010021"/>
    <x v="320"/>
    <s v="SH-- 163 POL -HL20 RT C/C50 H8.5 SEALED BTM"/>
    <x v="25"/>
    <x v="3"/>
    <n v="1000"/>
    <s v="PC"/>
    <x v="0"/>
    <n v="0.68810000000000004"/>
    <n v="688.1"/>
    <n v="34.827399999999997"/>
    <n v="0.68809900000000002"/>
    <n v="688.09988599999997"/>
    <s v="MIL"/>
    <n v="34.827399999999997"/>
    <n v="23964.73"/>
    <n v="2025"/>
  </r>
  <r>
    <n v="72021282"/>
    <x v="6"/>
    <s v="2024-10-08"/>
    <s v="Z0018"/>
    <x v="1"/>
    <s v="7A240440"/>
    <s v="APO25010021"/>
    <x v="321"/>
    <s v="SH-- 151 POL R73 C/C50 H8.5 SEALED BTM"/>
    <x v="25"/>
    <x v="3"/>
    <n v="1000"/>
    <s v="PC"/>
    <x v="0"/>
    <n v="0.67700000000000005"/>
    <n v="677"/>
    <n v="34.827399999999997"/>
    <n v="0.67700000000000005"/>
    <n v="677.00000499999999"/>
    <s v="MIL"/>
    <n v="34.827399999999997"/>
    <n v="23578.15"/>
    <n v="2025"/>
  </r>
  <r>
    <n v="72021394"/>
    <x v="6"/>
    <s v="2024-10-09"/>
    <s v="Z0018"/>
    <x v="1"/>
    <s v="7A240440"/>
    <s v="APO25010021"/>
    <x v="142"/>
    <s v="G-LD KS 24CM POL"/>
    <x v="18"/>
    <x v="3"/>
    <n v="1000"/>
    <s v="PC"/>
    <x v="0"/>
    <n v="0.68840000000000001"/>
    <n v="688.4"/>
    <n v="34.827399999999997"/>
    <n v="0.68839899999999998"/>
    <n v="688.39993700000002"/>
    <s v="MIL"/>
    <n v="34.827399999999997"/>
    <n v="23975.18"/>
    <n v="2025"/>
  </r>
  <r>
    <n v="72022991"/>
    <x v="6"/>
    <s v="2024-11-11"/>
    <s v="Z0018"/>
    <x v="1"/>
    <s v="7A240440"/>
    <s v="APO25010021"/>
    <x v="322"/>
    <s v="STD- 307 TUM R320 C/C113 H6.5"/>
    <x v="3"/>
    <x v="3"/>
    <n v="1000"/>
    <s v="PC"/>
    <x v="0"/>
    <n v="0.23699999999999999"/>
    <n v="237"/>
    <n v="34.827399999999997"/>
    <n v="0.23699899999999999"/>
    <n v="236.99988999999999"/>
    <s v="MIL"/>
    <n v="34.827399999999997"/>
    <n v="8254.09"/>
    <n v="2025"/>
  </r>
  <r>
    <n v="72023485"/>
    <x v="6"/>
    <s v="2024-11-29"/>
    <s v="Z0018"/>
    <x v="1"/>
    <s v="7A240439"/>
    <s v="APO25010025"/>
    <x v="323"/>
    <s v="KNOB Z M.BLK"/>
    <x v="12"/>
    <x v="4"/>
    <n v="1010"/>
    <s v="PC"/>
    <x v="0"/>
    <n v="0.1065"/>
    <n v="107.57"/>
    <n v="34.827399999999997"/>
    <n v="0.1065"/>
    <n v="107.569901"/>
    <s v="MIL"/>
    <n v="34.827399999999997"/>
    <n v="3746.38"/>
    <n v="2025"/>
  </r>
  <r>
    <n v="72021481"/>
    <x v="6"/>
    <s v="2024-10-10"/>
    <s v="Z0028"/>
    <x v="0"/>
    <s v="RIL2412008"/>
    <s v="APO25010009"/>
    <x v="324"/>
    <s v="STD- 627 BU28A TUM TBN24IA C/C93 H8.5"/>
    <x v="2"/>
    <x v="3"/>
    <n v="2010"/>
    <s v="PC"/>
    <x v="0"/>
    <n v="0.61499999999999999"/>
    <n v="1236.1500000000001"/>
    <n v="34.827399999999997"/>
    <n v="0.61499899999999996"/>
    <n v="1236.149985"/>
    <s v="MIL"/>
    <n v="34.827399999999997"/>
    <n v="43051.89"/>
    <n v="2025"/>
  </r>
  <r>
    <n v="72022047"/>
    <x v="6"/>
    <s v="2024-10-17"/>
    <s v="Z0028"/>
    <x v="0"/>
    <s v="RIL2412008"/>
    <s v="APO25010009"/>
    <x v="325"/>
    <s v="STD- 627 BU20A TUM TBN24IA C/C93 H8.5"/>
    <x v="2"/>
    <x v="3"/>
    <n v="1940"/>
    <s v="PC"/>
    <x v="0"/>
    <n v="0.61499999999999999"/>
    <n v="1193.0999999999999"/>
    <n v="34.827399999999997"/>
    <n v="0.61499899999999996"/>
    <n v="1193.0999730000001"/>
    <s v="MIL"/>
    <n v="34.827399999999997"/>
    <n v="41552.57"/>
    <n v="2025"/>
  </r>
  <r>
    <n v="72022634"/>
    <x v="6"/>
    <s v="2024-10-24"/>
    <s v="Z0028"/>
    <x v="0"/>
    <s v="RIL2412008"/>
    <s v="APO25010009"/>
    <x v="324"/>
    <s v="STD- 627 BU28A TUM TBN24IA C/C93 H8.5"/>
    <x v="2"/>
    <x v="3"/>
    <n v="36"/>
    <s v="PC"/>
    <x v="0"/>
    <n v="0.61499999999999999"/>
    <n v="22.14"/>
    <n v="34.827399999999997"/>
    <n v="0.61499899999999996"/>
    <n v="22.140039000000002"/>
    <s v="MIL"/>
    <n v="34.827399999999997"/>
    <n v="771.08"/>
    <n v="2025"/>
  </r>
  <r>
    <n v="72022962"/>
    <x v="6"/>
    <s v="2024-11-08"/>
    <s v="Z0028"/>
    <x v="0"/>
    <s v="RIL2412008"/>
    <s v="APO25010009"/>
    <x v="325"/>
    <s v="STD- 627 BU20A TUM TBN24IA C/C93 H8.5"/>
    <x v="2"/>
    <x v="3"/>
    <n v="4020"/>
    <s v="PC"/>
    <x v="0"/>
    <n v="0.61499999999999999"/>
    <n v="2472.3000000000002"/>
    <n v="34.827399999999997"/>
    <n v="0.61499899999999996"/>
    <n v="2472.29997"/>
    <s v="MIL"/>
    <n v="34.827399999999997"/>
    <n v="86103.78"/>
    <n v="2025"/>
  </r>
  <r>
    <n v="72021662"/>
    <x v="6"/>
    <s v="2024-10-15"/>
    <s v="Z0028"/>
    <x v="0"/>
    <s v="RIL2412008"/>
    <s v="APO25010009"/>
    <x v="226"/>
    <s v="STD- 208 THE PIONEER WOMAN® TUM BDZ30MA C/C93 H8.5"/>
    <x v="2"/>
    <x v="3"/>
    <n v="1970"/>
    <s v="PC"/>
    <x v="0"/>
    <n v="0.4446"/>
    <n v="875.86199999999997"/>
    <n v="34.827399999999997"/>
    <n v="0.44459900000000002"/>
    <n v="875.86210800000003"/>
    <s v="MIL"/>
    <n v="34.827399999999997"/>
    <n v="30504"/>
    <n v="2025"/>
  </r>
  <r>
    <n v="72021665"/>
    <x v="6"/>
    <s v="2024-10-15"/>
    <s v="Z0028"/>
    <x v="0"/>
    <s v="RIL2412008"/>
    <s v="APO25010009"/>
    <x v="228"/>
    <s v="STD- 607 THE PIONEER WOMAN® TUM UEX24MA C/C93 H8.5"/>
    <x v="2"/>
    <x v="3"/>
    <n v="3508"/>
    <s v="PC"/>
    <x v="0"/>
    <n v="0.4446"/>
    <n v="1559.6569999999999"/>
    <n v="34.827399999999997"/>
    <n v="0.44459900000000002"/>
    <n v="1559.6570509999999"/>
    <s v="MIL"/>
    <n v="34.827399999999997"/>
    <n v="54318.8"/>
    <n v="2025"/>
  </r>
  <r>
    <n v="72021670"/>
    <x v="6"/>
    <s v="2024-10-15"/>
    <s v="Z0028"/>
    <x v="0"/>
    <s v="RIL2412008"/>
    <s v="APO25010009"/>
    <x v="326"/>
    <s v="STD- 608 THE PIONEER WOMAN® TUM UEX26MA C/C93 H8.5"/>
    <x v="2"/>
    <x v="3"/>
    <n v="672"/>
    <s v="PC"/>
    <x v="0"/>
    <n v="0.4446"/>
    <n v="298.77100000000002"/>
    <n v="34.827399999999997"/>
    <n v="0.44459900000000002"/>
    <n v="298.77108199999998"/>
    <s v="MIL"/>
    <n v="34.827399999999997"/>
    <n v="10405.42"/>
    <n v="2025"/>
  </r>
  <r>
    <n v="72021677"/>
    <x v="6"/>
    <s v="2024-10-15"/>
    <s v="Z0028"/>
    <x v="0"/>
    <s v="RIL2412008"/>
    <s v="APO25010009"/>
    <x v="227"/>
    <s v="STD- 627 THE PIONEER WOMAN® TUM UBS24AK C/C93 H8.5"/>
    <x v="2"/>
    <x v="3"/>
    <n v="1000"/>
    <s v="PC"/>
    <x v="0"/>
    <n v="0.4446"/>
    <n v="444.6"/>
    <n v="34.827399999999997"/>
    <n v="0.44459900000000002"/>
    <n v="444.599941"/>
    <s v="MIL"/>
    <n v="34.827399999999997"/>
    <n v="15484.26"/>
    <n v="2025"/>
  </r>
  <r>
    <n v="72021678"/>
    <x v="6"/>
    <s v="2024-10-15"/>
    <s v="Z0028"/>
    <x v="0"/>
    <s v="RIL2412008"/>
    <s v="APO25010009"/>
    <x v="228"/>
    <s v="STD- 607 THE PIONEER WOMAN® TUM UEX24MA C/C93 H8.5"/>
    <x v="2"/>
    <x v="3"/>
    <n v="2700"/>
    <s v="PC"/>
    <x v="0"/>
    <n v="0.4446"/>
    <n v="1200.42"/>
    <n v="34.827399999999997"/>
    <n v="0.44459900000000002"/>
    <n v="1200.420071"/>
    <s v="MIL"/>
    <n v="34.827399999999997"/>
    <n v="41807.51"/>
    <n v="2025"/>
  </r>
  <r>
    <n v="72021678"/>
    <x v="6"/>
    <s v="2024-10-15"/>
    <s v="Z0028"/>
    <x v="0"/>
    <s v="RIL2412008"/>
    <s v="APO25010009"/>
    <x v="226"/>
    <s v="STD- 208 THE PIONEER WOMAN® TUM BDZ30MA C/C93 H8.5"/>
    <x v="2"/>
    <x v="3"/>
    <n v="430"/>
    <s v="PC"/>
    <x v="0"/>
    <n v="0.4446"/>
    <n v="191.178"/>
    <n v="34.827399999999997"/>
    <n v="0.44459900000000002"/>
    <n v="191.17792299999999"/>
    <s v="MIL"/>
    <n v="34.827399999999997"/>
    <n v="6658.23"/>
    <n v="2025"/>
  </r>
  <r>
    <n v="72021678"/>
    <x v="6"/>
    <s v="2024-10-15"/>
    <s v="Z0028"/>
    <x v="0"/>
    <s v="RIL2412008"/>
    <s v="APO25010009"/>
    <x v="227"/>
    <s v="STD- 627 THE PIONEER WOMAN® TUM UBS24AK C/C93 H8.5"/>
    <x v="2"/>
    <x v="3"/>
    <n v="320"/>
    <s v="PC"/>
    <x v="0"/>
    <n v="0.4446"/>
    <n v="142.27199999999999"/>
    <n v="34.827399999999997"/>
    <n v="0.44459900000000002"/>
    <n v="142.27188899999999"/>
    <s v="MIL"/>
    <n v="34.827399999999997"/>
    <n v="4954.96"/>
    <n v="2025"/>
  </r>
  <r>
    <n v="72021696"/>
    <x v="6"/>
    <s v="2024-10-15"/>
    <s v="Z0028"/>
    <x v="0"/>
    <s v="RIL2412008"/>
    <s v="APO25010009"/>
    <x v="228"/>
    <s v="STD- 607 THE PIONEER WOMAN® TUM UEX24MA C/C93 H8.5"/>
    <x v="2"/>
    <x v="3"/>
    <n v="2010"/>
    <s v="PC"/>
    <x v="0"/>
    <n v="0.4446"/>
    <n v="893.64599999999996"/>
    <n v="34.827399999999997"/>
    <n v="0.44459900000000002"/>
    <n v="893.64609399999995"/>
    <s v="MIL"/>
    <n v="34.827399999999997"/>
    <n v="31123.37"/>
    <n v="2025"/>
  </r>
  <r>
    <n v="72021704"/>
    <x v="6"/>
    <s v="2024-10-15"/>
    <s v="Z0028"/>
    <x v="0"/>
    <s v="RIL2412008"/>
    <s v="APO25010009"/>
    <x v="228"/>
    <s v="STD- 607 THE PIONEER WOMAN® TUM UEX24MA C/C93 H8.5"/>
    <x v="2"/>
    <x v="3"/>
    <n v="626"/>
    <s v="PC"/>
    <x v="0"/>
    <n v="0.4446"/>
    <n v="278.32"/>
    <n v="34.827399999999997"/>
    <n v="0.44459900000000002"/>
    <n v="278.31994300000002"/>
    <s v="MIL"/>
    <n v="34.827399999999997"/>
    <n v="9693.16"/>
    <n v="2025"/>
  </r>
  <r>
    <n v="72022872"/>
    <x v="6"/>
    <s v="2024-11-06"/>
    <s v="Z0028"/>
    <x v="0"/>
    <s v="RIL2412008"/>
    <s v="APO25010009"/>
    <x v="326"/>
    <s v="STD- 608 THE PIONEER WOMAN® TUM UEX26MA C/C93 H8.5"/>
    <x v="2"/>
    <x v="3"/>
    <n v="2100"/>
    <s v="PC"/>
    <x v="0"/>
    <n v="0.4446"/>
    <n v="933.66"/>
    <n v="34.827399999999997"/>
    <n v="0.44459900000000002"/>
    <n v="933.65999099999999"/>
    <s v="MIL"/>
    <n v="34.827399999999997"/>
    <n v="32516.95"/>
    <n v="2025"/>
  </r>
  <r>
    <n v="72021305"/>
    <x v="6"/>
    <s v="2024-10-08"/>
    <s v="Z0028"/>
    <x v="0"/>
    <s v="RIL2412008"/>
    <s v="APO25010009"/>
    <x v="229"/>
    <s v="STD- 102 OR08A TUM R170 C/C113 H6.5"/>
    <x v="3"/>
    <x v="3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1684"/>
    <x v="6"/>
    <s v="2024-10-15"/>
    <s v="Z0028"/>
    <x v="0"/>
    <s v="RIL2412008"/>
    <s v="APO25010009"/>
    <x v="327"/>
    <s v="STD- 111 THE PIONEER WOMAN® TUM R380 C/C113 H6.5"/>
    <x v="3"/>
    <x v="3"/>
    <n v="490"/>
    <s v="PC"/>
    <x v="0"/>
    <n v="0.3105"/>
    <n v="152.14500000000001"/>
    <n v="34.827399999999997"/>
    <n v="0.3105"/>
    <n v="152.14486199999999"/>
    <s v="MIL"/>
    <n v="34.827399999999997"/>
    <n v="5298.81"/>
    <n v="2025"/>
  </r>
  <r>
    <n v="72021696"/>
    <x v="6"/>
    <s v="2024-10-15"/>
    <s v="Z0028"/>
    <x v="0"/>
    <s v="RIL2412008"/>
    <s v="APO25010009"/>
    <x v="231"/>
    <s v="STD- 107 THE PIONEER WOMAN® TUM R320 C/C113 H6.5"/>
    <x v="3"/>
    <x v="3"/>
    <n v="660"/>
    <s v="PC"/>
    <x v="0"/>
    <n v="0.3105"/>
    <n v="204.93"/>
    <n v="34.827399999999997"/>
    <n v="0.3105"/>
    <n v="204.930026"/>
    <s v="MIL"/>
    <n v="34.827399999999997"/>
    <n v="7137.18"/>
    <n v="2025"/>
  </r>
  <r>
    <n v="72021698"/>
    <x v="6"/>
    <s v="2024-10-15"/>
    <s v="Z0028"/>
    <x v="0"/>
    <s v="RIL2412008"/>
    <s v="APO25010009"/>
    <x v="327"/>
    <s v="STD- 111 THE PIONEER WOMAN® TUM R380 C/C113 H6.5"/>
    <x v="3"/>
    <x v="3"/>
    <n v="1010"/>
    <s v="PC"/>
    <x v="0"/>
    <n v="0.3105"/>
    <n v="313.60500000000002"/>
    <n v="34.827399999999997"/>
    <n v="0.3105"/>
    <n v="313.60509200000001"/>
    <s v="MIL"/>
    <n v="34.827399999999997"/>
    <n v="10922.05"/>
    <n v="2025"/>
  </r>
  <r>
    <n v="72021700"/>
    <x v="6"/>
    <s v="2024-10-15"/>
    <s v="Z0028"/>
    <x v="0"/>
    <s v="RIL2412008"/>
    <s v="APO25010009"/>
    <x v="327"/>
    <s v="STD- 111 THE PIONEER WOMAN® TUM R380 C/C113 H6.5"/>
    <x v="3"/>
    <x v="3"/>
    <n v="1010"/>
    <s v="PC"/>
    <x v="0"/>
    <n v="0.3105"/>
    <n v="313.60500000000002"/>
    <n v="34.827399999999997"/>
    <n v="0.3105"/>
    <n v="313.60509200000001"/>
    <s v="MIL"/>
    <n v="34.827399999999997"/>
    <n v="10922.05"/>
    <n v="2025"/>
  </r>
  <r>
    <n v="72021846"/>
    <x v="6"/>
    <s v="2024-10-16"/>
    <s v="Z0028"/>
    <x v="0"/>
    <s v="RIL2412008"/>
    <s v="APO25010009"/>
    <x v="327"/>
    <s v="STD- 111 THE PIONEER WOMAN® TUM R380 C/C113 H6.5"/>
    <x v="3"/>
    <x v="3"/>
    <n v="1120"/>
    <s v="PC"/>
    <x v="0"/>
    <n v="0.3105"/>
    <n v="347.76"/>
    <n v="34.827399999999997"/>
    <n v="0.3105"/>
    <n v="347.76009599999998"/>
    <s v="MIL"/>
    <n v="34.827399999999997"/>
    <n v="12111.58"/>
    <n v="2025"/>
  </r>
  <r>
    <n v="72022034"/>
    <x v="6"/>
    <s v="2024-10-17"/>
    <s v="Z0028"/>
    <x v="0"/>
    <s v="RIL2412008"/>
    <s v="APO25010009"/>
    <x v="328"/>
    <s v="STD- 107 BU20A TUM R320 C/C113 H6.5"/>
    <x v="3"/>
    <x v="3"/>
    <n v="220"/>
    <s v="PC"/>
    <x v="0"/>
    <n v="0.4662"/>
    <n v="102.56399999999999"/>
    <n v="34.827399999999997"/>
    <n v="0.46619899999999997"/>
    <n v="102.56407299999999"/>
    <s v="MIL"/>
    <n v="34.827399999999997"/>
    <n v="3572.04"/>
    <n v="2025"/>
  </r>
  <r>
    <n v="72022049"/>
    <x v="6"/>
    <s v="2024-10-17"/>
    <s v="Z0028"/>
    <x v="0"/>
    <s v="RIL2412008"/>
    <s v="APO25010009"/>
    <x v="329"/>
    <s v="STD- 102 BU20A TUM R170 C/C113 H6.5"/>
    <x v="3"/>
    <x v="3"/>
    <n v="160"/>
    <s v="PC"/>
    <x v="0"/>
    <n v="0.4662"/>
    <n v="74.591999999999999"/>
    <n v="34.827399999999997"/>
    <n v="0.46619899999999997"/>
    <n v="74.592130999999995"/>
    <s v="MIL"/>
    <n v="34.827399999999997"/>
    <n v="2597.85"/>
    <n v="2025"/>
  </r>
  <r>
    <n v="72022708"/>
    <x v="6"/>
    <s v="2024-10-28"/>
    <s v="Z0028"/>
    <x v="0"/>
    <s v="RIL2412008"/>
    <s v="APO25010009"/>
    <x v="235"/>
    <s v="STD- 104 GY08A TUM R240 C/C113 H6.5"/>
    <x v="3"/>
    <x v="3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2708"/>
    <x v="6"/>
    <s v="2024-10-28"/>
    <s v="Z0028"/>
    <x v="0"/>
    <s v="RIL2412008"/>
    <s v="APO25010009"/>
    <x v="330"/>
    <s v="STD- 107 GY08A TUM R320 C/C113 H6.5"/>
    <x v="3"/>
    <x v="3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2962"/>
    <x v="6"/>
    <s v="2024-11-08"/>
    <s v="Z0028"/>
    <x v="0"/>
    <s v="RIL2412008"/>
    <s v="APO25010009"/>
    <x v="331"/>
    <s v="STD- 104 BU20A TUM R240 C/C113 H6.5"/>
    <x v="3"/>
    <x v="3"/>
    <n v="600"/>
    <s v="PC"/>
    <x v="0"/>
    <n v="0.4662"/>
    <n v="279.72000000000003"/>
    <n v="34.827399999999997"/>
    <n v="0.46619899999999997"/>
    <n v="279.71999"/>
    <s v="MIL"/>
    <n v="34.827399999999997"/>
    <n v="9741.92"/>
    <n v="2025"/>
  </r>
  <r>
    <n v="72022962"/>
    <x v="6"/>
    <s v="2024-11-08"/>
    <s v="Z0028"/>
    <x v="0"/>
    <s v="RIL2412008"/>
    <s v="APO25010009"/>
    <x v="328"/>
    <s v="STD- 107 BU20A TUM R320 C/C113 H6.5"/>
    <x v="3"/>
    <x v="3"/>
    <n v="4020"/>
    <s v="PC"/>
    <x v="0"/>
    <n v="0.4662"/>
    <n v="1874.124"/>
    <n v="34.827399999999997"/>
    <n v="0.46619899999999997"/>
    <n v="1874.1241090000001"/>
    <s v="MIL"/>
    <n v="34.827399999999997"/>
    <n v="65270.87"/>
    <n v="2025"/>
  </r>
  <r>
    <n v="72022962"/>
    <x v="6"/>
    <s v="2024-11-08"/>
    <s v="Z0028"/>
    <x v="0"/>
    <s v="RIL2412008"/>
    <s v="APO25010009"/>
    <x v="329"/>
    <s v="STD- 102 BU20A TUM R170 C/C113 H6.5"/>
    <x v="3"/>
    <x v="3"/>
    <n v="2010"/>
    <s v="PC"/>
    <x v="0"/>
    <n v="0.4662"/>
    <n v="937.06200000000001"/>
    <n v="34.827399999999997"/>
    <n v="0.46619899999999997"/>
    <n v="937.06191100000001"/>
    <s v="MIL"/>
    <n v="34.827399999999997"/>
    <n v="32635.43"/>
    <n v="2025"/>
  </r>
  <r>
    <n v="72023311"/>
    <x v="6"/>
    <s v="2024-11-22"/>
    <s v="Z0028"/>
    <x v="0"/>
    <s v="RIL2412008"/>
    <s v="APO25010009"/>
    <x v="329"/>
    <s v="STD- 102 BU20A TUM R170 C/C113 H6.5"/>
    <x v="3"/>
    <x v="3"/>
    <n v="85"/>
    <s v="PC"/>
    <x v="0"/>
    <n v="0.4662"/>
    <n v="39.627000000000002"/>
    <n v="34.827399999999997"/>
    <n v="0.46619899999999997"/>
    <n v="39.627132000000003"/>
    <s v="MIL"/>
    <n v="34.827399999999997"/>
    <n v="1380.11"/>
    <n v="2025"/>
  </r>
  <r>
    <n v="72023311"/>
    <x v="6"/>
    <s v="2024-11-22"/>
    <s v="Z0028"/>
    <x v="0"/>
    <s v="RIL2412008"/>
    <s v="APO25010009"/>
    <x v="328"/>
    <s v="STD- 107 BU20A TUM R320 C/C113 H6.5"/>
    <x v="3"/>
    <x v="3"/>
    <n v="90"/>
    <s v="PC"/>
    <x v="0"/>
    <n v="0.4662"/>
    <n v="41.957999999999998"/>
    <n v="34.827399999999997"/>
    <n v="0.46619899999999997"/>
    <n v="41.958055999999999"/>
    <s v="MIL"/>
    <n v="34.827399999999997"/>
    <n v="1461.29"/>
    <n v="2025"/>
  </r>
  <r>
    <n v="72021642"/>
    <x v="6"/>
    <s v="2024-10-15"/>
    <s v="Z0028"/>
    <x v="0"/>
    <s v="RIL2412008"/>
    <s v="APO25010009"/>
    <x v="239"/>
    <s v="LG-- 228 POL BDY30MA C/C34.8 H8.5"/>
    <x v="4"/>
    <x v="3"/>
    <n v="2949"/>
    <s v="PC"/>
    <x v="0"/>
    <n v="1.5669"/>
    <n v="4620.7879999999996"/>
    <n v="34.827399999999997"/>
    <n v="1.566899"/>
    <n v="4620.7879419999999"/>
    <s v="MIL"/>
    <n v="34.827399999999997"/>
    <n v="160930.03"/>
    <n v="2025"/>
  </r>
  <r>
    <n v="72021669"/>
    <x v="6"/>
    <s v="2024-10-15"/>
    <s v="Z0028"/>
    <x v="0"/>
    <s v="RIL2412008"/>
    <s v="APO25010009"/>
    <x v="236"/>
    <s v="SH-- 203 POL FAU20MA C/C34.8 H8.5"/>
    <x v="4"/>
    <x v="3"/>
    <n v="573"/>
    <s v="PC"/>
    <x v="0"/>
    <n v="1.5364"/>
    <n v="880.35699999999997"/>
    <n v="34.827399999999997"/>
    <n v="1.5364"/>
    <n v="880.35713199999998"/>
    <s v="MIL"/>
    <n v="34.827399999999997"/>
    <n v="30660.55"/>
    <n v="2025"/>
  </r>
  <r>
    <n v="72021671"/>
    <x v="6"/>
    <s v="2024-10-15"/>
    <s v="Z0028"/>
    <x v="0"/>
    <s v="RIL2412008"/>
    <s v="APO25010009"/>
    <x v="237"/>
    <s v="LG-- 607 POL UEZ24MA C/C34.8 H8.5"/>
    <x v="4"/>
    <x v="3"/>
    <n v="1134"/>
    <s v="PC"/>
    <x v="0"/>
    <n v="1.5669"/>
    <n v="1776.865"/>
    <n v="34.827399999999997"/>
    <n v="1.566899"/>
    <n v="1776.8650540000001"/>
    <s v="MIL"/>
    <n v="34.827399999999997"/>
    <n v="61883.59"/>
    <n v="2025"/>
  </r>
  <r>
    <n v="72021674"/>
    <x v="6"/>
    <s v="2024-10-15"/>
    <s v="Z0028"/>
    <x v="0"/>
    <s v="RIL2412008"/>
    <s v="APO25010009"/>
    <x v="238"/>
    <s v="LG-- 208 POL FAU30MA C/C34.8 H8.5"/>
    <x v="4"/>
    <x v="3"/>
    <n v="6"/>
    <s v="PC"/>
    <x v="0"/>
    <n v="1.5918000000000001"/>
    <n v="9.5510000000000002"/>
    <n v="34.827399999999997"/>
    <n v="1.5918000000000001"/>
    <n v="9.5510999999999999"/>
    <s v="MIL"/>
    <n v="34.827399999999997"/>
    <n v="332.64"/>
    <n v="2025"/>
  </r>
  <r>
    <n v="72021675"/>
    <x v="6"/>
    <s v="2024-10-15"/>
    <s v="Z0028"/>
    <x v="0"/>
    <s v="RIL2412008"/>
    <s v="APO25010009"/>
    <x v="240"/>
    <s v="LG-- 205 POL FAU25MA C/C34.8 H8.5"/>
    <x v="4"/>
    <x v="3"/>
    <n v="1800"/>
    <s v="PC"/>
    <x v="0"/>
    <n v="1.5918000000000001"/>
    <n v="2865.24"/>
    <n v="34.827399999999997"/>
    <n v="1.5918000000000001"/>
    <n v="2865.2400120000002"/>
    <s v="MIL"/>
    <n v="34.827399999999997"/>
    <n v="99788.86"/>
    <n v="2025"/>
  </r>
  <r>
    <n v="72021676"/>
    <x v="6"/>
    <s v="2024-10-15"/>
    <s v="Z0028"/>
    <x v="0"/>
    <s v="RIL2412008"/>
    <s v="APO25010009"/>
    <x v="238"/>
    <s v="LG-- 208 POL FAU30MA C/C34.8 H8.5"/>
    <x v="4"/>
    <x v="3"/>
    <n v="2700"/>
    <s v="PC"/>
    <x v="0"/>
    <n v="1.5918000000000001"/>
    <n v="4297.8599999999997"/>
    <n v="34.827399999999997"/>
    <n v="1.5918000000000001"/>
    <n v="4297.8600180000003"/>
    <s v="MIL"/>
    <n v="34.827399999999997"/>
    <n v="149683.29"/>
    <n v="2025"/>
  </r>
  <r>
    <n v="72021677"/>
    <x v="6"/>
    <s v="2024-10-15"/>
    <s v="Z0028"/>
    <x v="0"/>
    <s v="RIL2412008"/>
    <s v="APO25010009"/>
    <x v="241"/>
    <s v="LG-- 605 POL UEY20MA C/C34.8 H8.5"/>
    <x v="4"/>
    <x v="3"/>
    <n v="1800"/>
    <s v="PC"/>
    <x v="0"/>
    <n v="1.5669"/>
    <n v="2820.42"/>
    <n v="34.827399999999997"/>
    <n v="1.566899"/>
    <n v="2820.4201280000002"/>
    <s v="MIL"/>
    <n v="34.827399999999997"/>
    <n v="98227.9"/>
    <n v="2025"/>
  </r>
  <r>
    <n v="72021679"/>
    <x v="6"/>
    <s v="2024-10-15"/>
    <s v="Z0028"/>
    <x v="0"/>
    <s v="RIL2412008"/>
    <s v="APO25010009"/>
    <x v="238"/>
    <s v="LG-- 208 POL FAU30MA C/C34.8 H8.5"/>
    <x v="4"/>
    <x v="3"/>
    <n v="2400"/>
    <s v="PC"/>
    <x v="0"/>
    <n v="1.5918000000000001"/>
    <n v="3820.32"/>
    <n v="34.827399999999997"/>
    <n v="1.5918000000000001"/>
    <n v="3820.3199199999999"/>
    <s v="MIL"/>
    <n v="34.827399999999997"/>
    <n v="133051.81"/>
    <n v="2025"/>
  </r>
  <r>
    <n v="72021682"/>
    <x v="6"/>
    <s v="2024-10-15"/>
    <s v="Z0028"/>
    <x v="0"/>
    <s v="RIL2412008"/>
    <s v="APO25010009"/>
    <x v="240"/>
    <s v="LG-- 205 POL FAU25MA C/C34.8 H8.5"/>
    <x v="4"/>
    <x v="3"/>
    <n v="740"/>
    <s v="PC"/>
    <x v="0"/>
    <n v="1.5918000000000001"/>
    <n v="1177.932"/>
    <n v="34.827399999999997"/>
    <n v="1.5918000000000001"/>
    <n v="1177.9320299999999"/>
    <s v="MIL"/>
    <n v="34.827399999999997"/>
    <n v="41024.31"/>
    <n v="2025"/>
  </r>
  <r>
    <n v="72021684"/>
    <x v="6"/>
    <s v="2024-10-15"/>
    <s v="Z0028"/>
    <x v="0"/>
    <s v="RIL2412008"/>
    <s v="APO25010009"/>
    <x v="241"/>
    <s v="LG-- 605 POL UEY20MA C/C34.8 H8.5"/>
    <x v="4"/>
    <x v="3"/>
    <n v="205"/>
    <s v="PC"/>
    <x v="0"/>
    <n v="1.5669"/>
    <n v="321.21499999999997"/>
    <n v="34.827399999999997"/>
    <n v="1.566899"/>
    <n v="321.21490499999999"/>
    <s v="MIL"/>
    <n v="34.827399999999997"/>
    <n v="11187.08"/>
    <n v="2025"/>
  </r>
  <r>
    <n v="72021684"/>
    <x v="6"/>
    <s v="2024-10-15"/>
    <s v="Z0028"/>
    <x v="0"/>
    <s v="RIL2412008"/>
    <s v="APO25010009"/>
    <x v="236"/>
    <s v="SH-- 203 POL FAU20MA C/C34.8 H8.5"/>
    <x v="4"/>
    <x v="3"/>
    <n v="1350"/>
    <s v="PC"/>
    <x v="0"/>
    <n v="1.5364"/>
    <n v="2074.14"/>
    <n v="34.827399999999997"/>
    <n v="1.5364"/>
    <n v="2074.139901"/>
    <s v="MIL"/>
    <n v="34.827399999999997"/>
    <n v="72236.899999999994"/>
    <n v="2025"/>
  </r>
  <r>
    <n v="72021691"/>
    <x v="6"/>
    <s v="2024-10-15"/>
    <s v="Z0028"/>
    <x v="0"/>
    <s v="RIL2412008"/>
    <s v="APO25010009"/>
    <x v="236"/>
    <s v="SH-- 203 POL FAU20MA C/C34.8 H8.5"/>
    <x v="4"/>
    <x v="3"/>
    <n v="387"/>
    <s v="PC"/>
    <x v="0"/>
    <n v="1.5364"/>
    <n v="594.58699999999999"/>
    <n v="34.827399999999997"/>
    <n v="1.5364"/>
    <n v="594.58702000000005"/>
    <s v="MIL"/>
    <n v="34.827399999999997"/>
    <n v="20707.919999999998"/>
    <n v="2025"/>
  </r>
  <r>
    <n v="72021696"/>
    <x v="6"/>
    <s v="2024-10-15"/>
    <s v="Z0028"/>
    <x v="0"/>
    <s v="RIL2412008"/>
    <s v="APO25010009"/>
    <x v="237"/>
    <s v="LG-- 607 POL UEZ24MA C/C34.8 H8.5"/>
    <x v="4"/>
    <x v="3"/>
    <n v="516"/>
    <s v="PC"/>
    <x v="0"/>
    <n v="1.5669"/>
    <n v="808.52"/>
    <n v="34.827399999999997"/>
    <n v="1.566899"/>
    <n v="808.52001499999994"/>
    <s v="MIL"/>
    <n v="34.827399999999997"/>
    <n v="28158.65"/>
    <n v="2025"/>
  </r>
  <r>
    <n v="72021697"/>
    <x v="6"/>
    <s v="2024-10-15"/>
    <s v="Z0028"/>
    <x v="0"/>
    <s v="RIL2412008"/>
    <s v="APO25010009"/>
    <x v="238"/>
    <s v="LG-- 208 POL FAU30MA C/C34.8 H8.5"/>
    <x v="4"/>
    <x v="3"/>
    <n v="174"/>
    <s v="PC"/>
    <x v="0"/>
    <n v="1.5918000000000001"/>
    <n v="276.97300000000001"/>
    <n v="34.827399999999997"/>
    <n v="1.5918000000000001"/>
    <n v="276.97301499999998"/>
    <s v="MIL"/>
    <n v="34.827399999999997"/>
    <n v="9646.25"/>
    <n v="2025"/>
  </r>
  <r>
    <n v="72021698"/>
    <x v="6"/>
    <s v="2024-10-15"/>
    <s v="Z0028"/>
    <x v="0"/>
    <s v="RIL2412008"/>
    <s v="APO25010009"/>
    <x v="239"/>
    <s v="LG-- 228 POL BDY30MA C/C34.8 H8.5"/>
    <x v="4"/>
    <x v="3"/>
    <n v="378"/>
    <s v="PC"/>
    <x v="0"/>
    <n v="1.5669"/>
    <n v="592.28800000000001"/>
    <n v="34.827399999999997"/>
    <n v="1.566899"/>
    <n v="592.28796799999998"/>
    <s v="MIL"/>
    <n v="34.827399999999997"/>
    <n v="20627.849999999999"/>
    <n v="2025"/>
  </r>
  <r>
    <n v="72021698"/>
    <x v="6"/>
    <s v="2024-10-15"/>
    <s v="Z0028"/>
    <x v="0"/>
    <s v="RIL2412008"/>
    <s v="APO25010009"/>
    <x v="241"/>
    <s v="LG-- 605 POL UEY20MA C/C34.8 H8.5"/>
    <x v="4"/>
    <x v="3"/>
    <n v="913"/>
    <s v="PC"/>
    <x v="0"/>
    <n v="1.5669"/>
    <n v="1430.58"/>
    <n v="34.827399999999997"/>
    <n v="1.566899"/>
    <n v="1430.579945"/>
    <s v="MIL"/>
    <n v="34.827399999999997"/>
    <n v="49823.38"/>
    <n v="2025"/>
  </r>
  <r>
    <n v="72021698"/>
    <x v="6"/>
    <s v="2024-10-15"/>
    <s v="Z0028"/>
    <x v="0"/>
    <s v="RIL2412008"/>
    <s v="APO25010009"/>
    <x v="240"/>
    <s v="LG-- 205 POL FAU25MA C/C34.8 H8.5"/>
    <x v="4"/>
    <x v="3"/>
    <n v="55"/>
    <s v="PC"/>
    <x v="0"/>
    <n v="1.5918000000000001"/>
    <n v="87.549000000000007"/>
    <n v="34.827399999999997"/>
    <n v="1.5918000000000001"/>
    <n v="87.548883000000004"/>
    <s v="MIL"/>
    <n v="34.827399999999997"/>
    <n v="3049.1"/>
    <n v="2025"/>
  </r>
  <r>
    <n v="72022045"/>
    <x v="6"/>
    <s v="2024-10-17"/>
    <s v="Z0028"/>
    <x v="0"/>
    <s v="RIL2412008"/>
    <s v="APO25010009"/>
    <x v="332"/>
    <s v="SH-- 203 RR BU20A TUM QCI20MA C/C34.8 H8.5"/>
    <x v="4"/>
    <x v="3"/>
    <n v="570"/>
    <s v="PC"/>
    <x v="0"/>
    <n v="0.79179999999999995"/>
    <n v="451.32600000000002"/>
    <n v="34.827399999999997"/>
    <n v="0.79179999999999995"/>
    <n v="451.32596699999999"/>
    <s v="MIL"/>
    <n v="34.827399999999997"/>
    <n v="15718.51"/>
    <n v="2025"/>
  </r>
  <r>
    <n v="72022047"/>
    <x v="6"/>
    <s v="2024-10-17"/>
    <s v="Z0028"/>
    <x v="0"/>
    <s v="RIL2412008"/>
    <s v="APO25010009"/>
    <x v="333"/>
    <s v="SH-- 604 RR BU20A TUM TBM18IA C/C34.8 H8.5"/>
    <x v="4"/>
    <x v="3"/>
    <n v="705"/>
    <s v="PC"/>
    <x v="0"/>
    <n v="0.79179999999999995"/>
    <n v="558.21900000000005"/>
    <n v="34.827399999999997"/>
    <n v="0.79179999999999995"/>
    <n v="558.21910300000002"/>
    <s v="MIL"/>
    <n v="34.827399999999997"/>
    <n v="19441.32"/>
    <n v="2025"/>
  </r>
  <r>
    <n v="72022047"/>
    <x v="6"/>
    <s v="2024-10-17"/>
    <s v="Z0028"/>
    <x v="0"/>
    <s v="RIL2412008"/>
    <s v="APO25010009"/>
    <x v="334"/>
    <s v="LG-- 205 RR BU20A TUM QCI24MA C/C34.8 H8.5"/>
    <x v="4"/>
    <x v="3"/>
    <n v="680"/>
    <s v="PC"/>
    <x v="0"/>
    <n v="0.93100000000000005"/>
    <n v="633.08000000000004"/>
    <n v="34.827399999999997"/>
    <n v="0.93100000000000005"/>
    <n v="633.07998799999996"/>
    <s v="MIL"/>
    <n v="34.827399999999997"/>
    <n v="22048.53"/>
    <n v="2025"/>
  </r>
  <r>
    <n v="72022047"/>
    <x v="6"/>
    <s v="2024-10-17"/>
    <s v="Z0028"/>
    <x v="0"/>
    <s v="RIL2412008"/>
    <s v="APO25010009"/>
    <x v="335"/>
    <s v="SH-- 602 RR BU20A TUM TBM14IA C/C34.8 H8.5"/>
    <x v="4"/>
    <x v="3"/>
    <n v="330"/>
    <s v="PC"/>
    <x v="0"/>
    <n v="0.79179999999999995"/>
    <n v="261.29399999999998"/>
    <n v="34.827399999999997"/>
    <n v="0.79179999999999995"/>
    <n v="261.29398099999997"/>
    <s v="MIL"/>
    <n v="34.827399999999997"/>
    <n v="9100.19"/>
    <n v="2025"/>
  </r>
  <r>
    <n v="72022054"/>
    <x v="6"/>
    <s v="2024-10-17"/>
    <s v="Z0028"/>
    <x v="0"/>
    <s v="RIL2412008"/>
    <s v="APO25010009"/>
    <x v="336"/>
    <s v="LG-- 607 RR BU20A TUM TBE24MA C/C34.8 H8.5"/>
    <x v="4"/>
    <x v="3"/>
    <n v="800"/>
    <s v="PC"/>
    <x v="0"/>
    <n v="0.93100000000000005"/>
    <n v="744.8"/>
    <n v="34.827399999999997"/>
    <n v="0.93100000000000005"/>
    <n v="744.800071"/>
    <s v="MIL"/>
    <n v="34.827399999999997"/>
    <n v="25939.45"/>
    <n v="2025"/>
  </r>
  <r>
    <n v="72022708"/>
    <x v="6"/>
    <s v="2024-10-28"/>
    <s v="Z0028"/>
    <x v="0"/>
    <s v="RIL2412008"/>
    <s v="APO25010009"/>
    <x v="250"/>
    <s v="SH-- 602 RR GY08A TUM TBM14IA C/C34.8 H8.5"/>
    <x v="4"/>
    <x v="3"/>
    <n v="260"/>
    <s v="PC"/>
    <x v="0"/>
    <n v="0.79179999999999995"/>
    <n v="205.86799999999999"/>
    <n v="34.827399999999997"/>
    <n v="0.79179999999999995"/>
    <n v="205.86807999999999"/>
    <s v="MIL"/>
    <n v="34.827399999999997"/>
    <n v="7169.85"/>
    <n v="2025"/>
  </r>
  <r>
    <n v="72022708"/>
    <x v="6"/>
    <s v="2024-10-28"/>
    <s v="Z0028"/>
    <x v="0"/>
    <s v="RIL2412008"/>
    <s v="APO25010009"/>
    <x v="249"/>
    <s v="SH-- 604 RR GY08A TUM TBM18IA C/C34.8 H8.5"/>
    <x v="4"/>
    <x v="3"/>
    <n v="130"/>
    <s v="PC"/>
    <x v="0"/>
    <n v="0.79179999999999995"/>
    <n v="102.934"/>
    <n v="34.827399999999997"/>
    <n v="0.79179999999999995"/>
    <n v="102.933896"/>
    <s v="MIL"/>
    <n v="34.827399999999997"/>
    <n v="3584.92"/>
    <n v="2025"/>
  </r>
  <r>
    <n v="72022708"/>
    <x v="6"/>
    <s v="2024-10-28"/>
    <s v="Z0028"/>
    <x v="0"/>
    <s v="RIL2412008"/>
    <s v="APO25010009"/>
    <x v="248"/>
    <s v="LG-- 607 RR GY08A TUM TBE24MA C/C34.8 H8.5"/>
    <x v="4"/>
    <x v="3"/>
    <n v="360"/>
    <s v="PC"/>
    <x v="0"/>
    <n v="0.93100000000000005"/>
    <n v="335.16"/>
    <n v="34.827399999999997"/>
    <n v="0.93100000000000005"/>
    <n v="335.15996000000001"/>
    <s v="MIL"/>
    <n v="34.827399999999997"/>
    <n v="11672.75"/>
    <n v="2025"/>
  </r>
  <r>
    <n v="72022708"/>
    <x v="6"/>
    <s v="2024-10-28"/>
    <s v="Z0028"/>
    <x v="0"/>
    <s v="RIL2412008"/>
    <s v="APO25010009"/>
    <x v="251"/>
    <s v="LG-- 205 RR GY08A TUM QCI24MA C/C34.8 H8.5"/>
    <x v="4"/>
    <x v="3"/>
    <n v="2160"/>
    <s v="PC"/>
    <x v="0"/>
    <n v="0.93100000000000005"/>
    <n v="2010.96"/>
    <n v="34.827399999999997"/>
    <n v="0.93100000000000005"/>
    <n v="2010.9600479999999"/>
    <s v="MIL"/>
    <n v="34.827399999999997"/>
    <n v="70036.509999999995"/>
    <n v="2025"/>
  </r>
  <r>
    <n v="72022708"/>
    <x v="6"/>
    <s v="2024-10-28"/>
    <s v="Z0028"/>
    <x v="0"/>
    <s v="RIL2412008"/>
    <s v="APO25010009"/>
    <x v="247"/>
    <s v="SH-- 203 RR GY08A TUM QCI20MA C/C34.8 H8.5"/>
    <x v="4"/>
    <x v="3"/>
    <n v="390"/>
    <s v="PC"/>
    <x v="0"/>
    <n v="0.79179999999999995"/>
    <n v="308.80200000000002"/>
    <n v="34.827399999999997"/>
    <n v="0.79179999999999995"/>
    <n v="308.80197700000002"/>
    <s v="MIL"/>
    <n v="34.827399999999997"/>
    <n v="10754.77"/>
    <n v="2025"/>
  </r>
  <r>
    <n v="72022962"/>
    <x v="6"/>
    <s v="2024-11-08"/>
    <s v="Z0028"/>
    <x v="0"/>
    <s v="RIL2412008"/>
    <s v="APO25010009"/>
    <x v="334"/>
    <s v="LG-- 205 RR BU20A TUM QCI24MA C/C34.8 H8.5"/>
    <x v="4"/>
    <x v="3"/>
    <n v="2000"/>
    <s v="PC"/>
    <x v="0"/>
    <n v="0.93100000000000005"/>
    <n v="1862"/>
    <n v="34.827399999999997"/>
    <n v="0.93100000000000005"/>
    <n v="1862.0000339999999"/>
    <s v="MIL"/>
    <n v="34.827399999999997"/>
    <n v="64848.62"/>
    <n v="2025"/>
  </r>
  <r>
    <n v="72022962"/>
    <x v="6"/>
    <s v="2024-11-08"/>
    <s v="Z0028"/>
    <x v="0"/>
    <s v="RIL2412008"/>
    <s v="APO25010009"/>
    <x v="336"/>
    <s v="LG-- 607 RR BU20A TUM TBE24MA C/C34.8 H8.5"/>
    <x v="4"/>
    <x v="3"/>
    <n v="2000"/>
    <s v="PC"/>
    <x v="0"/>
    <n v="0.93100000000000005"/>
    <n v="1862"/>
    <n v="34.827399999999997"/>
    <n v="0.93100000000000005"/>
    <n v="1862.0000339999999"/>
    <s v="MIL"/>
    <n v="34.827399999999997"/>
    <n v="64848.62"/>
    <n v="2025"/>
  </r>
  <r>
    <n v="72022962"/>
    <x v="6"/>
    <s v="2024-11-08"/>
    <s v="Z0028"/>
    <x v="0"/>
    <s v="RIL2412008"/>
    <s v="APO25010009"/>
    <x v="335"/>
    <s v="SH-- 602 RR BU20A TUM TBM14IA C/C34.8 H8.5"/>
    <x v="4"/>
    <x v="3"/>
    <n v="2000"/>
    <s v="PC"/>
    <x v="0"/>
    <n v="0.79179999999999995"/>
    <n v="1583.6"/>
    <n v="34.827399999999997"/>
    <n v="0.79179999999999995"/>
    <n v="1583.5999810000001"/>
    <s v="MIL"/>
    <n v="34.827399999999997"/>
    <n v="55152.67"/>
    <n v="2025"/>
  </r>
  <r>
    <n v="72022962"/>
    <x v="6"/>
    <s v="2024-11-08"/>
    <s v="Z0028"/>
    <x v="0"/>
    <s v="RIL2412008"/>
    <s v="APO25010009"/>
    <x v="333"/>
    <s v="SH-- 604 RR BU20A TUM TBM18IA C/C34.8 H8.5"/>
    <x v="4"/>
    <x v="3"/>
    <n v="235"/>
    <s v="PC"/>
    <x v="0"/>
    <n v="0.79179999999999995"/>
    <n v="186.07300000000001"/>
    <n v="34.827399999999997"/>
    <n v="0.79179999999999995"/>
    <n v="186.07303400000001"/>
    <s v="MIL"/>
    <n v="34.827399999999997"/>
    <n v="6480.44"/>
    <n v="2025"/>
  </r>
  <r>
    <n v="72022962"/>
    <x v="6"/>
    <s v="2024-11-08"/>
    <s v="Z0028"/>
    <x v="0"/>
    <s v="RIL2412008"/>
    <s v="APO25010009"/>
    <x v="333"/>
    <s v="SH-- 604 RR BU20A TUM TBM18IA C/C34.8 H8.5"/>
    <x v="4"/>
    <x v="3"/>
    <n v="1765"/>
    <s v="PC"/>
    <x v="0"/>
    <n v="0.79179999999999995"/>
    <n v="1397.527"/>
    <n v="34.827399999999997"/>
    <n v="0.79179999999999995"/>
    <n v="1397.5269470000001"/>
    <s v="MIL"/>
    <n v="34.827399999999997"/>
    <n v="48672.23"/>
    <n v="2025"/>
  </r>
  <r>
    <n v="72022962"/>
    <x v="6"/>
    <s v="2024-11-08"/>
    <s v="Z0028"/>
    <x v="0"/>
    <s v="RIL2412008"/>
    <s v="APO25010009"/>
    <x v="332"/>
    <s v="SH-- 203 RR BU20A TUM QCI20MA C/C34.8 H8.5"/>
    <x v="4"/>
    <x v="3"/>
    <n v="2000"/>
    <s v="PC"/>
    <x v="0"/>
    <n v="0.79179999999999995"/>
    <n v="1583.604"/>
    <n v="34.827399999999997"/>
    <n v="0.79179999999999995"/>
    <n v="1583.6040009999999"/>
    <s v="MIL"/>
    <n v="34.827399999999997"/>
    <n v="55152.81"/>
    <n v="2025"/>
  </r>
  <r>
    <n v="72023065"/>
    <x v="6"/>
    <s v="2024-11-15"/>
    <s v="Z0028"/>
    <x v="0"/>
    <s v="RIL2412008"/>
    <s v="APO25010009"/>
    <x v="252"/>
    <s v="LG-- 208 RR BU28A TUM QCI30MA C/C34.8 H8.5"/>
    <x v="4"/>
    <x v="3"/>
    <n v="240"/>
    <s v="PC"/>
    <x v="0"/>
    <n v="0.93100000000000005"/>
    <n v="223.44"/>
    <n v="34.827399999999997"/>
    <n v="0.93100000000000005"/>
    <n v="223.439877"/>
    <s v="MIL"/>
    <n v="34.827399999999997"/>
    <n v="7781.83"/>
    <n v="2025"/>
  </r>
  <r>
    <n v="72021321"/>
    <x v="6"/>
    <s v="2024-10-08"/>
    <s v="E0131"/>
    <x v="11"/>
    <s v="MIL202412001-1"/>
    <s v="APO25010050"/>
    <x v="337"/>
    <s v="SH-- 002 M.BLK TUM FLAT C/C35 H8.5"/>
    <x v="4"/>
    <x v="4"/>
    <n v="4000"/>
    <s v="PC"/>
    <x v="0"/>
    <n v="0.49199999999999999"/>
    <n v="1968"/>
    <n v="34.827399999999997"/>
    <n v="0.49199900000000002"/>
    <n v="1967.999908"/>
    <s v="MIL"/>
    <n v="34.827399999999997"/>
    <n v="68540.320000000007"/>
    <n v="2025"/>
  </r>
  <r>
    <n v="72021321"/>
    <x v="6"/>
    <s v="2024-10-08"/>
    <s v="E0131"/>
    <x v="11"/>
    <s v="MIL202412001-1"/>
    <s v="APO25010050"/>
    <x v="338"/>
    <s v="LG-- 001 TUM FLAT C/C35 H8.5"/>
    <x v="4"/>
    <x v="4"/>
    <n v="5000"/>
    <s v="PC"/>
    <x v="0"/>
    <n v="0.52080000000000004"/>
    <n v="2604"/>
    <n v="34.827399999999997"/>
    <n v="0.52080000000000004"/>
    <n v="2604.0000110000001"/>
    <s v="MIL"/>
    <n v="34.827399999999997"/>
    <n v="90690.55"/>
    <n v="2025"/>
  </r>
  <r>
    <n v="72021851"/>
    <x v="6"/>
    <s v="2024-10-16"/>
    <s v="E0131"/>
    <x v="11"/>
    <s v="MIL202412001-1"/>
    <s v="APO25010050"/>
    <x v="339"/>
    <s v="LG-- 311 M.BLK TUM GBU11IR C/C34.8 H8.5"/>
    <x v="4"/>
    <x v="4"/>
    <n v="1520"/>
    <s v="PC"/>
    <x v="0"/>
    <n v="0.54800000000000004"/>
    <n v="832.96"/>
    <n v="34.827399999999997"/>
    <n v="0.54800000000000004"/>
    <n v="832.959968"/>
    <s v="MIL"/>
    <n v="34.827399999999997"/>
    <n v="29009.83"/>
    <n v="2025"/>
  </r>
  <r>
    <n v="72021853"/>
    <x v="6"/>
    <s v="2024-10-16"/>
    <s v="E0131"/>
    <x v="11"/>
    <s v="MIL202412001-1"/>
    <s v="APO25010050"/>
    <x v="338"/>
    <s v="LG-- 001 TUM FLAT C/C35 H8.5"/>
    <x v="4"/>
    <x v="4"/>
    <n v="1900"/>
    <s v="PC"/>
    <x v="0"/>
    <n v="0.52080000000000004"/>
    <n v="989.52"/>
    <n v="34.827399999999997"/>
    <n v="0.52080000000000004"/>
    <n v="989.52003300000001"/>
    <s v="MIL"/>
    <n v="34.827399999999997"/>
    <n v="34462.410000000003"/>
    <n v="2025"/>
  </r>
  <r>
    <n v="72022317"/>
    <x v="6"/>
    <s v="2024-10-21"/>
    <s v="E0131"/>
    <x v="11"/>
    <s v="MIL202412001-1"/>
    <s v="APO25010050"/>
    <x v="339"/>
    <s v="LG-- 311 M.BLK TUM GBU11IR C/C34.8 H8.5"/>
    <x v="4"/>
    <x v="4"/>
    <n v="2020"/>
    <s v="PC"/>
    <x v="0"/>
    <n v="0.53700000000000003"/>
    <n v="1084.74"/>
    <n v="34.827399999999997"/>
    <n v="0.536999"/>
    <n v="1084.7398880000001"/>
    <s v="MIL"/>
    <n v="34.827399999999997"/>
    <n v="37778.67"/>
    <n v="2025"/>
  </r>
  <r>
    <n v="72022330"/>
    <x v="6"/>
    <s v="2024-10-21"/>
    <s v="E0131"/>
    <x v="11"/>
    <s v="MIL202412001-1"/>
    <s v="APO25010050"/>
    <x v="340"/>
    <s v="SH-- 223 M.BLK TUM BCE20IA C/C34.8 H8.5"/>
    <x v="4"/>
    <x v="4"/>
    <n v="141"/>
    <s v="PC"/>
    <x v="0"/>
    <n v="0.51300000000000001"/>
    <n v="72.332999999999998"/>
    <n v="34.827399999999997"/>
    <n v="0.51300000000000001"/>
    <n v="72.332989999999995"/>
    <s v="MIL"/>
    <n v="34.827399999999997"/>
    <n v="2519.17"/>
    <n v="2025"/>
  </r>
  <r>
    <n v="72022381"/>
    <x v="6"/>
    <s v="2024-10-21"/>
    <s v="E0131"/>
    <x v="11"/>
    <s v="MIL202412001-1"/>
    <s v="APO25010050"/>
    <x v="341"/>
    <s v="LG-- 111 M.BLK TUM R153 C/C34.8 H8.5"/>
    <x v="4"/>
    <x v="4"/>
    <n v="1003"/>
    <s v="PC"/>
    <x v="0"/>
    <n v="0.54800000000000004"/>
    <n v="549.64400000000001"/>
    <n v="34.827399999999997"/>
    <n v="0.54800000000000004"/>
    <n v="549.643958"/>
    <s v="MIL"/>
    <n v="34.827399999999997"/>
    <n v="19142.669999999998"/>
    <n v="2025"/>
  </r>
  <r>
    <n v="72022382"/>
    <x v="6"/>
    <s v="2024-10-21"/>
    <s v="E0131"/>
    <x v="11"/>
    <s v="MIL202412001-1"/>
    <s v="APO25010050"/>
    <x v="340"/>
    <s v="SH-- 223 M.BLK TUM BCE20IA C/C34.8 H8.5"/>
    <x v="4"/>
    <x v="4"/>
    <n v="1540"/>
    <s v="PC"/>
    <x v="0"/>
    <n v="0.50270000000000004"/>
    <n v="774.15800000000002"/>
    <n v="34.827399999999997"/>
    <n v="0.50269900000000001"/>
    <n v="774.15799000000004"/>
    <s v="MIL"/>
    <n v="34.827399999999997"/>
    <n v="26961.91"/>
    <n v="2025"/>
  </r>
  <r>
    <n v="72022382"/>
    <x v="6"/>
    <s v="2024-10-21"/>
    <s v="E0131"/>
    <x v="11"/>
    <s v="MIL202412001-1"/>
    <s v="APO25010050"/>
    <x v="340"/>
    <s v="SH-- 223 M.BLK TUM BCE20IA C/C34.8 H8.5"/>
    <x v="4"/>
    <x v="4"/>
    <n v="2480"/>
    <s v="PC"/>
    <x v="0"/>
    <n v="0.50270000000000004"/>
    <n v="1246.6959999999999"/>
    <n v="34.827399999999997"/>
    <n v="0.50269900000000001"/>
    <n v="1246.6959919999999"/>
    <s v="MIL"/>
    <n v="34.827399999999997"/>
    <n v="43419.18"/>
    <n v="2025"/>
  </r>
  <r>
    <n v="72022383"/>
    <x v="6"/>
    <s v="2024-10-21"/>
    <s v="E0131"/>
    <x v="11"/>
    <s v="MIL202412001-1"/>
    <s v="APO25010050"/>
    <x v="340"/>
    <s v="SH-- 223 M.BLK TUM BCE20IA C/C34.8 H8.5"/>
    <x v="4"/>
    <x v="4"/>
    <n v="1010"/>
    <s v="PC"/>
    <x v="0"/>
    <n v="0.51300000000000001"/>
    <n v="518.13499999999999"/>
    <n v="34.827399999999997"/>
    <n v="0.51300000000000001"/>
    <n v="518.13485900000001"/>
    <s v="MIL"/>
    <n v="34.827399999999997"/>
    <n v="18045.29"/>
    <n v="2025"/>
  </r>
  <r>
    <n v="72022385"/>
    <x v="6"/>
    <s v="2024-10-21"/>
    <s v="E0131"/>
    <x v="11"/>
    <s v="MIL202412001-1"/>
    <s v="APO25010050"/>
    <x v="339"/>
    <s v="LG-- 311 M.BLK TUM GBU11IR C/C34.8 H8.5"/>
    <x v="4"/>
    <x v="4"/>
    <n v="1010"/>
    <s v="PC"/>
    <x v="0"/>
    <n v="0.54800000000000004"/>
    <n v="553.48"/>
    <n v="34.827399999999997"/>
    <n v="0.54800000000000004"/>
    <n v="553.48001799999997"/>
    <s v="MIL"/>
    <n v="34.827399999999997"/>
    <n v="19276.27"/>
    <n v="2025"/>
  </r>
  <r>
    <n v="72022714"/>
    <x v="6"/>
    <s v="2024-10-28"/>
    <s v="E0131"/>
    <x v="11"/>
    <s v="MIL202412001-1"/>
    <s v="APO25010050"/>
    <x v="339"/>
    <s v="LG-- 311 M.BLK TUM GBU11IR C/C34.8 H8.5"/>
    <x v="4"/>
    <x v="4"/>
    <n v="1500"/>
    <s v="PC"/>
    <x v="0"/>
    <n v="0.54800000000000004"/>
    <n v="822"/>
    <n v="34.827399999999997"/>
    <n v="0.54800000000000004"/>
    <n v="821.99991899999998"/>
    <s v="MIL"/>
    <n v="34.827399999999997"/>
    <n v="28628.12"/>
    <n v="2025"/>
  </r>
  <r>
    <n v="72022715"/>
    <x v="6"/>
    <s v="2024-10-28"/>
    <s v="E0131"/>
    <x v="11"/>
    <s v="MIL202412001-1"/>
    <s v="APO25010050"/>
    <x v="340"/>
    <s v="SH-- 223 M.BLK TUM BCE20IA C/C34.8 H8.5"/>
    <x v="4"/>
    <x v="4"/>
    <n v="49"/>
    <s v="PC"/>
    <x v="0"/>
    <n v="0.51300000000000001"/>
    <n v="25.137"/>
    <n v="34.827399999999997"/>
    <n v="0.51300000000000001"/>
    <n v="25.137104000000001"/>
    <s v="MIL"/>
    <n v="34.827399999999997"/>
    <n v="875.46"/>
    <n v="2025"/>
  </r>
  <r>
    <n v="72023483"/>
    <x v="6"/>
    <s v="2024-11-29"/>
    <s v="E0131"/>
    <x v="11"/>
    <s v="MIL202412001-1"/>
    <s v="APO25010050"/>
    <x v="342"/>
    <s v="LG-- 01 M.BLK POL H5.5"/>
    <x v="4"/>
    <x v="4"/>
    <n v="1010"/>
    <s v="PC"/>
    <x v="0"/>
    <n v="0.37480000000000002"/>
    <n v="378.548"/>
    <n v="34.827399999999997"/>
    <n v="0.37480000000000002"/>
    <n v="378.54792400000002"/>
    <s v="MIL"/>
    <n v="34.827399999999997"/>
    <n v="13183.84"/>
    <n v="2025"/>
  </r>
  <r>
    <n v="72023484"/>
    <x v="6"/>
    <s v="2024-11-29"/>
    <s v="E0131"/>
    <x v="11"/>
    <s v="MIL202412001-1"/>
    <s v="APO25010050"/>
    <x v="343"/>
    <s v="SH-- 02 M.BLK POL H5.5"/>
    <x v="4"/>
    <x v="4"/>
    <n v="1010"/>
    <s v="PC"/>
    <x v="0"/>
    <n v="0.3453"/>
    <n v="348.75299999999999"/>
    <n v="34.827399999999997"/>
    <n v="0.34529900000000002"/>
    <n v="348.752993"/>
    <s v="MIL"/>
    <n v="34.827399999999997"/>
    <n v="12146.16"/>
    <n v="2025"/>
  </r>
  <r>
    <n v="72022328"/>
    <x v="6"/>
    <s v="2024-10-21"/>
    <s v="E0131"/>
    <x v="11"/>
    <s v="MIL202412001-1"/>
    <s v="APO25010050"/>
    <x v="344"/>
    <s v="STD- 228 M.BLK TUM BAG30IA C/C79 H8.5"/>
    <x v="2"/>
    <x v="4"/>
    <n v="1640"/>
    <s v="PC"/>
    <x v="0"/>
    <n v="0.32940000000000003"/>
    <n v="540.21600000000001"/>
    <n v="34.827399999999997"/>
    <n v="0.32940000000000003"/>
    <n v="540.21603600000003"/>
    <s v="MIL"/>
    <n v="34.827399999999997"/>
    <n v="18814.32"/>
    <n v="2025"/>
  </r>
  <r>
    <n v="72022690"/>
    <x v="6"/>
    <s v="2024-10-28"/>
    <s v="M0165"/>
    <x v="24"/>
    <s v="1A240088"/>
    <s v="APO25010023"/>
    <x v="345"/>
    <s v="30CM SS LID"/>
    <x v="53"/>
    <x v="4"/>
    <n v="1020"/>
    <s v="PC"/>
    <x v="0"/>
    <n v="3.34"/>
    <n v="3406.8"/>
    <n v="34.827399999999997"/>
    <n v="3.34"/>
    <n v="3406.8001049999998"/>
    <s v="MIL"/>
    <n v="34.827399999999997"/>
    <n v="118649.99"/>
    <n v="2025"/>
  </r>
  <r>
    <n v="72022691"/>
    <x v="6"/>
    <s v="2024-10-28"/>
    <s v="M0165"/>
    <x v="24"/>
    <s v="1A240088"/>
    <s v="APO25010023"/>
    <x v="346"/>
    <s v="26CM SS LID"/>
    <x v="53"/>
    <x v="4"/>
    <n v="980"/>
    <s v="PC"/>
    <x v="0"/>
    <n v="2.7046999999999999"/>
    <n v="2650.607"/>
    <n v="34.827399999999997"/>
    <n v="2.7046999999999999"/>
    <n v="2650.6069929999999"/>
    <s v="MIL"/>
    <n v="34.827399999999997"/>
    <n v="92313.75"/>
    <n v="2025"/>
  </r>
  <r>
    <n v="72022692"/>
    <x v="6"/>
    <s v="2024-10-28"/>
    <s v="M0165"/>
    <x v="24"/>
    <s v="1A240088"/>
    <s v="APO25010023"/>
    <x v="347"/>
    <s v="24CM SS LID"/>
    <x v="53"/>
    <x v="4"/>
    <n v="1010"/>
    <s v="PC"/>
    <x v="0"/>
    <n v="2.4918999999999998"/>
    <n v="2516.819"/>
    <n v="34.827399999999997"/>
    <n v="2.4918999999999998"/>
    <n v="2516.818941"/>
    <s v="MIL"/>
    <n v="34.827399999999997"/>
    <n v="87654.26"/>
    <n v="2025"/>
  </r>
  <r>
    <n v="72022693"/>
    <x v="6"/>
    <s v="2024-10-28"/>
    <s v="M0165"/>
    <x v="24"/>
    <s v="1A240088"/>
    <s v="APO25010023"/>
    <x v="348"/>
    <s v="18CM SS LID"/>
    <x v="53"/>
    <x v="4"/>
    <n v="960"/>
    <s v="PC"/>
    <x v="0"/>
    <n v="1.7169000000000001"/>
    <n v="1648.2239999999999"/>
    <n v="34.827399999999997"/>
    <n v="1.716899"/>
    <n v="1648.224099"/>
    <s v="MIL"/>
    <n v="34.827399999999997"/>
    <n v="57403.360000000001"/>
    <n v="2025"/>
  </r>
  <r>
    <n v="72021614"/>
    <x v="6"/>
    <s v="2024-10-15"/>
    <s v="Z0027"/>
    <x v="7"/>
    <s v="GIL2412040"/>
    <s v="APO25010084"/>
    <x v="349"/>
    <s v="G-LID Y 26CM POL CC113 R340"/>
    <x v="18"/>
    <x v="3"/>
    <n v="1260"/>
    <s v="PC"/>
    <x v="0"/>
    <n v="0.63739999999999997"/>
    <n v="803.12400000000002"/>
    <n v="34.827399999999997"/>
    <n v="0.63739900000000005"/>
    <n v="803.12397699999997"/>
    <s v="MIL"/>
    <n v="34.827399999999997"/>
    <n v="27970.720000000001"/>
    <n v="2025"/>
  </r>
  <r>
    <n v="72022415"/>
    <x v="6"/>
    <s v="2024-10-22"/>
    <s v="Z0027"/>
    <x v="7"/>
    <s v="GIL2412039"/>
    <s v="APO25010099"/>
    <x v="350"/>
    <s v="G-LD DO 24CM POL 1H R275"/>
    <x v="18"/>
    <x v="4"/>
    <n v="56"/>
    <s v="PC"/>
    <x v="0"/>
    <n v="0.60397999999999996"/>
    <n v="33.823"/>
    <n v="34.827399999999997"/>
    <n v="0.60397900000000004"/>
    <n v="33.823081000000002"/>
    <s v="MIL"/>
    <n v="34.827399999999997"/>
    <n v="1177.97"/>
    <n v="2025"/>
  </r>
  <r>
    <n v="72022426"/>
    <x v="6"/>
    <s v="2024-10-22"/>
    <s v="Z0027"/>
    <x v="7"/>
    <s v="GIL2412041"/>
    <s v="APO25010036"/>
    <x v="351"/>
    <s v="G-LD LT 28CM BSH"/>
    <x v="18"/>
    <x v="0"/>
    <n v="330"/>
    <s v="PC"/>
    <x v="0"/>
    <n v="1.1423000000000001"/>
    <n v="376.959"/>
    <n v="34.827399999999997"/>
    <n v="1.1423000000000001"/>
    <n v="376.95894600000003"/>
    <s v="MIL"/>
    <n v="34.827399999999997"/>
    <n v="13128.5"/>
    <n v="2025"/>
  </r>
  <r>
    <n v="72022839"/>
    <x v="6"/>
    <s v="2024-11-06"/>
    <s v="Z0027"/>
    <x v="7"/>
    <s v="GIL2412039"/>
    <s v="APO25010099"/>
    <x v="269"/>
    <s v="G-LD H 30CM POL"/>
    <x v="18"/>
    <x v="4"/>
    <n v="940"/>
    <s v="PC"/>
    <x v="0"/>
    <n v="0.74750000000000005"/>
    <n v="702.65"/>
    <n v="34.827399999999997"/>
    <n v="0.74749900000000002"/>
    <n v="702.64992500000005"/>
    <s v="MIL"/>
    <n v="34.827399999999997"/>
    <n v="24471.47"/>
    <n v="2025"/>
  </r>
  <r>
    <n v="72023331"/>
    <x v="6"/>
    <s v="2024-11-25"/>
    <s v="Z0027"/>
    <x v="7"/>
    <s v="GIL2412040"/>
    <s v="APO25010084"/>
    <x v="284"/>
    <s v="G-LD CP 24CM POL"/>
    <x v="18"/>
    <x v="3"/>
    <n v="1056"/>
    <s v="PC"/>
    <x v="0"/>
    <n v="0.56610000000000005"/>
    <n v="597.80200000000002"/>
    <n v="34.827399999999997"/>
    <n v="0.56609900000000002"/>
    <n v="597.80201699999998"/>
    <s v="MIL"/>
    <n v="34.827399999999997"/>
    <n v="20819.89"/>
    <n v="2025"/>
  </r>
  <r>
    <n v="72023331"/>
    <x v="6"/>
    <s v="2024-11-25"/>
    <s v="Z0027"/>
    <x v="7"/>
    <s v="GIL2412040"/>
    <s v="APO25010084"/>
    <x v="352"/>
    <s v="G-LD CP 18CM POL"/>
    <x v="18"/>
    <x v="3"/>
    <n v="2214"/>
    <s v="PC"/>
    <x v="0"/>
    <n v="0.41889999999999999"/>
    <n v="927.44299999999998"/>
    <n v="34.827399999999997"/>
    <n v="0.41889999999999999"/>
    <n v="927.44304699999998"/>
    <s v="MIL"/>
    <n v="34.827399999999997"/>
    <n v="32300.43"/>
    <n v="2025"/>
  </r>
  <r>
    <n v="72023332"/>
    <x v="6"/>
    <s v="2024-11-25"/>
    <s v="Z0027"/>
    <x v="7"/>
    <s v="GIL2412041"/>
    <s v="APO25010036"/>
    <x v="351"/>
    <s v="G-LD LT 28CM BSH"/>
    <x v="18"/>
    <x v="0"/>
    <n v="242"/>
    <s v="PC"/>
    <x v="0"/>
    <n v="1.0622"/>
    <n v="257.05200000000002"/>
    <n v="34.827399999999997"/>
    <n v="1.0621989999999999"/>
    <n v="257.051918"/>
    <s v="MIL"/>
    <n v="34.827399999999997"/>
    <n v="8952.4500000000007"/>
    <n v="2025"/>
  </r>
  <r>
    <n v="72023706"/>
    <x v="6"/>
    <s v="2024-12-12"/>
    <s v="Z0027"/>
    <x v="7"/>
    <s v="GIL2412041"/>
    <s v="APO25010036"/>
    <x v="353"/>
    <s v="G-LD Y 30CM BSH CC113 R380"/>
    <x v="18"/>
    <x v="0"/>
    <n v="2220"/>
    <s v="PC"/>
    <x v="0"/>
    <n v="0.76800000000000002"/>
    <n v="1704.96"/>
    <n v="34.827399999999997"/>
    <n v="0.76799899999999999"/>
    <n v="1704.959887"/>
    <s v="MIL"/>
    <n v="34.827399999999997"/>
    <n v="59379.32"/>
    <n v="2025"/>
  </r>
  <r>
    <n v="72023707"/>
    <x v="6"/>
    <s v="2024-12-12"/>
    <s v="Z0027"/>
    <x v="7"/>
    <s v="GIL2412041"/>
    <s v="APO25010036"/>
    <x v="353"/>
    <s v="G-LD Y 30CM BSH CC113 R380"/>
    <x v="18"/>
    <x v="0"/>
    <n v="3540"/>
    <s v="PC"/>
    <x v="0"/>
    <n v="0.76800000000000002"/>
    <n v="2718.72"/>
    <n v="34.827399999999997"/>
    <n v="0.76799899999999999"/>
    <n v="2718.72003"/>
    <s v="MIL"/>
    <n v="34.827399999999997"/>
    <n v="94685.95"/>
    <n v="2025"/>
  </r>
  <r>
    <n v="72023837"/>
    <x v="6"/>
    <s v="2024-12-18"/>
    <s v="Z0027"/>
    <x v="7"/>
    <s v="GIL2412039"/>
    <s v="APO25010099"/>
    <x v="354"/>
    <s v="G-LD AO 18CM POL 1H R240 STRAINING WIDE RIM"/>
    <x v="18"/>
    <x v="4"/>
    <n v="1596"/>
    <s v="PC"/>
    <x v="0"/>
    <n v="0.59670000000000001"/>
    <n v="952.33299999999997"/>
    <n v="34.827399999999997"/>
    <n v="0.59670000000000001"/>
    <n v="952.33293300000003"/>
    <s v="MIL"/>
    <n v="34.827399999999997"/>
    <n v="33167.279999999999"/>
    <n v="2025"/>
  </r>
  <r>
    <n v="72023859"/>
    <x v="6"/>
    <s v="2024-12-19"/>
    <s v="Z0027"/>
    <x v="7"/>
    <s v="GIL2412042"/>
    <s v="APO25010037"/>
    <x v="166"/>
    <s v="G-LD JS 24CM BSH"/>
    <x v="18"/>
    <x v="0"/>
    <n v="1110"/>
    <s v="PC"/>
    <x v="0"/>
    <n v="0.63739999999999997"/>
    <n v="707.51"/>
    <n v="34.827399999999997"/>
    <n v="0.63739900000000005"/>
    <n v="707.50989100000004"/>
    <s v="MIL"/>
    <n v="34.827399999999997"/>
    <n v="24640.73"/>
    <n v="2025"/>
  </r>
  <r>
    <n v="72023859"/>
    <x v="6"/>
    <s v="2024-12-19"/>
    <s v="Z0027"/>
    <x v="7"/>
    <s v="GIL2412042"/>
    <s v="APO25010037"/>
    <x v="166"/>
    <s v="G-LD JS 24CM BSH"/>
    <x v="18"/>
    <x v="0"/>
    <n v="750"/>
    <s v="PC"/>
    <x v="0"/>
    <n v="0.63739999999999997"/>
    <n v="478.05"/>
    <n v="34.827399999999997"/>
    <n v="0.63739900000000005"/>
    <n v="478.05004100000002"/>
    <s v="MIL"/>
    <n v="34.827399999999997"/>
    <n v="16649.240000000002"/>
    <n v="2025"/>
  </r>
  <r>
    <n v="72022430"/>
    <x v="6"/>
    <s v="2024-10-22"/>
    <s v="Z0027"/>
    <x v="7"/>
    <s v="GIL2412039"/>
    <s v="APO25010099"/>
    <x v="350"/>
    <s v="G-LD DO 24CM POL 1H R275"/>
    <x v="18"/>
    <x v="4"/>
    <n v="1008"/>
    <s v="PC"/>
    <x v="0"/>
    <n v="0.60399999999999998"/>
    <n v="608.83199999999999"/>
    <n v="34.827399999999997"/>
    <n v="0.60399999999999998"/>
    <n v="608.83212600000002"/>
    <s v="MIL"/>
    <n v="34.827399999999997"/>
    <n v="21204.04"/>
    <n v="2025"/>
  </r>
  <r>
    <n v="72022431"/>
    <x v="6"/>
    <s v="2024-10-22"/>
    <s v="Z0027"/>
    <x v="7"/>
    <s v="GIL2412039"/>
    <s v="APO25010099"/>
    <x v="350"/>
    <s v="G-LD DO 24CM POL 1H R275"/>
    <x v="18"/>
    <x v="4"/>
    <n v="1008"/>
    <s v="PC"/>
    <x v="0"/>
    <n v="0.60399999999999998"/>
    <n v="608.83199999999999"/>
    <n v="34.827399999999997"/>
    <n v="0.60399999999999998"/>
    <n v="608.83212600000002"/>
    <s v="MIL"/>
    <n v="34.827399999999997"/>
    <n v="21204.04"/>
    <n v="2025"/>
  </r>
  <r>
    <n v="72022540"/>
    <x v="6"/>
    <s v="2024-10-24"/>
    <s v="Z0027"/>
    <x v="7"/>
    <s v="GIL2412041"/>
    <s v="APO25010036"/>
    <x v="349"/>
    <s v="G-LID Y 26CM POL CC113 R340"/>
    <x v="18"/>
    <x v="0"/>
    <n v="1008"/>
    <s v="PC"/>
    <x v="0"/>
    <n v="0.63739999999999997"/>
    <n v="642.49900000000002"/>
    <n v="34.827399999999997"/>
    <n v="0.63739900000000005"/>
    <n v="642.499009"/>
    <s v="MIL"/>
    <n v="34.827399999999997"/>
    <n v="22376.57"/>
    <n v="2025"/>
  </r>
  <r>
    <n v="72022841"/>
    <x v="6"/>
    <s v="2024-11-06"/>
    <s v="Z0027"/>
    <x v="7"/>
    <s v="GIL2412040"/>
    <s v="APO25010084"/>
    <x v="355"/>
    <s v="G-LD AK 18CM POL POUR CC113 R240"/>
    <x v="18"/>
    <x v="3"/>
    <n v="1008"/>
    <s v="PC"/>
    <x v="0"/>
    <n v="0.5776"/>
    <n v="582.221"/>
    <n v="34.827399999999997"/>
    <n v="0.5776"/>
    <n v="582.22089500000004"/>
    <s v="MIL"/>
    <n v="34.827399999999997"/>
    <n v="20277.240000000002"/>
    <n v="2025"/>
  </r>
  <r>
    <n v="72023463"/>
    <x v="6"/>
    <s v="2025-01-07"/>
    <s v="K0257"/>
    <x v="25"/>
    <s v="MYR-INV-241217-1"/>
    <s v="APO25010018"/>
    <x v="356"/>
    <s v="MATTE BLACK MGN-3000/FC-8000"/>
    <x v="29"/>
    <x v="3"/>
    <n v="18.329999999999998"/>
    <s v="KG"/>
    <x v="0"/>
    <n v="18"/>
    <n v="329.94"/>
    <n v="34.827399999999997"/>
    <n v="18"/>
    <n v="329.939932"/>
    <s v="MIL"/>
    <n v="34.827399999999997"/>
    <n v="11490.95"/>
    <n v="2025"/>
  </r>
  <r>
    <n v="72023463"/>
    <x v="6"/>
    <s v="2025-01-07"/>
    <s v="K0257"/>
    <x v="25"/>
    <s v="MYR-INV-241217-1"/>
    <s v="APO25010018"/>
    <x v="357"/>
    <s v="PRIMER MATTE ALMOND MGN-3000/FC-20569"/>
    <x v="29"/>
    <x v="3"/>
    <n v="10.93"/>
    <s v="KG"/>
    <x v="0"/>
    <n v="18"/>
    <n v="196.74"/>
    <n v="34.827399999999997"/>
    <n v="18"/>
    <n v="196.739923"/>
    <s v="MIL"/>
    <n v="34.827399999999997"/>
    <n v="6851.94"/>
    <n v="2025"/>
  </r>
  <r>
    <n v="72023463"/>
    <x v="6"/>
    <s v="2025-01-07"/>
    <s v="K0257"/>
    <x v="25"/>
    <s v="MYR-INV-241217-1"/>
    <s v="APO25010018"/>
    <x v="358"/>
    <s v="TOPCOAT MATTE METALLIC CLEAR MGN-1/FC-1205M"/>
    <x v="29"/>
    <x v="3"/>
    <n v="15.23"/>
    <s v="KG"/>
    <x v="0"/>
    <n v="18"/>
    <n v="274.14"/>
    <n v="34.827399999999997"/>
    <n v="18"/>
    <n v="274.13990100000001"/>
    <s v="MIL"/>
    <n v="34.827399999999997"/>
    <n v="9547.58"/>
    <n v="2025"/>
  </r>
  <r>
    <n v="72023471"/>
    <x v="6"/>
    <s v="2024-11-29"/>
    <s v="K0257"/>
    <x v="25"/>
    <s v="MYR-INV-241217-1"/>
    <s v="APO25010018"/>
    <x v="356"/>
    <s v="MATTE BLACK MGN-3000/FC-8000"/>
    <x v="29"/>
    <x v="3"/>
    <n v="525"/>
    <s v="KG"/>
    <x v="0"/>
    <n v="18"/>
    <n v="9450"/>
    <n v="34.827399999999997"/>
    <n v="18"/>
    <n v="9450"/>
    <s v="MIL"/>
    <n v="34.827399999999997"/>
    <n v="329118.93"/>
    <n v="2025"/>
  </r>
  <r>
    <n v="72023471"/>
    <x v="6"/>
    <s v="2024-11-29"/>
    <s v="K0257"/>
    <x v="25"/>
    <s v="MYR-INV-241217-1"/>
    <s v="APO25010018"/>
    <x v="358"/>
    <s v="TOPCOAT MATTE METALLIC CLEAR MGN-1/FC-1205M"/>
    <x v="29"/>
    <x v="3"/>
    <n v="145"/>
    <s v="KG"/>
    <x v="0"/>
    <n v="18"/>
    <n v="2610"/>
    <n v="34.827399999999997"/>
    <n v="18"/>
    <n v="2609.9998850000002"/>
    <s v="MIL"/>
    <n v="34.827399999999997"/>
    <n v="90899.51"/>
    <n v="2025"/>
  </r>
  <r>
    <n v="72023471"/>
    <x v="6"/>
    <s v="2024-11-29"/>
    <s v="K0257"/>
    <x v="25"/>
    <s v="MYR-INV-241217-1"/>
    <s v="APO25010018"/>
    <x v="359"/>
    <s v="CREAM G7 BS / FC-10263"/>
    <x v="29"/>
    <x v="3"/>
    <n v="900"/>
    <s v="KG"/>
    <x v="0"/>
    <n v="22"/>
    <n v="19800"/>
    <n v="34.827399999999997"/>
    <n v="22"/>
    <n v="19800"/>
    <s v="MIL"/>
    <n v="34.827399999999997"/>
    <n v="689582.52"/>
    <n v="2025"/>
  </r>
  <r>
    <n v="72023471"/>
    <x v="6"/>
    <s v="2024-11-29"/>
    <s v="K0257"/>
    <x v="25"/>
    <s v="MYR-INV-241217-1"/>
    <s v="APO25010018"/>
    <x v="360"/>
    <s v="MATT DARK TEAL MGN-3000/FC-50841"/>
    <x v="29"/>
    <x v="3"/>
    <n v="340"/>
    <s v="KG"/>
    <x v="0"/>
    <n v="18"/>
    <n v="6120"/>
    <n v="34.827399999999997"/>
    <n v="18"/>
    <n v="6120.0000570000002"/>
    <s v="MIL"/>
    <n v="34.827399999999997"/>
    <n v="213143.69"/>
    <n v="2025"/>
  </r>
  <r>
    <n v="72023471"/>
    <x v="6"/>
    <s v="2024-11-29"/>
    <s v="K0257"/>
    <x v="25"/>
    <s v="MYR-INV-241217-1"/>
    <s v="APO25010018"/>
    <x v="361"/>
    <s v="MATTE CLEAR  MGN-1/Clear"/>
    <x v="29"/>
    <x v="3"/>
    <n v="675"/>
    <s v="KG"/>
    <x v="0"/>
    <n v="18"/>
    <n v="12150"/>
    <n v="34.827399999999997"/>
    <n v="18"/>
    <n v="12150"/>
    <s v="MIL"/>
    <n v="34.827399999999997"/>
    <n v="423152.91"/>
    <n v="2025"/>
  </r>
  <r>
    <n v="72023471"/>
    <x v="6"/>
    <s v="2024-11-29"/>
    <s v="K0257"/>
    <x v="25"/>
    <s v="MYR-INV-241217-1"/>
    <s v="APO25010018"/>
    <x v="362"/>
    <s v="TOPCOAT MATTE METALLIC CLEAR MGN-1/FC-1203M"/>
    <x v="29"/>
    <x v="3"/>
    <n v="70"/>
    <s v="KG"/>
    <x v="0"/>
    <n v="18"/>
    <n v="1260"/>
    <n v="34.827399999999997"/>
    <n v="18"/>
    <n v="1259.9998849999999"/>
    <s v="MIL"/>
    <n v="34.827399999999997"/>
    <n v="43882.52"/>
    <n v="2025"/>
  </r>
  <r>
    <n v="72023471"/>
    <x v="6"/>
    <s v="2024-11-29"/>
    <s v="K0257"/>
    <x v="25"/>
    <s v="MYR-INV-241217-1"/>
    <s v="APO25010018"/>
    <x v="357"/>
    <s v="PRIMER MATTE ALMOND MGN-3000/FC-20569"/>
    <x v="29"/>
    <x v="3"/>
    <n v="240"/>
    <s v="KG"/>
    <x v="0"/>
    <n v="18"/>
    <n v="4320"/>
    <n v="34.827399999999997"/>
    <n v="18"/>
    <n v="4320.0000570000002"/>
    <s v="MIL"/>
    <n v="34.827399999999997"/>
    <n v="150454.37"/>
    <n v="2025"/>
  </r>
  <r>
    <n v="72023471"/>
    <x v="6"/>
    <s v="2024-11-29"/>
    <s v="K0257"/>
    <x v="25"/>
    <s v="MYR-INV-241217-1"/>
    <s v="APO25010018"/>
    <x v="363"/>
    <s v="METALLIC CLEAR G7 TC/FC-1703M"/>
    <x v="29"/>
    <x v="3"/>
    <n v="539"/>
    <s v="KG"/>
    <x v="0"/>
    <n v="22"/>
    <n v="11858"/>
    <n v="34.827399999999997"/>
    <n v="22"/>
    <n v="11858.000022"/>
    <s v="MIL"/>
    <n v="34.827399999999997"/>
    <n v="412983.31"/>
    <n v="2025"/>
  </r>
  <r>
    <n v="72023472"/>
    <x v="6"/>
    <s v="2024-11-29"/>
    <s v="K0257"/>
    <x v="25"/>
    <s v="MYR-INV-241217-2"/>
    <s v="APO25010017"/>
    <x v="364"/>
    <s v="FORTE TC/CLEAR ***"/>
    <x v="29"/>
    <x v="3"/>
    <n v="252"/>
    <s v="KG"/>
    <x v="0"/>
    <n v="20"/>
    <n v="5040"/>
    <n v="34.827399999999997"/>
    <n v="20"/>
    <n v="5040.0001140000004"/>
    <s v="MIL"/>
    <n v="34.827399999999997"/>
    <n v="175530.1"/>
    <n v="2025"/>
  </r>
  <r>
    <n v="72023472"/>
    <x v="6"/>
    <s v="2024-11-29"/>
    <s v="K0257"/>
    <x v="25"/>
    <s v="MYR-INV-241217-2"/>
    <s v="APO25010017"/>
    <x v="365"/>
    <s v="MILKSHAKE FORTE BS/FC-20470"/>
    <x v="29"/>
    <x v="3"/>
    <n v="1300"/>
    <s v="KG"/>
    <x v="0"/>
    <n v="20"/>
    <n v="26000"/>
    <n v="34.827399999999997"/>
    <n v="20"/>
    <n v="26000"/>
    <s v="MIL"/>
    <n v="34.827399999999997"/>
    <n v="905512.4"/>
    <n v="2025"/>
  </r>
  <r>
    <n v="72023496"/>
    <x v="6"/>
    <s v="2024-12-02"/>
    <s v="K0257"/>
    <x v="25"/>
    <s v="MYR-INV-241217-1"/>
    <s v="APO25010018"/>
    <x v="366"/>
    <s v="PRIMER G7-BS / FC-8000"/>
    <x v="29"/>
    <x v="3"/>
    <n v="7.81"/>
    <s v="KG"/>
    <x v="0"/>
    <n v="22"/>
    <n v="171.82"/>
    <n v="34.827399999999997"/>
    <n v="22"/>
    <n v="171.81988799999999"/>
    <s v="MIL"/>
    <n v="34.827399999999997"/>
    <n v="5984.04"/>
    <n v="2025"/>
  </r>
  <r>
    <n v="72023496"/>
    <x v="6"/>
    <s v="2024-12-02"/>
    <s v="K0257"/>
    <x v="25"/>
    <s v="MYR-INV-241217-1"/>
    <s v="APO25010018"/>
    <x v="367"/>
    <s v="TOPCOAT G7-TC / FC-1507M"/>
    <x v="29"/>
    <x v="3"/>
    <n v="6.09"/>
    <s v="KG"/>
    <x v="0"/>
    <n v="22"/>
    <n v="133.97999999999999"/>
    <n v="34.827399999999997"/>
    <n v="22"/>
    <n v="133.980142"/>
    <s v="MIL"/>
    <n v="34.827399999999997"/>
    <n v="4666.18"/>
    <n v="2025"/>
  </r>
  <r>
    <n v="72023694"/>
    <x v="6"/>
    <s v="2024-12-12"/>
    <s v="K0257"/>
    <x v="25"/>
    <s v="MYR-INV-241217-3"/>
    <s v="APO25010019"/>
    <x v="368"/>
    <s v="PRIMER FORTE BS/FC-30588"/>
    <x v="29"/>
    <x v="3"/>
    <n v="15"/>
    <s v="KG"/>
    <x v="0"/>
    <n v="20"/>
    <n v="300"/>
    <n v="34.827399999999997"/>
    <n v="20"/>
    <n v="300"/>
    <s v="MIL"/>
    <n v="34.827399999999997"/>
    <n v="10448.219999999999"/>
    <n v="2025"/>
  </r>
  <r>
    <n v="72023694"/>
    <x v="6"/>
    <s v="2024-12-12"/>
    <s v="K0257"/>
    <x v="25"/>
    <s v="MYR-INV-241217-3"/>
    <s v="APO25010019"/>
    <x v="369"/>
    <s v="TOPCOAT FORTE TC/FC20087M"/>
    <x v="29"/>
    <x v="3"/>
    <n v="10.5"/>
    <s v="KG"/>
    <x v="0"/>
    <n v="20"/>
    <n v="210"/>
    <n v="34.827399999999997"/>
    <n v="20"/>
    <n v="209.99988500000001"/>
    <s v="MIL"/>
    <n v="34.827399999999997"/>
    <n v="7313.75"/>
    <n v="2025"/>
  </r>
  <r>
    <n v="72020436"/>
    <x v="6"/>
    <s v="2024-09-13"/>
    <s v="K0056"/>
    <x v="19"/>
    <s v="KCT2024-E4155"/>
    <s v="APO25010052"/>
    <x v="370"/>
    <s v="7P 2.3X295mm SS304(0.4)+AL1050(0.28)+AL3003(0.28)+AL1050(0.28)+AL3003(0.28)+AL1050(0.28)+SS439(0.5) I-D-8VF"/>
    <x v="46"/>
    <x v="1"/>
    <n v="2100"/>
    <s v="KG"/>
    <x v="0"/>
    <n v="7.41"/>
    <n v="15561"/>
    <n v="34.827399999999997"/>
    <n v="7.409999"/>
    <n v="15560.999959000001"/>
    <s v="MIL"/>
    <n v="34.827399999999997"/>
    <n v="541949.17000000004"/>
    <n v="2025"/>
  </r>
  <r>
    <n v="72020436"/>
    <x v="6"/>
    <s v="2024-09-13"/>
    <s v="K0056"/>
    <x v="19"/>
    <s v="KCT2024-E4155"/>
    <s v="APO25010052"/>
    <x v="370"/>
    <s v="7P 2.3X295mm SS304(0.4)+AL1050(0.28)+AL3003(0.28)+AL1050(0.28)+AL3003(0.28)+AL1050(0.28)+SS439(0.5) I-D-8VF"/>
    <x v="46"/>
    <x v="1"/>
    <n v="49"/>
    <s v="KG"/>
    <x v="0"/>
    <n v="7.41"/>
    <n v="363.09"/>
    <n v="34.827399999999997"/>
    <n v="7.409999"/>
    <n v="363.08998000000003"/>
    <s v="MIL"/>
    <n v="34.827399999999997"/>
    <n v="12645.48"/>
    <n v="2025"/>
  </r>
  <r>
    <n v="72020436"/>
    <x v="6"/>
    <s v="2024-09-13"/>
    <s v="K0056"/>
    <x v="19"/>
    <s v="KCT2024-E4155"/>
    <s v="APO25010052"/>
    <x v="371"/>
    <s v="7P 1.8X410mm SS304(0.4)+AL1050(0.18)+AL3003(0.18)+AL1050(0.18)+AL3003(0.18)+AL1050(0.18)+SS439(0.5) IAA30O7"/>
    <x v="46"/>
    <x v="1"/>
    <n v="4180"/>
    <s v="KG"/>
    <x v="0"/>
    <n v="7.3"/>
    <n v="30514"/>
    <n v="34.827399999999997"/>
    <n v="7.3"/>
    <n v="30513.999896000001"/>
    <s v="MIL"/>
    <n v="34.827399999999997"/>
    <n v="1062723.28"/>
    <n v="2025"/>
  </r>
  <r>
    <n v="72023432"/>
    <x v="6"/>
    <s v="2024-11-28"/>
    <s v="S0225"/>
    <x v="26"/>
    <s v="245017"/>
    <s v="APO25010091"/>
    <x v="372"/>
    <s v="MEDIUM PAPER 115GSM R/W 840MM-FSC Recycled 100% P 4.2"/>
    <x v="54"/>
    <x v="2"/>
    <n v="877"/>
    <s v="KG"/>
    <x v="0"/>
    <n v="0.375"/>
    <n v="328.875"/>
    <n v="34.827399999999997"/>
    <n v="0.375"/>
    <n v="328.87496599999997"/>
    <s v="MIL"/>
    <n v="34.827399999999997"/>
    <n v="11453.86"/>
    <n v="2025"/>
  </r>
  <r>
    <n v="72023432"/>
    <x v="6"/>
    <s v="2024-11-28"/>
    <s v="S0225"/>
    <x v="26"/>
    <s v="245017"/>
    <s v="APO25010091"/>
    <x v="373"/>
    <s v="MEDIUM PAPER 115GSM R/W 1500MM-FSC Recycled 100% P 4.2"/>
    <x v="54"/>
    <x v="2"/>
    <n v="9600"/>
    <s v="KG"/>
    <x v="0"/>
    <n v="0.375"/>
    <n v="3600"/>
    <n v="34.827399999999997"/>
    <n v="0.375"/>
    <n v="3600"/>
    <s v="MIL"/>
    <n v="34.827399999999997"/>
    <n v="125378.64"/>
    <n v="2025"/>
  </r>
  <r>
    <n v="72023432"/>
    <x v="6"/>
    <s v="2024-11-28"/>
    <s v="S0225"/>
    <x v="26"/>
    <s v="245017"/>
    <s v="APO25010091"/>
    <x v="374"/>
    <s v="MEDIUM PAPER 115GSM R/W 1100MM-FSC Recycled 100% P 4.2"/>
    <x v="54"/>
    <x v="2"/>
    <n v="2658"/>
    <s v="KG"/>
    <x v="0"/>
    <n v="0.375"/>
    <n v="996.75"/>
    <n v="34.827399999999997"/>
    <n v="0.375"/>
    <n v="996.74997199999996"/>
    <s v="MIL"/>
    <n v="34.827399999999997"/>
    <n v="34714.21"/>
    <n v="2025"/>
  </r>
  <r>
    <n v="72023432"/>
    <x v="6"/>
    <s v="2024-11-28"/>
    <s v="S0225"/>
    <x v="26"/>
    <s v="245017"/>
    <s v="APO25010091"/>
    <x v="375"/>
    <s v="MEDIUM PAPER 115GSM R/W 1040MM-FSC Recycled 100% P 4.2"/>
    <x v="54"/>
    <x v="2"/>
    <n v="7533"/>
    <s v="KG"/>
    <x v="0"/>
    <n v="0.375"/>
    <n v="2824.875"/>
    <n v="34.827399999999997"/>
    <n v="0.375"/>
    <n v="2824.8749539999999"/>
    <s v="MIL"/>
    <n v="34.827399999999997"/>
    <n v="98383.05"/>
    <n v="2025"/>
  </r>
  <r>
    <n v="72023432"/>
    <x v="6"/>
    <s v="2024-11-28"/>
    <s v="S0225"/>
    <x v="26"/>
    <s v="245017"/>
    <s v="APO25010091"/>
    <x v="376"/>
    <s v="MEDIUM PAPER 115GSM R/W 890MM-FSC Recycled 100% P 4.2"/>
    <x v="54"/>
    <x v="2"/>
    <n v="32220"/>
    <s v="KG"/>
    <x v="0"/>
    <n v="0.375"/>
    <n v="12082.5"/>
    <n v="34.827399999999997"/>
    <n v="0.375"/>
    <n v="12082.499985"/>
    <s v="MIL"/>
    <n v="34.827399999999997"/>
    <n v="420802.06"/>
    <n v="2025"/>
  </r>
  <r>
    <n v="72023432"/>
    <x v="6"/>
    <s v="2024-11-28"/>
    <s v="S0225"/>
    <x v="26"/>
    <s v="245017"/>
    <s v="APO25010091"/>
    <x v="377"/>
    <s v="MEDIUM PAPER 115GSM R/W 1540MM-FSC Recycled 100% P 4.2"/>
    <x v="54"/>
    <x v="2"/>
    <n v="12200"/>
    <s v="KG"/>
    <x v="0"/>
    <n v="0.375"/>
    <n v="4575"/>
    <n v="34.827399999999997"/>
    <n v="0.375"/>
    <n v="4575.0001430000002"/>
    <s v="MIL"/>
    <n v="34.827399999999997"/>
    <n v="159335.35999999999"/>
    <n v="2025"/>
  </r>
  <r>
    <n v="72023432"/>
    <x v="6"/>
    <s v="2024-11-28"/>
    <s v="S0225"/>
    <x v="26"/>
    <s v="245017"/>
    <s v="APO25010091"/>
    <x v="378"/>
    <s v="MEDIUM PAPER 115GSM R/W 1590MM-FSC Recycled 100% P 4.2"/>
    <x v="54"/>
    <x v="2"/>
    <n v="3660"/>
    <s v="KG"/>
    <x v="0"/>
    <n v="0.375"/>
    <n v="1372.5"/>
    <n v="34.827399999999997"/>
    <n v="0.375"/>
    <n v="1372.5001"/>
    <s v="MIL"/>
    <n v="34.827399999999997"/>
    <n v="47800.61"/>
    <n v="2025"/>
  </r>
  <r>
    <n v="72023432"/>
    <x v="6"/>
    <s v="2024-11-28"/>
    <s v="S0225"/>
    <x v="26"/>
    <s v="245017"/>
    <s v="APO25010091"/>
    <x v="377"/>
    <s v="MEDIUM PAPER 115GSM R/W 1540MM-FSC Recycled 100% P 4.2"/>
    <x v="54"/>
    <x v="2"/>
    <n v="1440"/>
    <s v="KG"/>
    <x v="0"/>
    <n v="0.375"/>
    <n v="540"/>
    <n v="34.827399999999997"/>
    <n v="0.375"/>
    <n v="540.00011400000005"/>
    <s v="MIL"/>
    <n v="34.827399999999997"/>
    <n v="18806.8"/>
    <n v="2025"/>
  </r>
  <r>
    <n v="72023432"/>
    <x v="6"/>
    <s v="2024-11-28"/>
    <s v="S0225"/>
    <x v="26"/>
    <s v="245017"/>
    <s v="APO25010091"/>
    <x v="373"/>
    <s v="MEDIUM PAPER 115GSM R/W 1500MM-FSC Recycled 100% P 4.2"/>
    <x v="54"/>
    <x v="2"/>
    <n v="1272"/>
    <s v="KG"/>
    <x v="0"/>
    <n v="0.375"/>
    <n v="477"/>
    <n v="34.827399999999997"/>
    <n v="0.375"/>
    <n v="477.00000499999999"/>
    <s v="MIL"/>
    <n v="34.827399999999997"/>
    <n v="16612.669999999998"/>
    <n v="2025"/>
  </r>
  <r>
    <n v="72023432"/>
    <x v="6"/>
    <s v="2024-11-28"/>
    <s v="S0225"/>
    <x v="26"/>
    <s v="245017"/>
    <s v="APO25010091"/>
    <x v="379"/>
    <s v="MEDIUM PAPER 115GSM R/W 1450MM-FSC Recycled 100% P 4.2"/>
    <x v="54"/>
    <x v="2"/>
    <n v="14004"/>
    <s v="KG"/>
    <x v="0"/>
    <n v="0.375"/>
    <n v="5251.5"/>
    <n v="34.827399999999997"/>
    <n v="0.375"/>
    <n v="5251.4999680000001"/>
    <s v="MIL"/>
    <n v="34.827399999999997"/>
    <n v="182896.09"/>
    <n v="2025"/>
  </r>
  <r>
    <n v="72023432"/>
    <x v="6"/>
    <s v="2024-11-28"/>
    <s v="S0225"/>
    <x v="26"/>
    <s v="245017"/>
    <s v="APO25010091"/>
    <x v="380"/>
    <s v="MEDIUM PAPER 115GSM R/W 990MM-FSC Recycled 100% P 4.2"/>
    <x v="54"/>
    <x v="2"/>
    <n v="8767"/>
    <s v="KG"/>
    <x v="0"/>
    <n v="0.375"/>
    <n v="3287.625"/>
    <n v="34.827399999999997"/>
    <n v="0.375"/>
    <n v="3287.624973"/>
    <s v="MIL"/>
    <n v="34.827399999999997"/>
    <n v="114499.43"/>
    <n v="2025"/>
  </r>
  <r>
    <n v="72023432"/>
    <x v="6"/>
    <s v="2024-11-28"/>
    <s v="S0225"/>
    <x v="26"/>
    <s v="245017"/>
    <s v="APO25010091"/>
    <x v="378"/>
    <s v="MEDIUM PAPER 115GSM R/W 1590MM-FSC Recycled 100% P 4.2"/>
    <x v="54"/>
    <x v="2"/>
    <n v="1460"/>
    <s v="KG"/>
    <x v="0"/>
    <n v="0.375"/>
    <n v="547.5"/>
    <n v="34.827399999999997"/>
    <n v="0.375"/>
    <n v="547.499956"/>
    <s v="MIL"/>
    <n v="34.827399999999997"/>
    <n v="19068"/>
    <n v="2025"/>
  </r>
  <r>
    <n v="72023432"/>
    <x v="6"/>
    <s v="2024-11-28"/>
    <s v="S0225"/>
    <x v="26"/>
    <s v="245017"/>
    <s v="APO25010091"/>
    <x v="381"/>
    <s v="MEDIUM PAPER 115GSM R/W 900MM-FSC Recycled 100% P 4.2"/>
    <x v="54"/>
    <x v="2"/>
    <n v="2900"/>
    <s v="KG"/>
    <x v="0"/>
    <n v="0.375"/>
    <n v="1087.5"/>
    <n v="34.827399999999997"/>
    <n v="0.375"/>
    <n v="1087.5000709999999"/>
    <s v="MIL"/>
    <n v="34.827399999999997"/>
    <n v="37874.800000000003"/>
    <n v="2025"/>
  </r>
  <r>
    <n v="72023432"/>
    <x v="6"/>
    <s v="2024-11-28"/>
    <s v="S0225"/>
    <x v="26"/>
    <s v="245017"/>
    <s v="APO25010091"/>
    <x v="381"/>
    <s v="MEDIUM PAPER 115GSM R/W 900MM-FSC Recycled 100% P 4.2"/>
    <x v="54"/>
    <x v="2"/>
    <n v="1450"/>
    <s v="KG"/>
    <x v="0"/>
    <n v="0.375"/>
    <n v="543.75"/>
    <n v="34.827399999999997"/>
    <n v="0.375"/>
    <n v="543.75003500000003"/>
    <s v="MIL"/>
    <n v="34.827399999999997"/>
    <n v="18937.400000000001"/>
    <n v="2025"/>
  </r>
  <r>
    <n v="72023432"/>
    <x v="6"/>
    <s v="2024-11-28"/>
    <s v="S0225"/>
    <x v="26"/>
    <s v="245017"/>
    <s v="APO25010091"/>
    <x v="372"/>
    <s v="MEDIUM PAPER 115GSM R/W 840MM-FSC Recycled 100% P 4.2"/>
    <x v="54"/>
    <x v="2"/>
    <n v="3150"/>
    <s v="KG"/>
    <x v="0"/>
    <n v="0.375"/>
    <n v="1181.2529999999999"/>
    <n v="34.827399999999997"/>
    <n v="0.375"/>
    <n v="1181.252978"/>
    <s v="MIL"/>
    <n v="34.827399999999997"/>
    <n v="41139.97"/>
    <n v="2025"/>
  </r>
  <r>
    <n v="72023432"/>
    <x v="6"/>
    <s v="2024-11-28"/>
    <s v="S0225"/>
    <x v="26"/>
    <s v="245017"/>
    <s v="APO25010091"/>
    <x v="382"/>
    <s v="MEDIUM PAPER 115GSM R/W 1150MM-FSC Recycled 100% P 4.2"/>
    <x v="54"/>
    <x v="2"/>
    <n v="352"/>
    <s v="KG"/>
    <x v="0"/>
    <n v="0.375"/>
    <n v="132"/>
    <n v="34.827399999999997"/>
    <n v="0.375"/>
    <n v="132.000091"/>
    <s v="MIL"/>
    <n v="34.827399999999997"/>
    <n v="4597.22"/>
    <n v="2025"/>
  </r>
  <r>
    <n v="72023432"/>
    <x v="6"/>
    <s v="2024-11-28"/>
    <s v="S0225"/>
    <x v="26"/>
    <s v="245017"/>
    <s v="APO25010091"/>
    <x v="383"/>
    <s v="MEDIUM PAPER 115GSM R/W 1350MM-FSC Recycled 100% P 4.2"/>
    <x v="54"/>
    <x v="2"/>
    <n v="312"/>
    <s v="KG"/>
    <x v="0"/>
    <n v="0.375"/>
    <n v="117"/>
    <n v="34.827399999999997"/>
    <n v="0.375"/>
    <n v="117.00012"/>
    <s v="MIL"/>
    <n v="34.827399999999997"/>
    <n v="4074.81"/>
    <n v="2025"/>
  </r>
  <r>
    <n v="72023432"/>
    <x v="6"/>
    <s v="2024-11-28"/>
    <s v="S0225"/>
    <x v="26"/>
    <s v="245017"/>
    <s v="APO25010091"/>
    <x v="384"/>
    <s v="MEDIUM PAPER 115GSM R/W 1300MM-FSC Recycled 100% P 4.2"/>
    <x v="54"/>
    <x v="2"/>
    <n v="13431"/>
    <s v="KG"/>
    <x v="0"/>
    <n v="0.375"/>
    <n v="5036.6270000000004"/>
    <n v="34.827399999999997"/>
    <n v="0.375"/>
    <n v="5036.6269080000002"/>
    <s v="MIL"/>
    <n v="34.827399999999997"/>
    <n v="175412.62"/>
    <n v="2025"/>
  </r>
  <r>
    <n v="72023432"/>
    <x v="6"/>
    <s v="2024-11-28"/>
    <s v="S0225"/>
    <x v="26"/>
    <s v="245017"/>
    <s v="APO25010091"/>
    <x v="385"/>
    <s v="MEDIUM PAPER 115GSM R/W 1340MM-FSC Recycled 100% P 4.2"/>
    <x v="54"/>
    <x v="2"/>
    <n v="22597"/>
    <s v="KG"/>
    <x v="0"/>
    <n v="0.375"/>
    <n v="8473.875"/>
    <n v="34.827399999999997"/>
    <n v="0.375"/>
    <n v="8473.8748799999994"/>
    <s v="MIL"/>
    <n v="34.827399999999997"/>
    <n v="295123.03000000003"/>
    <n v="2025"/>
  </r>
  <r>
    <n v="72023432"/>
    <x v="6"/>
    <s v="2024-11-28"/>
    <s v="S0225"/>
    <x v="26"/>
    <s v="245017"/>
    <s v="APO25010091"/>
    <x v="383"/>
    <s v="MEDIUM PAPER 115GSM R/W 1350MM-FSC Recycled 100% P 4.2"/>
    <x v="54"/>
    <x v="2"/>
    <n v="2949"/>
    <s v="KG"/>
    <x v="0"/>
    <n v="0.375"/>
    <n v="1105.875"/>
    <n v="34.827399999999997"/>
    <n v="0.375"/>
    <n v="1105.8749720000001"/>
    <s v="MIL"/>
    <n v="34.827399999999997"/>
    <n v="38514.75"/>
    <n v="2025"/>
  </r>
  <r>
    <n v="72023432"/>
    <x v="6"/>
    <s v="2024-11-28"/>
    <s v="S0225"/>
    <x v="26"/>
    <s v="245017"/>
    <s v="APO25010091"/>
    <x v="386"/>
    <s v="MEDIUM PAPER 115GSM R/W 1390MM-FSC Recycled 100% P 4.2"/>
    <x v="54"/>
    <x v="2"/>
    <n v="11190"/>
    <s v="KG"/>
    <x v="0"/>
    <n v="0.375"/>
    <n v="4196.25"/>
    <n v="34.827399999999997"/>
    <n v="0.375"/>
    <n v="4196.250078"/>
    <s v="MIL"/>
    <n v="34.827399999999997"/>
    <n v="146144.48000000001"/>
    <n v="2025"/>
  </r>
  <r>
    <n v="72023432"/>
    <x v="6"/>
    <s v="2024-11-28"/>
    <s v="S0225"/>
    <x v="26"/>
    <s v="245017"/>
    <s v="APO25010091"/>
    <x v="387"/>
    <s v="MEDIUM PAPER 115GSM R/W 940MM-FSC Recycled 100% P 4.2"/>
    <x v="54"/>
    <x v="2"/>
    <n v="15897"/>
    <s v="KG"/>
    <x v="0"/>
    <n v="0.375"/>
    <n v="5961.375"/>
    <n v="34.827399999999997"/>
    <n v="0.375"/>
    <n v="5961.3749509999998"/>
    <s v="MIL"/>
    <n v="34.827399999999997"/>
    <n v="207619.19"/>
    <n v="2025"/>
  </r>
  <r>
    <n v="72023432"/>
    <x v="6"/>
    <s v="2024-11-28"/>
    <s v="S0225"/>
    <x v="26"/>
    <s v="245017"/>
    <s v="APO25010091"/>
    <x v="388"/>
    <s v="MEDIUM PAPER 115GSM R/W 1140MM-FSC Recycled 100% P 4.2"/>
    <x v="54"/>
    <x v="2"/>
    <n v="22950"/>
    <s v="KG"/>
    <x v="0"/>
    <n v="0.375"/>
    <n v="8606.25"/>
    <n v="34.827399999999997"/>
    <n v="0.375"/>
    <n v="8606.2499640000005"/>
    <s v="MIL"/>
    <n v="34.827399999999997"/>
    <n v="299733.31"/>
    <n v="2025"/>
  </r>
  <r>
    <n v="72023432"/>
    <x v="6"/>
    <s v="2024-11-28"/>
    <s v="S0225"/>
    <x v="26"/>
    <s v="245017"/>
    <s v="APO25010091"/>
    <x v="382"/>
    <s v="MEDIUM PAPER 115GSM R/W 1150MM-FSC Recycled 100% P 4.2"/>
    <x v="54"/>
    <x v="2"/>
    <n v="3352"/>
    <s v="KG"/>
    <x v="0"/>
    <n v="0.375"/>
    <n v="1257"/>
    <n v="34.827399999999997"/>
    <n v="0.375"/>
    <n v="1256.9999479999999"/>
    <s v="MIL"/>
    <n v="34.827399999999997"/>
    <n v="43778.04"/>
    <n v="2025"/>
  </r>
  <r>
    <n v="72023432"/>
    <x v="6"/>
    <s v="2024-11-28"/>
    <s v="S0225"/>
    <x v="26"/>
    <s v="245017"/>
    <s v="APO25010091"/>
    <x v="389"/>
    <s v="MEDIUM PAPER 115GSM R/W 1190MM-FSC Recycled 100% P 4.2"/>
    <x v="54"/>
    <x v="2"/>
    <n v="20966"/>
    <s v="KG"/>
    <x v="0"/>
    <n v="0.375"/>
    <n v="7862.25"/>
    <n v="34.827399999999997"/>
    <n v="0.375"/>
    <n v="7862.2501240000001"/>
    <s v="MIL"/>
    <n v="34.827399999999997"/>
    <n v="273821.73"/>
    <n v="2025"/>
  </r>
  <r>
    <n v="72023432"/>
    <x v="6"/>
    <s v="2024-11-28"/>
    <s v="S0225"/>
    <x v="26"/>
    <s v="245017"/>
    <s v="APO25010091"/>
    <x v="390"/>
    <s v="MEDIUM PAPER 115GSM R/W 1250MM-FSC Recycled 100% P 4.2"/>
    <x v="54"/>
    <x v="2"/>
    <n v="13078"/>
    <s v="KG"/>
    <x v="0"/>
    <n v="0.375"/>
    <n v="4904.25"/>
    <n v="34.827399999999997"/>
    <n v="0.375"/>
    <n v="4904.2501009999996"/>
    <s v="MIL"/>
    <n v="34.827399999999997"/>
    <n v="170802.28"/>
    <n v="2025"/>
  </r>
  <r>
    <n v="72024342"/>
    <x v="6"/>
    <s v="2025-01-08"/>
    <s v="U0062"/>
    <x v="27"/>
    <s v="A/97252"/>
    <s v="APL25010220"/>
    <x v="391"/>
    <s v="Paper for general printing  -93"/>
    <x v="55"/>
    <x v="2"/>
    <n v="2"/>
    <s v="RL"/>
    <x v="1"/>
    <n v="3900"/>
    <n v="7800"/>
    <n v="1"/>
    <n v="111.980796"/>
    <n v="223.96159299999999"/>
    <s v="MIL"/>
    <n v="34.827399999999997"/>
    <n v="7800"/>
    <n v="2025"/>
  </r>
  <r>
    <n v="72023695"/>
    <x v="6"/>
    <s v="2024-12-12"/>
    <s v="G0112"/>
    <x v="28"/>
    <s v="IV2501/040"/>
    <s v="APL25010162"/>
    <x v="392"/>
    <s v="LONG COTTON GLOVE 10G, 760garm"/>
    <x v="56"/>
    <x v="3"/>
    <n v="2400"/>
    <s v="PR"/>
    <x v="1"/>
    <n v="5"/>
    <n v="12000"/>
    <n v="1"/>
    <n v="0.143565"/>
    <n v="344.55629699999997"/>
    <s v="MIL"/>
    <n v="34.827399999999997"/>
    <n v="12000"/>
    <n v="2025"/>
  </r>
  <r>
    <n v="72023695"/>
    <x v="6"/>
    <s v="2024-12-12"/>
    <s v="G0112"/>
    <x v="28"/>
    <s v="IV2501/040"/>
    <s v="APL25010162"/>
    <x v="393"/>
    <s v="NYLON GLOVES 13G DOTTED"/>
    <x v="56"/>
    <x v="3"/>
    <n v="1200"/>
    <s v="PR"/>
    <x v="1"/>
    <n v="14.4"/>
    <n v="17280"/>
    <n v="1"/>
    <n v="0.41346699999999997"/>
    <n v="496.161068"/>
    <s v="MIL"/>
    <n v="34.827399999999997"/>
    <n v="17280"/>
    <n v="2025"/>
  </r>
  <r>
    <n v="72023776"/>
    <x v="6"/>
    <s v="2024-12-17"/>
    <s v="Q0019"/>
    <x v="29"/>
    <s v="25000103"/>
    <s v="APL25010114"/>
    <x v="394"/>
    <s v="CUTMAX 570 (205 LT/Drum)"/>
    <x v="57"/>
    <x v="3"/>
    <n v="1025"/>
    <s v="LT"/>
    <x v="1"/>
    <n v="114.39024000000001"/>
    <n v="117250"/>
    <n v="1"/>
    <n v="3.2844890000000002"/>
    <n v="3366.6021580000001"/>
    <s v="MIL"/>
    <n v="34.827399999999997"/>
    <n v="117250"/>
    <n v="2025"/>
  </r>
  <r>
    <n v="72023946"/>
    <x v="6"/>
    <s v="2024-12-19"/>
    <s v="M0053"/>
    <x v="10"/>
    <s v="MAT-Z-250012"/>
    <s v="APL25010057"/>
    <x v="395"/>
    <s v="1002-H18-2.5X170-SG3-MG3"/>
    <x v="34"/>
    <x v="0"/>
    <n v="92"/>
    <s v="KG"/>
    <x v="1"/>
    <n v="123.8631"/>
    <n v="11395.41"/>
    <n v="1"/>
    <n v="3.5564840000000002"/>
    <n v="327.19668899999999"/>
    <s v="MIL"/>
    <n v="34.827399999999997"/>
    <n v="11395.41"/>
    <n v="2025"/>
  </r>
  <r>
    <n v="72023946"/>
    <x v="6"/>
    <s v="2024-12-19"/>
    <s v="M0053"/>
    <x v="10"/>
    <s v="MAT-Z-250012"/>
    <s v="APL25010057"/>
    <x v="395"/>
    <s v="1002-H18-2.5X170-SG3-MG3"/>
    <x v="34"/>
    <x v="0"/>
    <n v="2000"/>
    <s v="KG"/>
    <x v="1"/>
    <n v="123.8631"/>
    <n v="247726.2"/>
    <n v="1"/>
    <n v="3.5564840000000002"/>
    <n v="7112.9685239999999"/>
    <s v="MIL"/>
    <n v="34.827399999999997"/>
    <n v="247726.2"/>
    <n v="2025"/>
  </r>
  <r>
    <n v="72023648"/>
    <x v="6"/>
    <s v="2024-12-10"/>
    <s v="M0053"/>
    <x v="10"/>
    <s v="MAT-Z-250011"/>
    <s v="APL25010056"/>
    <x v="396"/>
    <s v="3003-O---3.0X370-SG3-MG3 (VEO30MA)"/>
    <x v="44"/>
    <x v="0"/>
    <n v="1"/>
    <s v="KG"/>
    <x v="1"/>
    <n v="123.726"/>
    <n v="123.73"/>
    <n v="1"/>
    <n v="3.5525470000000001"/>
    <n v="3.5526620000000002"/>
    <s v="MIL"/>
    <n v="34.827399999999997"/>
    <n v="123.73"/>
    <n v="2025"/>
  </r>
  <r>
    <n v="72023648"/>
    <x v="6"/>
    <s v="2024-12-10"/>
    <s v="M0053"/>
    <x v="10"/>
    <s v="MAT-Z-250011"/>
    <s v="APL25010056"/>
    <x v="396"/>
    <s v="3003-O---3.0X370-SG3-MG3 (VEO30MA)"/>
    <x v="44"/>
    <x v="0"/>
    <n v="1200"/>
    <s v="KG"/>
    <x v="1"/>
    <n v="123.726"/>
    <n v="148471.20000000001"/>
    <n v="1"/>
    <n v="3.5525470000000001"/>
    <n v="4263.0572480000001"/>
    <s v="MIL"/>
    <n v="34.827399999999997"/>
    <n v="148471.20000000001"/>
    <n v="2025"/>
  </r>
  <r>
    <n v="72023941"/>
    <x v="6"/>
    <s v="2024-12-19"/>
    <s v="M0053"/>
    <x v="10"/>
    <s v="MAT-Z-250010"/>
    <s v="APL25010054"/>
    <x v="397"/>
    <s v="8011-O---2.5X280-SG3-MG3"/>
    <x v="35"/>
    <x v="3"/>
    <n v="1942"/>
    <s v="KG"/>
    <x v="1"/>
    <n v="122.83449"/>
    <n v="238544.58"/>
    <n v="1"/>
    <n v="3.5269490000000001"/>
    <n v="6849.3364410000004"/>
    <s v="MIL"/>
    <n v="34.827399999999997"/>
    <n v="238544.58"/>
    <n v="2025"/>
  </r>
  <r>
    <n v="72023941"/>
    <x v="6"/>
    <s v="2024-12-19"/>
    <s v="M0053"/>
    <x v="10"/>
    <s v="MAT-Z-250010"/>
    <s v="APL25010054"/>
    <x v="398"/>
    <s v="8011-O---2.5X260-SG3-MG3"/>
    <x v="35"/>
    <x v="3"/>
    <n v="1868"/>
    <s v="KG"/>
    <x v="1"/>
    <n v="122.83449"/>
    <n v="229454.83"/>
    <n v="1"/>
    <n v="3.5269490000000001"/>
    <n v="6588.342224"/>
    <s v="MIL"/>
    <n v="34.827399999999997"/>
    <n v="229454.83"/>
    <n v="2025"/>
  </r>
  <r>
    <n v="72023941"/>
    <x v="6"/>
    <s v="2024-12-19"/>
    <s v="M0053"/>
    <x v="10"/>
    <s v="MAT-Z-250015"/>
    <s v="APL25010124"/>
    <x v="399"/>
    <s v="8011-O---2.5X310-SG3-MG3"/>
    <x v="35"/>
    <x v="3"/>
    <n v="1005"/>
    <s v="KG"/>
    <x v="1"/>
    <n v="122.49160000000001"/>
    <n v="123104.06"/>
    <n v="1"/>
    <n v="3.5171039999999998"/>
    <n v="3534.6899279999998"/>
    <s v="MIL"/>
    <n v="34.827399999999997"/>
    <n v="123104.06"/>
    <n v="2025"/>
  </r>
  <r>
    <n v="72023942"/>
    <x v="6"/>
    <s v="2024-12-19"/>
    <s v="M0053"/>
    <x v="10"/>
    <s v="MAT-Z-250010"/>
    <s v="APL25010054"/>
    <x v="400"/>
    <s v="8011-O---2.5X365-SG3-MG3"/>
    <x v="35"/>
    <x v="3"/>
    <n v="4810"/>
    <s v="KG"/>
    <x v="1"/>
    <n v="122.49160999999999"/>
    <n v="589184.64"/>
    <n v="1"/>
    <n v="3.5171039999999998"/>
    <n v="16917.273181"/>
    <s v="MIL"/>
    <n v="34.827399999999997"/>
    <n v="589184.64"/>
    <n v="2025"/>
  </r>
  <r>
    <n v="72023943"/>
    <x v="6"/>
    <s v="2024-12-19"/>
    <s v="M0053"/>
    <x v="10"/>
    <s v="MAT-Z-250015"/>
    <s v="APL25010124"/>
    <x v="401"/>
    <s v="8011-O---2.5X390-SG3-MG3"/>
    <x v="35"/>
    <x v="3"/>
    <n v="12593"/>
    <s v="KG"/>
    <x v="1"/>
    <n v="121.8058"/>
    <n v="1533900.44"/>
    <n v="1"/>
    <n v="3.4974120000000002"/>
    <n v="44042.921376999999"/>
    <s v="MIL"/>
    <n v="34.827399999999997"/>
    <n v="1533900.44"/>
    <n v="2025"/>
  </r>
  <r>
    <n v="72024036"/>
    <x v="6"/>
    <s v="2024-12-24"/>
    <s v="M0053"/>
    <x v="10"/>
    <s v="MAT-Z-250015"/>
    <s v="APL25010124"/>
    <x v="402"/>
    <s v="8011-O---2.5X395-SG3-MG3"/>
    <x v="35"/>
    <x v="3"/>
    <n v="994"/>
    <s v="KG"/>
    <x v="1"/>
    <n v="122.83450000000001"/>
    <n v="122097.49"/>
    <n v="1"/>
    <n v="3.5269499999999998"/>
    <n v="3505.788258"/>
    <s v="MIL"/>
    <n v="34.827399999999997"/>
    <n v="122097.49"/>
    <n v="2025"/>
  </r>
  <r>
    <n v="72023936"/>
    <x v="6"/>
    <s v="2024-12-19"/>
    <s v="M0053"/>
    <x v="10"/>
    <s v="MAT-Z-250014"/>
    <s v="APL25010123"/>
    <x v="403"/>
    <s v="8011-H18-3.0X240-SG3-MG3"/>
    <x v="35"/>
    <x v="4"/>
    <n v="974"/>
    <s v="KG"/>
    <x v="1"/>
    <n v="122.49160000000001"/>
    <n v="119306.82"/>
    <n v="1"/>
    <n v="3.5171039999999998"/>
    <n v="3425.6596810000001"/>
    <s v="MIL"/>
    <n v="34.827399999999997"/>
    <n v="119306.82"/>
    <n v="2025"/>
  </r>
  <r>
    <n v="72023938"/>
    <x v="6"/>
    <s v="2024-12-19"/>
    <s v="M0053"/>
    <x v="10"/>
    <s v="MAT-Z-250014"/>
    <s v="APL25010123"/>
    <x v="404"/>
    <s v="8011-H18-2.0X330-SG3-MG3"/>
    <x v="35"/>
    <x v="4"/>
    <n v="1981"/>
    <s v="KG"/>
    <x v="1"/>
    <n v="122.14870000000001"/>
    <n v="241976.57"/>
    <n v="1"/>
    <n v="3.5072580000000002"/>
    <n v="6947.8792549999998"/>
    <s v="MIL"/>
    <n v="34.827399999999997"/>
    <n v="241976.57"/>
    <n v="2025"/>
  </r>
  <r>
    <n v="72022859"/>
    <x v="7"/>
    <s v="2024-11-06"/>
    <s v="Z0018"/>
    <x v="1"/>
    <s v="7A240452"/>
    <s v="APO25010122"/>
    <x v="405"/>
    <s v="SH-- 303 GY04A POL CAF20AK C/C50 H8.5"/>
    <x v="4"/>
    <x v="1"/>
    <n v="1005"/>
    <s v="PC"/>
    <x v="0"/>
    <n v="1.2083999999999999"/>
    <n v="1214.442"/>
    <n v="34.752099999999999"/>
    <n v="1.2083999999999999"/>
    <n v="1214.442004"/>
    <s v="MIL"/>
    <n v="34.752099999999999"/>
    <n v="42204.41"/>
    <n v="2025"/>
  </r>
  <r>
    <n v="72023518"/>
    <x v="7"/>
    <s v="2024-12-03"/>
    <s v="Z0018"/>
    <x v="1"/>
    <s v="7A240452"/>
    <s v="APO25010122"/>
    <x v="406"/>
    <s v="SH-- 02 M.BLK"/>
    <x v="4"/>
    <x v="1"/>
    <n v="1005"/>
    <s v="PC"/>
    <x v="0"/>
    <n v="0.31330000000000002"/>
    <n v="314.86700000000002"/>
    <n v="34.752099999999999"/>
    <n v="0.31329899999999999"/>
    <n v="314.86701499999998"/>
    <s v="MIL"/>
    <n v="34.752099999999999"/>
    <n v="10942.29"/>
    <n v="2025"/>
  </r>
  <r>
    <n v="72023519"/>
    <x v="7"/>
    <s v="2024-12-03"/>
    <s v="Z0018"/>
    <x v="1"/>
    <s v="7A240452"/>
    <s v="APO25010122"/>
    <x v="406"/>
    <s v="SH-- 02 M.BLK"/>
    <x v="4"/>
    <x v="1"/>
    <n v="1005"/>
    <s v="PC"/>
    <x v="0"/>
    <n v="0.31330000000000002"/>
    <n v="314.87"/>
    <n v="34.752099999999999"/>
    <n v="0.31329899999999999"/>
    <n v="314.86989199999999"/>
    <s v="MIL"/>
    <n v="34.752099999999999"/>
    <n v="10942.39"/>
    <n v="2025"/>
  </r>
  <r>
    <n v="72022055"/>
    <x v="7"/>
    <s v="2024-10-17"/>
    <s v="Z0018"/>
    <x v="1"/>
    <s v="7A240452"/>
    <s v="APO25010122"/>
    <x v="71"/>
    <s v="LG-- 232 HESTAN POL ODG30VG C/C59.25 H6.5 CSK"/>
    <x v="4"/>
    <x v="1"/>
    <n v="560"/>
    <s v="PC"/>
    <x v="0"/>
    <n v="3.5653000000000001"/>
    <n v="1996.568"/>
    <n v="34.752099999999999"/>
    <n v="3.565299"/>
    <n v="1996.5679769999999"/>
    <s v="MIL"/>
    <n v="34.752099999999999"/>
    <n v="69384.929999999993"/>
    <n v="2025"/>
  </r>
  <r>
    <n v="72022059"/>
    <x v="7"/>
    <s v="2024-10-17"/>
    <s v="Z0018"/>
    <x v="1"/>
    <s v="7A240452"/>
    <s v="APO25010122"/>
    <x v="407"/>
    <s v="LG-- 111 NEW CIRCULON POL R153 C/C93 H8.5"/>
    <x v="4"/>
    <x v="1"/>
    <n v="1000"/>
    <s v="PC"/>
    <x v="0"/>
    <n v="2.1915"/>
    <n v="2191.5"/>
    <n v="34.752099999999999"/>
    <n v="2.1915"/>
    <n v="2191.500082"/>
    <s v="MIL"/>
    <n v="34.752099999999999"/>
    <n v="76159.23"/>
    <n v="2025"/>
  </r>
  <r>
    <n v="72022061"/>
    <x v="7"/>
    <s v="2024-10-17"/>
    <s v="Z0018"/>
    <x v="1"/>
    <s v="7A240452"/>
    <s v="APO25010122"/>
    <x v="408"/>
    <s v="LG-- 245 NEW CIRCULON POL HBZ24QG C/C93 H8.5"/>
    <x v="4"/>
    <x v="1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2062"/>
    <x v="7"/>
    <s v="2024-10-17"/>
    <s v="Z0018"/>
    <x v="1"/>
    <s v="7A240452"/>
    <s v="APO25010122"/>
    <x v="408"/>
    <s v="LG-- 245 NEW CIRCULON POL HBZ24QG C/C93 H8.5"/>
    <x v="4"/>
    <x v="1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2064"/>
    <x v="7"/>
    <s v="2024-10-17"/>
    <s v="Z0018"/>
    <x v="1"/>
    <s v="7A240452"/>
    <s v="APO25010122"/>
    <x v="409"/>
    <s v="LG-- 108 NEW CIRCULON POL R133 C/C93 H8.5"/>
    <x v="4"/>
    <x v="1"/>
    <n v="1000"/>
    <s v="PC"/>
    <x v="0"/>
    <n v="2.3068"/>
    <n v="2306.8000000000002"/>
    <n v="34.752099999999999"/>
    <n v="2.3067989999999998"/>
    <n v="2306.799876"/>
    <s v="MIL"/>
    <n v="34.752099999999999"/>
    <n v="80166.14"/>
    <n v="2025"/>
  </r>
  <r>
    <n v="72022069"/>
    <x v="7"/>
    <s v="2024-10-17"/>
    <s v="Z0018"/>
    <x v="1"/>
    <s v="7A240452"/>
    <s v="APO25010122"/>
    <x v="410"/>
    <s v="LG-- 308 POL CAF30AK C/C50 H8.5"/>
    <x v="4"/>
    <x v="1"/>
    <n v="600"/>
    <s v="PC"/>
    <x v="0"/>
    <n v="2.2242000000000002"/>
    <n v="1334.52"/>
    <n v="34.752099999999999"/>
    <n v="2.224199"/>
    <n v="1334.5199279999999"/>
    <s v="MIL"/>
    <n v="34.752099999999999"/>
    <n v="46377.37"/>
    <n v="2025"/>
  </r>
  <r>
    <n v="72022119"/>
    <x v="7"/>
    <s v="2024-10-17"/>
    <s v="Z0018"/>
    <x v="1"/>
    <s v="7A240452"/>
    <s v="APO25010122"/>
    <x v="75"/>
    <s v="SH-- 223 POL VEF20IA C/C50 H8.5"/>
    <x v="4"/>
    <x v="1"/>
    <n v="280"/>
    <s v="PC"/>
    <x v="0"/>
    <n v="1.1261000000000001"/>
    <n v="315.30799999999999"/>
    <n v="34.752099999999999"/>
    <n v="1.1261000000000001"/>
    <n v="315.30813899999998"/>
    <s v="MIL"/>
    <n v="34.752099999999999"/>
    <n v="10957.62"/>
    <n v="2025"/>
  </r>
  <r>
    <n v="72022126"/>
    <x v="7"/>
    <s v="2024-10-17"/>
    <s v="Z0018"/>
    <x v="1"/>
    <s v="7A240452"/>
    <s v="APO25010122"/>
    <x v="408"/>
    <s v="LG-- 245 NEW CIRCULON POL HBZ24QG C/C93 H8.5"/>
    <x v="4"/>
    <x v="1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1391"/>
    <x v="7"/>
    <s v="2024-10-09"/>
    <s v="Z0018"/>
    <x v="1"/>
    <s v="7A240452"/>
    <s v="APO25010122"/>
    <x v="411"/>
    <s v="RT SS 8x9 D15 POL"/>
    <x v="17"/>
    <x v="1"/>
    <n v="15000"/>
    <s v="PC"/>
    <x v="0"/>
    <n v="2.86E-2"/>
    <n v="429"/>
    <n v="34.752099999999999"/>
    <n v="2.8598999999999999E-2"/>
    <n v="428.99997400000001"/>
    <s v="MIL"/>
    <n v="34.752099999999999"/>
    <n v="14908.65"/>
    <n v="2025"/>
  </r>
  <r>
    <n v="72022860"/>
    <x v="7"/>
    <s v="2024-11-06"/>
    <s v="Z0018"/>
    <x v="1"/>
    <s v="7A240452"/>
    <s v="APO25010122"/>
    <x v="412"/>
    <s v="STD- 110 M BSH R359.3 C/C102 H6.5 (1824-30)"/>
    <x v="3"/>
    <x v="1"/>
    <n v="400"/>
    <s v="PC"/>
    <x v="0"/>
    <n v="1.1261000000000001"/>
    <n v="450.44"/>
    <n v="34.752099999999999"/>
    <n v="1.1261000000000001"/>
    <n v="450.44011699999999"/>
    <s v="MIL"/>
    <n v="34.752099999999999"/>
    <n v="15653.74"/>
    <n v="2025"/>
  </r>
  <r>
    <n v="72022861"/>
    <x v="7"/>
    <s v="2024-11-06"/>
    <s v="Z0018"/>
    <x v="1"/>
    <s v="7A240452"/>
    <s v="APO25010122"/>
    <x v="93"/>
    <s v="STD- 107 M BSH R274.7 C/C102 H6.5 (182424S)"/>
    <x v="3"/>
    <x v="1"/>
    <n v="1800"/>
    <s v="PC"/>
    <x v="0"/>
    <n v="1.1261000000000001"/>
    <n v="2026.98"/>
    <n v="34.752099999999999"/>
    <n v="1.1261000000000001"/>
    <n v="2026.9799519999999"/>
    <s v="MIL"/>
    <n v="34.752099999999999"/>
    <n v="70441.81"/>
    <n v="2025"/>
  </r>
  <r>
    <n v="72023023"/>
    <x v="7"/>
    <s v="2024-11-13"/>
    <s v="Z0018"/>
    <x v="1"/>
    <s v="7A240452"/>
    <s v="APO25010122"/>
    <x v="413"/>
    <s v="FLAPWHEEL#320 (OD)350 x (W)75 x (ID)170mm."/>
    <x v="58"/>
    <x v="1"/>
    <n v="500"/>
    <s v="PC"/>
    <x v="0"/>
    <n v="40.782919999999997"/>
    <n v="20391.457999999999"/>
    <n v="34.752099999999999"/>
    <n v="40.782919"/>
    <n v="20391.458070000001"/>
    <s v="MIL"/>
    <n v="34.752099999999999"/>
    <n v="708645.99"/>
    <n v="2025"/>
  </r>
  <r>
    <n v="72023172"/>
    <x v="7"/>
    <s v="2024-11-19"/>
    <s v="Z0018"/>
    <x v="1"/>
    <s v="7A240452"/>
    <s v="APO25010122"/>
    <x v="414"/>
    <s v="RT SS 6x10mm D12 POL"/>
    <x v="17"/>
    <x v="1"/>
    <n v="30000"/>
    <s v="PC"/>
    <x v="0"/>
    <n v="1.7000000000000001E-2"/>
    <n v="510"/>
    <n v="34.752099999999999"/>
    <n v="1.7000000000000001E-2"/>
    <n v="509.99997100000002"/>
    <s v="MIL"/>
    <n v="34.752099999999999"/>
    <n v="17723.57"/>
    <n v="2025"/>
  </r>
  <r>
    <n v="72023456"/>
    <x v="7"/>
    <s v="2024-11-28"/>
    <s v="Z0018"/>
    <x v="1"/>
    <s v="7A240452"/>
    <s v="APO25010122"/>
    <x v="143"/>
    <s v="STD- 108 made in BSH R131.3 C/C83.6 H6.5 (BFS26QN)"/>
    <x v="2"/>
    <x v="1"/>
    <n v="1100"/>
    <s v="PC"/>
    <x v="0"/>
    <n v="1.4186000000000001"/>
    <n v="1560.46"/>
    <n v="34.752099999999999"/>
    <n v="1.4186000000000001"/>
    <n v="1560.4599430000001"/>
    <s v="MIL"/>
    <n v="34.752099999999999"/>
    <n v="54229.26"/>
    <n v="2025"/>
  </r>
  <r>
    <n v="72023505"/>
    <x v="7"/>
    <s v="2024-12-03"/>
    <s v="Z0018"/>
    <x v="1"/>
    <s v="7A240452"/>
    <s v="APO25010122"/>
    <x v="415"/>
    <s v="RT SS 8x6 D15 An POL"/>
    <x v="17"/>
    <x v="1"/>
    <n v="50000"/>
    <s v="PC"/>
    <x v="0"/>
    <n v="2.4E-2"/>
    <n v="1200"/>
    <n v="34.752099999999999"/>
    <n v="2.3998999999999999E-2"/>
    <n v="1200"/>
    <s v="MIL"/>
    <n v="34.752099999999999"/>
    <n v="41702.519999999997"/>
    <n v="2025"/>
  </r>
  <r>
    <n v="72023511"/>
    <x v="7"/>
    <s v="2024-12-03"/>
    <s v="Z0018"/>
    <x v="1"/>
    <s v="7A240452"/>
    <s v="APO25010122"/>
    <x v="416"/>
    <s v="STD- 2 MEYER POL SHOP CHANNEL M5"/>
    <x v="13"/>
    <x v="1"/>
    <n v="2050"/>
    <s v="PC"/>
    <x v="0"/>
    <n v="0.36349999999999999"/>
    <n v="745.17499999999995"/>
    <n v="34.752099999999999"/>
    <n v="0.36349999999999999"/>
    <n v="745.17511100000002"/>
    <s v="MIL"/>
    <n v="34.752099999999999"/>
    <n v="25896.400000000001"/>
    <n v="2025"/>
  </r>
  <r>
    <n v="72023512"/>
    <x v="7"/>
    <s v="2024-12-03"/>
    <s v="Z0018"/>
    <x v="1"/>
    <s v="7A240452"/>
    <s v="APO25010122"/>
    <x v="416"/>
    <s v="STD- 2 MEYER POL SHOP CHANNEL M5"/>
    <x v="13"/>
    <x v="1"/>
    <n v="2050"/>
    <s v="PC"/>
    <x v="0"/>
    <n v="0.36349999999999999"/>
    <n v="745.18"/>
    <n v="34.752099999999999"/>
    <n v="0.36349999999999999"/>
    <n v="745.18000300000006"/>
    <s v="MIL"/>
    <n v="34.752099999999999"/>
    <n v="25896.57"/>
    <n v="2025"/>
  </r>
  <r>
    <n v="72022611"/>
    <x v="7"/>
    <s v="2024-10-24"/>
    <s v="Z0028"/>
    <x v="0"/>
    <s v="RIL2412022"/>
    <s v="APO25010079"/>
    <x v="216"/>
    <s v="STD- 627 BK01A TUM TBN24IA C/C93 H8.5"/>
    <x v="2"/>
    <x v="3"/>
    <n v="210"/>
    <s v="PC"/>
    <x v="0"/>
    <n v="0.61499999999999999"/>
    <n v="129.15"/>
    <n v="34.752099999999999"/>
    <n v="0.61499899999999996"/>
    <n v="129.14989299999999"/>
    <s v="MIL"/>
    <n v="34.752099999999999"/>
    <n v="4488.2299999999996"/>
    <n v="2025"/>
  </r>
  <r>
    <n v="72022614"/>
    <x v="7"/>
    <s v="2024-10-24"/>
    <s v="Z0028"/>
    <x v="0"/>
    <s v="RIL2412022"/>
    <s v="APO25010079"/>
    <x v="417"/>
    <s v="STD- 627 YL13A TUM TBN24IA C/C93 H8.5"/>
    <x v="2"/>
    <x v="3"/>
    <n v="1010"/>
    <s v="PC"/>
    <x v="0"/>
    <n v="0.61499999999999999"/>
    <n v="621.15"/>
    <n v="34.752099999999999"/>
    <n v="0.61499899999999996"/>
    <n v="621.15008799999998"/>
    <s v="MIL"/>
    <n v="34.752099999999999"/>
    <n v="21586.27"/>
    <n v="2025"/>
  </r>
  <r>
    <n v="72022620"/>
    <x v="7"/>
    <s v="2024-10-24"/>
    <s v="Z0028"/>
    <x v="0"/>
    <s v="RIL2412022"/>
    <s v="APO25010079"/>
    <x v="417"/>
    <s v="STD- 627 YL13A TUM TBN24IA C/C93 H8.5"/>
    <x v="2"/>
    <x v="3"/>
    <n v="2010"/>
    <s v="PC"/>
    <x v="0"/>
    <n v="0.61499999999999999"/>
    <n v="1236.1500000000001"/>
    <n v="34.752099999999999"/>
    <n v="0.61499899999999996"/>
    <n v="1236.1500450000001"/>
    <s v="MIL"/>
    <n v="34.752099999999999"/>
    <n v="42958.81"/>
    <n v="2025"/>
  </r>
  <r>
    <n v="72022629"/>
    <x v="7"/>
    <s v="2024-10-24"/>
    <s v="Z0028"/>
    <x v="0"/>
    <s v="RIL2412022"/>
    <s v="APO25010079"/>
    <x v="216"/>
    <s v="STD- 627 BK01A TUM TBN24IA C/C93 H8.5"/>
    <x v="2"/>
    <x v="3"/>
    <n v="10"/>
    <s v="PC"/>
    <x v="0"/>
    <n v="0.61499999999999999"/>
    <n v="6.15"/>
    <n v="34.752099999999999"/>
    <n v="0.61499899999999996"/>
    <n v="6.150131"/>
    <s v="MIL"/>
    <n v="34.752099999999999"/>
    <n v="213.73"/>
    <n v="2025"/>
  </r>
  <r>
    <n v="72023292"/>
    <x v="7"/>
    <s v="2024-11-22"/>
    <s v="Z0028"/>
    <x v="0"/>
    <s v="RIL2412022"/>
    <s v="APO25010079"/>
    <x v="418"/>
    <s v="STD- 107 GY04A TUM R123 C/C79 H8.5"/>
    <x v="2"/>
    <x v="3"/>
    <n v="29"/>
    <s v="PC"/>
    <x v="0"/>
    <n v="0.6492"/>
    <n v="18.827000000000002"/>
    <n v="34.752099999999999"/>
    <n v="0.64919899999999997"/>
    <n v="18.827062999999999"/>
    <s v="MIL"/>
    <n v="34.752099999999999"/>
    <n v="654.28"/>
    <n v="2025"/>
  </r>
  <r>
    <n v="72021861"/>
    <x v="7"/>
    <s v="2024-10-16"/>
    <s v="Z0028"/>
    <x v="0"/>
    <s v="RIL2412024"/>
    <s v="APO25010066"/>
    <x v="419"/>
    <s v="STD- 105 BK01A TUM  R103 C/C106 H8.5"/>
    <x v="2"/>
    <x v="1"/>
    <n v="1055"/>
    <s v="PC"/>
    <x v="0"/>
    <n v="0.97450000000000003"/>
    <n v="1028.095"/>
    <n v="34.752099999999999"/>
    <n v="0.974499"/>
    <n v="1028.094992"/>
    <s v="MIL"/>
    <n v="34.752099999999999"/>
    <n v="35728.46"/>
    <n v="2025"/>
  </r>
  <r>
    <n v="72021867"/>
    <x v="7"/>
    <s v="2024-10-16"/>
    <s v="Z0028"/>
    <x v="0"/>
    <s v="RIL2412024"/>
    <s v="APO25010066"/>
    <x v="220"/>
    <s v="STD- 405 BK01A TUM QBV30QX C/C106 H8.5"/>
    <x v="2"/>
    <x v="1"/>
    <n v="2699"/>
    <s v="PC"/>
    <x v="0"/>
    <n v="0.98460000000000003"/>
    <n v="2657.4349999999999"/>
    <n v="34.752099999999999"/>
    <n v="0.98460000000000003"/>
    <n v="2657.4350899999999"/>
    <s v="MIL"/>
    <n v="34.752099999999999"/>
    <n v="92351.45"/>
    <n v="2025"/>
  </r>
  <r>
    <n v="72022082"/>
    <x v="7"/>
    <s v="2024-10-17"/>
    <s v="Z0028"/>
    <x v="0"/>
    <s v="RIL2412021"/>
    <s v="APO25010065"/>
    <x v="420"/>
    <s v="STD- 105 POL R101 C/C135 H6.5"/>
    <x v="2"/>
    <x v="1"/>
    <n v="2000"/>
    <s v="PC"/>
    <x v="0"/>
    <n v="1.2461"/>
    <n v="2492.1999999999998"/>
    <n v="34.752099999999999"/>
    <n v="1.2460990000000001"/>
    <n v="2492.1998950000002"/>
    <s v="MIL"/>
    <n v="34.752099999999999"/>
    <n v="86609.18"/>
    <n v="2025"/>
  </r>
  <r>
    <n v="72023051"/>
    <x v="7"/>
    <s v="2024-11-14"/>
    <s v="Z0028"/>
    <x v="0"/>
    <s v="RIL2412021"/>
    <s v="APO25010065"/>
    <x v="420"/>
    <s v="STD- 105 POL R101 C/C135 H6.5"/>
    <x v="2"/>
    <x v="1"/>
    <n v="160"/>
    <s v="PC"/>
    <x v="0"/>
    <n v="1.24613"/>
    <n v="199.38"/>
    <n v="34.752099999999999"/>
    <n v="1.246129"/>
    <n v="199.37989300000001"/>
    <s v="MIL"/>
    <n v="34.752099999999999"/>
    <n v="6928.87"/>
    <n v="2025"/>
  </r>
  <r>
    <n v="72023302"/>
    <x v="7"/>
    <s v="2024-11-22"/>
    <s v="Z0028"/>
    <x v="0"/>
    <s v="RIL2412024"/>
    <s v="APO25010066"/>
    <x v="421"/>
    <s v="STD- 114 BK01A TUM R193 C/C106 H8.5"/>
    <x v="2"/>
    <x v="1"/>
    <n v="50"/>
    <s v="PC"/>
    <x v="0"/>
    <n v="0.99460000000000004"/>
    <n v="49.73"/>
    <n v="34.752099999999999"/>
    <n v="0.99460000000000004"/>
    <n v="49.729944000000003"/>
    <s v="MIL"/>
    <n v="34.752099999999999"/>
    <n v="1728.22"/>
    <n v="2025"/>
  </r>
  <r>
    <n v="72021712"/>
    <x v="7"/>
    <s v="2024-10-15"/>
    <s v="Z0028"/>
    <x v="0"/>
    <s v="RIL2412023"/>
    <s v="APO25010044"/>
    <x v="5"/>
    <s v="STD- 105 BSH R103 C/C79 H8.5"/>
    <x v="2"/>
    <x v="0"/>
    <n v="880"/>
    <s v="PC"/>
    <x v="0"/>
    <n v="1.1215999999999999"/>
    <n v="987.00800000000004"/>
    <n v="34.752099999999999"/>
    <n v="1.1215999999999999"/>
    <n v="987.00797899999998"/>
    <s v="MIL"/>
    <n v="34.752099999999999"/>
    <n v="34300.6"/>
    <n v="2025"/>
  </r>
  <r>
    <n v="72021735"/>
    <x v="7"/>
    <s v="2024-10-15"/>
    <s v="Z0028"/>
    <x v="0"/>
    <s v="RIL2412023"/>
    <s v="APO25010044"/>
    <x v="5"/>
    <s v="STD- 105 BSH R103 C/C79 H8.5"/>
    <x v="2"/>
    <x v="0"/>
    <n v="1270"/>
    <s v="PC"/>
    <x v="0"/>
    <n v="1.1215999999999999"/>
    <n v="1424.432"/>
    <n v="34.752099999999999"/>
    <n v="1.1215999999999999"/>
    <n v="1424.431904"/>
    <s v="MIL"/>
    <n v="34.752099999999999"/>
    <n v="49502"/>
    <n v="2025"/>
  </r>
  <r>
    <n v="72021736"/>
    <x v="7"/>
    <s v="2024-10-15"/>
    <s v="Z0028"/>
    <x v="0"/>
    <s v="RIL2412023"/>
    <s v="APO25010044"/>
    <x v="5"/>
    <s v="STD- 105 BSH R103 C/C79 H8.5"/>
    <x v="2"/>
    <x v="0"/>
    <n v="1000"/>
    <s v="PC"/>
    <x v="0"/>
    <n v="1.1215999999999999"/>
    <n v="1121.5999999999999"/>
    <n v="34.752099999999999"/>
    <n v="1.1215999999999999"/>
    <n v="1121.6001329999999"/>
    <s v="MIL"/>
    <n v="34.752099999999999"/>
    <n v="38977.96"/>
    <n v="2025"/>
  </r>
  <r>
    <n v="72022351"/>
    <x v="7"/>
    <s v="2024-10-21"/>
    <s v="Z0028"/>
    <x v="0"/>
    <s v="RIL2412023"/>
    <s v="APO25010044"/>
    <x v="422"/>
    <s v="STD- 111 GY04A BSH R153 C/C106 H8.5"/>
    <x v="2"/>
    <x v="0"/>
    <n v="900"/>
    <s v="PC"/>
    <x v="0"/>
    <n v="0.97950000000000004"/>
    <n v="881.55"/>
    <n v="34.752099999999999"/>
    <n v="0.97949900000000001"/>
    <n v="881.549891"/>
    <s v="MIL"/>
    <n v="34.752099999999999"/>
    <n v="30635.71"/>
    <n v="2025"/>
  </r>
  <r>
    <n v="72022361"/>
    <x v="7"/>
    <s v="2024-10-21"/>
    <s v="Z0028"/>
    <x v="0"/>
    <s v="RIL2412025"/>
    <s v="APO25010045"/>
    <x v="224"/>
    <s v="STD- 107 NEW CIRCULON GY04A BSH R123 C/C93 H8.5"/>
    <x v="2"/>
    <x v="0"/>
    <n v="510"/>
    <s v="PC"/>
    <x v="0"/>
    <n v="0.94259999999999999"/>
    <n v="480.726"/>
    <n v="34.752099999999999"/>
    <n v="0.94259999999999999"/>
    <n v="480.72605600000003"/>
    <s v="MIL"/>
    <n v="34.752099999999999"/>
    <n v="16706.240000000002"/>
    <n v="2025"/>
  </r>
  <r>
    <n v="72023285"/>
    <x v="7"/>
    <s v="2024-11-22"/>
    <s v="Z0028"/>
    <x v="0"/>
    <s v="RIL2412025"/>
    <s v="APO25010045"/>
    <x v="223"/>
    <s v="STD- 110 NEW CIRCULON GY04A BSH R143 C/C93 H8.5"/>
    <x v="2"/>
    <x v="0"/>
    <n v="170"/>
    <s v="PC"/>
    <x v="0"/>
    <n v="0.94262999999999997"/>
    <n v="160.24700000000001"/>
    <n v="34.752099999999999"/>
    <n v="0.94262900000000005"/>
    <n v="160.247006"/>
    <s v="MIL"/>
    <n v="34.752099999999999"/>
    <n v="5568.92"/>
    <n v="2025"/>
  </r>
  <r>
    <n v="72023316"/>
    <x v="7"/>
    <s v="2024-11-22"/>
    <s v="Z0028"/>
    <x v="0"/>
    <s v="RIL2412023"/>
    <s v="APO25010044"/>
    <x v="423"/>
    <s v="STD- 05 BSH R104 C/C79 H8.5"/>
    <x v="2"/>
    <x v="0"/>
    <n v="1720"/>
    <s v="PC"/>
    <x v="0"/>
    <n v="0.53400000000000003"/>
    <n v="918.48"/>
    <n v="34.752099999999999"/>
    <n v="0.533999"/>
    <n v="918.48003400000005"/>
    <s v="MIL"/>
    <n v="34.752099999999999"/>
    <n v="31919.11"/>
    <n v="2025"/>
  </r>
  <r>
    <n v="72021700"/>
    <x v="7"/>
    <s v="2024-10-15"/>
    <s v="Z0028"/>
    <x v="0"/>
    <s v="RIL2412022"/>
    <s v="APO25010079"/>
    <x v="227"/>
    <s v="STD- 627 THE PIONEER WOMAN® TUM UBS24AK C/C93 H8.5"/>
    <x v="2"/>
    <x v="3"/>
    <n v="1990"/>
    <s v="PC"/>
    <x v="0"/>
    <n v="0.4446"/>
    <n v="884.75400000000002"/>
    <n v="34.752099999999999"/>
    <n v="0.44459900000000002"/>
    <n v="884.75401399999998"/>
    <s v="MIL"/>
    <n v="34.752099999999999"/>
    <n v="30747.06"/>
    <n v="2025"/>
  </r>
  <r>
    <n v="72021702"/>
    <x v="7"/>
    <s v="2024-10-15"/>
    <s v="Z0028"/>
    <x v="0"/>
    <s v="RIL2412022"/>
    <s v="APO25010079"/>
    <x v="226"/>
    <s v="STD- 208 THE PIONEER WOMAN® TUM BDZ30MA C/C93 H8.5"/>
    <x v="2"/>
    <x v="3"/>
    <n v="60"/>
    <s v="PC"/>
    <x v="0"/>
    <n v="0.4446"/>
    <n v="26.675999999999998"/>
    <n v="34.752099999999999"/>
    <n v="0.44459900000000002"/>
    <n v="26.676085"/>
    <s v="MIL"/>
    <n v="34.752099999999999"/>
    <n v="927.05"/>
    <n v="2025"/>
  </r>
  <r>
    <n v="72021704"/>
    <x v="7"/>
    <s v="2024-10-15"/>
    <s v="Z0028"/>
    <x v="0"/>
    <s v="RIL2412022"/>
    <s v="APO25010079"/>
    <x v="228"/>
    <s v="STD- 607 THE PIONEER WOMAN® TUM UEX24MA C/C93 H8.5"/>
    <x v="2"/>
    <x v="3"/>
    <n v="134"/>
    <s v="PC"/>
    <x v="0"/>
    <n v="0.4446"/>
    <n v="59.576000000000001"/>
    <n v="34.752099999999999"/>
    <n v="0.44459900000000002"/>
    <n v="59.575968000000003"/>
    <s v="MIL"/>
    <n v="34.752099999999999"/>
    <n v="2070.39"/>
    <n v="2025"/>
  </r>
  <r>
    <n v="72021706"/>
    <x v="7"/>
    <s v="2024-10-15"/>
    <s v="Z0028"/>
    <x v="0"/>
    <s v="RIL2412022"/>
    <s v="APO25010079"/>
    <x v="227"/>
    <s v="STD- 627 THE PIONEER WOMAN® TUM UBS24AK C/C93 H8.5"/>
    <x v="2"/>
    <x v="3"/>
    <n v="1550"/>
    <s v="PC"/>
    <x v="0"/>
    <n v="0.4446"/>
    <n v="689.13"/>
    <n v="34.752099999999999"/>
    <n v="0.44459900000000002"/>
    <n v="689.129865"/>
    <s v="MIL"/>
    <n v="34.752099999999999"/>
    <n v="23948.71"/>
    <n v="2025"/>
  </r>
  <r>
    <n v="72021721"/>
    <x v="7"/>
    <s v="2024-10-15"/>
    <s v="Z0028"/>
    <x v="0"/>
    <s v="RIL2412022"/>
    <s v="APO25010079"/>
    <x v="226"/>
    <s v="STD- 208 THE PIONEER WOMAN® TUM BDZ30MA C/C93 H8.5"/>
    <x v="2"/>
    <x v="3"/>
    <n v="60"/>
    <s v="PC"/>
    <x v="0"/>
    <n v="0.4446"/>
    <n v="26.675999999999998"/>
    <n v="34.752099999999999"/>
    <n v="0.44459900000000002"/>
    <n v="26.676085"/>
    <s v="MIL"/>
    <n v="34.752099999999999"/>
    <n v="927.05"/>
    <n v="2025"/>
  </r>
  <r>
    <n v="72021733"/>
    <x v="7"/>
    <s v="2024-10-15"/>
    <s v="Z0028"/>
    <x v="0"/>
    <s v="RIL2412022"/>
    <s v="APO25010079"/>
    <x v="228"/>
    <s v="STD- 607 THE PIONEER WOMAN® TUM UEX24MA C/C93 H8.5"/>
    <x v="2"/>
    <x v="3"/>
    <n v="86"/>
    <s v="PC"/>
    <x v="0"/>
    <n v="0.4446"/>
    <n v="38.235999999999997"/>
    <n v="34.752099999999999"/>
    <n v="0.44459900000000002"/>
    <n v="38.235962000000001"/>
    <s v="MIL"/>
    <n v="34.752099999999999"/>
    <n v="1328.78"/>
    <n v="2025"/>
  </r>
  <r>
    <n v="72021846"/>
    <x v="7"/>
    <s v="2024-10-16"/>
    <s v="Z0028"/>
    <x v="0"/>
    <s v="RIL2412022"/>
    <s v="APO25010079"/>
    <x v="228"/>
    <s v="STD- 607 THE PIONEER WOMAN® TUM UEX24MA C/C93 H8.5"/>
    <x v="2"/>
    <x v="3"/>
    <n v="3200"/>
    <s v="PC"/>
    <x v="0"/>
    <n v="0.4446"/>
    <n v="1422.72"/>
    <n v="34.752099999999999"/>
    <n v="0.44459900000000002"/>
    <n v="1422.720065"/>
    <s v="MIL"/>
    <n v="34.752099999999999"/>
    <n v="49442.51"/>
    <n v="2025"/>
  </r>
  <r>
    <n v="72021848"/>
    <x v="7"/>
    <s v="2024-10-16"/>
    <s v="Z0028"/>
    <x v="0"/>
    <s v="RIL2412022"/>
    <s v="APO25010079"/>
    <x v="226"/>
    <s v="STD- 208 THE PIONEER WOMAN® TUM BDZ30MA C/C93 H8.5"/>
    <x v="2"/>
    <x v="3"/>
    <n v="2400"/>
    <s v="PC"/>
    <x v="0"/>
    <n v="0.4446"/>
    <n v="1067.04"/>
    <n v="34.752099999999999"/>
    <n v="0.44459900000000002"/>
    <n v="1067.0399769999999"/>
    <s v="MIL"/>
    <n v="34.752099999999999"/>
    <n v="37081.879999999997"/>
    <n v="2025"/>
  </r>
  <r>
    <n v="72021848"/>
    <x v="7"/>
    <s v="2024-10-16"/>
    <s v="Z0028"/>
    <x v="0"/>
    <s v="RIL2412022"/>
    <s v="APO25010079"/>
    <x v="227"/>
    <s v="STD- 627 THE PIONEER WOMAN® TUM UBS24AK C/C93 H8.5"/>
    <x v="2"/>
    <x v="3"/>
    <n v="3300"/>
    <s v="PC"/>
    <x v="0"/>
    <n v="0.4446"/>
    <n v="1467.18"/>
    <n v="34.752099999999999"/>
    <n v="0.44459900000000002"/>
    <n v="1467.180112"/>
    <s v="MIL"/>
    <n v="34.752099999999999"/>
    <n v="50987.59"/>
    <n v="2025"/>
  </r>
  <r>
    <n v="72021849"/>
    <x v="7"/>
    <s v="2024-10-16"/>
    <s v="Z0028"/>
    <x v="0"/>
    <s v="RIL2412022"/>
    <s v="APO25010079"/>
    <x v="226"/>
    <s v="STD- 208 THE PIONEER WOMAN® TUM BDZ30MA C/C93 H8.5"/>
    <x v="2"/>
    <x v="3"/>
    <n v="1800"/>
    <s v="PC"/>
    <x v="0"/>
    <n v="0.4446"/>
    <n v="800.28"/>
    <n v="34.752099999999999"/>
    <n v="0.44459900000000002"/>
    <n v="800.27998300000002"/>
    <s v="MIL"/>
    <n v="34.752099999999999"/>
    <n v="27811.41"/>
    <n v="2025"/>
  </r>
  <r>
    <n v="72021700"/>
    <x v="7"/>
    <s v="2024-10-15"/>
    <s v="Z0028"/>
    <x v="0"/>
    <s v="RIL2412022"/>
    <s v="APO25010079"/>
    <x v="231"/>
    <s v="STD- 107 THE PIONEER WOMAN® TUM R320 C/C113 H6.5"/>
    <x v="3"/>
    <x v="3"/>
    <n v="1440"/>
    <s v="PC"/>
    <x v="0"/>
    <n v="0.3105"/>
    <n v="447.12"/>
    <n v="34.752099999999999"/>
    <n v="0.3105"/>
    <n v="447.12002999999999"/>
    <s v="MIL"/>
    <n v="34.752099999999999"/>
    <n v="15538.36"/>
    <n v="2025"/>
  </r>
  <r>
    <n v="72021721"/>
    <x v="7"/>
    <s v="2024-10-15"/>
    <s v="Z0028"/>
    <x v="0"/>
    <s v="RIL2412022"/>
    <s v="APO25010079"/>
    <x v="230"/>
    <s v="STD- 105 THE PIONEER WOMAN® TUM R260 C/C113 H6.5"/>
    <x v="3"/>
    <x v="3"/>
    <n v="630"/>
    <s v="PC"/>
    <x v="0"/>
    <n v="0.3105"/>
    <n v="195.61500000000001"/>
    <n v="34.752099999999999"/>
    <n v="0.3105"/>
    <n v="195.61494099999999"/>
    <s v="MIL"/>
    <n v="34.752099999999999"/>
    <n v="6798.03"/>
    <n v="2025"/>
  </r>
  <r>
    <n v="72021722"/>
    <x v="7"/>
    <s v="2024-10-15"/>
    <s v="Z0028"/>
    <x v="0"/>
    <s v="RIL2412022"/>
    <s v="APO25010079"/>
    <x v="230"/>
    <s v="STD- 105 THE PIONEER WOMAN® TUM R260 C/C113 H6.5"/>
    <x v="3"/>
    <x v="3"/>
    <n v="1020"/>
    <s v="PC"/>
    <x v="0"/>
    <n v="0.3105"/>
    <n v="316.70999999999998"/>
    <n v="34.752099999999999"/>
    <n v="0.3105"/>
    <n v="316.71006899999998"/>
    <s v="MIL"/>
    <n v="34.752099999999999"/>
    <n v="11006.34"/>
    <n v="2025"/>
  </r>
  <r>
    <n v="72021723"/>
    <x v="7"/>
    <s v="2024-10-15"/>
    <s v="Z0028"/>
    <x v="0"/>
    <s v="RIL2412022"/>
    <s v="APO25010079"/>
    <x v="231"/>
    <s v="STD- 107 THE PIONEER WOMAN® TUM R320 C/C113 H6.5"/>
    <x v="3"/>
    <x v="3"/>
    <n v="2020"/>
    <s v="PC"/>
    <x v="0"/>
    <n v="0.3105"/>
    <n v="627.21"/>
    <n v="34.752099999999999"/>
    <n v="0.3105"/>
    <n v="627.20986600000003"/>
    <s v="MIL"/>
    <n v="34.752099999999999"/>
    <n v="21796.86"/>
    <n v="2025"/>
  </r>
  <r>
    <n v="72021724"/>
    <x v="7"/>
    <s v="2024-10-15"/>
    <s v="Z0028"/>
    <x v="0"/>
    <s v="RIL2412022"/>
    <s v="APO25010079"/>
    <x v="231"/>
    <s v="STD- 107 THE PIONEER WOMAN® TUM R320 C/C113 H6.5"/>
    <x v="3"/>
    <x v="3"/>
    <n v="800"/>
    <s v="PC"/>
    <x v="0"/>
    <n v="0.3105"/>
    <n v="248.4"/>
    <n v="34.752099999999999"/>
    <n v="0.3105"/>
    <n v="248.39995200000001"/>
    <s v="MIL"/>
    <n v="34.752099999999999"/>
    <n v="8632.42"/>
    <n v="2025"/>
  </r>
  <r>
    <n v="72021846"/>
    <x v="7"/>
    <s v="2024-10-16"/>
    <s v="Z0028"/>
    <x v="0"/>
    <s v="RIL2412022"/>
    <s v="APO25010079"/>
    <x v="231"/>
    <s v="STD- 107 THE PIONEER WOMAN® TUM R320 C/C113 H6.5"/>
    <x v="3"/>
    <x v="3"/>
    <n v="3000"/>
    <s v="PC"/>
    <x v="0"/>
    <n v="0.3105"/>
    <n v="931.5"/>
    <n v="34.752099999999999"/>
    <n v="0.3105"/>
    <n v="931.49996599999997"/>
    <s v="MIL"/>
    <n v="34.752099999999999"/>
    <n v="32371.58"/>
    <n v="2025"/>
  </r>
  <r>
    <n v="72021846"/>
    <x v="7"/>
    <s v="2024-10-16"/>
    <s v="Z0028"/>
    <x v="0"/>
    <s v="RIL2412022"/>
    <s v="APO25010079"/>
    <x v="327"/>
    <s v="STD- 111 THE PIONEER WOMAN® TUM R380 C/C113 H6.5"/>
    <x v="3"/>
    <x v="3"/>
    <n v="2280"/>
    <s v="PC"/>
    <x v="0"/>
    <n v="0.3105"/>
    <n v="707.94"/>
    <n v="34.752099999999999"/>
    <n v="0.3105"/>
    <n v="707.93995099999995"/>
    <s v="MIL"/>
    <n v="34.752099999999999"/>
    <n v="24602.400000000001"/>
    <n v="2025"/>
  </r>
  <r>
    <n v="72022596"/>
    <x v="7"/>
    <s v="2024-10-24"/>
    <s v="Z0028"/>
    <x v="0"/>
    <s v="RIL2412022"/>
    <s v="APO25010079"/>
    <x v="424"/>
    <s v="STD- 102 YL13A TUM R170 C/C113 H6.5"/>
    <x v="3"/>
    <x v="3"/>
    <n v="20"/>
    <s v="PC"/>
    <x v="0"/>
    <n v="0.4662"/>
    <n v="9.3239999999999998"/>
    <n v="34.752099999999999"/>
    <n v="0.4662"/>
    <n v="9.3240400000000001"/>
    <s v="MIL"/>
    <n v="34.752099999999999"/>
    <n v="324.02999999999997"/>
    <n v="2025"/>
  </r>
  <r>
    <n v="72022605"/>
    <x v="7"/>
    <s v="2024-10-24"/>
    <s v="Z0028"/>
    <x v="0"/>
    <s v="RIL2412022"/>
    <s v="APO25010079"/>
    <x v="425"/>
    <s v="STD- 107 BU28A TUM R320 C/C113 H6.5"/>
    <x v="3"/>
    <x v="3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1"/>
    <x v="7"/>
    <s v="2024-10-24"/>
    <s v="Z0028"/>
    <x v="0"/>
    <s v="RIL2412022"/>
    <s v="APO25010079"/>
    <x v="426"/>
    <s v="STD- 107 BK01A TUM R320 C/C113 H6.5"/>
    <x v="3"/>
    <x v="3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1"/>
    <x v="7"/>
    <s v="2024-10-24"/>
    <s v="Z0028"/>
    <x v="0"/>
    <s v="RIL2412022"/>
    <s v="APO25010079"/>
    <x v="427"/>
    <s v="STD- 104 BK01A TUM R240 C/C113 H6.5"/>
    <x v="3"/>
    <x v="3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7"/>
    <x v="7"/>
    <s v="2024-10-24"/>
    <s v="Z0028"/>
    <x v="0"/>
    <s v="RIL2412022"/>
    <s v="APO25010079"/>
    <x v="428"/>
    <s v="STD- 104 YL13A TUM R240 C/C113 H6.5"/>
    <x v="3"/>
    <x v="3"/>
    <n v="20"/>
    <s v="PC"/>
    <x v="0"/>
    <n v="0.4662"/>
    <n v="9.3239999999999998"/>
    <n v="34.752099999999999"/>
    <n v="0.4662"/>
    <n v="9.3240400000000001"/>
    <s v="MIL"/>
    <n v="34.752099999999999"/>
    <n v="324.02999999999997"/>
    <n v="2025"/>
  </r>
  <r>
    <n v="72022618"/>
    <x v="7"/>
    <s v="2024-10-24"/>
    <s v="Z0028"/>
    <x v="0"/>
    <s v="RIL2412022"/>
    <s v="APO25010079"/>
    <x v="429"/>
    <s v="STD- 107 YL13A TUM R320 C/C113 H6.5"/>
    <x v="3"/>
    <x v="3"/>
    <n v="320"/>
    <s v="PC"/>
    <x v="0"/>
    <n v="0.4662"/>
    <n v="149.184"/>
    <n v="34.752099999999999"/>
    <n v="0.4662"/>
    <n v="149.184078"/>
    <s v="MIL"/>
    <n v="34.752099999999999"/>
    <n v="5184.46"/>
    <n v="2025"/>
  </r>
  <r>
    <n v="72022631"/>
    <x v="7"/>
    <s v="2024-10-24"/>
    <s v="Z0028"/>
    <x v="0"/>
    <s v="RIL2412022"/>
    <s v="APO25010079"/>
    <x v="427"/>
    <s v="STD- 104 BK01A TUM R240 C/C113 H6.5"/>
    <x v="3"/>
    <x v="3"/>
    <n v="16"/>
    <s v="PC"/>
    <x v="0"/>
    <n v="0.4662"/>
    <n v="7.4589999999999996"/>
    <n v="34.752099999999999"/>
    <n v="0.4662"/>
    <n v="7.459117"/>
    <s v="MIL"/>
    <n v="34.752099999999999"/>
    <n v="259.22000000000003"/>
    <n v="2025"/>
  </r>
  <r>
    <n v="72022966"/>
    <x v="7"/>
    <s v="2024-11-08"/>
    <s v="Z0028"/>
    <x v="0"/>
    <s v="RIL2412022"/>
    <s v="APO25010079"/>
    <x v="327"/>
    <s v="STD- 111 THE PIONEER WOMAN® TUM R380 C/C113 H6.5"/>
    <x v="3"/>
    <x v="3"/>
    <n v="30"/>
    <s v="PC"/>
    <x v="0"/>
    <n v="0.3105"/>
    <n v="9.3149999999999995"/>
    <n v="34.752099999999999"/>
    <n v="0.3105"/>
    <n v="9.3151200000000003"/>
    <s v="MIL"/>
    <n v="34.752099999999999"/>
    <n v="323.72000000000003"/>
    <n v="2025"/>
  </r>
  <r>
    <n v="72023016"/>
    <x v="7"/>
    <s v="2024-11-12"/>
    <s v="Z0028"/>
    <x v="0"/>
    <s v="RIL2412023"/>
    <s v="APO25010044"/>
    <x v="430"/>
    <s v="STD- 106 GN34A TUM R302.2 C/C113 H6.5"/>
    <x v="3"/>
    <x v="0"/>
    <n v="56"/>
    <s v="PC"/>
    <x v="0"/>
    <n v="0.46989999999999998"/>
    <n v="26.314"/>
    <n v="34.752099999999999"/>
    <n v="0.46989900000000001"/>
    <n v="26.314093"/>
    <s v="MIL"/>
    <n v="34.752099999999999"/>
    <n v="914.47"/>
    <n v="2025"/>
  </r>
  <r>
    <n v="72023292"/>
    <x v="7"/>
    <s v="2024-11-22"/>
    <s v="Z0028"/>
    <x v="0"/>
    <s v="RIL2412022"/>
    <s v="APO25010079"/>
    <x v="431"/>
    <s v="STD- 102 GY04A TUM R170 C/C113 H6.5"/>
    <x v="3"/>
    <x v="3"/>
    <n v="187"/>
    <s v="PC"/>
    <x v="0"/>
    <n v="0.46989999999999998"/>
    <n v="87.870999999999995"/>
    <n v="34.752099999999999"/>
    <n v="0.46989900000000001"/>
    <n v="87.870947999999999"/>
    <s v="MIL"/>
    <n v="34.752099999999999"/>
    <n v="3053.7"/>
    <n v="2025"/>
  </r>
  <r>
    <n v="72023292"/>
    <x v="7"/>
    <s v="2024-11-22"/>
    <s v="Z0028"/>
    <x v="0"/>
    <s v="RIL2412022"/>
    <s v="APO25010079"/>
    <x v="432"/>
    <s v="STD- 107 GY04A TUM R321.89 C/C113 H6.5"/>
    <x v="3"/>
    <x v="3"/>
    <n v="76"/>
    <s v="PC"/>
    <x v="0"/>
    <n v="0.46989999999999998"/>
    <n v="35.712000000000003"/>
    <n v="34.752099999999999"/>
    <n v="0.46989900000000001"/>
    <n v="35.712085999999999"/>
    <s v="MIL"/>
    <n v="34.752099999999999"/>
    <n v="1241.07"/>
    <n v="2025"/>
  </r>
  <r>
    <n v="72023292"/>
    <x v="7"/>
    <s v="2024-11-22"/>
    <s v="Z0028"/>
    <x v="0"/>
    <s v="RIL2412022"/>
    <s v="APO25010079"/>
    <x v="433"/>
    <s v="STD- 106 GY04A TUM R302.2 C/C113 H6.5"/>
    <x v="3"/>
    <x v="3"/>
    <n v="65"/>
    <s v="PC"/>
    <x v="0"/>
    <n v="0.46989999999999998"/>
    <n v="30.544"/>
    <n v="34.752099999999999"/>
    <n v="0.46989900000000001"/>
    <n v="30.544053000000002"/>
    <s v="MIL"/>
    <n v="34.752099999999999"/>
    <n v="1061.47"/>
    <n v="2025"/>
  </r>
  <r>
    <n v="72023296"/>
    <x v="7"/>
    <s v="2024-11-22"/>
    <s v="Z0028"/>
    <x v="0"/>
    <s v="RIL2412022"/>
    <s v="APO25010079"/>
    <x v="434"/>
    <s v="STD- 106 RD16A TUM R302.2 C/C113 H6.5"/>
    <x v="3"/>
    <x v="3"/>
    <n v="166"/>
    <s v="PC"/>
    <x v="0"/>
    <n v="0.46989999999999998"/>
    <n v="78.003"/>
    <n v="34.752099999999999"/>
    <n v="0.46989900000000001"/>
    <n v="78.003055000000003"/>
    <s v="MIL"/>
    <n v="34.752099999999999"/>
    <n v="2710.77"/>
    <n v="2025"/>
  </r>
  <r>
    <n v="72023298"/>
    <x v="7"/>
    <s v="2024-11-22"/>
    <s v="Z0028"/>
    <x v="0"/>
    <s v="RIL2412022"/>
    <s v="APO25010079"/>
    <x v="435"/>
    <s v="STD- 102 GY08A TUM R170 C/C113 H6.5"/>
    <x v="3"/>
    <x v="3"/>
    <n v="280"/>
    <s v="PC"/>
    <x v="0"/>
    <n v="0.4662"/>
    <n v="130.536"/>
    <n v="34.752099999999999"/>
    <n v="0.4662"/>
    <n v="130.53599600000001"/>
    <s v="MIL"/>
    <n v="34.752099999999999"/>
    <n v="4536.3999999999996"/>
    <n v="2025"/>
  </r>
  <r>
    <n v="72023663"/>
    <x v="7"/>
    <s v="2024-12-11"/>
    <s v="Z0028"/>
    <x v="0"/>
    <s v="RIL2412022"/>
    <s v="APO25010079"/>
    <x v="426"/>
    <s v="STD- 107 BK01A TUM R320 C/C113 H6.5"/>
    <x v="3"/>
    <x v="3"/>
    <n v="12"/>
    <s v="PC"/>
    <x v="0"/>
    <n v="0.4662"/>
    <n v="5.5940000000000003"/>
    <n v="34.752099999999999"/>
    <n v="0.4662"/>
    <n v="5.5939059999999996"/>
    <s v="MIL"/>
    <n v="34.752099999999999"/>
    <n v="194.4"/>
    <n v="2025"/>
  </r>
  <r>
    <n v="72023667"/>
    <x v="7"/>
    <s v="2024-12-11"/>
    <s v="Z0028"/>
    <x v="0"/>
    <s v="RIL2412022"/>
    <s v="APO25010079"/>
    <x v="425"/>
    <s v="STD- 107 BU28A TUM R320 C/C113 H6.5"/>
    <x v="3"/>
    <x v="3"/>
    <n v="36"/>
    <s v="PC"/>
    <x v="0"/>
    <n v="0.4662"/>
    <n v="16.783000000000001"/>
    <n v="34.752099999999999"/>
    <n v="0.4662"/>
    <n v="16.782869999999999"/>
    <s v="MIL"/>
    <n v="34.752099999999999"/>
    <n v="583.24"/>
    <n v="2025"/>
  </r>
  <r>
    <n v="72021700"/>
    <x v="7"/>
    <s v="2024-10-15"/>
    <s v="Z0028"/>
    <x v="0"/>
    <s v="RIL2412020"/>
    <s v="APO25010078"/>
    <x v="239"/>
    <s v="LG-- 228 POL BDY30MA C/C34.8 H8.5"/>
    <x v="4"/>
    <x v="3"/>
    <n v="542"/>
    <s v="PC"/>
    <x v="0"/>
    <n v="1.5669"/>
    <n v="849.26"/>
    <n v="34.752099999999999"/>
    <n v="1.5669"/>
    <n v="849.26004399999999"/>
    <s v="MIL"/>
    <n v="34.752099999999999"/>
    <n v="29513.57"/>
    <n v="2025"/>
  </r>
  <r>
    <n v="72021700"/>
    <x v="7"/>
    <s v="2024-10-15"/>
    <s v="Z0028"/>
    <x v="0"/>
    <s v="RIL2412020"/>
    <s v="APO25010078"/>
    <x v="240"/>
    <s v="LG-- 205 POL FAU25MA C/C34.8 H8.5"/>
    <x v="4"/>
    <x v="3"/>
    <n v="763"/>
    <s v="PC"/>
    <x v="0"/>
    <n v="1.5918000000000001"/>
    <n v="1214.5440000000001"/>
    <n v="34.752099999999999"/>
    <n v="1.591799"/>
    <n v="1214.5438690000001"/>
    <s v="MIL"/>
    <n v="34.752099999999999"/>
    <n v="42207.95"/>
    <n v="2025"/>
  </r>
  <r>
    <n v="72021701"/>
    <x v="7"/>
    <s v="2024-10-15"/>
    <s v="Z0028"/>
    <x v="0"/>
    <s v="RIL2412020"/>
    <s v="APO25010078"/>
    <x v="238"/>
    <s v="LG-- 208 POL FAU30MA C/C34.8 H8.5"/>
    <x v="4"/>
    <x v="3"/>
    <n v="1926"/>
    <s v="PC"/>
    <x v="0"/>
    <n v="1.5918000000000001"/>
    <n v="3065.8069999999998"/>
    <n v="34.752099999999999"/>
    <n v="1.591799"/>
    <n v="3065.8069580000001"/>
    <s v="MIL"/>
    <n v="34.752099999999999"/>
    <n v="106543.23"/>
    <n v="2025"/>
  </r>
  <r>
    <n v="72021703"/>
    <x v="7"/>
    <s v="2024-10-15"/>
    <s v="Z0028"/>
    <x v="0"/>
    <s v="RIL2412020"/>
    <s v="APO25010078"/>
    <x v="238"/>
    <s v="LG-- 208 POL FAU30MA C/C34.8 H8.5"/>
    <x v="4"/>
    <x v="3"/>
    <n v="1814"/>
    <s v="PC"/>
    <x v="0"/>
    <n v="1.5918000000000001"/>
    <n v="2887.5250000000001"/>
    <n v="34.752099999999999"/>
    <n v="1.591799"/>
    <n v="2887.5250700000001"/>
    <s v="MIL"/>
    <n v="34.752099999999999"/>
    <n v="100347.56"/>
    <n v="2025"/>
  </r>
  <r>
    <n v="72021703"/>
    <x v="7"/>
    <s v="2024-10-15"/>
    <s v="Z0028"/>
    <x v="0"/>
    <s v="RIL2412022"/>
    <s v="APO25010079"/>
    <x v="238"/>
    <s v="LG-- 208 POL FAU30MA C/C34.8 H8.5"/>
    <x v="4"/>
    <x v="3"/>
    <n v="206"/>
    <s v="PC"/>
    <x v="0"/>
    <n v="1.5918000000000001"/>
    <n v="327.911"/>
    <n v="34.752099999999999"/>
    <n v="1.591799"/>
    <n v="327.91111899999999"/>
    <s v="MIL"/>
    <n v="34.752099999999999"/>
    <n v="11395.6"/>
    <n v="2025"/>
  </r>
  <r>
    <n v="72021708"/>
    <x v="7"/>
    <s v="2024-10-15"/>
    <s v="Z0028"/>
    <x v="0"/>
    <s v="RIL2412022"/>
    <s v="APO25010079"/>
    <x v="238"/>
    <s v="LG-- 208 POL FAU30MA C/C34.8 H8.5"/>
    <x v="4"/>
    <x v="3"/>
    <n v="1004"/>
    <s v="PC"/>
    <x v="0"/>
    <n v="1.5918000000000001"/>
    <n v="1598.1669999999999"/>
    <n v="34.752099999999999"/>
    <n v="1.591799"/>
    <n v="1598.167017"/>
    <s v="MIL"/>
    <n v="34.752099999999999"/>
    <n v="55539.66"/>
    <n v="2025"/>
  </r>
  <r>
    <n v="72021726"/>
    <x v="7"/>
    <s v="2024-10-15"/>
    <s v="Z0028"/>
    <x v="0"/>
    <s v="RIL2412020"/>
    <s v="APO25010078"/>
    <x v="236"/>
    <s v="SH-- 203 POL FAU20MA C/C34.8 H8.5"/>
    <x v="4"/>
    <x v="3"/>
    <n v="953"/>
    <s v="PC"/>
    <x v="0"/>
    <n v="1.5364"/>
    <n v="1464.1890000000001"/>
    <n v="34.752099999999999"/>
    <n v="1.5364"/>
    <n v="1464.188926"/>
    <s v="MIL"/>
    <n v="34.752099999999999"/>
    <n v="50883.64"/>
    <n v="2025"/>
  </r>
  <r>
    <n v="72021726"/>
    <x v="7"/>
    <s v="2024-10-15"/>
    <s v="Z0028"/>
    <x v="0"/>
    <s v="RIL2412022"/>
    <s v="APO25010079"/>
    <x v="237"/>
    <s v="LG-- 607 POL UEZ24MA C/C34.8 H8.5"/>
    <x v="4"/>
    <x v="3"/>
    <n v="287"/>
    <s v="PC"/>
    <x v="0"/>
    <n v="1.5669"/>
    <n v="449.7"/>
    <n v="34.752099999999999"/>
    <n v="1.5669"/>
    <n v="449.700018"/>
    <s v="MIL"/>
    <n v="34.752099999999999"/>
    <n v="15628.02"/>
    <n v="2025"/>
  </r>
  <r>
    <n v="72021728"/>
    <x v="7"/>
    <s v="2024-10-15"/>
    <s v="Z0028"/>
    <x v="0"/>
    <s v="RIL2412022"/>
    <s v="APO25010079"/>
    <x v="241"/>
    <s v="LG-- 605 POL UEY20MA C/C34.8 H8.5"/>
    <x v="4"/>
    <x v="3"/>
    <n v="586"/>
    <s v="PC"/>
    <x v="0"/>
    <n v="1.5669"/>
    <n v="918.20299999999997"/>
    <n v="34.752099999999999"/>
    <n v="1.5669"/>
    <n v="918.20292800000004"/>
    <s v="MIL"/>
    <n v="34.752099999999999"/>
    <n v="31909.48"/>
    <n v="2025"/>
  </r>
  <r>
    <n v="72021730"/>
    <x v="7"/>
    <s v="2024-10-15"/>
    <s v="Z0028"/>
    <x v="0"/>
    <s v="RIL2412022"/>
    <s v="APO25010079"/>
    <x v="239"/>
    <s v="LG-- 228 POL BDY30MA C/C34.8 H8.5"/>
    <x v="4"/>
    <x v="3"/>
    <n v="468"/>
    <s v="PC"/>
    <x v="0"/>
    <n v="1.5669"/>
    <n v="733.30899999999997"/>
    <n v="34.752099999999999"/>
    <n v="1.5669"/>
    <n v="733.30906600000003"/>
    <s v="MIL"/>
    <n v="34.752099999999999"/>
    <n v="25484.03"/>
    <n v="2025"/>
  </r>
  <r>
    <n v="72021731"/>
    <x v="7"/>
    <s v="2024-10-15"/>
    <s v="Z0028"/>
    <x v="0"/>
    <s v="RIL2412020"/>
    <s v="APO25010078"/>
    <x v="239"/>
    <s v="LG-- 228 POL BDY30MA C/C34.8 H8.5"/>
    <x v="4"/>
    <x v="3"/>
    <n v="818"/>
    <s v="PC"/>
    <x v="0"/>
    <n v="1.5669"/>
    <n v="1281.7239999999999"/>
    <n v="34.752099999999999"/>
    <n v="1.5669"/>
    <n v="1281.723982"/>
    <s v="MIL"/>
    <n v="34.752099999999999"/>
    <n v="44542.6"/>
    <n v="2025"/>
  </r>
  <r>
    <n v="72021731"/>
    <x v="7"/>
    <s v="2024-10-15"/>
    <s v="Z0028"/>
    <x v="0"/>
    <s v="RIL2412022"/>
    <s v="APO25010079"/>
    <x v="239"/>
    <s v="LG-- 228 POL BDY30MA C/C34.8 H8.5"/>
    <x v="4"/>
    <x v="3"/>
    <n v="192"/>
    <s v="PC"/>
    <x v="0"/>
    <n v="1.5668899999999999"/>
    <n v="300.84199999999998"/>
    <n v="34.752099999999999"/>
    <n v="1.5668899999999999"/>
    <n v="300.84196300000002"/>
    <s v="MIL"/>
    <n v="34.752099999999999"/>
    <n v="10454.89"/>
    <n v="2025"/>
  </r>
  <r>
    <n v="72021732"/>
    <x v="7"/>
    <s v="2024-10-15"/>
    <s v="Z0028"/>
    <x v="0"/>
    <s v="RIL2412022"/>
    <s v="APO25010079"/>
    <x v="240"/>
    <s v="LG-- 205 POL FAU25MA C/C34.8 H8.5"/>
    <x v="4"/>
    <x v="3"/>
    <n v="19"/>
    <s v="PC"/>
    <x v="0"/>
    <n v="1.5918000000000001"/>
    <n v="30.244"/>
    <n v="34.752099999999999"/>
    <n v="1.591799"/>
    <n v="30.243926999999999"/>
    <s v="MIL"/>
    <n v="34.752099999999999"/>
    <n v="1051.04"/>
    <n v="2025"/>
  </r>
  <r>
    <n v="72021733"/>
    <x v="7"/>
    <s v="2024-10-15"/>
    <s v="Z0028"/>
    <x v="0"/>
    <s v="RIL2412022"/>
    <s v="APO25010079"/>
    <x v="240"/>
    <s v="LG-- 205 POL FAU25MA C/C34.8 H8.5"/>
    <x v="4"/>
    <x v="3"/>
    <n v="1010"/>
    <s v="PC"/>
    <x v="0"/>
    <n v="1.5918000000000001"/>
    <n v="1607.7180000000001"/>
    <n v="34.752099999999999"/>
    <n v="1.591799"/>
    <n v="1607.7180940000001"/>
    <s v="MIL"/>
    <n v="34.752099999999999"/>
    <n v="55871.58"/>
    <n v="2025"/>
  </r>
  <r>
    <n v="72021734"/>
    <x v="7"/>
    <s v="2024-10-15"/>
    <s v="Z0028"/>
    <x v="0"/>
    <s v="RIL2412020"/>
    <s v="APO25010078"/>
    <x v="236"/>
    <s v="SH-- 203 POL FAU20MA C/C34.8 H8.5"/>
    <x v="4"/>
    <x v="3"/>
    <n v="587"/>
    <s v="PC"/>
    <x v="0"/>
    <n v="1.5364"/>
    <n v="901.86699999999996"/>
    <n v="34.752099999999999"/>
    <n v="1.5364"/>
    <n v="901.86693700000001"/>
    <s v="MIL"/>
    <n v="34.752099999999999"/>
    <n v="31341.77"/>
    <n v="2025"/>
  </r>
  <r>
    <n v="72021734"/>
    <x v="7"/>
    <s v="2024-10-15"/>
    <s v="Z0028"/>
    <x v="0"/>
    <s v="RIL2412022"/>
    <s v="APO25010079"/>
    <x v="236"/>
    <s v="SH-- 203 POL FAU20MA C/C34.8 H8.5"/>
    <x v="4"/>
    <x v="3"/>
    <n v="613"/>
    <s v="PC"/>
    <x v="0"/>
    <n v="1.5364"/>
    <n v="941.81299999999999"/>
    <n v="34.752099999999999"/>
    <n v="1.5364"/>
    <n v="941.81301199999996"/>
    <s v="MIL"/>
    <n v="34.752099999999999"/>
    <n v="32729.98"/>
    <n v="2025"/>
  </r>
  <r>
    <n v="72021846"/>
    <x v="7"/>
    <s v="2024-10-16"/>
    <s v="Z0028"/>
    <x v="0"/>
    <s v="RIL2412020"/>
    <s v="APO25010078"/>
    <x v="237"/>
    <s v="LG-- 607 POL UEZ24MA C/C34.8 H8.5"/>
    <x v="4"/>
    <x v="3"/>
    <n v="770"/>
    <s v="PC"/>
    <x v="0"/>
    <n v="1.5669"/>
    <n v="1206.5129999999999"/>
    <n v="34.752099999999999"/>
    <n v="1.5669"/>
    <n v="1206.5129870000001"/>
    <s v="MIL"/>
    <n v="34.752099999999999"/>
    <n v="41928.86"/>
    <n v="2025"/>
  </r>
  <r>
    <n v="72021846"/>
    <x v="7"/>
    <s v="2024-10-16"/>
    <s v="Z0028"/>
    <x v="0"/>
    <s v="RIL2412020"/>
    <s v="APO25010078"/>
    <x v="239"/>
    <s v="LG-- 228 POL BDY30MA C/C34.8 H8.5"/>
    <x v="4"/>
    <x v="3"/>
    <n v="1500"/>
    <s v="PC"/>
    <x v="0"/>
    <n v="1.5669"/>
    <n v="2350.35"/>
    <n v="34.752099999999999"/>
    <n v="1.5669"/>
    <n v="2350.35005"/>
    <s v="MIL"/>
    <n v="34.752099999999999"/>
    <n v="81679.600000000006"/>
    <n v="2025"/>
  </r>
  <r>
    <n v="72021846"/>
    <x v="7"/>
    <s v="2024-10-16"/>
    <s v="Z0028"/>
    <x v="0"/>
    <s v="RIL2412022"/>
    <s v="APO25010079"/>
    <x v="237"/>
    <s v="LG-- 607 POL UEZ24MA C/C34.8 H8.5"/>
    <x v="4"/>
    <x v="3"/>
    <n v="144"/>
    <s v="PC"/>
    <x v="0"/>
    <n v="1.5669"/>
    <n v="225.63399999999999"/>
    <n v="34.752099999999999"/>
    <n v="1.5669"/>
    <n v="225.63413399999999"/>
    <s v="MIL"/>
    <n v="34.752099999999999"/>
    <n v="7841.26"/>
    <n v="2025"/>
  </r>
  <r>
    <n v="72021846"/>
    <x v="7"/>
    <s v="2024-10-16"/>
    <s v="Z0028"/>
    <x v="0"/>
    <s v="RIL2412022"/>
    <s v="APO25010079"/>
    <x v="241"/>
    <s v="LG-- 605 POL UEY20MA C/C34.8 H8.5"/>
    <x v="4"/>
    <x v="3"/>
    <n v="514"/>
    <s v="PC"/>
    <x v="0"/>
    <n v="1.5669"/>
    <n v="805.38699999999994"/>
    <n v="34.752099999999999"/>
    <n v="1.5669"/>
    <n v="805.38701200000003"/>
    <s v="MIL"/>
    <n v="34.752099999999999"/>
    <n v="27988.89"/>
    <n v="2025"/>
  </r>
  <r>
    <n v="72021848"/>
    <x v="7"/>
    <s v="2024-10-16"/>
    <s v="Z0028"/>
    <x v="0"/>
    <s v="RIL2412020"/>
    <s v="APO25010078"/>
    <x v="240"/>
    <s v="LG-- 205 POL FAU25MA C/C34.8 H8.5"/>
    <x v="4"/>
    <x v="3"/>
    <n v="667"/>
    <s v="PC"/>
    <x v="0"/>
    <n v="1.5918000000000001"/>
    <n v="1061.731"/>
    <n v="34.752099999999999"/>
    <n v="1.591799"/>
    <n v="1061.730945"/>
    <s v="MIL"/>
    <n v="34.752099999999999"/>
    <n v="36897.379999999997"/>
    <n v="2025"/>
  </r>
  <r>
    <n v="72021848"/>
    <x v="7"/>
    <s v="2024-10-16"/>
    <s v="Z0028"/>
    <x v="0"/>
    <s v="RIL2412022"/>
    <s v="APO25010079"/>
    <x v="240"/>
    <s v="LG-- 205 POL FAU25MA C/C34.8 H8.5"/>
    <x v="4"/>
    <x v="3"/>
    <n v="833"/>
    <s v="PC"/>
    <x v="0"/>
    <n v="1.5918000000000001"/>
    <n v="1325.9690000000001"/>
    <n v="34.752099999999999"/>
    <n v="1.591799"/>
    <n v="1325.9690780000001"/>
    <s v="MIL"/>
    <n v="34.752099999999999"/>
    <n v="46080.21"/>
    <n v="2025"/>
  </r>
  <r>
    <n v="72022349"/>
    <x v="7"/>
    <s v="2024-10-21"/>
    <s v="Z0028"/>
    <x v="0"/>
    <s v="RIL2412023"/>
    <s v="APO25010044"/>
    <x v="436"/>
    <s v="STD- 507 GY04A BSH WBH36MA C/C106 H8.5"/>
    <x v="4"/>
    <x v="0"/>
    <n v="2010"/>
    <s v="PC"/>
    <x v="0"/>
    <n v="0.97950000000000004"/>
    <n v="1968.7950000000001"/>
    <n v="34.752099999999999"/>
    <n v="0.97949900000000001"/>
    <n v="1968.794979"/>
    <s v="MIL"/>
    <n v="34.752099999999999"/>
    <n v="68419.759999999995"/>
    <n v="2025"/>
  </r>
  <r>
    <n v="72022593"/>
    <x v="7"/>
    <s v="2024-10-24"/>
    <s v="Z0028"/>
    <x v="0"/>
    <s v="RIL2412022"/>
    <s v="APO25010079"/>
    <x v="437"/>
    <s v="SH-- 604 RR YL13A TUM TBM18IA C/C34.8 H8.5"/>
    <x v="4"/>
    <x v="3"/>
    <n v="510"/>
    <s v="PC"/>
    <x v="0"/>
    <n v="0.79179999999999995"/>
    <n v="403.81799999999998"/>
    <n v="34.752099999999999"/>
    <n v="0.79179900000000003"/>
    <n v="403.81789800000001"/>
    <s v="MIL"/>
    <n v="34.752099999999999"/>
    <n v="14033.52"/>
    <n v="2025"/>
  </r>
  <r>
    <n v="72022598"/>
    <x v="7"/>
    <s v="2024-10-24"/>
    <s v="Z0028"/>
    <x v="0"/>
    <s v="RIL2412022"/>
    <s v="APO25010079"/>
    <x v="438"/>
    <s v="LG-- 205 RR YL13A TUM QCI24MA C/C34.8 H8.5"/>
    <x v="4"/>
    <x v="3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599"/>
    <x v="7"/>
    <s v="2024-10-24"/>
    <s v="Z0028"/>
    <x v="0"/>
    <s v="RIL2412022"/>
    <s v="APO25010079"/>
    <x v="438"/>
    <s v="LG-- 205 RR YL13A TUM QCI24MA C/C34.8 H8.5"/>
    <x v="4"/>
    <x v="3"/>
    <n v="510"/>
    <s v="PC"/>
    <x v="0"/>
    <n v="0.93100000000000005"/>
    <n v="474.81"/>
    <n v="34.752099999999999"/>
    <n v="0.93100000000000005"/>
    <n v="474.809867"/>
    <s v="MIL"/>
    <n v="34.752099999999999"/>
    <n v="16500.64"/>
    <n v="2025"/>
  </r>
  <r>
    <n v="72022599"/>
    <x v="7"/>
    <s v="2024-10-24"/>
    <s v="Z0028"/>
    <x v="0"/>
    <s v="RIL2412022"/>
    <s v="APO25010079"/>
    <x v="439"/>
    <s v="LG-- 208 RR YL13A TUM QCI30MA C/C34.8 H8.5"/>
    <x v="4"/>
    <x v="3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600"/>
    <x v="7"/>
    <s v="2024-10-24"/>
    <s v="Z0028"/>
    <x v="0"/>
    <s v="RIL2412022"/>
    <s v="APO25010079"/>
    <x v="440"/>
    <s v="SH-- 602 RR YL13A TUM TBM14IA C/C34.8 H8.5"/>
    <x v="4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1"/>
    <x v="7"/>
    <s v="2024-10-24"/>
    <s v="Z0028"/>
    <x v="0"/>
    <s v="RIL2412022"/>
    <s v="APO25010079"/>
    <x v="440"/>
    <s v="SH-- 602 RR YL13A TUM TBM14IA C/C34.8 H8.5"/>
    <x v="4"/>
    <x v="3"/>
    <n v="510"/>
    <s v="PC"/>
    <x v="0"/>
    <n v="0.79179999999999995"/>
    <n v="403.81799999999998"/>
    <n v="34.752099999999999"/>
    <n v="0.79179900000000003"/>
    <n v="403.81789800000001"/>
    <s v="MIL"/>
    <n v="34.752099999999999"/>
    <n v="14033.52"/>
    <n v="2025"/>
  </r>
  <r>
    <n v="72022604"/>
    <x v="7"/>
    <s v="2024-10-24"/>
    <s v="Z0028"/>
    <x v="0"/>
    <s v="RIL2412022"/>
    <s v="APO25010079"/>
    <x v="245"/>
    <s v="SH-- 604 RR BK01A TUM TBM18IA C/C34.8 H8.5"/>
    <x v="4"/>
    <x v="3"/>
    <n v="710"/>
    <s v="PC"/>
    <x v="0"/>
    <n v="0.79179999999999995"/>
    <n v="562.178"/>
    <n v="34.752099999999999"/>
    <n v="0.79179900000000003"/>
    <n v="562.17811200000006"/>
    <s v="MIL"/>
    <n v="34.752099999999999"/>
    <n v="19536.87"/>
    <n v="2025"/>
  </r>
  <r>
    <n v="72022605"/>
    <x v="7"/>
    <s v="2024-10-24"/>
    <s v="Z0028"/>
    <x v="0"/>
    <s v="RIL2412022"/>
    <s v="APO25010079"/>
    <x v="441"/>
    <s v="SH-- 604 RR BU28A TUM TBM18IA C/C34.8 H8.5"/>
    <x v="4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5"/>
    <x v="7"/>
    <s v="2024-10-24"/>
    <s v="Z0028"/>
    <x v="0"/>
    <s v="RIL2412022"/>
    <s v="APO25010079"/>
    <x v="442"/>
    <s v="SH-- 602 RR BU28A TUM TBM14IA C/C34.8 H8.5"/>
    <x v="4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6"/>
    <x v="7"/>
    <s v="2024-10-24"/>
    <s v="Z0028"/>
    <x v="0"/>
    <s v="RIL2412022"/>
    <s v="APO25010079"/>
    <x v="443"/>
    <s v="SH-- 203 RR BK01A TUM QCI20MA C/C34.8 H8.5"/>
    <x v="4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7"/>
    <x v="7"/>
    <s v="2024-10-24"/>
    <s v="Z0028"/>
    <x v="0"/>
    <s v="RIL2412022"/>
    <s v="APO25010079"/>
    <x v="246"/>
    <s v="LG-- 205 RR BU28A TUM QCI24MA C/C34.8 H8.5"/>
    <x v="4"/>
    <x v="3"/>
    <n v="530"/>
    <s v="PC"/>
    <x v="0"/>
    <n v="0.93100000000000005"/>
    <n v="493.43"/>
    <n v="34.752099999999999"/>
    <n v="0.93100000000000005"/>
    <n v="493.43003700000003"/>
    <s v="MIL"/>
    <n v="34.752099999999999"/>
    <n v="17147.73"/>
    <n v="2025"/>
  </r>
  <r>
    <n v="72022608"/>
    <x v="7"/>
    <s v="2024-10-24"/>
    <s v="Z0028"/>
    <x v="0"/>
    <s v="RIL2412022"/>
    <s v="APO25010079"/>
    <x v="444"/>
    <s v="LG-- 607 RR YL13A TUM TBE24MA C/C34.8 H8.5"/>
    <x v="4"/>
    <x v="3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09"/>
    <x v="7"/>
    <s v="2024-10-24"/>
    <s v="Z0028"/>
    <x v="0"/>
    <s v="RIL2412022"/>
    <s v="APO25010079"/>
    <x v="445"/>
    <s v="SH-- 602 RR BK01A TUM TBM14IA C/C34.8 H8.5"/>
    <x v="4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0"/>
    <x v="7"/>
    <s v="2024-10-24"/>
    <s v="Z0028"/>
    <x v="0"/>
    <s v="RIL2412022"/>
    <s v="APO25010079"/>
    <x v="437"/>
    <s v="SH-- 604 RR YL13A TUM TBM18IA C/C34.8 H8.5"/>
    <x v="4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2"/>
    <x v="7"/>
    <s v="2024-10-24"/>
    <s v="Z0028"/>
    <x v="0"/>
    <s v="RIL2412022"/>
    <s v="APO25010079"/>
    <x v="446"/>
    <s v="SH-- 203 RR YL13A TUM QCI20MA C/C34.8 H8.5"/>
    <x v="4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3"/>
    <x v="7"/>
    <s v="2024-10-24"/>
    <s v="Z0028"/>
    <x v="0"/>
    <s v="RIL2412022"/>
    <s v="APO25010079"/>
    <x v="447"/>
    <s v="LG-- 205 RR BK01A TUM QCI24MA C/C34.8 H8.5"/>
    <x v="4"/>
    <x v="3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15"/>
    <x v="7"/>
    <s v="2024-10-24"/>
    <s v="Z0028"/>
    <x v="0"/>
    <s v="RIL2412022"/>
    <s v="APO25010079"/>
    <x v="448"/>
    <s v="LG-- 607 RR BK01A TUM TBE24MA C/C34.8 H8.5"/>
    <x v="4"/>
    <x v="3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23"/>
    <x v="7"/>
    <s v="2024-10-24"/>
    <s v="Z0028"/>
    <x v="0"/>
    <s v="RIL2412022"/>
    <s v="APO25010079"/>
    <x v="447"/>
    <s v="LG-- 205 RR BK01A TUM QCI24MA C/C34.8 H8.5"/>
    <x v="4"/>
    <x v="3"/>
    <n v="430"/>
    <s v="PC"/>
    <x v="0"/>
    <n v="0.93100000000000005"/>
    <n v="400.33"/>
    <n v="34.752099999999999"/>
    <n v="0.93100000000000005"/>
    <n v="400.33005100000003"/>
    <s v="MIL"/>
    <n v="34.752099999999999"/>
    <n v="13912.31"/>
    <n v="2025"/>
  </r>
  <r>
    <n v="72022631"/>
    <x v="7"/>
    <s v="2024-10-24"/>
    <s v="Z0028"/>
    <x v="0"/>
    <s v="RIL2412022"/>
    <s v="APO25010079"/>
    <x v="445"/>
    <s v="SH-- 602 RR BK01A TUM TBM14IA C/C34.8 H8.5"/>
    <x v="4"/>
    <x v="3"/>
    <n v="31"/>
    <s v="PC"/>
    <x v="0"/>
    <n v="0.79179999999999995"/>
    <n v="24.545999999999999"/>
    <n v="34.752099999999999"/>
    <n v="0.79179900000000003"/>
    <n v="24.546142"/>
    <s v="MIL"/>
    <n v="34.752099999999999"/>
    <n v="853.03"/>
    <n v="2025"/>
  </r>
  <r>
    <n v="72022633"/>
    <x v="7"/>
    <s v="2024-10-24"/>
    <s v="Z0028"/>
    <x v="0"/>
    <s v="RIL2412022"/>
    <s v="APO25010079"/>
    <x v="443"/>
    <s v="SH-- 203 RR BK01A TUM QCI20MA C/C34.8 H8.5"/>
    <x v="4"/>
    <x v="3"/>
    <n v="26"/>
    <s v="PC"/>
    <x v="0"/>
    <n v="0.79179999999999995"/>
    <n v="20.587"/>
    <n v="34.752099999999999"/>
    <n v="0.79179900000000003"/>
    <n v="20.586957000000002"/>
    <s v="MIL"/>
    <n v="34.752099999999999"/>
    <n v="715.44"/>
    <n v="2025"/>
  </r>
  <r>
    <n v="72022634"/>
    <x v="7"/>
    <s v="2024-10-24"/>
    <s v="Z0028"/>
    <x v="0"/>
    <s v="RIL2412022"/>
    <s v="APO25010079"/>
    <x v="442"/>
    <s v="SH-- 602 RR BU28A TUM TBM14IA C/C34.8 H8.5"/>
    <x v="4"/>
    <x v="3"/>
    <n v="40"/>
    <s v="PC"/>
    <x v="0"/>
    <n v="0.79179999999999995"/>
    <n v="31.672000000000001"/>
    <n v="34.752099999999999"/>
    <n v="0.79179900000000003"/>
    <n v="31.672042000000001"/>
    <s v="MIL"/>
    <n v="34.752099999999999"/>
    <n v="1100.67"/>
    <n v="2025"/>
  </r>
  <r>
    <n v="72022634"/>
    <x v="7"/>
    <s v="2024-10-24"/>
    <s v="Z0028"/>
    <x v="0"/>
    <s v="RIL2412022"/>
    <s v="APO25010079"/>
    <x v="246"/>
    <s v="LG-- 205 RR BU28A TUM QCI24MA C/C34.8 H8.5"/>
    <x v="4"/>
    <x v="3"/>
    <n v="47"/>
    <s v="PC"/>
    <x v="0"/>
    <n v="0.93100000000000005"/>
    <n v="43.756999999999998"/>
    <n v="34.752099999999999"/>
    <n v="0.93100000000000005"/>
    <n v="43.757066999999999"/>
    <s v="MIL"/>
    <n v="34.752099999999999"/>
    <n v="1520.65"/>
    <n v="2025"/>
  </r>
  <r>
    <n v="72022634"/>
    <x v="7"/>
    <s v="2024-10-24"/>
    <s v="Z0028"/>
    <x v="0"/>
    <s v="RIL2412022"/>
    <s v="APO25010079"/>
    <x v="441"/>
    <s v="SH-- 604 RR BU28A TUM TBM18IA C/C34.8 H8.5"/>
    <x v="4"/>
    <x v="3"/>
    <n v="640"/>
    <s v="PC"/>
    <x v="0"/>
    <n v="0.79179999999999995"/>
    <n v="506.75200000000001"/>
    <n v="34.752099999999999"/>
    <n v="0.79179900000000003"/>
    <n v="506.75210900000002"/>
    <s v="MIL"/>
    <n v="34.752099999999999"/>
    <n v="17610.7"/>
    <n v="2025"/>
  </r>
  <r>
    <n v="72022635"/>
    <x v="7"/>
    <s v="2024-10-24"/>
    <s v="Z0028"/>
    <x v="0"/>
    <s v="RIL2412022"/>
    <s v="APO25010079"/>
    <x v="245"/>
    <s v="SH-- 604 RR BK01A TUM TBM18IA C/C34.8 H8.5"/>
    <x v="4"/>
    <x v="3"/>
    <n v="25"/>
    <s v="PC"/>
    <x v="0"/>
    <n v="0.79179999999999995"/>
    <n v="19.795000000000002"/>
    <n v="34.752099999999999"/>
    <n v="0.79179900000000003"/>
    <n v="19.795062000000001"/>
    <s v="MIL"/>
    <n v="34.752099999999999"/>
    <n v="687.92"/>
    <n v="2025"/>
  </r>
  <r>
    <n v="72022710"/>
    <x v="7"/>
    <s v="2024-10-28"/>
    <s v="Z0028"/>
    <x v="0"/>
    <s v="RIL2412022"/>
    <s v="APO25010079"/>
    <x v="449"/>
    <s v="LG-- 208 RR BK01A TUM QCI30MA C/C34.8 H8.5"/>
    <x v="4"/>
    <x v="3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711"/>
    <x v="7"/>
    <s v="2024-10-28"/>
    <s v="Z0028"/>
    <x v="0"/>
    <s v="RIL2412022"/>
    <s v="APO25010079"/>
    <x v="449"/>
    <s v="LG-- 208 RR BK01A TUM QCI30MA C/C34.8 H8.5"/>
    <x v="4"/>
    <x v="3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779"/>
    <x v="7"/>
    <s v="2024-11-01"/>
    <s v="Z0028"/>
    <x v="0"/>
    <s v="RIL2412024"/>
    <s v="APO25010066"/>
    <x v="450"/>
    <s v="SH-- 102 BK01A TUM R73 C/C34.8 H8.5"/>
    <x v="4"/>
    <x v="1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2779"/>
    <x v="7"/>
    <s v="2024-11-01"/>
    <s v="Z0028"/>
    <x v="0"/>
    <s v="RIL2412024"/>
    <s v="APO25010066"/>
    <x v="451"/>
    <s v="SH-- 103 BK01A TUM R83 C/C34.8 H8.5"/>
    <x v="4"/>
    <x v="1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2779"/>
    <x v="7"/>
    <s v="2024-11-01"/>
    <s v="Z0028"/>
    <x v="0"/>
    <s v="RIL2412024"/>
    <s v="APO25010066"/>
    <x v="452"/>
    <s v="SH-- 104 BK01A TUM R93 C/C34.8 H8.5"/>
    <x v="4"/>
    <x v="1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2779"/>
    <x v="7"/>
    <s v="2024-11-01"/>
    <s v="Z0028"/>
    <x v="0"/>
    <s v="RIL2412024"/>
    <s v="APO25010066"/>
    <x v="453"/>
    <s v="LG-- 245 BK01A TUM YBM24AK C/C34.8 H8.5"/>
    <x v="4"/>
    <x v="1"/>
    <n v="1000"/>
    <s v="PC"/>
    <x v="0"/>
    <n v="0.89"/>
    <n v="890"/>
    <n v="34.752099999999999"/>
    <n v="0.89"/>
    <n v="890.00002800000004"/>
    <s v="MIL"/>
    <n v="34.752099999999999"/>
    <n v="30929.37"/>
    <n v="2025"/>
  </r>
  <r>
    <n v="72022779"/>
    <x v="7"/>
    <s v="2024-11-01"/>
    <s v="Z0028"/>
    <x v="0"/>
    <s v="RIL2412024"/>
    <s v="APO25010066"/>
    <x v="454"/>
    <s v="LG-- 105 BK01A TUM R103 C/C34.8 H8.5"/>
    <x v="4"/>
    <x v="1"/>
    <n v="1000"/>
    <s v="PC"/>
    <x v="0"/>
    <n v="0.89"/>
    <n v="890"/>
    <n v="34.752099999999999"/>
    <n v="0.89"/>
    <n v="890.00002800000004"/>
    <s v="MIL"/>
    <n v="34.752099999999999"/>
    <n v="30929.37"/>
    <n v="2025"/>
  </r>
  <r>
    <n v="72022865"/>
    <x v="7"/>
    <s v="2024-11-06"/>
    <s v="Z0028"/>
    <x v="0"/>
    <s v="RIL2412022"/>
    <s v="APO25010079"/>
    <x v="236"/>
    <s v="SH-- 203 POL FAU20MA C/C34.8 H8.5"/>
    <x v="4"/>
    <x v="3"/>
    <n v="144"/>
    <s v="PC"/>
    <x v="0"/>
    <n v="1.5364"/>
    <n v="221.24199999999999"/>
    <n v="34.752099999999999"/>
    <n v="1.5364"/>
    <n v="221.24188100000001"/>
    <s v="MIL"/>
    <n v="34.752099999999999"/>
    <n v="7688.62"/>
    <n v="2025"/>
  </r>
  <r>
    <n v="72023244"/>
    <x v="7"/>
    <s v="2024-11-21"/>
    <s v="Z0028"/>
    <x v="0"/>
    <s v="RIL2412022"/>
    <s v="APO25010079"/>
    <x v="455"/>
    <s v="SH-- 101 RR BU20A TUM R63 C/C34.8 H8.5"/>
    <x v="4"/>
    <x v="3"/>
    <n v="87"/>
    <s v="PC"/>
    <x v="0"/>
    <n v="0.79179999999999995"/>
    <n v="68.887"/>
    <n v="34.752099999999999"/>
    <n v="0.79179900000000003"/>
    <n v="68.887060000000005"/>
    <s v="MIL"/>
    <n v="34.752099999999999"/>
    <n v="2393.9699999999998"/>
    <n v="2025"/>
  </r>
  <r>
    <n v="72023278"/>
    <x v="7"/>
    <s v="2024-11-22"/>
    <s v="Z0028"/>
    <x v="0"/>
    <s v="RIL2412025"/>
    <s v="APO25010045"/>
    <x v="456"/>
    <s v="LG-- 205 BK01A BSH HAA24EA C/C50 H8.5"/>
    <x v="4"/>
    <x v="0"/>
    <n v="49"/>
    <s v="PC"/>
    <x v="0"/>
    <n v="2.5369000000000002"/>
    <n v="124.30800000000001"/>
    <n v="34.752099999999999"/>
    <n v="2.536899"/>
    <n v="124.307883"/>
    <s v="MIL"/>
    <n v="34.752099999999999"/>
    <n v="4319.96"/>
    <n v="2025"/>
  </r>
  <r>
    <n v="72023317"/>
    <x v="7"/>
    <s v="2024-11-22"/>
    <s v="Z0028"/>
    <x v="0"/>
    <s v="RIL2412025"/>
    <s v="APO25010045"/>
    <x v="457"/>
    <s v="SH-- 323 CIR BK01A POL TEJ21IA C/C25 H8.5"/>
    <x v="4"/>
    <x v="0"/>
    <n v="32"/>
    <s v="PC"/>
    <x v="0"/>
    <n v="2.3580999999999999"/>
    <n v="75.459000000000003"/>
    <n v="34.752099999999999"/>
    <n v="2.3580999999999999"/>
    <n v="75.459036999999995"/>
    <s v="MIL"/>
    <n v="34.752099999999999"/>
    <n v="2622.36"/>
    <n v="2025"/>
  </r>
  <r>
    <n v="72023550"/>
    <x v="7"/>
    <s v="2024-12-09"/>
    <s v="Z0028"/>
    <x v="0"/>
    <s v="RIL2412021"/>
    <s v="APO25010065"/>
    <x v="253"/>
    <s v="SH-- 01 POL R73 C/C40 H8.5 SS304x0.7 SHOP CHANNEL"/>
    <x v="4"/>
    <x v="1"/>
    <n v="1043"/>
    <s v="PC"/>
    <x v="0"/>
    <n v="0.505"/>
    <n v="526.71500000000003"/>
    <n v="34.752099999999999"/>
    <n v="0.50499899999999998"/>
    <n v="526.71493199999998"/>
    <s v="MIL"/>
    <n v="34.752099999999999"/>
    <n v="18304.45"/>
    <n v="2025"/>
  </r>
  <r>
    <n v="72023551"/>
    <x v="7"/>
    <s v="2024-12-09"/>
    <s v="Z0028"/>
    <x v="0"/>
    <s v="RIL2412021"/>
    <s v="APO25010065"/>
    <x v="253"/>
    <s v="SH-- 01 POL R73 C/C40 H8.5 SS304x0.7 SHOP CHANNEL"/>
    <x v="4"/>
    <x v="1"/>
    <n v="957"/>
    <s v="PC"/>
    <x v="0"/>
    <n v="0.505"/>
    <n v="483.28500000000003"/>
    <n v="34.752099999999999"/>
    <n v="0.50499899999999998"/>
    <n v="483.28503799999999"/>
    <s v="MIL"/>
    <n v="34.752099999999999"/>
    <n v="16795.169999999998"/>
    <n v="2025"/>
  </r>
  <r>
    <n v="72023663"/>
    <x v="7"/>
    <s v="2024-12-11"/>
    <s v="Z0028"/>
    <x v="0"/>
    <s v="RIL2412022"/>
    <s v="APO25010079"/>
    <x v="448"/>
    <s v="LG-- 607 RR BK01A TUM TBE24MA C/C34.8 H8.5"/>
    <x v="4"/>
    <x v="3"/>
    <n v="70"/>
    <s v="PC"/>
    <x v="0"/>
    <n v="0.93100000000000005"/>
    <n v="65.17"/>
    <n v="34.752099999999999"/>
    <n v="0.93100000000000005"/>
    <n v="65.169873999999993"/>
    <s v="MIL"/>
    <n v="34.752099999999999"/>
    <n v="2264.79"/>
    <n v="2025"/>
  </r>
  <r>
    <n v="72023713"/>
    <x v="7"/>
    <s v="2024-12-12"/>
    <s v="Z0028"/>
    <x v="0"/>
    <s v="RIL2412023"/>
    <s v="APO25010044"/>
    <x v="436"/>
    <s v="STD- 507 GY04A BSH WBH36MA C/C106 H8.5"/>
    <x v="4"/>
    <x v="0"/>
    <n v="16"/>
    <s v="PC"/>
    <x v="0"/>
    <n v="0.97943999999999998"/>
    <n v="15.670999999999999"/>
    <n v="34.752099999999999"/>
    <n v="0.97943999999999998"/>
    <n v="15.670995"/>
    <s v="MIL"/>
    <n v="34.752099999999999"/>
    <n v="544.6"/>
    <n v="2025"/>
  </r>
  <r>
    <n v="72020777"/>
    <x v="7"/>
    <s v="2024-09-25"/>
    <s v="M0165"/>
    <x v="24"/>
    <s v="1A240089"/>
    <s v="APO25010092"/>
    <x v="458"/>
    <s v="STM 0.6MM CCSS R3 IN:Y EX:P"/>
    <x v="52"/>
    <x v="4"/>
    <n v="1000"/>
    <s v="PC"/>
    <x v="0"/>
    <n v="5.8673000000000002"/>
    <n v="5867.3"/>
    <n v="34.752099999999999"/>
    <n v="5.8673000000000002"/>
    <n v="5867.3001050000003"/>
    <s v="MIL"/>
    <n v="34.752099999999999"/>
    <n v="203901"/>
    <n v="2025"/>
  </r>
  <r>
    <n v="72023431"/>
    <x v="7"/>
    <s v="2024-11-28"/>
    <s v="K0073"/>
    <x v="12"/>
    <s v="V2501/0092"/>
    <s v="APL25010222"/>
    <x v="267"/>
    <s v="PAPER CORE (THK)2.0X(Inner DIA)130X(L)600MM"/>
    <x v="26"/>
    <x v="2"/>
    <n v="2800"/>
    <s v="PC"/>
    <x v="1"/>
    <n v="10.24"/>
    <n v="28672"/>
    <n v="1"/>
    <n v="0.29465799999999998"/>
    <n v="825.04366600000003"/>
    <s v="MIL"/>
    <n v="34.752099999999999"/>
    <n v="28672"/>
    <n v="2025"/>
  </r>
  <r>
    <n v="72023544"/>
    <x v="7"/>
    <s v="2024-12-09"/>
    <s v="S0549"/>
    <x v="30"/>
    <s v="IV6800020"/>
    <s v="APL25010221"/>
    <x v="459"/>
    <s v="Plastic Creasing Matrix 0.6X1.7mm L70cm -92BD"/>
    <x v="59"/>
    <x v="2"/>
    <n v="600"/>
    <s v="PC"/>
    <x v="1"/>
    <n v="29"/>
    <n v="17400"/>
    <n v="1"/>
    <n v="0.83448100000000003"/>
    <n v="500.689166"/>
    <s v="MIL"/>
    <n v="34.752099999999999"/>
    <n v="17400"/>
    <n v="2025"/>
  </r>
  <r>
    <n v="72023773"/>
    <x v="7"/>
    <s v="2024-12-17"/>
    <s v="L0052"/>
    <x v="31"/>
    <s v="IV2501046"/>
    <s v="APL25010169"/>
    <x v="460"/>
    <s v="HAND PAD 6&quot;x9&quot; RED 3M-7447B (SCOTCH-BRITE)"/>
    <x v="41"/>
    <x v="3"/>
    <n v="6000"/>
    <s v="PC"/>
    <x v="1"/>
    <n v="23.95"/>
    <n v="143700"/>
    <n v="1"/>
    <n v="0.68916599999999995"/>
    <n v="4135.0019130000001"/>
    <s v="MIL"/>
    <n v="34.752099999999999"/>
    <n v="143700"/>
    <n v="2025"/>
  </r>
  <r>
    <n v="72021616"/>
    <x v="7"/>
    <s v="2024-10-15"/>
    <s v="Z0027"/>
    <x v="7"/>
    <s v="GIL2412032"/>
    <s v="APO25010082"/>
    <x v="461"/>
    <s v="G-LD Y 20CM POL"/>
    <x v="18"/>
    <x v="3"/>
    <n v="1848"/>
    <s v="PC"/>
    <x v="0"/>
    <n v="0.45610000000000001"/>
    <n v="842.875"/>
    <n v="34.752099999999999"/>
    <n v="0.45609899999999998"/>
    <n v="842.87510599999996"/>
    <s v="MIL"/>
    <n v="34.752099999999999"/>
    <n v="29291.68"/>
    <n v="2025"/>
  </r>
  <r>
    <n v="72021804"/>
    <x v="7"/>
    <s v="2024-10-16"/>
    <s v="Z0027"/>
    <x v="7"/>
    <s v="GIL2412035"/>
    <s v="APO25010098"/>
    <x v="350"/>
    <s v="G-LD DO 24CM POL 1H R275"/>
    <x v="18"/>
    <x v="4"/>
    <n v="2016"/>
    <s v="PC"/>
    <x v="0"/>
    <n v="0.60399999999999998"/>
    <n v="1217.664"/>
    <n v="34.752099999999999"/>
    <n v="0.60399999999999998"/>
    <n v="1217.6639680000001"/>
    <s v="MIL"/>
    <n v="34.752099999999999"/>
    <n v="42316.38"/>
    <n v="2025"/>
  </r>
  <r>
    <n v="72022406"/>
    <x v="7"/>
    <s v="2024-10-22"/>
    <s v="Z0027"/>
    <x v="7"/>
    <s v="GIL2412035"/>
    <s v="APO25010098"/>
    <x v="350"/>
    <s v="G-LD DO 24CM POL 1H R275"/>
    <x v="18"/>
    <x v="4"/>
    <n v="756"/>
    <s v="PC"/>
    <x v="0"/>
    <n v="0.60399999999999998"/>
    <n v="456.62400000000002"/>
    <n v="34.752099999999999"/>
    <n v="0.60399999999999998"/>
    <n v="456.62391600000001"/>
    <s v="MIL"/>
    <n v="34.752099999999999"/>
    <n v="15868.64"/>
    <n v="2025"/>
  </r>
  <r>
    <n v="72022406"/>
    <x v="7"/>
    <s v="2024-10-22"/>
    <s v="Z0027"/>
    <x v="7"/>
    <s v="GIL2412030"/>
    <s v="APO25010097"/>
    <x v="350"/>
    <s v="G-LD DO 24CM POL 1H R275"/>
    <x v="18"/>
    <x v="4"/>
    <n v="1260"/>
    <s v="PC"/>
    <x v="0"/>
    <n v="0.60399999999999998"/>
    <n v="761.04"/>
    <n v="34.752099999999999"/>
    <n v="0.60399999999999998"/>
    <n v="761.04005199999995"/>
    <s v="MIL"/>
    <n v="34.752099999999999"/>
    <n v="26447.74"/>
    <n v="2025"/>
  </r>
  <r>
    <n v="72022413"/>
    <x v="7"/>
    <s v="2024-10-22"/>
    <s v="Z0027"/>
    <x v="7"/>
    <s v="GIL2412034"/>
    <s v="APO25010033"/>
    <x v="462"/>
    <s v="G-LD JG 20CM BSH CC113 R260"/>
    <x v="18"/>
    <x v="0"/>
    <n v="1020"/>
    <s v="PC"/>
    <x v="0"/>
    <n v="0.5544"/>
    <n v="565.48800000000006"/>
    <n v="34.752099999999999"/>
    <n v="0.55439899999999998"/>
    <n v="565.48812799999996"/>
    <s v="MIL"/>
    <n v="34.752099999999999"/>
    <n v="19651.900000000001"/>
    <n v="2025"/>
  </r>
  <r>
    <n v="72022415"/>
    <x v="7"/>
    <s v="2024-10-22"/>
    <s v="Z0027"/>
    <x v="7"/>
    <s v="GIL2412035"/>
    <s v="APO25010098"/>
    <x v="350"/>
    <s v="G-LD DO 24CM POL 1H R275"/>
    <x v="18"/>
    <x v="4"/>
    <n v="3948"/>
    <s v="PC"/>
    <x v="0"/>
    <n v="0.60399999999999998"/>
    <n v="2384.5920000000001"/>
    <n v="34.752099999999999"/>
    <n v="0.60399999999999998"/>
    <n v="2384.5920099999998"/>
    <s v="MIL"/>
    <n v="34.752099999999999"/>
    <n v="82869.58"/>
    <n v="2025"/>
  </r>
  <r>
    <n v="72022420"/>
    <x v="7"/>
    <s v="2024-10-22"/>
    <s v="Z0027"/>
    <x v="7"/>
    <s v="GIL2412034"/>
    <s v="APO25010033"/>
    <x v="166"/>
    <s v="G-LD JS 24CM BSH"/>
    <x v="18"/>
    <x v="0"/>
    <n v="150"/>
    <s v="PC"/>
    <x v="0"/>
    <n v="0.61660000000000004"/>
    <n v="92.49"/>
    <n v="34.752099999999999"/>
    <n v="0.61659900000000001"/>
    <n v="92.489949999999993"/>
    <s v="MIL"/>
    <n v="34.752099999999999"/>
    <n v="3214.22"/>
    <n v="2025"/>
  </r>
  <r>
    <n v="72022426"/>
    <x v="7"/>
    <s v="2024-10-22"/>
    <s v="Z0027"/>
    <x v="7"/>
    <s v="GIL2412037"/>
    <s v="APO25010034"/>
    <x v="463"/>
    <s v="G-LD LU 18CM W/SI GASKET BSH"/>
    <x v="18"/>
    <x v="0"/>
    <n v="714"/>
    <s v="PC"/>
    <x v="0"/>
    <n v="0.84050000000000002"/>
    <n v="600.11699999999996"/>
    <n v="34.752099999999999"/>
    <n v="0.840499"/>
    <n v="600.11711500000001"/>
    <s v="MIL"/>
    <n v="34.752099999999999"/>
    <n v="20855.330000000002"/>
    <n v="2025"/>
  </r>
  <r>
    <n v="72022426"/>
    <x v="7"/>
    <s v="2024-10-22"/>
    <s v="Z0027"/>
    <x v="7"/>
    <s v="GIL2412037"/>
    <s v="APO25010034"/>
    <x v="351"/>
    <s v="G-LD LT 28CM BSH"/>
    <x v="18"/>
    <x v="0"/>
    <n v="682"/>
    <s v="PC"/>
    <x v="0"/>
    <n v="1.1423000000000001"/>
    <n v="779.04899999999998"/>
    <n v="34.752099999999999"/>
    <n v="1.142299"/>
    <n v="779.049035"/>
    <s v="MIL"/>
    <n v="34.752099999999999"/>
    <n v="27073.59"/>
    <n v="2025"/>
  </r>
  <r>
    <n v="72022426"/>
    <x v="7"/>
    <s v="2024-10-22"/>
    <s v="Z0027"/>
    <x v="7"/>
    <s v="GIL2412033"/>
    <s v="APO25010032"/>
    <x v="463"/>
    <s v="G-LD LU 18CM W/SI GASKET BSH"/>
    <x v="18"/>
    <x v="0"/>
    <n v="420"/>
    <s v="PC"/>
    <x v="0"/>
    <n v="0.84050000000000002"/>
    <n v="353.01"/>
    <n v="34.752099999999999"/>
    <n v="0.840499"/>
    <n v="353.01003300000002"/>
    <s v="MIL"/>
    <n v="34.752099999999999"/>
    <n v="12267.84"/>
    <n v="2025"/>
  </r>
  <r>
    <n v="72022426"/>
    <x v="7"/>
    <s v="2024-10-22"/>
    <s v="Z0027"/>
    <x v="7"/>
    <s v="GIL2412033"/>
    <s v="APO25010032"/>
    <x v="464"/>
    <s v="G-LD LT 24CM BSH"/>
    <x v="18"/>
    <x v="0"/>
    <n v="1020"/>
    <s v="PC"/>
    <x v="0"/>
    <n v="0.94199999999999995"/>
    <n v="960.84"/>
    <n v="34.752099999999999"/>
    <n v="0.94199999999999995"/>
    <n v="960.84006399999998"/>
    <s v="MIL"/>
    <n v="34.752099999999999"/>
    <n v="33391.21"/>
    <n v="2025"/>
  </r>
  <r>
    <n v="72022430"/>
    <x v="7"/>
    <s v="2024-10-22"/>
    <s v="Z0027"/>
    <x v="7"/>
    <s v="GIL2412030"/>
    <s v="APO25010097"/>
    <x v="162"/>
    <s v="G-LD AO 16CM POL 1H R220 STRAINING WIDE RIM"/>
    <x v="18"/>
    <x v="4"/>
    <n v="1026"/>
    <s v="PC"/>
    <x v="0"/>
    <n v="0.55149999999999999"/>
    <n v="565.83900000000006"/>
    <n v="34.752099999999999"/>
    <n v="0.55149899999999996"/>
    <n v="565.83889799999997"/>
    <s v="MIL"/>
    <n v="34.752099999999999"/>
    <n v="19664.09"/>
    <n v="2025"/>
  </r>
  <r>
    <n v="72022431"/>
    <x v="7"/>
    <s v="2024-10-22"/>
    <s v="Z0027"/>
    <x v="7"/>
    <s v="GIL2412035"/>
    <s v="APO25010098"/>
    <x v="270"/>
    <s v="G-LD A 14CM POL 1H R170"/>
    <x v="18"/>
    <x v="4"/>
    <n v="156"/>
    <s v="PC"/>
    <x v="0"/>
    <n v="0.3468"/>
    <n v="54.100999999999999"/>
    <n v="34.752099999999999"/>
    <n v="0.3468"/>
    <n v="54.100903000000002"/>
    <s v="MIL"/>
    <n v="34.752099999999999"/>
    <n v="1880.12"/>
    <n v="2025"/>
  </r>
  <r>
    <n v="72022431"/>
    <x v="7"/>
    <s v="2024-10-22"/>
    <s v="Z0027"/>
    <x v="7"/>
    <s v="GIL2412030"/>
    <s v="APO25010097"/>
    <x v="162"/>
    <s v="G-LD AO 16CM POL 1H R220 STRAINING WIDE RIM"/>
    <x v="18"/>
    <x v="4"/>
    <n v="1026"/>
    <s v="PC"/>
    <x v="0"/>
    <n v="0.55149999999999999"/>
    <n v="565.83900000000006"/>
    <n v="34.752099999999999"/>
    <n v="0.55149899999999996"/>
    <n v="565.83889799999997"/>
    <s v="MIL"/>
    <n v="34.752099999999999"/>
    <n v="19664.09"/>
    <n v="2025"/>
  </r>
  <r>
    <n v="72022432"/>
    <x v="7"/>
    <s v="2024-10-22"/>
    <s v="Z0027"/>
    <x v="7"/>
    <s v="GIL2412035"/>
    <s v="APO25010098"/>
    <x v="164"/>
    <s v="G-LD A 30CM POL"/>
    <x v="18"/>
    <x v="4"/>
    <n v="1020"/>
    <s v="PC"/>
    <x v="0"/>
    <n v="0.8085"/>
    <n v="824.67"/>
    <n v="34.752099999999999"/>
    <n v="0.80849899999999997"/>
    <n v="824.66987600000004"/>
    <s v="MIL"/>
    <n v="34.752099999999999"/>
    <n v="28659.01"/>
    <n v="2025"/>
  </r>
  <r>
    <n v="72022836"/>
    <x v="7"/>
    <s v="2024-11-06"/>
    <s v="Z0027"/>
    <x v="7"/>
    <s v="GIL2412037"/>
    <s v="APO25010034"/>
    <x v="351"/>
    <s v="G-LD LT 28CM BSH"/>
    <x v="18"/>
    <x v="0"/>
    <n v="1078"/>
    <s v="PC"/>
    <x v="0"/>
    <n v="1.0622"/>
    <n v="1145.0540000000001"/>
    <n v="34.752099999999999"/>
    <n v="1.0621989999999999"/>
    <n v="1145.0539670000001"/>
    <s v="MIL"/>
    <n v="34.752099999999999"/>
    <n v="39793.03"/>
    <n v="2025"/>
  </r>
  <r>
    <n v="72022836"/>
    <x v="7"/>
    <s v="2024-11-06"/>
    <s v="Z0027"/>
    <x v="7"/>
    <s v="GIL2412033"/>
    <s v="APO25010032"/>
    <x v="465"/>
    <s v="G-LD LT 20CM BSH"/>
    <x v="18"/>
    <x v="0"/>
    <n v="1512"/>
    <s v="PC"/>
    <x v="0"/>
    <n v="0.76319999999999999"/>
    <n v="1153.9580000000001"/>
    <n v="34.752099999999999"/>
    <n v="0.76319899999999996"/>
    <n v="1153.9578899999999"/>
    <s v="MIL"/>
    <n v="34.752099999999999"/>
    <n v="40102.46"/>
    <n v="2025"/>
  </r>
  <r>
    <n v="72022836"/>
    <x v="7"/>
    <s v="2024-11-06"/>
    <s v="Z0027"/>
    <x v="7"/>
    <s v="GIL2412033"/>
    <s v="APO25010032"/>
    <x v="464"/>
    <s v="G-LD LT 24CM BSH"/>
    <x v="18"/>
    <x v="0"/>
    <n v="1350"/>
    <s v="PC"/>
    <x v="0"/>
    <n v="0.87909999999999999"/>
    <n v="1186.7850000000001"/>
    <n v="34.752099999999999"/>
    <n v="0.87909899999999996"/>
    <n v="1186.784971"/>
    <s v="MIL"/>
    <n v="34.752099999999999"/>
    <n v="41243.269999999997"/>
    <n v="2025"/>
  </r>
  <r>
    <n v="72022836"/>
    <x v="7"/>
    <s v="2024-11-06"/>
    <s v="Z0027"/>
    <x v="7"/>
    <s v="GIL2412033"/>
    <s v="APO25010032"/>
    <x v="463"/>
    <s v="G-LD LU 18CM W/SI GASKET BSH"/>
    <x v="18"/>
    <x v="0"/>
    <n v="1470"/>
    <s v="PC"/>
    <x v="0"/>
    <n v="0.79349999999999998"/>
    <n v="1166.4449999999999"/>
    <n v="34.752099999999999"/>
    <n v="0.79349899999999995"/>
    <n v="1166.4449050000001"/>
    <s v="MIL"/>
    <n v="34.752099999999999"/>
    <n v="40536.410000000003"/>
    <n v="2025"/>
  </r>
  <r>
    <n v="72022838"/>
    <x v="7"/>
    <s v="2024-11-06"/>
    <s v="Z0027"/>
    <x v="7"/>
    <s v="GIL2412030"/>
    <s v="APO25010097"/>
    <x v="162"/>
    <s v="G-LD AO 16CM POL 1H R220 STRAINING WIDE RIM"/>
    <x v="18"/>
    <x v="4"/>
    <n v="2052"/>
    <s v="PC"/>
    <x v="0"/>
    <n v="0.50480000000000003"/>
    <n v="1035.8499999999999"/>
    <n v="34.752099999999999"/>
    <n v="0.504799"/>
    <n v="1035.849919"/>
    <s v="MIL"/>
    <n v="34.752099999999999"/>
    <n v="35997.96"/>
    <n v="2025"/>
  </r>
  <r>
    <n v="72022844"/>
    <x v="7"/>
    <s v="2024-11-06"/>
    <s v="Z0027"/>
    <x v="7"/>
    <s v="GIL2412034"/>
    <s v="APO25010033"/>
    <x v="280"/>
    <s v="G-LD AK 16CM BSH POUR CC113 R220"/>
    <x v="18"/>
    <x v="0"/>
    <n v="1350"/>
    <s v="PC"/>
    <x v="0"/>
    <n v="0.50819999999999999"/>
    <n v="686.072"/>
    <n v="34.752099999999999"/>
    <n v="0.50819999999999999"/>
    <n v="686.07191999999998"/>
    <s v="MIL"/>
    <n v="34.752099999999999"/>
    <n v="23842.44"/>
    <n v="2025"/>
  </r>
  <r>
    <n v="72022845"/>
    <x v="7"/>
    <s v="2024-11-06"/>
    <s v="Z0027"/>
    <x v="7"/>
    <s v="GIL2412035"/>
    <s v="APO25010098"/>
    <x v="270"/>
    <s v="G-LD A 14CM POL 1H R170"/>
    <x v="18"/>
    <x v="4"/>
    <n v="2028"/>
    <s v="PC"/>
    <x v="0"/>
    <n v="0.3196"/>
    <n v="648.149"/>
    <n v="34.752099999999999"/>
    <n v="0.31959900000000002"/>
    <n v="648.14903200000003"/>
    <s v="MIL"/>
    <n v="34.752099999999999"/>
    <n v="22524.54"/>
    <n v="2025"/>
  </r>
  <r>
    <n v="72023263"/>
    <x v="7"/>
    <s v="2024-11-22"/>
    <s v="Z0027"/>
    <x v="7"/>
    <s v="GIL2412038"/>
    <s v="APO25010035"/>
    <x v="466"/>
    <s v="G-LD AL 14CM BSH"/>
    <x v="18"/>
    <x v="0"/>
    <n v="1152"/>
    <s v="PC"/>
    <x v="0"/>
    <n v="0.34110000000000001"/>
    <n v="392.947"/>
    <n v="34.752099999999999"/>
    <n v="0.34109899999999999"/>
    <n v="392.94690100000003"/>
    <s v="MIL"/>
    <n v="34.752099999999999"/>
    <n v="13655.73"/>
    <n v="2025"/>
  </r>
  <r>
    <n v="72023523"/>
    <x v="7"/>
    <s v="2024-12-03"/>
    <s v="Z0027"/>
    <x v="7"/>
    <s v="GIL2412038"/>
    <s v="APO25010035"/>
    <x v="285"/>
    <s v="G-LD AK 18CM BSH"/>
    <x v="18"/>
    <x v="0"/>
    <n v="420"/>
    <s v="PC"/>
    <x v="0"/>
    <n v="0.60019999999999996"/>
    <n v="252.084"/>
    <n v="34.752099999999999"/>
    <n v="0.60019900000000004"/>
    <n v="252.084046"/>
    <s v="MIL"/>
    <n v="34.752099999999999"/>
    <n v="8760.4500000000007"/>
    <n v="2025"/>
  </r>
  <r>
    <n v="72023569"/>
    <x v="7"/>
    <s v="2024-12-09"/>
    <s v="Z0027"/>
    <x v="7"/>
    <s v="GIL2412031"/>
    <s v="APO25010062"/>
    <x v="168"/>
    <s v="G-LD E 18CM POL 1H R200"/>
    <x v="18"/>
    <x v="1"/>
    <n v="3120"/>
    <s v="PC"/>
    <x v="0"/>
    <n v="0.44779999999999998"/>
    <n v="1397.134"/>
    <n v="34.752099999999999"/>
    <n v="0.447799"/>
    <n v="1397.133986"/>
    <s v="MIL"/>
    <n v="34.752099999999999"/>
    <n v="48553.34"/>
    <n v="2025"/>
  </r>
  <r>
    <n v="72023570"/>
    <x v="7"/>
    <s v="2024-12-09"/>
    <s v="Z0027"/>
    <x v="7"/>
    <s v="GIL2412031"/>
    <s v="APO25010062"/>
    <x v="168"/>
    <s v="G-LD E 18CM POL 1H R200"/>
    <x v="18"/>
    <x v="1"/>
    <n v="3120"/>
    <s v="PC"/>
    <x v="0"/>
    <n v="0.44779999999999998"/>
    <n v="1397.136"/>
    <n v="34.752099999999999"/>
    <n v="0.447799"/>
    <n v="1397.136"/>
    <s v="MIL"/>
    <n v="34.752099999999999"/>
    <n v="48553.41"/>
    <n v="2025"/>
  </r>
  <r>
    <n v="72023706"/>
    <x v="7"/>
    <s v="2024-12-12"/>
    <s v="Z0027"/>
    <x v="7"/>
    <s v="GIL2412037"/>
    <s v="APO25010034"/>
    <x v="353"/>
    <s v="G-LD Y 30CM BSH CC113 R380"/>
    <x v="18"/>
    <x v="0"/>
    <n v="840"/>
    <s v="PC"/>
    <x v="0"/>
    <n v="0.76800000000000002"/>
    <n v="645.12"/>
    <n v="34.752099999999999"/>
    <n v="0.76799899999999999"/>
    <n v="645.11986300000001"/>
    <s v="MIL"/>
    <n v="34.752099999999999"/>
    <n v="22419.27"/>
    <n v="2025"/>
  </r>
  <r>
    <n v="72023838"/>
    <x v="7"/>
    <s v="2024-12-18"/>
    <s v="Z0027"/>
    <x v="7"/>
    <s v="GIL2412035"/>
    <s v="APO25010098"/>
    <x v="164"/>
    <s v="G-LD A 30CM POL"/>
    <x v="18"/>
    <x v="4"/>
    <n v="1700"/>
    <s v="PC"/>
    <x v="0"/>
    <n v="0.77639999999999998"/>
    <n v="1319.8820000000001"/>
    <n v="34.752099999999999"/>
    <n v="0.77639899999999995"/>
    <n v="1319.881963"/>
    <s v="MIL"/>
    <n v="34.752099999999999"/>
    <n v="45868.67"/>
    <n v="2025"/>
  </r>
  <r>
    <n v="72021795"/>
    <x v="7"/>
    <s v="2024-10-16"/>
    <s v="Z0027"/>
    <x v="7"/>
    <s v="GIL2412036"/>
    <s v="APO25010083"/>
    <x v="467"/>
    <s v="G-LD AL 14CM POL CC113 R170"/>
    <x v="18"/>
    <x v="3"/>
    <n v="1008"/>
    <s v="PC"/>
    <x v="0"/>
    <n v="0.37290000000000001"/>
    <n v="375.88"/>
    <n v="34.752099999999999"/>
    <n v="0.37290000000000001"/>
    <n v="375.88001800000001"/>
    <s v="MIL"/>
    <n v="34.752099999999999"/>
    <n v="13062.62"/>
    <n v="2025"/>
  </r>
  <r>
    <n v="72021796"/>
    <x v="7"/>
    <s v="2024-10-16"/>
    <s v="Z0027"/>
    <x v="7"/>
    <s v="GIL2412035"/>
    <s v="APO25010098"/>
    <x v="350"/>
    <s v="G-LD DO 24CM POL 1H R275"/>
    <x v="18"/>
    <x v="4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1801"/>
    <x v="7"/>
    <s v="2024-10-16"/>
    <s v="Z0027"/>
    <x v="7"/>
    <s v="GIL2412035"/>
    <s v="APO25010098"/>
    <x v="350"/>
    <s v="G-LD DO 24CM POL 1H R275"/>
    <x v="18"/>
    <x v="4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00"/>
    <x v="7"/>
    <s v="2024-10-22"/>
    <s v="Z0027"/>
    <x v="7"/>
    <s v="GIL2412035"/>
    <s v="APO25010098"/>
    <x v="350"/>
    <s v="G-LD DO 24CM POL 1H R275"/>
    <x v="18"/>
    <x v="4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12"/>
    <x v="7"/>
    <s v="2024-10-22"/>
    <s v="Z0027"/>
    <x v="7"/>
    <s v="GIL2412030"/>
    <s v="APO25010097"/>
    <x v="350"/>
    <s v="G-LD DO 24CM POL 1H R275"/>
    <x v="18"/>
    <x v="4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25"/>
    <x v="7"/>
    <s v="2024-10-22"/>
    <s v="Z0027"/>
    <x v="7"/>
    <s v="GIL2412035"/>
    <s v="APO25010098"/>
    <x v="350"/>
    <s v="G-LD DO 24CM POL 1H R275"/>
    <x v="18"/>
    <x v="4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26"/>
    <x v="7"/>
    <s v="2024-10-22"/>
    <s v="Z0027"/>
    <x v="7"/>
    <s v="GIL2412033"/>
    <s v="APO25010032"/>
    <x v="465"/>
    <s v="G-LD LT 20CM BSH"/>
    <x v="18"/>
    <x v="0"/>
    <n v="1008"/>
    <s v="PC"/>
    <x v="0"/>
    <n v="0.79779999999999995"/>
    <n v="804.18200000000002"/>
    <n v="34.752099999999999"/>
    <n v="0.79779999999999995"/>
    <n v="804.18190500000003"/>
    <s v="MIL"/>
    <n v="34.752099999999999"/>
    <n v="27947.01"/>
    <n v="2025"/>
  </r>
  <r>
    <n v="72023121"/>
    <x v="7"/>
    <s v="2024-11-18"/>
    <s v="Z0027"/>
    <x v="7"/>
    <s v="GIL2412038"/>
    <s v="APO25010035"/>
    <x v="466"/>
    <s v="G-LD AL 14CM BSH"/>
    <x v="18"/>
    <x v="0"/>
    <n v="1008"/>
    <s v="PC"/>
    <x v="0"/>
    <n v="0.34110000000000001"/>
    <n v="343.82900000000001"/>
    <n v="34.752099999999999"/>
    <n v="0.34109899999999999"/>
    <n v="343.82900599999999"/>
    <s v="MIL"/>
    <n v="34.752099999999999"/>
    <n v="11948.78"/>
    <n v="2025"/>
  </r>
  <r>
    <n v="72023658"/>
    <x v="7"/>
    <s v="2024-12-11"/>
    <s v="Z0027"/>
    <x v="7"/>
    <s v="GIL2412032"/>
    <s v="APO25010082"/>
    <x v="468"/>
    <s v="G-LD Y 28CM POL"/>
    <x v="18"/>
    <x v="3"/>
    <n v="1008"/>
    <s v="PC"/>
    <x v="0"/>
    <n v="0.71189999999999998"/>
    <n v="717.59500000000003"/>
    <n v="34.752099999999999"/>
    <n v="0.71189999999999998"/>
    <n v="717.59490700000003"/>
    <s v="MIL"/>
    <n v="34.752099999999999"/>
    <n v="24937.93"/>
    <n v="2025"/>
  </r>
  <r>
    <n v="72021060"/>
    <x v="7"/>
    <s v="2024-10-02"/>
    <s v="P0364"/>
    <x v="8"/>
    <s v="409323"/>
    <s v="APO25010135"/>
    <x v="469"/>
    <s v="TOPCOAT METALLIC BROWN 7353/K15364Z"/>
    <x v="29"/>
    <x v="3"/>
    <n v="225.7"/>
    <s v="KG"/>
    <x v="0"/>
    <n v="13.3"/>
    <n v="3001.81"/>
    <n v="34.752099999999999"/>
    <n v="13.3"/>
    <n v="3001.8099619999998"/>
    <s v="MIL"/>
    <n v="34.752099999999999"/>
    <n v="104319.2"/>
    <n v="2025"/>
  </r>
  <r>
    <n v="72021060"/>
    <x v="7"/>
    <s v="2024-10-02"/>
    <s v="P0364"/>
    <x v="8"/>
    <s v="409323"/>
    <s v="APO25010135"/>
    <x v="171"/>
    <s v="MIDCOAT METALLIC DARK SILVER GREY 7253/K18056Z"/>
    <x v="29"/>
    <x v="3"/>
    <n v="20.7"/>
    <s v="KG"/>
    <x v="0"/>
    <n v="13.850239999999999"/>
    <n v="286.7"/>
    <n v="34.752099999999999"/>
    <n v="13.850239999999999"/>
    <n v="286.700084"/>
    <s v="MIL"/>
    <n v="34.752099999999999"/>
    <n v="9963.43"/>
    <n v="2025"/>
  </r>
  <r>
    <n v="72021077"/>
    <x v="7"/>
    <s v="2024-10-03"/>
    <s v="P0364"/>
    <x v="8"/>
    <s v="409323"/>
    <s v="APO25010135"/>
    <x v="178"/>
    <s v="PRIMER GREY 9682/K19546"/>
    <x v="29"/>
    <x v="3"/>
    <n v="24"/>
    <s v="KG"/>
    <x v="0"/>
    <n v="8.6999999999999993"/>
    <n v="208.8"/>
    <n v="34.752099999999999"/>
    <n v="8.6999999999999993"/>
    <n v="208.80004299999999"/>
    <s v="MIL"/>
    <n v="34.752099999999999"/>
    <n v="7256.24"/>
    <n v="2025"/>
  </r>
  <r>
    <n v="72023726"/>
    <x v="7"/>
    <s v="2024-12-12"/>
    <s v="P0364"/>
    <x v="8"/>
    <s v="409323"/>
    <s v="APO25010135"/>
    <x v="181"/>
    <s v="CREAM 8005/K23886"/>
    <x v="29"/>
    <x v="3"/>
    <n v="50"/>
    <s v="KG"/>
    <x v="0"/>
    <n v="17.3"/>
    <n v="865"/>
    <n v="34.752099999999999"/>
    <n v="17.3"/>
    <n v="865.00009999999997"/>
    <s v="MIL"/>
    <n v="34.752099999999999"/>
    <n v="30060.57"/>
    <n v="2025"/>
  </r>
  <r>
    <n v="72022560"/>
    <x v="7"/>
    <s v="2024-10-24"/>
    <s v="P0364"/>
    <x v="8"/>
    <s v="409968"/>
    <s v="APO25010137"/>
    <x v="470"/>
    <s v="ALMOND 3285/K13643"/>
    <x v="30"/>
    <x v="3"/>
    <n v="225"/>
    <s v="KG"/>
    <x v="0"/>
    <n v="11.7"/>
    <n v="2632.5"/>
    <n v="34.752099999999999"/>
    <n v="11.7"/>
    <n v="2632.499906"/>
    <s v="MIL"/>
    <n v="34.752099999999999"/>
    <n v="91484.9"/>
    <n v="2025"/>
  </r>
  <r>
    <n v="72020346"/>
    <x v="7"/>
    <s v="2024-09-10"/>
    <s v="Z0018"/>
    <x v="1"/>
    <s v="7A240452"/>
    <s v="APO25010122"/>
    <x v="471"/>
    <s v="304 8%NI 2B 1.0X1219XCOIL (D:NON-CH)"/>
    <x v="60"/>
    <x v="1"/>
    <n v="4940"/>
    <s v="KG"/>
    <x v="0"/>
    <n v="2.1747999999999998"/>
    <n v="10743.512000000001"/>
    <n v="34.752099999999999"/>
    <n v="2.1747999999999998"/>
    <n v="10743.511902"/>
    <s v="MIL"/>
    <n v="34.752099999999999"/>
    <n v="373359.6"/>
    <n v="2025"/>
  </r>
  <r>
    <n v="72024185"/>
    <x v="7"/>
    <s v="2025-01-03"/>
    <s v="T0503"/>
    <x v="32"/>
    <s v="RY-IV2501-E0706"/>
    <s v="APL25010267"/>
    <x v="472"/>
    <s v="NITROGEN, INDUSTRIAL GRADE,PURITY 99.99%"/>
    <x v="15"/>
    <x v="5"/>
    <n v="28"/>
    <s v="M3"/>
    <x v="1"/>
    <n v="30"/>
    <n v="840"/>
    <n v="1"/>
    <n v="0.86325700000000005"/>
    <n v="24.171201"/>
    <s v="MIL"/>
    <n v="34.752099999999999"/>
    <n v="840"/>
    <n v="2025"/>
  </r>
  <r>
    <n v="72023539"/>
    <x v="7"/>
    <s v="2024-12-09"/>
    <s v="C0066"/>
    <x v="20"/>
    <s v="IV68/01/074"/>
    <s v="APL25010165"/>
    <x v="295"/>
    <s v="SOLID WAX PINK P-1D (25 BR/Box)"/>
    <x v="42"/>
    <x v="1"/>
    <n v="1500"/>
    <s v="BR"/>
    <x v="1"/>
    <n v="61"/>
    <n v="91500"/>
    <n v="1"/>
    <n v="1.7552890000000001"/>
    <n v="2632.9344120000001"/>
    <s v="MIL"/>
    <n v="34.752099999999999"/>
    <n v="91500"/>
    <n v="2025"/>
  </r>
  <r>
    <n v="72023539"/>
    <x v="7"/>
    <s v="2024-12-09"/>
    <s v="C0066"/>
    <x v="20"/>
    <s v="IV68/01/072"/>
    <s v="APL25010164"/>
    <x v="295"/>
    <s v="SOLID WAX PINK P-1D (25 BR/Box)"/>
    <x v="42"/>
    <x v="1"/>
    <n v="1500"/>
    <s v="BR"/>
    <x v="1"/>
    <n v="61"/>
    <n v="91500"/>
    <n v="1"/>
    <n v="1.7552890000000001"/>
    <n v="2632.9344120000001"/>
    <s v="MIL"/>
    <n v="34.752099999999999"/>
    <n v="91500"/>
    <n v="2025"/>
  </r>
  <r>
    <n v="72023579"/>
    <x v="7"/>
    <s v="2024-12-10"/>
    <s v="A0288"/>
    <x v="33"/>
    <s v="IVD25010364"/>
    <s v="APL25010167"/>
    <x v="473"/>
    <s v="SOLVENT SBP 80/100 (200 LT/Drum)"/>
    <x v="61"/>
    <x v="1"/>
    <n v="1800"/>
    <s v="LT"/>
    <x v="1"/>
    <n v="21.5"/>
    <n v="38700"/>
    <n v="1"/>
    <n v="0.61866699999999997"/>
    <n v="1113.6017670000001"/>
    <s v="MIL"/>
    <n v="34.752099999999999"/>
    <n v="38700"/>
    <n v="2025"/>
  </r>
  <r>
    <n v="72023579"/>
    <x v="7"/>
    <s v="2024-12-10"/>
    <s v="A0288"/>
    <x v="33"/>
    <s v="IVD25010364"/>
    <s v="APL25010167"/>
    <x v="473"/>
    <s v="SOLVENT SBP 80/100 (200 LT/Drum)"/>
    <x v="61"/>
    <x v="1"/>
    <n v="1600"/>
    <s v="LT"/>
    <x v="1"/>
    <n v="21.5"/>
    <n v="34400"/>
    <n v="1"/>
    <n v="0.61866699999999997"/>
    <n v="989.86823800000002"/>
    <s v="MIL"/>
    <n v="34.752099999999999"/>
    <n v="34400"/>
    <n v="2025"/>
  </r>
  <r>
    <n v="72024357"/>
    <x v="7"/>
    <s v="2025-01-09"/>
    <s v="S0505"/>
    <x v="34"/>
    <s v="060/2977"/>
    <s v="APL25010210"/>
    <x v="474"/>
    <s v="DIESEL (200 LT/Drum)"/>
    <x v="57"/>
    <x v="3"/>
    <n v="3600"/>
    <s v="LT"/>
    <x v="1"/>
    <n v="30.803740000000001"/>
    <n v="110893.46"/>
    <n v="1"/>
    <n v="0.88638399999999995"/>
    <n v="3190.9858680000002"/>
    <s v="MIL"/>
    <n v="34.752099999999999"/>
    <n v="110893.46"/>
    <n v="2025"/>
  </r>
  <r>
    <n v="72023469"/>
    <x v="7"/>
    <s v="2024-11-29"/>
    <s v="S0333"/>
    <x v="35"/>
    <s v="ABI-I6801-0175"/>
    <s v="APL25010211"/>
    <x v="475"/>
    <s v="HCL 35% INDUSTRIAL GRADE (200 kg/drum)"/>
    <x v="57"/>
    <x v="3"/>
    <n v="3200"/>
    <s v="KG"/>
    <x v="1"/>
    <n v="4.5999999999999996"/>
    <n v="14720"/>
    <n v="1"/>
    <n v="0.13236600000000001"/>
    <n v="423.57152500000001"/>
    <s v="MIL"/>
    <n v="34.752099999999999"/>
    <n v="14720"/>
    <n v="2025"/>
  </r>
  <r>
    <n v="72024280"/>
    <x v="7"/>
    <s v="2025-01-07"/>
    <s v="Z0004"/>
    <x v="15"/>
    <s v="IV6800025"/>
    <s v="APL25010168"/>
    <x v="476"/>
    <s v="SAND BROWN ALUM OXIDE #24(DOVE)"/>
    <x v="62"/>
    <x v="1"/>
    <n v="2000"/>
    <s v="KG"/>
    <x v="1"/>
    <n v="33.5"/>
    <n v="67000"/>
    <n v="1"/>
    <n v="0.96396999999999999"/>
    <n v="1927.941045"/>
    <s v="MIL"/>
    <n v="34.752099999999999"/>
    <n v="67000"/>
    <n v="2025"/>
  </r>
  <r>
    <n v="72024355"/>
    <x v="7"/>
    <s v="2025-01-09"/>
    <s v="S0333"/>
    <x v="35"/>
    <s v="ABI-I6801-0187"/>
    <s v="APL25010166"/>
    <x v="477"/>
    <s v="POWDER CLEANING Calcium Carbonate"/>
    <x v="42"/>
    <x v="1"/>
    <n v="3000"/>
    <s v="KG"/>
    <x v="1"/>
    <n v="4"/>
    <n v="12000"/>
    <n v="1"/>
    <n v="0.11509999999999999"/>
    <n v="345.30287299999998"/>
    <s v="MIL"/>
    <n v="34.752099999999999"/>
    <n v="12000"/>
    <n v="2025"/>
  </r>
  <r>
    <n v="72021705"/>
    <x v="8"/>
    <s v="2024-10-15"/>
    <s v="Z0018"/>
    <x v="1"/>
    <s v="7A240453"/>
    <s v="APO25010028"/>
    <x v="478"/>
    <s v="LG-- 205 KS BSH HAA24QG C/C59.25 H8.5"/>
    <x v="4"/>
    <x v="0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09"/>
    <x v="8"/>
    <s v="2024-10-15"/>
    <s v="Z0018"/>
    <x v="1"/>
    <s v="7A240453"/>
    <s v="APO25010028"/>
    <x v="63"/>
    <s v="XS-- 103 KS BSH R81 C/C50 H8.5"/>
    <x v="4"/>
    <x v="0"/>
    <n v="340"/>
    <s v="PC"/>
    <x v="0"/>
    <n v="2.0752000000000002"/>
    <n v="705.56799999999998"/>
    <n v="34.752099999999999"/>
    <n v="2.0752000000000002"/>
    <n v="705.56800799999996"/>
    <s v="MIL"/>
    <n v="34.752099999999999"/>
    <n v="24519.97"/>
    <n v="2025"/>
  </r>
  <r>
    <n v="72021713"/>
    <x v="8"/>
    <s v="2024-10-15"/>
    <s v="Z0018"/>
    <x v="1"/>
    <s v="7A240453"/>
    <s v="APO25010028"/>
    <x v="64"/>
    <s v="LG-- 207 KS BSH HAN284QG C/C59.25 H8.5"/>
    <x v="4"/>
    <x v="0"/>
    <n v="500"/>
    <s v="PC"/>
    <x v="0"/>
    <n v="2.2389999999999999"/>
    <n v="1119.5"/>
    <n v="34.752099999999999"/>
    <n v="2.2389990000000002"/>
    <n v="1119.5001159999999"/>
    <s v="MIL"/>
    <n v="34.752099999999999"/>
    <n v="38904.980000000003"/>
    <n v="2025"/>
  </r>
  <r>
    <n v="72021737"/>
    <x v="8"/>
    <s v="2024-10-15"/>
    <s v="Z0018"/>
    <x v="1"/>
    <s v="7A240453"/>
    <s v="APO25010028"/>
    <x v="64"/>
    <s v="LG-- 207 KS BSH HAN284QG C/C59.25 H8.5"/>
    <x v="4"/>
    <x v="0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39"/>
    <x v="8"/>
    <s v="2024-10-15"/>
    <s v="Z0018"/>
    <x v="1"/>
    <s v="7A240453"/>
    <s v="APO25010028"/>
    <x v="63"/>
    <s v="XS-- 103 KS BSH R81 C/C50 H8.5"/>
    <x v="4"/>
    <x v="0"/>
    <n v="640"/>
    <s v="PC"/>
    <x v="0"/>
    <n v="2.0752000000000002"/>
    <n v="1328.1279999999999"/>
    <n v="34.752099999999999"/>
    <n v="2.0752000000000002"/>
    <n v="1328.1280839999999"/>
    <s v="MIL"/>
    <n v="34.752099999999999"/>
    <n v="46155.24"/>
    <n v="2025"/>
  </r>
  <r>
    <n v="72021744"/>
    <x v="8"/>
    <s v="2024-10-15"/>
    <s v="Z0018"/>
    <x v="1"/>
    <s v="7A240453"/>
    <s v="APO25010028"/>
    <x v="478"/>
    <s v="LG-- 205 KS BSH HAA24QG C/C59.25 H8.5"/>
    <x v="4"/>
    <x v="0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44"/>
    <x v="8"/>
    <s v="2024-10-15"/>
    <s v="Z0018"/>
    <x v="1"/>
    <s v="7A240453"/>
    <s v="APO25010028"/>
    <x v="64"/>
    <s v="LG-- 207 KS BSH HAN284QG C/C59.25 H8.5"/>
    <x v="4"/>
    <x v="0"/>
    <n v="420"/>
    <s v="PC"/>
    <x v="0"/>
    <n v="2.2389999999999999"/>
    <n v="940.38"/>
    <n v="34.752099999999999"/>
    <n v="2.2389990000000002"/>
    <n v="940.38000499999998"/>
    <s v="MIL"/>
    <n v="34.752099999999999"/>
    <n v="32680.18"/>
    <n v="2025"/>
  </r>
  <r>
    <n v="72021760"/>
    <x v="8"/>
    <s v="2024-10-15"/>
    <s v="Z0018"/>
    <x v="1"/>
    <s v="7A240453"/>
    <s v="APO25010028"/>
    <x v="478"/>
    <s v="LG-- 205 KS BSH HAA24QG C/C59.25 H8.5"/>
    <x v="4"/>
    <x v="0"/>
    <n v="560"/>
    <s v="PC"/>
    <x v="0"/>
    <n v="2.2389999999999999"/>
    <n v="1253.8399999999999"/>
    <n v="34.752099999999999"/>
    <n v="2.2389990000000002"/>
    <n v="1253.839911"/>
    <s v="MIL"/>
    <n v="34.752099999999999"/>
    <n v="43573.57"/>
    <n v="2025"/>
  </r>
  <r>
    <n v="72021762"/>
    <x v="8"/>
    <s v="2024-10-15"/>
    <s v="Z0018"/>
    <x v="1"/>
    <s v="7A240453"/>
    <s v="APO25010028"/>
    <x v="63"/>
    <s v="XS-- 103 KS BSH R81 C/C50 H8.5"/>
    <x v="4"/>
    <x v="0"/>
    <n v="400"/>
    <s v="PC"/>
    <x v="0"/>
    <n v="2.0752000000000002"/>
    <n v="830.08"/>
    <n v="34.752099999999999"/>
    <n v="2.0752000000000002"/>
    <n v="830.07990800000005"/>
    <s v="MIL"/>
    <n v="34.752099999999999"/>
    <n v="28847.02"/>
    <n v="2025"/>
  </r>
  <r>
    <n v="72022346"/>
    <x v="8"/>
    <s v="2024-10-21"/>
    <s v="Z0018"/>
    <x v="1"/>
    <s v="7A240453"/>
    <s v="APO25010028"/>
    <x v="479"/>
    <s v="LG-- 228 CIR GY04A POL BAD30MA C/C50 H8.5"/>
    <x v="4"/>
    <x v="0"/>
    <n v="270"/>
    <s v="PC"/>
    <x v="0"/>
    <n v="1.8628"/>
    <n v="502.95600000000002"/>
    <n v="34.752099999999999"/>
    <n v="1.8627990000000001"/>
    <n v="502.95607999999999"/>
    <s v="MIL"/>
    <n v="34.752099999999999"/>
    <n v="17478.78"/>
    <n v="2025"/>
  </r>
  <r>
    <n v="72023596"/>
    <x v="8"/>
    <s v="2024-12-10"/>
    <s v="Z0018"/>
    <x v="1"/>
    <s v="7A240454"/>
    <s v="APO25010123"/>
    <x v="480"/>
    <s v="XS-- 101 HESTAN POL R62.3 C/C50 H6.5 CSK"/>
    <x v="4"/>
    <x v="6"/>
    <n v="60"/>
    <s v="PC"/>
    <x v="0"/>
    <n v="2.4662799999999998"/>
    <n v="147.977"/>
    <n v="34.752099999999999"/>
    <n v="2.4662799999999998"/>
    <n v="147.976956"/>
    <s v="MIL"/>
    <n v="34.752099999999999"/>
    <n v="5142.51"/>
    <n v="2025"/>
  </r>
  <r>
    <n v="72023598"/>
    <x v="8"/>
    <s v="2024-12-10"/>
    <s v="Z0018"/>
    <x v="1"/>
    <s v="7A240454"/>
    <s v="APO25010123"/>
    <x v="481"/>
    <s v="SH-- 103 HESTAN POL R82.3 C/C50 H6.5 CSK"/>
    <x v="4"/>
    <x v="1"/>
    <n v="1200"/>
    <s v="PC"/>
    <x v="0"/>
    <n v="2.8187000000000002"/>
    <n v="3382.44"/>
    <n v="34.752099999999999"/>
    <n v="2.8186990000000001"/>
    <n v="3382.4399100000001"/>
    <s v="MIL"/>
    <n v="34.752099999999999"/>
    <n v="117546.89"/>
    <n v="2025"/>
  </r>
  <r>
    <n v="72023600"/>
    <x v="8"/>
    <s v="2024-12-10"/>
    <s v="Z0018"/>
    <x v="1"/>
    <s v="7A240454"/>
    <s v="APO25010123"/>
    <x v="482"/>
    <s v="SH-- 104 HESTAN POL R92.3 C/C50 H6.5 CSK"/>
    <x v="4"/>
    <x v="6"/>
    <n v="40"/>
    <s v="PC"/>
    <x v="0"/>
    <n v="2.8304"/>
    <n v="113.21599999999999"/>
    <n v="34.752099999999999"/>
    <n v="2.8303989999999999"/>
    <n v="113.215891"/>
    <s v="MIL"/>
    <n v="34.752099999999999"/>
    <n v="3934.49"/>
    <n v="2025"/>
  </r>
  <r>
    <n v="72023601"/>
    <x v="8"/>
    <s v="2024-12-10"/>
    <s v="Z0018"/>
    <x v="1"/>
    <s v="7A240454"/>
    <s v="APO25010123"/>
    <x v="483"/>
    <s v="XL-- 507 HESTAN POL WBT34VG C/C59.25 H6.5 CSK"/>
    <x v="4"/>
    <x v="6"/>
    <n v="60"/>
    <s v="PC"/>
    <x v="0"/>
    <n v="3.9767000000000001"/>
    <n v="238.602"/>
    <n v="34.752099999999999"/>
    <n v="3.9767000000000001"/>
    <n v="238.60198299999999"/>
    <s v="MIL"/>
    <n v="34.752099999999999"/>
    <n v="8291.92"/>
    <n v="2025"/>
  </r>
  <r>
    <n v="72023602"/>
    <x v="8"/>
    <s v="2024-12-10"/>
    <s v="Z0018"/>
    <x v="1"/>
    <s v="7A240454"/>
    <s v="APO25010123"/>
    <x v="484"/>
    <s v="LG-- 206 HESTAN POL HBZ26VW C/C59.25 H6.5 CSK"/>
    <x v="4"/>
    <x v="6"/>
    <n v="60"/>
    <s v="PC"/>
    <x v="0"/>
    <n v="3.5653000000000001"/>
    <n v="213.91800000000001"/>
    <n v="34.752099999999999"/>
    <n v="3.565299"/>
    <n v="213.91800699999999"/>
    <s v="MIL"/>
    <n v="34.752099999999999"/>
    <n v="7434.1"/>
    <n v="2025"/>
  </r>
  <r>
    <n v="72023603"/>
    <x v="8"/>
    <s v="2024-12-10"/>
    <s v="Z0018"/>
    <x v="1"/>
    <s v="7A240454"/>
    <s v="APO25010123"/>
    <x v="485"/>
    <s v="SH-- 203 HESTAN POL HBZ20VW C/C50 H6.5 CSK"/>
    <x v="4"/>
    <x v="1"/>
    <n v="60"/>
    <s v="PC"/>
    <x v="0"/>
    <n v="3.0539999999999998"/>
    <n v="183.24"/>
    <n v="34.752099999999999"/>
    <n v="3.0539990000000001"/>
    <n v="183.23986099999999"/>
    <s v="MIL"/>
    <n v="34.752099999999999"/>
    <n v="6367.97"/>
    <n v="2025"/>
  </r>
  <r>
    <n v="72023604"/>
    <x v="8"/>
    <s v="2024-12-10"/>
    <s v="Z0018"/>
    <x v="1"/>
    <s v="7A240454"/>
    <s v="APO25010123"/>
    <x v="486"/>
    <s v="XL-- 111 HESTAN POL R152.3 C/C59.25 H6.5 CSK"/>
    <x v="4"/>
    <x v="6"/>
    <n v="100"/>
    <s v="PC"/>
    <x v="0"/>
    <n v="3.8593000000000002"/>
    <n v="385.93"/>
    <n v="34.752099999999999"/>
    <n v="3.8593000000000002"/>
    <n v="385.93005799999997"/>
    <s v="MIL"/>
    <n v="34.752099999999999"/>
    <n v="13411.88"/>
    <n v="2025"/>
  </r>
  <r>
    <n v="72023605"/>
    <x v="8"/>
    <s v="2024-12-10"/>
    <s v="Z0018"/>
    <x v="1"/>
    <s v="7A240454"/>
    <s v="APO25010123"/>
    <x v="487"/>
    <s v="XL-- 110 HESTAN POL R142.3 C/C59.25 H6.5 CSK"/>
    <x v="4"/>
    <x v="6"/>
    <n v="350"/>
    <s v="PC"/>
    <x v="0"/>
    <n v="3.6240000000000001"/>
    <n v="1268.4000000000001"/>
    <n v="34.752099999999999"/>
    <n v="3.623999"/>
    <n v="1268.399895"/>
    <s v="MIL"/>
    <n v="34.752099999999999"/>
    <n v="44079.56"/>
    <n v="2025"/>
  </r>
  <r>
    <n v="72023606"/>
    <x v="8"/>
    <s v="2024-12-10"/>
    <s v="Z0018"/>
    <x v="1"/>
    <s v="7A240454"/>
    <s v="APO25010123"/>
    <x v="488"/>
    <s v="LG-- 108 HESTAN POL R132.3 C/C59.25 H6.5 CSK"/>
    <x v="4"/>
    <x v="3"/>
    <n v="1650"/>
    <s v="PC"/>
    <x v="0"/>
    <n v="3.577"/>
    <n v="5902.05"/>
    <n v="34.752099999999999"/>
    <n v="3.5769989999999998"/>
    <n v="5902.0499479999999"/>
    <s v="MIL"/>
    <n v="34.752099999999999"/>
    <n v="205108.63"/>
    <n v="2025"/>
  </r>
  <r>
    <n v="72023607"/>
    <x v="8"/>
    <s v="2024-12-10"/>
    <s v="Z0018"/>
    <x v="1"/>
    <s v="7A240454"/>
    <s v="APO25010123"/>
    <x v="489"/>
    <s v="LG-- 107 HESTAN POL R122.3 C/C59.25 H6.5 CSK"/>
    <x v="4"/>
    <x v="6"/>
    <n v="60"/>
    <s v="PC"/>
    <x v="0"/>
    <n v="3.3267000000000002"/>
    <n v="199.602"/>
    <n v="34.752099999999999"/>
    <n v="3.3266990000000001"/>
    <n v="199.60203799999999"/>
    <s v="MIL"/>
    <n v="34.752099999999999"/>
    <n v="6936.59"/>
    <n v="2025"/>
  </r>
  <r>
    <n v="72023620"/>
    <x v="8"/>
    <s v="2024-12-10"/>
    <s v="Z0018"/>
    <x v="1"/>
    <s v="7A240454"/>
    <s v="APO25010123"/>
    <x v="490"/>
    <s v="SH-- 105 HESTAN POL R102.3 C/C50 H6.5 CSK"/>
    <x v="4"/>
    <x v="6"/>
    <n v="10"/>
    <s v="PC"/>
    <x v="0"/>
    <n v="3.0247000000000002"/>
    <n v="30.247"/>
    <n v="34.752099999999999"/>
    <n v="3.0247000000000002"/>
    <n v="30.247091999999999"/>
    <s v="MIL"/>
    <n v="34.752099999999999"/>
    <n v="1051.1500000000001"/>
    <n v="2025"/>
  </r>
  <r>
    <n v="72023622"/>
    <x v="8"/>
    <s v="2024-12-10"/>
    <s v="Z0018"/>
    <x v="1"/>
    <s v="7A240454"/>
    <s v="APO25010123"/>
    <x v="491"/>
    <s v="LG-- 106 HESTAN POL R112.3 C/C59.25 H6.5 CSK"/>
    <x v="4"/>
    <x v="6"/>
    <n v="60"/>
    <s v="PC"/>
    <x v="0"/>
    <n v="3.2711999999999999"/>
    <n v="196.27199999999999"/>
    <n v="34.752099999999999"/>
    <n v="3.2711999999999999"/>
    <n v="196.27187900000001"/>
    <s v="MIL"/>
    <n v="34.752099999999999"/>
    <n v="6820.86"/>
    <n v="2025"/>
  </r>
  <r>
    <n v="72023639"/>
    <x v="8"/>
    <s v="2024-12-10"/>
    <s v="Z0018"/>
    <x v="1"/>
    <s v="7A240454"/>
    <s v="APO25010123"/>
    <x v="487"/>
    <s v="XL-- 110 HESTAN POL R142.3 C/C59.25 H6.5 CSK"/>
    <x v="4"/>
    <x v="6"/>
    <n v="300"/>
    <s v="PC"/>
    <x v="0"/>
    <n v="3.6240000000000001"/>
    <n v="1087.2"/>
    <n v="34.752099999999999"/>
    <n v="3.623999"/>
    <n v="1087.19991"/>
    <s v="MIL"/>
    <n v="34.752099999999999"/>
    <n v="37782.480000000003"/>
    <n v="2025"/>
  </r>
  <r>
    <n v="72023690"/>
    <x v="8"/>
    <s v="2024-12-11"/>
    <s v="Z0018"/>
    <x v="1"/>
    <s v="7A240454"/>
    <s v="APO25010123"/>
    <x v="492"/>
    <s v="XL-- 208 HESTAN POL HBZ30VW C/C59.25 H6.5 CSK"/>
    <x v="4"/>
    <x v="6"/>
    <n v="60"/>
    <s v="PC"/>
    <x v="0"/>
    <n v="3.8182"/>
    <n v="229.09200000000001"/>
    <n v="34.752099999999999"/>
    <n v="3.8182"/>
    <n v="229.09205399999999"/>
    <s v="MIL"/>
    <n v="34.752099999999999"/>
    <n v="7961.43"/>
    <n v="2025"/>
  </r>
  <r>
    <n v="72020254"/>
    <x v="8"/>
    <s v="2024-09-05"/>
    <s v="Z0018"/>
    <x v="1"/>
    <s v="7A240453"/>
    <s v="APO25010028"/>
    <x v="493"/>
    <s v="STM 0.6mm SS304 D0 IN:Y EX:Y1"/>
    <x v="52"/>
    <x v="0"/>
    <n v="850"/>
    <s v="PC"/>
    <x v="0"/>
    <n v="3.9941"/>
    <n v="3394.9850000000001"/>
    <n v="34.752099999999999"/>
    <n v="3.9940989999999998"/>
    <n v="3394.9850510000001"/>
    <s v="MIL"/>
    <n v="34.752099999999999"/>
    <n v="117982.86"/>
    <n v="2025"/>
  </r>
  <r>
    <n v="72020671"/>
    <x v="8"/>
    <s v="2024-09-23"/>
    <s v="Z0018"/>
    <x v="1"/>
    <s v="7A240453"/>
    <s v="APO25010028"/>
    <x v="493"/>
    <s v="STM 0.6mm SS304 D0 IN:Y EX:Y1"/>
    <x v="52"/>
    <x v="0"/>
    <n v="850"/>
    <s v="PC"/>
    <x v="0"/>
    <n v="3.4609999999999999"/>
    <n v="2941.85"/>
    <n v="34.752099999999999"/>
    <n v="3.4609999999999999"/>
    <n v="2941.850132"/>
    <s v="MIL"/>
    <n v="34.752099999999999"/>
    <n v="102235.47"/>
    <n v="2025"/>
  </r>
  <r>
    <n v="72021390"/>
    <x v="8"/>
    <s v="2024-10-09"/>
    <s v="Z0018"/>
    <x v="1"/>
    <s v="7A240453"/>
    <s v="APO25010028"/>
    <x v="494"/>
    <s v="RT SS 8x13 D15 An POL"/>
    <x v="17"/>
    <x v="0"/>
    <n v="100000"/>
    <s v="PC"/>
    <x v="0"/>
    <n v="3.4299999999999997E-2"/>
    <n v="3430.018"/>
    <n v="34.752099999999999"/>
    <n v="3.4299999999999997E-2"/>
    <n v="3430.0180420000002"/>
    <s v="MIL"/>
    <n v="34.752099999999999"/>
    <n v="119200.33"/>
    <n v="2025"/>
  </r>
  <r>
    <n v="72022694"/>
    <x v="8"/>
    <s v="2024-10-28"/>
    <s v="Z0018"/>
    <x v="1"/>
    <s v="7A240453"/>
    <s v="APO25010028"/>
    <x v="493"/>
    <s v="STM 0.6mm SS304 D0 IN:Y EX:Y1"/>
    <x v="52"/>
    <x v="0"/>
    <n v="830"/>
    <s v="PC"/>
    <x v="0"/>
    <n v="3.8085"/>
    <n v="3161.0549999999998"/>
    <n v="34.752099999999999"/>
    <n v="3.8084989999999999"/>
    <n v="3161.0550149999999"/>
    <s v="MIL"/>
    <n v="34.752099999999999"/>
    <n v="109853.3"/>
    <n v="2025"/>
  </r>
  <r>
    <n v="72023346"/>
    <x v="8"/>
    <s v="2024-11-25"/>
    <s v="Z0018"/>
    <x v="1"/>
    <s v="7A240453"/>
    <s v="APO25010028"/>
    <x v="495"/>
    <s v="SS SHOULDER SCR M5X14"/>
    <x v="10"/>
    <x v="0"/>
    <n v="2000"/>
    <s v="PC"/>
    <x v="0"/>
    <n v="4.2700000000000002E-2"/>
    <n v="85.4"/>
    <n v="34.752099999999999"/>
    <n v="4.2699000000000001E-2"/>
    <n v="85.400018000000003"/>
    <s v="MIL"/>
    <n v="34.752099999999999"/>
    <n v="2967.83"/>
    <n v="2025"/>
  </r>
  <r>
    <n v="72023583"/>
    <x v="8"/>
    <s v="2024-12-10"/>
    <s v="Z0018"/>
    <x v="1"/>
    <s v="7A240454"/>
    <s v="APO25010123"/>
    <x v="496"/>
    <s v="STD- 110 HESTAN POL R142.3 C/C93 H6.5 CSK"/>
    <x v="2"/>
    <x v="1"/>
    <n v="650"/>
    <s v="PC"/>
    <x v="0"/>
    <n v="1.5176000000000001"/>
    <n v="986.44"/>
    <n v="34.752099999999999"/>
    <n v="1.5176000000000001"/>
    <n v="986.43995600000005"/>
    <s v="MIL"/>
    <n v="34.752099999999999"/>
    <n v="34280.86"/>
    <n v="2025"/>
  </r>
  <r>
    <n v="72023584"/>
    <x v="8"/>
    <s v="2024-12-10"/>
    <s v="Z0018"/>
    <x v="1"/>
    <s v="7A240454"/>
    <s v="APO25010123"/>
    <x v="497"/>
    <s v="STD- 111 HESTAN POL R152.3 C/C93 H6.5 CSK"/>
    <x v="2"/>
    <x v="6"/>
    <n v="100"/>
    <s v="PC"/>
    <x v="0"/>
    <n v="1.5176000000000001"/>
    <n v="151.76"/>
    <n v="34.752099999999999"/>
    <n v="1.5176000000000001"/>
    <n v="151.76003700000001"/>
    <s v="MIL"/>
    <n v="34.752099999999999"/>
    <n v="5273.98"/>
    <n v="2025"/>
  </r>
  <r>
    <n v="72023585"/>
    <x v="8"/>
    <s v="2024-12-10"/>
    <s v="Z0018"/>
    <x v="1"/>
    <s v="7A240454"/>
    <s v="APO25010123"/>
    <x v="498"/>
    <s v="STD- 108 HESTAN POL R132.3 C/C93 H6.5 CSK"/>
    <x v="2"/>
    <x v="1"/>
    <n v="2100"/>
    <s v="PC"/>
    <x v="0"/>
    <n v="1.4764999999999999"/>
    <n v="3100.65"/>
    <n v="34.752099999999999"/>
    <n v="1.4764999999999999"/>
    <n v="3100.650032"/>
    <s v="MIL"/>
    <n v="34.752099999999999"/>
    <n v="107754.1"/>
    <n v="2025"/>
  </r>
  <r>
    <n v="72023586"/>
    <x v="8"/>
    <s v="2024-12-10"/>
    <s v="Z0018"/>
    <x v="1"/>
    <s v="7A240454"/>
    <s v="APO25010123"/>
    <x v="499"/>
    <s v="STD- 507 HESTAN POL WBT34VY C/C93 H6.5 CSK"/>
    <x v="2"/>
    <x v="6"/>
    <n v="20"/>
    <s v="PC"/>
    <x v="0"/>
    <n v="1.5176000000000001"/>
    <n v="30.352"/>
    <n v="34.752099999999999"/>
    <n v="1.5176000000000001"/>
    <n v="30.352122000000001"/>
    <s v="MIL"/>
    <n v="34.752099999999999"/>
    <n v="1054.8"/>
    <n v="2025"/>
  </r>
  <r>
    <n v="72023687"/>
    <x v="8"/>
    <s v="2024-12-11"/>
    <s v="Z0018"/>
    <x v="1"/>
    <s v="7A240454"/>
    <s v="APO25010123"/>
    <x v="500"/>
    <s v="SM-- 106 HESTAN POL R112.3 C/C79 H6.5 CSK"/>
    <x v="2"/>
    <x v="6"/>
    <n v="180"/>
    <s v="PC"/>
    <x v="0"/>
    <n v="1.4471000000000001"/>
    <n v="260.47800000000001"/>
    <n v="34.752099999999999"/>
    <n v="1.4470989999999999"/>
    <n v="260.478071"/>
    <s v="MIL"/>
    <n v="34.752099999999999"/>
    <n v="9052.16"/>
    <n v="2025"/>
  </r>
  <r>
    <n v="72023689"/>
    <x v="8"/>
    <s v="2024-12-11"/>
    <s v="Z0018"/>
    <x v="1"/>
    <s v="7A240454"/>
    <s v="APO25010123"/>
    <x v="501"/>
    <s v="SM-- 105 HESTAN POL R102.3 C/C78.5 H6.5 CSK"/>
    <x v="2"/>
    <x v="6"/>
    <n v="40"/>
    <s v="PC"/>
    <x v="0"/>
    <n v="1.4471000000000001"/>
    <n v="57.884"/>
    <n v="34.752099999999999"/>
    <n v="1.4470989999999999"/>
    <n v="57.883983000000001"/>
    <s v="MIL"/>
    <n v="34.752099999999999"/>
    <n v="2011.59"/>
    <n v="2025"/>
  </r>
  <r>
    <n v="72023691"/>
    <x v="8"/>
    <s v="2024-12-11"/>
    <s v="Z0018"/>
    <x v="1"/>
    <s v="7A240453"/>
    <s v="APO25010028"/>
    <x v="502"/>
    <s v="MEYER MIDNIGHT PAN STICKER (NON-REMOVABLE) 85094"/>
    <x v="6"/>
    <x v="0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691"/>
    <x v="8"/>
    <s v="2024-12-11"/>
    <s v="Z0018"/>
    <x v="1"/>
    <s v="7A240453"/>
    <s v="APO25010028"/>
    <x v="503"/>
    <s v="MEYER MIDNIGHT PAN STICKER (NON-REMOVABLE) 85092"/>
    <x v="6"/>
    <x v="0"/>
    <n v="2600"/>
    <s v="PC"/>
    <x v="0"/>
    <n v="3.6799999999999999E-2"/>
    <n v="95.68"/>
    <n v="34.752099999999999"/>
    <n v="3.6799999999999999E-2"/>
    <n v="95.679973000000004"/>
    <s v="MIL"/>
    <n v="34.752099999999999"/>
    <n v="3325.08"/>
    <n v="2025"/>
  </r>
  <r>
    <n v="72023691"/>
    <x v="8"/>
    <s v="2024-12-11"/>
    <s v="Z0018"/>
    <x v="1"/>
    <s v="7A240453"/>
    <s v="APO25010028"/>
    <x v="504"/>
    <s v="MEYER MIDNIGHT PAN STICKER (NON-REMOVABLE) 85098"/>
    <x v="6"/>
    <x v="0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691"/>
    <x v="8"/>
    <s v="2024-12-11"/>
    <s v="Z0018"/>
    <x v="1"/>
    <s v="7A240453"/>
    <s v="APO25010028"/>
    <x v="505"/>
    <s v="MEYER MIDNIGHT PAN STICKER (NON-REMOVABLE) 85097"/>
    <x v="6"/>
    <x v="0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738"/>
    <x v="8"/>
    <s v="2024-12-13"/>
    <s v="M0165"/>
    <x v="24"/>
    <s v="1A240090"/>
    <s v="APO25010119"/>
    <x v="506"/>
    <s v="SH-- 102 KITCHENAID BK01A POL R73 C/C59.25 H8.5"/>
    <x v="4"/>
    <x v="1"/>
    <n v="3100"/>
    <s v="PC"/>
    <x v="0"/>
    <n v="1.7782"/>
    <n v="5512.42"/>
    <n v="34.752099999999999"/>
    <n v="1.7781990000000001"/>
    <n v="5512.4199680000002"/>
    <s v="MIL"/>
    <n v="34.752099999999999"/>
    <n v="191568.17"/>
    <n v="2025"/>
  </r>
  <r>
    <n v="72023944"/>
    <x v="8"/>
    <s v="2024-12-19"/>
    <s v="M0053"/>
    <x v="10"/>
    <s v="MAT-Z-250016"/>
    <s v="APL25010127"/>
    <x v="507"/>
    <s v="8011-O---2.5X335-SG3-MG3"/>
    <x v="35"/>
    <x v="0"/>
    <n v="2951"/>
    <s v="KG"/>
    <x v="1"/>
    <n v="122.83450000000001"/>
    <n v="362484.61"/>
    <n v="1"/>
    <n v="3.534592"/>
    <n v="10430.581461"/>
    <s v="MIL"/>
    <n v="34.752099999999999"/>
    <n v="362484.61"/>
    <n v="2025"/>
  </r>
  <r>
    <n v="72023944"/>
    <x v="8"/>
    <s v="2024-12-19"/>
    <s v="M0053"/>
    <x v="10"/>
    <s v="MAT-Z-250016"/>
    <s v="APL25010127"/>
    <x v="508"/>
    <s v="8011-O---2.5X305-SG3-MG3"/>
    <x v="35"/>
    <x v="0"/>
    <n v="994"/>
    <s v="KG"/>
    <x v="1"/>
    <n v="123.17740000000001"/>
    <n v="122438.34"/>
    <n v="1"/>
    <n v="3.5444589999999998"/>
    <n v="3523.1925550000001"/>
    <s v="MIL"/>
    <n v="34.752099999999999"/>
    <n v="122438.34"/>
    <n v="2025"/>
  </r>
  <r>
    <n v="72022397"/>
    <x v="9"/>
    <s v="2024-10-21"/>
    <s v="M0166"/>
    <x v="36"/>
    <s v="65240574"/>
    <s v="APO25010093"/>
    <x v="509"/>
    <s v="9X13&quot; COOKIE SHEET, 0.4MM STEEL, &quot;FARBERWARE&quot; EMBOSS ON SIDE HANDLES"/>
    <x v="63"/>
    <x v="4"/>
    <n v="20000"/>
    <s v="PC"/>
    <x v="0"/>
    <n v="1.38"/>
    <n v="27600"/>
    <n v="34.923099999999998"/>
    <n v="1.38"/>
    <n v="27600"/>
    <s v="MIL"/>
    <n v="34.923099999999998"/>
    <n v="963877.56"/>
    <n v="2025"/>
  </r>
  <r>
    <n v="72023854"/>
    <x v="9"/>
    <s v="2024-12-19"/>
    <s v="P0227"/>
    <x v="6"/>
    <s v="IVPL68010030"/>
    <s v="APL25010116"/>
    <x v="156"/>
    <s v="FLAPWHEEL #320 (OD)350x(W)75x(ID)155mm. TJ135"/>
    <x v="27"/>
    <x v="0"/>
    <n v="16"/>
    <s v="PC"/>
    <x v="1"/>
    <n v="3423.92"/>
    <n v="54782.720000000001"/>
    <n v="1"/>
    <n v="98.041696999999999"/>
    <n v="1568.6671570000001"/>
    <s v="MIL"/>
    <n v="34.923099999999998"/>
    <n v="54782.720000000001"/>
    <n v="2025"/>
  </r>
  <r>
    <n v="72023855"/>
    <x v="9"/>
    <s v="2024-12-19"/>
    <s v="P0227"/>
    <x v="6"/>
    <s v="IVPL68010029"/>
    <s v="APL25010171"/>
    <x v="159"/>
    <s v="FLAPWHEEL#60 6&quot;X4&quot;X1&quot;"/>
    <x v="28"/>
    <x v="1"/>
    <n v="26"/>
    <s v="PC"/>
    <x v="1"/>
    <n v="942.9"/>
    <n v="24515.4"/>
    <n v="1"/>
    <n v="26.999320999999998"/>
    <n v="701.98235499999998"/>
    <s v="MIL"/>
    <n v="34.923099999999998"/>
    <n v="24515.4"/>
    <n v="2025"/>
  </r>
  <r>
    <n v="72023855"/>
    <x v="9"/>
    <s v="2024-12-19"/>
    <s v="P0227"/>
    <x v="6"/>
    <s v="IVPL68010029"/>
    <s v="APL25010171"/>
    <x v="158"/>
    <s v="FLAPWHEEL#60 5&quot;X3&quot;X1&quot;"/>
    <x v="28"/>
    <x v="1"/>
    <n v="37"/>
    <s v="PC"/>
    <x v="1"/>
    <n v="446.43"/>
    <n v="16517.91"/>
    <n v="1"/>
    <n v="12.783229"/>
    <n v="472.979489"/>
    <s v="MIL"/>
    <n v="34.923099999999998"/>
    <n v="16517.91"/>
    <n v="2025"/>
  </r>
  <r>
    <n v="72023855"/>
    <x v="9"/>
    <s v="2024-12-19"/>
    <s v="P0227"/>
    <x v="6"/>
    <s v="IVPL68010029"/>
    <s v="APL25010171"/>
    <x v="160"/>
    <s v="FLAPWHEEL#60 5&quot;X2.5&quot;X1&quot;"/>
    <x v="28"/>
    <x v="1"/>
    <n v="61"/>
    <s v="PC"/>
    <x v="1"/>
    <n v="323.33999999999997"/>
    <n v="19723.740000000002"/>
    <n v="1"/>
    <n v="9.2586279999999999"/>
    <n v="564.77632200000005"/>
    <s v="MIL"/>
    <n v="34.923099999999998"/>
    <n v="19723.740000000002"/>
    <n v="2025"/>
  </r>
  <r>
    <n v="72024264"/>
    <x v="9"/>
    <s v="2025-01-06"/>
    <s v="U0062"/>
    <x v="27"/>
    <s v="A/97232"/>
    <s v="APL25010219"/>
    <x v="510"/>
    <s v="Ink Light Black P9000 -93DF"/>
    <x v="64"/>
    <x v="2"/>
    <n v="1"/>
    <s v="PC"/>
    <x v="1"/>
    <n v="6300"/>
    <n v="6300"/>
    <n v="1"/>
    <n v="180.396356"/>
    <n v="180.396356"/>
    <s v="MIL"/>
    <n v="34.923099999999998"/>
    <n v="6300"/>
    <n v="2025"/>
  </r>
  <r>
    <n v="72024264"/>
    <x v="9"/>
    <s v="2025-01-06"/>
    <s v="U0062"/>
    <x v="27"/>
    <s v="A/97232"/>
    <s v="APL25010219"/>
    <x v="511"/>
    <s v="INK- Black P9000 -93DF"/>
    <x v="64"/>
    <x v="2"/>
    <n v="1"/>
    <s v="PC"/>
    <x v="1"/>
    <n v="6300"/>
    <n v="6300"/>
    <n v="1"/>
    <n v="180.396356"/>
    <n v="180.396356"/>
    <s v="MIL"/>
    <n v="34.923099999999998"/>
    <n v="6300"/>
    <n v="2025"/>
  </r>
  <r>
    <n v="72024264"/>
    <x v="9"/>
    <s v="2025-01-06"/>
    <s v="U0062"/>
    <x v="27"/>
    <s v="A/97232"/>
    <s v="APL25010219"/>
    <x v="512"/>
    <s v="Ink Cartridge Cleaner Equipment - 93DF"/>
    <x v="45"/>
    <x v="2"/>
    <n v="2"/>
    <s v="PC"/>
    <x v="1"/>
    <n v="1200"/>
    <n v="2400"/>
    <n v="1"/>
    <n v="34.36121"/>
    <n v="68.722420999999997"/>
    <s v="MIL"/>
    <n v="34.923099999999998"/>
    <n v="2400"/>
    <n v="2025"/>
  </r>
  <r>
    <n v="72024264"/>
    <x v="9"/>
    <s v="2025-01-06"/>
    <s v="U0062"/>
    <x v="27"/>
    <s v="A/97232"/>
    <s v="APL25010219"/>
    <x v="513"/>
    <s v="Ink Cyan P9000 - 93DF"/>
    <x v="64"/>
    <x v="2"/>
    <n v="1"/>
    <s v="PC"/>
    <x v="1"/>
    <n v="6300"/>
    <n v="6300"/>
    <n v="1"/>
    <n v="180.396356"/>
    <n v="180.396356"/>
    <s v="MIL"/>
    <n v="34.923099999999998"/>
    <n v="6300"/>
    <n v="2025"/>
  </r>
  <r>
    <n v="72021566"/>
    <x v="9"/>
    <s v="2024-10-15"/>
    <s v="Z0027"/>
    <x v="7"/>
    <s v="GIL2412016"/>
    <s v="APO25010081"/>
    <x v="514"/>
    <s v="G-LD Y 16CM BSH PVD GD03K"/>
    <x v="18"/>
    <x v="3"/>
    <n v="1056"/>
    <s v="PC"/>
    <x v="0"/>
    <n v="0.86280000000000001"/>
    <n v="911.11699999999996"/>
    <n v="34.923099999999998"/>
    <n v="0.86279899999999998"/>
    <n v="911.11699699999997"/>
    <s v="MIL"/>
    <n v="34.923099999999998"/>
    <n v="31819.03"/>
    <n v="2025"/>
  </r>
  <r>
    <n v="72021595"/>
    <x v="9"/>
    <s v="2024-10-15"/>
    <s v="Z0027"/>
    <x v="7"/>
    <s v="GIL2412014"/>
    <s v="APO25010096"/>
    <x v="162"/>
    <s v="G-LD AO 16CM POL 1H R220 STRAINING WIDE RIM"/>
    <x v="18"/>
    <x v="4"/>
    <n v="1188"/>
    <s v="PC"/>
    <x v="0"/>
    <n v="0.55149999999999999"/>
    <n v="655.18200000000002"/>
    <n v="34.923099999999998"/>
    <n v="0.55149999999999999"/>
    <n v="655.18209999999999"/>
    <s v="MIL"/>
    <n v="34.923099999999998"/>
    <n v="22880.99"/>
    <n v="2025"/>
  </r>
  <r>
    <n v="72021597"/>
    <x v="9"/>
    <s v="2024-10-15"/>
    <s v="Z0027"/>
    <x v="7"/>
    <s v="GIL2412016"/>
    <s v="APO25010081"/>
    <x v="515"/>
    <s v="G-LD LF 20CM BSH"/>
    <x v="18"/>
    <x v="3"/>
    <n v="1058"/>
    <s v="PC"/>
    <x v="0"/>
    <n v="0.54410000000000003"/>
    <n v="575.65599999999995"/>
    <n v="34.923099999999998"/>
    <n v="0.54410000000000003"/>
    <n v="575.65594099999998"/>
    <s v="MIL"/>
    <n v="34.923099999999998"/>
    <n v="20103.689999999999"/>
    <n v="2025"/>
  </r>
  <r>
    <n v="72021599"/>
    <x v="9"/>
    <s v="2024-10-15"/>
    <s v="Z0027"/>
    <x v="7"/>
    <s v="GIL2412014"/>
    <s v="APO25010096"/>
    <x v="162"/>
    <s v="G-LD AO 16CM POL 1H R220 STRAINING WIDE RIM"/>
    <x v="18"/>
    <x v="4"/>
    <n v="3024"/>
    <s v="PC"/>
    <x v="0"/>
    <n v="0.55149999999999999"/>
    <n v="1667.7349999999999"/>
    <n v="34.923099999999998"/>
    <n v="0.55149999999999999"/>
    <n v="1667.735109"/>
    <s v="MIL"/>
    <n v="34.923099999999998"/>
    <n v="58242.48"/>
    <n v="2025"/>
  </r>
  <r>
    <n v="72021611"/>
    <x v="9"/>
    <s v="2024-10-15"/>
    <s v="Z0027"/>
    <x v="7"/>
    <s v="GIL2412016"/>
    <s v="APO25010081"/>
    <x v="167"/>
    <s v="G-LD Y 30CM POL"/>
    <x v="18"/>
    <x v="3"/>
    <n v="480"/>
    <s v="PC"/>
    <x v="0"/>
    <n v="0.78459999999999996"/>
    <n v="376.608"/>
    <n v="34.923099999999998"/>
    <n v="0.78459900000000005"/>
    <n v="376.60803299999998"/>
    <s v="MIL"/>
    <n v="34.923099999999998"/>
    <n v="13152.32"/>
    <n v="2025"/>
  </r>
  <r>
    <n v="72021612"/>
    <x v="9"/>
    <s v="2024-10-15"/>
    <s v="Z0027"/>
    <x v="7"/>
    <s v="GIL2412016"/>
    <s v="APO25010081"/>
    <x v="167"/>
    <s v="G-LD Y 30CM POL"/>
    <x v="18"/>
    <x v="3"/>
    <n v="1360"/>
    <s v="PC"/>
    <x v="0"/>
    <n v="0.78459999999999996"/>
    <n v="1067.056"/>
    <n v="34.923099999999998"/>
    <n v="0.78459900000000005"/>
    <n v="1067.0559020000001"/>
    <s v="MIL"/>
    <n v="34.923099999999998"/>
    <n v="37264.9"/>
    <n v="2025"/>
  </r>
  <r>
    <n v="72021613"/>
    <x v="9"/>
    <s v="2024-10-15"/>
    <s v="Z0027"/>
    <x v="7"/>
    <s v="GIL2412016"/>
    <s v="APO25010081"/>
    <x v="461"/>
    <s v="G-LD Y 20CM POL"/>
    <x v="18"/>
    <x v="3"/>
    <n v="630"/>
    <s v="PC"/>
    <x v="0"/>
    <n v="0.45610000000000001"/>
    <n v="287.33999999999997"/>
    <n v="34.923099999999998"/>
    <n v="0.45610000000000001"/>
    <n v="287.33989800000001"/>
    <s v="MIL"/>
    <n v="34.923099999999998"/>
    <n v="10034.799999999999"/>
    <n v="2025"/>
  </r>
  <r>
    <n v="72021613"/>
    <x v="9"/>
    <s v="2024-10-15"/>
    <s v="Z0027"/>
    <x v="7"/>
    <s v="GIL2412016"/>
    <s v="APO25010081"/>
    <x v="167"/>
    <s v="G-LD Y 30CM POL"/>
    <x v="18"/>
    <x v="3"/>
    <n v="1500"/>
    <s v="PC"/>
    <x v="0"/>
    <n v="0.78459999999999996"/>
    <n v="1176.9000000000001"/>
    <n v="34.923099999999998"/>
    <n v="0.78459900000000005"/>
    <n v="1176.9001029999999"/>
    <s v="MIL"/>
    <n v="34.923099999999998"/>
    <n v="41101"/>
    <n v="2025"/>
  </r>
  <r>
    <n v="72021617"/>
    <x v="9"/>
    <s v="2024-10-15"/>
    <s v="Z0027"/>
    <x v="7"/>
    <s v="GIL2412016"/>
    <s v="APO25010081"/>
    <x v="282"/>
    <s v="G-LD Y 24CM POL"/>
    <x v="18"/>
    <x v="3"/>
    <n v="2828"/>
    <s v="PC"/>
    <x v="0"/>
    <n v="0.52439999999999998"/>
    <n v="1483.0029999999999"/>
    <n v="34.923099999999998"/>
    <n v="0.52439899999999995"/>
    <n v="1483.0029400000001"/>
    <s v="MIL"/>
    <n v="34.923099999999998"/>
    <n v="51791.06"/>
    <n v="2025"/>
  </r>
  <r>
    <n v="72021790"/>
    <x v="9"/>
    <s v="2024-10-16"/>
    <s v="Z0027"/>
    <x v="7"/>
    <s v="GIL2412014"/>
    <s v="APO25010096"/>
    <x v="164"/>
    <s v="G-LD A 30CM POL"/>
    <x v="18"/>
    <x v="4"/>
    <n v="60"/>
    <s v="PC"/>
    <x v="0"/>
    <n v="0.8085"/>
    <n v="48.51"/>
    <n v="34.923099999999998"/>
    <n v="0.8085"/>
    <n v="48.510010999999999"/>
    <s v="MIL"/>
    <n v="34.923099999999998"/>
    <n v="1694.12"/>
    <n v="2025"/>
  </r>
  <r>
    <n v="72021797"/>
    <x v="9"/>
    <s v="2024-10-16"/>
    <s v="Z0027"/>
    <x v="7"/>
    <s v="GIL2412016"/>
    <s v="APO25010081"/>
    <x v="516"/>
    <s v="G-LD LF 18CM BSH"/>
    <x v="18"/>
    <x v="3"/>
    <n v="2400"/>
    <s v="PC"/>
    <x v="0"/>
    <n v="0.47710000000000002"/>
    <n v="1145.04"/>
    <n v="34.923099999999998"/>
    <n v="0.477099"/>
    <n v="1145.0401019999999"/>
    <s v="MIL"/>
    <n v="34.923099999999998"/>
    <n v="39988.35"/>
    <n v="2025"/>
  </r>
  <r>
    <n v="72021948"/>
    <x v="9"/>
    <s v="2024-10-17"/>
    <s v="Z0027"/>
    <x v="7"/>
    <s v="GIL2412015"/>
    <s v="APO25010058"/>
    <x v="167"/>
    <s v="G-LD Y 30CM POL"/>
    <x v="18"/>
    <x v="1"/>
    <n v="1000"/>
    <s v="PC"/>
    <x v="0"/>
    <n v="0.78461000000000003"/>
    <n v="784.60500000000002"/>
    <n v="34.923099999999998"/>
    <n v="0.784609"/>
    <n v="784.60503200000005"/>
    <s v="MIL"/>
    <n v="34.923099999999998"/>
    <n v="27400.84"/>
    <n v="2025"/>
  </r>
  <r>
    <n v="72022402"/>
    <x v="9"/>
    <s v="2024-10-22"/>
    <s v="Z0027"/>
    <x v="7"/>
    <s v="GIL2412016"/>
    <s v="APO25010081"/>
    <x v="164"/>
    <s v="G-LD A 30CM POL"/>
    <x v="18"/>
    <x v="3"/>
    <n v="1680"/>
    <s v="PC"/>
    <x v="0"/>
    <n v="0.8085"/>
    <n v="1358.28"/>
    <n v="34.923099999999998"/>
    <n v="0.8085"/>
    <n v="1358.280049"/>
    <s v="MIL"/>
    <n v="34.923099999999998"/>
    <n v="47435.35"/>
    <n v="2025"/>
  </r>
  <r>
    <n v="72022406"/>
    <x v="9"/>
    <s v="2024-10-22"/>
    <s v="Z0027"/>
    <x v="7"/>
    <s v="GIL2412014"/>
    <s v="APO25010096"/>
    <x v="162"/>
    <s v="G-LD AO 16CM POL 1H R220 STRAINING WIDE RIM"/>
    <x v="18"/>
    <x v="4"/>
    <n v="1134"/>
    <s v="PC"/>
    <x v="0"/>
    <n v="0.55149999999999999"/>
    <n v="625.40099999999995"/>
    <n v="34.923099999999998"/>
    <n v="0.55149999999999999"/>
    <n v="625.40095199999996"/>
    <s v="MIL"/>
    <n v="34.923099999999998"/>
    <n v="21840.94"/>
    <n v="2025"/>
  </r>
  <r>
    <n v="72022408"/>
    <x v="9"/>
    <s v="2024-10-22"/>
    <s v="Z0027"/>
    <x v="7"/>
    <s v="GIL2412014"/>
    <s v="APO25010096"/>
    <x v="164"/>
    <s v="G-LD A 30CM POL"/>
    <x v="18"/>
    <x v="4"/>
    <n v="1020"/>
    <s v="PC"/>
    <x v="0"/>
    <n v="0.8085"/>
    <n v="824.67"/>
    <n v="34.923099999999998"/>
    <n v="0.8085"/>
    <n v="824.66991700000005"/>
    <s v="MIL"/>
    <n v="34.923099999999998"/>
    <n v="28800.03"/>
    <n v="2025"/>
  </r>
  <r>
    <n v="72022430"/>
    <x v="9"/>
    <s v="2024-10-22"/>
    <s v="Z0027"/>
    <x v="7"/>
    <s v="GIL2412014"/>
    <s v="APO25010096"/>
    <x v="270"/>
    <s v="G-LD A 14CM POL 1H R170"/>
    <x v="18"/>
    <x v="4"/>
    <n v="702"/>
    <s v="PC"/>
    <x v="0"/>
    <n v="0.3468"/>
    <n v="243.45400000000001"/>
    <n v="34.923099999999998"/>
    <n v="0.34679900000000002"/>
    <n v="243.45404600000001"/>
    <s v="MIL"/>
    <n v="34.923099999999998"/>
    <n v="8502.17"/>
    <n v="2025"/>
  </r>
  <r>
    <n v="72022536"/>
    <x v="9"/>
    <s v="2024-10-24"/>
    <s v="Z0027"/>
    <x v="7"/>
    <s v="GIL2412014"/>
    <s v="APO25010096"/>
    <x v="517"/>
    <s v="G-LD V 16CM POL"/>
    <x v="18"/>
    <x v="4"/>
    <n v="1056"/>
    <s v="PC"/>
    <x v="0"/>
    <n v="0.37959999999999999"/>
    <n v="400.858"/>
    <n v="34.923099999999998"/>
    <n v="0.37959999999999999"/>
    <n v="400.85788400000001"/>
    <s v="MIL"/>
    <n v="34.923099999999998"/>
    <n v="13999.2"/>
    <n v="2025"/>
  </r>
  <r>
    <n v="72023436"/>
    <x v="9"/>
    <s v="2024-11-28"/>
    <s v="Z0027"/>
    <x v="7"/>
    <s v="GIL2412015"/>
    <s v="APO25010058"/>
    <x v="282"/>
    <s v="G-LD Y 24CM POL"/>
    <x v="18"/>
    <x v="1"/>
    <n v="392"/>
    <s v="PC"/>
    <x v="0"/>
    <n v="0.52439999999999998"/>
    <n v="205.565"/>
    <n v="34.923099999999998"/>
    <n v="0.52439899999999995"/>
    <n v="205.56508400000001"/>
    <s v="MIL"/>
    <n v="34.923099999999998"/>
    <n v="7178.97"/>
    <n v="2025"/>
  </r>
  <r>
    <n v="72023473"/>
    <x v="9"/>
    <s v="2024-11-29"/>
    <s v="Z0027"/>
    <x v="7"/>
    <s v="GIL2412015"/>
    <s v="APO25010058"/>
    <x v="282"/>
    <s v="G-LD Y 24CM POL"/>
    <x v="18"/>
    <x v="1"/>
    <n v="2016"/>
    <s v="PC"/>
    <x v="0"/>
    <n v="0.52439999999999998"/>
    <n v="1057.19"/>
    <n v="34.923099999999998"/>
    <n v="0.52439899999999995"/>
    <n v="1057.18994"/>
    <s v="MIL"/>
    <n v="34.923099999999998"/>
    <n v="36920.35"/>
    <n v="2025"/>
  </r>
  <r>
    <n v="72023731"/>
    <x v="9"/>
    <s v="2024-12-13"/>
    <s v="Z0027"/>
    <x v="7"/>
    <s v="GIL2412044"/>
    <s v="APO25010102"/>
    <x v="518"/>
    <s v="G-LD Y 16CM OVEN SAFE 350F/180C POL"/>
    <x v="18"/>
    <x v="1"/>
    <n v="1650"/>
    <s v="PC"/>
    <x v="0"/>
    <n v="0.41039999999999999"/>
    <n v="677.16"/>
    <n v="34.923099999999998"/>
    <n v="0.41039900000000001"/>
    <n v="677.16010300000005"/>
    <s v="MIL"/>
    <n v="34.923099999999998"/>
    <n v="23648.53"/>
    <n v="2025"/>
  </r>
  <r>
    <n v="72023732"/>
    <x v="9"/>
    <s v="2024-12-13"/>
    <s v="Z0027"/>
    <x v="7"/>
    <s v="GIL2412044"/>
    <s v="APO25010102"/>
    <x v="288"/>
    <s v="G-LD Y 16CM POL"/>
    <x v="18"/>
    <x v="1"/>
    <n v="1320"/>
    <s v="PC"/>
    <x v="0"/>
    <n v="0.37609999999999999"/>
    <n v="496.45"/>
    <n v="34.923099999999998"/>
    <n v="0.37609999999999999"/>
    <n v="496.44991399999998"/>
    <s v="MIL"/>
    <n v="34.923099999999998"/>
    <n v="17337.57"/>
    <n v="2025"/>
  </r>
  <r>
    <n v="72023836"/>
    <x v="9"/>
    <s v="2024-12-18"/>
    <s v="Z0027"/>
    <x v="7"/>
    <s v="GIL2412044"/>
    <s v="APO25010102"/>
    <x v="163"/>
    <s v="G-LD Y 18CM POL CC113 R240"/>
    <x v="18"/>
    <x v="1"/>
    <n v="1800"/>
    <s v="PC"/>
    <x v="0"/>
    <n v="0.40760000000000002"/>
    <n v="733.68"/>
    <n v="34.923099999999998"/>
    <n v="0.40760000000000002"/>
    <n v="733.67999899999995"/>
    <s v="MIL"/>
    <n v="34.923099999999998"/>
    <n v="25622.38"/>
    <n v="2025"/>
  </r>
  <r>
    <n v="72021062"/>
    <x v="9"/>
    <s v="2024-10-02"/>
    <s v="P0364"/>
    <x v="8"/>
    <s v="412328"/>
    <s v="APO25010139"/>
    <x v="519"/>
    <s v="PISTACHIO GREEN 4770/K22914"/>
    <x v="29"/>
    <x v="3"/>
    <n v="100"/>
    <s v="KG"/>
    <x v="0"/>
    <n v="14.4"/>
    <n v="1440"/>
    <n v="34.923099999999998"/>
    <n v="14.4"/>
    <n v="1439.9998849999999"/>
    <s v="MIL"/>
    <n v="34.923099999999998"/>
    <n v="50289.26"/>
    <n v="2025"/>
  </r>
  <r>
    <n v="72021071"/>
    <x v="9"/>
    <s v="2024-10-03"/>
    <s v="P0364"/>
    <x v="8"/>
    <s v="412328"/>
    <s v="APO25010139"/>
    <x v="520"/>
    <s v="BLACK PRIMER 70-300/N12691"/>
    <x v="29"/>
    <x v="3"/>
    <n v="600"/>
    <s v="KG"/>
    <x v="0"/>
    <n v="36.5"/>
    <n v="21900"/>
    <n v="34.923099999999998"/>
    <n v="36.5"/>
    <n v="21900"/>
    <s v="MIL"/>
    <n v="34.923099999999998"/>
    <n v="764815.89"/>
    <n v="2025"/>
  </r>
  <r>
    <n v="72021080"/>
    <x v="9"/>
    <s v="2024-10-03"/>
    <s v="P0364"/>
    <x v="8"/>
    <s v="412328"/>
    <s v="APO25010139"/>
    <x v="519"/>
    <s v="PISTACHIO GREEN 4770/K22914"/>
    <x v="29"/>
    <x v="3"/>
    <n v="50"/>
    <s v="KG"/>
    <x v="0"/>
    <n v="14.4"/>
    <n v="720"/>
    <n v="34.923099999999998"/>
    <n v="14.4"/>
    <n v="719.99994200000003"/>
    <s v="MIL"/>
    <n v="34.923099999999998"/>
    <n v="25144.63"/>
    <n v="2025"/>
  </r>
  <r>
    <n v="72021080"/>
    <x v="9"/>
    <s v="2024-10-03"/>
    <s v="P0364"/>
    <x v="8"/>
    <s v="412328"/>
    <s v="APO25010139"/>
    <x v="521"/>
    <s v="TOPCOAT 73-353/K18821Z"/>
    <x v="29"/>
    <x v="3"/>
    <n v="50"/>
    <s v="KG"/>
    <x v="0"/>
    <n v="13.9"/>
    <n v="695"/>
    <n v="34.923099999999998"/>
    <n v="13.9"/>
    <n v="694.99987099999998"/>
    <s v="MIL"/>
    <n v="34.923099999999998"/>
    <n v="24271.55"/>
    <n v="2025"/>
  </r>
  <r>
    <n v="72021956"/>
    <x v="9"/>
    <s v="2024-10-17"/>
    <s v="P0364"/>
    <x v="8"/>
    <s v="411236"/>
    <s v="APO25010138"/>
    <x v="522"/>
    <s v="PRIMER 7141/N0201Z"/>
    <x v="29"/>
    <x v="3"/>
    <n v="25"/>
    <s v="KG"/>
    <x v="0"/>
    <n v="11.95"/>
    <n v="298.75"/>
    <n v="34.923099999999998"/>
    <n v="11.95"/>
    <n v="298.75011000000001"/>
    <s v="MIL"/>
    <n v="34.923099999999998"/>
    <n v="10433.280000000001"/>
    <n v="2025"/>
  </r>
  <r>
    <n v="72021957"/>
    <x v="9"/>
    <s v="2024-10-17"/>
    <s v="P0364"/>
    <x v="8"/>
    <s v="412328"/>
    <s v="APO25010139"/>
    <x v="520"/>
    <s v="BLACK PRIMER 70-300/N12691"/>
    <x v="29"/>
    <x v="3"/>
    <n v="250"/>
    <s v="KG"/>
    <x v="0"/>
    <n v="36.5"/>
    <n v="9125"/>
    <n v="34.923099999999998"/>
    <n v="36.5"/>
    <n v="9125.0000710000004"/>
    <s v="MIL"/>
    <n v="34.923099999999998"/>
    <n v="318673.28999999998"/>
    <n v="2025"/>
  </r>
  <r>
    <n v="72022563"/>
    <x v="9"/>
    <s v="2024-10-24"/>
    <s v="P0364"/>
    <x v="8"/>
    <s v="412328"/>
    <s v="APO25010139"/>
    <x v="521"/>
    <s v="TOPCOAT 73-353/K18821Z"/>
    <x v="29"/>
    <x v="3"/>
    <n v="100"/>
    <s v="KG"/>
    <x v="0"/>
    <n v="13.9"/>
    <n v="1390"/>
    <n v="34.923099999999998"/>
    <n v="13.9"/>
    <n v="1390.0000279999999"/>
    <s v="MIL"/>
    <n v="34.923099999999998"/>
    <n v="48543.11"/>
    <n v="2025"/>
  </r>
  <r>
    <n v="72022956"/>
    <x v="9"/>
    <s v="2024-11-07"/>
    <s v="P0364"/>
    <x v="8"/>
    <s v="412328"/>
    <s v="APO25010139"/>
    <x v="521"/>
    <s v="TOPCOAT 73-353/K18821Z"/>
    <x v="29"/>
    <x v="3"/>
    <n v="50"/>
    <s v="KG"/>
    <x v="0"/>
    <n v="13.9"/>
    <n v="695"/>
    <n v="34.923099999999998"/>
    <n v="13.9"/>
    <n v="694.99987099999998"/>
    <s v="MIL"/>
    <n v="34.923099999999998"/>
    <n v="24271.55"/>
    <n v="2025"/>
  </r>
  <r>
    <n v="72023242"/>
    <x v="9"/>
    <s v="2024-11-21"/>
    <s v="P0364"/>
    <x v="8"/>
    <s v="411236"/>
    <s v="APO25010138"/>
    <x v="523"/>
    <s v="TOPCOAT METALLIC BLK 9682/K18094"/>
    <x v="29"/>
    <x v="3"/>
    <n v="150"/>
    <s v="KG"/>
    <x v="0"/>
    <n v="9"/>
    <n v="1350"/>
    <n v="34.923099999999998"/>
    <n v="9"/>
    <n v="1350.000143"/>
    <s v="MIL"/>
    <n v="34.923099999999998"/>
    <n v="47146.19"/>
    <n v="2025"/>
  </r>
  <r>
    <n v="72023727"/>
    <x v="9"/>
    <s v="2024-12-12"/>
    <s v="P0364"/>
    <x v="8"/>
    <s v="412328"/>
    <s v="APO25010139"/>
    <x v="521"/>
    <s v="TOPCOAT 73-353/K18821Z"/>
    <x v="29"/>
    <x v="3"/>
    <n v="100"/>
    <s v="KG"/>
    <x v="0"/>
    <n v="13.9"/>
    <n v="1390"/>
    <n v="34.923099999999998"/>
    <n v="13.9"/>
    <n v="1390.0000279999999"/>
    <s v="MIL"/>
    <n v="34.923099999999998"/>
    <n v="48543.11"/>
    <n v="2025"/>
  </r>
  <r>
    <n v="72023434"/>
    <x v="9"/>
    <s v="2024-11-28"/>
    <s v="S0225"/>
    <x v="26"/>
    <s v="244042"/>
    <s v="APO25010089"/>
    <x v="524"/>
    <s v="DUPLEX BOARD 300GSM R/W 20 INCH-FSC Recycled 100% P 3.2"/>
    <x v="65"/>
    <x v="2"/>
    <n v="351"/>
    <s v="KG"/>
    <x v="0"/>
    <n v="0.52"/>
    <n v="182.52"/>
    <n v="34.923099999999998"/>
    <n v="0.51999899999999999"/>
    <n v="182.519879"/>
    <s v="MIL"/>
    <n v="34.923099999999998"/>
    <n v="6374.16"/>
    <n v="2025"/>
  </r>
  <r>
    <n v="72023434"/>
    <x v="9"/>
    <s v="2024-11-28"/>
    <s v="S0225"/>
    <x v="26"/>
    <s v="244042"/>
    <s v="APO25010089"/>
    <x v="524"/>
    <s v="DUPLEX BOARD 300GSM R/W 20 INCH-FSC Recycled 100% P 3.2"/>
    <x v="65"/>
    <x v="2"/>
    <n v="1404"/>
    <s v="KG"/>
    <x v="0"/>
    <n v="0.52"/>
    <n v="730.08"/>
    <n v="34.923099999999998"/>
    <n v="0.51999899999999999"/>
    <n v="730.08009000000004"/>
    <s v="MIL"/>
    <n v="34.923099999999998"/>
    <n v="25496.66"/>
    <n v="2025"/>
  </r>
  <r>
    <n v="72023434"/>
    <x v="9"/>
    <s v="2024-11-28"/>
    <s v="S0225"/>
    <x v="26"/>
    <s v="244042"/>
    <s v="APO25010089"/>
    <x v="525"/>
    <s v="DUPLEX BOARD 300GSM R/W 23 INCH-FSC Recycled 100% P 3.2"/>
    <x v="65"/>
    <x v="2"/>
    <n v="16120"/>
    <s v="KG"/>
    <x v="0"/>
    <n v="0.52"/>
    <n v="8382.4"/>
    <n v="34.923099999999998"/>
    <n v="0.51999899999999999"/>
    <n v="8382.3999010000007"/>
    <s v="MIL"/>
    <n v="34.923099999999998"/>
    <n v="292739.39"/>
    <n v="2025"/>
  </r>
  <r>
    <n v="72023434"/>
    <x v="9"/>
    <s v="2024-11-28"/>
    <s v="S0225"/>
    <x v="26"/>
    <s v="244042"/>
    <s v="APO25010089"/>
    <x v="526"/>
    <s v="DUPLEX BOARD 300GSM R/W 26 INCH-FSC Recycled 100% P 3.2"/>
    <x v="65"/>
    <x v="2"/>
    <n v="4560"/>
    <s v="KG"/>
    <x v="0"/>
    <n v="0.52"/>
    <n v="2371.1999999999998"/>
    <n v="34.923099999999998"/>
    <n v="0.51999899999999999"/>
    <n v="2371.1998640000002"/>
    <s v="MIL"/>
    <n v="34.923099999999998"/>
    <n v="82809.649999999994"/>
    <n v="2025"/>
  </r>
  <r>
    <n v="72023434"/>
    <x v="9"/>
    <s v="2024-11-28"/>
    <s v="S0225"/>
    <x v="26"/>
    <s v="244042"/>
    <s v="APO25010089"/>
    <x v="527"/>
    <s v="DUPLEX BOARD 300GSM R/W 27 INCH-FSC Recycled 100% P 3.2"/>
    <x v="65"/>
    <x v="2"/>
    <n v="2365"/>
    <s v="KG"/>
    <x v="0"/>
    <n v="0.52"/>
    <n v="1229.8"/>
    <n v="34.923099999999998"/>
    <n v="0.51999899999999999"/>
    <n v="1229.8000460000001"/>
    <s v="MIL"/>
    <n v="34.923099999999998"/>
    <n v="42948.43"/>
    <n v="2025"/>
  </r>
  <r>
    <n v="72023434"/>
    <x v="9"/>
    <s v="2024-11-28"/>
    <s v="S0225"/>
    <x v="26"/>
    <s v="244042"/>
    <s v="APO25010089"/>
    <x v="528"/>
    <s v="DUPLEX BOARD 300GSM R/W 33 INCH-FSC Recycled 100% P 3.2"/>
    <x v="65"/>
    <x v="2"/>
    <n v="5780"/>
    <s v="KG"/>
    <x v="0"/>
    <n v="0.52"/>
    <n v="3005.6"/>
    <n v="34.923099999999998"/>
    <n v="0.51999899999999999"/>
    <n v="3005.6000180000001"/>
    <s v="MIL"/>
    <n v="34.923099999999998"/>
    <n v="104964.87"/>
    <n v="2025"/>
  </r>
  <r>
    <n v="72023434"/>
    <x v="9"/>
    <s v="2024-11-28"/>
    <s v="S0225"/>
    <x v="26"/>
    <s v="244042"/>
    <s v="APO25010089"/>
    <x v="529"/>
    <s v="DUPLEX BOARD 300GSM R/W 38 INCH-FSC Recycled 100% P 3.2"/>
    <x v="65"/>
    <x v="2"/>
    <n v="2664"/>
    <s v="KG"/>
    <x v="0"/>
    <n v="0.52"/>
    <n v="1385.28"/>
    <n v="34.923099999999998"/>
    <n v="0.51999899999999999"/>
    <n v="1385.279943"/>
    <s v="MIL"/>
    <n v="34.923099999999998"/>
    <n v="48378.27"/>
    <n v="2025"/>
  </r>
  <r>
    <n v="72023434"/>
    <x v="9"/>
    <s v="2024-11-28"/>
    <s v="S0225"/>
    <x v="26"/>
    <s v="244042"/>
    <s v="APO25010089"/>
    <x v="529"/>
    <s v="DUPLEX BOARD 300GSM R/W 38 INCH-FSC Recycled 100% P 3.2"/>
    <x v="65"/>
    <x v="2"/>
    <n v="666"/>
    <s v="KG"/>
    <x v="0"/>
    <n v="0.52"/>
    <n v="346.32"/>
    <n v="34.923099999999998"/>
    <n v="0.51999899999999999"/>
    <n v="346.32005700000002"/>
    <s v="MIL"/>
    <n v="34.923099999999998"/>
    <n v="12094.57"/>
    <n v="2025"/>
  </r>
  <r>
    <n v="72023468"/>
    <x v="9"/>
    <s v="2024-11-29"/>
    <s v="S0225"/>
    <x v="26"/>
    <s v="244043"/>
    <s v="APO25010090"/>
    <x v="530"/>
    <s v="DUPLEX BOARD 350GSM R/W 20 INCH-FSC Recycled 100% P 3.2"/>
    <x v="66"/>
    <x v="2"/>
    <n v="2492"/>
    <s v="KG"/>
    <x v="0"/>
    <n v="0.505"/>
    <n v="1258.46"/>
    <n v="34.923099999999998"/>
    <n v="0.505"/>
    <n v="1258.459873"/>
    <s v="MIL"/>
    <n v="34.923099999999998"/>
    <n v="43949.32"/>
    <n v="2025"/>
  </r>
  <r>
    <n v="72023468"/>
    <x v="9"/>
    <s v="2024-11-29"/>
    <s v="S0225"/>
    <x v="26"/>
    <s v="244043"/>
    <s v="APO25010090"/>
    <x v="531"/>
    <s v="DUPLEX BOARD 350GSM-R/W 29 INCH-FSC Recycled 100% P 3.2"/>
    <x v="66"/>
    <x v="2"/>
    <n v="2580"/>
    <s v="KG"/>
    <x v="0"/>
    <n v="0.505"/>
    <n v="1302.9000000000001"/>
    <n v="34.923099999999998"/>
    <n v="0.505"/>
    <n v="1302.9000860000001"/>
    <s v="MIL"/>
    <n v="34.923099999999998"/>
    <n v="45501.31"/>
    <n v="2025"/>
  </r>
  <r>
    <n v="72023468"/>
    <x v="9"/>
    <s v="2024-11-29"/>
    <s v="S0225"/>
    <x v="26"/>
    <s v="244043"/>
    <s v="APO25010090"/>
    <x v="532"/>
    <s v="DUPLEX BOARD 350GSM R/W 26 INCH-FSC Recycled 100% P 3.2"/>
    <x v="66"/>
    <x v="2"/>
    <n v="1386"/>
    <s v="KG"/>
    <x v="0"/>
    <n v="0.505"/>
    <n v="699.93"/>
    <n v="34.923099999999998"/>
    <n v="0.505"/>
    <n v="699.93013199999996"/>
    <s v="MIL"/>
    <n v="34.923099999999998"/>
    <n v="24443.73"/>
    <n v="2025"/>
  </r>
  <r>
    <n v="72023468"/>
    <x v="9"/>
    <s v="2024-11-29"/>
    <s v="S0225"/>
    <x v="26"/>
    <s v="244043"/>
    <s v="APO25010090"/>
    <x v="533"/>
    <s v="DUPLEX BOARD 350GSM R/W 39 INCH- FSC Recycled 100% P 3.2"/>
    <x v="66"/>
    <x v="2"/>
    <n v="2079"/>
    <s v="KG"/>
    <x v="0"/>
    <n v="0.505"/>
    <n v="1049.895"/>
    <n v="34.923099999999998"/>
    <n v="0.505"/>
    <n v="1049.895055"/>
    <s v="MIL"/>
    <n v="34.923099999999998"/>
    <n v="36665.589999999997"/>
    <n v="2025"/>
  </r>
  <r>
    <n v="72023468"/>
    <x v="9"/>
    <s v="2024-11-29"/>
    <s v="S0225"/>
    <x v="26"/>
    <s v="244043"/>
    <s v="APO25010090"/>
    <x v="534"/>
    <s v="DUPLEX BOARD 350GSM R/W 25 INCH-FSC Recycled 100% P 3.2"/>
    <x v="66"/>
    <x v="2"/>
    <n v="3115"/>
    <s v="KG"/>
    <x v="0"/>
    <n v="0.505"/>
    <n v="1573.075"/>
    <n v="34.923099999999998"/>
    <n v="0.505"/>
    <n v="1573.0751270000001"/>
    <s v="MIL"/>
    <n v="34.923099999999998"/>
    <n v="54936.66"/>
    <n v="2025"/>
  </r>
  <r>
    <n v="72023468"/>
    <x v="9"/>
    <s v="2024-11-29"/>
    <s v="S0225"/>
    <x v="26"/>
    <s v="244043"/>
    <s v="APO25010090"/>
    <x v="535"/>
    <s v="DUPLEX BOARD 350GSM R/W 28 INCH-FSC Recycled 100% P 3.2"/>
    <x v="66"/>
    <x v="2"/>
    <n v="1494"/>
    <s v="KG"/>
    <x v="0"/>
    <n v="0.505"/>
    <n v="754.47"/>
    <n v="34.923099999999998"/>
    <n v="0.505"/>
    <n v="754.469964"/>
    <s v="MIL"/>
    <n v="34.923099999999998"/>
    <n v="26348.43"/>
    <n v="2025"/>
  </r>
  <r>
    <n v="72023468"/>
    <x v="9"/>
    <s v="2024-11-29"/>
    <s v="S0225"/>
    <x v="26"/>
    <s v="244043"/>
    <s v="APO25010090"/>
    <x v="536"/>
    <s v="DUPLEX BOARD 350GSM R/W 24 INCH-FSC Recycled 100% P 3.2"/>
    <x v="66"/>
    <x v="2"/>
    <n v="2989"/>
    <s v="KG"/>
    <x v="0"/>
    <n v="0.505"/>
    <n v="1509.4449999999999"/>
    <n v="34.923099999999998"/>
    <n v="0.505"/>
    <n v="1509.445037"/>
    <s v="MIL"/>
    <n v="34.923099999999998"/>
    <n v="52714.5"/>
    <n v="2025"/>
  </r>
  <r>
    <n v="72023468"/>
    <x v="9"/>
    <s v="2024-11-29"/>
    <s v="S0225"/>
    <x v="26"/>
    <s v="244043"/>
    <s v="APO25010090"/>
    <x v="537"/>
    <s v="DUPLEX BOARD 350GSM R/W 23 INCH-FSC Recycled 100% P 3.2"/>
    <x v="66"/>
    <x v="2"/>
    <n v="3272"/>
    <s v="KG"/>
    <x v="0"/>
    <n v="0.505"/>
    <n v="1652.36"/>
    <n v="34.923099999999998"/>
    <n v="0.505"/>
    <n v="1652.359899"/>
    <s v="MIL"/>
    <n v="34.923099999999998"/>
    <n v="57705.53"/>
    <n v="2025"/>
  </r>
  <r>
    <n v="72023468"/>
    <x v="9"/>
    <s v="2024-11-29"/>
    <s v="S0225"/>
    <x v="26"/>
    <s v="244043"/>
    <s v="APO25010090"/>
    <x v="538"/>
    <s v="DUPLEX BOARD 350GSM R/W 36 INCH- FSC Recycled 100% P 3.2"/>
    <x v="66"/>
    <x v="2"/>
    <n v="6400"/>
    <s v="KG"/>
    <x v="0"/>
    <n v="0.505"/>
    <n v="3232"/>
    <n v="34.923099999999998"/>
    <n v="0.505"/>
    <n v="3232.0000220000002"/>
    <s v="MIL"/>
    <n v="34.923099999999998"/>
    <n v="112871.46"/>
    <n v="2025"/>
  </r>
  <r>
    <n v="72023468"/>
    <x v="9"/>
    <s v="2024-11-29"/>
    <s v="S0225"/>
    <x v="26"/>
    <s v="244043"/>
    <s v="APO25010090"/>
    <x v="539"/>
    <s v="DUPLEX BOARD 350GSM R/W 37 INCH-FSC Recycled 100% P 3.2"/>
    <x v="66"/>
    <x v="2"/>
    <n v="658"/>
    <s v="KG"/>
    <x v="0"/>
    <n v="0.50500999999999996"/>
    <n v="332.29500000000002"/>
    <n v="34.923099999999998"/>
    <n v="0.50500900000000004"/>
    <n v="332.29495600000001"/>
    <s v="MIL"/>
    <n v="34.923099999999998"/>
    <n v="11604.77"/>
    <n v="2025"/>
  </r>
  <r>
    <n v="72023468"/>
    <x v="9"/>
    <s v="2024-11-29"/>
    <s v="S0225"/>
    <x v="26"/>
    <s v="244043"/>
    <s v="APO25010090"/>
    <x v="540"/>
    <s v="DUPLEX BOARD 350GSM R/W 30 INCH- FSC Recycled 100% P 3.2"/>
    <x v="66"/>
    <x v="2"/>
    <n v="2665"/>
    <s v="KG"/>
    <x v="0"/>
    <n v="0.505"/>
    <n v="1345.825"/>
    <n v="34.923099999999998"/>
    <n v="0.505"/>
    <n v="1345.824969"/>
    <s v="MIL"/>
    <n v="34.923099999999998"/>
    <n v="47000.38"/>
    <n v="2025"/>
  </r>
  <r>
    <n v="72023468"/>
    <x v="9"/>
    <s v="2024-11-29"/>
    <s v="S0225"/>
    <x v="26"/>
    <s v="244043"/>
    <s v="APO25010090"/>
    <x v="541"/>
    <s v="DUPLEX BOARD 350GSM R/W 38 INCH- FSC Recycled 100% P 3.2"/>
    <x v="66"/>
    <x v="2"/>
    <n v="2028"/>
    <s v="KG"/>
    <x v="0"/>
    <n v="0.505"/>
    <n v="1024.1400000000001"/>
    <n v="34.923099999999998"/>
    <n v="0.505"/>
    <n v="1024.139895"/>
    <s v="MIL"/>
    <n v="34.923099999999998"/>
    <n v="35766.14"/>
    <n v="2025"/>
  </r>
  <r>
    <n v="72023468"/>
    <x v="9"/>
    <s v="2024-11-29"/>
    <s v="S0225"/>
    <x v="26"/>
    <s v="244043"/>
    <s v="APO25010090"/>
    <x v="539"/>
    <s v="DUPLEX BOARD 350GSM R/W 37 INCH-FSC Recycled 100% P 3.2"/>
    <x v="66"/>
    <x v="2"/>
    <n v="3290"/>
    <s v="KG"/>
    <x v="0"/>
    <n v="0.505"/>
    <n v="1661.45"/>
    <n v="34.923099999999998"/>
    <n v="0.505"/>
    <n v="1661.449871"/>
    <s v="MIL"/>
    <n v="34.923099999999998"/>
    <n v="58022.98"/>
    <n v="2025"/>
  </r>
  <r>
    <n v="72023468"/>
    <x v="9"/>
    <s v="2024-11-29"/>
    <s v="S0225"/>
    <x v="26"/>
    <s v="244043"/>
    <s v="APO25010090"/>
    <x v="536"/>
    <s v="DUPLEX BOARD 350GSM R/W 24 INCH-FSC Recycled 100% P 3.2"/>
    <x v="66"/>
    <x v="2"/>
    <n v="427"/>
    <s v="KG"/>
    <x v="0"/>
    <n v="0.505"/>
    <n v="215.63499999999999"/>
    <n v="34.923099999999998"/>
    <n v="0.505"/>
    <n v="215.63492299999999"/>
    <s v="MIL"/>
    <n v="34.923099999999998"/>
    <n v="7530.64"/>
    <n v="2025"/>
  </r>
  <r>
    <n v="72024186"/>
    <x v="9"/>
    <s v="2025-01-03"/>
    <s v="L0078"/>
    <x v="37"/>
    <s v="09930108"/>
    <s v="APL25010269"/>
    <x v="542"/>
    <s v="NITROGEN (UHP) Purity 99.999%"/>
    <x v="57"/>
    <x v="5"/>
    <n v="14"/>
    <s v="M3"/>
    <x v="1"/>
    <n v="126"/>
    <n v="1764"/>
    <n v="1"/>
    <n v="3.6079270000000001"/>
    <n v="50.510978999999999"/>
    <s v="MIL"/>
    <n v="34.923099999999998"/>
    <n v="1764"/>
    <n v="2025"/>
  </r>
  <r>
    <n v="72024186"/>
    <x v="9"/>
    <s v="2025-01-03"/>
    <s v="L0078"/>
    <x v="37"/>
    <s v="09930108"/>
    <s v="APL25010269"/>
    <x v="543"/>
    <s v="ARGON (UHP) PURITY 99.999%"/>
    <x v="57"/>
    <x v="5"/>
    <n v="21"/>
    <s v="M3"/>
    <x v="1"/>
    <n v="449.42860000000002"/>
    <n v="9438"/>
    <n v="1"/>
    <n v="12.869092"/>
    <n v="270.250922"/>
    <s v="MIL"/>
    <n v="34.923099999999998"/>
    <n v="9438"/>
    <n v="2025"/>
  </r>
  <r>
    <n v="72023579"/>
    <x v="9"/>
    <s v="2024-12-10"/>
    <s v="A0288"/>
    <x v="33"/>
    <s v="IVD25010439"/>
    <s v="APL25010170"/>
    <x v="473"/>
    <s v="SOLVENT SBP 80/100 (200 LT/Drum)"/>
    <x v="61"/>
    <x v="1"/>
    <n v="5400"/>
    <s v="LT"/>
    <x v="1"/>
    <n v="21.5"/>
    <n v="116100"/>
    <n v="1"/>
    <n v="0.61563800000000002"/>
    <n v="3324.447142"/>
    <s v="MIL"/>
    <n v="34.923099999999998"/>
    <n v="116100"/>
    <n v="2025"/>
  </r>
  <r>
    <n v="72024279"/>
    <x v="9"/>
    <s v="2025-01-07"/>
    <s v="S0010"/>
    <x v="38"/>
    <s v="680033"/>
    <s v="APL25010172"/>
    <x v="544"/>
    <s v="COTTON GLOVES (NEW) 50G."/>
    <x v="56"/>
    <x v="3"/>
    <n v="24000"/>
    <s v="PR"/>
    <x v="1"/>
    <n v="3.6"/>
    <n v="86400"/>
    <n v="1"/>
    <n v="0.10308299999999999"/>
    <n v="2474.0071750000002"/>
    <s v="MIL"/>
    <n v="34.923099999999998"/>
    <n v="86400"/>
    <n v="2025"/>
  </r>
  <r>
    <n v="72024279"/>
    <x v="9"/>
    <s v="2025-01-07"/>
    <s v="S0010"/>
    <x v="38"/>
    <s v="680033"/>
    <s v="APL25010172"/>
    <x v="545"/>
    <s v="WHITE COTTON SOFT(W)36&quot;x(L)40Yds."/>
    <x v="67"/>
    <x v="3"/>
    <n v="40"/>
    <s v="RL"/>
    <x v="1"/>
    <n v="1000"/>
    <n v="40000"/>
    <n v="1"/>
    <n v="28.634342"/>
    <n v="1145.3736919999999"/>
    <s v="MIL"/>
    <n v="34.923099999999998"/>
    <n v="40000"/>
    <n v="2025"/>
  </r>
  <r>
    <n v="72024284"/>
    <x v="9"/>
    <s v="2025-01-07"/>
    <s v="J0041"/>
    <x v="39"/>
    <s v="081/4029"/>
    <s v="APL25010173"/>
    <x v="546"/>
    <s v="CLOTH USED (NEW) 13PC/KG (25 KG/Bag)"/>
    <x v="67"/>
    <x v="3"/>
    <n v="2000"/>
    <s v="KG"/>
    <x v="1"/>
    <n v="25"/>
    <n v="50000"/>
    <n v="1"/>
    <n v="0.71585799999999999"/>
    <n v="1431.7171149999999"/>
    <s v="MIL"/>
    <n v="34.923099999999998"/>
    <n v="50000"/>
    <n v="2025"/>
  </r>
  <r>
    <n v="72021707"/>
    <x v="10"/>
    <s v="2024-10-15"/>
    <s v="Z0028"/>
    <x v="0"/>
    <s v="RIL2412028"/>
    <s v="APO25010080"/>
    <x v="238"/>
    <s v="LG-- 208 POL FAU30MA C/C34.8 H8.5"/>
    <x v="4"/>
    <x v="3"/>
    <n v="1964"/>
    <s v="PC"/>
    <x v="0"/>
    <n v="1.5918000000000001"/>
    <n v="3126.29"/>
    <n v="34.862200000000001"/>
    <n v="1.5918000000000001"/>
    <n v="3126.2900789999999"/>
    <s v="MIL"/>
    <n v="34.862200000000001"/>
    <n v="108989.35"/>
    <n v="2025"/>
  </r>
  <r>
    <n v="72021708"/>
    <x v="10"/>
    <s v="2024-10-15"/>
    <s v="Z0028"/>
    <x v="0"/>
    <s v="RIL2412028"/>
    <s v="APO25010080"/>
    <x v="238"/>
    <s v="LG-- 208 POL FAU30MA C/C34.8 H8.5"/>
    <x v="4"/>
    <x v="3"/>
    <n v="1006"/>
    <s v="PC"/>
    <x v="0"/>
    <n v="1.5918000000000001"/>
    <n v="1601.3510000000001"/>
    <n v="34.862200000000001"/>
    <n v="1.5918000000000001"/>
    <n v="1601.3510329999999"/>
    <s v="MIL"/>
    <n v="34.862200000000001"/>
    <n v="55826.62"/>
    <n v="2025"/>
  </r>
  <r>
    <n v="72021726"/>
    <x v="10"/>
    <s v="2024-10-15"/>
    <s v="Z0028"/>
    <x v="0"/>
    <s v="RIL2412028"/>
    <s v="APO25010080"/>
    <x v="237"/>
    <s v="LG-- 607 POL UEZ24MA C/C34.8 H8.5"/>
    <x v="4"/>
    <x v="3"/>
    <n v="220"/>
    <s v="PC"/>
    <x v="0"/>
    <n v="1.5669"/>
    <n v="344.71800000000002"/>
    <n v="34.862200000000001"/>
    <n v="1.566899"/>
    <n v="344.71806099999998"/>
    <s v="MIL"/>
    <n v="34.862200000000001"/>
    <n v="12017.63"/>
    <n v="2025"/>
  </r>
  <r>
    <n v="72021727"/>
    <x v="10"/>
    <s v="2024-10-15"/>
    <s v="Z0028"/>
    <x v="0"/>
    <s v="RIL2412028"/>
    <s v="APO25010080"/>
    <x v="241"/>
    <s v="LG-- 605 POL UEY20MA C/C34.8 H8.5"/>
    <x v="4"/>
    <x v="3"/>
    <n v="456"/>
    <s v="PC"/>
    <x v="0"/>
    <n v="1.5669"/>
    <n v="714.50599999999997"/>
    <n v="34.862200000000001"/>
    <n v="1.566899"/>
    <n v="714.50596900000005"/>
    <s v="MIL"/>
    <n v="34.862200000000001"/>
    <n v="24909.25"/>
    <n v="2025"/>
  </r>
  <r>
    <n v="72021728"/>
    <x v="10"/>
    <s v="2024-10-15"/>
    <s v="Z0028"/>
    <x v="0"/>
    <s v="RIL2412028"/>
    <s v="APO25010080"/>
    <x v="241"/>
    <s v="LG-- 605 POL UEY20MA C/C34.8 H8.5"/>
    <x v="4"/>
    <x v="3"/>
    <n v="424"/>
    <s v="PC"/>
    <x v="0"/>
    <n v="1.5669"/>
    <n v="664.36599999999999"/>
    <n v="34.862200000000001"/>
    <n v="1.566899"/>
    <n v="664.36598900000001"/>
    <s v="MIL"/>
    <n v="34.862200000000001"/>
    <n v="23161.26"/>
    <n v="2025"/>
  </r>
  <r>
    <n v="72021730"/>
    <x v="10"/>
    <s v="2024-10-15"/>
    <s v="Z0028"/>
    <x v="0"/>
    <s v="RIL2412028"/>
    <s v="APO25010080"/>
    <x v="239"/>
    <s v="LG-- 228 POL BDY30MA C/C34.8 H8.5"/>
    <x v="4"/>
    <x v="3"/>
    <n v="551"/>
    <s v="PC"/>
    <x v="0"/>
    <n v="1.5669"/>
    <n v="863.36199999999997"/>
    <n v="34.862200000000001"/>
    <n v="1.566899"/>
    <n v="863.36203599999999"/>
    <s v="MIL"/>
    <n v="34.862200000000001"/>
    <n v="30098.7"/>
    <n v="2025"/>
  </r>
  <r>
    <n v="72021732"/>
    <x v="10"/>
    <s v="2024-10-15"/>
    <s v="Z0028"/>
    <x v="0"/>
    <s v="RIL2412028"/>
    <s v="APO25010080"/>
    <x v="240"/>
    <s v="LG-- 205 POL FAU25MA C/C34.8 H8.5"/>
    <x v="4"/>
    <x v="3"/>
    <n v="1181"/>
    <s v="PC"/>
    <x v="0"/>
    <n v="1.5918000000000001"/>
    <n v="1879.9159999999999"/>
    <n v="34.862200000000001"/>
    <n v="1.5918000000000001"/>
    <n v="1879.9160690000001"/>
    <s v="MIL"/>
    <n v="34.862200000000001"/>
    <n v="65538.009999999995"/>
    <n v="2025"/>
  </r>
  <r>
    <n v="72022867"/>
    <x v="10"/>
    <s v="2024-11-06"/>
    <s v="Z0028"/>
    <x v="0"/>
    <s v="RIL2412028"/>
    <s v="APO25010080"/>
    <x v="240"/>
    <s v="LG-- 205 POL FAU25MA C/C34.8 H8.5"/>
    <x v="4"/>
    <x v="3"/>
    <n v="45"/>
    <s v="PC"/>
    <x v="0"/>
    <n v="1.5918000000000001"/>
    <n v="71.631"/>
    <n v="34.862200000000001"/>
    <n v="1.5918000000000001"/>
    <n v="71.630877999999996"/>
    <s v="MIL"/>
    <n v="34.862200000000001"/>
    <n v="2497.21"/>
    <n v="2025"/>
  </r>
  <r>
    <n v="72023551"/>
    <x v="10"/>
    <s v="2024-12-09"/>
    <s v="Z0028"/>
    <x v="0"/>
    <s v="RIL2412027"/>
    <s v="APO25010118"/>
    <x v="253"/>
    <s v="SH-- 01 POL R73 C/C40 H8.5 SS304x0.7 SHOP CHANNEL"/>
    <x v="4"/>
    <x v="1"/>
    <n v="2143"/>
    <s v="PC"/>
    <x v="0"/>
    <n v="0.505"/>
    <n v="1082.22"/>
    <n v="34.862200000000001"/>
    <n v="0.50499899999999998"/>
    <n v="1082.2199969999999"/>
    <s v="MIL"/>
    <n v="34.862200000000001"/>
    <n v="37728.57"/>
    <n v="2025"/>
  </r>
  <r>
    <n v="72021779"/>
    <x v="10"/>
    <s v="2024-10-15"/>
    <s v="M0166"/>
    <x v="36"/>
    <s v="65250002"/>
    <s v="APO25010131"/>
    <x v="547"/>
    <s v="TPW SILICONE TRIVET BLUE"/>
    <x v="68"/>
    <x v="3"/>
    <n v="8928"/>
    <s v="PC"/>
    <x v="0"/>
    <n v="0.55000000000000004"/>
    <n v="4910.3999999999996"/>
    <n v="34.862200000000001"/>
    <n v="0.55000000000000004"/>
    <n v="4910.4000889999998"/>
    <s v="MIL"/>
    <n v="34.862200000000001"/>
    <n v="171187.35"/>
    <n v="2025"/>
  </r>
  <r>
    <n v="72021779"/>
    <x v="10"/>
    <s v="2024-10-15"/>
    <s v="M0166"/>
    <x v="36"/>
    <s v="65250002"/>
    <s v="APO25010131"/>
    <x v="548"/>
    <s v="TPW ACACIA WOOD SPOON REST OIL FINISH (FSC)"/>
    <x v="68"/>
    <x v="3"/>
    <n v="8928"/>
    <s v="PC"/>
    <x v="0"/>
    <n v="1.1399999999999999"/>
    <n v="10177.92"/>
    <n v="34.862200000000001"/>
    <n v="1.1399999999999999"/>
    <n v="10177.919924"/>
    <s v="MIL"/>
    <n v="34.862200000000001"/>
    <n v="354824.68"/>
    <n v="2025"/>
  </r>
  <r>
    <n v="72021779"/>
    <x v="10"/>
    <s v="2024-10-15"/>
    <s v="M0166"/>
    <x v="36"/>
    <s v="65250002"/>
    <s v="APO25010131"/>
    <x v="549"/>
    <s v="TPW ACACIA WOOD TURNER OIL FINISH (FSC)"/>
    <x v="68"/>
    <x v="3"/>
    <n v="8928"/>
    <s v="PC"/>
    <x v="0"/>
    <n v="0.76"/>
    <n v="6785.28"/>
    <n v="34.862200000000001"/>
    <n v="0.75999899999999998"/>
    <n v="6785.2800450000004"/>
    <s v="MIL"/>
    <n v="34.862200000000001"/>
    <n v="236549.79"/>
    <n v="2025"/>
  </r>
  <r>
    <n v="72021779"/>
    <x v="10"/>
    <s v="2024-10-15"/>
    <s v="M0166"/>
    <x v="36"/>
    <s v="65250002"/>
    <s v="APO25010131"/>
    <x v="550"/>
    <s v="TPW ACACIA WOOD SPOON OIL FINISH (FSC)"/>
    <x v="68"/>
    <x v="3"/>
    <n v="8928"/>
    <s v="PC"/>
    <x v="0"/>
    <n v="0.76"/>
    <n v="6785.28"/>
    <n v="34.862200000000001"/>
    <n v="0.75999899999999998"/>
    <n v="6785.2800450000004"/>
    <s v="MIL"/>
    <n v="34.862200000000001"/>
    <n v="236549.79"/>
    <n v="2025"/>
  </r>
  <r>
    <n v="72021037"/>
    <x v="10"/>
    <s v="2024-10-02"/>
    <s v="K0073"/>
    <x v="12"/>
    <s v="V2501/0149"/>
    <s v="APL25010224"/>
    <x v="551"/>
    <s v="PAPER CORE (THK)2.0X(Inner DIA)110X(L)600MM"/>
    <x v="26"/>
    <x v="2"/>
    <n v="2020"/>
    <s v="PC"/>
    <x v="1"/>
    <n v="8.77"/>
    <n v="17715.400000000001"/>
    <n v="1"/>
    <n v="0.25156099999999998"/>
    <n v="508.15496400000001"/>
    <s v="MIL"/>
    <n v="34.862200000000001"/>
    <n v="17715.400000000001"/>
    <n v="2025"/>
  </r>
  <r>
    <n v="72023431"/>
    <x v="10"/>
    <s v="2024-11-28"/>
    <s v="K0073"/>
    <x v="12"/>
    <s v="V2501/0148"/>
    <s v="APL25010223"/>
    <x v="267"/>
    <s v="PAPER CORE (THK)2.0X(Inner DIA)130X(L)600MM"/>
    <x v="26"/>
    <x v="2"/>
    <n v="1400"/>
    <s v="PC"/>
    <x v="1"/>
    <n v="10.24"/>
    <n v="14336"/>
    <n v="1"/>
    <n v="0.29372700000000002"/>
    <n v="411.21902799999998"/>
    <s v="MIL"/>
    <n v="34.862200000000001"/>
    <n v="14336"/>
    <n v="2025"/>
  </r>
  <r>
    <n v="72023856"/>
    <x v="10"/>
    <s v="2024-12-19"/>
    <s v="K0004"/>
    <x v="40"/>
    <s v="INLWN125010353"/>
    <s v="APL25010176"/>
    <x v="552"/>
    <s v="CL.T SISAL BUFF 457x178mm.x6P(14mm),blue"/>
    <x v="69"/>
    <x v="1"/>
    <n v="300"/>
    <s v="PC"/>
    <x v="1"/>
    <n v="274"/>
    <n v="82200"/>
    <n v="1"/>
    <n v="7.859515"/>
    <n v="2357.8546390000001"/>
    <s v="MIL"/>
    <n v="34.862200000000001"/>
    <n v="82200"/>
    <n v="2025"/>
  </r>
  <r>
    <n v="72024356"/>
    <x v="10"/>
    <s v="2025-01-09"/>
    <s v="A0033"/>
    <x v="41"/>
    <s v="20250004"/>
    <s v="APL25010174"/>
    <x v="553"/>
    <s v="OPEN STEEL STRAPPING SEAL W2xL3cm. NO.24"/>
    <x v="70"/>
    <x v="3"/>
    <n v="3000"/>
    <s v="PC"/>
    <x v="1"/>
    <n v="0.8"/>
    <n v="2400"/>
    <n v="1"/>
    <n v="2.2946999999999999E-2"/>
    <n v="68.842471000000003"/>
    <s v="MIL"/>
    <n v="34.862200000000001"/>
    <n v="2400"/>
    <n v="2025"/>
  </r>
  <r>
    <n v="72024381"/>
    <x v="10"/>
    <s v="2025-01-13"/>
    <s v="K0004"/>
    <x v="40"/>
    <s v="INLWN125010352"/>
    <s v="APL25010226"/>
    <x v="554"/>
    <s v="HAND PAD 6&quot;x9&quot; RED #9084(DARK MAROON)"/>
    <x v="71"/>
    <x v="0"/>
    <n v="4000"/>
    <s v="PC"/>
    <x v="1"/>
    <n v="20"/>
    <n v="80000"/>
    <n v="1"/>
    <n v="0.57368699999999995"/>
    <n v="2294.7490400000002"/>
    <s v="MIL"/>
    <n v="34.862200000000001"/>
    <n v="80000"/>
    <n v="2025"/>
  </r>
  <r>
    <n v="72024382"/>
    <x v="10"/>
    <s v="2025-01-13"/>
    <s v="K0004"/>
    <x v="40"/>
    <s v="INLWN125010354"/>
    <s v="APL25010177"/>
    <x v="555"/>
    <s v="CLOTH BUFF 305X75MM.H"/>
    <x v="72"/>
    <x v="1"/>
    <n v="500"/>
    <s v="PC"/>
    <x v="1"/>
    <n v="158"/>
    <n v="79000"/>
    <n v="1"/>
    <n v="4.5321290000000003"/>
    <n v="2266.0646769999998"/>
    <s v="MIL"/>
    <n v="34.862200000000001"/>
    <n v="79000"/>
    <n v="2025"/>
  </r>
  <r>
    <n v="72024382"/>
    <x v="10"/>
    <s v="2025-01-13"/>
    <s v="K0004"/>
    <x v="40"/>
    <s v="INLWN125010354"/>
    <s v="APL25010177"/>
    <x v="556"/>
    <s v="OP.SISAL BUFF 305X75MM"/>
    <x v="73"/>
    <x v="1"/>
    <n v="600"/>
    <s v="PC"/>
    <x v="1"/>
    <n v="130"/>
    <n v="78000"/>
    <n v="1"/>
    <n v="3.7289669999999999"/>
    <n v="2237.380314"/>
    <s v="MIL"/>
    <n v="34.862200000000001"/>
    <n v="78000"/>
    <n v="2025"/>
  </r>
  <r>
    <n v="72024383"/>
    <x v="10"/>
    <s v="2025-01-13"/>
    <s v="K0033"/>
    <x v="42"/>
    <s v="IV6801-0655"/>
    <s v="APL25010175"/>
    <x v="557"/>
    <s v="PAINT BRUSH 3&quot;"/>
    <x v="74"/>
    <x v="3"/>
    <n v="600"/>
    <s v="PC"/>
    <x v="1"/>
    <n v="15"/>
    <n v="9000"/>
    <n v="1"/>
    <n v="0.43026500000000001"/>
    <n v="258.159267"/>
    <s v="MIL"/>
    <n v="34.862200000000001"/>
    <n v="9000"/>
    <n v="2025"/>
  </r>
  <r>
    <n v="72024383"/>
    <x v="10"/>
    <s v="2025-01-13"/>
    <s v="K0033"/>
    <x v="42"/>
    <s v="IV6801-0655"/>
    <s v="APL25010175"/>
    <x v="558"/>
    <s v="GRINDING WHEEL 100X2X16MM"/>
    <x v="70"/>
    <x v="3"/>
    <n v="200"/>
    <s v="PC"/>
    <x v="1"/>
    <n v="12"/>
    <n v="2400"/>
    <n v="1"/>
    <n v="0.34421200000000002"/>
    <n v="68.842471000000003"/>
    <s v="MIL"/>
    <n v="34.862200000000001"/>
    <n v="2400"/>
    <n v="2025"/>
  </r>
  <r>
    <n v="72024383"/>
    <x v="10"/>
    <s v="2025-01-13"/>
    <s v="K0033"/>
    <x v="42"/>
    <s v="IV6801-0655"/>
    <s v="APL25010175"/>
    <x v="559"/>
    <s v="PAINT BRUSH 2&quot;"/>
    <x v="74"/>
    <x v="3"/>
    <n v="360"/>
    <s v="PC"/>
    <x v="1"/>
    <n v="9"/>
    <n v="3240"/>
    <n v="1"/>
    <n v="0.25815900000000003"/>
    <n v="92.937336000000002"/>
    <s v="MIL"/>
    <n v="34.862200000000001"/>
    <n v="3240"/>
    <n v="2025"/>
  </r>
  <r>
    <n v="72021608"/>
    <x v="10"/>
    <s v="2024-10-15"/>
    <s v="Z0027"/>
    <x v="7"/>
    <s v="GIL2412049"/>
    <s v="APO25010105"/>
    <x v="560"/>
    <s v="G-LD A 22CM POL 1H R310"/>
    <x v="18"/>
    <x v="4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1803"/>
    <x v="10"/>
    <s v="2024-10-16"/>
    <s v="Z0027"/>
    <x v="7"/>
    <s v="GIL2412061"/>
    <s v="APO25010116"/>
    <x v="561"/>
    <s v="G-LD GE 24CM POL CC113 R310"/>
    <x v="18"/>
    <x v="0"/>
    <n v="1020"/>
    <s v="PC"/>
    <x v="0"/>
    <n v="1.1028"/>
    <n v="1124.8520000000001"/>
    <n v="34.862200000000001"/>
    <n v="1.1027990000000001"/>
    <n v="1124.852132"/>
    <s v="MIL"/>
    <n v="34.862200000000001"/>
    <n v="39214.82"/>
    <n v="2025"/>
  </r>
  <r>
    <n v="72022755"/>
    <x v="10"/>
    <s v="2024-10-31"/>
    <s v="Z0027"/>
    <x v="7"/>
    <s v="GIL2412049"/>
    <s v="APO25010105"/>
    <x v="560"/>
    <s v="G-LD A 22CM POL 1H R310"/>
    <x v="18"/>
    <x v="4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2756"/>
    <x v="10"/>
    <s v="2024-10-31"/>
    <s v="Z0027"/>
    <x v="7"/>
    <s v="GIL2412049"/>
    <s v="APO25010105"/>
    <x v="560"/>
    <s v="G-LD A 22CM POL 1H R310"/>
    <x v="18"/>
    <x v="4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3265"/>
    <x v="10"/>
    <s v="2024-11-22"/>
    <s v="Z0027"/>
    <x v="7"/>
    <s v="GIL2412060"/>
    <s v="APO25010115"/>
    <x v="562"/>
    <s v="G-LD LK 24CM POL"/>
    <x v="18"/>
    <x v="1"/>
    <n v="1020"/>
    <s v="PC"/>
    <x v="0"/>
    <n v="0.89939999999999998"/>
    <n v="917.38800000000003"/>
    <n v="34.862200000000001"/>
    <n v="0.89939899999999995"/>
    <n v="917.38788699999998"/>
    <s v="MIL"/>
    <n v="34.862200000000001"/>
    <n v="31982.16"/>
    <n v="2025"/>
  </r>
  <r>
    <n v="72023331"/>
    <x v="10"/>
    <s v="2024-11-25"/>
    <s v="Z0027"/>
    <x v="7"/>
    <s v="GIL2412058"/>
    <s v="APO25010087"/>
    <x v="563"/>
    <s v="G-LD CP 14CM POL CC113 R170"/>
    <x v="18"/>
    <x v="3"/>
    <n v="4032"/>
    <s v="PC"/>
    <x v="0"/>
    <n v="0.3337"/>
    <n v="1345.48"/>
    <n v="34.862200000000001"/>
    <n v="0.3337"/>
    <n v="1345.479918"/>
    <s v="MIL"/>
    <n v="34.862200000000001"/>
    <n v="46906.39"/>
    <n v="2025"/>
  </r>
  <r>
    <n v="72023331"/>
    <x v="10"/>
    <s v="2024-11-25"/>
    <s v="Z0027"/>
    <x v="7"/>
    <s v="GIL2412051"/>
    <s v="APO25010086"/>
    <x v="284"/>
    <s v="G-LD CP 24CM POL"/>
    <x v="18"/>
    <x v="3"/>
    <n v="5632"/>
    <s v="PC"/>
    <x v="0"/>
    <n v="0.56610000000000005"/>
    <n v="3188.2750000000001"/>
    <n v="34.862200000000001"/>
    <n v="0.56609900000000002"/>
    <n v="3188.2749789999998"/>
    <s v="MIL"/>
    <n v="34.862200000000001"/>
    <n v="111150.28"/>
    <n v="2025"/>
  </r>
  <r>
    <n v="72023332"/>
    <x v="10"/>
    <s v="2024-11-25"/>
    <s v="Z0027"/>
    <x v="7"/>
    <s v="GIL2412059"/>
    <s v="APO25010114"/>
    <x v="464"/>
    <s v="G-LD LT 24CM BSH"/>
    <x v="18"/>
    <x v="0"/>
    <n v="1020"/>
    <s v="PC"/>
    <x v="0"/>
    <n v="0.87909999999999999"/>
    <n v="896.68200000000002"/>
    <n v="34.862200000000001"/>
    <n v="0.87909899999999996"/>
    <n v="896.68207900000004"/>
    <s v="MIL"/>
    <n v="34.862200000000001"/>
    <n v="31260.31"/>
    <n v="2025"/>
  </r>
  <r>
    <n v="72023332"/>
    <x v="10"/>
    <s v="2024-11-25"/>
    <s v="Z0027"/>
    <x v="7"/>
    <s v="GIL2412059"/>
    <s v="APO25010114"/>
    <x v="351"/>
    <s v="G-LD LT 28CM BSH"/>
    <x v="18"/>
    <x v="0"/>
    <n v="770"/>
    <s v="PC"/>
    <x v="0"/>
    <n v="1.0622"/>
    <n v="817.89400000000001"/>
    <n v="34.862200000000001"/>
    <n v="1.0622"/>
    <n v="817.89387899999997"/>
    <s v="MIL"/>
    <n v="34.862200000000001"/>
    <n v="28513.58"/>
    <n v="2025"/>
  </r>
  <r>
    <n v="72023337"/>
    <x v="10"/>
    <s v="2024-11-25"/>
    <s v="Z0027"/>
    <x v="7"/>
    <s v="GIL2412060"/>
    <s v="APO25010115"/>
    <x v="564"/>
    <s v="G-LD LK 24CM OVEN SAFE 350F/180C BSH"/>
    <x v="18"/>
    <x v="1"/>
    <n v="1020"/>
    <s v="PC"/>
    <x v="0"/>
    <n v="0.92220000000000002"/>
    <n v="940.64200000000005"/>
    <n v="34.862200000000001"/>
    <n v="0.92219899999999999"/>
    <n v="940.64201300000002"/>
    <s v="MIL"/>
    <n v="34.862200000000001"/>
    <n v="32792.85"/>
    <n v="2025"/>
  </r>
  <r>
    <n v="72023571"/>
    <x v="10"/>
    <s v="2024-12-09"/>
    <s v="Z0027"/>
    <x v="7"/>
    <s v="GIL2412059"/>
    <s v="APO25010114"/>
    <x v="351"/>
    <s v="G-LD LT 28CM BSH"/>
    <x v="18"/>
    <x v="0"/>
    <n v="1914"/>
    <s v="PC"/>
    <x v="0"/>
    <n v="1.1039000000000001"/>
    <n v="2112.864"/>
    <n v="34.862200000000001"/>
    <n v="1.103899"/>
    <n v="2112.8640759999998"/>
    <s v="MIL"/>
    <n v="34.862200000000001"/>
    <n v="73659.09"/>
    <n v="2025"/>
  </r>
  <r>
    <n v="72023734"/>
    <x v="10"/>
    <s v="2024-12-13"/>
    <s v="Z0027"/>
    <x v="7"/>
    <s v="GIL2412057"/>
    <s v="APO25010112"/>
    <x v="163"/>
    <s v="G-LD Y 18CM POL CC113 R240"/>
    <x v="18"/>
    <x v="1"/>
    <n v="900"/>
    <s v="PC"/>
    <x v="0"/>
    <n v="0.40760000000000002"/>
    <n v="366.84"/>
    <n v="34.862200000000001"/>
    <n v="0.40759899999999999"/>
    <n v="366.84001499999999"/>
    <s v="MIL"/>
    <n v="34.862200000000001"/>
    <n v="12788.85"/>
    <n v="2025"/>
  </r>
  <r>
    <n v="72023778"/>
    <x v="10"/>
    <s v="2024-12-17"/>
    <s v="Z0027"/>
    <x v="7"/>
    <s v="GIL2412051"/>
    <s v="APO25010086"/>
    <x v="163"/>
    <s v="G-LD Y 18CM POL CC113 R240"/>
    <x v="18"/>
    <x v="3"/>
    <n v="1020"/>
    <s v="PC"/>
    <x v="0"/>
    <n v="0.40760000000000002"/>
    <n v="415.75200000000001"/>
    <n v="34.862200000000001"/>
    <n v="0.40759899999999999"/>
    <n v="415.75201700000002"/>
    <s v="MIL"/>
    <n v="34.862200000000001"/>
    <n v="14494.03"/>
    <n v="2025"/>
  </r>
  <r>
    <n v="72023839"/>
    <x v="10"/>
    <s v="2024-12-18"/>
    <s v="Z0027"/>
    <x v="7"/>
    <s v="GIL2412049"/>
    <s v="APO25010105"/>
    <x v="354"/>
    <s v="G-LD AO 18CM POL 1H R240 STRAINING WIDE RIM"/>
    <x v="18"/>
    <x v="4"/>
    <n v="4158"/>
    <s v="PC"/>
    <x v="0"/>
    <n v="0.59670000000000001"/>
    <n v="2481.0770000000002"/>
    <n v="34.862200000000001"/>
    <n v="0.59669899999999998"/>
    <n v="2481.0769249999998"/>
    <s v="MIL"/>
    <n v="34.862200000000001"/>
    <n v="86495.8"/>
    <n v="2025"/>
  </r>
  <r>
    <n v="72023976"/>
    <x v="10"/>
    <s v="2024-12-20"/>
    <s v="Z0027"/>
    <x v="7"/>
    <s v="GIL2412061"/>
    <s v="APO25010116"/>
    <x v="565"/>
    <s v="G-LD A 24CM POL"/>
    <x v="18"/>
    <x v="0"/>
    <n v="3220"/>
    <s v="PC"/>
    <x v="0"/>
    <n v="0.56640000000000001"/>
    <n v="1823.808"/>
    <n v="34.862200000000001"/>
    <n v="0.56639899999999999"/>
    <n v="1823.8080210000001"/>
    <s v="MIL"/>
    <n v="34.862200000000001"/>
    <n v="63581.96"/>
    <n v="2025"/>
  </r>
  <r>
    <n v="72023985"/>
    <x v="10"/>
    <s v="2024-12-23"/>
    <s v="Z0027"/>
    <x v="7"/>
    <s v="GIL2412049"/>
    <s v="APO25010105"/>
    <x v="565"/>
    <s v="G-LD A 24CM POL"/>
    <x v="18"/>
    <x v="4"/>
    <n v="5600"/>
    <s v="PC"/>
    <x v="0"/>
    <n v="0.56640000000000001"/>
    <n v="3171.84"/>
    <n v="34.862200000000001"/>
    <n v="0.56639899999999999"/>
    <n v="3171.8399869999998"/>
    <s v="MIL"/>
    <n v="34.862200000000001"/>
    <n v="110577.32"/>
    <n v="2025"/>
  </r>
  <r>
    <n v="72023985"/>
    <x v="10"/>
    <s v="2024-12-23"/>
    <s v="Z0027"/>
    <x v="7"/>
    <s v="GIL2412056"/>
    <s v="APO25010111"/>
    <x v="270"/>
    <s v="G-LD A 14CM POL 1H R170"/>
    <x v="18"/>
    <x v="4"/>
    <n v="5694"/>
    <s v="PC"/>
    <x v="0"/>
    <n v="0.33210000000000001"/>
    <n v="1890.9770000000001"/>
    <n v="34.862200000000001"/>
    <n v="0.33210000000000001"/>
    <n v="1890.977046"/>
    <s v="MIL"/>
    <n v="34.862200000000001"/>
    <n v="65923.62"/>
    <n v="2025"/>
  </r>
  <r>
    <n v="72023985"/>
    <x v="10"/>
    <s v="2024-12-23"/>
    <s v="Z0027"/>
    <x v="7"/>
    <s v="GIL2412056"/>
    <s v="APO25010111"/>
    <x v="162"/>
    <s v="G-LD AO 16CM POL 1H R220 STRAINING WIDE RIM"/>
    <x v="18"/>
    <x v="4"/>
    <n v="216"/>
    <s v="PC"/>
    <x v="0"/>
    <n v="0.52459999999999996"/>
    <n v="113.31399999999999"/>
    <n v="34.862200000000001"/>
    <n v="0.52459900000000004"/>
    <n v="113.314133"/>
    <s v="MIL"/>
    <n v="34.862200000000001"/>
    <n v="3950.38"/>
    <n v="2025"/>
  </r>
  <r>
    <n v="72023986"/>
    <x v="10"/>
    <s v="2024-12-23"/>
    <s v="Z0027"/>
    <x v="7"/>
    <s v="GIL2412056"/>
    <s v="APO25010111"/>
    <x v="270"/>
    <s v="G-LD A 14CM POL 1H R170"/>
    <x v="18"/>
    <x v="4"/>
    <n v="5694"/>
    <s v="PC"/>
    <x v="0"/>
    <n v="0.33210000000000001"/>
    <n v="1890.9770000000001"/>
    <n v="34.862200000000001"/>
    <n v="0.33210000000000001"/>
    <n v="1890.977046"/>
    <s v="MIL"/>
    <n v="34.862200000000001"/>
    <n v="65923.62"/>
    <n v="2025"/>
  </r>
  <r>
    <n v="72023986"/>
    <x v="10"/>
    <s v="2024-12-23"/>
    <s v="Z0027"/>
    <x v="7"/>
    <s v="GIL2412056"/>
    <s v="APO25010111"/>
    <x v="162"/>
    <s v="G-LD AO 16CM POL 1H R220 STRAINING WIDE RIM"/>
    <x v="18"/>
    <x v="4"/>
    <n v="3672"/>
    <s v="PC"/>
    <x v="0"/>
    <n v="0.52459999999999996"/>
    <n v="1926.3320000000001"/>
    <n v="34.862200000000001"/>
    <n v="0.52459900000000004"/>
    <n v="1926.331958"/>
    <s v="MIL"/>
    <n v="34.862200000000001"/>
    <n v="67156.17"/>
    <n v="2025"/>
  </r>
  <r>
    <n v="72023986"/>
    <x v="10"/>
    <s v="2024-12-23"/>
    <s v="Z0027"/>
    <x v="7"/>
    <s v="GIL2412049"/>
    <s v="APO25010105"/>
    <x v="565"/>
    <s v="G-LD A 24CM POL"/>
    <x v="18"/>
    <x v="4"/>
    <n v="2352"/>
    <s v="PC"/>
    <x v="0"/>
    <n v="0.56640000000000001"/>
    <n v="1332.173"/>
    <n v="34.862200000000001"/>
    <n v="0.56639899999999999"/>
    <n v="1332.172955"/>
    <s v="MIL"/>
    <n v="34.862200000000001"/>
    <n v="46442.48"/>
    <n v="2025"/>
  </r>
  <r>
    <n v="72023988"/>
    <x v="10"/>
    <s v="2024-12-23"/>
    <s v="Z0027"/>
    <x v="7"/>
    <s v="GIL2412056"/>
    <s v="APO25010111"/>
    <x v="565"/>
    <s v="G-LD A 24CM POL"/>
    <x v="18"/>
    <x v="4"/>
    <n v="1064"/>
    <s v="PC"/>
    <x v="0"/>
    <n v="0.56640000000000001"/>
    <n v="602.65"/>
    <n v="34.862200000000001"/>
    <n v="0.56639899999999999"/>
    <n v="602.64986099999999"/>
    <s v="MIL"/>
    <n v="34.862200000000001"/>
    <n v="21009.7"/>
    <n v="2025"/>
  </r>
  <r>
    <n v="72023988"/>
    <x v="10"/>
    <s v="2024-12-23"/>
    <s v="Z0027"/>
    <x v="7"/>
    <s v="GIL2412056"/>
    <s v="APO25010111"/>
    <x v="270"/>
    <s v="G-LD A 14CM POL 1H R170"/>
    <x v="18"/>
    <x v="4"/>
    <n v="624"/>
    <s v="PC"/>
    <x v="0"/>
    <n v="0.33210000000000001"/>
    <n v="207.23"/>
    <n v="34.862200000000001"/>
    <n v="0.33210000000000001"/>
    <n v="207.229893"/>
    <s v="MIL"/>
    <n v="34.862200000000001"/>
    <n v="7224.49"/>
    <n v="2025"/>
  </r>
  <r>
    <n v="72024048"/>
    <x v="10"/>
    <s v="2024-12-24"/>
    <s v="Z0027"/>
    <x v="7"/>
    <s v="GIL2412051"/>
    <s v="APO25010086"/>
    <x v="163"/>
    <s v="G-LD Y 18CM POL CC113 R240"/>
    <x v="18"/>
    <x v="3"/>
    <n v="1020"/>
    <s v="PC"/>
    <x v="0"/>
    <n v="0.40760000000000002"/>
    <n v="415.75299999999999"/>
    <n v="34.862200000000001"/>
    <n v="0.40759899999999999"/>
    <n v="415.75287800000001"/>
    <s v="MIL"/>
    <n v="34.862200000000001"/>
    <n v="14494.06"/>
    <n v="2025"/>
  </r>
  <r>
    <n v="72021799"/>
    <x v="10"/>
    <s v="2024-10-16"/>
    <s v="Z0027"/>
    <x v="7"/>
    <s v="GIL2412051"/>
    <s v="APO25010086"/>
    <x v="566"/>
    <s v="G-LD AL 22CM POL CC113 R310"/>
    <x v="18"/>
    <x v="3"/>
    <n v="1008"/>
    <s v="PC"/>
    <x v="0"/>
    <n v="0.55389999999999995"/>
    <n v="558.33100000000002"/>
    <n v="34.862200000000001"/>
    <n v="0.55389900000000003"/>
    <n v="558.33108600000003"/>
    <s v="MIL"/>
    <n v="34.862200000000001"/>
    <n v="19464.650000000001"/>
    <n v="2025"/>
  </r>
  <r>
    <n v="72023337"/>
    <x v="10"/>
    <s v="2024-11-25"/>
    <s v="Z0027"/>
    <x v="7"/>
    <s v="GIL2412054"/>
    <s v="APO25010109"/>
    <x v="567"/>
    <s v="G-LD LK 30CM OVEN SAFE 350F/180C BSH"/>
    <x v="18"/>
    <x v="1"/>
    <n v="1008"/>
    <s v="PC"/>
    <x v="0"/>
    <n v="1.1878"/>
    <n v="1197.3"/>
    <n v="34.862200000000001"/>
    <n v="1.187799"/>
    <n v="1197.2999400000001"/>
    <s v="MIL"/>
    <n v="34.862200000000001"/>
    <n v="41740.51"/>
    <n v="2025"/>
  </r>
  <r>
    <n v="72023834"/>
    <x v="10"/>
    <s v="2024-12-18"/>
    <s v="Z0027"/>
    <x v="7"/>
    <s v="GIL2412051"/>
    <s v="APO25010086"/>
    <x v="282"/>
    <s v="G-LD Y 24CM POL"/>
    <x v="18"/>
    <x v="3"/>
    <n v="1008"/>
    <s v="PC"/>
    <x v="0"/>
    <n v="0.54490000000000005"/>
    <n v="549.25900000000001"/>
    <n v="34.862200000000001"/>
    <n v="0.54489900000000002"/>
    <n v="549.25908200000003"/>
    <s v="MIL"/>
    <n v="34.862200000000001"/>
    <n v="19148.38"/>
    <n v="2025"/>
  </r>
  <r>
    <n v="72023835"/>
    <x v="10"/>
    <s v="2024-12-18"/>
    <s v="Z0027"/>
    <x v="7"/>
    <s v="GIL2412050"/>
    <s v="APO25010106"/>
    <x v="282"/>
    <s v="G-LD Y 24CM POL"/>
    <x v="18"/>
    <x v="1"/>
    <n v="1008"/>
    <s v="PC"/>
    <x v="0"/>
    <n v="0.54490000000000005"/>
    <n v="549.26"/>
    <n v="34.862200000000001"/>
    <n v="0.54489900000000002"/>
    <n v="549.25994300000002"/>
    <s v="MIL"/>
    <n v="34.862200000000001"/>
    <n v="19148.41"/>
    <n v="2025"/>
  </r>
  <r>
    <n v="72023441"/>
    <x v="10"/>
    <s v="2024-11-28"/>
    <s v="Z0018"/>
    <x v="1"/>
    <s v="7A240460"/>
    <s v="APO25010124"/>
    <x v="568"/>
    <s v="3P 2.3X345mm SS304(0.4)AL1060(1.4)SS439(0.5)"/>
    <x v="48"/>
    <x v="1"/>
    <n v="4078"/>
    <s v="KG"/>
    <x v="0"/>
    <n v="3.2669999999999999"/>
    <n v="13322.823"/>
    <n v="34.862200000000001"/>
    <n v="3.2669999999999999"/>
    <n v="13322.823"/>
    <s v="MIL"/>
    <n v="34.862200000000001"/>
    <n v="464462.92"/>
    <n v="2025"/>
  </r>
  <r>
    <n v="72023441"/>
    <x v="10"/>
    <s v="2024-11-28"/>
    <s v="Z0018"/>
    <x v="1"/>
    <s v="7A240460"/>
    <s v="APO25010124"/>
    <x v="569"/>
    <s v="3P 2.3X380mm SS304(0.4)AL1060(1.4)SS439(0.5)"/>
    <x v="48"/>
    <x v="1"/>
    <n v="4603"/>
    <s v="KG"/>
    <x v="0"/>
    <n v="3.2669999999999999"/>
    <n v="15038"/>
    <n v="34.862200000000001"/>
    <n v="3.2669999999999999"/>
    <n v="15037.999895999999"/>
    <s v="MIL"/>
    <n v="34.862200000000001"/>
    <n v="524257.76"/>
    <n v="2025"/>
  </r>
  <r>
    <n v="72023441"/>
    <x v="10"/>
    <s v="2024-11-28"/>
    <s v="Z0018"/>
    <x v="1"/>
    <s v="7A240460"/>
    <s v="APO25010124"/>
    <x v="570"/>
    <s v="3P 2.3X460mm SS304(0.4)AL1060(1.4)SS439(0.5)"/>
    <x v="48"/>
    <x v="1"/>
    <n v="7350"/>
    <s v="KG"/>
    <x v="0"/>
    <n v="3.2669999999999999"/>
    <n v="24012.45"/>
    <n v="34.862200000000001"/>
    <n v="3.2669999999999999"/>
    <n v="24012.449874000002"/>
    <s v="MIL"/>
    <n v="34.862200000000001"/>
    <n v="837126.83"/>
    <n v="2025"/>
  </r>
  <r>
    <n v="72023441"/>
    <x v="10"/>
    <s v="2024-11-28"/>
    <s v="Z0018"/>
    <x v="1"/>
    <s v="7A240460"/>
    <s v="APO25010124"/>
    <x v="571"/>
    <s v="3P 2.3X230mm SS304(0.4)AL1060(1.4)SS439(0.5)"/>
    <x v="48"/>
    <x v="1"/>
    <n v="1050"/>
    <s v="KG"/>
    <x v="0"/>
    <n v="3.2669999999999999"/>
    <n v="3430.35"/>
    <n v="34.862200000000001"/>
    <n v="3.2669999999999999"/>
    <n v="3430.3500629999999"/>
    <s v="MIL"/>
    <n v="34.862200000000001"/>
    <n v="119589.55"/>
    <n v="2025"/>
  </r>
  <r>
    <n v="72023441"/>
    <x v="10"/>
    <s v="2024-11-28"/>
    <s v="Z0018"/>
    <x v="1"/>
    <s v="7A240460"/>
    <s v="APO25010124"/>
    <x v="572"/>
    <s v="3P 3.0X265mm SS304(0.4)AL1060(2.1)SS439(0.5)"/>
    <x v="48"/>
    <x v="1"/>
    <n v="1004"/>
    <s v="KG"/>
    <x v="0"/>
    <n v="3.4178000000000002"/>
    <n v="3431.471"/>
    <n v="34.862200000000001"/>
    <n v="3.4178000000000002"/>
    <n v="3431.4710479999999"/>
    <s v="MIL"/>
    <n v="34.862200000000001"/>
    <n v="119628.63"/>
    <n v="2025"/>
  </r>
  <r>
    <n v="72023441"/>
    <x v="10"/>
    <s v="2024-11-28"/>
    <s v="Z0018"/>
    <x v="1"/>
    <s v="7A240460"/>
    <s v="APO25010124"/>
    <x v="573"/>
    <s v="3P 3.0X330mm SS304(0.4)AL1060(2.1)SS439(0.5)"/>
    <x v="48"/>
    <x v="1"/>
    <n v="1528"/>
    <s v="KG"/>
    <x v="0"/>
    <n v="3.4178000000000002"/>
    <n v="5222.3980000000001"/>
    <n v="34.862200000000001"/>
    <n v="3.4178000000000002"/>
    <n v="5222.3978980000002"/>
    <s v="MIL"/>
    <n v="34.862200000000001"/>
    <n v="182064.28"/>
    <n v="2025"/>
  </r>
  <r>
    <n v="72023441"/>
    <x v="10"/>
    <s v="2024-11-28"/>
    <s v="Z0018"/>
    <x v="1"/>
    <s v="7A240460"/>
    <s v="APO25010124"/>
    <x v="574"/>
    <s v="3P 2.3X275mm SS304(0.4)AL1060(1.4)SS439(0.5)"/>
    <x v="48"/>
    <x v="1"/>
    <n v="3102"/>
    <s v="KG"/>
    <x v="0"/>
    <n v="3.2669999999999999"/>
    <n v="10134.234"/>
    <n v="34.862200000000001"/>
    <n v="3.2669999999999999"/>
    <n v="10134.233926000001"/>
    <s v="MIL"/>
    <n v="34.862200000000001"/>
    <n v="353301.69"/>
    <n v="2025"/>
  </r>
  <r>
    <n v="72023441"/>
    <x v="10"/>
    <s v="2024-11-28"/>
    <s v="Z0018"/>
    <x v="1"/>
    <s v="7A240460"/>
    <s v="APO25010124"/>
    <x v="575"/>
    <s v="3P 2.3X305mm SS304(0.4)AL1060(1.4)SS439(0.5)"/>
    <x v="48"/>
    <x v="1"/>
    <n v="1022"/>
    <s v="KG"/>
    <x v="0"/>
    <n v="3.2669999999999999"/>
    <n v="3338.8739999999998"/>
    <n v="34.862200000000001"/>
    <n v="3.2669999999999999"/>
    <n v="3338.8739089999999"/>
    <s v="MIL"/>
    <n v="34.862200000000001"/>
    <n v="116400.49"/>
    <n v="2025"/>
  </r>
  <r>
    <n v="72023441"/>
    <x v="10"/>
    <s v="2024-11-28"/>
    <s v="Z0018"/>
    <x v="1"/>
    <s v="7A240460"/>
    <s v="APO25010124"/>
    <x v="570"/>
    <s v="3P 2.3X460mm SS304(0.4)AL1060(1.4)SS439(0.5)"/>
    <x v="48"/>
    <x v="1"/>
    <n v="130"/>
    <s v="KG"/>
    <x v="0"/>
    <n v="3.2669999999999999"/>
    <n v="424.71"/>
    <n v="34.862200000000001"/>
    <n v="3.2669999999999999"/>
    <n v="424.709857"/>
    <s v="MIL"/>
    <n v="34.862200000000001"/>
    <n v="14806.32"/>
    <n v="2025"/>
  </r>
  <r>
    <n v="72023441"/>
    <x v="10"/>
    <s v="2024-11-28"/>
    <s v="Z0018"/>
    <x v="1"/>
    <s v="7A240460"/>
    <s v="APO25010124"/>
    <x v="571"/>
    <s v="3P 2.3X230mm SS304(0.4)AL1060(1.4)SS439(0.5)"/>
    <x v="48"/>
    <x v="1"/>
    <n v="16"/>
    <s v="KG"/>
    <x v="0"/>
    <n v="3.26688"/>
    <n v="52.27"/>
    <n v="34.862200000000001"/>
    <n v="3.2668789999999999"/>
    <n v="52.27008"/>
    <s v="MIL"/>
    <n v="34.862200000000001"/>
    <n v="1822.25"/>
    <n v="2025"/>
  </r>
  <r>
    <n v="72023441"/>
    <x v="10"/>
    <s v="2024-11-28"/>
    <s v="Z0018"/>
    <x v="1"/>
    <s v="7A240460"/>
    <s v="APO25010124"/>
    <x v="576"/>
    <s v="3P 2.3X340mm SS304(0.4)AL1060(1.4)SS439(0.5)"/>
    <x v="48"/>
    <x v="1"/>
    <n v="1010"/>
    <s v="KG"/>
    <x v="0"/>
    <n v="3.2669999999999999"/>
    <n v="3299.67"/>
    <n v="34.862200000000001"/>
    <n v="3.2669999999999999"/>
    <n v="3299.6701290000001"/>
    <s v="MIL"/>
    <n v="34.862200000000001"/>
    <n v="115033.76"/>
    <n v="2025"/>
  </r>
  <r>
    <n v="72024356"/>
    <x v="10"/>
    <s v="2025-01-09"/>
    <s v="A0033"/>
    <x v="41"/>
    <s v="20250004"/>
    <s v="APL25010174"/>
    <x v="577"/>
    <s v="MASKING TAPE (W)1&quot;x(L)20YD."/>
    <x v="75"/>
    <x v="3"/>
    <n v="4320"/>
    <s v="RL"/>
    <x v="1"/>
    <n v="9.25"/>
    <n v="39960"/>
    <n v="1"/>
    <n v="0.26533000000000001"/>
    <n v="1146.2271450000001"/>
    <s v="MIL"/>
    <n v="34.862200000000001"/>
    <n v="39960"/>
    <n v="2025"/>
  </r>
  <r>
    <n v="72024383"/>
    <x v="10"/>
    <s v="2025-01-13"/>
    <s v="K0033"/>
    <x v="42"/>
    <s v="IV6801-0655"/>
    <s v="APL25010175"/>
    <x v="578"/>
    <s v="DUNLOP GLUE (3 KG/GL)"/>
    <x v="57"/>
    <x v="3"/>
    <n v="20"/>
    <s v="GL"/>
    <x v="1"/>
    <n v="600"/>
    <n v="12000"/>
    <n v="1"/>
    <n v="17.210616999999999"/>
    <n v="344.212356"/>
    <s v="MIL"/>
    <n v="34.862200000000001"/>
    <n v="12000"/>
    <n v="2025"/>
  </r>
  <r>
    <n v="72024383"/>
    <x v="10"/>
    <s v="2025-01-13"/>
    <s v="K0033"/>
    <x v="42"/>
    <s v="IV6801-0655"/>
    <s v="APL25010175"/>
    <x v="579"/>
    <s v="THINNER 100% AAA"/>
    <x v="57"/>
    <x v="3"/>
    <n v="60"/>
    <s v="GL"/>
    <x v="1"/>
    <n v="120"/>
    <n v="7200"/>
    <n v="1"/>
    <n v="3.442123"/>
    <n v="206.527413"/>
    <s v="MIL"/>
    <n v="34.862200000000001"/>
    <n v="7200"/>
    <n v="2025"/>
  </r>
  <r>
    <n v="72024356"/>
    <x v="10"/>
    <s v="2025-01-09"/>
    <s v="A0033"/>
    <x v="41"/>
    <s v="20250004"/>
    <s v="APL25010174"/>
    <x v="580"/>
    <s v="PE BAG 0.05MMX40&quot;X60&quot;"/>
    <x v="76"/>
    <x v="3"/>
    <n v="1025"/>
    <s v="KG"/>
    <x v="1"/>
    <n v="79"/>
    <n v="80975"/>
    <n v="1"/>
    <n v="2.2660640000000001"/>
    <n v="2322.7162939999998"/>
    <s v="MIL"/>
    <n v="34.862200000000001"/>
    <n v="80975"/>
    <n v="2025"/>
  </r>
  <r>
    <n v="72023941"/>
    <x v="10"/>
    <s v="2024-12-19"/>
    <s v="M0053"/>
    <x v="10"/>
    <s v="MAT-Z-250018"/>
    <s v="APL25010130"/>
    <x v="581"/>
    <s v="8011-O---2.5X230-SG3-MG3"/>
    <x v="35"/>
    <x v="3"/>
    <n v="991"/>
    <s v="KG"/>
    <x v="1"/>
    <n v="123.17740000000001"/>
    <n v="122068.8"/>
    <n v="1"/>
    <n v="3.5332650000000001"/>
    <n v="3501.4657699999998"/>
    <s v="MIL"/>
    <n v="34.862200000000001"/>
    <n v="122068.8"/>
    <n v="2025"/>
  </r>
  <r>
    <n v="72023941"/>
    <x v="10"/>
    <s v="2024-12-19"/>
    <s v="M0053"/>
    <x v="10"/>
    <s v="MAT-Z-250018"/>
    <s v="APL25010130"/>
    <x v="399"/>
    <s v="8011-O---2.5X310-SG3-MG3"/>
    <x v="35"/>
    <x v="3"/>
    <n v="3889"/>
    <s v="KG"/>
    <x v="1"/>
    <n v="122.49160000000001"/>
    <n v="476369.83"/>
    <n v="1"/>
    <n v="3.5135930000000002"/>
    <n v="13664.365127999999"/>
    <s v="MIL"/>
    <n v="34.862200000000001"/>
    <n v="476369.83"/>
    <n v="2025"/>
  </r>
  <r>
    <n v="72023941"/>
    <x v="10"/>
    <s v="2024-12-19"/>
    <s v="M0053"/>
    <x v="10"/>
    <s v="MAT-Z-250018"/>
    <s v="APL25010130"/>
    <x v="582"/>
    <s v="8011-O---2.5X350-SG3-MG3"/>
    <x v="35"/>
    <x v="3"/>
    <n v="1954"/>
    <s v="KG"/>
    <x v="1"/>
    <n v="122.83450000000001"/>
    <n v="240018.61"/>
    <n v="1"/>
    <n v="3.5234290000000001"/>
    <n v="6884.7809370000004"/>
    <s v="MIL"/>
    <n v="34.862200000000001"/>
    <n v="240018.61"/>
    <n v="2025"/>
  </r>
  <r>
    <n v="72023942"/>
    <x v="10"/>
    <s v="2024-12-19"/>
    <s v="M0053"/>
    <x v="10"/>
    <s v="MAT-Z-250018"/>
    <s v="APL25010130"/>
    <x v="583"/>
    <s v="8011-O---3.0X350-SG3-MG3"/>
    <x v="35"/>
    <x v="3"/>
    <n v="737"/>
    <s v="KG"/>
    <x v="1"/>
    <n v="123.17740000000001"/>
    <n v="90781.74"/>
    <n v="1"/>
    <n v="3.5332650000000001"/>
    <n v="2604.016384"/>
    <s v="MIL"/>
    <n v="34.862200000000001"/>
    <n v="90781.74"/>
    <n v="2025"/>
  </r>
  <r>
    <n v="72023938"/>
    <x v="10"/>
    <s v="2024-12-19"/>
    <s v="M0053"/>
    <x v="10"/>
    <s v="MAT-Z-250017"/>
    <s v="APL25010129"/>
    <x v="584"/>
    <s v="8011-H18-2.0X295-SG3-MG3"/>
    <x v="35"/>
    <x v="4"/>
    <n v="2328"/>
    <s v="KG"/>
    <x v="1"/>
    <n v="122.14870000000001"/>
    <n v="284362.17"/>
    <n v="1"/>
    <n v="3.5037569999999998"/>
    <n v="8156.7477090000002"/>
    <s v="MIL"/>
    <n v="34.862200000000001"/>
    <n v="284362.17"/>
    <n v="2025"/>
  </r>
  <r>
    <n v="72023938"/>
    <x v="10"/>
    <s v="2024-12-19"/>
    <s v="M0053"/>
    <x v="10"/>
    <s v="MAT-Z-250017"/>
    <s v="APL25010129"/>
    <x v="585"/>
    <s v="8011-H18-2.0X235-SG3-MG3"/>
    <x v="35"/>
    <x v="4"/>
    <n v="2563"/>
    <s v="KG"/>
    <x v="1"/>
    <n v="122.14870000000001"/>
    <n v="313067.12"/>
    <n v="1"/>
    <n v="3.5037569999999998"/>
    <n v="8980.1309149999997"/>
    <s v="MIL"/>
    <n v="34.862200000000001"/>
    <n v="313067.12"/>
    <n v="2025"/>
  </r>
  <r>
    <n v="72023939"/>
    <x v="10"/>
    <s v="2024-12-19"/>
    <s v="M0053"/>
    <x v="10"/>
    <s v="MAT-Z-250017"/>
    <s v="APL25010129"/>
    <x v="586"/>
    <s v="8011-H18-2.0X390-SG3-MG3"/>
    <x v="35"/>
    <x v="4"/>
    <n v="3748"/>
    <s v="KG"/>
    <x v="1"/>
    <n v="121.12009999999999"/>
    <n v="453958.13"/>
    <n v="1"/>
    <n v="3.4742519999999999"/>
    <n v="13021.49979"/>
    <s v="MIL"/>
    <n v="34.862200000000001"/>
    <n v="453958.13"/>
    <n v="2025"/>
  </r>
  <r>
    <n v="72023774"/>
    <x v="11"/>
    <s v="2024-12-17"/>
    <s v="P0242"/>
    <x v="43"/>
    <s v="01/15"/>
    <s v="APN25010004"/>
    <x v="587"/>
    <s v="APRON THIN CLOTH BLUE COL"/>
    <x v="77"/>
    <x v="3"/>
    <n v="400"/>
    <s v="PC"/>
    <x v="1"/>
    <n v="48"/>
    <n v="19200"/>
    <n v="1"/>
    <n v="1.3751530000000001"/>
    <n v="550.06130800000005"/>
    <s v="MIL"/>
    <n v="34.905200000000001"/>
    <n v="19200"/>
    <n v="2025"/>
  </r>
  <r>
    <n v="72023819"/>
    <x v="11"/>
    <s v="2024-12-18"/>
    <s v="Q0020"/>
    <x v="44"/>
    <s v="IV6800035"/>
    <s v="APL25010228"/>
    <x v="588"/>
    <s v="FIBER DISC P60 Size 4&quot; Hole16mm"/>
    <x v="78"/>
    <x v="3"/>
    <n v="500"/>
    <s v="PC"/>
    <x v="1"/>
    <n v="12.5"/>
    <n v="6250"/>
    <n v="1"/>
    <n v="0.35811199999999999"/>
    <n v="179.05641499999999"/>
    <s v="MIL"/>
    <n v="34.905200000000001"/>
    <n v="6250"/>
    <n v="2025"/>
  </r>
  <r>
    <n v="72024262"/>
    <x v="11"/>
    <s v="2025-01-06"/>
    <s v="R0030"/>
    <x v="45"/>
    <s v="019/0928"/>
    <s v="APL25010225"/>
    <x v="589"/>
    <s v="Blanket KOMORI 1040X920X1.95mm -93OP"/>
    <x v="67"/>
    <x v="2"/>
    <n v="3"/>
    <s v="PC"/>
    <x v="1"/>
    <n v="3250"/>
    <n v="9750"/>
    <n v="1"/>
    <n v="93.109335999999999"/>
    <n v="279.32800800000001"/>
    <s v="MIL"/>
    <n v="34.905200000000001"/>
    <n v="9750"/>
    <n v="2025"/>
  </r>
  <r>
    <n v="72022838"/>
    <x v="11"/>
    <s v="2024-11-06"/>
    <s v="Z0027"/>
    <x v="7"/>
    <s v="GIL2412043"/>
    <s v="APO25010100"/>
    <x v="350"/>
    <s v="G-LD DO 24CM POL 1H R275"/>
    <x v="18"/>
    <x v="4"/>
    <n v="2016"/>
    <s v="PC"/>
    <x v="0"/>
    <n v="0.58460000000000001"/>
    <n v="1178.5540000000001"/>
    <n v="34.905200000000001"/>
    <n v="0.58460000000000001"/>
    <n v="1178.553911"/>
    <s v="MIL"/>
    <n v="34.905200000000001"/>
    <n v="41137.660000000003"/>
    <n v="2025"/>
  </r>
  <r>
    <n v="72022839"/>
    <x v="11"/>
    <s v="2024-11-06"/>
    <s v="Z0027"/>
    <x v="7"/>
    <s v="GIL2412052"/>
    <s v="APO25010107"/>
    <x v="269"/>
    <s v="G-LD H 30CM POL"/>
    <x v="18"/>
    <x v="4"/>
    <n v="60"/>
    <s v="PC"/>
    <x v="0"/>
    <n v="0.74758000000000002"/>
    <n v="44.854999999999997"/>
    <n v="34.905200000000001"/>
    <n v="0.74758000000000002"/>
    <n v="44.854920999999997"/>
    <s v="MIL"/>
    <n v="34.905200000000001"/>
    <n v="1565.67"/>
    <n v="2025"/>
  </r>
  <r>
    <n v="72023236"/>
    <x v="11"/>
    <s v="2024-11-21"/>
    <s v="Z0027"/>
    <x v="7"/>
    <s v="GIL2412048"/>
    <s v="APO25010103"/>
    <x v="590"/>
    <s v="G-LD AL 26CM BSH"/>
    <x v="18"/>
    <x v="0"/>
    <n v="1014"/>
    <s v="PC"/>
    <x v="0"/>
    <n v="0.63190000000000002"/>
    <n v="640.74699999999996"/>
    <n v="34.905200000000001"/>
    <n v="0.63190000000000002"/>
    <n v="640.746937"/>
    <s v="MIL"/>
    <n v="34.905200000000001"/>
    <n v="22365.4"/>
    <n v="2025"/>
  </r>
  <r>
    <n v="72023237"/>
    <x v="11"/>
    <s v="2024-11-21"/>
    <s v="Z0027"/>
    <x v="7"/>
    <s v="GIL2412055"/>
    <s v="APO25010110"/>
    <x v="280"/>
    <s v="G-LD AK 16CM BSH POUR CC113 R220"/>
    <x v="18"/>
    <x v="0"/>
    <n v="810"/>
    <s v="PC"/>
    <x v="0"/>
    <n v="0.50819999999999999"/>
    <n v="411.642"/>
    <n v="34.905200000000001"/>
    <n v="0.50819899999999996"/>
    <n v="411.64210400000002"/>
    <s v="MIL"/>
    <n v="34.905200000000001"/>
    <n v="14368.45"/>
    <n v="2025"/>
  </r>
  <r>
    <n v="72023267"/>
    <x v="11"/>
    <s v="2024-11-22"/>
    <s v="Z0027"/>
    <x v="7"/>
    <s v="GIL2412048"/>
    <s v="APO25010103"/>
    <x v="591"/>
    <s v="G-LD LV 30CM OVEN SAFE 350F/180C W/SI GASKET BSH"/>
    <x v="18"/>
    <x v="0"/>
    <n v="1000"/>
    <s v="PC"/>
    <x v="0"/>
    <n v="1.2685"/>
    <n v="1268.5"/>
    <n v="34.905200000000001"/>
    <n v="1.2685"/>
    <n v="1268.500108"/>
    <s v="MIL"/>
    <n v="34.905200000000001"/>
    <n v="44277.25"/>
    <n v="2025"/>
  </r>
  <r>
    <n v="72023269"/>
    <x v="11"/>
    <s v="2024-11-22"/>
    <s v="Z0027"/>
    <x v="7"/>
    <s v="GIL2412046"/>
    <s v="APO25010101"/>
    <x v="591"/>
    <s v="G-LD LV 30CM OVEN SAFE 350F/180C W/SI GASKET BSH"/>
    <x v="18"/>
    <x v="0"/>
    <n v="1300"/>
    <s v="PC"/>
    <x v="0"/>
    <n v="1.2685"/>
    <n v="1649.05"/>
    <n v="34.905200000000001"/>
    <n v="1.2685"/>
    <n v="1649.049998"/>
    <s v="MIL"/>
    <n v="34.905200000000001"/>
    <n v="57560.42"/>
    <n v="2025"/>
  </r>
  <r>
    <n v="72023331"/>
    <x v="11"/>
    <s v="2024-11-25"/>
    <s v="Z0027"/>
    <x v="7"/>
    <s v="GIL2412045"/>
    <s v="APO25010085"/>
    <x v="352"/>
    <s v="G-LD CP 18CM POL"/>
    <x v="18"/>
    <x v="3"/>
    <n v="1836"/>
    <s v="PC"/>
    <x v="0"/>
    <n v="0.41889999999999999"/>
    <n v="769.1"/>
    <n v="34.905200000000001"/>
    <n v="0.41889999999999999"/>
    <n v="769.10001899999997"/>
    <s v="MIL"/>
    <n v="34.905200000000001"/>
    <n v="26845.59"/>
    <n v="2025"/>
  </r>
  <r>
    <n v="72023331"/>
    <x v="11"/>
    <s v="2024-11-25"/>
    <s v="Z0027"/>
    <x v="7"/>
    <s v="GIL2412045"/>
    <s v="APO25010085"/>
    <x v="284"/>
    <s v="G-LD CP 24CM POL"/>
    <x v="18"/>
    <x v="3"/>
    <n v="1312"/>
    <s v="PC"/>
    <x v="0"/>
    <n v="0.56610000000000005"/>
    <n v="742.72"/>
    <n v="34.905200000000001"/>
    <n v="0.56609900000000002"/>
    <n v="742.71999500000004"/>
    <s v="MIL"/>
    <n v="34.905200000000001"/>
    <n v="25924.79"/>
    <n v="2025"/>
  </r>
  <r>
    <n v="72023334"/>
    <x v="11"/>
    <s v="2024-11-25"/>
    <s v="Z0027"/>
    <x v="7"/>
    <s v="GIL2412047"/>
    <s v="APO25010104"/>
    <x v="592"/>
    <s v="G-LD LK 16CM POL"/>
    <x v="18"/>
    <x v="1"/>
    <n v="1020"/>
    <s v="PC"/>
    <x v="0"/>
    <n v="0.60289999999999999"/>
    <n v="614.95799999999997"/>
    <n v="34.905200000000001"/>
    <n v="0.60289999999999999"/>
    <n v="614.957943"/>
    <s v="MIL"/>
    <n v="34.905200000000001"/>
    <n v="21465.23"/>
    <n v="2025"/>
  </r>
  <r>
    <n v="72023335"/>
    <x v="11"/>
    <s v="2024-11-25"/>
    <s v="Z0027"/>
    <x v="7"/>
    <s v="GIL2412046"/>
    <s v="APO25010101"/>
    <x v="353"/>
    <s v="G-LD Y 30CM BSH CC113 R380"/>
    <x v="18"/>
    <x v="0"/>
    <n v="1020"/>
    <s v="PC"/>
    <x v="0"/>
    <n v="0.73899999999999999"/>
    <n v="753.78"/>
    <n v="34.905200000000001"/>
    <n v="0.73899899999999996"/>
    <n v="753.77995199999998"/>
    <s v="MIL"/>
    <n v="34.905200000000001"/>
    <n v="26310.84"/>
    <n v="2025"/>
  </r>
  <r>
    <n v="72023337"/>
    <x v="11"/>
    <s v="2024-11-25"/>
    <s v="Z0027"/>
    <x v="7"/>
    <s v="GIL2412047"/>
    <s v="APO25010104"/>
    <x v="593"/>
    <s v="G-LD LK 16CM OVEN SAFE 350F/180C BSH"/>
    <x v="18"/>
    <x v="1"/>
    <n v="1020"/>
    <s v="PC"/>
    <x v="0"/>
    <n v="0.65"/>
    <n v="663.00199999999995"/>
    <n v="34.905200000000001"/>
    <n v="0.65"/>
    <n v="663.00207399999999"/>
    <s v="MIL"/>
    <n v="34.905200000000001"/>
    <n v="23142.22"/>
    <n v="2025"/>
  </r>
  <r>
    <n v="72023707"/>
    <x v="11"/>
    <s v="2024-12-12"/>
    <s v="Z0027"/>
    <x v="7"/>
    <s v="GIL2412046"/>
    <s v="APO25010101"/>
    <x v="353"/>
    <s v="G-LD Y 30CM BSH CC113 R380"/>
    <x v="18"/>
    <x v="0"/>
    <n v="720"/>
    <s v="PC"/>
    <x v="0"/>
    <n v="0.76800000000000002"/>
    <n v="552.96"/>
    <n v="34.905200000000001"/>
    <n v="0.76799899999999999"/>
    <n v="552.96001699999999"/>
    <s v="MIL"/>
    <n v="34.905200000000001"/>
    <n v="19301.18"/>
    <n v="2025"/>
  </r>
  <r>
    <n v="72023734"/>
    <x v="11"/>
    <s v="2024-12-13"/>
    <s v="Z0027"/>
    <x v="7"/>
    <s v="GIL2412053"/>
    <s v="APO25010108"/>
    <x v="163"/>
    <s v="G-LD Y 18CM POL CC113 R240"/>
    <x v="18"/>
    <x v="1"/>
    <n v="360"/>
    <s v="PC"/>
    <x v="0"/>
    <n v="0.40760999999999997"/>
    <n v="146.74"/>
    <n v="34.905200000000001"/>
    <n v="0.40760999999999997"/>
    <n v="146.740027"/>
    <s v="MIL"/>
    <n v="34.905200000000001"/>
    <n v="5121.99"/>
    <n v="2025"/>
  </r>
  <r>
    <n v="72023837"/>
    <x v="11"/>
    <s v="2024-12-18"/>
    <s v="Z0027"/>
    <x v="7"/>
    <s v="GIL2412043"/>
    <s v="APO25010100"/>
    <x v="354"/>
    <s v="G-LD AO 18CM POL 1H R240 STRAINING WIDE RIM"/>
    <x v="18"/>
    <x v="4"/>
    <n v="3444"/>
    <s v="PC"/>
    <x v="0"/>
    <n v="0.59670000000000001"/>
    <n v="2055.0349999999999"/>
    <n v="34.905200000000001"/>
    <n v="0.59669899999999998"/>
    <n v="2055.0350659999999"/>
    <s v="MIL"/>
    <n v="34.905200000000001"/>
    <n v="71731.41"/>
    <n v="2025"/>
  </r>
  <r>
    <n v="72023839"/>
    <x v="11"/>
    <s v="2024-12-18"/>
    <s v="Z0027"/>
    <x v="7"/>
    <s v="GIL2412043"/>
    <s v="APO25010100"/>
    <x v="354"/>
    <s v="G-LD AO 18CM POL 1H R240 STRAINING WIDE RIM"/>
    <x v="18"/>
    <x v="4"/>
    <n v="630"/>
    <s v="PC"/>
    <x v="0"/>
    <n v="0.59670000000000001"/>
    <n v="375.92099999999999"/>
    <n v="34.905200000000001"/>
    <n v="0.59669899999999998"/>
    <n v="375.921066"/>
    <s v="MIL"/>
    <n v="34.905200000000001"/>
    <n v="13121.6"/>
    <n v="2025"/>
  </r>
  <r>
    <n v="72023840"/>
    <x v="11"/>
    <s v="2024-12-18"/>
    <s v="Z0027"/>
    <x v="7"/>
    <s v="GIL2412052"/>
    <s v="APO25010107"/>
    <x v="164"/>
    <s v="G-LD A 30CM POL"/>
    <x v="18"/>
    <x v="4"/>
    <n v="6000"/>
    <s v="PC"/>
    <x v="0"/>
    <n v="0.77639999999999998"/>
    <n v="4658.3999999999996"/>
    <n v="34.905200000000001"/>
    <n v="0.77639999999999998"/>
    <n v="4658.3998940000001"/>
    <s v="MIL"/>
    <n v="34.905200000000001"/>
    <n v="162602.38"/>
    <n v="2025"/>
  </r>
  <r>
    <n v="72023859"/>
    <x v="11"/>
    <s v="2024-12-19"/>
    <s v="Z0027"/>
    <x v="7"/>
    <s v="GIL2412055"/>
    <s v="APO25010110"/>
    <x v="280"/>
    <s v="G-LD AK 16CM BSH POUR CC113 R220"/>
    <x v="18"/>
    <x v="0"/>
    <n v="1026"/>
    <s v="PC"/>
    <x v="0"/>
    <n v="0.52810000000000001"/>
    <n v="541.83100000000002"/>
    <n v="34.905200000000001"/>
    <n v="0.52810000000000001"/>
    <n v="541.83101599999998"/>
    <s v="MIL"/>
    <n v="34.905200000000001"/>
    <n v="18912.72"/>
    <n v="2025"/>
  </r>
  <r>
    <n v="72023973"/>
    <x v="11"/>
    <s v="2024-12-20"/>
    <s v="Z0027"/>
    <x v="7"/>
    <s v="GIL2412048"/>
    <s v="APO25010103"/>
    <x v="280"/>
    <s v="G-LD AK 16CM BSH POUR CC113 R220"/>
    <x v="18"/>
    <x v="0"/>
    <n v="1512"/>
    <s v="PC"/>
    <x v="0"/>
    <n v="0.52810000000000001"/>
    <n v="798.48299999999995"/>
    <n v="34.905200000000001"/>
    <n v="0.52810000000000001"/>
    <n v="798.48303399999998"/>
    <s v="MIL"/>
    <n v="34.905200000000001"/>
    <n v="27871.21"/>
    <n v="2025"/>
  </r>
  <r>
    <n v="72023973"/>
    <x v="11"/>
    <s v="2024-12-20"/>
    <s v="Z0027"/>
    <x v="7"/>
    <s v="GIL2412055"/>
    <s v="APO25010110"/>
    <x v="280"/>
    <s v="G-LD AK 16CM BSH POUR CC113 R220"/>
    <x v="18"/>
    <x v="0"/>
    <n v="540"/>
    <s v="PC"/>
    <x v="0"/>
    <n v="0.52810999999999997"/>
    <n v="285.17700000000002"/>
    <n v="34.905200000000001"/>
    <n v="0.52810999999999997"/>
    <n v="285.17699299999998"/>
    <s v="MIL"/>
    <n v="34.905200000000001"/>
    <n v="9954.16"/>
    <n v="2025"/>
  </r>
  <r>
    <n v="72023985"/>
    <x v="11"/>
    <s v="2024-12-23"/>
    <s v="Z0027"/>
    <x v="7"/>
    <s v="GIL2412052"/>
    <s v="APO25010107"/>
    <x v="162"/>
    <s v="G-LD AO 16CM POL 1H R220 STRAINING WIDE RIM"/>
    <x v="18"/>
    <x v="4"/>
    <n v="5400"/>
    <s v="PC"/>
    <x v="0"/>
    <n v="0.52459999999999996"/>
    <n v="2832.84"/>
    <n v="34.905200000000001"/>
    <n v="0.52459999999999996"/>
    <n v="2832.8400919999999"/>
    <s v="MIL"/>
    <n v="34.905200000000001"/>
    <n v="98880.85"/>
    <n v="2025"/>
  </r>
  <r>
    <n v="72023986"/>
    <x v="11"/>
    <s v="2024-12-23"/>
    <s v="Z0027"/>
    <x v="7"/>
    <s v="GIL2412052"/>
    <s v="APO25010107"/>
    <x v="565"/>
    <s v="G-LD A 24CM POL"/>
    <x v="18"/>
    <x v="4"/>
    <n v="3248"/>
    <s v="PC"/>
    <x v="0"/>
    <n v="0.56640000000000001"/>
    <n v="1839.6669999999999"/>
    <n v="34.905200000000001"/>
    <n v="0.56640000000000001"/>
    <n v="1839.6668689999999"/>
    <s v="MIL"/>
    <n v="34.905200000000001"/>
    <n v="64213.94"/>
    <n v="2025"/>
  </r>
  <r>
    <n v="72023988"/>
    <x v="11"/>
    <s v="2024-12-23"/>
    <s v="Z0027"/>
    <x v="7"/>
    <s v="GIL2412052"/>
    <s v="APO25010107"/>
    <x v="565"/>
    <s v="G-LD A 24CM POL"/>
    <x v="18"/>
    <x v="4"/>
    <n v="3556"/>
    <s v="PC"/>
    <x v="0"/>
    <n v="0.56640000000000001"/>
    <n v="2014.1179999999999"/>
    <n v="34.905200000000001"/>
    <n v="0.56640000000000001"/>
    <n v="2014.1179529999999"/>
    <s v="MIL"/>
    <n v="34.905200000000001"/>
    <n v="70303.19"/>
    <n v="2025"/>
  </r>
  <r>
    <n v="72022541"/>
    <x v="11"/>
    <s v="2024-10-24"/>
    <s v="Z0027"/>
    <x v="7"/>
    <s v="GIL2412045"/>
    <s v="APO25010085"/>
    <x v="354"/>
    <s v="G-LD AO 18CM POL 1H R240 STRAINING WIDE RIM"/>
    <x v="18"/>
    <x v="3"/>
    <n v="1008"/>
    <s v="PC"/>
    <x v="0"/>
    <n v="0.63619999999999999"/>
    <n v="641.29"/>
    <n v="34.905200000000001"/>
    <n v="0.63619999999999999"/>
    <n v="641.290122"/>
    <s v="MIL"/>
    <n v="34.905200000000001"/>
    <n v="22384.36"/>
    <n v="2025"/>
  </r>
  <r>
    <n v="72023336"/>
    <x v="11"/>
    <s v="2024-11-25"/>
    <s v="Z0027"/>
    <x v="7"/>
    <s v="GIL2412046"/>
    <s v="APO25010101"/>
    <x v="594"/>
    <s v="G-LD Y 20CM BSH"/>
    <x v="18"/>
    <x v="0"/>
    <n v="1008"/>
    <s v="PC"/>
    <x v="0"/>
    <n v="0.44890000000000002"/>
    <n v="452.49"/>
    <n v="34.905200000000001"/>
    <n v="0.44889899999999999"/>
    <n v="452.48988600000001"/>
    <s v="MIL"/>
    <n v="34.905200000000001"/>
    <n v="15794.25"/>
    <n v="2025"/>
  </r>
  <r>
    <n v="72022751"/>
    <x v="11"/>
    <s v="2024-10-30"/>
    <s v="Z0018"/>
    <x v="1"/>
    <s v="7A240449"/>
    <s v="APO25010121"/>
    <x v="595"/>
    <s v="5P 2.7X340mm SS304(0.4)AL(3P 1.8)SS439(0.5) GBV30QX"/>
    <x v="46"/>
    <x v="1"/>
    <n v="4069"/>
    <s v="KG"/>
    <x v="0"/>
    <n v="3.4186000000000001"/>
    <n v="13910.282999999999"/>
    <n v="34.905200000000001"/>
    <n v="3.4186000000000001"/>
    <n v="13910.282995"/>
    <s v="MIL"/>
    <n v="34.905200000000001"/>
    <n v="485541.21"/>
    <n v="2025"/>
  </r>
  <r>
    <n v="72022751"/>
    <x v="11"/>
    <s v="2024-10-30"/>
    <s v="Z0018"/>
    <x v="1"/>
    <s v="7A240449"/>
    <s v="APO25010121"/>
    <x v="596"/>
    <s v="5P 2.7X470mm SS304(0.4)AL(3P 1.8)SS439(0.5) WCK38QX"/>
    <x v="46"/>
    <x v="1"/>
    <n v="4087"/>
    <s v="KG"/>
    <x v="0"/>
    <n v="3.4186000000000001"/>
    <n v="13971.817999999999"/>
    <n v="34.905200000000001"/>
    <n v="3.4186000000000001"/>
    <n v="13971.817951999999"/>
    <s v="MIL"/>
    <n v="34.905200000000001"/>
    <n v="487689.1"/>
    <n v="2025"/>
  </r>
  <r>
    <n v="72022751"/>
    <x v="11"/>
    <s v="2024-10-30"/>
    <s v="Z0018"/>
    <x v="1"/>
    <s v="7A240449"/>
    <s v="APO25010121"/>
    <x v="597"/>
    <s v="2P 2.7X310mm AL1060(2.2)SS439(0.5) HBZ24Q5"/>
    <x v="79"/>
    <x v="1"/>
    <n v="2018"/>
    <s v="KG"/>
    <x v="0"/>
    <n v="3.0831"/>
    <n v="6221.6959999999999"/>
    <n v="34.905200000000001"/>
    <n v="3.0830989999999998"/>
    <n v="6221.6959070000003"/>
    <s v="MIL"/>
    <n v="34.905200000000001"/>
    <n v="217169.54"/>
    <n v="2025"/>
  </r>
  <r>
    <n v="72022751"/>
    <x v="11"/>
    <s v="2024-10-30"/>
    <s v="Z0018"/>
    <x v="1"/>
    <s v="7A240449"/>
    <s v="APO25010121"/>
    <x v="598"/>
    <s v="5P 2.7X425mm SS304(0.4)AL(3P 1.8)SS439(0.5) QEF30QX"/>
    <x v="46"/>
    <x v="1"/>
    <n v="2043"/>
    <s v="KG"/>
    <x v="0"/>
    <n v="3.4186000000000001"/>
    <n v="6984.2"/>
    <n v="34.905200000000001"/>
    <n v="3.4186000000000001"/>
    <n v="6984.2000609999996"/>
    <s v="MIL"/>
    <n v="34.905200000000001"/>
    <n v="243784.9"/>
    <n v="2025"/>
  </r>
  <r>
    <n v="72022751"/>
    <x v="11"/>
    <s v="2024-10-30"/>
    <s v="Z0018"/>
    <x v="1"/>
    <s v="7A240449"/>
    <s v="APO25010121"/>
    <x v="599"/>
    <s v="5P 2.7X295X495mm SS304(0.4)AL(3P)SS439(0.5) GAL25QX"/>
    <x v="46"/>
    <x v="1"/>
    <n v="4047"/>
    <s v="KG"/>
    <x v="0"/>
    <n v="3.1347999999999998"/>
    <n v="12686.536"/>
    <n v="34.905200000000001"/>
    <n v="3.1347990000000001"/>
    <n v="12686.536103"/>
    <s v="MIL"/>
    <n v="34.905200000000001"/>
    <n v="442826.08"/>
    <n v="2025"/>
  </r>
  <r>
    <n v="72022751"/>
    <x v="11"/>
    <s v="2024-10-30"/>
    <s v="Z0018"/>
    <x v="1"/>
    <s v="7A240449"/>
    <s v="APO25010121"/>
    <x v="600"/>
    <s v="2P 2.7X265mm AL1060(2.2)SS439(0.5) QDY16Q5"/>
    <x v="79"/>
    <x v="1"/>
    <n v="1025"/>
    <s v="KG"/>
    <x v="0"/>
    <n v="3.0831"/>
    <n v="3160.1779999999999"/>
    <n v="34.905200000000001"/>
    <n v="3.0830989999999998"/>
    <n v="3160.1781390000001"/>
    <s v="MIL"/>
    <n v="34.905200000000001"/>
    <n v="110306.65"/>
    <n v="2025"/>
  </r>
  <r>
    <n v="72022751"/>
    <x v="11"/>
    <s v="2024-10-30"/>
    <s v="Z0018"/>
    <x v="1"/>
    <s v="7A240449"/>
    <s v="APO25010121"/>
    <x v="601"/>
    <s v="2P 2.7X460mm AL1060(2.2)SS439(0.5) QDX26Q5"/>
    <x v="79"/>
    <x v="1"/>
    <n v="2033"/>
    <s v="KG"/>
    <x v="0"/>
    <n v="3.0831"/>
    <n v="6267.942"/>
    <n v="34.905200000000001"/>
    <n v="3.0830989999999998"/>
    <n v="6267.9420250000003"/>
    <s v="MIL"/>
    <n v="34.905200000000001"/>
    <n v="218783.77"/>
    <n v="2025"/>
  </r>
  <r>
    <n v="72022751"/>
    <x v="11"/>
    <s v="2024-10-30"/>
    <s v="Z0018"/>
    <x v="1"/>
    <s v="7A240449"/>
    <s v="APO25010121"/>
    <x v="602"/>
    <s v="2P 2.7X340mm AL1060(2.2)SS439(0.5) QFR20Q5"/>
    <x v="79"/>
    <x v="1"/>
    <n v="1011"/>
    <s v="KG"/>
    <x v="0"/>
    <n v="3.0831"/>
    <n v="3117.0140000000001"/>
    <n v="34.905200000000001"/>
    <n v="3.0830989999999998"/>
    <n v="3117.014083"/>
    <s v="MIL"/>
    <n v="34.905200000000001"/>
    <n v="108800"/>
    <n v="2025"/>
  </r>
  <r>
    <n v="72022751"/>
    <x v="11"/>
    <s v="2024-10-30"/>
    <s v="Z0018"/>
    <x v="1"/>
    <s v="7A240449"/>
    <s v="APO25010121"/>
    <x v="603"/>
    <s v="2P 2.7X385mm AL1060(2.2)SS439(0.5) HBZ30Q5"/>
    <x v="79"/>
    <x v="1"/>
    <n v="1000"/>
    <s v="KG"/>
    <x v="0"/>
    <n v="3.08311"/>
    <n v="3083.1060000000002"/>
    <n v="34.905200000000001"/>
    <n v="3.0831089999999999"/>
    <n v="3083.105955"/>
    <s v="MIL"/>
    <n v="34.905200000000001"/>
    <n v="107616.43"/>
    <n v="2025"/>
  </r>
  <r>
    <n v="72022751"/>
    <x v="11"/>
    <s v="2024-10-30"/>
    <s v="Z0018"/>
    <x v="1"/>
    <s v="7A240449"/>
    <s v="APO25010121"/>
    <x v="604"/>
    <s v="5P 2.7X460mm SS304(0.4)AL(3P 1.8)SS439(0.5) QDX26QX"/>
    <x v="46"/>
    <x v="1"/>
    <n v="3056"/>
    <s v="KG"/>
    <x v="0"/>
    <n v="3.4186000000000001"/>
    <n v="10447.242"/>
    <n v="34.905200000000001"/>
    <n v="3.4186000000000001"/>
    <n v="10447.241958000001"/>
    <s v="MIL"/>
    <n v="34.905200000000001"/>
    <n v="364663.07"/>
    <n v="2025"/>
  </r>
  <r>
    <n v="72022751"/>
    <x v="11"/>
    <s v="2024-10-30"/>
    <s v="Z0018"/>
    <x v="1"/>
    <s v="7A240449"/>
    <s v="APO25010121"/>
    <x v="605"/>
    <s v="5P 2.7X265mm SS304(0.4)AL(3P 1.8)SS439(0.5) HBZ20QX-CF"/>
    <x v="46"/>
    <x v="1"/>
    <n v="1017"/>
    <s v="KG"/>
    <x v="0"/>
    <n v="3.4186000000000001"/>
    <n v="3476.7159999999999"/>
    <n v="34.905200000000001"/>
    <n v="3.4186000000000001"/>
    <n v="3476.7160760000002"/>
    <s v="MIL"/>
    <n v="34.905200000000001"/>
    <n v="121355.47"/>
    <n v="2025"/>
  </r>
  <r>
    <n v="72022751"/>
    <x v="11"/>
    <s v="2024-10-30"/>
    <s v="Z0018"/>
    <x v="1"/>
    <s v="7A240449"/>
    <s v="APO25010121"/>
    <x v="606"/>
    <s v="5P 2.7X275mm SS304(0.4)AL(3P 1.8)SS439(0.5) QDY16QX"/>
    <x v="46"/>
    <x v="1"/>
    <n v="1011"/>
    <s v="KG"/>
    <x v="0"/>
    <n v="3.4186100000000001"/>
    <n v="3456.21"/>
    <n v="34.905200000000001"/>
    <n v="3.4186100000000001"/>
    <n v="3456.2099619999999"/>
    <s v="MIL"/>
    <n v="34.905200000000001"/>
    <n v="120639.7"/>
    <n v="2025"/>
  </r>
  <r>
    <n v="72022751"/>
    <x v="11"/>
    <s v="2024-10-30"/>
    <s v="Z0018"/>
    <x v="1"/>
    <s v="7A240449"/>
    <s v="APO25010121"/>
    <x v="607"/>
    <s v="5P 2.7X310mm SS304(0.4)AL(3P 1.8)SS439(0.5) HBZ24QX-CF"/>
    <x v="46"/>
    <x v="1"/>
    <n v="1001"/>
    <s v="KG"/>
    <x v="0"/>
    <n v="3.4186000000000001"/>
    <n v="3422.0189999999998"/>
    <n v="34.905200000000001"/>
    <n v="3.4186000000000001"/>
    <n v="3422.0190680000001"/>
    <s v="MIL"/>
    <n v="34.905200000000001"/>
    <n v="119446.26"/>
    <n v="2025"/>
  </r>
  <r>
    <n v="72022751"/>
    <x v="11"/>
    <s v="2024-10-30"/>
    <s v="Z0018"/>
    <x v="1"/>
    <s v="7A240449"/>
    <s v="APO25010121"/>
    <x v="608"/>
    <s v="5P 2.7X385mm SS304(0.4)AL(3P 1.8)SS439(0.5) HBZ30QX-CF"/>
    <x v="46"/>
    <x v="1"/>
    <n v="2022"/>
    <s v="KG"/>
    <x v="0"/>
    <n v="3.4186000000000001"/>
    <n v="6912.4089999999997"/>
    <n v="34.905200000000001"/>
    <n v="3.4186000000000001"/>
    <n v="6912.4090390000001"/>
    <s v="MIL"/>
    <n v="34.905200000000001"/>
    <n v="241279.02"/>
    <n v="2025"/>
  </r>
  <r>
    <n v="72023040"/>
    <x v="11"/>
    <s v="2024-11-14"/>
    <s v="Z0018"/>
    <x v="1"/>
    <s v="7A240449"/>
    <s v="APO25010121"/>
    <x v="609"/>
    <s v="3P 2.3X390mm SS304(0.4)AL1060(1.4)SS439(0.5) QFI26VO"/>
    <x v="48"/>
    <x v="1"/>
    <n v="2031"/>
    <s v="KG"/>
    <x v="0"/>
    <n v="2.8121999999999998"/>
    <n v="5711.5780000000004"/>
    <n v="34.905200000000001"/>
    <n v="2.8121990000000001"/>
    <n v="5711.5779309999998"/>
    <s v="MIL"/>
    <n v="34.905200000000001"/>
    <n v="199363.77"/>
    <n v="2025"/>
  </r>
  <r>
    <n v="72023040"/>
    <x v="11"/>
    <s v="2024-11-14"/>
    <s v="Z0018"/>
    <x v="1"/>
    <s v="7A240449"/>
    <s v="APO25010121"/>
    <x v="610"/>
    <s v="3P 2.3X310mm SS304(0.4)AL1060(1.4)SS439(0.5) FAG24VO"/>
    <x v="48"/>
    <x v="1"/>
    <n v="1003"/>
    <s v="KG"/>
    <x v="0"/>
    <n v="2.8121999999999998"/>
    <n v="2820.6370000000002"/>
    <n v="34.905200000000001"/>
    <n v="2.8121990000000001"/>
    <n v="2820.6370390000002"/>
    <s v="MIL"/>
    <n v="34.905200000000001"/>
    <n v="98454.9"/>
    <n v="2025"/>
  </r>
  <r>
    <n v="72023040"/>
    <x v="11"/>
    <s v="2024-11-14"/>
    <s v="Z0018"/>
    <x v="1"/>
    <s v="7A240449"/>
    <s v="APO25010121"/>
    <x v="611"/>
    <s v="3P 2.3X275mm SS304(0.4)AL1060(1.4)SS439(0.5) QDY16VO"/>
    <x v="48"/>
    <x v="1"/>
    <n v="1010"/>
    <s v="KG"/>
    <x v="0"/>
    <n v="2.8121999999999998"/>
    <n v="2840.3220000000001"/>
    <n v="34.905200000000001"/>
    <n v="2.8121990000000001"/>
    <n v="2840.3220719999999"/>
    <s v="MIL"/>
    <n v="34.905200000000001"/>
    <n v="99142.01"/>
    <n v="2025"/>
  </r>
  <r>
    <n v="72023040"/>
    <x v="11"/>
    <s v="2024-11-14"/>
    <s v="Z0018"/>
    <x v="1"/>
    <s v="7A240449"/>
    <s v="APO25010121"/>
    <x v="612"/>
    <s v="3P 2.3X425mm SS304(0.4)AL1060(1.4)SS439(0.5) QEF30VO"/>
    <x v="48"/>
    <x v="1"/>
    <n v="3021"/>
    <s v="KG"/>
    <x v="0"/>
    <n v="2.8121999999999998"/>
    <n v="8495.6560000000009"/>
    <n v="34.905200000000001"/>
    <n v="2.8121990000000001"/>
    <n v="8495.6559479999996"/>
    <s v="MIL"/>
    <n v="34.905200000000001"/>
    <n v="296542.57"/>
    <n v="2025"/>
  </r>
  <r>
    <n v="72023040"/>
    <x v="11"/>
    <s v="2024-11-14"/>
    <s v="Z0018"/>
    <x v="1"/>
    <s v="7A240449"/>
    <s v="APO25010121"/>
    <x v="613"/>
    <s v="3P 2.3X385mm SS304(0.4)AL1060(1.4)SS439(0.5) HBZ30VO"/>
    <x v="48"/>
    <x v="1"/>
    <n v="4025"/>
    <s v="KG"/>
    <x v="0"/>
    <n v="2.8121999999999998"/>
    <n v="11319.105"/>
    <n v="34.905200000000001"/>
    <n v="2.8121990000000001"/>
    <n v="11319.104889"/>
    <s v="MIL"/>
    <n v="34.905200000000001"/>
    <n v="395095.62"/>
    <n v="2025"/>
  </r>
  <r>
    <n v="72023040"/>
    <x v="11"/>
    <s v="2024-11-14"/>
    <s v="Z0018"/>
    <x v="1"/>
    <s v="7A240449"/>
    <s v="APO25010121"/>
    <x v="614"/>
    <s v="3P 2.3X265mm SS304(0.4)AL1060(1.4)SS439(0.5) HBZ20VO"/>
    <x v="48"/>
    <x v="1"/>
    <n v="1005"/>
    <s v="KG"/>
    <x v="0"/>
    <n v="2.8121999999999998"/>
    <n v="2826.261"/>
    <n v="34.905200000000001"/>
    <n v="2.8121990000000001"/>
    <n v="2826.2611299999999"/>
    <s v="MIL"/>
    <n v="34.905200000000001"/>
    <n v="98651.21"/>
    <n v="2025"/>
  </r>
  <r>
    <n v="72023040"/>
    <x v="11"/>
    <s v="2024-11-14"/>
    <s v="Z0018"/>
    <x v="1"/>
    <s v="7A240449"/>
    <s v="APO25010121"/>
    <x v="615"/>
    <s v="3P 2.3X340mm SS304(0.4)AL1060(1.4)SS439(0.5) QAE18VO"/>
    <x v="48"/>
    <x v="1"/>
    <n v="2032"/>
    <s v="KG"/>
    <x v="0"/>
    <n v="2.8121999999999998"/>
    <n v="5714.39"/>
    <n v="34.905200000000001"/>
    <n v="2.8121990000000001"/>
    <n v="5714.3901189999997"/>
    <s v="MIL"/>
    <n v="34.905200000000001"/>
    <n v="199461.93"/>
    <n v="2025"/>
  </r>
  <r>
    <n v="72023160"/>
    <x v="11"/>
    <s v="2024-11-19"/>
    <s v="Z0018"/>
    <x v="1"/>
    <s v="7A240449"/>
    <s v="APO25010121"/>
    <x v="616"/>
    <s v="3P 2.3X260mm 430LDT(0.5)AL1060(1.3)430LDT(0.5) HAA20V6"/>
    <x v="48"/>
    <x v="1"/>
    <n v="1510"/>
    <s v="KG"/>
    <x v="0"/>
    <n v="3.4186000000000001"/>
    <n v="5162.0860000000002"/>
    <n v="34.905200000000001"/>
    <n v="3.4186000000000001"/>
    <n v="5162.0858779999999"/>
    <s v="MIL"/>
    <n v="34.905200000000001"/>
    <n v="180183.64"/>
    <n v="2025"/>
  </r>
  <r>
    <n v="72023161"/>
    <x v="11"/>
    <s v="2024-11-19"/>
    <s v="Z0018"/>
    <x v="1"/>
    <s v="7A240449"/>
    <s v="APO25010121"/>
    <x v="617"/>
    <s v="3P 2.3X280mm 430LDT(0.5)AL1060(1.3)430LDT(0.5) WBF20V6"/>
    <x v="48"/>
    <x v="1"/>
    <n v="1021"/>
    <s v="KG"/>
    <x v="0"/>
    <n v="3.4186000000000001"/>
    <n v="3490.3910000000001"/>
    <n v="34.905200000000001"/>
    <n v="3.4186000000000001"/>
    <n v="3490.3911159999998"/>
    <s v="MIL"/>
    <n v="34.905200000000001"/>
    <n v="121832.8"/>
    <n v="2025"/>
  </r>
  <r>
    <n v="72023162"/>
    <x v="11"/>
    <s v="2024-11-19"/>
    <s v="Z0018"/>
    <x v="1"/>
    <s v="7A240449"/>
    <s v="APO25010121"/>
    <x v="618"/>
    <s v="3P 2.3X305mm 430LDT(0.5)AL1060(1.3)430LDT(0.5) HAA24V6"/>
    <x v="48"/>
    <x v="1"/>
    <n v="1515"/>
    <s v="KG"/>
    <x v="0"/>
    <n v="3.4186000000000001"/>
    <n v="5179.1790000000001"/>
    <n v="34.905200000000001"/>
    <n v="3.4186000000000001"/>
    <n v="5179.1790330000003"/>
    <s v="MIL"/>
    <n v="34.905200000000001"/>
    <n v="180780.28"/>
    <n v="2025"/>
  </r>
  <r>
    <n v="72023163"/>
    <x v="11"/>
    <s v="2024-11-19"/>
    <s v="Z0018"/>
    <x v="1"/>
    <s v="7A240449"/>
    <s v="APO25010121"/>
    <x v="619"/>
    <s v="3P 2.3X340mm 430LDT(0.5)AL1060(1.3)430LDT(0.5) HAA26V6"/>
    <x v="48"/>
    <x v="1"/>
    <n v="1512"/>
    <s v="KG"/>
    <x v="0"/>
    <n v="3.4186000000000001"/>
    <n v="5168.9229999999998"/>
    <n v="34.905200000000001"/>
    <n v="3.4186000000000001"/>
    <n v="5168.9229679999999"/>
    <s v="MIL"/>
    <n v="34.905200000000001"/>
    <n v="180422.29"/>
    <n v="2025"/>
  </r>
  <r>
    <n v="72023164"/>
    <x v="11"/>
    <s v="2024-11-19"/>
    <s v="Z0018"/>
    <x v="1"/>
    <s v="7A240449"/>
    <s v="APO25010121"/>
    <x v="620"/>
    <s v="3P 2.3X360mm 430LDT(0.5)AL1060(1.3)430LDT(0.5) HAA28V6"/>
    <x v="48"/>
    <x v="1"/>
    <n v="2005"/>
    <s v="KG"/>
    <x v="0"/>
    <n v="3.4186000000000001"/>
    <n v="6854.2929999999997"/>
    <n v="34.905200000000001"/>
    <n v="3.4186000000000001"/>
    <n v="6854.2930560000004"/>
    <s v="MIL"/>
    <n v="34.905200000000001"/>
    <n v="239250.47"/>
    <n v="2025"/>
  </r>
  <r>
    <n v="72024262"/>
    <x v="11"/>
    <s v="2025-01-06"/>
    <s v="R0030"/>
    <x v="45"/>
    <s v="019/0928"/>
    <s v="APL25010225"/>
    <x v="621"/>
    <s v="Fountain Roland 1A -93OP"/>
    <x v="51"/>
    <x v="2"/>
    <n v="60"/>
    <s v="LT"/>
    <x v="1"/>
    <n v="150"/>
    <n v="9000"/>
    <n v="1"/>
    <n v="4.2973530000000002"/>
    <n v="257.84123799999998"/>
    <s v="MIL"/>
    <n v="34.905200000000001"/>
    <n v="9000"/>
    <n v="2025"/>
  </r>
  <r>
    <n v="72024262"/>
    <x v="11"/>
    <s v="2025-01-06"/>
    <s v="R0030"/>
    <x v="45"/>
    <s v="019/0928"/>
    <s v="APL25010225"/>
    <x v="622"/>
    <s v="Roller Cleaning Solution -93OP"/>
    <x v="8"/>
    <x v="2"/>
    <n v="160"/>
    <s v="LT"/>
    <x v="1"/>
    <n v="80"/>
    <n v="12800"/>
    <n v="1"/>
    <n v="2.291922"/>
    <n v="366.707539"/>
    <s v="MIL"/>
    <n v="34.905200000000001"/>
    <n v="12800"/>
    <n v="2025"/>
  </r>
  <r>
    <n v="72024262"/>
    <x v="11"/>
    <s v="2025-01-06"/>
    <s v="R0030"/>
    <x v="45"/>
    <s v="019/0928"/>
    <s v="APL25010225"/>
    <x v="623"/>
    <s v="Sontara Wash Cloth KOMORI - 93OP"/>
    <x v="67"/>
    <x v="2"/>
    <n v="24"/>
    <s v="RL"/>
    <x v="1"/>
    <n v="1050"/>
    <n v="25200"/>
    <n v="1"/>
    <n v="30.081477"/>
    <n v="721.955467"/>
    <s v="MIL"/>
    <n v="34.905200000000001"/>
    <n v="25200"/>
    <n v="2025"/>
  </r>
  <r>
    <n v="72023774"/>
    <x v="11"/>
    <s v="2024-12-17"/>
    <s v="P0242"/>
    <x v="43"/>
    <s v="01/15"/>
    <s v="APN25010004"/>
    <x v="624"/>
    <s v="ARM SLEEVES ELASTIC CLOTH"/>
    <x v="56"/>
    <x v="3"/>
    <n v="1000"/>
    <s v="PR"/>
    <x v="1"/>
    <n v="27"/>
    <n v="27000"/>
    <n v="1"/>
    <n v="0.77352299999999996"/>
    <n v="773.52371500000004"/>
    <s v="MIL"/>
    <n v="34.905200000000001"/>
    <n v="27000"/>
    <n v="2025"/>
  </r>
  <r>
    <n v="72023389"/>
    <x v="11"/>
    <s v="2024-11-26"/>
    <s v="C0259"/>
    <x v="46"/>
    <s v="F680015"/>
    <s v="APL25010215"/>
    <x v="625"/>
    <s v="Tapioca Starch -92CG"/>
    <x v="51"/>
    <x v="2"/>
    <n v="7980"/>
    <s v="KG"/>
    <x v="1"/>
    <n v="14.1"/>
    <n v="112518"/>
    <n v="1"/>
    <n v="0.403951"/>
    <n v="3223.531164"/>
    <s v="MIL"/>
    <n v="34.905200000000001"/>
    <n v="112518"/>
    <n v="2025"/>
  </r>
  <r>
    <n v="72024262"/>
    <x v="11"/>
    <s v="2025-01-06"/>
    <s v="R0030"/>
    <x v="45"/>
    <s v="019/0928"/>
    <s v="APL25010225"/>
    <x v="626"/>
    <s v="Alcohol I.P.A -93OP"/>
    <x v="51"/>
    <x v="2"/>
    <n v="450"/>
    <s v="KG"/>
    <x v="1"/>
    <n v="45"/>
    <n v="20250"/>
    <n v="1"/>
    <n v="1.2892060000000001"/>
    <n v="580.142786"/>
    <s v="MIL"/>
    <n v="34.905200000000001"/>
    <n v="20250"/>
    <n v="2025"/>
  </r>
  <r>
    <n v="72024376"/>
    <x v="11"/>
    <s v="2025-01-10"/>
    <s v="A0007"/>
    <x v="47"/>
    <s v="IV68/00070"/>
    <s v="APL25010227"/>
    <x v="627"/>
    <s v="GREASE ORELUBE HT-450 SC"/>
    <x v="57"/>
    <x v="3"/>
    <n v="31"/>
    <s v="KG"/>
    <x v="1"/>
    <n v="2129.0322999999999"/>
    <n v="66000"/>
    <n v="1"/>
    <n v="60.994701999999997"/>
    <n v="1890.8357490000001"/>
    <s v="MIL"/>
    <n v="34.905200000000001"/>
    <n v="66000"/>
    <n v="2025"/>
  </r>
  <r>
    <n v="72024278"/>
    <x v="12"/>
    <s v="2025-01-07"/>
    <s v="T0150"/>
    <x v="16"/>
    <s v="INV6801000219"/>
    <s v="APL25010212"/>
    <x v="628"/>
    <s v="R2.5 INSERT DIAMOND TOOL EDGE DWG# K06031"/>
    <x v="45"/>
    <x v="3"/>
    <n v="6"/>
    <s v="PC"/>
    <x v="1"/>
    <n v="4000"/>
    <n v="24000"/>
    <n v="1"/>
    <n v="115.222638"/>
    <n v="691.33583299999998"/>
    <s v="MIL"/>
    <n v="34.715400000000002"/>
    <n v="24000"/>
    <n v="2025"/>
  </r>
  <r>
    <n v="72024377"/>
    <x v="12"/>
    <s v="2025-01-13"/>
    <s v="O0019"/>
    <x v="21"/>
    <s v="IV-2500105"/>
    <s v="APL25010247"/>
    <x v="629"/>
    <s v="SOLVENT EXXSOL DSP 80/100 (200 LT/Drum)"/>
    <x v="61"/>
    <x v="1"/>
    <n v="1400"/>
    <s v="LT"/>
    <x v="1"/>
    <n v="22"/>
    <n v="30800"/>
    <n v="1"/>
    <n v="0.63372399999999995"/>
    <n v="887.21431900000005"/>
    <s v="MIL"/>
    <n v="34.715400000000002"/>
    <n v="30800"/>
    <n v="2025"/>
  </r>
  <r>
    <n v="72024280"/>
    <x v="12"/>
    <s v="2025-01-07"/>
    <s v="Z0004"/>
    <x v="15"/>
    <s v="IV6800057"/>
    <s v="APL25010246"/>
    <x v="476"/>
    <s v="SAND BROWN ALUM OXIDE #24(DOVE)"/>
    <x v="62"/>
    <x v="1"/>
    <n v="2000"/>
    <s v="KG"/>
    <x v="1"/>
    <n v="33.5"/>
    <n v="67000"/>
    <n v="1"/>
    <n v="0.96498899999999999"/>
    <n v="1929.979202"/>
    <s v="MIL"/>
    <n v="34.715400000000002"/>
    <n v="67000"/>
    <n v="2025"/>
  </r>
  <r>
    <n v="72024045"/>
    <x v="12"/>
    <s v="2024-12-24"/>
    <s v="M0053"/>
    <x v="10"/>
    <s v="MAT-Z-250019"/>
    <s v="APL25010131"/>
    <x v="395"/>
    <s v="1002-H18-2.5X170-SG3-MG3"/>
    <x v="34"/>
    <x v="0"/>
    <n v="35"/>
    <s v="KG"/>
    <x v="1"/>
    <n v="124.206"/>
    <n v="4347.21"/>
    <n v="1"/>
    <n v="3.5778349999999999"/>
    <n v="125.22425200000001"/>
    <s v="MIL"/>
    <n v="34.715400000000002"/>
    <n v="4347.21"/>
    <n v="2025"/>
  </r>
  <r>
    <n v="72024045"/>
    <x v="12"/>
    <s v="2024-12-24"/>
    <s v="M0053"/>
    <x v="10"/>
    <s v="MAT-Z-250019"/>
    <s v="APL25010131"/>
    <x v="395"/>
    <s v="1002-H18-2.5X170-SG3-MG3"/>
    <x v="34"/>
    <x v="0"/>
    <n v="1000"/>
    <s v="KG"/>
    <x v="1"/>
    <n v="124.206"/>
    <n v="124206"/>
    <n v="1"/>
    <n v="3.5778349999999999"/>
    <n v="3577.8357729999998"/>
    <s v="MIL"/>
    <n v="34.715400000000002"/>
    <n v="124206"/>
    <n v="2025"/>
  </r>
  <r>
    <n v="72023944"/>
    <x v="12"/>
    <s v="2024-12-19"/>
    <s v="M0053"/>
    <x v="10"/>
    <s v="MAT-Z-250019"/>
    <s v="APL25010131"/>
    <x v="630"/>
    <s v="8011-O---2.5X365-SG3-MG3 EAU29/TEJ30"/>
    <x v="35"/>
    <x v="0"/>
    <n v="1972"/>
    <s v="KG"/>
    <x v="1"/>
    <n v="122.83450000000001"/>
    <n v="242229.63"/>
    <n v="1"/>
    <n v="3.5383279999999999"/>
    <n v="6977.5842990000001"/>
    <s v="MIL"/>
    <n v="34.715400000000002"/>
    <n v="242229.63"/>
    <n v="2025"/>
  </r>
  <r>
    <n v="72023944"/>
    <x v="12"/>
    <s v="2024-12-19"/>
    <s v="M0053"/>
    <x v="10"/>
    <s v="MAT-Z-250019"/>
    <s v="APL25010131"/>
    <x v="631"/>
    <s v="8011-O---2.5X310-SG3-MG3 EAU24/EAF24"/>
    <x v="35"/>
    <x v="0"/>
    <n v="1988"/>
    <s v="KG"/>
    <x v="1"/>
    <n v="122.83450000000001"/>
    <n v="244194.99"/>
    <n v="1"/>
    <n v="3.5383279999999999"/>
    <n v="7034.1977909999996"/>
    <s v="MIL"/>
    <n v="34.715400000000002"/>
    <n v="244194.99"/>
    <n v="2025"/>
  </r>
  <r>
    <n v="72022278"/>
    <x v="13"/>
    <s v="2024-10-18"/>
    <s v="Z0018"/>
    <x v="1"/>
    <s v="7A240450"/>
    <s v="APO25010094"/>
    <x v="632"/>
    <s v="LG-- 181 BSH PVD GD03K GBU11IA C/C45 H8.5"/>
    <x v="4"/>
    <x v="4"/>
    <n v="210"/>
    <s v="PC"/>
    <x v="0"/>
    <n v="1.1793800000000001"/>
    <n v="247.67"/>
    <n v="34.6434"/>
    <n v="1.179379"/>
    <n v="247.669974"/>
    <s v="MIL"/>
    <n v="34.6434"/>
    <n v="8580.1299999999992"/>
    <n v="2025"/>
  </r>
  <r>
    <n v="72022533"/>
    <x v="13"/>
    <s v="2024-10-24"/>
    <s v="Z0018"/>
    <x v="1"/>
    <s v="7A240450"/>
    <s v="APO25010094"/>
    <x v="633"/>
    <s v="BRKT+NUT M5 PE R123 C/C21 H5.5"/>
    <x v="21"/>
    <x v="4"/>
    <n v="2020"/>
    <s v="PC"/>
    <x v="0"/>
    <n v="8.3099999999999993E-2"/>
    <n v="167.86"/>
    <n v="34.6434"/>
    <n v="8.3099999999999993E-2"/>
    <n v="167.85996700000001"/>
    <s v="MIL"/>
    <n v="34.6434"/>
    <n v="5815.24"/>
    <n v="2025"/>
  </r>
  <r>
    <n v="72023883"/>
    <x v="13"/>
    <s v="2024-12-19"/>
    <s v="Z0018"/>
    <x v="1"/>
    <s v="7A240450"/>
    <s v="APO25010094"/>
    <x v="634"/>
    <s v="BRKT+NUT M5 PE R73 C/C21 H5.5"/>
    <x v="21"/>
    <x v="4"/>
    <n v="600"/>
    <s v="PC"/>
    <x v="0"/>
    <n v="8.48E-2"/>
    <n v="50.88"/>
    <n v="34.6434"/>
    <n v="8.4798999999999999E-2"/>
    <n v="50.880108999999997"/>
    <s v="MIL"/>
    <n v="34.6434"/>
    <n v="1762.66"/>
    <n v="2025"/>
  </r>
  <r>
    <n v="72022994"/>
    <x v="13"/>
    <s v="2024-11-11"/>
    <s v="E0131"/>
    <x v="11"/>
    <s v="MIL202412001-3"/>
    <s v="APO25010076"/>
    <x v="635"/>
    <s v="LG-- 001 M.BLK TUM FLAT C/C35 H8.5"/>
    <x v="4"/>
    <x v="3"/>
    <n v="1010"/>
    <s v="PC"/>
    <x v="0"/>
    <n v="0.4985"/>
    <n v="503.48500000000001"/>
    <n v="34.6434"/>
    <n v="0.49849900000000003"/>
    <n v="503.48493500000001"/>
    <s v="MIL"/>
    <n v="34.6434"/>
    <n v="17442.43"/>
    <n v="2025"/>
  </r>
  <r>
    <n v="72023046"/>
    <x v="13"/>
    <s v="2024-11-14"/>
    <s v="E0131"/>
    <x v="11"/>
    <s v="MIL202412001-3"/>
    <s v="APO25010076"/>
    <x v="635"/>
    <s v="LG-- 001 M.BLK TUM FLAT C/C35 H8.5"/>
    <x v="4"/>
    <x v="3"/>
    <n v="1010"/>
    <s v="PC"/>
    <x v="0"/>
    <n v="0.4985"/>
    <n v="503.48500000000001"/>
    <n v="34.6434"/>
    <n v="0.49849900000000003"/>
    <n v="503.48493500000001"/>
    <s v="MIL"/>
    <n v="34.6434"/>
    <n v="17442.43"/>
    <n v="2025"/>
  </r>
  <r>
    <n v="72023047"/>
    <x v="13"/>
    <s v="2024-11-14"/>
    <s v="E0131"/>
    <x v="11"/>
    <s v="MIL202412001-3"/>
    <s v="APO25010076"/>
    <x v="636"/>
    <s v="LG-- 004 BK01G TUM FLAT C/C35 H8.5 THK"/>
    <x v="4"/>
    <x v="3"/>
    <n v="1015"/>
    <s v="PC"/>
    <x v="0"/>
    <n v="0.72430000000000005"/>
    <n v="735.16499999999996"/>
    <n v="34.6434"/>
    <n v="0.72429900000000003"/>
    <n v="735.16513899999995"/>
    <s v="MIL"/>
    <n v="34.6434"/>
    <n v="25468.62"/>
    <n v="2025"/>
  </r>
  <r>
    <n v="72023048"/>
    <x v="13"/>
    <s v="2024-11-14"/>
    <s v="E0131"/>
    <x v="11"/>
    <s v="MIL202412001-3"/>
    <s v="APO25010076"/>
    <x v="637"/>
    <s v="LG-- 001 BK01G TUM FLAT C/C35 H8.5"/>
    <x v="4"/>
    <x v="3"/>
    <n v="943"/>
    <s v="PC"/>
    <x v="0"/>
    <n v="0.69199999999999995"/>
    <n v="652.55600000000004"/>
    <n v="34.6434"/>
    <n v="0.69199900000000003"/>
    <n v="652.55604200000005"/>
    <s v="MIL"/>
    <n v="34.6434"/>
    <n v="22606.76"/>
    <n v="2025"/>
  </r>
  <r>
    <n v="72023048"/>
    <x v="13"/>
    <s v="2024-11-14"/>
    <s v="E0131"/>
    <x v="11"/>
    <s v="MIL202412001-3"/>
    <s v="APO25010076"/>
    <x v="637"/>
    <s v="LG-- 001 BK01G TUM FLAT C/C35 H8.5"/>
    <x v="4"/>
    <x v="3"/>
    <n v="72"/>
    <s v="PC"/>
    <x v="0"/>
    <n v="0.69199999999999995"/>
    <n v="49.823999999999998"/>
    <n v="34.6434"/>
    <n v="0.69199900000000003"/>
    <n v="49.823920000000001"/>
    <s v="MIL"/>
    <n v="34.6434"/>
    <n v="1726.07"/>
    <n v="2025"/>
  </r>
  <r>
    <n v="72023068"/>
    <x v="13"/>
    <s v="2024-11-15"/>
    <s v="E0131"/>
    <x v="11"/>
    <s v="MIL202412001-3"/>
    <s v="APO25010076"/>
    <x v="638"/>
    <s v="SH-- 203 FBW M.BLK+GLOSSY+TUM FAM20IA C/C34.8 H8.5"/>
    <x v="4"/>
    <x v="3"/>
    <n v="1000"/>
    <s v="PC"/>
    <x v="0"/>
    <n v="0.53139999999999998"/>
    <n v="531.4"/>
    <n v="34.6434"/>
    <n v="0.53139899999999995"/>
    <n v="531.39991999999995"/>
    <s v="MIL"/>
    <n v="34.6434"/>
    <n v="18409.5"/>
    <n v="2025"/>
  </r>
  <r>
    <n v="72023076"/>
    <x v="13"/>
    <s v="2024-11-15"/>
    <s v="E0131"/>
    <x v="11"/>
    <s v="MIL202412001-3"/>
    <s v="APO25010076"/>
    <x v="639"/>
    <s v="LG-- 207 FBW M.BLK+GLOSSY+TUM FAM28IA C/C34.8 H8.5"/>
    <x v="4"/>
    <x v="3"/>
    <n v="1800"/>
    <s v="PC"/>
    <x v="0"/>
    <n v="0.56210000000000004"/>
    <n v="1011.78"/>
    <n v="34.6434"/>
    <n v="0.56210000000000004"/>
    <n v="1011.780021"/>
    <s v="MIL"/>
    <n v="34.6434"/>
    <n v="35051.5"/>
    <n v="2025"/>
  </r>
  <r>
    <n v="72023079"/>
    <x v="13"/>
    <s v="2024-11-15"/>
    <s v="E0131"/>
    <x v="11"/>
    <s v="MIL202412001-3"/>
    <s v="APO25010076"/>
    <x v="639"/>
    <s v="LG-- 207 FBW M.BLK+GLOSSY+TUM FAM28IA C/C34.8 H8.5"/>
    <x v="4"/>
    <x v="3"/>
    <n v="1800"/>
    <s v="PC"/>
    <x v="0"/>
    <n v="0.56210000000000004"/>
    <n v="1011.78"/>
    <n v="34.6434"/>
    <n v="0.56210000000000004"/>
    <n v="1011.780021"/>
    <s v="MIL"/>
    <n v="34.6434"/>
    <n v="35051.5"/>
    <n v="2025"/>
  </r>
  <r>
    <n v="72023084"/>
    <x v="13"/>
    <s v="2024-11-15"/>
    <s v="E0131"/>
    <x v="11"/>
    <s v="MIL202412001-3"/>
    <s v="APO25010076"/>
    <x v="638"/>
    <s v="SH-- 203 FBW M.BLK+GLOSSY+TUM FAM20IA C/C34.8 H8.5"/>
    <x v="4"/>
    <x v="3"/>
    <n v="2000"/>
    <s v="PC"/>
    <x v="0"/>
    <n v="0.52080000000000004"/>
    <n v="1041.5999999999999"/>
    <n v="34.6434"/>
    <n v="0.52079900000000001"/>
    <n v="1041.6001309999999"/>
    <s v="MIL"/>
    <n v="34.6434"/>
    <n v="36084.57"/>
    <n v="2025"/>
  </r>
  <r>
    <n v="72023272"/>
    <x v="13"/>
    <s v="2024-11-22"/>
    <s v="E0131"/>
    <x v="11"/>
    <s v="MIL202412001-3"/>
    <s v="APO25010076"/>
    <x v="640"/>
    <s v="LG-- 228 FBW M.BLK+GLOSSY+TUM BAG30MA C/C34.8 H8.5"/>
    <x v="4"/>
    <x v="3"/>
    <n v="1010"/>
    <s v="PC"/>
    <x v="0"/>
    <n v="0.56210000000000004"/>
    <n v="567.721"/>
    <n v="34.6434"/>
    <n v="0.56210000000000004"/>
    <n v="567.72112400000003"/>
    <s v="MIL"/>
    <n v="34.6434"/>
    <n v="19667.79"/>
    <n v="2025"/>
  </r>
  <r>
    <n v="72023481"/>
    <x v="13"/>
    <s v="2024-11-29"/>
    <s v="E0131"/>
    <x v="11"/>
    <s v="MIL202412001-3"/>
    <s v="APO25010076"/>
    <x v="641"/>
    <s v="STD- 208 FBW M.BLK TUM BAG30IZ C/C79 H8.5"/>
    <x v="2"/>
    <x v="3"/>
    <n v="1010"/>
    <s v="PC"/>
    <x v="0"/>
    <n v="0.38190000000000002"/>
    <n v="385.714"/>
    <n v="34.6434"/>
    <n v="0.38189899999999999"/>
    <n v="385.71387299999998"/>
    <s v="MIL"/>
    <n v="34.6434"/>
    <n v="13362.44"/>
    <n v="2025"/>
  </r>
  <r>
    <n v="72023486"/>
    <x v="13"/>
    <s v="2024-11-29"/>
    <s v="E0131"/>
    <x v="11"/>
    <s v="MIL202412001-3"/>
    <s v="APO25010076"/>
    <x v="642"/>
    <s v="KNOB CF M.BLK W/1-6-D05"/>
    <x v="12"/>
    <x v="3"/>
    <n v="1010"/>
    <s v="PC"/>
    <x v="0"/>
    <n v="5.5E-2"/>
    <n v="55.55"/>
    <n v="34.6434"/>
    <n v="5.5E-2"/>
    <n v="55.549973999999999"/>
    <s v="MIL"/>
    <n v="34.6434"/>
    <n v="1924.44"/>
    <n v="2025"/>
  </r>
  <r>
    <n v="72022746"/>
    <x v="13"/>
    <s v="2024-10-30"/>
    <s v="M0166"/>
    <x v="36"/>
    <s v="65250012"/>
    <s v="APO25010132"/>
    <x v="643"/>
    <s v="NYLON SOLID TURNER (BLACK 7C) WITH TPR (WARM GRAY 3C) HANDLE"/>
    <x v="68"/>
    <x v="3"/>
    <n v="1512"/>
    <s v="PC"/>
    <x v="0"/>
    <n v="1.1000000000000001"/>
    <n v="1663.2"/>
    <n v="34.6434"/>
    <n v="1.1000000000000001"/>
    <n v="1663.199916"/>
    <s v="MIL"/>
    <n v="34.6434"/>
    <n v="57618.9"/>
    <n v="2025"/>
  </r>
  <r>
    <n v="72021077"/>
    <x v="13"/>
    <s v="2024-10-03"/>
    <s v="P0364"/>
    <x v="8"/>
    <s v="412472"/>
    <s v="APO25010136"/>
    <x v="644"/>
    <s v="MATTE GREY 410C 4770/K21872"/>
    <x v="29"/>
    <x v="3"/>
    <n v="25"/>
    <s v="KG"/>
    <x v="0"/>
    <n v="15.2"/>
    <n v="380"/>
    <n v="34.6434"/>
    <n v="15.2"/>
    <n v="379.99994199999998"/>
    <s v="MIL"/>
    <n v="34.6434"/>
    <n v="13164.49"/>
    <n v="2025"/>
  </r>
  <r>
    <n v="72022565"/>
    <x v="13"/>
    <s v="2024-10-24"/>
    <s v="P0364"/>
    <x v="8"/>
    <s v="412472"/>
    <s v="APO25010136"/>
    <x v="645"/>
    <s v="MATTE COLLARD 4770/K23317"/>
    <x v="29"/>
    <x v="3"/>
    <n v="100"/>
    <s v="KG"/>
    <x v="0"/>
    <n v="15.3"/>
    <n v="1530"/>
    <n v="34.6434"/>
    <n v="15.3"/>
    <n v="1529.9999419999999"/>
    <s v="MIL"/>
    <n v="34.6434"/>
    <n v="53004.4"/>
    <n v="2025"/>
  </r>
  <r>
    <n v="72023726"/>
    <x v="13"/>
    <s v="2024-12-12"/>
    <s v="P0364"/>
    <x v="8"/>
    <s v="412472"/>
    <s v="APO25010136"/>
    <x v="645"/>
    <s v="MATTE COLLARD 4770/K23317"/>
    <x v="29"/>
    <x v="3"/>
    <n v="25"/>
    <s v="KG"/>
    <x v="0"/>
    <n v="15.3"/>
    <n v="382.5"/>
    <n v="34.6434"/>
    <n v="15.3"/>
    <n v="382.49998499999998"/>
    <s v="MIL"/>
    <n v="34.6434"/>
    <n v="13251.1"/>
    <n v="2025"/>
  </r>
  <r>
    <n v="72023953"/>
    <x v="13"/>
    <s v="2024-12-19"/>
    <s v="P0364"/>
    <x v="8"/>
    <s v="412472"/>
    <s v="APO25010136"/>
    <x v="645"/>
    <s v="MATTE COLLARD 4770/K23317"/>
    <x v="29"/>
    <x v="3"/>
    <n v="100"/>
    <s v="KG"/>
    <x v="0"/>
    <n v="15.3"/>
    <n v="1530"/>
    <n v="34.6434"/>
    <n v="15.3"/>
    <n v="1529.9999419999999"/>
    <s v="MIL"/>
    <n v="34.6434"/>
    <n v="53004.4"/>
    <n v="2025"/>
  </r>
  <r>
    <n v="72023535"/>
    <x v="13"/>
    <s v="2024-12-06"/>
    <s v="P0260"/>
    <x v="48"/>
    <s v="INV6801004"/>
    <s v="APL25010248"/>
    <x v="646"/>
    <s v="NYLON (PA66) RECYCLE MATERIAL"/>
    <x v="80"/>
    <x v="7"/>
    <n v="5000"/>
    <s v="KG"/>
    <x v="1"/>
    <n v="69"/>
    <n v="345000"/>
    <n v="1"/>
    <n v="1.9917210000000001"/>
    <n v="9958.6068340000002"/>
    <s v="MIL"/>
    <n v="34.6434"/>
    <n v="345000"/>
    <n v="2025"/>
  </r>
  <r>
    <n v="72024281"/>
    <x v="13"/>
    <s v="2025-01-07"/>
    <s v="Z0004"/>
    <x v="15"/>
    <s v="IV6800061"/>
    <s v="APL25010229"/>
    <x v="647"/>
    <s v="SAND BROWN ALUM OXIDE A#60(DOVE)"/>
    <x v="43"/>
    <x v="0"/>
    <n v="2000"/>
    <s v="KG"/>
    <x v="1"/>
    <n v="33.5"/>
    <n v="67000"/>
    <n v="1"/>
    <n v="0.96699500000000005"/>
    <n v="1933.9903119999999"/>
    <s v="MIL"/>
    <n v="34.6434"/>
    <n v="67000"/>
    <n v="2025"/>
  </r>
  <r>
    <n v="72024444"/>
    <x v="13"/>
    <s v="2025-01-15"/>
    <s v="K0123"/>
    <x v="3"/>
    <s v="KA2501-118"/>
    <s v="APL25010363"/>
    <x v="54"/>
    <s v="INK Oil Base IMPRESSION  Black No.49FT -93OP"/>
    <x v="9"/>
    <x v="2"/>
    <n v="12"/>
    <s v="KG"/>
    <x v="1"/>
    <n v="215"/>
    <n v="2580"/>
    <n v="1"/>
    <n v="6.2060880000000003"/>
    <n v="74.473059000000006"/>
    <s v="MIL"/>
    <n v="34.6434"/>
    <n v="2580"/>
    <n v="2025"/>
  </r>
  <r>
    <n v="72024444"/>
    <x v="13"/>
    <s v="2025-01-15"/>
    <s v="K0123"/>
    <x v="3"/>
    <s v="KA2501-118"/>
    <s v="APL25010363"/>
    <x v="648"/>
    <s v="INK OIL BASE PANTONE GREY NO.6214 - 93OP"/>
    <x v="9"/>
    <x v="2"/>
    <n v="6"/>
    <s v="KG"/>
    <x v="1"/>
    <n v="460"/>
    <n v="2760"/>
    <n v="1"/>
    <n v="13.278142000000001"/>
    <n v="79.668853999999996"/>
    <s v="MIL"/>
    <n v="34.6434"/>
    <n v="2760"/>
    <n v="2025"/>
  </r>
  <r>
    <n v="72024444"/>
    <x v="13"/>
    <s v="2025-01-15"/>
    <s v="K0123"/>
    <x v="3"/>
    <s v="KA2501-118"/>
    <s v="APL25010363"/>
    <x v="649"/>
    <s v="INK OIL BASE PANTONE CREAM  NO.9224 - 93OP"/>
    <x v="9"/>
    <x v="2"/>
    <n v="24"/>
    <s v="KG"/>
    <x v="1"/>
    <n v="480"/>
    <n v="11520"/>
    <n v="1"/>
    <n v="13.855452"/>
    <n v="332.53087099999999"/>
    <s v="MIL"/>
    <n v="34.6434"/>
    <n v="11520"/>
    <n v="2025"/>
  </r>
  <r>
    <n v="72024444"/>
    <x v="13"/>
    <s v="2025-01-15"/>
    <s v="K0123"/>
    <x v="3"/>
    <s v="KA2501-118"/>
    <s v="APL25010363"/>
    <x v="650"/>
    <s v="INK Oil Base Pantone Red No.185 -93OP"/>
    <x v="9"/>
    <x v="2"/>
    <n v="6"/>
    <s v="KG"/>
    <x v="1"/>
    <n v="430"/>
    <n v="2580"/>
    <n v="1"/>
    <n v="12.412176000000001"/>
    <n v="74.473059000000006"/>
    <s v="MIL"/>
    <n v="34.6434"/>
    <n v="2580"/>
    <n v="2025"/>
  </r>
  <r>
    <n v="72024444"/>
    <x v="13"/>
    <s v="2025-01-15"/>
    <s v="K0123"/>
    <x v="3"/>
    <s v="KA2501-118"/>
    <s v="APL25010363"/>
    <x v="48"/>
    <s v="INK Oil Base IMPRESSION Cyan No.43FT -93OP"/>
    <x v="9"/>
    <x v="2"/>
    <n v="12"/>
    <s v="KG"/>
    <x v="1"/>
    <n v="215"/>
    <n v="2580"/>
    <n v="1"/>
    <n v="6.2060880000000003"/>
    <n v="74.473059000000006"/>
    <s v="MIL"/>
    <n v="34.6434"/>
    <n v="2580"/>
    <n v="2025"/>
  </r>
  <r>
    <n v="72024444"/>
    <x v="13"/>
    <s v="2025-01-15"/>
    <s v="K0123"/>
    <x v="3"/>
    <s v="KA2501-118"/>
    <s v="APL25010363"/>
    <x v="52"/>
    <s v="INK Oil Base IMPRESSION Magenta No.42-93OP"/>
    <x v="9"/>
    <x v="2"/>
    <n v="12"/>
    <s v="KG"/>
    <x v="1"/>
    <n v="215"/>
    <n v="2580"/>
    <n v="1"/>
    <n v="6.2060880000000003"/>
    <n v="74.473059000000006"/>
    <s v="MIL"/>
    <n v="34.6434"/>
    <n v="2580"/>
    <n v="2025"/>
  </r>
  <r>
    <n v="72024444"/>
    <x v="13"/>
    <s v="2025-01-15"/>
    <s v="K0123"/>
    <x v="3"/>
    <s v="KA2501-118"/>
    <s v="APL25010363"/>
    <x v="53"/>
    <s v="INK Oil Base IMPRESSION Yellow No.41FT -93OP"/>
    <x v="9"/>
    <x v="2"/>
    <n v="12"/>
    <s v="KG"/>
    <x v="1"/>
    <n v="215"/>
    <n v="2580"/>
    <n v="1"/>
    <n v="6.2060880000000003"/>
    <n v="74.473059000000006"/>
    <s v="MIL"/>
    <n v="34.6434"/>
    <n v="2580"/>
    <n v="2025"/>
  </r>
  <r>
    <n v="72024444"/>
    <x v="13"/>
    <s v="2025-01-15"/>
    <s v="K0123"/>
    <x v="3"/>
    <s v="KA2501-118"/>
    <s v="APL25010363"/>
    <x v="651"/>
    <s v="INK Oil Base Pantone Red No.690 -93OP"/>
    <x v="9"/>
    <x v="2"/>
    <n v="6"/>
    <s v="KG"/>
    <x v="1"/>
    <n v="470"/>
    <n v="2820"/>
    <n v="1"/>
    <n v="13.566796999999999"/>
    <n v="81.400785999999997"/>
    <s v="MIL"/>
    <n v="34.6434"/>
    <n v="2820"/>
    <n v="2025"/>
  </r>
  <r>
    <n v="72024431"/>
    <x v="13"/>
    <s v="2025-01-14"/>
    <s v="K0051"/>
    <x v="49"/>
    <s v="INV2025010047"/>
    <s v="APL25010230"/>
    <x v="652"/>
    <s v="BAG LDPE 0.03MMX&lt;O&gt;14.5&quot;X17.5&quot; WN 10-LAN MIN.70% RECYCLE"/>
    <x v="76"/>
    <x v="4"/>
    <n v="1500"/>
    <s v="KG"/>
    <x v="1"/>
    <n v="76"/>
    <n v="114000"/>
    <n v="1"/>
    <n v="2.1937799999999998"/>
    <n v="3290.6700839999999"/>
    <s v="MIL"/>
    <n v="34.6434"/>
    <n v="114000"/>
    <n v="2025"/>
  </r>
  <r>
    <n v="72024431"/>
    <x v="13"/>
    <s v="2025-01-14"/>
    <s v="K0051"/>
    <x v="49"/>
    <s v="INV2025010047"/>
    <s v="APL25010230"/>
    <x v="653"/>
    <s v="BAG LDPE 0.03MMX&lt;O&gt;13&quot;X17&quot; WN 10-LAN MIN.70% RECYCLE"/>
    <x v="76"/>
    <x v="4"/>
    <n v="1000"/>
    <s v="KG"/>
    <x v="1"/>
    <n v="76"/>
    <n v="76000"/>
    <n v="1"/>
    <n v="2.1937799999999998"/>
    <n v="2193.7800560000001"/>
    <s v="MIL"/>
    <n v="34.6434"/>
    <n v="76000"/>
    <n v="2025"/>
  </r>
  <r>
    <n v="72024433"/>
    <x v="13"/>
    <s v="2025-01-14"/>
    <s v="K0051"/>
    <x v="49"/>
    <s v="INV2025010048"/>
    <s v="APL25010213"/>
    <x v="654"/>
    <s v="BAG LDPE 0.03MMX&lt;O&gt;11.5&quot;X15&quot; WN 10-LAN MIN.70% RECYCLE"/>
    <x v="76"/>
    <x v="3"/>
    <n v="600"/>
    <s v="KG"/>
    <x v="1"/>
    <n v="76"/>
    <n v="45600"/>
    <n v="1"/>
    <n v="2.1937799999999998"/>
    <n v="1316.2680330000001"/>
    <s v="MIL"/>
    <n v="34.6434"/>
    <n v="45600"/>
    <n v="2025"/>
  </r>
  <r>
    <n v="72024433"/>
    <x v="13"/>
    <s v="2025-01-14"/>
    <s v="K0051"/>
    <x v="49"/>
    <s v="INV2025010048"/>
    <s v="APL25010213"/>
    <x v="655"/>
    <s v="BAG LDPE 0.03MMX&lt;O&gt;19&quot;X19&quot; WN 10-LAN MIN.70% RECYCLE"/>
    <x v="76"/>
    <x v="3"/>
    <n v="400"/>
    <s v="KG"/>
    <x v="1"/>
    <n v="76"/>
    <n v="30400"/>
    <n v="1"/>
    <n v="2.1937799999999998"/>
    <n v="877.512022"/>
    <s v="MIL"/>
    <n v="34.6434"/>
    <n v="30400"/>
    <n v="2025"/>
  </r>
  <r>
    <n v="72024433"/>
    <x v="13"/>
    <s v="2025-01-14"/>
    <s v="K0051"/>
    <x v="49"/>
    <s v="INV2025010048"/>
    <s v="APL25010213"/>
    <x v="656"/>
    <s v="BAG LDPE 0.03MMX&lt;O&gt;16.5&quot;X20&quot; WN 10-LAN MIN.70% RECYCLE"/>
    <x v="76"/>
    <x v="3"/>
    <n v="1300"/>
    <s v="KG"/>
    <x v="1"/>
    <n v="76"/>
    <n v="98800"/>
    <n v="1"/>
    <n v="2.1937799999999998"/>
    <n v="2851.9140729999999"/>
    <s v="MIL"/>
    <n v="34.6434"/>
    <n v="98800"/>
    <n v="2025"/>
  </r>
  <r>
    <n v="72024433"/>
    <x v="13"/>
    <s v="2025-01-14"/>
    <s v="K0051"/>
    <x v="49"/>
    <s v="INV2025010048"/>
    <s v="APL25010213"/>
    <x v="652"/>
    <s v="BAG LDPE 0.03MMX&lt;O&gt;14.5&quot;X17.5&quot; WN 10-LAN MIN.70% RECYCLE"/>
    <x v="76"/>
    <x v="3"/>
    <n v="600"/>
    <s v="KG"/>
    <x v="1"/>
    <n v="76"/>
    <n v="45600"/>
    <n v="1"/>
    <n v="2.1937799999999998"/>
    <n v="1316.2680330000001"/>
    <s v="MIL"/>
    <n v="34.6434"/>
    <n v="45600"/>
    <n v="2025"/>
  </r>
  <r>
    <n v="72023936"/>
    <x v="13"/>
    <s v="2024-12-19"/>
    <s v="M0053"/>
    <x v="10"/>
    <s v="MAT-Z-250023"/>
    <s v="APL25010283"/>
    <x v="277"/>
    <s v="8011-H18-2.4X290-SG3-MG3 (FRYPAN)"/>
    <x v="35"/>
    <x v="4"/>
    <n v="916"/>
    <s v="KG"/>
    <x v="1"/>
    <n v="122.14870000000001"/>
    <n v="111888.21"/>
    <n v="1"/>
    <n v="3.5258859999999999"/>
    <n v="3229.7121520000001"/>
    <s v="MIL"/>
    <n v="34.6434"/>
    <n v="111888.21"/>
    <n v="2025"/>
  </r>
  <r>
    <n v="72023938"/>
    <x v="13"/>
    <s v="2024-12-19"/>
    <s v="M0053"/>
    <x v="10"/>
    <s v="MAT-Z-250023"/>
    <s v="APL25010283"/>
    <x v="585"/>
    <s v="8011-H18-2.0X235-SG3-MG3"/>
    <x v="35"/>
    <x v="4"/>
    <n v="537"/>
    <s v="KG"/>
    <x v="1"/>
    <n v="122.14870000000001"/>
    <n v="65593.850000000006"/>
    <n v="1"/>
    <n v="3.5258859999999999"/>
    <n v="1893.4010510000001"/>
    <s v="MIL"/>
    <n v="34.6434"/>
    <n v="65593.850000000006"/>
    <n v="2025"/>
  </r>
  <r>
    <n v="72023938"/>
    <x v="13"/>
    <s v="2024-12-19"/>
    <s v="M0053"/>
    <x v="10"/>
    <s v="MAT-Z-250023"/>
    <s v="APL25010283"/>
    <x v="585"/>
    <s v="8011-H18-2.0X235-SG3-MG3"/>
    <x v="35"/>
    <x v="4"/>
    <n v="458"/>
    <s v="KG"/>
    <x v="1"/>
    <n v="122.14870999999999"/>
    <n v="55944.11"/>
    <n v="1"/>
    <n v="3.5258859999999999"/>
    <n v="1614.8562199999999"/>
    <s v="MIL"/>
    <n v="34.6434"/>
    <n v="55944.11"/>
    <n v="2025"/>
  </r>
  <r>
    <n v="72023939"/>
    <x v="13"/>
    <s v="2024-12-19"/>
    <s v="M0053"/>
    <x v="10"/>
    <s v="MAT-Z-250023"/>
    <s v="APL25010283"/>
    <x v="586"/>
    <s v="8011-H18-2.0X390-SG3-MG3"/>
    <x v="35"/>
    <x v="4"/>
    <n v="3036"/>
    <s v="KG"/>
    <x v="1"/>
    <n v="121.12009999999999"/>
    <n v="367720.62"/>
    <n v="1"/>
    <n v="3.4961950000000002"/>
    <n v="10614.449505"/>
    <s v="MIL"/>
    <n v="34.6434"/>
    <n v="367720.62"/>
    <n v="2025"/>
  </r>
  <r>
    <n v="72023940"/>
    <x v="13"/>
    <s v="2024-12-19"/>
    <s v="M0053"/>
    <x v="10"/>
    <s v="MAT-Z-250023"/>
    <s v="APL25010283"/>
    <x v="657"/>
    <s v="8011-H18-3.0X390-SG3-MG3 (FRYPAN)"/>
    <x v="35"/>
    <x v="4"/>
    <n v="959"/>
    <s v="KG"/>
    <x v="1"/>
    <n v="122.49160000000001"/>
    <n v="117469.44"/>
    <n v="1"/>
    <n v="3.535784"/>
    <n v="3390.8172979999999"/>
    <s v="MIL"/>
    <n v="34.6434"/>
    <n v="117469.44"/>
    <n v="2025"/>
  </r>
  <r>
    <n v="72024040"/>
    <x v="13"/>
    <s v="2024-12-24"/>
    <s v="M0053"/>
    <x v="10"/>
    <s v="MAT-Z-250023"/>
    <s v="APL25010283"/>
    <x v="196"/>
    <s v="8011-H18-2.4X245-SG3-MG3 (FRYPAN)"/>
    <x v="35"/>
    <x v="4"/>
    <n v="1948"/>
    <s v="KG"/>
    <x v="1"/>
    <n v="121.12009999999999"/>
    <n v="235941.95"/>
    <n v="1"/>
    <n v="3.4961950000000002"/>
    <n v="6810.5887409999996"/>
    <s v="MIL"/>
    <n v="34.6434"/>
    <n v="235941.95"/>
    <n v="2025"/>
  </r>
  <r>
    <n v="72024041"/>
    <x v="13"/>
    <s v="2024-12-24"/>
    <s v="M0053"/>
    <x v="10"/>
    <s v="MAT-Z-250023"/>
    <s v="APL25010283"/>
    <x v="277"/>
    <s v="8011-H18-2.4X290-SG3-MG3 (FRYPAN)"/>
    <x v="35"/>
    <x v="4"/>
    <n v="954"/>
    <s v="KG"/>
    <x v="1"/>
    <n v="121.8058"/>
    <n v="116202.73"/>
    <n v="1"/>
    <n v="3.5159880000000001"/>
    <n v="3354.2530459999998"/>
    <s v="MIL"/>
    <n v="34.6434"/>
    <n v="116202.73"/>
    <n v="2025"/>
  </r>
  <r>
    <n v="72023082"/>
    <x v="14"/>
    <s v="2024-11-15"/>
    <s v="Z0018"/>
    <x v="1"/>
    <s v="7A240451"/>
    <s v="APO25010088"/>
    <x v="27"/>
    <s v="LG-- 225 GY04A TUM BBL24MA C/C34.8 H8.5"/>
    <x v="4"/>
    <x v="3"/>
    <n v="1000"/>
    <s v="PC"/>
    <x v="0"/>
    <n v="0.93269999999999997"/>
    <n v="932.7"/>
    <n v="34.6434"/>
    <n v="0.93269999999999997"/>
    <n v="932.70002299999999"/>
    <s v="MIL"/>
    <n v="34.6434"/>
    <n v="32311.9"/>
    <n v="2025"/>
  </r>
  <r>
    <n v="72023805"/>
    <x v="14"/>
    <s v="2024-12-17"/>
    <s v="Z0018"/>
    <x v="1"/>
    <s v="7A240451"/>
    <s v="APO25010088"/>
    <x v="658"/>
    <s v="SH-- 163 BSH PVD GD03K HAA20MA C/C50 H8.5"/>
    <x v="4"/>
    <x v="3"/>
    <n v="500"/>
    <s v="PC"/>
    <x v="0"/>
    <n v="1.0790999999999999"/>
    <n v="539.54999999999995"/>
    <n v="34.6434"/>
    <n v="1.079099"/>
    <n v="539.55010100000004"/>
    <s v="MIL"/>
    <n v="34.6434"/>
    <n v="18691.849999999999"/>
    <n v="2025"/>
  </r>
  <r>
    <n v="72023805"/>
    <x v="14"/>
    <s v="2024-12-17"/>
    <s v="Z0018"/>
    <x v="1"/>
    <s v="7A240451"/>
    <s v="APO25010088"/>
    <x v="659"/>
    <s v="LG-- 165 BSH PVD GD03K QCI24MA C/C50 H8.5"/>
    <x v="4"/>
    <x v="3"/>
    <n v="720"/>
    <s v="PC"/>
    <x v="0"/>
    <n v="1.1794"/>
    <n v="849.16800000000001"/>
    <n v="34.6434"/>
    <n v="1.1794"/>
    <n v="849.16809499999999"/>
    <s v="MIL"/>
    <n v="34.6434"/>
    <n v="29418.07"/>
    <n v="2025"/>
  </r>
  <r>
    <n v="72022179"/>
    <x v="14"/>
    <s v="2024-10-17"/>
    <s v="Z0018"/>
    <x v="1"/>
    <s v="7A240451"/>
    <s v="APO25010088"/>
    <x v="634"/>
    <s v="BRKT+NUT M5 PE R73 C/C21 H5.5"/>
    <x v="21"/>
    <x v="3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0"/>
    <x v="14"/>
    <s v="2024-10-17"/>
    <s v="Z0018"/>
    <x v="1"/>
    <s v="7A240451"/>
    <s v="APO25010088"/>
    <x v="660"/>
    <s v="BRKT+NUT M5 PE R83 C/C21 H5.5"/>
    <x v="21"/>
    <x v="3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1"/>
    <x v="14"/>
    <s v="2024-10-17"/>
    <s v="Z0018"/>
    <x v="1"/>
    <s v="7A240451"/>
    <s v="APO25010088"/>
    <x v="633"/>
    <s v="BRKT+NUT M5 PE R123 C/C21 H5.5"/>
    <x v="21"/>
    <x v="3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2"/>
    <x v="14"/>
    <s v="2024-10-17"/>
    <s v="Z0018"/>
    <x v="1"/>
    <s v="7A240451"/>
    <s v="APO25010088"/>
    <x v="661"/>
    <s v="BRKT+NUT M5 PE BAD20IA C/C21 H5.5"/>
    <x v="21"/>
    <x v="3"/>
    <n v="3040"/>
    <s v="PC"/>
    <x v="0"/>
    <n v="8.9899999999999994E-2"/>
    <n v="273.29599999999999"/>
    <n v="34.6434"/>
    <n v="8.9899000000000007E-2"/>
    <n v="273.29592300000002"/>
    <s v="MIL"/>
    <n v="34.6434"/>
    <n v="9467.9"/>
    <n v="2025"/>
  </r>
  <r>
    <n v="72022532"/>
    <x v="14"/>
    <s v="2024-10-24"/>
    <s v="Z0018"/>
    <x v="1"/>
    <s v="7A240451"/>
    <s v="APO25010088"/>
    <x v="633"/>
    <s v="BRKT+NUT M5 PE R123 C/C21 H5.5"/>
    <x v="21"/>
    <x v="3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668"/>
    <x v="14"/>
    <s v="2024-10-28"/>
    <s v="Z0018"/>
    <x v="1"/>
    <s v="7A240451"/>
    <s v="APO25010088"/>
    <x v="662"/>
    <s v="FG PE 205 BAD24IA TUM"/>
    <x v="14"/>
    <x v="3"/>
    <n v="1020"/>
    <s v="PC"/>
    <x v="0"/>
    <n v="0.11409999999999999"/>
    <n v="116.38200000000001"/>
    <n v="34.6434"/>
    <n v="0.11409900000000001"/>
    <n v="116.382052"/>
    <s v="MIL"/>
    <n v="34.6434"/>
    <n v="4031.87"/>
    <n v="2025"/>
  </r>
  <r>
    <n v="72023094"/>
    <x v="14"/>
    <s v="2024-11-18"/>
    <s v="Z0018"/>
    <x v="1"/>
    <s v="7A240451"/>
    <s v="APO25010088"/>
    <x v="663"/>
    <s v="SCR SS M5x153mm+WHR"/>
    <x v="10"/>
    <x v="3"/>
    <n v="1000"/>
    <s v="PC"/>
    <x v="0"/>
    <n v="8.7999999999999995E-2"/>
    <n v="88"/>
    <n v="34.6434"/>
    <n v="8.7999999999999995E-2"/>
    <n v="88.000022999999999"/>
    <s v="MIL"/>
    <n v="34.6434"/>
    <n v="3048.62"/>
    <n v="2025"/>
  </r>
  <r>
    <n v="72022234"/>
    <x v="14"/>
    <s v="2024-10-17"/>
    <s v="Z0018"/>
    <x v="1"/>
    <s v="7A240451"/>
    <s v="APO25010088"/>
    <x v="664"/>
    <s v="FG PE 207 BAD28IA TUM"/>
    <x v="14"/>
    <x v="3"/>
    <n v="1010"/>
    <s v="PC"/>
    <x v="0"/>
    <n v="0.11409999999999999"/>
    <n v="115.241"/>
    <n v="34.6434"/>
    <n v="0.11409900000000001"/>
    <n v="115.240998"/>
    <s v="MIL"/>
    <n v="34.6434"/>
    <n v="3992.34"/>
    <n v="2025"/>
  </r>
  <r>
    <n v="72022234"/>
    <x v="14"/>
    <s v="2024-10-17"/>
    <s v="Z0018"/>
    <x v="1"/>
    <s v="7A240451"/>
    <s v="APO25010088"/>
    <x v="665"/>
    <s v="FG PE 204 FAG22IA TUM"/>
    <x v="14"/>
    <x v="3"/>
    <n v="1010"/>
    <s v="PC"/>
    <x v="0"/>
    <n v="0.11409999999999999"/>
    <n v="115.241"/>
    <n v="34.6434"/>
    <n v="0.11409900000000001"/>
    <n v="115.240998"/>
    <s v="MIL"/>
    <n v="34.6434"/>
    <n v="3992.34"/>
    <n v="2025"/>
  </r>
  <r>
    <n v="72023344"/>
    <x v="14"/>
    <s v="2024-11-25"/>
    <s v="Z0018"/>
    <x v="1"/>
    <s v="7A240451"/>
    <s v="APO25010088"/>
    <x v="666"/>
    <s v="BRKT+NUT M5 QH TCK24AK C/C21 H5.5"/>
    <x v="21"/>
    <x v="3"/>
    <n v="1010"/>
    <s v="PC"/>
    <x v="0"/>
    <n v="8.9899999999999994E-2"/>
    <n v="90.799000000000007"/>
    <n v="34.6434"/>
    <n v="8.9899000000000007E-2"/>
    <n v="90.799113000000006"/>
    <s v="MIL"/>
    <n v="34.6434"/>
    <n v="3145.59"/>
    <n v="2025"/>
  </r>
  <r>
    <n v="72022487"/>
    <x v="14"/>
    <s v="2024-10-22"/>
    <s v="Z0018"/>
    <x v="1"/>
    <s v="7A240451"/>
    <s v="APO25010088"/>
    <x v="667"/>
    <s v="3003-O---3.0X405-SG3-MG3 TBN24MA &quot;MINTAI&quot; (RECYCLED)"/>
    <x v="44"/>
    <x v="3"/>
    <n v="44"/>
    <s v="KG"/>
    <x v="0"/>
    <n v="3.97261"/>
    <n v="174.79499999999999"/>
    <n v="34.6434"/>
    <n v="3.97261"/>
    <n v="174.79490999999999"/>
    <s v="MIL"/>
    <n v="34.6434"/>
    <n v="6055.49"/>
    <n v="2025"/>
  </r>
  <r>
    <n v="72022063"/>
    <x v="15"/>
    <s v="2024-10-17"/>
    <s v="Z0018"/>
    <x v="1"/>
    <s v="7A240458"/>
    <s v="APO25010129"/>
    <x v="668"/>
    <s v="SH-- 243 NEW CIRCULON POL HBZ20QG C/C79 H8.5"/>
    <x v="4"/>
    <x v="1"/>
    <n v="1000"/>
    <s v="PC"/>
    <x v="0"/>
    <n v="2.2035"/>
    <n v="2203.5"/>
    <n v="34.561500000000002"/>
    <n v="2.2035"/>
    <n v="2203.500137"/>
    <s v="MIL"/>
    <n v="34.561500000000002"/>
    <n v="76156.27"/>
    <n v="2025"/>
  </r>
  <r>
    <n v="72022064"/>
    <x v="15"/>
    <s v="2024-10-17"/>
    <s v="Z0018"/>
    <x v="1"/>
    <s v="7A240458"/>
    <s v="APO25010129"/>
    <x v="669"/>
    <s v="LG-- 248 NEW CIRCULON POL HBZ30QG C/C93 H8.5"/>
    <x v="4"/>
    <x v="1"/>
    <n v="860"/>
    <s v="PC"/>
    <x v="0"/>
    <n v="2.2688999999999999"/>
    <n v="1951.25"/>
    <n v="34.561500000000002"/>
    <n v="2.2688999999999999"/>
    <n v="1951.25009"/>
    <s v="MIL"/>
    <n v="34.561500000000002"/>
    <n v="67438.13"/>
    <n v="2025"/>
  </r>
  <r>
    <n v="72022064"/>
    <x v="15"/>
    <s v="2024-10-17"/>
    <s v="Z0018"/>
    <x v="1"/>
    <s v="7A240458"/>
    <s v="APO25010129"/>
    <x v="668"/>
    <s v="SH-- 243 NEW CIRCULON POL HBZ20QG C/C79 H8.5"/>
    <x v="4"/>
    <x v="1"/>
    <n v="1000"/>
    <s v="PC"/>
    <x v="0"/>
    <n v="2.2035"/>
    <n v="2203.5"/>
    <n v="34.561500000000002"/>
    <n v="2.2035"/>
    <n v="2203.500137"/>
    <s v="MIL"/>
    <n v="34.561500000000002"/>
    <n v="76156.27"/>
    <n v="2025"/>
  </r>
  <r>
    <n v="72022724"/>
    <x v="15"/>
    <s v="2024-10-29"/>
    <s v="Z0018"/>
    <x v="1"/>
    <s v="7A240457"/>
    <s v="APO25010128"/>
    <x v="670"/>
    <s v="XS-- 03 M.BLK"/>
    <x v="4"/>
    <x v="3"/>
    <n v="1200"/>
    <s v="PC"/>
    <x v="0"/>
    <n v="0.26819999999999999"/>
    <n v="321.83999999999997"/>
    <n v="34.561500000000002"/>
    <n v="0.26819900000000002"/>
    <n v="321.83990799999998"/>
    <s v="MIL"/>
    <n v="34.561500000000002"/>
    <n v="11123.27"/>
    <n v="2025"/>
  </r>
  <r>
    <n v="72023078"/>
    <x v="15"/>
    <s v="2024-11-15"/>
    <s v="Z0018"/>
    <x v="1"/>
    <s v="7A240457"/>
    <s v="APO25010128"/>
    <x v="671"/>
    <s v="SH-- 102 GY04A TUM R73 C/C34.8 H8.5"/>
    <x v="4"/>
    <x v="3"/>
    <n v="1000"/>
    <s v="PC"/>
    <x v="0"/>
    <n v="0.8478"/>
    <n v="847.8"/>
    <n v="34.561500000000002"/>
    <n v="0.8478"/>
    <n v="847.80000800000005"/>
    <s v="MIL"/>
    <n v="34.561500000000002"/>
    <n v="29301.24"/>
    <n v="2025"/>
  </r>
  <r>
    <n v="72023080"/>
    <x v="15"/>
    <s v="2024-11-15"/>
    <s v="Z0018"/>
    <x v="1"/>
    <s v="7A240457"/>
    <s v="APO25010128"/>
    <x v="672"/>
    <s v="LG-- 106 GY04A TUM R113 C/C34.8 H8.5"/>
    <x v="4"/>
    <x v="3"/>
    <n v="1000"/>
    <s v="PC"/>
    <x v="0"/>
    <n v="0.91320000000000001"/>
    <n v="913.2"/>
    <n v="34.561500000000002"/>
    <n v="0.91319899999999998"/>
    <n v="913.19994699999995"/>
    <s v="MIL"/>
    <n v="34.561500000000002"/>
    <n v="31561.56"/>
    <n v="2025"/>
  </r>
  <r>
    <n v="72023080"/>
    <x v="15"/>
    <s v="2024-11-15"/>
    <s v="Z0018"/>
    <x v="1"/>
    <s v="7A240457"/>
    <s v="APO25010128"/>
    <x v="673"/>
    <s v="LG-- 107 GY04A TUM R123 C/C34.8 H8.5"/>
    <x v="4"/>
    <x v="3"/>
    <n v="1000"/>
    <s v="PC"/>
    <x v="0"/>
    <n v="0.91320000000000001"/>
    <n v="913.2"/>
    <n v="34.561500000000002"/>
    <n v="0.91319899999999998"/>
    <n v="913.19994699999995"/>
    <s v="MIL"/>
    <n v="34.561500000000002"/>
    <n v="31561.56"/>
    <n v="2025"/>
  </r>
  <r>
    <n v="72023081"/>
    <x v="15"/>
    <s v="2024-11-15"/>
    <s v="Z0018"/>
    <x v="1"/>
    <s v="7A240457"/>
    <s v="APO25010128"/>
    <x v="26"/>
    <s v="SH-- 223 GY04A TUM BAD20MA C/C34.8 H8.5"/>
    <x v="4"/>
    <x v="3"/>
    <n v="1000"/>
    <s v="PC"/>
    <x v="0"/>
    <n v="0.8478"/>
    <n v="847.8"/>
    <n v="34.561500000000002"/>
    <n v="0.8478"/>
    <n v="847.80000800000005"/>
    <s v="MIL"/>
    <n v="34.561500000000002"/>
    <n v="29301.24"/>
    <n v="2025"/>
  </r>
  <r>
    <n v="72023186"/>
    <x v="15"/>
    <s v="2024-11-19"/>
    <s v="Z0018"/>
    <x v="1"/>
    <s v="7A240458"/>
    <s v="APO25010129"/>
    <x v="674"/>
    <s v="SH-- 203 BSH YBM20AK C/C50 H8.5"/>
    <x v="4"/>
    <x v="1"/>
    <n v="770"/>
    <s v="PC"/>
    <x v="0"/>
    <n v="0.89559999999999995"/>
    <n v="689.61199999999997"/>
    <n v="34.561500000000002"/>
    <n v="0.89559999999999995"/>
    <n v="689.61213999999995"/>
    <s v="MIL"/>
    <n v="34.561500000000002"/>
    <n v="23834.03"/>
    <n v="2025"/>
  </r>
  <r>
    <n v="72023187"/>
    <x v="15"/>
    <s v="2024-11-19"/>
    <s v="Z0018"/>
    <x v="1"/>
    <s v="7A240458"/>
    <s v="APO25010129"/>
    <x v="674"/>
    <s v="SH-- 203 BSH YBM20AK C/C50 H8.5"/>
    <x v="4"/>
    <x v="1"/>
    <n v="100"/>
    <s v="PC"/>
    <x v="0"/>
    <n v="0.89559999999999995"/>
    <n v="89.56"/>
    <n v="34.561500000000002"/>
    <n v="0.89559999999999995"/>
    <n v="89.560058999999995"/>
    <s v="MIL"/>
    <n v="34.561500000000002"/>
    <n v="3095.33"/>
    <n v="2025"/>
  </r>
  <r>
    <n v="72023188"/>
    <x v="15"/>
    <s v="2024-11-19"/>
    <s v="Z0018"/>
    <x v="1"/>
    <s v="7A240458"/>
    <s v="APO25010129"/>
    <x v="73"/>
    <s v="LG-- 205 BSH YBM24AK C/C50 H8.5"/>
    <x v="4"/>
    <x v="1"/>
    <n v="290"/>
    <s v="PC"/>
    <x v="0"/>
    <n v="0.97360000000000002"/>
    <n v="282.34399999999999"/>
    <n v="34.561500000000002"/>
    <n v="0.97360000000000002"/>
    <n v="282.34393699999998"/>
    <s v="MIL"/>
    <n v="34.561500000000002"/>
    <n v="9758.23"/>
    <n v="2025"/>
  </r>
  <r>
    <n v="72023189"/>
    <x v="15"/>
    <s v="2024-11-19"/>
    <s v="Z0018"/>
    <x v="1"/>
    <s v="7A240458"/>
    <s v="APO25010129"/>
    <x v="73"/>
    <s v="LG-- 205 BSH YBM24AK C/C50 H8.5"/>
    <x v="4"/>
    <x v="1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190"/>
    <x v="15"/>
    <s v="2024-11-19"/>
    <s v="Z0018"/>
    <x v="1"/>
    <s v="7A240458"/>
    <s v="APO25010129"/>
    <x v="83"/>
    <s v="LG-- 207 BSH YBM28CS C/C50 H8.5"/>
    <x v="4"/>
    <x v="1"/>
    <n v="290"/>
    <s v="PC"/>
    <x v="0"/>
    <n v="0.97358999999999996"/>
    <n v="282.34199999999998"/>
    <n v="34.561500000000002"/>
    <n v="0.97358900000000004"/>
    <n v="282.34191199999998"/>
    <s v="MIL"/>
    <n v="34.561500000000002"/>
    <n v="9758.16"/>
    <n v="2025"/>
  </r>
  <r>
    <n v="72023191"/>
    <x v="15"/>
    <s v="2024-11-19"/>
    <s v="Z0018"/>
    <x v="1"/>
    <s v="7A240458"/>
    <s v="APO25010129"/>
    <x v="83"/>
    <s v="LG-- 207 BSH YBM28CS C/C50 H8.5"/>
    <x v="4"/>
    <x v="1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229"/>
    <x v="15"/>
    <s v="2024-11-20"/>
    <s v="Z0018"/>
    <x v="1"/>
    <s v="7A240458"/>
    <s v="APO25010129"/>
    <x v="674"/>
    <s v="SH-- 203 BSH YBM20AK C/C50 H8.5"/>
    <x v="4"/>
    <x v="1"/>
    <n v="100"/>
    <s v="PC"/>
    <x v="0"/>
    <n v="0.89559999999999995"/>
    <n v="89.56"/>
    <n v="34.561500000000002"/>
    <n v="0.89559999999999995"/>
    <n v="89.560058999999995"/>
    <s v="MIL"/>
    <n v="34.561500000000002"/>
    <n v="3095.33"/>
    <n v="2025"/>
  </r>
  <r>
    <n v="72023232"/>
    <x v="15"/>
    <s v="2024-11-20"/>
    <s v="Z0018"/>
    <x v="1"/>
    <s v="7A240458"/>
    <s v="APO25010129"/>
    <x v="83"/>
    <s v="LG-- 207 BSH YBM28CS C/C50 H8.5"/>
    <x v="4"/>
    <x v="1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233"/>
    <x v="15"/>
    <s v="2024-11-20"/>
    <s v="Z0018"/>
    <x v="1"/>
    <s v="7A240458"/>
    <s v="APO25010129"/>
    <x v="73"/>
    <s v="LG-- 205 BSH YBM24AK C/C50 H8.5"/>
    <x v="4"/>
    <x v="1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324"/>
    <x v="15"/>
    <s v="2024-11-22"/>
    <s v="Z0018"/>
    <x v="1"/>
    <s v="7A240458"/>
    <s v="APO25010129"/>
    <x v="675"/>
    <s v="LG-- 505 BSH WAH30AK C/C50 H8.5"/>
    <x v="4"/>
    <x v="1"/>
    <n v="1020"/>
    <s v="PC"/>
    <x v="0"/>
    <n v="0.97360000000000002"/>
    <n v="993.072"/>
    <n v="34.561500000000002"/>
    <n v="0.97360000000000002"/>
    <n v="993.07205899999997"/>
    <s v="MIL"/>
    <n v="34.561500000000002"/>
    <n v="34322.06"/>
    <n v="2025"/>
  </r>
  <r>
    <n v="72023514"/>
    <x v="15"/>
    <s v="2024-12-03"/>
    <s v="Z0018"/>
    <x v="1"/>
    <s v="7A240458"/>
    <s v="APO25010129"/>
    <x v="84"/>
    <s v="SH-- 12 POL VDZ18MA C/C40 H8.5 SS304x0.7 SHOP CHANNEL"/>
    <x v="4"/>
    <x v="1"/>
    <n v="450"/>
    <s v="PC"/>
    <x v="0"/>
    <n v="0.47289999999999999"/>
    <n v="212.80500000000001"/>
    <n v="34.561500000000002"/>
    <n v="0.47289900000000001"/>
    <n v="212.80499900000001"/>
    <s v="MIL"/>
    <n v="34.561500000000002"/>
    <n v="7354.86"/>
    <n v="2025"/>
  </r>
  <r>
    <n v="72023515"/>
    <x v="15"/>
    <s v="2024-12-03"/>
    <s v="Z0018"/>
    <x v="1"/>
    <s v="7A240458"/>
    <s v="APO25010129"/>
    <x v="84"/>
    <s v="SH-- 12 POL VDZ18MA C/C40 H8.5 SS304x0.7 SHOP CHANNEL"/>
    <x v="4"/>
    <x v="1"/>
    <n v="2050"/>
    <s v="PC"/>
    <x v="0"/>
    <n v="0.46350000000000002"/>
    <n v="950.17499999999995"/>
    <n v="34.561500000000002"/>
    <n v="0.46350000000000002"/>
    <n v="950.17490499999997"/>
    <s v="MIL"/>
    <n v="34.561500000000002"/>
    <n v="32839.47"/>
    <n v="2025"/>
  </r>
  <r>
    <n v="72023516"/>
    <x v="15"/>
    <s v="2024-12-03"/>
    <s v="Z0018"/>
    <x v="1"/>
    <s v="7A240458"/>
    <s v="APO25010129"/>
    <x v="84"/>
    <s v="SH-- 12 POL VDZ18MA C/C40 H8.5 SS304x0.7 SHOP CHANNEL"/>
    <x v="4"/>
    <x v="1"/>
    <n v="160"/>
    <s v="PC"/>
    <x v="0"/>
    <n v="0.46350000000000002"/>
    <n v="74.16"/>
    <n v="34.561500000000002"/>
    <n v="0.46350000000000002"/>
    <n v="74.159975000000003"/>
    <s v="MIL"/>
    <n v="34.561500000000002"/>
    <n v="2563.08"/>
    <n v="2025"/>
  </r>
  <r>
    <n v="72023675"/>
    <x v="15"/>
    <s v="2024-12-11"/>
    <s v="Z0018"/>
    <x v="1"/>
    <s v="7A240457"/>
    <s v="APO25010128"/>
    <x v="670"/>
    <s v="XS-- 03 M.BLK"/>
    <x v="4"/>
    <x v="3"/>
    <n v="1500"/>
    <s v="PC"/>
    <x v="0"/>
    <n v="0.26819999999999999"/>
    <n v="402.3"/>
    <n v="34.561500000000002"/>
    <n v="0.26819900000000002"/>
    <n v="402.299958"/>
    <s v="MIL"/>
    <n v="34.561500000000002"/>
    <n v="13904.09"/>
    <n v="2025"/>
  </r>
  <r>
    <n v="72023680"/>
    <x v="15"/>
    <s v="2024-12-11"/>
    <s v="Z0018"/>
    <x v="1"/>
    <s v="7A240457"/>
    <s v="APO25010128"/>
    <x v="676"/>
    <s v="LG-- 11 M.BLK+BN25E RING"/>
    <x v="4"/>
    <x v="3"/>
    <n v="1000"/>
    <s v="PC"/>
    <x v="0"/>
    <n v="0.31869999999999998"/>
    <n v="318.7"/>
    <n v="34.561500000000002"/>
    <n v="0.31869900000000001"/>
    <n v="318.69999799999999"/>
    <s v="MIL"/>
    <n v="34.561500000000002"/>
    <n v="11014.75"/>
    <n v="2025"/>
  </r>
  <r>
    <n v="72023681"/>
    <x v="15"/>
    <s v="2024-12-11"/>
    <s v="Z0018"/>
    <x v="1"/>
    <s v="7A240457"/>
    <s v="APO25010128"/>
    <x v="676"/>
    <s v="LG-- 11 M.BLK+BN25E RING"/>
    <x v="4"/>
    <x v="3"/>
    <n v="2000"/>
    <s v="PC"/>
    <x v="0"/>
    <n v="0.31230000000000002"/>
    <n v="624.6"/>
    <n v="34.561500000000002"/>
    <n v="0.31230000000000002"/>
    <n v="624.59991600000001"/>
    <s v="MIL"/>
    <n v="34.561500000000002"/>
    <n v="21587.11"/>
    <n v="2025"/>
  </r>
  <r>
    <n v="72023995"/>
    <x v="15"/>
    <s v="2024-12-23"/>
    <s v="Z0018"/>
    <x v="1"/>
    <s v="7A240456"/>
    <s v="APO25010127"/>
    <x v="677"/>
    <s v="SH-- 12 M.BLK+GN32E RING"/>
    <x v="4"/>
    <x v="4"/>
    <n v="610"/>
    <s v="PC"/>
    <x v="0"/>
    <n v="0.2979"/>
    <n v="181.71899999999999"/>
    <n v="34.561500000000002"/>
    <n v="0.29789900000000002"/>
    <n v="181.718964"/>
    <s v="MIL"/>
    <n v="34.561500000000002"/>
    <n v="6280.48"/>
    <n v="2025"/>
  </r>
  <r>
    <n v="72022085"/>
    <x v="15"/>
    <s v="2024-10-17"/>
    <s v="Z0018"/>
    <x v="1"/>
    <s v="7A240456"/>
    <s v="APO25010127"/>
    <x v="678"/>
    <s v="XS-- 250 M.BLK TUM FAI05IA C/C24 H5.5"/>
    <x v="81"/>
    <x v="4"/>
    <n v="200"/>
    <s v="PC"/>
    <x v="0"/>
    <n v="0.26"/>
    <n v="52"/>
    <n v="34.561500000000002"/>
    <n v="0.26"/>
    <n v="52.000056999999998"/>
    <s v="MIL"/>
    <n v="34.561500000000002"/>
    <n v="1797.2"/>
    <n v="2025"/>
  </r>
  <r>
    <n v="72022199"/>
    <x v="15"/>
    <s v="2024-10-17"/>
    <s v="Z0018"/>
    <x v="1"/>
    <s v="7A240456"/>
    <s v="APO25010127"/>
    <x v="679"/>
    <s v="SCR SS M5x25mm+WHR"/>
    <x v="10"/>
    <x v="4"/>
    <n v="20000"/>
    <s v="PC"/>
    <x v="0"/>
    <n v="1.6500000000000001E-2"/>
    <n v="330"/>
    <n v="34.561500000000002"/>
    <n v="1.6499E-2"/>
    <n v="330.00014399999998"/>
    <s v="MIL"/>
    <n v="34.561500000000002"/>
    <n v="11405.3"/>
    <n v="2025"/>
  </r>
  <r>
    <n v="72022200"/>
    <x v="15"/>
    <s v="2024-10-17"/>
    <s v="Z0018"/>
    <x v="1"/>
    <s v="7A240456"/>
    <s v="APO25010127"/>
    <x v="122"/>
    <s v="SS RING FOR KNOB TUM"/>
    <x v="22"/>
    <x v="4"/>
    <n v="1100"/>
    <s v="PC"/>
    <x v="0"/>
    <n v="4.3499999999999997E-2"/>
    <n v="47.85"/>
    <n v="34.561500000000002"/>
    <n v="4.3499999999999997E-2"/>
    <n v="47.850064000000003"/>
    <s v="MIL"/>
    <n v="34.561500000000002"/>
    <n v="1653.77"/>
    <n v="2025"/>
  </r>
  <r>
    <n v="72022204"/>
    <x v="15"/>
    <s v="2024-10-17"/>
    <s v="Z0018"/>
    <x v="1"/>
    <s v="7A240456"/>
    <s v="APO25010127"/>
    <x v="680"/>
    <s v="SCR SS M5x19mm+WHR"/>
    <x v="10"/>
    <x v="4"/>
    <n v="12000"/>
    <s v="PC"/>
    <x v="0"/>
    <n v="1.41E-2"/>
    <n v="169.2"/>
    <n v="34.561500000000002"/>
    <n v="1.41E-2"/>
    <n v="169.200121"/>
    <s v="MIL"/>
    <n v="34.561500000000002"/>
    <n v="5847.81"/>
    <n v="2025"/>
  </r>
  <r>
    <n v="72022205"/>
    <x v="15"/>
    <s v="2024-10-17"/>
    <s v="Z0018"/>
    <x v="1"/>
    <s v="7A240456"/>
    <s v="APO25010127"/>
    <x v="681"/>
    <s v="BRKT+NUT M5 R120 C/C25 H5.5"/>
    <x v="21"/>
    <x v="4"/>
    <n v="15000"/>
    <s v="PC"/>
    <x v="0"/>
    <n v="7.5999999999999998E-2"/>
    <n v="1140"/>
    <n v="34.561500000000002"/>
    <n v="7.5998999999999997E-2"/>
    <n v="1140"/>
    <s v="MIL"/>
    <n v="34.561500000000002"/>
    <n v="39400.11"/>
    <n v="2025"/>
  </r>
  <r>
    <n v="72022216"/>
    <x v="15"/>
    <s v="2024-10-17"/>
    <s v="Z0018"/>
    <x v="1"/>
    <s v="7A240458"/>
    <s v="APO25010129"/>
    <x v="682"/>
    <s v="SS CAP NUT M5"/>
    <x v="15"/>
    <x v="1"/>
    <n v="5000"/>
    <s v="PC"/>
    <x v="0"/>
    <n v="9.5200000000000007E-2"/>
    <n v="476"/>
    <n v="34.561500000000002"/>
    <n v="9.5199000000000006E-2"/>
    <n v="475.99988400000001"/>
    <s v="MIL"/>
    <n v="34.561500000000002"/>
    <n v="16451.27"/>
    <n v="2025"/>
  </r>
  <r>
    <n v="72022220"/>
    <x v="15"/>
    <s v="2024-10-17"/>
    <s v="Z0018"/>
    <x v="1"/>
    <s v="7A240458"/>
    <s v="APO25010129"/>
    <x v="683"/>
    <s v="FG SS R141.3 BSH"/>
    <x v="14"/>
    <x v="1"/>
    <n v="320"/>
    <s v="PC"/>
    <x v="0"/>
    <n v="0.19040000000000001"/>
    <n v="60.927999999999997"/>
    <n v="34.561500000000002"/>
    <n v="0.19040000000000001"/>
    <n v="60.927911000000002"/>
    <s v="MIL"/>
    <n v="34.561500000000002"/>
    <n v="2105.7600000000002"/>
    <n v="2025"/>
  </r>
  <r>
    <n v="72022286"/>
    <x v="15"/>
    <s v="2024-10-18"/>
    <s v="Z0018"/>
    <x v="1"/>
    <s v="7A240458"/>
    <s v="APO25010129"/>
    <x v="684"/>
    <s v="STD- 09X TUM R151 C/C95 WELD"/>
    <x v="82"/>
    <x v="1"/>
    <n v="2100"/>
    <s v="PC"/>
    <x v="0"/>
    <n v="0.31890000000000002"/>
    <n v="669.69"/>
    <n v="34.561500000000002"/>
    <n v="0.31889899999999999"/>
    <n v="669.68997200000001"/>
    <s v="MIL"/>
    <n v="34.561500000000002"/>
    <n v="23145.49"/>
    <n v="2025"/>
  </r>
  <r>
    <n v="72022505"/>
    <x v="15"/>
    <s v="2024-10-23"/>
    <s v="Z0018"/>
    <x v="1"/>
    <s v="7A240456"/>
    <s v="APO25010127"/>
    <x v="685"/>
    <s v="FG AA 205 TUM"/>
    <x v="14"/>
    <x v="4"/>
    <n v="790"/>
    <s v="PC"/>
    <x v="0"/>
    <n v="0.1066"/>
    <n v="84.212000000000003"/>
    <n v="34.561500000000002"/>
    <n v="0.1066"/>
    <n v="84.211911999999998"/>
    <s v="MIL"/>
    <n v="34.561500000000002"/>
    <n v="2910.49"/>
    <n v="2025"/>
  </r>
  <r>
    <n v="72022681"/>
    <x v="15"/>
    <s v="2024-10-28"/>
    <s v="Z0018"/>
    <x v="1"/>
    <s v="7A240457"/>
    <s v="APO25010128"/>
    <x v="686"/>
    <s v="FG AL SS 205 GY15H BAG24IA"/>
    <x v="14"/>
    <x v="3"/>
    <n v="2000"/>
    <s v="PC"/>
    <x v="0"/>
    <n v="0.25640000000000002"/>
    <n v="512.80200000000002"/>
    <n v="34.561500000000002"/>
    <n v="0.25640000000000002"/>
    <n v="512.80210599999998"/>
    <s v="MIL"/>
    <n v="34.561500000000002"/>
    <n v="17723.21"/>
    <n v="2025"/>
  </r>
  <r>
    <n v="72022732"/>
    <x v="15"/>
    <s v="2024-10-29"/>
    <s v="Z0018"/>
    <x v="1"/>
    <s v="7A240456"/>
    <s v="APO25010127"/>
    <x v="687"/>
    <s v="FG AL RE 127 TUM R122.5 (FBM NO.)"/>
    <x v="14"/>
    <x v="4"/>
    <n v="2700"/>
    <s v="PC"/>
    <x v="0"/>
    <n v="5.8799999999999998E-2"/>
    <n v="158.76"/>
    <n v="34.561500000000002"/>
    <n v="5.8799999999999998E-2"/>
    <n v="158.75989100000001"/>
    <s v="MIL"/>
    <n v="34.561500000000002"/>
    <n v="5486.98"/>
    <n v="2025"/>
  </r>
  <r>
    <n v="72022737"/>
    <x v="15"/>
    <s v="2024-10-29"/>
    <s v="Z0018"/>
    <x v="1"/>
    <s v="7A240458"/>
    <s v="APO25010129"/>
    <x v="682"/>
    <s v="SS CAP NUT M5"/>
    <x v="15"/>
    <x v="1"/>
    <n v="10000"/>
    <s v="PC"/>
    <x v="0"/>
    <n v="9.5200000000000007E-2"/>
    <n v="952"/>
    <n v="34.561500000000002"/>
    <n v="9.5199000000000006E-2"/>
    <n v="952.00005699999997"/>
    <s v="MIL"/>
    <n v="34.561500000000002"/>
    <n v="32902.550000000003"/>
    <n v="2025"/>
  </r>
  <r>
    <n v="72022738"/>
    <x v="15"/>
    <s v="2024-10-29"/>
    <s v="Z0018"/>
    <x v="1"/>
    <s v="7A240458"/>
    <s v="APO25010129"/>
    <x v="688"/>
    <s v="SS WELDING SCR M6x15"/>
    <x v="10"/>
    <x v="1"/>
    <n v="20000"/>
    <s v="PC"/>
    <x v="0"/>
    <n v="9.9000000000000008E-3"/>
    <n v="198"/>
    <n v="34.561500000000002"/>
    <n v="9.9000000000000008E-3"/>
    <n v="198.00008600000001"/>
    <s v="MIL"/>
    <n v="34.561500000000002"/>
    <n v="6843.18"/>
    <n v="2025"/>
  </r>
  <r>
    <n v="72022811"/>
    <x v="15"/>
    <s v="2024-11-05"/>
    <s v="Z0018"/>
    <x v="1"/>
    <s v="7A240458"/>
    <s v="APO25010129"/>
    <x v="682"/>
    <s v="SS CAP NUT M5"/>
    <x v="15"/>
    <x v="1"/>
    <n v="10000"/>
    <s v="PC"/>
    <x v="0"/>
    <n v="9.5200000000000007E-2"/>
    <n v="952"/>
    <n v="34.561500000000002"/>
    <n v="9.5199000000000006E-2"/>
    <n v="952.00005699999997"/>
    <s v="MIL"/>
    <n v="34.561500000000002"/>
    <n v="32902.550000000003"/>
    <n v="2025"/>
  </r>
  <r>
    <n v="72023171"/>
    <x v="15"/>
    <s v="2024-11-19"/>
    <s v="Z0018"/>
    <x v="1"/>
    <s v="7A240457"/>
    <s v="APO25010128"/>
    <x v="689"/>
    <s v="FG AL SS 203 GY15H BAG20IA"/>
    <x v="14"/>
    <x v="3"/>
    <n v="2000"/>
    <s v="PC"/>
    <x v="0"/>
    <n v="0.25919999999999999"/>
    <n v="518.4"/>
    <n v="34.561500000000002"/>
    <n v="0.25919900000000001"/>
    <n v="518.39995299999998"/>
    <s v="MIL"/>
    <n v="34.561500000000002"/>
    <n v="17916.68"/>
    <n v="2025"/>
  </r>
  <r>
    <n v="72023351"/>
    <x v="15"/>
    <s v="2024-11-25"/>
    <s v="Z0018"/>
    <x v="1"/>
    <s v="7A240457"/>
    <s v="APO25010128"/>
    <x v="690"/>
    <s v="FG AL SS 107 GY15H R122.50"/>
    <x v="14"/>
    <x v="3"/>
    <n v="2000"/>
    <s v="PC"/>
    <x v="0"/>
    <n v="0.25219999999999998"/>
    <n v="504.4"/>
    <n v="34.561500000000002"/>
    <n v="0.25219900000000001"/>
    <n v="504.39998200000002"/>
    <s v="MIL"/>
    <n v="34.561500000000002"/>
    <n v="17432.82"/>
    <n v="2025"/>
  </r>
  <r>
    <n v="72023352"/>
    <x v="15"/>
    <s v="2024-11-25"/>
    <s v="Z0018"/>
    <x v="1"/>
    <s v="7A240456"/>
    <s v="APO25010127"/>
    <x v="100"/>
    <s v="SCR SS M5X22mm+WHR"/>
    <x v="10"/>
    <x v="4"/>
    <n v="10000"/>
    <s v="PC"/>
    <x v="0"/>
    <n v="1.5699999999999999E-2"/>
    <n v="157"/>
    <n v="34.561500000000002"/>
    <n v="1.5699999999999999E-2"/>
    <n v="157.00013000000001"/>
    <s v="MIL"/>
    <n v="34.561500000000002"/>
    <n v="5426.16"/>
    <n v="2025"/>
  </r>
  <r>
    <n v="72023366"/>
    <x v="15"/>
    <s v="2024-11-25"/>
    <s v="Z0018"/>
    <x v="1"/>
    <s v="7A240458"/>
    <s v="APO25010129"/>
    <x v="691"/>
    <s v="ROYAL PRESTIGE BK01A POL"/>
    <x v="12"/>
    <x v="1"/>
    <n v="1700"/>
    <s v="PC"/>
    <x v="0"/>
    <n v="0.73529999999999995"/>
    <n v="1250.01"/>
    <n v="34.561500000000002"/>
    <n v="0.73529900000000004"/>
    <n v="1250.009982"/>
    <s v="MIL"/>
    <n v="34.561500000000002"/>
    <n v="43202.22"/>
    <n v="2025"/>
  </r>
  <r>
    <n v="72023367"/>
    <x v="15"/>
    <s v="2024-11-25"/>
    <s v="Z0018"/>
    <x v="1"/>
    <s v="7A240458"/>
    <s v="APO25010129"/>
    <x v="691"/>
    <s v="ROYAL PRESTIGE BK01A POL"/>
    <x v="12"/>
    <x v="1"/>
    <n v="1700"/>
    <s v="PC"/>
    <x v="0"/>
    <n v="0.73529999999999995"/>
    <n v="1250.01"/>
    <n v="34.561500000000002"/>
    <n v="0.73529900000000004"/>
    <n v="1250.009982"/>
    <s v="MIL"/>
    <n v="34.561500000000002"/>
    <n v="43202.22"/>
    <n v="2025"/>
  </r>
  <r>
    <n v="72023429"/>
    <x v="15"/>
    <s v="2024-11-27"/>
    <s v="Z0018"/>
    <x v="1"/>
    <s v="7A240458"/>
    <s v="APO25010129"/>
    <x v="683"/>
    <s v="FG SS R141.3 BSH"/>
    <x v="14"/>
    <x v="1"/>
    <n v="9520"/>
    <s v="PC"/>
    <x v="0"/>
    <n v="0.1847"/>
    <n v="1758.3440000000001"/>
    <n v="34.561500000000002"/>
    <n v="0.1847"/>
    <n v="1758.3441110000001"/>
    <s v="MIL"/>
    <n v="34.561500000000002"/>
    <n v="60771.01"/>
    <n v="2025"/>
  </r>
  <r>
    <n v="72023451"/>
    <x v="15"/>
    <s v="2024-11-28"/>
    <s v="Z0018"/>
    <x v="1"/>
    <s v="7A240458"/>
    <s v="APO25010129"/>
    <x v="92"/>
    <s v="STD- 105 M BSH R223.5 C/C102 H6.5 (BFMY20)"/>
    <x v="3"/>
    <x v="1"/>
    <n v="2500"/>
    <s v="PC"/>
    <x v="0"/>
    <n v="1.0804"/>
    <n v="2701"/>
    <n v="34.561500000000002"/>
    <n v="1.0803990000000001"/>
    <n v="2700.9999560000001"/>
    <s v="MIL"/>
    <n v="34.561500000000002"/>
    <n v="93350.61"/>
    <n v="2025"/>
  </r>
  <r>
    <n v="72023452"/>
    <x v="15"/>
    <s v="2024-11-28"/>
    <s v="Z0018"/>
    <x v="1"/>
    <s v="7A240458"/>
    <s v="APO25010129"/>
    <x v="93"/>
    <s v="STD- 107 M BSH R274.7 C/C102 H6.5 (182424S)"/>
    <x v="3"/>
    <x v="1"/>
    <n v="2000"/>
    <s v="PC"/>
    <x v="0"/>
    <n v="1.0804"/>
    <n v="2160.8000000000002"/>
    <n v="34.561500000000002"/>
    <n v="1.0803990000000001"/>
    <n v="2160.8000229999998"/>
    <s v="MIL"/>
    <n v="34.561500000000002"/>
    <n v="74680.490000000005"/>
    <n v="2025"/>
  </r>
  <r>
    <n v="72023453"/>
    <x v="15"/>
    <s v="2024-11-28"/>
    <s v="Z0018"/>
    <x v="1"/>
    <s v="7A240458"/>
    <s v="APO25010129"/>
    <x v="94"/>
    <s v="STD- 108 M BSH R295.5 C/C102 H6.5 (182426S)"/>
    <x v="3"/>
    <x v="1"/>
    <n v="1600"/>
    <s v="PC"/>
    <x v="0"/>
    <n v="1.1024"/>
    <n v="1763.84"/>
    <n v="34.561500000000002"/>
    <n v="1.1024"/>
    <n v="1763.840111"/>
    <s v="MIL"/>
    <n v="34.561500000000002"/>
    <n v="60960.959999999999"/>
    <n v="2025"/>
  </r>
  <r>
    <n v="72023454"/>
    <x v="15"/>
    <s v="2024-11-28"/>
    <s v="Z0018"/>
    <x v="1"/>
    <s v="7A240458"/>
    <s v="APO25010129"/>
    <x v="95"/>
    <s v="STD- 103 M BSH R177.3 C/C102 H6.5 (BFMY16)"/>
    <x v="3"/>
    <x v="1"/>
    <n v="1700"/>
    <s v="PC"/>
    <x v="0"/>
    <n v="1.1024"/>
    <n v="1874.08"/>
    <n v="34.561500000000002"/>
    <n v="1.1024"/>
    <n v="1874.0801180000001"/>
    <s v="MIL"/>
    <n v="34.561500000000002"/>
    <n v="64771.02"/>
    <n v="2025"/>
  </r>
  <r>
    <n v="72023455"/>
    <x v="15"/>
    <s v="2024-11-28"/>
    <s v="Z0018"/>
    <x v="1"/>
    <s v="7A240458"/>
    <s v="APO25010129"/>
    <x v="692"/>
    <s v="STD- 110 M BSH R311.4 C/C102 H6.5 (1824-28)"/>
    <x v="3"/>
    <x v="1"/>
    <n v="1550"/>
    <s v="PC"/>
    <x v="0"/>
    <n v="1.1024"/>
    <n v="1708.72"/>
    <n v="34.561500000000002"/>
    <n v="1.1024"/>
    <n v="1708.7201070000001"/>
    <s v="MIL"/>
    <n v="34.561500000000002"/>
    <n v="59055.93"/>
    <n v="2025"/>
  </r>
  <r>
    <n v="72023457"/>
    <x v="15"/>
    <s v="2024-11-28"/>
    <s v="Z0018"/>
    <x v="1"/>
    <s v="7A240458"/>
    <s v="APO25010129"/>
    <x v="412"/>
    <s v="STD- 110 M BSH R359.3 C/C102 H6.5 (1824-30)"/>
    <x v="3"/>
    <x v="1"/>
    <n v="1100"/>
    <s v="PC"/>
    <x v="0"/>
    <n v="1.1024"/>
    <n v="1212.6400000000001"/>
    <n v="34.561500000000002"/>
    <n v="1.1024"/>
    <n v="1212.6400759999999"/>
    <s v="MIL"/>
    <n v="34.561500000000002"/>
    <n v="41910.660000000003"/>
    <n v="2025"/>
  </r>
  <r>
    <n v="72023458"/>
    <x v="15"/>
    <s v="2024-11-28"/>
    <s v="Z0018"/>
    <x v="1"/>
    <s v="7A240458"/>
    <s v="APO25010129"/>
    <x v="40"/>
    <s v="STD- 104 BK01G TUM R240 C/C113 H6.5"/>
    <x v="3"/>
    <x v="1"/>
    <n v="1090"/>
    <s v="PC"/>
    <x v="0"/>
    <n v="0.31369999999999998"/>
    <n v="341.93299999999999"/>
    <n v="34.561500000000002"/>
    <n v="0.31369900000000001"/>
    <n v="341.93307499999997"/>
    <s v="MIL"/>
    <n v="34.561500000000002"/>
    <n v="11817.72"/>
    <n v="2025"/>
  </r>
  <r>
    <n v="72023461"/>
    <x v="15"/>
    <s v="2024-11-28"/>
    <s v="Z0018"/>
    <x v="1"/>
    <s v="7A240458"/>
    <s v="APO25010129"/>
    <x v="42"/>
    <s v="STD- 107 BK01G TUM R123 C/C79 H8.5"/>
    <x v="2"/>
    <x v="1"/>
    <n v="2040"/>
    <s v="PC"/>
    <x v="0"/>
    <n v="0.45900000000000002"/>
    <n v="936.36"/>
    <n v="34.561500000000002"/>
    <n v="0.45900000000000002"/>
    <n v="936.36011099999996"/>
    <s v="MIL"/>
    <n v="34.561500000000002"/>
    <n v="32362.01"/>
    <n v="2025"/>
  </r>
  <r>
    <n v="72023462"/>
    <x v="15"/>
    <s v="2024-11-28"/>
    <s v="Z0018"/>
    <x v="1"/>
    <s v="7A240458"/>
    <s v="APO25010129"/>
    <x v="41"/>
    <s v="STD- 103 BK01G TUM R220 C/C113 H6.5"/>
    <x v="3"/>
    <x v="1"/>
    <n v="1090"/>
    <s v="PC"/>
    <x v="0"/>
    <n v="0.31369999999999998"/>
    <n v="341.93299999999999"/>
    <n v="34.561500000000002"/>
    <n v="0.31369900000000001"/>
    <n v="341.93307499999997"/>
    <s v="MIL"/>
    <n v="34.561500000000002"/>
    <n v="11817.72"/>
    <n v="2025"/>
  </r>
  <r>
    <n v="72023477"/>
    <x v="15"/>
    <s v="2024-11-29"/>
    <s v="Z0018"/>
    <x v="1"/>
    <s v="7A240457"/>
    <s v="APO25010128"/>
    <x v="686"/>
    <s v="FG AL SS 205 GY15H BAG24IA"/>
    <x v="14"/>
    <x v="3"/>
    <n v="2020"/>
    <s v="PC"/>
    <x v="0"/>
    <n v="0.25640000000000002"/>
    <n v="517.928"/>
    <n v="34.561500000000002"/>
    <n v="0.25640000000000002"/>
    <n v="517.92804100000001"/>
    <s v="MIL"/>
    <n v="34.561500000000002"/>
    <n v="17900.37"/>
    <n v="2025"/>
  </r>
  <r>
    <n v="72023480"/>
    <x v="15"/>
    <s v="2024-11-29"/>
    <s v="Z0018"/>
    <x v="1"/>
    <s v="7A240458"/>
    <s v="APO25010129"/>
    <x v="683"/>
    <s v="FG SS R141.3 BSH"/>
    <x v="14"/>
    <x v="1"/>
    <n v="400"/>
    <s v="PC"/>
    <x v="0"/>
    <n v="0.1847"/>
    <n v="73.88"/>
    <n v="34.561500000000002"/>
    <n v="0.1847"/>
    <n v="73.879895000000005"/>
    <s v="MIL"/>
    <n v="34.561500000000002"/>
    <n v="2553.4"/>
    <n v="2025"/>
  </r>
  <r>
    <n v="72023510"/>
    <x v="15"/>
    <s v="2024-12-03"/>
    <s v="Z0018"/>
    <x v="1"/>
    <s v="7A240458"/>
    <s v="APO25010129"/>
    <x v="91"/>
    <s v="ROYAL PRESTIGE GY04A POL"/>
    <x v="12"/>
    <x v="1"/>
    <n v="1500"/>
    <s v="PC"/>
    <x v="0"/>
    <n v="0.73529999999999995"/>
    <n v="1102.95"/>
    <n v="34.561500000000002"/>
    <n v="0.73529900000000004"/>
    <n v="1102.9501029999999"/>
    <s v="MIL"/>
    <n v="34.561500000000002"/>
    <n v="38119.61"/>
    <n v="2025"/>
  </r>
  <r>
    <n v="72023574"/>
    <x v="15"/>
    <s v="2024-12-09"/>
    <s v="Z0018"/>
    <x v="1"/>
    <s v="7A240456"/>
    <s v="APO25010127"/>
    <x v="693"/>
    <s v="RT AL 5x12mm POL"/>
    <x v="83"/>
    <x v="4"/>
    <n v="50000"/>
    <s v="PC"/>
    <x v="0"/>
    <n v="4.7000000000000002E-3"/>
    <n v="235"/>
    <n v="34.561500000000002"/>
    <n v="4.7000000000000002E-3"/>
    <n v="234.99992700000001"/>
    <s v="MIL"/>
    <n v="34.561500000000002"/>
    <n v="8121.95"/>
    <n v="2025"/>
  </r>
  <r>
    <n v="72023575"/>
    <x v="15"/>
    <s v="2024-12-09"/>
    <s v="Z0018"/>
    <x v="1"/>
    <s v="7A240458"/>
    <s v="APO25010129"/>
    <x v="694"/>
    <s v="RT AL CSK HD 8x13mm"/>
    <x v="23"/>
    <x v="1"/>
    <n v="10000"/>
    <s v="PC"/>
    <x v="0"/>
    <n v="7.7000000000000002E-3"/>
    <n v="77"/>
    <n v="34.561500000000002"/>
    <n v="7.6990000000000001E-3"/>
    <n v="77.000129999999999"/>
    <s v="MIL"/>
    <n v="34.561500000000002"/>
    <n v="2661.24"/>
    <n v="2025"/>
  </r>
  <r>
    <n v="72023659"/>
    <x v="15"/>
    <s v="2024-12-11"/>
    <s v="Z0018"/>
    <x v="1"/>
    <s v="7A240458"/>
    <s v="APO25010129"/>
    <x v="91"/>
    <s v="ROYAL PRESTIGE GY04A POL"/>
    <x v="12"/>
    <x v="1"/>
    <n v="1100"/>
    <s v="PC"/>
    <x v="0"/>
    <n v="0.73529999999999995"/>
    <n v="808.83"/>
    <n v="34.561500000000002"/>
    <n v="0.73529900000000004"/>
    <n v="808.83005600000001"/>
    <s v="MIL"/>
    <n v="34.561500000000002"/>
    <n v="27954.38"/>
    <n v="2025"/>
  </r>
  <r>
    <n v="72023660"/>
    <x v="15"/>
    <s v="2024-12-11"/>
    <s v="Z0018"/>
    <x v="1"/>
    <s v="7A240458"/>
    <s v="APO25010129"/>
    <x v="91"/>
    <s v="ROYAL PRESTIGE GY04A POL"/>
    <x v="12"/>
    <x v="1"/>
    <n v="1100"/>
    <s v="PC"/>
    <x v="0"/>
    <n v="0.73529999999999995"/>
    <n v="808.83"/>
    <n v="34.561500000000002"/>
    <n v="0.73529900000000004"/>
    <n v="808.83005600000001"/>
    <s v="MIL"/>
    <n v="34.561500000000002"/>
    <n v="27954.38"/>
    <n v="2025"/>
  </r>
  <r>
    <n v="72023697"/>
    <x v="15"/>
    <s v="2024-12-12"/>
    <s v="Z0018"/>
    <x v="1"/>
    <s v="7A240457"/>
    <s v="APO25010128"/>
    <x v="136"/>
    <s v="SCR SS M5X19mm"/>
    <x v="10"/>
    <x v="3"/>
    <n v="10000"/>
    <s v="PC"/>
    <x v="0"/>
    <n v="1.34E-2"/>
    <n v="134"/>
    <n v="34.561500000000002"/>
    <n v="1.3398999999999999E-2"/>
    <n v="133.99997099999999"/>
    <s v="MIL"/>
    <n v="34.561500000000002"/>
    <n v="4631.24"/>
    <n v="2025"/>
  </r>
  <r>
    <n v="72023705"/>
    <x v="15"/>
    <s v="2024-12-12"/>
    <s v="Z0018"/>
    <x v="1"/>
    <s v="7A240457"/>
    <s v="APO25010128"/>
    <x v="695"/>
    <s v="RT AL 8x12mm POL"/>
    <x v="23"/>
    <x v="3"/>
    <n v="164000"/>
    <s v="PC"/>
    <x v="0"/>
    <n v="9.7999999999999997E-3"/>
    <n v="1607.2"/>
    <n v="34.561500000000002"/>
    <n v="9.7990000000000004E-3"/>
    <n v="1607.199918"/>
    <s v="MIL"/>
    <n v="34.561500000000002"/>
    <n v="55547.24"/>
    <n v="2025"/>
  </r>
  <r>
    <n v="72023729"/>
    <x v="15"/>
    <s v="2024-12-13"/>
    <s v="Z0018"/>
    <x v="1"/>
    <s v="7A240457"/>
    <s v="APO25010128"/>
    <x v="127"/>
    <s v="RT AL 8x14mm POL"/>
    <x v="23"/>
    <x v="3"/>
    <n v="100000"/>
    <s v="PC"/>
    <x v="0"/>
    <n v="1.04E-2"/>
    <n v="1040"/>
    <n v="34.561500000000002"/>
    <n v="1.04E-2"/>
    <n v="1040"/>
    <s v="MIL"/>
    <n v="34.561500000000002"/>
    <n v="35943.96"/>
    <n v="2025"/>
  </r>
  <r>
    <n v="72023735"/>
    <x v="15"/>
    <s v="2024-12-13"/>
    <s v="Z0018"/>
    <x v="1"/>
    <s v="7A240458"/>
    <s v="APO25010129"/>
    <x v="41"/>
    <s v="STD- 103 BK01G TUM R220 C/C113 H6.5"/>
    <x v="3"/>
    <x v="1"/>
    <n v="1340"/>
    <s v="PC"/>
    <x v="0"/>
    <n v="0.31369000000000002"/>
    <n v="420.35"/>
    <n v="34.561500000000002"/>
    <n v="0.31369000000000002"/>
    <n v="420.3501"/>
    <s v="MIL"/>
    <n v="34.561500000000002"/>
    <n v="14527.93"/>
    <n v="2025"/>
  </r>
  <r>
    <n v="72023736"/>
    <x v="15"/>
    <s v="2024-12-13"/>
    <s v="Z0018"/>
    <x v="1"/>
    <s v="7A240458"/>
    <s v="APO25010129"/>
    <x v="40"/>
    <s v="STD- 104 BK01G TUM R240 C/C113 H6.5"/>
    <x v="3"/>
    <x v="1"/>
    <n v="1300"/>
    <s v="PC"/>
    <x v="0"/>
    <n v="0.31369999999999998"/>
    <n v="407.81"/>
    <n v="34.561500000000002"/>
    <n v="0.31369900000000001"/>
    <n v="407.810135"/>
    <s v="MIL"/>
    <n v="34.561500000000002"/>
    <n v="14094.53"/>
    <n v="2025"/>
  </r>
  <r>
    <n v="72023737"/>
    <x v="15"/>
    <s v="2024-12-13"/>
    <s v="Z0018"/>
    <x v="1"/>
    <s v="7A240458"/>
    <s v="APO25010129"/>
    <x v="42"/>
    <s v="STD- 107 BK01G TUM R123 C/C79 H8.5"/>
    <x v="2"/>
    <x v="1"/>
    <n v="2500"/>
    <s v="PC"/>
    <x v="0"/>
    <n v="0.45900000000000002"/>
    <n v="1147.5"/>
    <n v="34.561500000000002"/>
    <n v="0.45900000000000002"/>
    <n v="1147.499963"/>
    <s v="MIL"/>
    <n v="34.561500000000002"/>
    <n v="39659.32"/>
    <n v="2025"/>
  </r>
  <r>
    <n v="72023737"/>
    <x v="15"/>
    <s v="2024-12-13"/>
    <s v="Z0018"/>
    <x v="1"/>
    <s v="7A240458"/>
    <s v="APO25010129"/>
    <x v="39"/>
    <s v="STD- 107 BK01G TUM R320 C/C113 H6.5"/>
    <x v="3"/>
    <x v="1"/>
    <n v="1240"/>
    <s v="PC"/>
    <x v="0"/>
    <n v="0.31369999999999998"/>
    <n v="388.988"/>
    <n v="34.561500000000002"/>
    <n v="0.31369900000000001"/>
    <n v="388.98803500000002"/>
    <s v="MIL"/>
    <n v="34.561500000000002"/>
    <n v="13444.01"/>
    <n v="2025"/>
  </r>
  <r>
    <n v="72023826"/>
    <x v="15"/>
    <s v="2024-12-18"/>
    <s v="Z0018"/>
    <x v="1"/>
    <s v="7A240457"/>
    <s v="APO25010128"/>
    <x v="124"/>
    <s v="RT AL 8x12mm POL"/>
    <x v="23"/>
    <x v="3"/>
    <n v="150000"/>
    <s v="PC"/>
    <x v="0"/>
    <n v="1.0200000000000001E-2"/>
    <n v="1530"/>
    <n v="34.561500000000002"/>
    <n v="1.0200000000000001E-2"/>
    <n v="1530.0001440000001"/>
    <s v="MIL"/>
    <n v="34.561500000000002"/>
    <n v="52879.1"/>
    <n v="2025"/>
  </r>
  <r>
    <n v="72023829"/>
    <x v="15"/>
    <s v="2024-12-18"/>
    <s v="Z0018"/>
    <x v="1"/>
    <s v="7A240457"/>
    <s v="APO25010128"/>
    <x v="124"/>
    <s v="RT AL 8x12mm POL"/>
    <x v="23"/>
    <x v="3"/>
    <n v="138000"/>
    <s v="PC"/>
    <x v="0"/>
    <n v="1.0200000000000001E-2"/>
    <n v="1407.6"/>
    <n v="34.561500000000002"/>
    <n v="1.0200000000000001E-2"/>
    <n v="1407.6000750000001"/>
    <s v="MIL"/>
    <n v="34.561500000000002"/>
    <n v="48648.77"/>
    <n v="2025"/>
  </r>
  <r>
    <n v="72023832"/>
    <x v="15"/>
    <s v="2024-12-18"/>
    <s v="Z0018"/>
    <x v="1"/>
    <s v="7A240456"/>
    <s v="APO25010127"/>
    <x v="695"/>
    <s v="RT AL 8x12mm POL"/>
    <x v="23"/>
    <x v="4"/>
    <n v="200000"/>
    <s v="PC"/>
    <x v="0"/>
    <n v="9.7999999999999997E-3"/>
    <n v="1960"/>
    <n v="34.561500000000002"/>
    <n v="9.7990000000000004E-3"/>
    <n v="1960"/>
    <s v="MIL"/>
    <n v="34.561500000000002"/>
    <n v="67740.539999999994"/>
    <n v="2025"/>
  </r>
  <r>
    <n v="72023882"/>
    <x v="15"/>
    <s v="2024-12-19"/>
    <s v="Z0018"/>
    <x v="1"/>
    <s v="7A240456"/>
    <s v="APO25010127"/>
    <x v="696"/>
    <s v="FG PE 102 R73 TUM"/>
    <x v="14"/>
    <x v="4"/>
    <n v="600"/>
    <s v="PC"/>
    <x v="0"/>
    <n v="0.1048"/>
    <n v="62.88"/>
    <n v="34.561500000000002"/>
    <n v="0.1048"/>
    <n v="62.880082999999999"/>
    <s v="MIL"/>
    <n v="34.561500000000002"/>
    <n v="2173.23"/>
    <n v="2025"/>
  </r>
  <r>
    <n v="72023884"/>
    <x v="15"/>
    <s v="2024-12-19"/>
    <s v="Z0018"/>
    <x v="1"/>
    <s v="7A240458"/>
    <s v="APO25010129"/>
    <x v="688"/>
    <s v="SS WELDING SCR M6x15"/>
    <x v="10"/>
    <x v="1"/>
    <n v="20000"/>
    <s v="PC"/>
    <x v="0"/>
    <n v="9.9000000000000008E-3"/>
    <n v="198"/>
    <n v="34.561500000000002"/>
    <n v="9.9000000000000008E-3"/>
    <n v="198.00008600000001"/>
    <s v="MIL"/>
    <n v="34.561500000000002"/>
    <n v="6843.18"/>
    <n v="2025"/>
  </r>
  <r>
    <n v="72023886"/>
    <x v="15"/>
    <s v="2024-12-19"/>
    <s v="Z0018"/>
    <x v="1"/>
    <s v="7A240456"/>
    <s v="APO25010127"/>
    <x v="697"/>
    <s v="FG PE 228 FAG30IA TUM"/>
    <x v="14"/>
    <x v="4"/>
    <n v="2020"/>
    <s v="PC"/>
    <x v="0"/>
    <n v="0.1211"/>
    <n v="244.62200000000001"/>
    <n v="34.561500000000002"/>
    <n v="0.1211"/>
    <n v="244.621905"/>
    <s v="MIL"/>
    <n v="34.561500000000002"/>
    <n v="8454.5"/>
    <n v="2025"/>
  </r>
  <r>
    <n v="72023897"/>
    <x v="15"/>
    <s v="2024-12-19"/>
    <s v="Z0018"/>
    <x v="1"/>
    <s v="7A240456"/>
    <s v="APO25010127"/>
    <x v="698"/>
    <s v="STD- 111 M.BLK TUM R153 C/C79 H8.5"/>
    <x v="2"/>
    <x v="4"/>
    <n v="15000"/>
    <s v="PC"/>
    <x v="0"/>
    <n v="0.33600000000000002"/>
    <n v="5040"/>
    <n v="34.561500000000002"/>
    <n v="0.33599899999999999"/>
    <n v="5040"/>
    <s v="MIL"/>
    <n v="34.561500000000002"/>
    <n v="174189.96"/>
    <n v="2025"/>
  </r>
  <r>
    <n v="72023901"/>
    <x v="15"/>
    <s v="2024-12-19"/>
    <s v="Z0018"/>
    <x v="1"/>
    <s v="7A240456"/>
    <s v="APO25010127"/>
    <x v="699"/>
    <s v="STD- 01 M.BLK M6"/>
    <x v="12"/>
    <x v="4"/>
    <n v="20100"/>
    <s v="PC"/>
    <x v="0"/>
    <n v="0.13600000000000001"/>
    <n v="2733.6"/>
    <n v="34.561500000000002"/>
    <n v="0.13599900000000001"/>
    <n v="2733.6001040000001"/>
    <s v="MIL"/>
    <n v="34.561500000000002"/>
    <n v="94477.32"/>
    <n v="2025"/>
  </r>
  <r>
    <n v="72023904"/>
    <x v="15"/>
    <s v="2024-12-19"/>
    <s v="Z0018"/>
    <x v="1"/>
    <s v="7A240456"/>
    <s v="APO25010127"/>
    <x v="699"/>
    <s v="STD- 01 M.BLK M6"/>
    <x v="12"/>
    <x v="4"/>
    <n v="3020"/>
    <s v="PC"/>
    <x v="0"/>
    <n v="0.13739999999999999"/>
    <n v="414.94799999999998"/>
    <n v="34.561500000000002"/>
    <n v="0.13739899999999999"/>
    <n v="414.94813499999998"/>
    <s v="MIL"/>
    <n v="34.561500000000002"/>
    <n v="14341.23"/>
    <n v="2025"/>
  </r>
  <r>
    <n v="72023906"/>
    <x v="15"/>
    <s v="2024-12-19"/>
    <s v="Z0018"/>
    <x v="1"/>
    <s v="7A240456"/>
    <s v="APO25010127"/>
    <x v="699"/>
    <s v="STD- 01 M.BLK M6"/>
    <x v="12"/>
    <x v="4"/>
    <n v="19750"/>
    <s v="PC"/>
    <x v="0"/>
    <n v="0.13600000000000001"/>
    <n v="2686"/>
    <n v="34.561500000000002"/>
    <n v="0.13599900000000001"/>
    <n v="2686.0000279999999"/>
    <s v="MIL"/>
    <n v="34.561500000000002"/>
    <n v="92832.19"/>
    <n v="2025"/>
  </r>
  <r>
    <n v="72023974"/>
    <x v="15"/>
    <s v="2024-12-20"/>
    <s v="Z0018"/>
    <x v="1"/>
    <s v="7A240456"/>
    <s v="APO25010127"/>
    <x v="117"/>
    <s v="G-LD A 36CM POL"/>
    <x v="18"/>
    <x v="4"/>
    <n v="173"/>
    <s v="PC"/>
    <x v="0"/>
    <n v="1.3061"/>
    <n v="225.95500000000001"/>
    <n v="34.561500000000002"/>
    <n v="1.3061"/>
    <n v="225.954892"/>
    <s v="MIL"/>
    <n v="34.561500000000002"/>
    <n v="7809.34"/>
    <n v="2025"/>
  </r>
  <r>
    <n v="72023980"/>
    <x v="15"/>
    <s v="2024-12-20"/>
    <s v="Z0018"/>
    <x v="1"/>
    <s v="7A240458"/>
    <s v="APO25010129"/>
    <x v="138"/>
    <s v="WARNING STKR (MJP)"/>
    <x v="6"/>
    <x v="1"/>
    <n v="2000"/>
    <s v="PC"/>
    <x v="0"/>
    <n v="4.3E-3"/>
    <n v="8.6"/>
    <n v="34.561500000000002"/>
    <n v="4.2989999999999999E-3"/>
    <n v="8.6000309999999995"/>
    <s v="MIL"/>
    <n v="34.561500000000002"/>
    <n v="297.23"/>
    <n v="2025"/>
  </r>
  <r>
    <n v="72023981"/>
    <x v="15"/>
    <s v="2024-12-20"/>
    <s v="Z0018"/>
    <x v="1"/>
    <s v="7A240458"/>
    <s v="APO25010129"/>
    <x v="139"/>
    <s v="GLASS LID STKR MJP"/>
    <x v="6"/>
    <x v="1"/>
    <n v="10000"/>
    <s v="PC"/>
    <x v="0"/>
    <n v="5.0000000000000001E-3"/>
    <n v="50"/>
    <n v="34.561500000000002"/>
    <n v="5.0000000000000001E-3"/>
    <n v="50.000143999999999"/>
    <s v="MIL"/>
    <n v="34.561500000000002"/>
    <n v="1728.08"/>
    <n v="2025"/>
  </r>
  <r>
    <n v="72023361"/>
    <x v="15"/>
    <s v="2024-11-25"/>
    <s v="Z0018"/>
    <x v="1"/>
    <s v="7A240456"/>
    <s v="APO25010127"/>
    <x v="700"/>
    <s v="FG PE 108 R133 TUM"/>
    <x v="14"/>
    <x v="4"/>
    <n v="1020"/>
    <s v="PC"/>
    <x v="0"/>
    <n v="0.1021"/>
    <n v="104.142"/>
    <n v="34.561500000000002"/>
    <n v="0.1021"/>
    <n v="104.141891"/>
    <s v="MIL"/>
    <n v="34.561500000000002"/>
    <n v="3599.3"/>
    <n v="2025"/>
  </r>
  <r>
    <n v="72023362"/>
    <x v="15"/>
    <s v="2024-11-25"/>
    <s v="Z0018"/>
    <x v="1"/>
    <s v="7A240456"/>
    <s v="APO25010127"/>
    <x v="701"/>
    <s v="FG PE 227 FAG28IA TUM"/>
    <x v="14"/>
    <x v="4"/>
    <n v="1020"/>
    <s v="PC"/>
    <x v="0"/>
    <n v="0.1236"/>
    <n v="126.072"/>
    <n v="34.561500000000002"/>
    <n v="0.123599"/>
    <n v="126.072074"/>
    <s v="MIL"/>
    <n v="34.561500000000002"/>
    <n v="4357.24"/>
    <n v="2025"/>
  </r>
  <r>
    <n v="72023461"/>
    <x v="15"/>
    <s v="2024-11-28"/>
    <s v="Z0018"/>
    <x v="1"/>
    <s v="7A240458"/>
    <s v="APO25010129"/>
    <x v="39"/>
    <s v="STD- 107 BK01G TUM R320 C/C113 H6.5"/>
    <x v="3"/>
    <x v="1"/>
    <n v="1020"/>
    <s v="PC"/>
    <x v="0"/>
    <n v="0.31369999999999998"/>
    <n v="319.97399999999999"/>
    <n v="34.561500000000002"/>
    <n v="0.31369900000000001"/>
    <n v="319.97395899999998"/>
    <s v="MIL"/>
    <n v="34.561500000000002"/>
    <n v="11058.78"/>
    <n v="2025"/>
  </r>
  <r>
    <n v="72022973"/>
    <x v="15"/>
    <s v="2024-11-11"/>
    <s v="Z0018"/>
    <x v="1"/>
    <s v="7A240457"/>
    <s v="APO25010128"/>
    <x v="702"/>
    <s v="RT AL 8x14mm POL"/>
    <x v="23"/>
    <x v="3"/>
    <n v="1000"/>
    <s v="PC"/>
    <x v="0"/>
    <n v="8.9999999999999993E-3"/>
    <n v="9"/>
    <n v="34.561500000000002"/>
    <n v="8.9990000000000001E-3"/>
    <n v="8.999898"/>
    <s v="MIL"/>
    <n v="34.561500000000002"/>
    <n v="311.05"/>
    <n v="2025"/>
  </r>
  <r>
    <n v="72023422"/>
    <x v="15"/>
    <s v="2024-11-27"/>
    <s v="Z0018"/>
    <x v="1"/>
    <s v="7A240457"/>
    <s v="APO25010128"/>
    <x v="703"/>
    <s v="SCR SS M5x105mm+WHR"/>
    <x v="10"/>
    <x v="3"/>
    <n v="1000"/>
    <s v="PC"/>
    <x v="0"/>
    <n v="5.2600000000000001E-2"/>
    <n v="52.6"/>
    <n v="34.561500000000002"/>
    <n v="5.2599E-2"/>
    <n v="52.599857999999998"/>
    <s v="MIL"/>
    <n v="34.561500000000002"/>
    <n v="1817.93"/>
    <n v="2025"/>
  </r>
  <r>
    <n v="72023427"/>
    <x v="15"/>
    <s v="2024-11-27"/>
    <s v="Z0018"/>
    <x v="1"/>
    <s v="7A240458"/>
    <s v="APO25010129"/>
    <x v="129"/>
    <s v="WELD BRKT S/S"/>
    <x v="21"/>
    <x v="1"/>
    <n v="1000"/>
    <s v="PC"/>
    <x v="0"/>
    <n v="7.4399999999999994E-2"/>
    <n v="74.400000000000006"/>
    <n v="34.561500000000002"/>
    <n v="7.4399999999999994E-2"/>
    <n v="74.400126999999998"/>
    <s v="MIL"/>
    <n v="34.561500000000002"/>
    <n v="2571.38"/>
    <n v="2025"/>
  </r>
  <r>
    <n v="72022090"/>
    <x v="15"/>
    <s v="2024-10-17"/>
    <s v="Z0018"/>
    <x v="1"/>
    <s v="7A240456"/>
    <s v="APO25010127"/>
    <x v="678"/>
    <s v="XS-- 250 M.BLK TUM FAI05IA C/C24 H5.5"/>
    <x v="81"/>
    <x v="4"/>
    <n v="1010"/>
    <s v="PC"/>
    <x v="0"/>
    <n v="0.26"/>
    <n v="262.60000000000002"/>
    <n v="34.561500000000002"/>
    <n v="0.26"/>
    <n v="262.60000200000002"/>
    <s v="MIL"/>
    <n v="34.561500000000002"/>
    <n v="9075.85"/>
    <n v="2025"/>
  </r>
  <r>
    <n v="72022462"/>
    <x v="15"/>
    <s v="2024-10-22"/>
    <s v="Z0018"/>
    <x v="1"/>
    <s v="7A240456"/>
    <s v="APO25010127"/>
    <x v="678"/>
    <s v="XS-- 250 M.BLK TUM FAI05IA C/C24 H5.5"/>
    <x v="81"/>
    <x v="4"/>
    <n v="1010"/>
    <s v="PC"/>
    <x v="0"/>
    <n v="0.26"/>
    <n v="262.60000000000002"/>
    <n v="34.561500000000002"/>
    <n v="0.26"/>
    <n v="262.60000200000002"/>
    <s v="MIL"/>
    <n v="34.561500000000002"/>
    <n v="9075.85"/>
    <n v="2025"/>
  </r>
  <r>
    <n v="72023892"/>
    <x v="15"/>
    <s v="2024-12-19"/>
    <s v="Z0018"/>
    <x v="1"/>
    <s v="7A240456"/>
    <s v="APO25010127"/>
    <x v="704"/>
    <s v="KNOB CG M.BLK S"/>
    <x v="84"/>
    <x v="4"/>
    <n v="1010"/>
    <s v="PC"/>
    <x v="0"/>
    <n v="0.111"/>
    <n v="112.11"/>
    <n v="34.561500000000002"/>
    <n v="0.111"/>
    <n v="112.110006"/>
    <s v="MIL"/>
    <n v="34.561500000000002"/>
    <n v="3874.69"/>
    <n v="2025"/>
  </r>
  <r>
    <n v="72023773"/>
    <x v="15"/>
    <s v="2024-12-17"/>
    <s v="L0052"/>
    <x v="31"/>
    <s v="IV2502179"/>
    <s v="APL25010238"/>
    <x v="460"/>
    <s v="HAND PAD 6&quot;x9&quot; RED 3M-7447B (SCOTCH-BRITE)"/>
    <x v="41"/>
    <x v="3"/>
    <n v="6000"/>
    <s v="PC"/>
    <x v="1"/>
    <n v="23.95"/>
    <n v="143700"/>
    <n v="1"/>
    <n v="0.692967"/>
    <n v="4157.8056500000002"/>
    <s v="MIL"/>
    <n v="34.561500000000002"/>
    <n v="143700"/>
    <n v="2025"/>
  </r>
  <r>
    <n v="72024387"/>
    <x v="15"/>
    <s v="2025-01-13"/>
    <s v="P0227"/>
    <x v="6"/>
    <s v="IVPL68010046"/>
    <s v="APL25010249"/>
    <x v="158"/>
    <s v="FLAPWHEEL#60 5&quot;X3&quot;X1&quot;"/>
    <x v="28"/>
    <x v="1"/>
    <n v="30"/>
    <s v="PC"/>
    <x v="1"/>
    <n v="446.43"/>
    <n v="13392.9"/>
    <n v="1"/>
    <n v="12.916974"/>
    <n v="387.50922200000002"/>
    <s v="MIL"/>
    <n v="34.561500000000002"/>
    <n v="13392.9"/>
    <n v="2025"/>
  </r>
  <r>
    <n v="72024387"/>
    <x v="15"/>
    <s v="2025-01-13"/>
    <s v="P0227"/>
    <x v="6"/>
    <s v="IVPL68010046"/>
    <s v="APL25010249"/>
    <x v="157"/>
    <s v="FLAPWHEEL#60 8&quot;X4&quot;X1&quot;"/>
    <x v="28"/>
    <x v="1"/>
    <n v="28"/>
    <s v="PC"/>
    <x v="1"/>
    <n v="1000.85"/>
    <n v="28023.8"/>
    <n v="1"/>
    <n v="28.958523"/>
    <n v="810.83864900000003"/>
    <s v="MIL"/>
    <n v="34.561500000000002"/>
    <n v="28023.8"/>
    <n v="2025"/>
  </r>
  <r>
    <n v="72024387"/>
    <x v="15"/>
    <s v="2025-01-13"/>
    <s v="P0227"/>
    <x v="6"/>
    <s v="IVPL68010046"/>
    <s v="APL25010249"/>
    <x v="705"/>
    <s v="FLAPWHEEL#60 6&quot;X3-1/2&quot;X1&quot;"/>
    <x v="28"/>
    <x v="1"/>
    <n v="10"/>
    <s v="PC"/>
    <x v="1"/>
    <n v="777.14"/>
    <n v="7771.4"/>
    <n v="1"/>
    <n v="22.485713000000001"/>
    <n v="224.85713799999999"/>
    <s v="MIL"/>
    <n v="34.561500000000002"/>
    <n v="7771.4"/>
    <n v="2025"/>
  </r>
  <r>
    <n v="72024387"/>
    <x v="15"/>
    <s v="2025-01-13"/>
    <s v="P0227"/>
    <x v="6"/>
    <s v="IVPL68010046"/>
    <s v="APL25010249"/>
    <x v="160"/>
    <s v="FLAPWHEEL#60 5&quot;X2.5&quot;X1&quot;"/>
    <x v="28"/>
    <x v="1"/>
    <n v="71"/>
    <s v="PC"/>
    <x v="1"/>
    <n v="323.33999999999997"/>
    <n v="22957.14"/>
    <n v="1"/>
    <n v="9.3554960000000005"/>
    <n v="664.24026700000002"/>
    <s v="MIL"/>
    <n v="34.561500000000002"/>
    <n v="22957.14"/>
    <n v="2025"/>
  </r>
  <r>
    <n v="72024387"/>
    <x v="15"/>
    <s v="2025-01-13"/>
    <s v="P0227"/>
    <x v="6"/>
    <s v="IVPL68010046"/>
    <s v="APL25010249"/>
    <x v="159"/>
    <s v="FLAPWHEEL#60 6&quot;X4&quot;X1&quot;"/>
    <x v="28"/>
    <x v="1"/>
    <n v="39"/>
    <s v="PC"/>
    <x v="1"/>
    <n v="942.9"/>
    <n v="36773.1"/>
    <n v="1"/>
    <n v="27.281801999999999"/>
    <n v="1063.990278"/>
    <s v="MIL"/>
    <n v="34.561500000000002"/>
    <n v="36773.1"/>
    <n v="2025"/>
  </r>
  <r>
    <n v="72024408"/>
    <x v="15"/>
    <s v="2025-01-14"/>
    <s v="P0227"/>
    <x v="6"/>
    <s v="IVPL68010045"/>
    <s v="APL25010240"/>
    <x v="156"/>
    <s v="FLAPWHEEL #320 (OD)350x(W)75x(ID)155mm. TJ135"/>
    <x v="27"/>
    <x v="0"/>
    <n v="16"/>
    <s v="PC"/>
    <x v="1"/>
    <n v="3423.92"/>
    <n v="54782.720000000001"/>
    <n v="1"/>
    <n v="99.067458999999999"/>
    <n v="1585.0793510000001"/>
    <s v="MIL"/>
    <n v="34.561500000000002"/>
    <n v="54782.720000000001"/>
    <n v="2025"/>
  </r>
  <r>
    <n v="72024408"/>
    <x v="15"/>
    <s v="2025-01-14"/>
    <s v="P0227"/>
    <x v="6"/>
    <s v="IVPL68010045"/>
    <s v="APL25010240"/>
    <x v="706"/>
    <s v="FLAPWHEEL #320 (OD)350x(W)125x(ID)155mm. TJ135"/>
    <x v="27"/>
    <x v="0"/>
    <n v="10"/>
    <s v="PC"/>
    <x v="1"/>
    <n v="6195.66"/>
    <n v="61956.6"/>
    <n v="1"/>
    <n v="179.26478800000001"/>
    <n v="1792.647888"/>
    <s v="MIL"/>
    <n v="34.561500000000002"/>
    <n v="61956.6"/>
    <n v="2025"/>
  </r>
  <r>
    <n v="72024408"/>
    <x v="15"/>
    <s v="2025-01-14"/>
    <s v="P0227"/>
    <x v="6"/>
    <s v="IVPL68010045"/>
    <s v="APL25010240"/>
    <x v="707"/>
    <s v="FLAPWHEEL #180(OD)350x(W)50x(ID)155mm."/>
    <x v="27"/>
    <x v="0"/>
    <n v="10"/>
    <s v="PC"/>
    <x v="1"/>
    <n v="2717.4"/>
    <n v="27174"/>
    <n v="1"/>
    <n v="78.625058999999993"/>
    <n v="786.25059599999997"/>
    <s v="MIL"/>
    <n v="34.561500000000002"/>
    <n v="27174"/>
    <n v="2025"/>
  </r>
  <r>
    <n v="72024408"/>
    <x v="15"/>
    <s v="2025-01-14"/>
    <s v="P0227"/>
    <x v="6"/>
    <s v="IVPL68010045"/>
    <s v="APL25010240"/>
    <x v="708"/>
    <s v="FLAPWHEEL #320 (OD)350x(W)150x(ID)155mm. TJ135"/>
    <x v="27"/>
    <x v="0"/>
    <n v="10"/>
    <s v="PC"/>
    <x v="1"/>
    <n v="6847.83"/>
    <n v="68478.3"/>
    <n v="1"/>
    <n v="198.13462899999999"/>
    <n v="1981.3462950000001"/>
    <s v="MIL"/>
    <n v="34.561500000000002"/>
    <n v="68478.3"/>
    <n v="2025"/>
  </r>
  <r>
    <n v="72024546"/>
    <x v="15"/>
    <s v="2025-01-16"/>
    <s v="A0007"/>
    <x v="47"/>
    <s v="IV68/00109"/>
    <s v="APL25010237"/>
    <x v="709"/>
    <s v="SPRAY EASTERN NO.121"/>
    <x v="57"/>
    <x v="3"/>
    <n v="60"/>
    <s v="PC"/>
    <x v="1"/>
    <n v="391"/>
    <n v="23460"/>
    <n v="1"/>
    <n v="11.313166000000001"/>
    <n v="678.78998300000001"/>
    <s v="MIL"/>
    <n v="34.561500000000002"/>
    <n v="23460"/>
    <n v="2025"/>
  </r>
  <r>
    <n v="72024546"/>
    <x v="15"/>
    <s v="2025-01-16"/>
    <s v="A0007"/>
    <x v="47"/>
    <s v="IV68/00109"/>
    <s v="APL25010237"/>
    <x v="710"/>
    <s v="SPRAY EASTERN NO.160"/>
    <x v="57"/>
    <x v="3"/>
    <n v="60"/>
    <s v="PC"/>
    <x v="1"/>
    <n v="370"/>
    <n v="22200"/>
    <n v="1"/>
    <n v="10.705553"/>
    <n v="642.33323199999995"/>
    <s v="MIL"/>
    <n v="34.561500000000002"/>
    <n v="22200"/>
    <n v="2025"/>
  </r>
  <r>
    <n v="72024548"/>
    <x v="15"/>
    <s v="2025-01-16"/>
    <s v="K0033"/>
    <x v="42"/>
    <s v="IV6801-0982"/>
    <s v="APL25010239"/>
    <x v="711"/>
    <s v="SPRAY TOA MODEL#007 LIGHT BLUE SIZE 400cc."/>
    <x v="85"/>
    <x v="3"/>
    <n v="24"/>
    <s v="PC"/>
    <x v="1"/>
    <n v="58"/>
    <n v="1392"/>
    <n v="1"/>
    <n v="1.678167"/>
    <n v="40.276029000000001"/>
    <s v="MIL"/>
    <n v="34.561500000000002"/>
    <n v="1392"/>
    <n v="2025"/>
  </r>
  <r>
    <n v="72024548"/>
    <x v="15"/>
    <s v="2025-01-16"/>
    <s v="K0033"/>
    <x v="42"/>
    <s v="IV6801-0982"/>
    <s v="APL25010239"/>
    <x v="557"/>
    <s v="PAINT BRUSH 3&quot;"/>
    <x v="74"/>
    <x v="3"/>
    <n v="600"/>
    <s v="PC"/>
    <x v="1"/>
    <n v="15"/>
    <n v="9000"/>
    <n v="1"/>
    <n v="0.434008"/>
    <n v="260.40536400000002"/>
    <s v="MIL"/>
    <n v="34.561500000000002"/>
    <n v="9000"/>
    <n v="2025"/>
  </r>
  <r>
    <n v="72024549"/>
    <x v="15"/>
    <s v="2025-01-16"/>
    <s v="S0326"/>
    <x v="50"/>
    <s v="S6801-20"/>
    <s v="APN25010005"/>
    <x v="712"/>
    <s v="HAT CLOTH BLUE COLOR-HOLE"/>
    <x v="86"/>
    <x v="3"/>
    <n v="400"/>
    <s v="PC"/>
    <x v="1"/>
    <n v="44"/>
    <n v="17600"/>
    <n v="1"/>
    <n v="1.2730919999999999"/>
    <n v="509.23715600000003"/>
    <s v="MIL"/>
    <n v="34.561500000000002"/>
    <n v="17600"/>
    <n v="2025"/>
  </r>
  <r>
    <n v="72024549"/>
    <x v="15"/>
    <s v="2025-01-16"/>
    <s v="S0326"/>
    <x v="50"/>
    <s v="S6801-20"/>
    <s v="APN25010005"/>
    <x v="713"/>
    <s v="CLEAR PLASTIC BOX DIA.180xH100MM. LUCKYWARE NO.004"/>
    <x v="70"/>
    <x v="3"/>
    <n v="60"/>
    <s v="PC"/>
    <x v="1"/>
    <n v="25"/>
    <n v="1500"/>
    <n v="1"/>
    <n v="0.72334799999999999"/>
    <n v="43.400894000000001"/>
    <s v="MIL"/>
    <n v="34.561500000000002"/>
    <n v="1500"/>
    <n v="2025"/>
  </r>
  <r>
    <n v="72024549"/>
    <x v="15"/>
    <s v="2025-01-16"/>
    <s v="S0326"/>
    <x v="50"/>
    <s v="S6801-20"/>
    <s v="APN25010005"/>
    <x v="714"/>
    <s v="DUST PAN"/>
    <x v="70"/>
    <x v="3"/>
    <n v="120"/>
    <s v="PC"/>
    <x v="1"/>
    <n v="42"/>
    <n v="5040"/>
    <n v="1"/>
    <n v="1.215225"/>
    <n v="145.82700399999999"/>
    <s v="MIL"/>
    <n v="34.561500000000002"/>
    <n v="5040"/>
    <n v="2025"/>
  </r>
  <r>
    <n v="72021078"/>
    <x v="15"/>
    <s v="2024-10-03"/>
    <s v="P0364"/>
    <x v="8"/>
    <s v="410644"/>
    <s v="APO25010133"/>
    <x v="715"/>
    <s v="LOLLIPOP RED 4542/K12209"/>
    <x v="29"/>
    <x v="3"/>
    <n v="25"/>
    <s v="KG"/>
    <x v="0"/>
    <n v="11.95"/>
    <n v="298.75"/>
    <n v="34.561500000000002"/>
    <n v="11.95"/>
    <n v="298.75005399999998"/>
    <s v="MIL"/>
    <n v="34.561500000000002"/>
    <n v="10325.25"/>
    <n v="2025"/>
  </r>
  <r>
    <n v="72022956"/>
    <x v="15"/>
    <s v="2024-11-07"/>
    <s v="P0364"/>
    <x v="8"/>
    <s v="410644"/>
    <s v="APO25010133"/>
    <x v="520"/>
    <s v="BLACK PRIMER 70-300/N12691"/>
    <x v="29"/>
    <x v="3"/>
    <n v="25"/>
    <s v="KG"/>
    <x v="0"/>
    <n v="36.5"/>
    <n v="912.5"/>
    <n v="34.561500000000002"/>
    <n v="36.5"/>
    <n v="912.50003600000002"/>
    <s v="MIL"/>
    <n v="34.561500000000002"/>
    <n v="31537.37"/>
    <n v="2025"/>
  </r>
  <r>
    <n v="72022956"/>
    <x v="15"/>
    <s v="2024-11-07"/>
    <s v="P0364"/>
    <x v="8"/>
    <s v="410644"/>
    <s v="APO25010133"/>
    <x v="716"/>
    <s v="CLEAR COAT FOR HA EXT."/>
    <x v="29"/>
    <x v="3"/>
    <n v="75"/>
    <s v="KG"/>
    <x v="0"/>
    <n v="16.95"/>
    <n v="1271.25"/>
    <n v="34.561500000000002"/>
    <n v="16.95"/>
    <n v="1271.25009"/>
    <s v="MIL"/>
    <n v="34.561500000000002"/>
    <n v="43936.31"/>
    <n v="2025"/>
  </r>
  <r>
    <n v="72023243"/>
    <x v="15"/>
    <s v="2024-11-21"/>
    <s v="P0364"/>
    <x v="8"/>
    <s v="412330"/>
    <s v="APO25010134"/>
    <x v="717"/>
    <s v="DENIM TEAL 4770/K23627"/>
    <x v="29"/>
    <x v="3"/>
    <n v="200"/>
    <s v="KG"/>
    <x v="0"/>
    <n v="15.5"/>
    <n v="3100"/>
    <n v="34.561500000000002"/>
    <n v="15.5"/>
    <n v="3100"/>
    <s v="MIL"/>
    <n v="34.561500000000002"/>
    <n v="107140.65"/>
    <n v="2025"/>
  </r>
  <r>
    <n v="72023466"/>
    <x v="15"/>
    <s v="2024-11-28"/>
    <s v="P0364"/>
    <x v="8"/>
    <s v="412330"/>
    <s v="APO25010134"/>
    <x v="718"/>
    <s v="METALLIC BLACK 73-320/N12693"/>
    <x v="29"/>
    <x v="3"/>
    <n v="100"/>
    <s v="KG"/>
    <x v="0"/>
    <n v="14.2"/>
    <n v="1420"/>
    <n v="34.561500000000002"/>
    <n v="14.2"/>
    <n v="1420"/>
    <s v="MIL"/>
    <n v="34.561500000000002"/>
    <n v="49077.33"/>
    <n v="2025"/>
  </r>
  <r>
    <n v="72023727"/>
    <x v="15"/>
    <s v="2024-12-12"/>
    <s v="P0364"/>
    <x v="8"/>
    <s v="412330"/>
    <s v="APO25010134"/>
    <x v="179"/>
    <s v="PRIMER 7161/K18927Z"/>
    <x v="29"/>
    <x v="3"/>
    <n v="1100"/>
    <s v="KG"/>
    <x v="0"/>
    <n v="13.05"/>
    <n v="14355"/>
    <n v="34.561500000000002"/>
    <n v="13.05"/>
    <n v="14354.999927000001"/>
    <s v="MIL"/>
    <n v="34.561500000000002"/>
    <n v="496130.33"/>
    <n v="2025"/>
  </r>
  <r>
    <n v="72023727"/>
    <x v="15"/>
    <s v="2024-12-12"/>
    <s v="P0364"/>
    <x v="8"/>
    <s v="412330"/>
    <s v="APO25010134"/>
    <x v="718"/>
    <s v="METALLIC BLACK 73-320/N12693"/>
    <x v="29"/>
    <x v="3"/>
    <n v="150"/>
    <s v="KG"/>
    <x v="0"/>
    <n v="14.2"/>
    <n v="2130"/>
    <n v="34.561500000000002"/>
    <n v="14.2"/>
    <n v="2130.0001440000001"/>
    <s v="MIL"/>
    <n v="34.561500000000002"/>
    <n v="73616"/>
    <n v="2025"/>
  </r>
  <r>
    <n v="72023090"/>
    <x v="15"/>
    <s v="2024-11-15"/>
    <s v="P0364"/>
    <x v="8"/>
    <s v="410919"/>
    <s v="APO25010159"/>
    <x v="184"/>
    <s v="WHITFORD SOLVENT 46/K2792 (EAW)"/>
    <x v="30"/>
    <x v="3"/>
    <n v="500"/>
    <s v="KG"/>
    <x v="0"/>
    <n v="0"/>
    <n v="0"/>
    <n v="34.561500000000002"/>
    <n v="0"/>
    <n v="0"/>
    <s v="MIL"/>
    <n v="34.561500000000002"/>
    <n v="0"/>
    <n v="2025"/>
  </r>
  <r>
    <n v="72020346"/>
    <x v="15"/>
    <s v="2024-09-10"/>
    <s v="Z0018"/>
    <x v="1"/>
    <s v="7A240458"/>
    <s v="APO25010129"/>
    <x v="471"/>
    <s v="304 8%NI 2B 1.0X1219XCOIL (D:NON-CH)"/>
    <x v="60"/>
    <x v="1"/>
    <n v="4891"/>
    <s v="KG"/>
    <x v="0"/>
    <n v="2.1183999999999998"/>
    <n v="10361.09"/>
    <n v="34.561500000000002"/>
    <n v="2.1183990000000001"/>
    <n v="10361.089941"/>
    <s v="MIL"/>
    <n v="34.561500000000002"/>
    <n v="358094.81"/>
    <n v="2025"/>
  </r>
  <r>
    <n v="72021100"/>
    <x v="15"/>
    <s v="2024-10-08"/>
    <s v="U0069"/>
    <x v="51"/>
    <s v="IV202501366"/>
    <s v="APL25010234"/>
    <x v="719"/>
    <s v="VINYL TAPE &quot;TESA&quot;#60760 20MM X 33M. BLUE"/>
    <x v="75"/>
    <x v="0"/>
    <n v="2142"/>
    <s v="RL"/>
    <x v="1"/>
    <n v="77.09"/>
    <n v="165126.78"/>
    <n v="1"/>
    <n v="2.2305160000000002"/>
    <n v="4777.7665889999998"/>
    <s v="MIL"/>
    <n v="34.561500000000002"/>
    <n v="165126.78"/>
    <n v="2025"/>
  </r>
  <r>
    <n v="72021100"/>
    <x v="15"/>
    <s v="2024-10-08"/>
    <s v="U0069"/>
    <x v="51"/>
    <s v="IV202501366"/>
    <s v="APL25010234"/>
    <x v="720"/>
    <s v="VINYL TAPE &quot;TESA&quot;#60760 17MM X 33M. BLUE"/>
    <x v="75"/>
    <x v="0"/>
    <n v="1480"/>
    <s v="RL"/>
    <x v="1"/>
    <n v="65.63"/>
    <n v="97132.4"/>
    <n v="1"/>
    <n v="1.898933"/>
    <n v="2810.4220009999999"/>
    <s v="MIL"/>
    <n v="34.561500000000002"/>
    <n v="97132.4"/>
    <n v="2025"/>
  </r>
  <r>
    <n v="72024377"/>
    <x v="15"/>
    <s v="2025-01-13"/>
    <s v="O0019"/>
    <x v="21"/>
    <s v="IV-2500125"/>
    <s v="APL25010250"/>
    <x v="629"/>
    <s v="SOLVENT EXXSOL DSP 80/100 (200 LT/Drum)"/>
    <x v="61"/>
    <x v="1"/>
    <n v="5600"/>
    <s v="LT"/>
    <x v="1"/>
    <n v="22"/>
    <n v="123200"/>
    <n v="1"/>
    <n v="0.63654599999999995"/>
    <n v="3564.6600979999998"/>
    <s v="MIL"/>
    <n v="34.561500000000002"/>
    <n v="123200"/>
    <n v="2025"/>
  </r>
  <r>
    <n v="72024550"/>
    <x v="15"/>
    <s v="2025-01-16"/>
    <s v="T0503"/>
    <x v="32"/>
    <s v="RY-IV2501-E1716"/>
    <s v="APL25010251"/>
    <x v="721"/>
    <s v="ARGON GAS (IND) PURITY 99.99% (7 M3)"/>
    <x v="57"/>
    <x v="1"/>
    <n v="35"/>
    <s v="M3"/>
    <x v="1"/>
    <n v="120"/>
    <n v="4200"/>
    <n v="1"/>
    <n v="3.4720710000000001"/>
    <n v="121.522503"/>
    <s v="MIL"/>
    <n v="34.561500000000002"/>
    <n v="4200"/>
    <n v="2025"/>
  </r>
  <r>
    <n v="72024284"/>
    <x v="15"/>
    <s v="2025-01-07"/>
    <s v="J0041"/>
    <x v="39"/>
    <s v="081/4040"/>
    <s v="APL25010236"/>
    <x v="545"/>
    <s v="WHITE COTTON SOFT(W)36&quot;x(L)40Yds."/>
    <x v="67"/>
    <x v="3"/>
    <n v="40"/>
    <s v="RL"/>
    <x v="1"/>
    <n v="1000"/>
    <n v="40000"/>
    <n v="1"/>
    <n v="28.933928999999999"/>
    <n v="1157.357174"/>
    <s v="MIL"/>
    <n v="34.561500000000002"/>
    <n v="40000"/>
    <n v="2025"/>
  </r>
  <r>
    <n v="72024548"/>
    <x v="15"/>
    <s v="2025-01-16"/>
    <s v="K0033"/>
    <x v="42"/>
    <s v="IV6801-0982"/>
    <s v="APL25010239"/>
    <x v="578"/>
    <s v="DUNLOP GLUE (3 KG/GL)"/>
    <x v="57"/>
    <x v="3"/>
    <n v="20"/>
    <s v="GL"/>
    <x v="1"/>
    <n v="600"/>
    <n v="12000"/>
    <n v="1"/>
    <n v="17.360357"/>
    <n v="347.20715200000001"/>
    <s v="MIL"/>
    <n v="34.561500000000002"/>
    <n v="12000"/>
    <n v="2025"/>
  </r>
  <r>
    <n v="72024548"/>
    <x v="15"/>
    <s v="2025-01-16"/>
    <s v="K0033"/>
    <x v="42"/>
    <s v="IV6801-0982"/>
    <s v="APL25010239"/>
    <x v="722"/>
    <s v="DISTILLED WATER BATTERY"/>
    <x v="57"/>
    <x v="3"/>
    <n v="360"/>
    <s v="LT"/>
    <x v="1"/>
    <n v="7.5"/>
    <n v="2700"/>
    <n v="1"/>
    <n v="0.217004"/>
    <n v="78.121609000000007"/>
    <s v="MIL"/>
    <n v="34.561500000000002"/>
    <n v="2700"/>
    <n v="2025"/>
  </r>
  <r>
    <n v="72023535"/>
    <x v="15"/>
    <s v="2024-12-06"/>
    <s v="P0260"/>
    <x v="48"/>
    <s v="INV6801005"/>
    <s v="APL25010252"/>
    <x v="646"/>
    <s v="NYLON (PA66) RECYCLE MATERIAL"/>
    <x v="80"/>
    <x v="7"/>
    <n v="5000"/>
    <s v="KG"/>
    <x v="1"/>
    <n v="69"/>
    <n v="345000"/>
    <n v="1"/>
    <n v="1.9964409999999999"/>
    <n v="9982.2056329999996"/>
    <s v="MIL"/>
    <n v="34.561500000000002"/>
    <n v="345000"/>
    <n v="2025"/>
  </r>
  <r>
    <n v="72024263"/>
    <x v="15"/>
    <s v="2025-01-06"/>
    <s v="A0316"/>
    <x v="23"/>
    <s v="IV0001960"/>
    <s v="APL25010364"/>
    <x v="723"/>
    <s v="WATER BASE VARNISH  (SOOCOAT AV-701P)"/>
    <x v="51"/>
    <x v="2"/>
    <n v="1200"/>
    <s v="KG"/>
    <x v="1"/>
    <n v="109"/>
    <n v="130800"/>
    <n v="1"/>
    <n v="3.1537980000000001"/>
    <n v="3784.557961"/>
    <s v="MIL"/>
    <n v="34.561500000000002"/>
    <n v="130800"/>
    <n v="2025"/>
  </r>
  <r>
    <n v="72024284"/>
    <x v="15"/>
    <s v="2025-01-07"/>
    <s v="J0041"/>
    <x v="39"/>
    <s v="081/4039"/>
    <s v="APL25010235"/>
    <x v="724"/>
    <s v="DETERGENT &quot;NOBLA&quot; (20 KG/Box)"/>
    <x v="57"/>
    <x v="3"/>
    <n v="500"/>
    <s v="KG"/>
    <x v="1"/>
    <n v="39"/>
    <n v="19500"/>
    <n v="1"/>
    <n v="1.128423"/>
    <n v="564.21162200000003"/>
    <s v="MIL"/>
    <n v="34.561500000000002"/>
    <n v="19500"/>
    <n v="2025"/>
  </r>
  <r>
    <n v="72024432"/>
    <x v="15"/>
    <s v="2025-01-14"/>
    <s v="K0051"/>
    <x v="49"/>
    <s v="INV2025010056"/>
    <s v="APL25010375"/>
    <x v="725"/>
    <s v="BAG LDPE 0.03MMX&lt;OPEN&gt;14.5&quot;X17.5&quot; MIN.70% RECYCLE"/>
    <x v="76"/>
    <x v="1"/>
    <n v="800"/>
    <s v="KG"/>
    <x v="1"/>
    <n v="70"/>
    <n v="56000"/>
    <n v="1"/>
    <n v="2.0253749999999999"/>
    <n v="1620.3000440000001"/>
    <s v="MIL"/>
    <n v="34.561500000000002"/>
    <n v="56000"/>
    <n v="2025"/>
  </r>
  <r>
    <n v="72024432"/>
    <x v="15"/>
    <s v="2025-01-14"/>
    <s v="K0051"/>
    <x v="49"/>
    <s v="INV2025010052"/>
    <s v="APL25010374"/>
    <x v="726"/>
    <s v="BAG LDPE 0.04MMX&lt;OPEN&gt;14.5&quot;X17.5&quot; (0.012/PC)"/>
    <x v="76"/>
    <x v="1"/>
    <n v="200"/>
    <s v="KG"/>
    <x v="1"/>
    <n v="76.5"/>
    <n v="15300"/>
    <n v="1"/>
    <n v="2.2134450000000001"/>
    <n v="442.68911900000001"/>
    <s v="MIL"/>
    <n v="34.561500000000002"/>
    <n v="15300"/>
    <n v="2025"/>
  </r>
  <r>
    <n v="72024432"/>
    <x v="15"/>
    <s v="2025-01-14"/>
    <s v="K0051"/>
    <x v="49"/>
    <s v="INV2025010056"/>
    <s v="APL25010375"/>
    <x v="727"/>
    <s v="BAG LDPE 0.03MMX&lt;OPEN&gt;19&quot;X19&quot; MIN.70% RECYCLE"/>
    <x v="76"/>
    <x v="1"/>
    <n v="1000"/>
    <s v="KG"/>
    <x v="1"/>
    <n v="70"/>
    <n v="70000"/>
    <n v="1"/>
    <n v="2.0253749999999999"/>
    <n v="2025.3750560000001"/>
    <s v="MIL"/>
    <n v="34.561500000000002"/>
    <n v="70000"/>
    <n v="2025"/>
  </r>
  <r>
    <n v="72024432"/>
    <x v="15"/>
    <s v="2025-01-14"/>
    <s v="K0051"/>
    <x v="49"/>
    <s v="INV2025010052"/>
    <s v="APL25010374"/>
    <x v="728"/>
    <s v="BAG LDPE 0.04MMX&lt;OPEN&gt;19&quot;X19&quot;"/>
    <x v="76"/>
    <x v="1"/>
    <n v="100"/>
    <s v="KG"/>
    <x v="1"/>
    <n v="76.5"/>
    <n v="7650"/>
    <n v="1"/>
    <n v="2.2134450000000001"/>
    <n v="221.344559"/>
    <s v="MIL"/>
    <n v="34.561500000000002"/>
    <n v="7650"/>
    <n v="2025"/>
  </r>
  <r>
    <n v="72024434"/>
    <x v="15"/>
    <s v="2025-01-14"/>
    <s v="K0051"/>
    <x v="49"/>
    <s v="INV2025010054"/>
    <s v="APL25010233"/>
    <x v="729"/>
    <s v="BAG LDPE 0.05MMX&lt;OPEN&gt;13&quot;X17&quot; WN 6-LAN (0.0131/PC)"/>
    <x v="76"/>
    <x v="0"/>
    <n v="100"/>
    <s v="KG"/>
    <x v="1"/>
    <n v="87.5"/>
    <n v="8750"/>
    <n v="1"/>
    <n v="2.5317180000000001"/>
    <n v="253.17188200000001"/>
    <s v="MIL"/>
    <n v="34.561500000000002"/>
    <n v="8750"/>
    <n v="2025"/>
  </r>
  <r>
    <n v="72024434"/>
    <x v="15"/>
    <s v="2025-01-14"/>
    <s v="K0051"/>
    <x v="49"/>
    <s v="INV2025010054"/>
    <s v="APL25010233"/>
    <x v="730"/>
    <s v="BAG LDPE 0.05MMX&lt;OPEN&gt;16.5&quot;X20&quot; WN 6-LAN (0.0196/PC)"/>
    <x v="76"/>
    <x v="0"/>
    <n v="100"/>
    <s v="KG"/>
    <x v="1"/>
    <n v="87.5"/>
    <n v="8750"/>
    <n v="1"/>
    <n v="2.5317180000000001"/>
    <n v="253.17188200000001"/>
    <s v="MIL"/>
    <n v="34.561500000000002"/>
    <n v="8750"/>
    <n v="2025"/>
  </r>
  <r>
    <n v="72024434"/>
    <x v="15"/>
    <s v="2025-01-14"/>
    <s v="K0051"/>
    <x v="49"/>
    <s v="INV2025010054"/>
    <s v="APL25010233"/>
    <x v="731"/>
    <s v="BAG LDPE 0.05MMX&lt;OPEN&gt;20&quot;X22&quot; WN 6-LAN (0.0261/PC)"/>
    <x v="76"/>
    <x v="0"/>
    <n v="100"/>
    <s v="KG"/>
    <x v="1"/>
    <n v="87.5"/>
    <n v="8750"/>
    <n v="1"/>
    <n v="2.5317180000000001"/>
    <n v="253.17188200000001"/>
    <s v="MIL"/>
    <n v="34.561500000000002"/>
    <n v="8750"/>
    <n v="2025"/>
  </r>
  <r>
    <n v="72024431"/>
    <x v="15"/>
    <s v="2025-01-14"/>
    <s v="K0051"/>
    <x v="49"/>
    <s v="INV2025010051"/>
    <s v="APL25010232"/>
    <x v="654"/>
    <s v="BAG LDPE 0.03MMX&lt;O&gt;11.5&quot;X15&quot; WN 10-LAN MIN.70% RECYCLE"/>
    <x v="76"/>
    <x v="4"/>
    <n v="200"/>
    <s v="KG"/>
    <x v="1"/>
    <n v="76"/>
    <n v="15200"/>
    <n v="1"/>
    <n v="2.1989779999999999"/>
    <n v="439.795726"/>
    <s v="MIL"/>
    <n v="34.561500000000002"/>
    <n v="15200"/>
    <n v="2025"/>
  </r>
  <r>
    <n v="72024431"/>
    <x v="15"/>
    <s v="2025-01-14"/>
    <s v="K0051"/>
    <x v="49"/>
    <s v="INV2025010049"/>
    <s v="APL25010231"/>
    <x v="655"/>
    <s v="BAG LDPE 0.03MMX&lt;O&gt;19&quot;X19&quot; WN 10-LAN MIN.70% RECYCLE"/>
    <x v="76"/>
    <x v="4"/>
    <n v="1000"/>
    <s v="KG"/>
    <x v="1"/>
    <n v="76"/>
    <n v="76000"/>
    <n v="1"/>
    <n v="2.1989779999999999"/>
    <n v="2198.9786319999998"/>
    <s v="MIL"/>
    <n v="34.561500000000002"/>
    <n v="76000"/>
    <n v="2025"/>
  </r>
  <r>
    <n v="72024431"/>
    <x v="15"/>
    <s v="2025-01-14"/>
    <s v="K0051"/>
    <x v="49"/>
    <s v="INV2025010049"/>
    <s v="APL25010231"/>
    <x v="656"/>
    <s v="BAG LDPE 0.03MMX&lt;O&gt;16.5&quot;X20&quot; WN 10-LAN MIN.70% RECYCLE"/>
    <x v="76"/>
    <x v="4"/>
    <n v="900"/>
    <s v="KG"/>
    <x v="1"/>
    <n v="76"/>
    <n v="68400"/>
    <n v="1"/>
    <n v="2.1989779999999999"/>
    <n v="1979.0807689999999"/>
    <s v="MIL"/>
    <n v="34.561500000000002"/>
    <n v="68400"/>
    <n v="2025"/>
  </r>
  <r>
    <n v="72024431"/>
    <x v="15"/>
    <s v="2025-01-14"/>
    <s v="K0051"/>
    <x v="49"/>
    <s v="INV2025010049"/>
    <s v="APL25010231"/>
    <x v="732"/>
    <s v="BAG LDPE 0.03MMX&lt;O&gt;8&quot;X19&quot; WN 10-LAN MIN.70% RECYCLE"/>
    <x v="76"/>
    <x v="4"/>
    <n v="600"/>
    <s v="KG"/>
    <x v="1"/>
    <n v="76"/>
    <n v="45600"/>
    <n v="1"/>
    <n v="2.1989779999999999"/>
    <n v="1319.3871790000001"/>
    <s v="MIL"/>
    <n v="34.561500000000002"/>
    <n v="45600"/>
    <n v="2025"/>
  </r>
  <r>
    <n v="72024431"/>
    <x v="15"/>
    <s v="2025-01-14"/>
    <s v="K0051"/>
    <x v="49"/>
    <s v="INV2025010049"/>
    <s v="APL25010231"/>
    <x v="654"/>
    <s v="BAG LDPE 0.03MMX&lt;O&gt;11.5&quot;X15&quot; WN 10-LAN MIN.70% RECYCLE"/>
    <x v="76"/>
    <x v="4"/>
    <n v="500"/>
    <s v="KG"/>
    <x v="1"/>
    <n v="76"/>
    <n v="38000"/>
    <n v="1"/>
    <n v="2.1989779999999999"/>
    <n v="1099.4893159999999"/>
    <s v="MIL"/>
    <n v="34.561500000000002"/>
    <n v="38000"/>
    <n v="2025"/>
  </r>
  <r>
    <n v="72024432"/>
    <x v="15"/>
    <s v="2025-01-14"/>
    <s v="K0051"/>
    <x v="49"/>
    <s v="INV2025010050"/>
    <s v="APL25010373"/>
    <x v="733"/>
    <s v="BAG LDPE 0.03MMX&lt;OPEN&gt;10&quot;X11&quot; WN 10-LAN MIN.70% RECYCLE"/>
    <x v="76"/>
    <x v="1"/>
    <n v="100"/>
    <s v="KG"/>
    <x v="1"/>
    <n v="76"/>
    <n v="7600"/>
    <n v="1"/>
    <n v="2.1989779999999999"/>
    <n v="219.897863"/>
    <s v="MIL"/>
    <n v="34.561500000000002"/>
    <n v="7600"/>
    <n v="2025"/>
  </r>
  <r>
    <n v="72024432"/>
    <x v="15"/>
    <s v="2025-01-14"/>
    <s v="K0051"/>
    <x v="49"/>
    <s v="INV2025010050"/>
    <s v="APL25010373"/>
    <x v="734"/>
    <s v="BAG LDPE 0.03MMX&lt;O&gt;11.5&quot;X12&quot; WN 10-LAN MIN.70% RECYCLE"/>
    <x v="76"/>
    <x v="1"/>
    <n v="200"/>
    <s v="KG"/>
    <x v="1"/>
    <n v="76"/>
    <n v="15200"/>
    <n v="1"/>
    <n v="2.1989779999999999"/>
    <n v="439.795726"/>
    <s v="MIL"/>
    <n v="34.561500000000002"/>
    <n v="15200"/>
    <n v="2025"/>
  </r>
  <r>
    <n v="72024433"/>
    <x v="15"/>
    <s v="2025-01-14"/>
    <s v="K0051"/>
    <x v="49"/>
    <s v="INV2025010053"/>
    <s v="APL25010214"/>
    <x v="653"/>
    <s v="BAG LDPE 0.03MMX&lt;O&gt;13&quot;X17&quot; WN 10-LAN MIN.70% RECYCLE"/>
    <x v="76"/>
    <x v="3"/>
    <n v="700"/>
    <s v="KG"/>
    <x v="1"/>
    <n v="76"/>
    <n v="53200"/>
    <n v="1"/>
    <n v="2.1989779999999999"/>
    <n v="1539.285042"/>
    <s v="MIL"/>
    <n v="34.561500000000002"/>
    <n v="53200"/>
    <n v="2025"/>
  </r>
  <r>
    <n v="72024434"/>
    <x v="15"/>
    <s v="2025-01-14"/>
    <s v="K0051"/>
    <x v="49"/>
    <s v="INV2025010055"/>
    <s v="APL25010241"/>
    <x v="655"/>
    <s v="BAG LDPE 0.03MMX&lt;O&gt;19&quot;X19&quot; WN 10-LAN MIN.70% RECYCLE"/>
    <x v="76"/>
    <x v="0"/>
    <n v="200"/>
    <s v="KG"/>
    <x v="1"/>
    <n v="76"/>
    <n v="15200"/>
    <n v="1"/>
    <n v="2.1989779999999999"/>
    <n v="439.795726"/>
    <s v="MIL"/>
    <n v="34.561500000000002"/>
    <n v="15200"/>
    <n v="2025"/>
  </r>
  <r>
    <n v="72024434"/>
    <x v="15"/>
    <s v="2025-01-14"/>
    <s v="K0051"/>
    <x v="49"/>
    <s v="INV2025010055"/>
    <s v="APL25010241"/>
    <x v="656"/>
    <s v="BAG LDPE 0.03MMX&lt;O&gt;16.5&quot;X20&quot; WN 10-LAN MIN.70% RECYCLE"/>
    <x v="76"/>
    <x v="0"/>
    <n v="500"/>
    <s v="KG"/>
    <x v="1"/>
    <n v="76"/>
    <n v="38000"/>
    <n v="1"/>
    <n v="2.1989779999999999"/>
    <n v="1099.4893159999999"/>
    <s v="MIL"/>
    <n v="34.561500000000002"/>
    <n v="38000"/>
    <n v="2025"/>
  </r>
  <r>
    <n v="72024445"/>
    <x v="15"/>
    <s v="2025-01-15"/>
    <s v="K0051"/>
    <x v="49"/>
    <s v="INV2025010057"/>
    <s v="APL25010376"/>
    <x v="735"/>
    <s v="BAG LDPE 0.03MMX&lt;O&gt;20&quot;X22&quot; WN 10-LAN MIN.70% RECYCLE"/>
    <x v="76"/>
    <x v="1"/>
    <n v="500"/>
    <s v="KG"/>
    <x v="1"/>
    <n v="76"/>
    <n v="38000"/>
    <n v="1"/>
    <n v="2.1989779999999999"/>
    <n v="1099.4893159999999"/>
    <s v="MIL"/>
    <n v="34.561500000000002"/>
    <n v="38000"/>
    <n v="2025"/>
  </r>
  <r>
    <n v="72023329"/>
    <x v="15"/>
    <s v="2024-11-25"/>
    <s v="M0053"/>
    <x v="10"/>
    <s v="MAT-Z-250024"/>
    <s v="APL25010284"/>
    <x v="736"/>
    <s v="3003-O---3.0X289X324-SG3-MG3"/>
    <x v="44"/>
    <x v="3"/>
    <n v="3339"/>
    <s v="KG"/>
    <x v="1"/>
    <n v="127.133"/>
    <n v="424497.09"/>
    <n v="1"/>
    <n v="3.6784569999999999"/>
    <n v="12282.36882"/>
    <s v="MIL"/>
    <n v="34.561500000000002"/>
    <n v="424497.09"/>
    <n v="2025"/>
  </r>
  <r>
    <n v="72023647"/>
    <x v="15"/>
    <s v="2024-12-10"/>
    <s v="M0053"/>
    <x v="10"/>
    <s v="MAT-Z-250024"/>
    <s v="APL25010284"/>
    <x v="737"/>
    <s v="3003-O---3.0X335-SG3-MG3 (VEF28MA)"/>
    <x v="44"/>
    <x v="3"/>
    <n v="700"/>
    <s v="KG"/>
    <x v="1"/>
    <n v="128.86920000000001"/>
    <n v="90208.44"/>
    <n v="1"/>
    <n v="3.7286920000000001"/>
    <n v="2610.0846310000002"/>
    <s v="MIL"/>
    <n v="34.561500000000002"/>
    <n v="90208.44"/>
    <n v="2025"/>
  </r>
  <r>
    <n v="72023647"/>
    <x v="15"/>
    <s v="2024-12-10"/>
    <s v="M0053"/>
    <x v="10"/>
    <s v="MAT-Z-250024"/>
    <s v="APL25010284"/>
    <x v="737"/>
    <s v="3003-O---3.0X335-SG3-MG3 (VEF28MA)"/>
    <x v="44"/>
    <x v="3"/>
    <n v="1247"/>
    <s v="KG"/>
    <x v="1"/>
    <n v="128.86920000000001"/>
    <n v="160699.89000000001"/>
    <n v="1"/>
    <n v="3.7286920000000001"/>
    <n v="4649.6792670000004"/>
    <s v="MIL"/>
    <n v="34.561500000000002"/>
    <n v="160699.89000000001"/>
    <n v="2025"/>
  </r>
  <r>
    <n v="72023942"/>
    <x v="15"/>
    <s v="2024-12-19"/>
    <s v="M0053"/>
    <x v="10"/>
    <s v="MAT-Z-250025"/>
    <s v="APL25010285"/>
    <x v="738"/>
    <s v="8011-O---2.5X515-SG3-MG3"/>
    <x v="35"/>
    <x v="3"/>
    <n v="3935"/>
    <s v="KG"/>
    <x v="1"/>
    <n v="122.49160000000001"/>
    <n v="482004.45"/>
    <n v="1"/>
    <n v="3.5441630000000002"/>
    <n v="13946.282713000001"/>
    <s v="MIL"/>
    <n v="34.561500000000002"/>
    <n v="482004.45"/>
    <n v="2025"/>
  </r>
  <r>
    <n v="72023943"/>
    <x v="15"/>
    <s v="2024-12-19"/>
    <s v="M0053"/>
    <x v="10"/>
    <s v="MAT-Z-250025"/>
    <s v="APL25010285"/>
    <x v="401"/>
    <s v="8011-O---2.5X390-SG3-MG3"/>
    <x v="35"/>
    <x v="3"/>
    <n v="1933"/>
    <s v="KG"/>
    <x v="1"/>
    <n v="121.8058"/>
    <n v="235450.61"/>
    <n v="1"/>
    <n v="3.5243199999999999"/>
    <n v="6812.5113199999996"/>
    <s v="MIL"/>
    <n v="34.561500000000002"/>
    <n v="235450.61"/>
    <n v="2025"/>
  </r>
  <r>
    <n v="72023856"/>
    <x v="16"/>
    <s v="2024-12-19"/>
    <s v="K0004"/>
    <x v="40"/>
    <s v="INLWN125010489"/>
    <s v="APL25010253"/>
    <x v="552"/>
    <s v="CL.T SISAL BUFF 457x178mm.x6P(14mm),blue"/>
    <x v="69"/>
    <x v="1"/>
    <n v="100"/>
    <s v="PC"/>
    <x v="1"/>
    <n v="274"/>
    <n v="27400"/>
    <n v="1"/>
    <n v="7.9889200000000002"/>
    <n v="798.89204700000005"/>
    <s v="MIL"/>
    <n v="34.297499999999999"/>
    <n v="27400"/>
    <n v="2025"/>
  </r>
  <r>
    <n v="72023856"/>
    <x v="16"/>
    <s v="2024-12-19"/>
    <s v="K0004"/>
    <x v="40"/>
    <s v="INLWN125010489"/>
    <s v="APL25010253"/>
    <x v="739"/>
    <s v="CL.T SISAL BUFF 430x178mm.x6P(14mm),blue"/>
    <x v="69"/>
    <x v="1"/>
    <n v="500"/>
    <s v="PC"/>
    <x v="1"/>
    <n v="253"/>
    <n v="126500"/>
    <n v="1"/>
    <n v="7.3766299999999996"/>
    <n v="3688.315474"/>
    <s v="MIL"/>
    <n v="34.297499999999999"/>
    <n v="126500"/>
    <n v="2025"/>
  </r>
  <r>
    <n v="72024382"/>
    <x v="16"/>
    <s v="2025-01-13"/>
    <s v="K0004"/>
    <x v="40"/>
    <s v="INLWN125010490"/>
    <s v="APL25010254"/>
    <x v="555"/>
    <s v="CLOTH BUFF 305X75MM.H"/>
    <x v="72"/>
    <x v="1"/>
    <n v="100"/>
    <s v="PC"/>
    <x v="1"/>
    <n v="158"/>
    <n v="15800"/>
    <n v="1"/>
    <n v="4.6067489999999998"/>
    <n v="460.67497600000002"/>
    <s v="MIL"/>
    <n v="34.297499999999999"/>
    <n v="15800"/>
    <n v="2025"/>
  </r>
  <r>
    <n v="72024407"/>
    <x v="16"/>
    <s v="2025-01-14"/>
    <s v="S0146"/>
    <x v="52"/>
    <s v="IVMIL680113"/>
    <s v="APL25010242"/>
    <x v="740"/>
    <s v="HAT COVER BLUE COLOUR"/>
    <x v="86"/>
    <x v="3"/>
    <n v="300"/>
    <s v="PC"/>
    <x v="1"/>
    <n v="90"/>
    <n v="27000"/>
    <n v="1"/>
    <n v="2.6240969999999999"/>
    <n v="787.22938899999997"/>
    <s v="MIL"/>
    <n v="34.297499999999999"/>
    <n v="27000"/>
    <n v="2025"/>
  </r>
  <r>
    <n v="72024547"/>
    <x v="16"/>
    <s v="2025-01-16"/>
    <s v="B0056"/>
    <x v="13"/>
    <s v="6425G002628"/>
    <s v="APL25010245"/>
    <x v="741"/>
    <s v="EAR MUFF PELTOR MODEL OPTIME 105(H10A)"/>
    <x v="87"/>
    <x v="3"/>
    <n v="100"/>
    <s v="PC"/>
    <x v="1"/>
    <n v="830"/>
    <n v="83000"/>
    <n v="1"/>
    <n v="24.200013999999999"/>
    <n v="2420.0014569999998"/>
    <s v="MIL"/>
    <n v="34.297499999999999"/>
    <n v="83000"/>
    <n v="2025"/>
  </r>
  <r>
    <n v="72021803"/>
    <x v="16"/>
    <s v="2024-10-16"/>
    <s v="Z0027"/>
    <x v="7"/>
    <s v="GIL2501011"/>
    <s v="APO25010154"/>
    <x v="742"/>
    <s v="G-LD EE 18CM POL CC113 R220"/>
    <x v="18"/>
    <x v="0"/>
    <n v="1056"/>
    <s v="PC"/>
    <x v="0"/>
    <n v="0.85980000000000001"/>
    <n v="907.94899999999996"/>
    <n v="34.297499999999999"/>
    <n v="0.85979899999999998"/>
    <n v="907.94897500000002"/>
    <s v="MIL"/>
    <n v="34.297499999999999"/>
    <n v="31140.38"/>
    <n v="2025"/>
  </r>
  <r>
    <n v="72022837"/>
    <x v="16"/>
    <s v="2024-11-06"/>
    <s v="Z0027"/>
    <x v="7"/>
    <s v="GIL2501011"/>
    <s v="APO25010154"/>
    <x v="166"/>
    <s v="G-LD JS 24CM BSH"/>
    <x v="18"/>
    <x v="0"/>
    <n v="1410"/>
    <s v="PC"/>
    <x v="0"/>
    <n v="0.61329999999999996"/>
    <n v="864.75300000000004"/>
    <n v="34.297499999999999"/>
    <n v="0.61329999999999996"/>
    <n v="864.75311599999998"/>
    <s v="MIL"/>
    <n v="34.297499999999999"/>
    <n v="29658.87"/>
    <n v="2025"/>
  </r>
  <r>
    <n v="72023237"/>
    <x v="16"/>
    <s v="2024-11-21"/>
    <s v="Z0027"/>
    <x v="7"/>
    <s v="GIL2501011"/>
    <s v="APO25010154"/>
    <x v="280"/>
    <s v="G-LD AK 16CM BSH POUR CC113 R220"/>
    <x v="18"/>
    <x v="0"/>
    <n v="216"/>
    <s v="PC"/>
    <x v="0"/>
    <n v="0.50819999999999999"/>
    <n v="109.771"/>
    <n v="34.297499999999999"/>
    <n v="0.50819999999999999"/>
    <n v="109.770974"/>
    <s v="MIL"/>
    <n v="34.297499999999999"/>
    <n v="3764.87"/>
    <n v="2025"/>
  </r>
  <r>
    <n v="72023330"/>
    <x v="16"/>
    <s v="2024-11-25"/>
    <s v="Z0027"/>
    <x v="7"/>
    <s v="GIL2501010"/>
    <s v="APO25010153"/>
    <x v="743"/>
    <s v="G-LD LK 20CM POL"/>
    <x v="18"/>
    <x v="1"/>
    <n v="1000"/>
    <s v="PC"/>
    <x v="0"/>
    <n v="0.73850000000000005"/>
    <n v="738.5"/>
    <n v="34.297499999999999"/>
    <n v="0.73849900000000002"/>
    <n v="738.49989000000005"/>
    <s v="MIL"/>
    <n v="34.297499999999999"/>
    <n v="25328.7"/>
    <n v="2025"/>
  </r>
  <r>
    <n v="72023337"/>
    <x v="16"/>
    <s v="2024-11-25"/>
    <s v="Z0027"/>
    <x v="7"/>
    <s v="GIL2501010"/>
    <s v="APO25010153"/>
    <x v="744"/>
    <s v="G-LD LK 20CM OVEN SAFE 350F/180C BSH"/>
    <x v="18"/>
    <x v="1"/>
    <n v="1000"/>
    <s v="PC"/>
    <x v="0"/>
    <n v="0.77129999999999999"/>
    <n v="771.3"/>
    <n v="34.297499999999999"/>
    <n v="0.77129899999999996"/>
    <n v="771.29994799999997"/>
    <s v="MIL"/>
    <n v="34.297499999999999"/>
    <n v="26453.66"/>
    <n v="2025"/>
  </r>
  <r>
    <n v="72023572"/>
    <x v="16"/>
    <s v="2024-12-09"/>
    <s v="Z0027"/>
    <x v="7"/>
    <s v="GIL2501011"/>
    <s v="APO25010154"/>
    <x v="285"/>
    <s v="G-LD AK 18CM BSH"/>
    <x v="18"/>
    <x v="0"/>
    <n v="672"/>
    <s v="PC"/>
    <x v="0"/>
    <n v="0.60019999999999996"/>
    <n v="403.334"/>
    <n v="34.297499999999999"/>
    <n v="0.60019999999999996"/>
    <n v="403.33406200000002"/>
    <s v="MIL"/>
    <n v="34.297499999999999"/>
    <n v="13833.35"/>
    <n v="2025"/>
  </r>
  <r>
    <n v="72023858"/>
    <x v="16"/>
    <s v="2024-12-19"/>
    <s v="Z0027"/>
    <x v="7"/>
    <s v="GIL2501011"/>
    <s v="APO25010154"/>
    <x v="286"/>
    <s v="G-LD AL 28CM BSH CC113 R360"/>
    <x v="18"/>
    <x v="0"/>
    <n v="2640"/>
    <s v="PC"/>
    <x v="0"/>
    <n v="0.751"/>
    <n v="1982.64"/>
    <n v="34.297499999999999"/>
    <n v="0.75099899999999997"/>
    <n v="1982.640134"/>
    <s v="MIL"/>
    <n v="34.297499999999999"/>
    <n v="67999.600000000006"/>
    <n v="2025"/>
  </r>
  <r>
    <n v="72023859"/>
    <x v="16"/>
    <s v="2024-12-19"/>
    <s v="Z0027"/>
    <x v="7"/>
    <s v="GIL2501011"/>
    <s v="APO25010154"/>
    <x v="166"/>
    <s v="G-LD JS 24CM BSH"/>
    <x v="18"/>
    <x v="0"/>
    <n v="360"/>
    <s v="PC"/>
    <x v="0"/>
    <n v="0.63739999999999997"/>
    <n v="229.464"/>
    <n v="34.297499999999999"/>
    <n v="0.63739999999999997"/>
    <n v="229.463955"/>
    <s v="MIL"/>
    <n v="34.297499999999999"/>
    <n v="7870.04"/>
    <n v="2025"/>
  </r>
  <r>
    <n v="72023860"/>
    <x v="16"/>
    <s v="2024-12-19"/>
    <s v="Z0027"/>
    <x v="7"/>
    <s v="GIL2501008"/>
    <s v="APO25010164"/>
    <x v="284"/>
    <s v="G-LD CP 24CM POL"/>
    <x v="18"/>
    <x v="3"/>
    <n v="3424"/>
    <s v="PC"/>
    <x v="0"/>
    <n v="0.58830000000000005"/>
    <n v="2014.3389999999999"/>
    <n v="34.297499999999999"/>
    <n v="0.58830000000000005"/>
    <n v="2014.338945"/>
    <s v="MIL"/>
    <n v="34.297499999999999"/>
    <n v="69086.789999999994"/>
    <n v="2025"/>
  </r>
  <r>
    <n v="72023977"/>
    <x v="16"/>
    <s v="2024-12-20"/>
    <s v="Z0027"/>
    <x v="7"/>
    <s v="GIL2501011"/>
    <s v="APO25010154"/>
    <x v="745"/>
    <s v="G-LD A 20CM POL"/>
    <x v="18"/>
    <x v="0"/>
    <n v="630"/>
    <s v="PC"/>
    <x v="0"/>
    <n v="0.46250000000000002"/>
    <n v="291.375"/>
    <n v="34.297499999999999"/>
    <n v="0.46249899999999999"/>
    <n v="291.37488100000002"/>
    <s v="MIL"/>
    <n v="34.297499999999999"/>
    <n v="9993.43"/>
    <n v="2025"/>
  </r>
  <r>
    <n v="72023987"/>
    <x v="16"/>
    <s v="2024-12-23"/>
    <s v="Z0027"/>
    <x v="7"/>
    <s v="GIL2501008"/>
    <s v="APO25010164"/>
    <x v="516"/>
    <s v="G-LD LF 18CM BSH"/>
    <x v="18"/>
    <x v="3"/>
    <n v="1020"/>
    <s v="PC"/>
    <x v="0"/>
    <n v="0.49209999999999998"/>
    <n v="501.94"/>
    <n v="34.297499999999999"/>
    <n v="0.49209999999999998"/>
    <n v="501.94008300000002"/>
    <s v="MIL"/>
    <n v="34.297499999999999"/>
    <n v="17215.29"/>
    <n v="2025"/>
  </r>
  <r>
    <n v="72023990"/>
    <x v="16"/>
    <s v="2024-12-23"/>
    <s v="Z0027"/>
    <x v="7"/>
    <s v="GIL2501006"/>
    <s v="APO25010150"/>
    <x v="162"/>
    <s v="G-LD AO 16CM POL 1H R220 STRAINING WIDE RIM"/>
    <x v="18"/>
    <x v="4"/>
    <n v="4050"/>
    <s v="PC"/>
    <x v="0"/>
    <n v="0.52459999999999996"/>
    <n v="2124.63"/>
    <n v="34.297499999999999"/>
    <n v="0.52459999999999996"/>
    <n v="2124.630075"/>
    <s v="MIL"/>
    <n v="34.297499999999999"/>
    <n v="72869.5"/>
    <n v="2025"/>
  </r>
  <r>
    <n v="72024047"/>
    <x v="16"/>
    <s v="2024-12-24"/>
    <s v="Z0027"/>
    <x v="7"/>
    <s v="GIL2501007"/>
    <s v="APO25010151"/>
    <x v="168"/>
    <s v="G-LD E 18CM POL 1H R200"/>
    <x v="18"/>
    <x v="1"/>
    <n v="1104"/>
    <s v="PC"/>
    <x v="0"/>
    <n v="0.44779999999999998"/>
    <n v="494.37"/>
    <n v="34.297499999999999"/>
    <n v="0.447799"/>
    <n v="494.37014299999998"/>
    <s v="MIL"/>
    <n v="34.297499999999999"/>
    <n v="16955.66"/>
    <n v="2025"/>
  </r>
  <r>
    <n v="72024048"/>
    <x v="16"/>
    <s v="2024-12-24"/>
    <s v="Z0027"/>
    <x v="7"/>
    <s v="GIL2501008"/>
    <s v="APO25010164"/>
    <x v="746"/>
    <s v="G-LD AK 16CM POL POUR CC113 R220"/>
    <x v="18"/>
    <x v="3"/>
    <n v="1026"/>
    <s v="PC"/>
    <x v="0"/>
    <n v="0.52810000000000001"/>
    <n v="541.83100000000002"/>
    <n v="34.297499999999999"/>
    <n v="0.52810000000000001"/>
    <n v="541.83103700000004"/>
    <s v="MIL"/>
    <n v="34.297499999999999"/>
    <n v="18583.45"/>
    <n v="2025"/>
  </r>
  <r>
    <n v="72024080"/>
    <x v="16"/>
    <s v="2024-12-25"/>
    <s v="Z0027"/>
    <x v="7"/>
    <s v="GIL2501011"/>
    <s v="APO25010154"/>
    <x v="286"/>
    <s v="G-LD AL 28CM BSH CC113 R360"/>
    <x v="18"/>
    <x v="0"/>
    <n v="1012"/>
    <s v="PC"/>
    <x v="0"/>
    <n v="0.751"/>
    <n v="760.01199999999994"/>
    <n v="34.297499999999999"/>
    <n v="0.75099899999999997"/>
    <n v="760.01195399999995"/>
    <s v="MIL"/>
    <n v="34.297499999999999"/>
    <n v="26066.51"/>
    <n v="2025"/>
  </r>
  <r>
    <n v="72024080"/>
    <x v="16"/>
    <s v="2024-12-25"/>
    <s v="Z0027"/>
    <x v="7"/>
    <s v="GIL2501011"/>
    <s v="APO25010154"/>
    <x v="285"/>
    <s v="G-LD AK 18CM BSH"/>
    <x v="18"/>
    <x v="0"/>
    <n v="1050"/>
    <s v="PC"/>
    <x v="0"/>
    <n v="0.60019999999999996"/>
    <n v="630.21199999999999"/>
    <n v="34.297499999999999"/>
    <n v="0.60019999999999996"/>
    <n v="630.21211400000004"/>
    <s v="MIL"/>
    <n v="34.297499999999999"/>
    <n v="21614.7"/>
    <n v="2025"/>
  </r>
  <r>
    <n v="72024080"/>
    <x v="16"/>
    <s v="2024-12-25"/>
    <s v="Z0027"/>
    <x v="7"/>
    <s v="GIL2501011"/>
    <s v="APO25010154"/>
    <x v="280"/>
    <s v="G-LD AK 16CM BSH POUR CC113 R220"/>
    <x v="18"/>
    <x v="0"/>
    <n v="1026"/>
    <s v="PC"/>
    <x v="0"/>
    <n v="0.52810000000000001"/>
    <n v="541.83100000000002"/>
    <n v="34.297499999999999"/>
    <n v="0.52810000000000001"/>
    <n v="541.83103700000004"/>
    <s v="MIL"/>
    <n v="34.297499999999999"/>
    <n v="18583.45"/>
    <n v="2025"/>
  </r>
  <r>
    <n v="72024178"/>
    <x v="16"/>
    <s v="2025-01-02"/>
    <s v="Z0027"/>
    <x v="7"/>
    <s v="GIL2501011"/>
    <s v="APO25010154"/>
    <x v="280"/>
    <s v="G-LD AK 16CM BSH POUR CC113 R220"/>
    <x v="18"/>
    <x v="0"/>
    <n v="1674"/>
    <s v="PC"/>
    <x v="0"/>
    <n v="0.52810000000000001"/>
    <n v="884.03899999999999"/>
    <n v="34.297499999999999"/>
    <n v="0.52810000000000001"/>
    <n v="884.03906900000004"/>
    <s v="MIL"/>
    <n v="34.297499999999999"/>
    <n v="30320.33"/>
    <n v="2025"/>
  </r>
  <r>
    <n v="72023332"/>
    <x v="16"/>
    <s v="2024-11-25"/>
    <s v="Z0027"/>
    <x v="7"/>
    <s v="GIL2501009"/>
    <s v="APO25010152"/>
    <x v="465"/>
    <s v="G-LD LT 20CM BSH"/>
    <x v="18"/>
    <x v="0"/>
    <n v="1008"/>
    <s v="PC"/>
    <x v="0"/>
    <n v="0.76319999999999999"/>
    <n v="769.31"/>
    <n v="34.297499999999999"/>
    <n v="0.76319899999999996"/>
    <n v="769.31000800000004"/>
    <s v="MIL"/>
    <n v="34.297499999999999"/>
    <n v="26385.41"/>
    <n v="2025"/>
  </r>
  <r>
    <n v="72024374"/>
    <x v="16"/>
    <s v="2025-01-09"/>
    <s v="K0257"/>
    <x v="25"/>
    <s v="MYR-INV-250116A"/>
    <s v="APO25010173"/>
    <x v="363"/>
    <s v="METALLIC CLEAR G7 TC/FC-1703M"/>
    <x v="29"/>
    <x v="3"/>
    <n v="29.67"/>
    <s v="KG"/>
    <x v="0"/>
    <n v="22"/>
    <n v="652.74"/>
    <n v="34.297499999999999"/>
    <n v="22"/>
    <n v="652.73999500000002"/>
    <s v="MIL"/>
    <n v="34.297499999999999"/>
    <n v="22387.35"/>
    <n v="2025"/>
  </r>
  <r>
    <n v="72024374"/>
    <x v="16"/>
    <s v="2025-01-09"/>
    <s v="K0257"/>
    <x v="25"/>
    <s v="MYR-INV-250116A"/>
    <s v="APO25010173"/>
    <x v="747"/>
    <s v="MATTE YELLOW MGN-3000/FC-70625"/>
    <x v="29"/>
    <x v="3"/>
    <n v="27.5"/>
    <s v="KG"/>
    <x v="0"/>
    <n v="18"/>
    <n v="495"/>
    <n v="34.297499999999999"/>
    <n v="18"/>
    <n v="494.99992700000001"/>
    <s v="MIL"/>
    <n v="34.297499999999999"/>
    <n v="16977.259999999998"/>
    <n v="2025"/>
  </r>
  <r>
    <n v="72024412"/>
    <x v="16"/>
    <s v="2025-01-14"/>
    <s v="K0257"/>
    <x v="25"/>
    <s v="MYR-INV-250116A"/>
    <s v="APO25010173"/>
    <x v="748"/>
    <s v="MATTE FRENCH OAK MGN-3000/FC-20648"/>
    <x v="29"/>
    <x v="3"/>
    <n v="55.01"/>
    <s v="KG"/>
    <x v="0"/>
    <n v="18"/>
    <n v="990.18"/>
    <n v="34.297499999999999"/>
    <n v="18"/>
    <n v="990.18004199999996"/>
    <s v="MIL"/>
    <n v="34.297499999999999"/>
    <n v="33960.699999999997"/>
    <n v="2025"/>
  </r>
  <r>
    <n v="72024402"/>
    <x v="16"/>
    <s v="2025-01-14"/>
    <s v="P0124"/>
    <x v="14"/>
    <s v="IV2500021"/>
    <s v="APL25010243"/>
    <x v="749"/>
    <s v="CUTTING SOLID WAX BROWN DA60SM-7 (20 BR/Box)"/>
    <x v="42"/>
    <x v="3"/>
    <n v="1200"/>
    <s v="BR"/>
    <x v="1"/>
    <n v="57"/>
    <n v="68400"/>
    <n v="1"/>
    <n v="1.6619280000000001"/>
    <n v="1994.3144540000001"/>
    <s v="MIL"/>
    <n v="34.297499999999999"/>
    <n v="68400"/>
    <n v="2025"/>
  </r>
  <r>
    <n v="72024283"/>
    <x v="16"/>
    <s v="2025-01-07"/>
    <s v="P0192"/>
    <x v="53"/>
    <s v="PPIV250104312"/>
    <s v="APL25010244"/>
    <x v="750"/>
    <s v="WAKS DETERGENT (20 KG/Pail)"/>
    <x v="57"/>
    <x v="3"/>
    <n v="1000"/>
    <s v="KG"/>
    <x v="1"/>
    <n v="33.6"/>
    <n v="33600"/>
    <n v="1"/>
    <n v="0.97966299999999995"/>
    <n v="979.66323999999997"/>
    <s v="MIL"/>
    <n v="34.297499999999999"/>
    <n v="33600"/>
    <n v="2025"/>
  </r>
  <r>
    <n v="72024283"/>
    <x v="16"/>
    <s v="2025-01-07"/>
    <s v="P0192"/>
    <x v="53"/>
    <s v="PPIV250104312"/>
    <s v="APL25010244"/>
    <x v="751"/>
    <s v="DEGREASER LIQUID (20 KG/GL)"/>
    <x v="57"/>
    <x v="3"/>
    <n v="1000"/>
    <s v="KG"/>
    <x v="1"/>
    <n v="90"/>
    <n v="90000"/>
    <n v="1"/>
    <n v="2.6240969999999999"/>
    <n v="2624.0979659999998"/>
    <s v="MIL"/>
    <n v="34.297499999999999"/>
    <n v="90000"/>
    <n v="2025"/>
  </r>
  <r>
    <n v="72023652"/>
    <x v="16"/>
    <s v="2024-12-10"/>
    <s v="M0053"/>
    <x v="10"/>
    <s v="MAT-Z-250032"/>
    <s v="APL25010290"/>
    <x v="752"/>
    <s v="1002-MO--5.0X180-SGR-MG6"/>
    <x v="34"/>
    <x v="1"/>
    <n v="1611"/>
    <s v="KG"/>
    <x v="1"/>
    <n v="123.8631"/>
    <n v="199543.45"/>
    <n v="1"/>
    <n v="3.6114320000000002"/>
    <n v="5818.0173480000003"/>
    <s v="MIL"/>
    <n v="34.297499999999999"/>
    <n v="199543.45"/>
    <n v="2025"/>
  </r>
  <r>
    <n v="72023947"/>
    <x v="16"/>
    <s v="2024-12-19"/>
    <s v="M0053"/>
    <x v="10"/>
    <s v="MAT-Z-250032"/>
    <s v="APL25010290"/>
    <x v="752"/>
    <s v="1002-MO--5.0X180-SGR-MG6"/>
    <x v="34"/>
    <x v="1"/>
    <n v="2086"/>
    <s v="KG"/>
    <x v="1"/>
    <n v="123.8631"/>
    <n v="258378.43"/>
    <n v="1"/>
    <n v="3.6114320000000002"/>
    <n v="7533.4479179999998"/>
    <s v="MIL"/>
    <n v="34.297499999999999"/>
    <n v="258378.43"/>
    <n v="2025"/>
  </r>
  <r>
    <n v="72023963"/>
    <x v="16"/>
    <s v="2024-12-19"/>
    <s v="M0053"/>
    <x v="10"/>
    <s v="MAT-Z-250031"/>
    <s v="APL25010289"/>
    <x v="753"/>
    <s v="3003-O---3.0X325-SG3-MG3 (VEM18MA)"/>
    <x v="44"/>
    <x v="0"/>
    <n v="550"/>
    <s v="KG"/>
    <x v="1"/>
    <n v="128.86920000000001"/>
    <n v="70878.06"/>
    <n v="1"/>
    <n v="3.757393"/>
    <n v="2066.5663669999999"/>
    <s v="MIL"/>
    <n v="34.297499999999999"/>
    <n v="70878.06"/>
    <n v="2025"/>
  </r>
  <r>
    <n v="72024036"/>
    <x v="16"/>
    <s v="2024-12-24"/>
    <s v="M0053"/>
    <x v="10"/>
    <s v="MAT-Z-250030"/>
    <s v="APL25010288"/>
    <x v="754"/>
    <s v="8011-O---2.5X370-SG3-MG3"/>
    <x v="35"/>
    <x v="3"/>
    <n v="2946"/>
    <s v="KG"/>
    <x v="1"/>
    <n v="122.83449"/>
    <n v="361870.41"/>
    <n v="1"/>
    <n v="3.5814409999999999"/>
    <n v="10550.926743"/>
    <s v="MIL"/>
    <n v="34.297499999999999"/>
    <n v="361870.41"/>
    <n v="2025"/>
  </r>
  <r>
    <n v="72024037"/>
    <x v="16"/>
    <s v="2024-12-24"/>
    <s v="M0053"/>
    <x v="10"/>
    <s v="MAT-Z-250030"/>
    <s v="APL25010288"/>
    <x v="738"/>
    <s v="8011-O---2.5X515-SG3-MG3"/>
    <x v="35"/>
    <x v="3"/>
    <n v="2982"/>
    <s v="KG"/>
    <x v="1"/>
    <n v="122.49160999999999"/>
    <n v="365269.98"/>
    <n v="1"/>
    <n v="3.5714440000000001"/>
    <n v="10650.046796000001"/>
    <s v="MIL"/>
    <n v="34.297499999999999"/>
    <n v="365269.98"/>
    <n v="2025"/>
  </r>
  <r>
    <n v="72023936"/>
    <x v="16"/>
    <s v="2024-12-19"/>
    <s v="M0053"/>
    <x v="10"/>
    <s v="MAT-Z-250028"/>
    <s v="APL25010286"/>
    <x v="277"/>
    <s v="8011-H18-2.4X290-SG3-MG3 (FRYPAN)"/>
    <x v="35"/>
    <x v="4"/>
    <n v="972"/>
    <s v="KG"/>
    <x v="1"/>
    <n v="122.14870000000001"/>
    <n v="118728.54"/>
    <n v="1"/>
    <n v="3.5614460000000001"/>
    <n v="3461.7257810000001"/>
    <s v="MIL"/>
    <n v="34.297499999999999"/>
    <n v="118728.54"/>
    <n v="2025"/>
  </r>
  <r>
    <n v="72023938"/>
    <x v="16"/>
    <s v="2024-12-19"/>
    <s v="M0053"/>
    <x v="10"/>
    <s v="MAT-Z-250028"/>
    <s v="APL25010286"/>
    <x v="584"/>
    <s v="8011-H18-2.0X295-SG3-MG3"/>
    <x v="35"/>
    <x v="4"/>
    <n v="1565"/>
    <s v="KG"/>
    <x v="1"/>
    <n v="122.14870000000001"/>
    <n v="191162.72"/>
    <n v="1"/>
    <n v="3.5614460000000001"/>
    <n v="5573.6633860000002"/>
    <s v="MIL"/>
    <n v="34.297499999999999"/>
    <n v="191162.72"/>
    <n v="2025"/>
  </r>
  <r>
    <n v="72023939"/>
    <x v="16"/>
    <s v="2024-12-19"/>
    <s v="M0053"/>
    <x v="10"/>
    <s v="MAT-Z-250028"/>
    <s v="APL25010286"/>
    <x v="586"/>
    <s v="8011-H18-2.0X390-SG3-MG3"/>
    <x v="35"/>
    <x v="4"/>
    <n v="1103"/>
    <s v="KG"/>
    <x v="1"/>
    <n v="121.12009999999999"/>
    <n v="133595.47"/>
    <n v="1"/>
    <n v="3.5314549999999998"/>
    <n v="3895.1955680000001"/>
    <s v="MIL"/>
    <n v="34.297499999999999"/>
    <n v="133595.47"/>
    <n v="2025"/>
  </r>
  <r>
    <n v="72023940"/>
    <x v="16"/>
    <s v="2024-12-19"/>
    <s v="M0053"/>
    <x v="10"/>
    <s v="MAT-Z-250028"/>
    <s v="APL25010286"/>
    <x v="755"/>
    <s v="8011-H18-2.5X289X324-SG3-MG3 (FRYPAN)"/>
    <x v="35"/>
    <x v="4"/>
    <n v="2023"/>
    <s v="KG"/>
    <x v="1"/>
    <n v="122.14870000000001"/>
    <n v="247106.82"/>
    <n v="1"/>
    <n v="3.5614460000000001"/>
    <n v="7204.8055979999999"/>
    <s v="MIL"/>
    <n v="34.297499999999999"/>
    <n v="247106.82"/>
    <n v="2025"/>
  </r>
  <r>
    <n v="72023940"/>
    <x v="16"/>
    <s v="2024-12-19"/>
    <s v="M0053"/>
    <x v="10"/>
    <s v="MAT-Z-250028"/>
    <s v="APL25010286"/>
    <x v="756"/>
    <s v="8011-H18-2.5X375-SG3-MG3"/>
    <x v="35"/>
    <x v="4"/>
    <n v="1008"/>
    <s v="KG"/>
    <x v="1"/>
    <n v="122.49160000000001"/>
    <n v="123471.53"/>
    <n v="1"/>
    <n v="3.5714429999999999"/>
    <n v="3600.015453"/>
    <s v="MIL"/>
    <n v="34.297499999999999"/>
    <n v="123471.53"/>
    <n v="2025"/>
  </r>
  <r>
    <n v="72023940"/>
    <x v="16"/>
    <s v="2024-12-19"/>
    <s v="M0053"/>
    <x v="10"/>
    <s v="MAT-Z-250028"/>
    <s v="APL25010286"/>
    <x v="757"/>
    <s v="8011-H18-2.5X420-SG3-MG3"/>
    <x v="35"/>
    <x v="4"/>
    <n v="2704"/>
    <s v="KG"/>
    <x v="1"/>
    <n v="122.14870000000001"/>
    <n v="330290.08"/>
    <n v="1"/>
    <n v="3.5614460000000001"/>
    <n v="9630.150302"/>
    <s v="MIL"/>
    <n v="34.297499999999999"/>
    <n v="330290.08"/>
    <n v="2025"/>
  </r>
  <r>
    <n v="72023940"/>
    <x v="16"/>
    <s v="2024-12-19"/>
    <s v="M0053"/>
    <x v="10"/>
    <s v="MAT-Z-250028"/>
    <s v="APL25010286"/>
    <x v="657"/>
    <s v="8011-H18-3.0X390-SG3-MG3 (FRYPAN)"/>
    <x v="35"/>
    <x v="4"/>
    <n v="91"/>
    <s v="KG"/>
    <x v="1"/>
    <n v="122.49160000000001"/>
    <n v="11146.74"/>
    <n v="1"/>
    <n v="3.5714429999999999"/>
    <n v="325.00153"/>
    <s v="MIL"/>
    <n v="34.297499999999999"/>
    <n v="11146.74"/>
    <n v="2025"/>
  </r>
  <r>
    <n v="72023940"/>
    <x v="16"/>
    <s v="2024-12-19"/>
    <s v="M0053"/>
    <x v="10"/>
    <s v="MAT-Z-250028"/>
    <s v="APL25010286"/>
    <x v="657"/>
    <s v="8011-H18-3.0X390-SG3-MG3 (FRYPAN)"/>
    <x v="35"/>
    <x v="4"/>
    <n v="288"/>
    <s v="KG"/>
    <x v="1"/>
    <n v="122.49160000000001"/>
    <n v="35277.58"/>
    <n v="1"/>
    <n v="3.5714429999999999"/>
    <n v="1028.5758430000001"/>
    <s v="MIL"/>
    <n v="34.297499999999999"/>
    <n v="35277.58"/>
    <n v="2025"/>
  </r>
  <r>
    <n v="72023960"/>
    <x v="16"/>
    <s v="2024-12-19"/>
    <s v="M0053"/>
    <x v="10"/>
    <s v="MAT-Z-250028"/>
    <s v="APL25010286"/>
    <x v="758"/>
    <s v="8011-H18-2.0X335-SG3-MG3"/>
    <x v="35"/>
    <x v="4"/>
    <n v="4932"/>
    <s v="KG"/>
    <x v="1"/>
    <n v="121.8058"/>
    <n v="600746.21"/>
    <n v="1"/>
    <n v="3.5514480000000002"/>
    <n v="17515.743420999999"/>
    <s v="MIL"/>
    <n v="34.297499999999999"/>
    <n v="600746.21"/>
    <n v="2025"/>
  </r>
  <r>
    <n v="72024038"/>
    <x v="16"/>
    <s v="2024-12-24"/>
    <s v="M0053"/>
    <x v="10"/>
    <s v="MAT-Z-250028"/>
    <s v="APL25010286"/>
    <x v="584"/>
    <s v="8011-H18-2.0X295-SG3-MG3"/>
    <x v="35"/>
    <x v="4"/>
    <n v="1936"/>
    <s v="KG"/>
    <x v="1"/>
    <n v="122.14870000000001"/>
    <n v="236479.88"/>
    <n v="1"/>
    <n v="3.5614460000000001"/>
    <n v="6894.9596899999997"/>
    <s v="MIL"/>
    <n v="34.297499999999999"/>
    <n v="236479.88"/>
    <n v="2025"/>
  </r>
  <r>
    <n v="72024040"/>
    <x v="16"/>
    <s v="2024-12-24"/>
    <s v="M0053"/>
    <x v="10"/>
    <s v="MAT-Z-250029"/>
    <s v="APL25010287"/>
    <x v="196"/>
    <s v="8011-H18-2.4X245-SG3-MG3 (FRYPAN)"/>
    <x v="35"/>
    <x v="4"/>
    <n v="1860"/>
    <s v="KG"/>
    <x v="1"/>
    <n v="121.12009999999999"/>
    <n v="225283.39"/>
    <n v="1"/>
    <n v="3.5314549999999998"/>
    <n v="6568.5076170000002"/>
    <s v="MIL"/>
    <n v="34.297499999999999"/>
    <n v="225283.39"/>
    <n v="2025"/>
  </r>
  <r>
    <n v="72024040"/>
    <x v="16"/>
    <s v="2024-12-24"/>
    <s v="M0053"/>
    <x v="10"/>
    <s v="MAT-Z-250028"/>
    <s v="APL25010286"/>
    <x v="196"/>
    <s v="8011-H18-2.4X245-SG3-MG3 (FRYPAN)"/>
    <x v="35"/>
    <x v="4"/>
    <n v="992"/>
    <s v="KG"/>
    <x v="1"/>
    <n v="121.12009999999999"/>
    <n v="120151.14"/>
    <n v="1"/>
    <n v="3.5314549999999998"/>
    <n v="3503.2040229999998"/>
    <s v="MIL"/>
    <n v="34.297499999999999"/>
    <n v="120151.14"/>
    <n v="2025"/>
  </r>
  <r>
    <n v="72024042"/>
    <x v="16"/>
    <s v="2024-12-24"/>
    <s v="M0053"/>
    <x v="10"/>
    <s v="MAT-Z-250029"/>
    <s v="APL25010287"/>
    <x v="755"/>
    <s v="8011-H18-2.5X289X324-SG3-MG3 (FRYPAN)"/>
    <x v="35"/>
    <x v="4"/>
    <n v="1016"/>
    <s v="KG"/>
    <x v="1"/>
    <n v="121.8058"/>
    <n v="123754.69"/>
    <n v="1"/>
    <n v="3.5514480000000002"/>
    <n v="3608.271448"/>
    <s v="MIL"/>
    <n v="34.297499999999999"/>
    <n v="123754.69"/>
    <n v="2025"/>
  </r>
  <r>
    <n v="72024067"/>
    <x v="16"/>
    <s v="2024-12-24"/>
    <s v="M0053"/>
    <x v="10"/>
    <s v="MAT-Z-250029"/>
    <s v="APL25010287"/>
    <x v="196"/>
    <s v="8011-H18-2.4X245-SG3-MG3 (FRYPAN)"/>
    <x v="35"/>
    <x v="4"/>
    <n v="1945"/>
    <s v="KG"/>
    <x v="1"/>
    <n v="121.8058"/>
    <n v="236912.28"/>
    <n v="1"/>
    <n v="3.5514480000000002"/>
    <n v="6907.5670229999996"/>
    <s v="MIL"/>
    <n v="34.297499999999999"/>
    <n v="236912.28"/>
    <n v="2025"/>
  </r>
  <r>
    <n v="72024471"/>
    <x v="16"/>
    <s v="2025-01-15"/>
    <s v="M0053"/>
    <x v="10"/>
    <s v="MAT-Z-250029"/>
    <s v="APL25010287"/>
    <x v="759"/>
    <s v="8011-H18-2.0X290-SG3-MG3"/>
    <x v="35"/>
    <x v="4"/>
    <n v="1101"/>
    <s v="KG"/>
    <x v="1"/>
    <n v="121.8058"/>
    <n v="134108.19"/>
    <n v="1"/>
    <n v="3.5514480000000002"/>
    <n v="3910.1447619999999"/>
    <s v="MIL"/>
    <n v="34.297499999999999"/>
    <n v="134108.19"/>
    <n v="2025"/>
  </r>
  <r>
    <n v="72023017"/>
    <x v="17"/>
    <s v="2024-11-12"/>
    <s v="Z0018"/>
    <x v="1"/>
    <s v="7A240459"/>
    <s v="APO25010095"/>
    <x v="760"/>
    <s v="LG-- 106 GN34A TUM R113 C/C34.8 H8.5"/>
    <x v="4"/>
    <x v="0"/>
    <n v="1005"/>
    <s v="PC"/>
    <x v="0"/>
    <n v="0.91320000000000001"/>
    <n v="917.76599999999996"/>
    <n v="34.107100000000003"/>
    <n v="0.91319899999999998"/>
    <n v="917.76609499999995"/>
    <s v="MIL"/>
    <n v="34.107100000000003"/>
    <n v="31302.34"/>
    <n v="2025"/>
  </r>
  <r>
    <n v="72023223"/>
    <x v="17"/>
    <s v="2024-11-20"/>
    <s v="Z0018"/>
    <x v="1"/>
    <s v="7A240459"/>
    <s v="APO25010095"/>
    <x v="199"/>
    <s v="LG-- 611 KITCHENAID H.BSH VFG30MA C/C59.25 H8.5"/>
    <x v="4"/>
    <x v="0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228"/>
    <x v="17"/>
    <s v="2024-11-20"/>
    <s v="Z0018"/>
    <x v="1"/>
    <s v="7A240459"/>
    <s v="APO25010095"/>
    <x v="59"/>
    <s v="LG-- 205 KITCHENAID H.BSH VEF24MA C/C59.25 H8.5"/>
    <x v="4"/>
    <x v="0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293"/>
    <x v="17"/>
    <s v="2024-11-22"/>
    <s v="Z0018"/>
    <x v="1"/>
    <s v="7A240459"/>
    <s v="APO25010095"/>
    <x v="199"/>
    <s v="LG-- 611 KITCHENAID H.BSH VFG30MA C/C59.25 H8.5"/>
    <x v="4"/>
    <x v="0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972"/>
    <x v="17"/>
    <s v="2024-12-20"/>
    <s v="Z0018"/>
    <x v="1"/>
    <s v="7A240459"/>
    <s v="APO25010095"/>
    <x v="59"/>
    <s v="LG-- 205 KITCHENAID H.BSH VEF24MA C/C59.25 H8.5"/>
    <x v="4"/>
    <x v="0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1756"/>
    <x v="17"/>
    <s v="2024-10-15"/>
    <s v="Z0018"/>
    <x v="1"/>
    <s v="7A240459"/>
    <s v="APO25010095"/>
    <x v="761"/>
    <s v="LG-- 205 CIR GY04A POL QCI24MA C/C50 H8.5"/>
    <x v="4"/>
    <x v="0"/>
    <n v="825"/>
    <s v="PC"/>
    <x v="0"/>
    <n v="1.8237000000000001"/>
    <n v="1504.5530000000001"/>
    <n v="34.107100000000003"/>
    <n v="1.8237000000000001"/>
    <n v="1504.5530100000001"/>
    <s v="MIL"/>
    <n v="34.107100000000003"/>
    <n v="51315.94"/>
    <n v="2025"/>
  </r>
  <r>
    <n v="72022346"/>
    <x v="17"/>
    <s v="2024-10-21"/>
    <s v="Z0018"/>
    <x v="1"/>
    <s v="7A240459"/>
    <s v="APO25010095"/>
    <x v="479"/>
    <s v="LG-- 228 CIR GY04A POL BAD30MA C/C50 H8.5"/>
    <x v="4"/>
    <x v="0"/>
    <n v="737"/>
    <s v="PC"/>
    <x v="0"/>
    <n v="1.8237000000000001"/>
    <n v="1344.067"/>
    <n v="34.107100000000003"/>
    <n v="1.8237000000000001"/>
    <n v="1344.0670709999999"/>
    <s v="MIL"/>
    <n v="34.107100000000003"/>
    <n v="45842.23"/>
    <n v="2025"/>
  </r>
  <r>
    <n v="72023011"/>
    <x v="17"/>
    <s v="2024-11-12"/>
    <s v="Z0018"/>
    <x v="1"/>
    <s v="7A240459"/>
    <s v="APO25010095"/>
    <x v="59"/>
    <s v="LG-- 205 KITCHENAID H.BSH VEF24MA C/C59.25 H8.5"/>
    <x v="4"/>
    <x v="0"/>
    <n v="2010"/>
    <s v="PC"/>
    <x v="0"/>
    <n v="1.7315"/>
    <n v="3480.3150000000001"/>
    <n v="34.107100000000003"/>
    <n v="1.7314989999999999"/>
    <n v="3480.3149490000001"/>
    <s v="MIL"/>
    <n v="34.107100000000003"/>
    <n v="118703.45"/>
    <n v="2025"/>
  </r>
  <r>
    <n v="72023014"/>
    <x v="17"/>
    <s v="2024-11-12"/>
    <s v="Z0018"/>
    <x v="1"/>
    <s v="7A240459"/>
    <s v="APO25010095"/>
    <x v="762"/>
    <s v="LG-- 318 CIR POL GDH26GA C/C79 H8.5"/>
    <x v="4"/>
    <x v="0"/>
    <n v="770"/>
    <s v="PC"/>
    <x v="0"/>
    <n v="1.6943999999999999"/>
    <n v="1304.6880000000001"/>
    <n v="34.107100000000003"/>
    <n v="1.694399"/>
    <n v="1304.68788"/>
    <s v="MIL"/>
    <n v="34.107100000000003"/>
    <n v="44499.12"/>
    <n v="2025"/>
  </r>
  <r>
    <n v="72023225"/>
    <x v="17"/>
    <s v="2024-11-20"/>
    <s v="Z0018"/>
    <x v="1"/>
    <s v="7A240459"/>
    <s v="APO25010095"/>
    <x v="59"/>
    <s v="LG-- 205 KITCHENAID H.BSH VEF24MA C/C59.25 H8.5"/>
    <x v="4"/>
    <x v="0"/>
    <n v="810"/>
    <s v="PC"/>
    <x v="0"/>
    <n v="1.7679"/>
    <n v="1431.999"/>
    <n v="34.107100000000003"/>
    <n v="1.7678990000000001"/>
    <n v="1431.9989089999999"/>
    <s v="MIL"/>
    <n v="34.107100000000003"/>
    <n v="48841.33"/>
    <n v="2025"/>
  </r>
  <r>
    <n v="72023226"/>
    <x v="17"/>
    <s v="2024-11-20"/>
    <s v="Z0018"/>
    <x v="1"/>
    <s v="7A240459"/>
    <s v="APO25010095"/>
    <x v="59"/>
    <s v="LG-- 205 KITCHENAID H.BSH VEF24MA C/C59.25 H8.5"/>
    <x v="4"/>
    <x v="0"/>
    <n v="600"/>
    <s v="PC"/>
    <x v="0"/>
    <n v="1.7679"/>
    <n v="1060.74"/>
    <n v="34.107100000000003"/>
    <n v="1.7678990000000001"/>
    <n v="1060.740139"/>
    <s v="MIL"/>
    <n v="34.107100000000003"/>
    <n v="36178.769999999997"/>
    <n v="2025"/>
  </r>
  <r>
    <n v="72023971"/>
    <x v="17"/>
    <s v="2024-12-20"/>
    <s v="Z0018"/>
    <x v="1"/>
    <s v="7A240459"/>
    <s v="APO25010095"/>
    <x v="59"/>
    <s v="LG-- 205 KITCHENAID H.BSH VEF24MA C/C59.25 H8.5"/>
    <x v="4"/>
    <x v="0"/>
    <n v="270"/>
    <s v="PC"/>
    <x v="0"/>
    <n v="1.7679"/>
    <n v="477.33300000000003"/>
    <n v="34.107100000000003"/>
    <n v="1.7678990000000001"/>
    <n v="477.33287200000001"/>
    <s v="MIL"/>
    <n v="34.107100000000003"/>
    <n v="16280.44"/>
    <n v="2025"/>
  </r>
  <r>
    <n v="72024299"/>
    <x v="17"/>
    <s v="2025-01-07"/>
    <s v="Z0018"/>
    <x v="1"/>
    <s v="7A250007"/>
    <s v="APO25010158"/>
    <x v="207"/>
    <s v="SH-- 603 CIR POL TEH16IA C/C79 H8.5 SHOP CHANNEL"/>
    <x v="4"/>
    <x v="0"/>
    <n v="82"/>
    <s v="PC"/>
    <x v="0"/>
    <n v="2.1154899999999999"/>
    <n v="173.47"/>
    <n v="34.107100000000003"/>
    <n v="2.1154899999999999"/>
    <n v="173.47003900000001"/>
    <s v="MIL"/>
    <n v="34.107100000000003"/>
    <n v="5916.56"/>
    <n v="2025"/>
  </r>
  <r>
    <n v="72021765"/>
    <x v="17"/>
    <s v="2024-10-15"/>
    <s v="Z0018"/>
    <x v="1"/>
    <s v="7A240459"/>
    <s v="APO25010095"/>
    <x v="88"/>
    <s v="STD- 607 BN13A POL TEG24IA C/C34.8 H8.5"/>
    <x v="2"/>
    <x v="0"/>
    <n v="100"/>
    <s v="PC"/>
    <x v="0"/>
    <n v="1.2457"/>
    <n v="124.57"/>
    <n v="34.107100000000003"/>
    <n v="1.2456989999999999"/>
    <n v="124.569957"/>
    <s v="MIL"/>
    <n v="34.107100000000003"/>
    <n v="4248.72"/>
    <n v="2025"/>
  </r>
  <r>
    <n v="72022519"/>
    <x v="17"/>
    <s v="2024-10-23"/>
    <s v="Z0018"/>
    <x v="1"/>
    <s v="7A240459"/>
    <s v="APO25010095"/>
    <x v="763"/>
    <s v="STD- 314 SLT POL GAL25LA C/C110 H8.5"/>
    <x v="2"/>
    <x v="0"/>
    <n v="2010"/>
    <s v="PC"/>
    <x v="0"/>
    <n v="0.95699999999999996"/>
    <n v="1923.57"/>
    <n v="34.107100000000003"/>
    <n v="0.95699900000000004"/>
    <n v="1923.569872"/>
    <s v="MIL"/>
    <n v="34.107100000000003"/>
    <n v="65607.39"/>
    <n v="2025"/>
  </r>
  <r>
    <n v="72022965"/>
    <x v="17"/>
    <s v="2024-11-08"/>
    <s v="Z0018"/>
    <x v="1"/>
    <s v="7A240459"/>
    <s v="APO25010095"/>
    <x v="764"/>
    <s v="STD- 01 M.BLK"/>
    <x v="2"/>
    <x v="0"/>
    <n v="1005"/>
    <s v="PC"/>
    <x v="0"/>
    <n v="0.24759999999999999"/>
    <n v="248.84200000000001"/>
    <n v="34.107100000000003"/>
    <n v="0.24759999999999999"/>
    <n v="248.842029"/>
    <s v="MIL"/>
    <n v="34.107100000000003"/>
    <n v="8487.2800000000007"/>
    <n v="2025"/>
  </r>
  <r>
    <n v="72023012"/>
    <x v="17"/>
    <s v="2024-11-12"/>
    <s v="Z0018"/>
    <x v="1"/>
    <s v="7A240459"/>
    <s v="APO25010095"/>
    <x v="765"/>
    <s v="STD- 128 BK01A POL BAK26IA C/C34.8 H8.5"/>
    <x v="2"/>
    <x v="0"/>
    <n v="1005"/>
    <s v="PC"/>
    <x v="0"/>
    <n v="1.2457"/>
    <n v="1251.9290000000001"/>
    <n v="34.107100000000003"/>
    <n v="1.2456989999999999"/>
    <n v="1251.9290699999999"/>
    <s v="MIL"/>
    <n v="34.107100000000003"/>
    <n v="42699.67"/>
    <n v="2025"/>
  </r>
  <r>
    <n v="72023013"/>
    <x v="17"/>
    <s v="2024-11-12"/>
    <s v="Z0018"/>
    <x v="1"/>
    <s v="7A240459"/>
    <s v="APO25010095"/>
    <x v="766"/>
    <s v="STD- 108 CIR BK01A POL 1-6-GGE26 C/C113.88 M5"/>
    <x v="3"/>
    <x v="0"/>
    <n v="1005"/>
    <s v="PC"/>
    <x v="0"/>
    <n v="1.5748"/>
    <n v="1582.674"/>
    <n v="34.107100000000003"/>
    <n v="1.5747990000000001"/>
    <n v="1582.673988"/>
    <s v="MIL"/>
    <n v="34.107100000000003"/>
    <n v="53980.42"/>
    <n v="2025"/>
  </r>
  <r>
    <n v="72023091"/>
    <x v="17"/>
    <s v="2024-11-15"/>
    <s v="Z0018"/>
    <x v="1"/>
    <s v="7A240459"/>
    <s v="APO25010095"/>
    <x v="765"/>
    <s v="STD- 128 BK01A POL BAK26IA C/C34.8 H8.5"/>
    <x v="2"/>
    <x v="0"/>
    <n v="1005"/>
    <s v="PC"/>
    <x v="0"/>
    <n v="1.2457"/>
    <n v="1251.9290000000001"/>
    <n v="34.107100000000003"/>
    <n v="1.2456989999999999"/>
    <n v="1251.9290699999999"/>
    <s v="MIL"/>
    <n v="34.107100000000003"/>
    <n v="42699.67"/>
    <n v="2025"/>
  </r>
  <r>
    <n v="72023207"/>
    <x v="17"/>
    <s v="2024-11-19"/>
    <s v="Z0018"/>
    <x v="1"/>
    <s v="7A240459"/>
    <s v="APO25010095"/>
    <x v="765"/>
    <s v="STD- 128 BK01A POL BAK26IA C/C34.8 H8.5"/>
    <x v="2"/>
    <x v="0"/>
    <n v="510"/>
    <s v="PC"/>
    <x v="0"/>
    <n v="1.2457"/>
    <n v="635.30700000000002"/>
    <n v="34.107100000000003"/>
    <n v="1.2456989999999999"/>
    <n v="635.30701799999997"/>
    <s v="MIL"/>
    <n v="34.107100000000003"/>
    <n v="21668.48"/>
    <n v="2025"/>
  </r>
  <r>
    <n v="72023390"/>
    <x v="17"/>
    <s v="2024-11-26"/>
    <s v="Z0018"/>
    <x v="1"/>
    <s v="7A240459"/>
    <s v="APO25010095"/>
    <x v="767"/>
    <s v="G-LD AL 28CM PC SILKSCREEN POL"/>
    <x v="18"/>
    <x v="0"/>
    <n v="3700"/>
    <s v="PC"/>
    <x v="0"/>
    <n v="0.8952"/>
    <n v="3312.24"/>
    <n v="34.107100000000003"/>
    <n v="0.8952"/>
    <n v="3312.2399730000002"/>
    <s v="MIL"/>
    <n v="34.107100000000003"/>
    <n v="112970.9"/>
    <n v="2025"/>
  </r>
  <r>
    <n v="72023439"/>
    <x v="17"/>
    <s v="2024-11-28"/>
    <s v="Z0018"/>
    <x v="1"/>
    <s v="7A240459"/>
    <s v="APO25010095"/>
    <x v="768"/>
    <s v="G-LD AK 20CM PC SILKSCREEN POL"/>
    <x v="18"/>
    <x v="0"/>
    <n v="1300"/>
    <s v="PC"/>
    <x v="0"/>
    <n v="0.84119999999999995"/>
    <n v="1093.56"/>
    <n v="34.107100000000003"/>
    <n v="0.84119900000000003"/>
    <n v="1093.5599910000001"/>
    <s v="MIL"/>
    <n v="34.107100000000003"/>
    <n v="37298.160000000003"/>
    <n v="2025"/>
  </r>
  <r>
    <n v="72023771"/>
    <x v="17"/>
    <s v="2024-12-17"/>
    <s v="Z0018"/>
    <x v="1"/>
    <s v="7A240459"/>
    <s v="APO25010095"/>
    <x v="130"/>
    <s v="CAPPED RIVET 6X18MM"/>
    <x v="11"/>
    <x v="0"/>
    <n v="150000"/>
    <s v="PC"/>
    <x v="0"/>
    <n v="1.4200000000000001E-2"/>
    <n v="2130.0120000000002"/>
    <n v="34.107100000000003"/>
    <n v="1.4199E-2"/>
    <n v="2130.0119319999999"/>
    <s v="MIL"/>
    <n v="34.107100000000003"/>
    <n v="72648.53"/>
    <n v="2025"/>
  </r>
  <r>
    <n v="72023842"/>
    <x v="17"/>
    <s v="2024-12-18"/>
    <s v="Z0018"/>
    <x v="1"/>
    <s v="7A240459"/>
    <s v="APO25010095"/>
    <x v="769"/>
    <s v="CIRCULON A1 QR CODE ELECTROSTATIC STKR"/>
    <x v="6"/>
    <x v="0"/>
    <n v="1700"/>
    <s v="PC"/>
    <x v="0"/>
    <n v="3.1699999999999999E-2"/>
    <n v="53.89"/>
    <n v="34.107100000000003"/>
    <n v="3.1699999999999999E-2"/>
    <n v="53.889952000000001"/>
    <s v="MIL"/>
    <n v="34.107100000000003"/>
    <n v="1838.03"/>
    <n v="2025"/>
  </r>
  <r>
    <n v="72023898"/>
    <x v="17"/>
    <s v="2024-12-19"/>
    <s v="Z0018"/>
    <x v="1"/>
    <s v="7A240459"/>
    <s v="APO25010095"/>
    <x v="764"/>
    <s v="STD- 01 M.BLK"/>
    <x v="2"/>
    <x v="0"/>
    <n v="1005"/>
    <s v="PC"/>
    <x v="0"/>
    <n v="0.24759999999999999"/>
    <n v="248.83799999999999"/>
    <n v="34.107100000000003"/>
    <n v="0.24759999999999999"/>
    <n v="248.83792500000001"/>
    <s v="MIL"/>
    <n v="34.107100000000003"/>
    <n v="8487.14"/>
    <n v="2025"/>
  </r>
  <r>
    <n v="72023266"/>
    <x v="17"/>
    <s v="2024-11-22"/>
    <s v="Z0018"/>
    <x v="1"/>
    <s v="7A240459"/>
    <s v="APO25010095"/>
    <x v="770"/>
    <s v="G-LD MN 22CM BSH"/>
    <x v="18"/>
    <x v="0"/>
    <n v="1020"/>
    <s v="PC"/>
    <x v="0"/>
    <n v="1.2265999999999999"/>
    <n v="1251.1320000000001"/>
    <n v="34.107100000000003"/>
    <n v="1.2265999999999999"/>
    <n v="1251.131875"/>
    <s v="MIL"/>
    <n v="34.107100000000003"/>
    <n v="42672.480000000003"/>
    <n v="2025"/>
  </r>
  <r>
    <n v="72023345"/>
    <x v="17"/>
    <s v="2024-11-25"/>
    <s v="Z0018"/>
    <x v="1"/>
    <s v="7A240459"/>
    <s v="APO25010095"/>
    <x v="771"/>
    <s v="BRKT+NUT M5 R101 C/C25 H8.3"/>
    <x v="21"/>
    <x v="0"/>
    <n v="1020"/>
    <s v="PC"/>
    <x v="0"/>
    <n v="7.7799999999999994E-2"/>
    <n v="79.355999999999995"/>
    <n v="34.107100000000003"/>
    <n v="7.7798999999999993E-2"/>
    <n v="79.355911000000006"/>
    <s v="MIL"/>
    <n v="34.107100000000003"/>
    <n v="2706.6"/>
    <n v="2025"/>
  </r>
  <r>
    <n v="72022626"/>
    <x v="17"/>
    <s v="2024-10-24"/>
    <s v="Z0028"/>
    <x v="0"/>
    <s v="RIL2501004"/>
    <s v="APO25010162"/>
    <x v="772"/>
    <s v="STD- 627 GY06A TUM TBN24IA C/C93 H8.5"/>
    <x v="2"/>
    <x v="3"/>
    <n v="2010"/>
    <s v="PC"/>
    <x v="0"/>
    <n v="0.61499999999999999"/>
    <n v="1236.1500000000001"/>
    <n v="34.107100000000003"/>
    <n v="0.61499999999999999"/>
    <n v="1236.1499510000001"/>
    <s v="MIL"/>
    <n v="34.107100000000003"/>
    <n v="42161.49"/>
    <n v="2025"/>
  </r>
  <r>
    <n v="72022629"/>
    <x v="17"/>
    <s v="2024-10-24"/>
    <s v="Z0028"/>
    <x v="0"/>
    <s v="RIL2501004"/>
    <s v="APO25010162"/>
    <x v="216"/>
    <s v="STD- 627 BK01A TUM TBN24IA C/C93 H8.5"/>
    <x v="2"/>
    <x v="3"/>
    <n v="2000"/>
    <s v="PC"/>
    <x v="0"/>
    <n v="0.61499999999999999"/>
    <n v="1230"/>
    <n v="34.107100000000003"/>
    <n v="0.61499999999999999"/>
    <n v="1229.999912"/>
    <s v="MIL"/>
    <n v="34.107100000000003"/>
    <n v="41951.73"/>
    <n v="2025"/>
  </r>
  <r>
    <n v="72022634"/>
    <x v="17"/>
    <s v="2024-10-24"/>
    <s v="Z0028"/>
    <x v="0"/>
    <s v="RIL2501004"/>
    <s v="APO25010162"/>
    <x v="324"/>
    <s v="STD- 627 BU28A TUM TBN24IA C/C93 H8.5"/>
    <x v="2"/>
    <x v="3"/>
    <n v="1984"/>
    <s v="PC"/>
    <x v="0"/>
    <n v="0.61499999999999999"/>
    <n v="1220.1600000000001"/>
    <n v="34.107100000000003"/>
    <n v="0.61499999999999999"/>
    <n v="1220.1600249999999"/>
    <s v="MIL"/>
    <n v="34.107100000000003"/>
    <n v="41616.120000000003"/>
    <n v="2025"/>
  </r>
  <r>
    <n v="72021854"/>
    <x v="17"/>
    <s v="2024-10-16"/>
    <s v="Z0028"/>
    <x v="0"/>
    <s v="RIL2501006"/>
    <s v="APO25010144"/>
    <x v="773"/>
    <s v="STD- 314 BK01A TUM GAL25LA C/C110 H8.5"/>
    <x v="2"/>
    <x v="1"/>
    <n v="1744"/>
    <s v="PC"/>
    <x v="0"/>
    <n v="0.90900000000000003"/>
    <n v="1585.296"/>
    <n v="34.107100000000003"/>
    <n v="0.908999"/>
    <n v="1585.2960230000001"/>
    <s v="MIL"/>
    <n v="34.107100000000003"/>
    <n v="54069.85"/>
    <n v="2025"/>
  </r>
  <r>
    <n v="72021857"/>
    <x v="17"/>
    <s v="2024-10-16"/>
    <s v="Z0028"/>
    <x v="0"/>
    <s v="RIL2501006"/>
    <s v="APO25010144"/>
    <x v="774"/>
    <s v="STD- 314 GY04A TUM GAL25LA C/C110 H8.5"/>
    <x v="2"/>
    <x v="1"/>
    <n v="1486"/>
    <s v="PC"/>
    <x v="0"/>
    <n v="0.90900000000000003"/>
    <n v="1350.7739999999999"/>
    <n v="34.107100000000003"/>
    <n v="0.908999"/>
    <n v="1350.7738850000001"/>
    <s v="MIL"/>
    <n v="34.107100000000003"/>
    <n v="46070.98"/>
    <n v="2025"/>
  </r>
  <r>
    <n v="72021860"/>
    <x v="17"/>
    <s v="2024-10-16"/>
    <s v="Z0028"/>
    <x v="0"/>
    <s v="RIL2501006"/>
    <s v="APO25010144"/>
    <x v="773"/>
    <s v="STD- 314 BK01A TUM GAL25LA C/C110 H8.5"/>
    <x v="2"/>
    <x v="1"/>
    <n v="717"/>
    <s v="PC"/>
    <x v="0"/>
    <n v="0.90900000000000003"/>
    <n v="651.75099999999998"/>
    <n v="34.107100000000003"/>
    <n v="0.908999"/>
    <n v="651.75110099999995"/>
    <s v="MIL"/>
    <n v="34.107100000000003"/>
    <n v="22229.34"/>
    <n v="2025"/>
  </r>
  <r>
    <n v="72021867"/>
    <x v="17"/>
    <s v="2024-10-16"/>
    <s v="Z0028"/>
    <x v="0"/>
    <s v="RIL2501006"/>
    <s v="APO25010144"/>
    <x v="220"/>
    <s v="STD- 405 BK01A TUM QBV30QX C/C106 H8.5"/>
    <x v="2"/>
    <x v="1"/>
    <n v="21"/>
    <s v="PC"/>
    <x v="0"/>
    <n v="0.98460000000000003"/>
    <n v="20.677"/>
    <n v="34.107100000000003"/>
    <n v="0.984599"/>
    <n v="20.676926000000002"/>
    <s v="MIL"/>
    <n v="34.107100000000003"/>
    <n v="705.23"/>
    <n v="2025"/>
  </r>
  <r>
    <n v="72022143"/>
    <x v="17"/>
    <s v="2024-10-17"/>
    <s v="Z0028"/>
    <x v="0"/>
    <s v="RIL2501006"/>
    <s v="APO25010144"/>
    <x v="775"/>
    <s v="STD- 508 BSH PVD GY27K WCK38QX C/C106 H8.5"/>
    <x v="2"/>
    <x v="1"/>
    <n v="1880"/>
    <s v="PC"/>
    <x v="0"/>
    <n v="1.8493999999999999"/>
    <n v="3476.8719999999998"/>
    <n v="34.107100000000003"/>
    <n v="1.849399"/>
    <n v="3476.8719700000001"/>
    <s v="MIL"/>
    <n v="34.107100000000003"/>
    <n v="118586.02"/>
    <n v="2025"/>
  </r>
  <r>
    <n v="72022145"/>
    <x v="17"/>
    <s v="2024-10-17"/>
    <s v="Z0028"/>
    <x v="0"/>
    <s v="RIL2501002"/>
    <s v="APO25010141"/>
    <x v="221"/>
    <s v="STD- 647 ANO POL TCL24PK C/C71 H8.5"/>
    <x v="2"/>
    <x v="1"/>
    <n v="718"/>
    <s v="PC"/>
    <x v="0"/>
    <n v="1.6149"/>
    <n v="1159.498"/>
    <n v="34.107100000000003"/>
    <n v="1.6149"/>
    <n v="1159.497875"/>
    <s v="MIL"/>
    <n v="34.107100000000003"/>
    <n v="39547.11"/>
    <n v="2025"/>
  </r>
  <r>
    <n v="72022156"/>
    <x v="17"/>
    <s v="2024-10-17"/>
    <s v="Z0028"/>
    <x v="0"/>
    <s v="RIL2501002"/>
    <s v="APO25010141"/>
    <x v="420"/>
    <s v="STD- 105 POL R101 C/C135 H6.5"/>
    <x v="2"/>
    <x v="1"/>
    <n v="900"/>
    <s v="PC"/>
    <x v="0"/>
    <n v="1.2461"/>
    <n v="1121.49"/>
    <n v="34.107100000000003"/>
    <n v="1.2461"/>
    <n v="1121.489953"/>
    <s v="MIL"/>
    <n v="34.107100000000003"/>
    <n v="38250.769999999997"/>
    <n v="2025"/>
  </r>
  <r>
    <n v="72023025"/>
    <x v="17"/>
    <s v="2024-11-13"/>
    <s v="Z0028"/>
    <x v="0"/>
    <s v="RIL2501006"/>
    <s v="APO25010144"/>
    <x v="775"/>
    <s v="STD- 508 BSH PVD GY27K WCK38QX C/C106 H8.5"/>
    <x v="2"/>
    <x v="1"/>
    <n v="400"/>
    <s v="PC"/>
    <x v="0"/>
    <n v="1.8493999999999999"/>
    <n v="739.76"/>
    <n v="34.107100000000003"/>
    <n v="1.849399"/>
    <n v="739.76004899999998"/>
    <s v="MIL"/>
    <n v="34.107100000000003"/>
    <n v="25231.07"/>
    <n v="2025"/>
  </r>
  <r>
    <n v="72023051"/>
    <x v="17"/>
    <s v="2024-11-14"/>
    <s v="Z0028"/>
    <x v="0"/>
    <s v="RIL2501002"/>
    <s v="APO25010141"/>
    <x v="420"/>
    <s v="STD- 105 POL R101 C/C135 H6.5"/>
    <x v="2"/>
    <x v="1"/>
    <n v="900"/>
    <s v="PC"/>
    <x v="0"/>
    <n v="1.2461"/>
    <n v="1121.49"/>
    <n v="34.107100000000003"/>
    <n v="1.2461"/>
    <n v="1121.489953"/>
    <s v="MIL"/>
    <n v="34.107100000000003"/>
    <n v="38250.769999999997"/>
    <n v="2025"/>
  </r>
  <r>
    <n v="72023202"/>
    <x v="17"/>
    <s v="2024-11-19"/>
    <s v="Z0028"/>
    <x v="0"/>
    <s v="RIL2501002"/>
    <s v="APO25010141"/>
    <x v="221"/>
    <s v="STD- 647 ANO POL TCL24PK C/C71 H8.5"/>
    <x v="2"/>
    <x v="1"/>
    <n v="96"/>
    <s v="PC"/>
    <x v="0"/>
    <n v="1.6149"/>
    <n v="155.03"/>
    <n v="34.107100000000003"/>
    <n v="1.6149"/>
    <n v="155.02989099999999"/>
    <s v="MIL"/>
    <n v="34.107100000000003"/>
    <n v="5287.62"/>
    <n v="2025"/>
  </r>
  <r>
    <n v="72023368"/>
    <x v="17"/>
    <s v="2024-11-25"/>
    <s v="Z0028"/>
    <x v="0"/>
    <s v="RIL2501003"/>
    <s v="APO25010142"/>
    <x v="776"/>
    <s v="STD- 506 BSH WAH32P2 C/C106 H8.5"/>
    <x v="2"/>
    <x v="1"/>
    <n v="1000"/>
    <s v="PC"/>
    <x v="0"/>
    <n v="0.60399999999999998"/>
    <n v="604"/>
    <n v="34.107100000000003"/>
    <n v="0.60399999999999998"/>
    <n v="604.000046"/>
    <s v="MIL"/>
    <n v="34.107100000000003"/>
    <n v="20600.689999999999"/>
    <n v="2025"/>
  </r>
  <r>
    <n v="72021720"/>
    <x v="17"/>
    <s v="2024-10-15"/>
    <s v="Z0028"/>
    <x v="0"/>
    <s v="RIL2501005"/>
    <s v="APO25010143"/>
    <x v="222"/>
    <s v="STD- 110 BSH R143 C/C79 H8.5"/>
    <x v="2"/>
    <x v="0"/>
    <n v="417"/>
    <s v="PC"/>
    <x v="0"/>
    <n v="1.1215999999999999"/>
    <n v="467.70699999999999"/>
    <n v="34.107100000000003"/>
    <n v="1.121599"/>
    <n v="467.70701700000001"/>
    <s v="MIL"/>
    <n v="34.107100000000003"/>
    <n v="15952.13"/>
    <n v="2025"/>
  </r>
  <r>
    <n v="72021736"/>
    <x v="17"/>
    <s v="2024-10-15"/>
    <s v="Z0028"/>
    <x v="0"/>
    <s v="RIL2501005"/>
    <s v="APO25010143"/>
    <x v="5"/>
    <s v="STD- 105 BSH R103 C/C79 H8.5"/>
    <x v="2"/>
    <x v="0"/>
    <n v="270"/>
    <s v="PC"/>
    <x v="0"/>
    <n v="1.1215999999999999"/>
    <n v="302.83199999999999"/>
    <n v="34.107100000000003"/>
    <n v="1.121599"/>
    <n v="302.83196099999998"/>
    <s v="MIL"/>
    <n v="34.107100000000003"/>
    <n v="10328.719999999999"/>
    <n v="2025"/>
  </r>
  <r>
    <n v="72021745"/>
    <x v="17"/>
    <s v="2024-10-15"/>
    <s v="Z0028"/>
    <x v="0"/>
    <s v="RIL2501005"/>
    <s v="APO25010143"/>
    <x v="222"/>
    <s v="STD- 110 BSH R143 C/C79 H8.5"/>
    <x v="2"/>
    <x v="0"/>
    <n v="640"/>
    <s v="PC"/>
    <x v="0"/>
    <n v="1.1215999999999999"/>
    <n v="717.82399999999996"/>
    <n v="34.107100000000003"/>
    <n v="1.121599"/>
    <n v="717.82385399999998"/>
    <s v="MIL"/>
    <n v="34.107100000000003"/>
    <n v="24482.89"/>
    <n v="2025"/>
  </r>
  <r>
    <n v="72021746"/>
    <x v="17"/>
    <s v="2024-10-15"/>
    <s v="Z0028"/>
    <x v="0"/>
    <s v="RIL2501005"/>
    <s v="APO25010143"/>
    <x v="222"/>
    <s v="STD- 110 BSH R143 C/C79 H8.5"/>
    <x v="2"/>
    <x v="0"/>
    <n v="640"/>
    <s v="PC"/>
    <x v="0"/>
    <n v="1.1215999999999999"/>
    <n v="717.82399999999996"/>
    <n v="34.107100000000003"/>
    <n v="1.121599"/>
    <n v="717.82385399999998"/>
    <s v="MIL"/>
    <n v="34.107100000000003"/>
    <n v="24482.89"/>
    <n v="2025"/>
  </r>
  <r>
    <n v="72021755"/>
    <x v="17"/>
    <s v="2024-10-15"/>
    <s v="Z0028"/>
    <x v="0"/>
    <s v="RIL2501005"/>
    <s v="APO25010143"/>
    <x v="225"/>
    <s v="STD- 606 GY04A BSH TCQ22PS C/C106 H8.5"/>
    <x v="2"/>
    <x v="0"/>
    <n v="341"/>
    <s v="PC"/>
    <x v="0"/>
    <n v="1.0349999999999999"/>
    <n v="352.935"/>
    <n v="34.107100000000003"/>
    <n v="1.0349999999999999"/>
    <n v="352.93501900000001"/>
    <s v="MIL"/>
    <n v="34.107100000000003"/>
    <n v="12037.59"/>
    <n v="2025"/>
  </r>
  <r>
    <n v="72021757"/>
    <x v="17"/>
    <s v="2024-10-15"/>
    <s v="Z0028"/>
    <x v="0"/>
    <s v="RIL2501005"/>
    <s v="APO25010143"/>
    <x v="222"/>
    <s v="STD- 110 BSH R143 C/C79 H8.5"/>
    <x v="2"/>
    <x v="0"/>
    <n v="403"/>
    <s v="PC"/>
    <x v="0"/>
    <n v="1.1215999999999999"/>
    <n v="452.005"/>
    <n v="34.107100000000003"/>
    <n v="1.121599"/>
    <n v="452.00500699999998"/>
    <s v="MIL"/>
    <n v="34.107100000000003"/>
    <n v="15416.58"/>
    <n v="2025"/>
  </r>
  <r>
    <n v="72021759"/>
    <x v="17"/>
    <s v="2024-10-15"/>
    <s v="Z0028"/>
    <x v="0"/>
    <s v="RIL2501005"/>
    <s v="APO25010143"/>
    <x v="5"/>
    <s v="STD- 105 BSH R103 C/C79 H8.5"/>
    <x v="2"/>
    <x v="0"/>
    <n v="1270"/>
    <s v="PC"/>
    <x v="0"/>
    <n v="1.1215999999999999"/>
    <n v="1424.432"/>
    <n v="34.107100000000003"/>
    <n v="1.121599"/>
    <n v="1424.431863"/>
    <s v="MIL"/>
    <n v="34.107100000000003"/>
    <n v="48583.24"/>
    <n v="2025"/>
  </r>
  <r>
    <n v="72022361"/>
    <x v="17"/>
    <s v="2024-10-21"/>
    <s v="Z0028"/>
    <x v="0"/>
    <s v="RIL2501007"/>
    <s v="APO25010145"/>
    <x v="224"/>
    <s v="STD- 107 NEW CIRCULON GY04A BSH R123 C/C93 H8.5"/>
    <x v="2"/>
    <x v="0"/>
    <n v="340"/>
    <s v="PC"/>
    <x v="0"/>
    <n v="0.94259999999999999"/>
    <n v="320.48399999999998"/>
    <n v="34.107100000000003"/>
    <n v="0.94259899999999996"/>
    <n v="320.48400400000003"/>
    <s v="MIL"/>
    <n v="34.107100000000003"/>
    <n v="10930.78"/>
    <n v="2025"/>
  </r>
  <r>
    <n v="72022373"/>
    <x v="17"/>
    <s v="2024-10-21"/>
    <s v="Z0028"/>
    <x v="0"/>
    <s v="RIL2501005"/>
    <s v="APO25010143"/>
    <x v="5"/>
    <s v="STD- 105 BSH R103 C/C79 H8.5"/>
    <x v="2"/>
    <x v="0"/>
    <n v="1460"/>
    <s v="PC"/>
    <x v="0"/>
    <n v="1.1215999999999999"/>
    <n v="1637.5360000000001"/>
    <n v="34.107100000000003"/>
    <n v="1.121599"/>
    <n v="1637.535879"/>
    <s v="MIL"/>
    <n v="34.107100000000003"/>
    <n v="55851.6"/>
    <n v="2025"/>
  </r>
  <r>
    <n v="72022907"/>
    <x v="17"/>
    <s v="2024-11-06"/>
    <s v="Z0028"/>
    <x v="0"/>
    <s v="RIL2501005"/>
    <s v="APO25010143"/>
    <x v="777"/>
    <s v="STD- 107 RD16A TUM R123 C/C79 H8.5"/>
    <x v="2"/>
    <x v="0"/>
    <n v="2010"/>
    <s v="PC"/>
    <x v="0"/>
    <n v="0.6492"/>
    <n v="1304.894"/>
    <n v="34.107100000000003"/>
    <n v="0.6492"/>
    <n v="1304.8939949999999"/>
    <s v="MIL"/>
    <n v="34.107100000000003"/>
    <n v="44506.15"/>
    <n v="2025"/>
  </r>
  <r>
    <n v="72023222"/>
    <x v="17"/>
    <s v="2024-11-20"/>
    <s v="Z0028"/>
    <x v="0"/>
    <s v="RIL2501007"/>
    <s v="APO25010145"/>
    <x v="778"/>
    <s v="STD- 611 BSH VFG30MA C/C106 H8.5"/>
    <x v="2"/>
    <x v="0"/>
    <n v="202"/>
    <s v="PC"/>
    <x v="0"/>
    <n v="0.58209999999999995"/>
    <n v="117.584"/>
    <n v="34.107100000000003"/>
    <n v="0.58209900000000003"/>
    <n v="117.584022"/>
    <s v="MIL"/>
    <n v="34.107100000000003"/>
    <n v="4010.45"/>
    <n v="2025"/>
  </r>
  <r>
    <n v="72023283"/>
    <x v="17"/>
    <s v="2024-11-22"/>
    <s v="Z0028"/>
    <x v="0"/>
    <s v="RIL2501007"/>
    <s v="APO25010145"/>
    <x v="778"/>
    <s v="STD- 611 BSH VFG30MA C/C106 H8.5"/>
    <x v="2"/>
    <x v="0"/>
    <n v="118"/>
    <s v="PC"/>
    <x v="0"/>
    <n v="0.58209999999999995"/>
    <n v="68.688000000000002"/>
    <n v="34.107100000000003"/>
    <n v="0.58209900000000003"/>
    <n v="68.688044000000005"/>
    <s v="MIL"/>
    <n v="34.107100000000003"/>
    <n v="2342.75"/>
    <n v="2025"/>
  </r>
  <r>
    <n v="72021706"/>
    <x v="17"/>
    <s v="2024-10-15"/>
    <s v="Z0028"/>
    <x v="0"/>
    <s v="RIL2501004"/>
    <s v="APO25010162"/>
    <x v="227"/>
    <s v="STD- 627 THE PIONEER WOMAN® TUM UBS24AK C/C93 H8.5"/>
    <x v="2"/>
    <x v="3"/>
    <n v="470"/>
    <s v="PC"/>
    <x v="0"/>
    <n v="0.4446"/>
    <n v="208.96199999999999"/>
    <n v="34.107100000000003"/>
    <n v="0.4446"/>
    <n v="208.962063"/>
    <s v="MIL"/>
    <n v="34.107100000000003"/>
    <n v="7127.09"/>
    <n v="2025"/>
  </r>
  <r>
    <n v="72021710"/>
    <x v="17"/>
    <s v="2024-10-15"/>
    <s v="Z0028"/>
    <x v="0"/>
    <s v="RIL2501004"/>
    <s v="APO25010162"/>
    <x v="228"/>
    <s v="STD- 607 THE PIONEER WOMAN® TUM UEX24MA C/C93 H8.5"/>
    <x v="2"/>
    <x v="3"/>
    <n v="226"/>
    <s v="PC"/>
    <x v="0"/>
    <n v="0.4446"/>
    <n v="100.48"/>
    <n v="34.107100000000003"/>
    <n v="0.4446"/>
    <n v="100.479958"/>
    <s v="MIL"/>
    <n v="34.107100000000003"/>
    <n v="3427.08"/>
    <n v="2025"/>
  </r>
  <r>
    <n v="72021717"/>
    <x v="17"/>
    <s v="2024-10-15"/>
    <s v="Z0028"/>
    <x v="0"/>
    <s v="RIL2501004"/>
    <s v="APO25010162"/>
    <x v="227"/>
    <s v="STD- 627 THE PIONEER WOMAN® TUM UBS24AK C/C93 H8.5"/>
    <x v="2"/>
    <x v="3"/>
    <n v="2400"/>
    <s v="PC"/>
    <x v="0"/>
    <n v="0.4446"/>
    <n v="1067.04"/>
    <n v="34.107100000000003"/>
    <n v="0.4446"/>
    <n v="1067.04"/>
    <s v="MIL"/>
    <n v="34.107100000000003"/>
    <n v="36393.64"/>
    <n v="2025"/>
  </r>
  <r>
    <n v="72021719"/>
    <x v="17"/>
    <s v="2024-10-15"/>
    <s v="Z0028"/>
    <x v="0"/>
    <s v="RIL2501004"/>
    <s v="APO25010162"/>
    <x v="226"/>
    <s v="STD- 208 THE PIONEER WOMAN® TUM BDZ30MA C/C93 H8.5"/>
    <x v="2"/>
    <x v="3"/>
    <n v="1200"/>
    <s v="PC"/>
    <x v="0"/>
    <n v="0.4446"/>
    <n v="533.52"/>
    <n v="34.107100000000003"/>
    <n v="0.4446"/>
    <n v="533.52"/>
    <s v="MIL"/>
    <n v="34.107100000000003"/>
    <n v="18196.82"/>
    <n v="2025"/>
  </r>
  <r>
    <n v="72021721"/>
    <x v="17"/>
    <s v="2024-10-15"/>
    <s v="Z0028"/>
    <x v="0"/>
    <s v="RIL2501004"/>
    <s v="APO25010162"/>
    <x v="226"/>
    <s v="STD- 208 THE PIONEER WOMAN® TUM BDZ30MA C/C93 H8.5"/>
    <x v="2"/>
    <x v="3"/>
    <n v="950"/>
    <s v="PC"/>
    <x v="0"/>
    <n v="0.4446"/>
    <n v="422.37"/>
    <n v="34.107100000000003"/>
    <n v="0.4446"/>
    <n v="422.37012199999998"/>
    <s v="MIL"/>
    <n v="34.107100000000003"/>
    <n v="14405.82"/>
    <n v="2025"/>
  </r>
  <r>
    <n v="72021729"/>
    <x v="17"/>
    <s v="2024-10-15"/>
    <s v="Z0028"/>
    <x v="0"/>
    <s v="RIL2501004"/>
    <s v="APO25010162"/>
    <x v="226"/>
    <s v="STD- 208 THE PIONEER WOMAN® TUM BDZ30MA C/C93 H8.5"/>
    <x v="2"/>
    <x v="3"/>
    <n v="10"/>
    <s v="PC"/>
    <x v="0"/>
    <n v="0.4446"/>
    <n v="4.4459999999999997"/>
    <n v="34.107100000000003"/>
    <n v="0.4446"/>
    <n v="4.4459949999999999"/>
    <s v="MIL"/>
    <n v="34.107100000000003"/>
    <n v="151.63999999999999"/>
    <n v="2025"/>
  </r>
  <r>
    <n v="72021733"/>
    <x v="17"/>
    <s v="2024-10-15"/>
    <s v="Z0028"/>
    <x v="0"/>
    <s v="RIL2501004"/>
    <s v="APO25010162"/>
    <x v="228"/>
    <s v="STD- 607 THE PIONEER WOMAN® TUM UEX24MA C/C93 H8.5"/>
    <x v="2"/>
    <x v="3"/>
    <n v="1934"/>
    <s v="PC"/>
    <x v="0"/>
    <n v="0.4446"/>
    <n v="859.85500000000002"/>
    <n v="34.107100000000003"/>
    <n v="0.4446"/>
    <n v="859.85498600000005"/>
    <s v="MIL"/>
    <n v="34.107100000000003"/>
    <n v="29327.16"/>
    <n v="2025"/>
  </r>
  <r>
    <n v="72022872"/>
    <x v="17"/>
    <s v="2024-11-06"/>
    <s v="Z0028"/>
    <x v="0"/>
    <s v="RIL2501004"/>
    <s v="APO25010162"/>
    <x v="326"/>
    <s v="STD- 608 THE PIONEER WOMAN® TUM UEX26MA C/C93 H8.5"/>
    <x v="2"/>
    <x v="3"/>
    <n v="180"/>
    <s v="PC"/>
    <x v="0"/>
    <n v="0.4446"/>
    <n v="80.028000000000006"/>
    <n v="34.107100000000003"/>
    <n v="0.4446"/>
    <n v="80.027912000000001"/>
    <s v="MIL"/>
    <n v="34.107100000000003"/>
    <n v="2729.52"/>
    <n v="2025"/>
  </r>
  <r>
    <n v="72022967"/>
    <x v="17"/>
    <s v="2024-11-08"/>
    <s v="Z0028"/>
    <x v="0"/>
    <s v="RIL2501004"/>
    <s v="APO25010162"/>
    <x v="227"/>
    <s v="STD- 627 THE PIONEER WOMAN® TUM UBS24AK C/C93 H8.5"/>
    <x v="2"/>
    <x v="3"/>
    <n v="600"/>
    <s v="PC"/>
    <x v="0"/>
    <n v="0.4446"/>
    <n v="266.76"/>
    <n v="34.107100000000003"/>
    <n v="0.4446"/>
    <n v="266.76"/>
    <s v="MIL"/>
    <n v="34.107100000000003"/>
    <n v="9098.41"/>
    <n v="2025"/>
  </r>
  <r>
    <n v="72023255"/>
    <x v="17"/>
    <s v="2024-11-21"/>
    <s v="Z0028"/>
    <x v="0"/>
    <s v="RIL2501004"/>
    <s v="APO25010162"/>
    <x v="227"/>
    <s v="STD- 627 THE PIONEER WOMAN® TUM UBS24AK C/C93 H8.5"/>
    <x v="2"/>
    <x v="3"/>
    <n v="1030"/>
    <s v="PC"/>
    <x v="0"/>
    <n v="0.4446"/>
    <n v="457.93799999999999"/>
    <n v="34.107100000000003"/>
    <n v="0.4446"/>
    <n v="457.93808300000001"/>
    <s v="MIL"/>
    <n v="34.107100000000003"/>
    <n v="15618.94"/>
    <n v="2025"/>
  </r>
  <r>
    <n v="72021715"/>
    <x v="17"/>
    <s v="2024-10-15"/>
    <s v="Z0028"/>
    <x v="0"/>
    <s v="RIL2501004"/>
    <s v="APO25010162"/>
    <x v="327"/>
    <s v="STD- 111 THE PIONEER WOMAN® TUM R380 C/C113 H6.5"/>
    <x v="3"/>
    <x v="3"/>
    <n v="1010"/>
    <s v="PC"/>
    <x v="0"/>
    <n v="0.3105"/>
    <n v="313.60500000000002"/>
    <n v="34.107100000000003"/>
    <n v="0.31049900000000002"/>
    <n v="313.60508499999997"/>
    <s v="MIL"/>
    <n v="34.107100000000003"/>
    <n v="10696.16"/>
    <n v="2025"/>
  </r>
  <r>
    <n v="72021722"/>
    <x v="17"/>
    <s v="2024-10-15"/>
    <s v="Z0028"/>
    <x v="0"/>
    <s v="RIL2501004"/>
    <s v="APO25010162"/>
    <x v="230"/>
    <s v="STD- 105 THE PIONEER WOMAN® TUM R260 C/C113 H6.5"/>
    <x v="3"/>
    <x v="3"/>
    <n v="180"/>
    <s v="PC"/>
    <x v="0"/>
    <n v="0.3105"/>
    <n v="55.89"/>
    <n v="34.107100000000003"/>
    <n v="0.31049900000000002"/>
    <n v="55.890121999999998"/>
    <s v="MIL"/>
    <n v="34.107100000000003"/>
    <n v="1906.25"/>
    <n v="2025"/>
  </r>
  <r>
    <n v="72021724"/>
    <x v="17"/>
    <s v="2024-10-15"/>
    <s v="Z0028"/>
    <x v="0"/>
    <s v="RIL2501004"/>
    <s v="APO25010162"/>
    <x v="231"/>
    <s v="STD- 107 THE PIONEER WOMAN® TUM R320 C/C113 H6.5"/>
    <x v="3"/>
    <x v="3"/>
    <n v="1600"/>
    <s v="PC"/>
    <x v="0"/>
    <n v="0.3105"/>
    <n v="496.8"/>
    <n v="34.107100000000003"/>
    <n v="0.31049900000000002"/>
    <n v="496.80007899999998"/>
    <s v="MIL"/>
    <n v="34.107100000000003"/>
    <n v="16944.41"/>
    <n v="2025"/>
  </r>
  <r>
    <n v="72021734"/>
    <x v="17"/>
    <s v="2024-10-15"/>
    <s v="Z0028"/>
    <x v="0"/>
    <s v="RIL2501004"/>
    <s v="APO25010162"/>
    <x v="327"/>
    <s v="STD- 111 THE PIONEER WOMAN® TUM R380 C/C113 H6.5"/>
    <x v="3"/>
    <x v="3"/>
    <n v="1200"/>
    <s v="PC"/>
    <x v="0"/>
    <n v="0.3105"/>
    <n v="372.6"/>
    <n v="34.107100000000003"/>
    <n v="0.31049900000000002"/>
    <n v="372.60013300000003"/>
    <s v="MIL"/>
    <n v="34.107100000000003"/>
    <n v="12708.31"/>
    <n v="2025"/>
  </r>
  <r>
    <n v="72021769"/>
    <x v="17"/>
    <s v="2024-10-15"/>
    <s v="Z0028"/>
    <x v="0"/>
    <s v="RIL2501005"/>
    <s v="APO25010143"/>
    <x v="779"/>
    <s v="STD- 102 CIR GY04A TUM R170 C/C113 H6.5"/>
    <x v="3"/>
    <x v="0"/>
    <n v="105"/>
    <s v="PC"/>
    <x v="0"/>
    <n v="0.45590000000000003"/>
    <n v="47.87"/>
    <n v="34.107100000000003"/>
    <n v="0.45590000000000003"/>
    <n v="47.870091000000002"/>
    <s v="MIL"/>
    <n v="34.107100000000003"/>
    <n v="1632.71"/>
    <n v="2025"/>
  </r>
  <r>
    <n v="72021771"/>
    <x v="17"/>
    <s v="2024-10-15"/>
    <s v="Z0028"/>
    <x v="0"/>
    <s v="RIL2501005"/>
    <s v="APO25010143"/>
    <x v="780"/>
    <s v="STD- 103 CIR GY04A TUM R220 C/C113 H6.5"/>
    <x v="3"/>
    <x v="0"/>
    <n v="105"/>
    <s v="PC"/>
    <x v="0"/>
    <n v="0.45590000000000003"/>
    <n v="47.87"/>
    <n v="34.107100000000003"/>
    <n v="0.45590000000000003"/>
    <n v="47.870091000000002"/>
    <s v="MIL"/>
    <n v="34.107100000000003"/>
    <n v="1632.71"/>
    <n v="2025"/>
  </r>
  <r>
    <n v="72022102"/>
    <x v="17"/>
    <s v="2024-10-17"/>
    <s v="Z0028"/>
    <x v="0"/>
    <s v="RIL2501001"/>
    <s v="APO25010140"/>
    <x v="781"/>
    <s v="STD- 107 TUM R320 C/C113 H6.5"/>
    <x v="3"/>
    <x v="1"/>
    <n v="975"/>
    <s v="PC"/>
    <x v="0"/>
    <n v="0.42159999999999997"/>
    <n v="411.06"/>
    <n v="34.107100000000003"/>
    <n v="0.421599"/>
    <n v="411.059867"/>
    <s v="MIL"/>
    <n v="34.107100000000003"/>
    <n v="14020.06"/>
    <n v="2025"/>
  </r>
  <r>
    <n v="72022102"/>
    <x v="17"/>
    <s v="2024-10-17"/>
    <s v="Z0028"/>
    <x v="0"/>
    <s v="RIL2501001"/>
    <s v="APO25010140"/>
    <x v="782"/>
    <s v="STD- 103 TUM R220 C/C113 H6.5"/>
    <x v="3"/>
    <x v="1"/>
    <n v="981"/>
    <s v="PC"/>
    <x v="0"/>
    <n v="0.42159999999999997"/>
    <n v="413.59199999999998"/>
    <n v="34.107100000000003"/>
    <n v="0.421599"/>
    <n v="413.59189099999998"/>
    <s v="MIL"/>
    <n v="34.107100000000003"/>
    <n v="14106.42"/>
    <n v="2025"/>
  </r>
  <r>
    <n v="72022103"/>
    <x v="17"/>
    <s v="2024-10-17"/>
    <s v="Z0028"/>
    <x v="0"/>
    <s v="RIL2501006"/>
    <s v="APO25010144"/>
    <x v="783"/>
    <s v="STD- 111 KITCHENAID BSH PVD GY27K R348.08 C/C113 H6.5"/>
    <x v="3"/>
    <x v="1"/>
    <n v="294"/>
    <s v="PC"/>
    <x v="0"/>
    <n v="1.7985"/>
    <n v="528.75900000000001"/>
    <n v="34.107100000000003"/>
    <n v="1.7985"/>
    <n v="528.75911399999995"/>
    <s v="MIL"/>
    <n v="34.107100000000003"/>
    <n v="18034.439999999999"/>
    <n v="2025"/>
  </r>
  <r>
    <n v="72022103"/>
    <x v="17"/>
    <s v="2024-10-17"/>
    <s v="Z0028"/>
    <x v="0"/>
    <s v="RIL2501006"/>
    <s v="APO25010144"/>
    <x v="784"/>
    <s v="STD- 105 KITCHENAID BSH PVD GY27K R223.86 C/C113 H6.5"/>
    <x v="3"/>
    <x v="1"/>
    <n v="686"/>
    <s v="PC"/>
    <x v="0"/>
    <n v="1.7985"/>
    <n v="1233.771"/>
    <n v="34.107100000000003"/>
    <n v="1.7985"/>
    <n v="1233.770974"/>
    <s v="MIL"/>
    <n v="34.107100000000003"/>
    <n v="42080.35"/>
    <n v="2025"/>
  </r>
  <r>
    <n v="72022104"/>
    <x v="17"/>
    <s v="2024-10-17"/>
    <s v="Z0028"/>
    <x v="0"/>
    <s v="RIL2501001"/>
    <s v="APO25010140"/>
    <x v="781"/>
    <s v="STD- 107 TUM R320 C/C113 H6.5"/>
    <x v="3"/>
    <x v="1"/>
    <n v="1005"/>
    <s v="PC"/>
    <x v="0"/>
    <n v="0.42159999999999997"/>
    <n v="423.70800000000003"/>
    <n v="34.107100000000003"/>
    <n v="0.421599"/>
    <n v="423.707966"/>
    <s v="MIL"/>
    <n v="34.107100000000003"/>
    <n v="14451.45"/>
    <n v="2025"/>
  </r>
  <r>
    <n v="72022624"/>
    <x v="17"/>
    <s v="2024-10-24"/>
    <s v="Z0028"/>
    <x v="0"/>
    <s v="RIL2501004"/>
    <s v="APO25010162"/>
    <x v="785"/>
    <s v="STD- 102 GY06A TUM R170 C/C113 H6.5"/>
    <x v="3"/>
    <x v="3"/>
    <n v="110"/>
    <s v="PC"/>
    <x v="0"/>
    <n v="0.4662"/>
    <n v="51.281999999999996"/>
    <n v="34.107100000000003"/>
    <n v="0.46619899999999997"/>
    <n v="51.281990999999998"/>
    <s v="MIL"/>
    <n v="34.107100000000003"/>
    <n v="1749.08"/>
    <n v="2025"/>
  </r>
  <r>
    <n v="72022625"/>
    <x v="17"/>
    <s v="2024-10-24"/>
    <s v="Z0028"/>
    <x v="0"/>
    <s v="RIL2501004"/>
    <s v="APO25010162"/>
    <x v="426"/>
    <s v="STD- 107 BK01A TUM R320 C/C113 H6.5"/>
    <x v="3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26"/>
    <x v="17"/>
    <s v="2024-10-24"/>
    <s v="Z0028"/>
    <x v="0"/>
    <s v="RIL2501004"/>
    <s v="APO25010162"/>
    <x v="786"/>
    <s v="STD- 104 GY06A TUM R240 C/C113 H6.5"/>
    <x v="3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26"/>
    <x v="17"/>
    <s v="2024-10-24"/>
    <s v="Z0028"/>
    <x v="0"/>
    <s v="RIL2501004"/>
    <s v="APO25010162"/>
    <x v="787"/>
    <s v="STD- 107 GY06A TUM R320 C/C113 H6.5"/>
    <x v="3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31"/>
    <x v="17"/>
    <s v="2024-10-24"/>
    <s v="Z0028"/>
    <x v="0"/>
    <s v="RIL2501004"/>
    <s v="APO25010162"/>
    <x v="427"/>
    <s v="STD- 104 BK01A TUM R240 C/C113 H6.5"/>
    <x v="3"/>
    <x v="3"/>
    <n v="994"/>
    <s v="PC"/>
    <x v="0"/>
    <n v="0.4662"/>
    <n v="463.40300000000002"/>
    <n v="34.107100000000003"/>
    <n v="0.46619899999999997"/>
    <n v="463.40292699999998"/>
    <s v="MIL"/>
    <n v="34.107100000000003"/>
    <n v="15805.33"/>
    <n v="2025"/>
  </r>
  <r>
    <n v="72022631"/>
    <x v="17"/>
    <s v="2024-10-24"/>
    <s v="Z0028"/>
    <x v="0"/>
    <s v="RIL2501004"/>
    <s v="APO25010162"/>
    <x v="788"/>
    <s v="STD- 102 BK01A TUM R170 C/C113 H6.5"/>
    <x v="3"/>
    <x v="3"/>
    <n v="220"/>
    <s v="PC"/>
    <x v="0"/>
    <n v="0.4662"/>
    <n v="102.56399999999999"/>
    <n v="34.107100000000003"/>
    <n v="0.46619899999999997"/>
    <n v="102.563982"/>
    <s v="MIL"/>
    <n v="34.107100000000003"/>
    <n v="3498.16"/>
    <n v="2025"/>
  </r>
  <r>
    <n v="72022632"/>
    <x v="17"/>
    <s v="2024-10-24"/>
    <s v="Z0028"/>
    <x v="0"/>
    <s v="RIL2501004"/>
    <s v="APO25010162"/>
    <x v="425"/>
    <s v="STD- 107 BU28A TUM R320 C/C113 H6.5"/>
    <x v="3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34"/>
    <x v="17"/>
    <s v="2024-10-24"/>
    <s v="Z0028"/>
    <x v="0"/>
    <s v="RIL2501004"/>
    <s v="APO25010162"/>
    <x v="789"/>
    <s v="STD- 102 BU28A TUM R170 C/C113 H6.5"/>
    <x v="3"/>
    <x v="3"/>
    <n v="220"/>
    <s v="PC"/>
    <x v="0"/>
    <n v="0.4662"/>
    <n v="102.56399999999999"/>
    <n v="34.107100000000003"/>
    <n v="0.46619899999999997"/>
    <n v="102.563982"/>
    <s v="MIL"/>
    <n v="34.107100000000003"/>
    <n v="3498.16"/>
    <n v="2025"/>
  </r>
  <r>
    <n v="72022634"/>
    <x v="17"/>
    <s v="2024-10-24"/>
    <s v="Z0028"/>
    <x v="0"/>
    <s v="RIL2501004"/>
    <s v="APO25010162"/>
    <x v="790"/>
    <s v="STD- 104 BU28A TUM R240 C/C113 H6.5"/>
    <x v="3"/>
    <x v="3"/>
    <n v="210"/>
    <s v="PC"/>
    <x v="0"/>
    <n v="0.4662"/>
    <n v="97.902000000000001"/>
    <n v="34.107100000000003"/>
    <n v="0.46619899999999997"/>
    <n v="97.901903000000004"/>
    <s v="MIL"/>
    <n v="34.107100000000003"/>
    <n v="3339.15"/>
    <n v="2025"/>
  </r>
  <r>
    <n v="72022747"/>
    <x v="17"/>
    <s v="2024-10-30"/>
    <s v="Z0028"/>
    <x v="0"/>
    <s v="RIL2501004"/>
    <s v="APO25010162"/>
    <x v="231"/>
    <s v="STD- 107 THE PIONEER WOMAN® TUM R320 C/C113 H6.5"/>
    <x v="3"/>
    <x v="3"/>
    <n v="2800"/>
    <s v="PC"/>
    <x v="0"/>
    <n v="0.3105"/>
    <n v="869.4"/>
    <n v="34.107100000000003"/>
    <n v="0.31049900000000002"/>
    <n v="869.39991899999995"/>
    <s v="MIL"/>
    <n v="34.107100000000003"/>
    <n v="29652.71"/>
    <n v="2025"/>
  </r>
  <r>
    <n v="72022748"/>
    <x v="17"/>
    <s v="2024-10-30"/>
    <s v="Z0028"/>
    <x v="0"/>
    <s v="RIL2501004"/>
    <s v="APO25010162"/>
    <x v="231"/>
    <s v="STD- 107 THE PIONEER WOMAN® TUM R320 C/C113 H6.5"/>
    <x v="3"/>
    <x v="3"/>
    <n v="3100"/>
    <s v="PC"/>
    <x v="0"/>
    <n v="0.3105"/>
    <n v="962.55"/>
    <n v="34.107100000000003"/>
    <n v="0.31049900000000002"/>
    <n v="962.550026"/>
    <s v="MIL"/>
    <n v="34.107100000000003"/>
    <n v="32829.79"/>
    <n v="2025"/>
  </r>
  <r>
    <n v="72022864"/>
    <x v="17"/>
    <s v="2024-11-06"/>
    <s v="Z0028"/>
    <x v="0"/>
    <s v="RIL2501004"/>
    <s v="APO25010162"/>
    <x v="230"/>
    <s v="STD- 105 THE PIONEER WOMAN® TUM R260 C/C113 H6.5"/>
    <x v="3"/>
    <x v="3"/>
    <n v="960"/>
    <s v="PC"/>
    <x v="0"/>
    <n v="0.3105"/>
    <n v="298.08"/>
    <n v="34.107100000000003"/>
    <n v="0.31049900000000002"/>
    <n v="298.07987100000003"/>
    <s v="MIL"/>
    <n v="34.107100000000003"/>
    <n v="10166.64"/>
    <n v="2025"/>
  </r>
  <r>
    <n v="72022874"/>
    <x v="17"/>
    <s v="2024-11-06"/>
    <s v="Z0028"/>
    <x v="0"/>
    <s v="RIL2501004"/>
    <s v="APO25010162"/>
    <x v="791"/>
    <s v="STD- 108 THE PIONEER WOMAN® TUM R340 C/C113 H6.5"/>
    <x v="3"/>
    <x v="3"/>
    <n v="1110"/>
    <s v="PC"/>
    <x v="0"/>
    <n v="0.3105"/>
    <n v="344.65499999999997"/>
    <n v="34.107100000000003"/>
    <n v="0.31049900000000002"/>
    <n v="344.65492499999999"/>
    <s v="MIL"/>
    <n v="34.107100000000003"/>
    <n v="11755.18"/>
    <n v="2025"/>
  </r>
  <r>
    <n v="72022875"/>
    <x v="17"/>
    <s v="2024-11-06"/>
    <s v="Z0028"/>
    <x v="0"/>
    <s v="RIL2501004"/>
    <s v="APO25010162"/>
    <x v="327"/>
    <s v="STD- 111 THE PIONEER WOMAN® TUM R380 C/C113 H6.5"/>
    <x v="3"/>
    <x v="3"/>
    <n v="900"/>
    <s v="PC"/>
    <x v="0"/>
    <n v="0.3105"/>
    <n v="279.45"/>
    <n v="34.107100000000003"/>
    <n v="0.31049900000000002"/>
    <n v="279.45002599999998"/>
    <s v="MIL"/>
    <n v="34.107100000000003"/>
    <n v="9531.23"/>
    <n v="2025"/>
  </r>
  <r>
    <n v="72022966"/>
    <x v="17"/>
    <s v="2024-11-08"/>
    <s v="Z0028"/>
    <x v="0"/>
    <s v="RIL2501004"/>
    <s v="APO25010162"/>
    <x v="327"/>
    <s v="STD- 111 THE PIONEER WOMAN® TUM R380 C/C113 H6.5"/>
    <x v="3"/>
    <x v="3"/>
    <n v="520"/>
    <s v="PC"/>
    <x v="0"/>
    <n v="0.3105"/>
    <n v="161.46"/>
    <n v="34.107100000000003"/>
    <n v="0.31049900000000002"/>
    <n v="161.45993000000001"/>
    <s v="MIL"/>
    <n v="34.107100000000003"/>
    <n v="5506.93"/>
    <n v="2025"/>
  </r>
  <r>
    <n v="72022967"/>
    <x v="17"/>
    <s v="2024-11-08"/>
    <s v="Z0028"/>
    <x v="0"/>
    <s v="RIL2501004"/>
    <s v="APO25010162"/>
    <x v="230"/>
    <s v="STD- 105 THE PIONEER WOMAN® TUM R260 C/C113 H6.5"/>
    <x v="3"/>
    <x v="3"/>
    <n v="1500"/>
    <s v="PC"/>
    <x v="0"/>
    <n v="0.3105"/>
    <n v="465.75"/>
    <n v="34.107100000000003"/>
    <n v="0.31049900000000002"/>
    <n v="465.74994600000002"/>
    <s v="MIL"/>
    <n v="34.107100000000003"/>
    <n v="15885.38"/>
    <n v="2025"/>
  </r>
  <r>
    <n v="72023219"/>
    <x v="17"/>
    <s v="2024-11-20"/>
    <s v="Z0028"/>
    <x v="0"/>
    <s v="RIL2501007"/>
    <s v="APO25010145"/>
    <x v="14"/>
    <s v="STD- 106 KITCHENAID BSH R310 C/C113 H6.5"/>
    <x v="3"/>
    <x v="0"/>
    <n v="114"/>
    <s v="PC"/>
    <x v="0"/>
    <n v="0.46372000000000002"/>
    <n v="52.863999999999997"/>
    <n v="34.107100000000003"/>
    <n v="0.46371899999999999"/>
    <n v="52.864066000000001"/>
    <s v="MIL"/>
    <n v="34.107100000000003"/>
    <n v="1803.04"/>
    <n v="2025"/>
  </r>
  <r>
    <n v="72023292"/>
    <x v="17"/>
    <s v="2024-11-22"/>
    <s v="Z0028"/>
    <x v="0"/>
    <s v="RIL2501004"/>
    <s v="APO25010162"/>
    <x v="432"/>
    <s v="STD- 107 GY04A TUM R321.89 C/C113 H6.5"/>
    <x v="3"/>
    <x v="3"/>
    <n v="540"/>
    <s v="PC"/>
    <x v="0"/>
    <n v="0.46989999999999998"/>
    <n v="253.74600000000001"/>
    <n v="34.107100000000003"/>
    <n v="0.46989999999999998"/>
    <n v="253.745994"/>
    <s v="MIL"/>
    <n v="34.107100000000003"/>
    <n v="8654.5400000000009"/>
    <n v="2025"/>
  </r>
  <r>
    <n v="72023661"/>
    <x v="17"/>
    <s v="2024-12-11"/>
    <s v="Z0028"/>
    <x v="0"/>
    <s v="RIL2501004"/>
    <s v="APO25010162"/>
    <x v="792"/>
    <s v="STD- 110 BU28A TUM R360 C/C113 H6.5"/>
    <x v="3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3663"/>
    <x v="17"/>
    <s v="2024-12-11"/>
    <s v="Z0028"/>
    <x v="0"/>
    <s v="RIL2501004"/>
    <s v="APO25010162"/>
    <x v="426"/>
    <s v="STD- 107 BK01A TUM R320 C/C113 H6.5"/>
    <x v="3"/>
    <x v="3"/>
    <n v="988"/>
    <s v="PC"/>
    <x v="0"/>
    <n v="0.4662"/>
    <n v="460.60599999999999"/>
    <n v="34.107100000000003"/>
    <n v="0.46619899999999997"/>
    <n v="460.60585600000002"/>
    <s v="MIL"/>
    <n v="34.107100000000003"/>
    <n v="15709.93"/>
    <n v="2025"/>
  </r>
  <r>
    <n v="72023665"/>
    <x v="17"/>
    <s v="2024-12-11"/>
    <s v="Z0028"/>
    <x v="0"/>
    <s v="RIL2501004"/>
    <s v="APO25010162"/>
    <x v="787"/>
    <s v="STD- 107 GY06A TUM R320 C/C113 H6.5"/>
    <x v="3"/>
    <x v="3"/>
    <n v="1000"/>
    <s v="PC"/>
    <x v="0"/>
    <n v="0.4662"/>
    <n v="466.2"/>
    <n v="34.107100000000003"/>
    <n v="0.46619899999999997"/>
    <n v="466.19999899999999"/>
    <s v="MIL"/>
    <n v="34.107100000000003"/>
    <n v="15900.73"/>
    <n v="2025"/>
  </r>
  <r>
    <n v="72023667"/>
    <x v="17"/>
    <s v="2024-12-11"/>
    <s v="Z0028"/>
    <x v="0"/>
    <s v="RIL2501004"/>
    <s v="APO25010162"/>
    <x v="425"/>
    <s v="STD- 107 BU28A TUM R320 C/C113 H6.5"/>
    <x v="3"/>
    <x v="3"/>
    <n v="964"/>
    <s v="PC"/>
    <x v="0"/>
    <n v="0.4662"/>
    <n v="449.41699999999997"/>
    <n v="34.107100000000003"/>
    <n v="0.46619899999999997"/>
    <n v="449.41698300000002"/>
    <s v="MIL"/>
    <n v="34.107100000000003"/>
    <n v="15328.31"/>
    <n v="2025"/>
  </r>
  <r>
    <n v="72023219"/>
    <x v="17"/>
    <s v="2024-11-20"/>
    <s v="Z0028"/>
    <x v="0"/>
    <s v="RIL2501007"/>
    <s v="APO25010145"/>
    <x v="14"/>
    <s v="STD- 106 KITCHENAID BSH R310 C/C113 H6.5"/>
    <x v="3"/>
    <x v="0"/>
    <n v="891"/>
    <s v="PC"/>
    <x v="0"/>
    <n v="0.4637"/>
    <n v="413.15699999999998"/>
    <n v="34.107100000000003"/>
    <n v="0.46369899999999997"/>
    <n v="413.157084"/>
    <s v="MIL"/>
    <n v="34.107100000000003"/>
    <n v="14091.59"/>
    <n v="2025"/>
  </r>
  <r>
    <n v="72023219"/>
    <x v="17"/>
    <s v="2024-11-20"/>
    <s v="Z0028"/>
    <x v="0"/>
    <s v="RIL2501007"/>
    <s v="APO25010145"/>
    <x v="14"/>
    <s v="STD- 106 KITCHENAID BSH R310 C/C113 H6.5"/>
    <x v="3"/>
    <x v="0"/>
    <n v="529"/>
    <s v="PC"/>
    <x v="0"/>
    <n v="0.4637"/>
    <n v="245.297"/>
    <n v="34.107100000000003"/>
    <n v="0.46369899999999997"/>
    <n v="245.29702"/>
    <s v="MIL"/>
    <n v="34.107100000000003"/>
    <n v="8366.3700000000008"/>
    <n v="2025"/>
  </r>
  <r>
    <n v="72023221"/>
    <x v="17"/>
    <s v="2024-11-20"/>
    <s v="Z0028"/>
    <x v="0"/>
    <s v="RIL2501007"/>
    <s v="APO25010145"/>
    <x v="15"/>
    <s v="STD- 110 KITCHENAID BSH R360 C/C113 H6.5"/>
    <x v="3"/>
    <x v="0"/>
    <n v="653"/>
    <s v="PC"/>
    <x v="0"/>
    <n v="0.4637"/>
    <n v="302.79599999999999"/>
    <n v="34.107100000000003"/>
    <n v="0.46369899999999997"/>
    <n v="302.79589800000002"/>
    <s v="MIL"/>
    <n v="34.107100000000003"/>
    <n v="10327.49"/>
    <n v="2025"/>
  </r>
  <r>
    <n v="72023275"/>
    <x v="17"/>
    <s v="2024-11-22"/>
    <s v="Z0028"/>
    <x v="0"/>
    <s v="RIL2501007"/>
    <s v="APO25010145"/>
    <x v="15"/>
    <s v="STD- 110 KITCHENAID BSH R360 C/C113 H6.5"/>
    <x v="3"/>
    <x v="0"/>
    <n v="1005"/>
    <s v="PC"/>
    <x v="0"/>
    <n v="0.4637"/>
    <n v="466.01900000000001"/>
    <n v="34.107100000000003"/>
    <n v="0.46369899999999997"/>
    <n v="466.01909799999999"/>
    <s v="MIL"/>
    <n v="34.107100000000003"/>
    <n v="15894.56"/>
    <n v="2025"/>
  </r>
  <r>
    <n v="72023303"/>
    <x v="17"/>
    <s v="2024-11-22"/>
    <s v="Z0028"/>
    <x v="0"/>
    <s v="RIL2501005"/>
    <s v="APO25010143"/>
    <x v="15"/>
    <s v="STD- 110 KITCHENAID BSH R360 C/C113 H6.5"/>
    <x v="3"/>
    <x v="0"/>
    <n v="422"/>
    <s v="PC"/>
    <x v="0"/>
    <n v="0.4637"/>
    <n v="195.68100000000001"/>
    <n v="34.107100000000003"/>
    <n v="0.46369899999999997"/>
    <n v="195.68095700000001"/>
    <s v="MIL"/>
    <n v="34.107100000000003"/>
    <n v="6674.11"/>
    <n v="2025"/>
  </r>
  <r>
    <n v="72021707"/>
    <x v="17"/>
    <s v="2024-10-15"/>
    <s v="Z0028"/>
    <x v="0"/>
    <s v="RIL2501004"/>
    <s v="APO25010162"/>
    <x v="238"/>
    <s v="LG-- 208 POL FAU30MA C/C34.8 H8.5"/>
    <x v="4"/>
    <x v="3"/>
    <n v="436"/>
    <s v="PC"/>
    <x v="0"/>
    <n v="1.5918000000000001"/>
    <n v="694.02499999999998"/>
    <n v="34.107100000000003"/>
    <n v="1.591799"/>
    <n v="694.02499699999998"/>
    <s v="MIL"/>
    <n v="34.107100000000003"/>
    <n v="23671.18"/>
    <n v="2025"/>
  </r>
  <r>
    <n v="72021718"/>
    <x v="17"/>
    <s v="2024-10-15"/>
    <s v="Z0028"/>
    <x v="0"/>
    <s v="RIL2501005"/>
    <s v="APO25010143"/>
    <x v="793"/>
    <s v="SH-- 104 KS BSH R91 C/C59.25 H8.5"/>
    <x v="4"/>
    <x v="0"/>
    <n v="640"/>
    <s v="PC"/>
    <x v="0"/>
    <n v="2.0165999999999999"/>
    <n v="1290.624"/>
    <n v="34.107100000000003"/>
    <n v="2.0165999999999999"/>
    <n v="1290.6239459999999"/>
    <s v="MIL"/>
    <n v="34.107100000000003"/>
    <n v="44019.44"/>
    <n v="2025"/>
  </r>
  <r>
    <n v="72021724"/>
    <x v="17"/>
    <s v="2024-10-15"/>
    <s v="Z0028"/>
    <x v="0"/>
    <s v="RIL2501004"/>
    <s v="APO25010162"/>
    <x v="237"/>
    <s v="LG-- 607 POL UEZ24MA C/C34.8 H8.5"/>
    <x v="4"/>
    <x v="3"/>
    <n v="1200"/>
    <s v="PC"/>
    <x v="0"/>
    <n v="1.5669"/>
    <n v="1880.28"/>
    <n v="34.107100000000003"/>
    <n v="1.566899"/>
    <n v="1880.2800580000001"/>
    <s v="MIL"/>
    <n v="34.107100000000003"/>
    <n v="64130.9"/>
    <n v="2025"/>
  </r>
  <r>
    <n v="72021726"/>
    <x v="17"/>
    <s v="2024-10-15"/>
    <s v="Z0028"/>
    <x v="0"/>
    <s v="RIL2501004"/>
    <s v="APO25010162"/>
    <x v="237"/>
    <s v="LG-- 607 POL UEZ24MA C/C34.8 H8.5"/>
    <x v="4"/>
    <x v="3"/>
    <n v="503"/>
    <s v="PC"/>
    <x v="0"/>
    <n v="1.5669"/>
    <n v="788.15099999999995"/>
    <n v="34.107100000000003"/>
    <n v="1.566899"/>
    <n v="788.15085399999998"/>
    <s v="MIL"/>
    <n v="34.107100000000003"/>
    <n v="26881.54"/>
    <n v="2025"/>
  </r>
  <r>
    <n v="72021727"/>
    <x v="17"/>
    <s v="2024-10-15"/>
    <s v="Z0028"/>
    <x v="0"/>
    <s v="RIL2501004"/>
    <s v="APO25010162"/>
    <x v="241"/>
    <s v="LG-- 605 POL UEY20MA C/C34.8 H8.5"/>
    <x v="4"/>
    <x v="3"/>
    <n v="744"/>
    <s v="PC"/>
    <x v="0"/>
    <n v="1.5669"/>
    <n v="1165.7739999999999"/>
    <n v="34.107100000000003"/>
    <n v="1.566899"/>
    <n v="1165.7739879999999"/>
    <s v="MIL"/>
    <n v="34.107100000000003"/>
    <n v="39761.17"/>
    <n v="2025"/>
  </r>
  <r>
    <n v="72021730"/>
    <x v="17"/>
    <s v="2024-10-15"/>
    <s v="Z0028"/>
    <x v="0"/>
    <s v="RIL2501004"/>
    <s v="APO25010162"/>
    <x v="239"/>
    <s v="LG-- 228 POL BDY30MA C/C34.8 H8.5"/>
    <x v="4"/>
    <x v="3"/>
    <n v="181"/>
    <s v="PC"/>
    <x v="0"/>
    <n v="1.5669"/>
    <n v="283.60899999999998"/>
    <n v="34.107100000000003"/>
    <n v="1.566899"/>
    <n v="283.60898400000002"/>
    <s v="MIL"/>
    <n v="34.107100000000003"/>
    <n v="9673.08"/>
    <n v="2025"/>
  </r>
  <r>
    <n v="72021738"/>
    <x v="17"/>
    <s v="2024-10-15"/>
    <s v="Z0028"/>
    <x v="0"/>
    <s v="RIL2501005"/>
    <s v="APO25010143"/>
    <x v="793"/>
    <s v="SH-- 104 KS BSH R91 C/C59.25 H8.5"/>
    <x v="4"/>
    <x v="0"/>
    <n v="160"/>
    <s v="PC"/>
    <x v="0"/>
    <n v="2.0165999999999999"/>
    <n v="322.65600000000001"/>
    <n v="34.107100000000003"/>
    <n v="2.0165999999999999"/>
    <n v="322.65598599999998"/>
    <s v="MIL"/>
    <n v="34.107100000000003"/>
    <n v="11004.86"/>
    <n v="2025"/>
  </r>
  <r>
    <n v="72022103"/>
    <x v="17"/>
    <s v="2024-10-17"/>
    <s v="Z0028"/>
    <x v="0"/>
    <s v="RIL2501006"/>
    <s v="APO25010144"/>
    <x v="794"/>
    <s v="LG-- 208 KITCHENAID BSH PVD GY27K HBZ30QX C/C59.25 H8.5"/>
    <x v="4"/>
    <x v="1"/>
    <n v="480"/>
    <s v="PC"/>
    <x v="0"/>
    <n v="3.1440000000000001"/>
    <n v="1509.12"/>
    <n v="34.107100000000003"/>
    <n v="3.143999"/>
    <n v="1509.120095"/>
    <s v="MIL"/>
    <n v="34.107100000000003"/>
    <n v="51471.71"/>
    <n v="2025"/>
  </r>
  <r>
    <n v="72022145"/>
    <x v="17"/>
    <s v="2024-10-17"/>
    <s v="Z0028"/>
    <x v="0"/>
    <s v="RIL2501002"/>
    <s v="APO25010141"/>
    <x v="18"/>
    <s v="LG-- 306 ANO POL CAF26PK C/C59.25 H8.5"/>
    <x v="4"/>
    <x v="1"/>
    <n v="951"/>
    <s v="PC"/>
    <x v="0"/>
    <n v="2.4714"/>
    <n v="2350.3009999999999"/>
    <n v="34.107100000000003"/>
    <n v="2.4714"/>
    <n v="2350.3009630000001"/>
    <s v="MIL"/>
    <n v="34.107100000000003"/>
    <n v="80161.95"/>
    <n v="2025"/>
  </r>
  <r>
    <n v="72022145"/>
    <x v="17"/>
    <s v="2024-10-17"/>
    <s v="Z0028"/>
    <x v="0"/>
    <s v="RIL2501002"/>
    <s v="APO25010141"/>
    <x v="242"/>
    <s v="LG-- 627 ANO POL TCI24PK C/C59.25 H8.5"/>
    <x v="4"/>
    <x v="1"/>
    <n v="700"/>
    <s v="PC"/>
    <x v="0"/>
    <n v="2.5571999999999999"/>
    <n v="1790.04"/>
    <n v="34.107100000000003"/>
    <n v="2.5571999999999999"/>
    <n v="1790.0399030000001"/>
    <s v="MIL"/>
    <n v="34.107100000000003"/>
    <n v="61053.07"/>
    <n v="2025"/>
  </r>
  <r>
    <n v="72022145"/>
    <x v="17"/>
    <s v="2024-10-17"/>
    <s v="Z0028"/>
    <x v="0"/>
    <s v="RIL2501002"/>
    <s v="APO25010141"/>
    <x v="243"/>
    <s v="XS-- 602 ANO POL TCK14PK C/C50 H8.5"/>
    <x v="4"/>
    <x v="1"/>
    <n v="456"/>
    <s v="PC"/>
    <x v="0"/>
    <n v="2.1276999999999999"/>
    <n v="970.23099999999999"/>
    <n v="34.107100000000003"/>
    <n v="2.1276999999999999"/>
    <n v="970.23112400000002"/>
    <s v="MIL"/>
    <n v="34.107100000000003"/>
    <n v="33091.769999999997"/>
    <n v="2025"/>
  </r>
  <r>
    <n v="72022145"/>
    <x v="17"/>
    <s v="2024-10-17"/>
    <s v="Z0028"/>
    <x v="0"/>
    <s v="RIL2501002"/>
    <s v="APO25010141"/>
    <x v="795"/>
    <s v="SH-- 303 ANO POL CAF20PK C/C50 H8.5"/>
    <x v="4"/>
    <x v="1"/>
    <n v="1000"/>
    <s v="PC"/>
    <x v="0"/>
    <n v="2.2078000000000002"/>
    <n v="2207.8000000000002"/>
    <n v="34.107100000000003"/>
    <n v="2.2078000000000002"/>
    <n v="2207.800135"/>
    <s v="MIL"/>
    <n v="34.107100000000003"/>
    <n v="75301.66"/>
    <n v="2025"/>
  </r>
  <r>
    <n v="72022396"/>
    <x v="17"/>
    <s v="2024-10-21"/>
    <s v="Z0028"/>
    <x v="0"/>
    <s v="RIL2501002"/>
    <s v="APO25010141"/>
    <x v="244"/>
    <s v="SH-- 624 ANO POL TCK18PK C/C50 H8.5"/>
    <x v="4"/>
    <x v="1"/>
    <n v="296"/>
    <s v="PC"/>
    <x v="0"/>
    <n v="2.2582"/>
    <n v="668.42700000000002"/>
    <n v="34.107100000000003"/>
    <n v="2.2581989999999998"/>
    <n v="668.42710099999999"/>
    <s v="MIL"/>
    <n v="34.107100000000003"/>
    <n v="22798.11"/>
    <n v="2025"/>
  </r>
  <r>
    <n v="72022471"/>
    <x v="17"/>
    <s v="2024-10-22"/>
    <s v="Z0028"/>
    <x v="0"/>
    <s v="RIL2501002"/>
    <s v="APO25010141"/>
    <x v="244"/>
    <s v="SH-- 624 ANO POL TCK18PK C/C50 H8.5"/>
    <x v="4"/>
    <x v="1"/>
    <n v="1005"/>
    <s v="PC"/>
    <x v="0"/>
    <n v="2.2582"/>
    <n v="2269.491"/>
    <n v="34.107100000000003"/>
    <n v="2.2581989999999998"/>
    <n v="2269.4911029999998"/>
    <s v="MIL"/>
    <n v="34.107100000000003"/>
    <n v="77405.759999999995"/>
    <n v="2025"/>
  </r>
  <r>
    <n v="72022622"/>
    <x v="17"/>
    <s v="2024-10-24"/>
    <s v="Z0028"/>
    <x v="0"/>
    <s v="RIL2501004"/>
    <s v="APO25010162"/>
    <x v="796"/>
    <s v="SH-- 604 RR GY06A TUM TBM18IA C/C34.8 H8.5"/>
    <x v="4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22"/>
    <x v="17"/>
    <s v="2024-10-24"/>
    <s v="Z0028"/>
    <x v="0"/>
    <s v="RIL2501004"/>
    <s v="APO25010162"/>
    <x v="797"/>
    <s v="LG-- 607 RR GY06A TUM TBE24MA C/C34.8 H8.5"/>
    <x v="4"/>
    <x v="3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23"/>
    <x v="17"/>
    <s v="2024-10-24"/>
    <s v="Z0028"/>
    <x v="0"/>
    <s v="RIL2501004"/>
    <s v="APO25010162"/>
    <x v="447"/>
    <s v="LG-- 205 RR BK01A TUM QCI24MA C/C34.8 H8.5"/>
    <x v="4"/>
    <x v="3"/>
    <n v="580"/>
    <s v="PC"/>
    <x v="0"/>
    <n v="0.93100000000000005"/>
    <n v="539.98"/>
    <n v="34.107100000000003"/>
    <n v="0.93099900000000002"/>
    <n v="539.97994500000004"/>
    <s v="MIL"/>
    <n v="34.107100000000003"/>
    <n v="18417.150000000001"/>
    <n v="2025"/>
  </r>
  <r>
    <n v="72022627"/>
    <x v="17"/>
    <s v="2024-10-24"/>
    <s v="Z0028"/>
    <x v="0"/>
    <s v="RIL2501004"/>
    <s v="APO25010162"/>
    <x v="798"/>
    <s v="SH-- 203 RR GY06A TUM QCI20MA C/C34.8 H8.5"/>
    <x v="4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28"/>
    <x v="17"/>
    <s v="2024-10-24"/>
    <s v="Z0028"/>
    <x v="0"/>
    <s v="RIL2501004"/>
    <s v="APO25010162"/>
    <x v="798"/>
    <s v="SH-- 203 RR GY06A TUM QCI20MA C/C34.8 H8.5"/>
    <x v="4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28"/>
    <x v="17"/>
    <s v="2024-10-24"/>
    <s v="Z0028"/>
    <x v="0"/>
    <s v="RIL2501004"/>
    <s v="APO25010162"/>
    <x v="799"/>
    <s v="LG-- 205 RR GY06A TUM QCI24MA C/C34.8 H8.5"/>
    <x v="4"/>
    <x v="3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30"/>
    <x v="17"/>
    <s v="2024-10-24"/>
    <s v="Z0028"/>
    <x v="0"/>
    <s v="RIL2501004"/>
    <s v="APO25010162"/>
    <x v="800"/>
    <s v="SH-- 602 RR GY06A TUM TBM14IA C/C34.8 H8.5"/>
    <x v="4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31"/>
    <x v="17"/>
    <s v="2024-10-24"/>
    <s v="Z0028"/>
    <x v="0"/>
    <s v="RIL2501004"/>
    <s v="APO25010162"/>
    <x v="445"/>
    <s v="SH-- 602 RR BK01A TUM TBM14IA C/C34.8 H8.5"/>
    <x v="4"/>
    <x v="3"/>
    <n v="979"/>
    <s v="PC"/>
    <x v="0"/>
    <n v="0.79179999999999995"/>
    <n v="775.17200000000003"/>
    <n v="34.107100000000003"/>
    <n v="0.79179900000000003"/>
    <n v="775.17203099999995"/>
    <s v="MIL"/>
    <n v="34.107100000000003"/>
    <n v="26438.87"/>
    <n v="2025"/>
  </r>
  <r>
    <n v="72022633"/>
    <x v="17"/>
    <s v="2024-10-24"/>
    <s v="Z0028"/>
    <x v="0"/>
    <s v="RIL2501004"/>
    <s v="APO25010162"/>
    <x v="443"/>
    <s v="SH-- 203 RR BK01A TUM QCI20MA C/C34.8 H8.5"/>
    <x v="4"/>
    <x v="3"/>
    <n v="984"/>
    <s v="PC"/>
    <x v="0"/>
    <n v="0.79179999999999995"/>
    <n v="779.13099999999997"/>
    <n v="34.107100000000003"/>
    <n v="0.79179900000000003"/>
    <n v="779.13103100000001"/>
    <s v="MIL"/>
    <n v="34.107100000000003"/>
    <n v="26573.9"/>
    <n v="2025"/>
  </r>
  <r>
    <n v="72022634"/>
    <x v="17"/>
    <s v="2024-10-24"/>
    <s v="Z0028"/>
    <x v="0"/>
    <s v="RIL2501004"/>
    <s v="APO25010162"/>
    <x v="246"/>
    <s v="LG-- 205 RR BU28A TUM QCI24MA C/C34.8 H8.5"/>
    <x v="4"/>
    <x v="3"/>
    <n v="963"/>
    <s v="PC"/>
    <x v="0"/>
    <n v="0.93100000000000005"/>
    <n v="896.553"/>
    <n v="34.107100000000003"/>
    <n v="0.93099900000000002"/>
    <n v="896.55291699999998"/>
    <s v="MIL"/>
    <n v="34.107100000000003"/>
    <n v="30578.82"/>
    <n v="2025"/>
  </r>
  <r>
    <n v="72022634"/>
    <x v="17"/>
    <s v="2024-10-24"/>
    <s v="Z0028"/>
    <x v="0"/>
    <s v="RIL2501004"/>
    <s v="APO25010162"/>
    <x v="441"/>
    <s v="SH-- 604 RR BU28A TUM TBM18IA C/C34.8 H8.5"/>
    <x v="4"/>
    <x v="3"/>
    <n v="370"/>
    <s v="PC"/>
    <x v="0"/>
    <n v="0.79179999999999995"/>
    <n v="292.96600000000001"/>
    <n v="34.107100000000003"/>
    <n v="0.79179900000000003"/>
    <n v="292.96598"/>
    <s v="MIL"/>
    <n v="34.107100000000003"/>
    <n v="9992.2199999999993"/>
    <n v="2025"/>
  </r>
  <r>
    <n v="72022634"/>
    <x v="17"/>
    <s v="2024-10-24"/>
    <s v="Z0028"/>
    <x v="0"/>
    <s v="RIL2501004"/>
    <s v="APO25010162"/>
    <x v="442"/>
    <s v="SH-- 602 RR BU28A TUM TBM14IA C/C34.8 H8.5"/>
    <x v="4"/>
    <x v="3"/>
    <n v="970"/>
    <s v="PC"/>
    <x v="0"/>
    <n v="0.79179999999999995"/>
    <n v="768.04600000000005"/>
    <n v="34.107100000000003"/>
    <n v="0.79179900000000003"/>
    <n v="768.04594899999995"/>
    <s v="MIL"/>
    <n v="34.107100000000003"/>
    <n v="26195.82"/>
    <n v="2025"/>
  </r>
  <r>
    <n v="72022634"/>
    <x v="17"/>
    <s v="2024-10-24"/>
    <s v="Z0028"/>
    <x v="0"/>
    <s v="RIL2501004"/>
    <s v="APO25010162"/>
    <x v="801"/>
    <s v="LG-- 607 RR BU28A TUM TBE24MA C/C34.8 H8.5"/>
    <x v="4"/>
    <x v="3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34"/>
    <x v="17"/>
    <s v="2024-10-24"/>
    <s v="Z0028"/>
    <x v="0"/>
    <s v="RIL2501004"/>
    <s v="APO25010162"/>
    <x v="802"/>
    <s v="SH-- 203 RR BU28A TUM QCI20MA C/C34.8 H8.5"/>
    <x v="4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35"/>
    <x v="17"/>
    <s v="2024-10-24"/>
    <s v="Z0028"/>
    <x v="0"/>
    <s v="RIL2501004"/>
    <s v="APO25010162"/>
    <x v="245"/>
    <s v="SH-- 604 RR BK01A TUM TBM18IA C/C34.8 H8.5"/>
    <x v="4"/>
    <x v="3"/>
    <n v="985"/>
    <s v="PC"/>
    <x v="0"/>
    <n v="0.79179999999999995"/>
    <n v="779.923"/>
    <n v="34.107100000000003"/>
    <n v="0.79179900000000003"/>
    <n v="779.92294800000002"/>
    <s v="MIL"/>
    <n v="34.107100000000003"/>
    <n v="26600.91"/>
    <n v="2025"/>
  </r>
  <r>
    <n v="72022865"/>
    <x v="17"/>
    <s v="2024-11-06"/>
    <s v="Z0028"/>
    <x v="0"/>
    <s v="RIL2501004"/>
    <s v="APO25010162"/>
    <x v="236"/>
    <s v="SH-- 203 POL FAU20MA C/C34.8 H8.5"/>
    <x v="4"/>
    <x v="3"/>
    <n v="195"/>
    <s v="PC"/>
    <x v="0"/>
    <n v="1.5364"/>
    <n v="299.59800000000001"/>
    <n v="34.107100000000003"/>
    <n v="1.5364"/>
    <n v="299.59802999999999"/>
    <s v="MIL"/>
    <n v="34.107100000000003"/>
    <n v="10218.42"/>
    <n v="2025"/>
  </r>
  <r>
    <n v="72022867"/>
    <x v="17"/>
    <s v="2024-11-06"/>
    <s v="Z0028"/>
    <x v="0"/>
    <s v="RIL2501004"/>
    <s v="APO25010162"/>
    <x v="240"/>
    <s v="LG-- 205 POL FAU25MA C/C34.8 H8.5"/>
    <x v="4"/>
    <x v="3"/>
    <n v="990"/>
    <s v="PC"/>
    <x v="0"/>
    <n v="1.5918000000000001"/>
    <n v="1575.8820000000001"/>
    <n v="34.107100000000003"/>
    <n v="1.591799"/>
    <n v="1575.881854"/>
    <s v="MIL"/>
    <n v="34.107100000000003"/>
    <n v="53748.76"/>
    <n v="2025"/>
  </r>
  <r>
    <n v="72022869"/>
    <x v="17"/>
    <s v="2024-11-06"/>
    <s v="Z0028"/>
    <x v="0"/>
    <s v="RIL2501004"/>
    <s v="APO25010162"/>
    <x v="239"/>
    <s v="LG-- 228 POL BDY30MA C/C34.8 H8.5"/>
    <x v="4"/>
    <x v="3"/>
    <n v="809"/>
    <s v="PC"/>
    <x v="0"/>
    <n v="1.5669"/>
    <n v="1267.6220000000001"/>
    <n v="34.107100000000003"/>
    <n v="1.566899"/>
    <n v="1267.6219900000001"/>
    <s v="MIL"/>
    <n v="34.107100000000003"/>
    <n v="43234.91"/>
    <n v="2025"/>
  </r>
  <r>
    <n v="72022870"/>
    <x v="17"/>
    <s v="2024-11-06"/>
    <s v="Z0028"/>
    <x v="0"/>
    <s v="RIL2501004"/>
    <s v="APO25010162"/>
    <x v="241"/>
    <s v="LG-- 605 POL UEY20MA C/C34.8 H8.5"/>
    <x v="4"/>
    <x v="3"/>
    <n v="1510"/>
    <s v="PC"/>
    <x v="0"/>
    <n v="1.5669"/>
    <n v="2366.0189999999998"/>
    <n v="34.107100000000003"/>
    <n v="1.566899"/>
    <n v="2366.0190980000002"/>
    <s v="MIL"/>
    <n v="34.107100000000003"/>
    <n v="80698.05"/>
    <n v="2025"/>
  </r>
  <r>
    <n v="72022871"/>
    <x v="17"/>
    <s v="2024-11-06"/>
    <s v="Z0028"/>
    <x v="0"/>
    <s v="RIL2501004"/>
    <s v="APO25010162"/>
    <x v="241"/>
    <s v="LG-- 605 POL UEY20MA C/C34.8 H8.5"/>
    <x v="4"/>
    <x v="3"/>
    <n v="1400"/>
    <s v="PC"/>
    <x v="0"/>
    <n v="1.5669"/>
    <n v="2193.66"/>
    <n v="34.107100000000003"/>
    <n v="1.566899"/>
    <n v="2193.659971"/>
    <s v="MIL"/>
    <n v="34.107100000000003"/>
    <n v="74819.38"/>
    <n v="2025"/>
  </r>
  <r>
    <n v="72022873"/>
    <x v="17"/>
    <s v="2024-11-06"/>
    <s v="Z0028"/>
    <x v="0"/>
    <s v="RIL2501004"/>
    <s v="APO25010162"/>
    <x v="237"/>
    <s v="LG-- 607 POL UEZ24MA C/C34.8 H8.5"/>
    <x v="4"/>
    <x v="3"/>
    <n v="277"/>
    <s v="PC"/>
    <x v="0"/>
    <n v="1.5669"/>
    <n v="434.03100000000001"/>
    <n v="34.107100000000003"/>
    <n v="1.566899"/>
    <n v="434.03103700000003"/>
    <s v="MIL"/>
    <n v="34.107100000000003"/>
    <n v="14803.54"/>
    <n v="2025"/>
  </r>
  <r>
    <n v="72022877"/>
    <x v="17"/>
    <s v="2024-11-06"/>
    <s v="Z0028"/>
    <x v="0"/>
    <s v="RIL2501004"/>
    <s v="APO25010162"/>
    <x v="238"/>
    <s v="LG-- 208 POL FAU30MA C/C34.8 H8.5"/>
    <x v="4"/>
    <x v="3"/>
    <n v="1510"/>
    <s v="PC"/>
    <x v="0"/>
    <n v="1.5918000000000001"/>
    <n v="2403.6179999999999"/>
    <n v="34.107100000000003"/>
    <n v="1.591799"/>
    <n v="2403.618015"/>
    <s v="MIL"/>
    <n v="34.107100000000003"/>
    <n v="81980.44"/>
    <n v="2025"/>
  </r>
  <r>
    <n v="72022878"/>
    <x v="17"/>
    <s v="2024-11-06"/>
    <s v="Z0028"/>
    <x v="0"/>
    <s v="RIL2501004"/>
    <s v="APO25010162"/>
    <x v="238"/>
    <s v="LG-- 208 POL FAU30MA C/C34.8 H8.5"/>
    <x v="4"/>
    <x v="3"/>
    <n v="1500"/>
    <s v="PC"/>
    <x v="0"/>
    <n v="1.5918000000000001"/>
    <n v="2387.6999999999998"/>
    <n v="34.107100000000003"/>
    <n v="1.591799"/>
    <n v="2387.6999209999999"/>
    <s v="MIL"/>
    <n v="34.107100000000003"/>
    <n v="81437.52"/>
    <n v="2025"/>
  </r>
  <r>
    <n v="72022879"/>
    <x v="17"/>
    <s v="2024-11-06"/>
    <s v="Z0028"/>
    <x v="0"/>
    <s v="RIL2501004"/>
    <s v="APO25010162"/>
    <x v="238"/>
    <s v="LG-- 208 POL FAU30MA C/C34.8 H8.5"/>
    <x v="4"/>
    <x v="3"/>
    <n v="734"/>
    <s v="PC"/>
    <x v="0"/>
    <n v="1.5918000000000001"/>
    <n v="1168.3810000000001"/>
    <n v="34.107100000000003"/>
    <n v="1.591799"/>
    <n v="1168.3810699999999"/>
    <s v="MIL"/>
    <n v="34.107100000000003"/>
    <n v="39850.089999999997"/>
    <n v="2025"/>
  </r>
  <r>
    <n v="72023198"/>
    <x v="17"/>
    <s v="2024-11-19"/>
    <s v="Z0028"/>
    <x v="0"/>
    <s v="RIL2501002"/>
    <s v="APO25010141"/>
    <x v="795"/>
    <s v="SH-- 303 ANO POL CAF20PK C/C50 H8.5"/>
    <x v="4"/>
    <x v="1"/>
    <n v="40"/>
    <s v="PC"/>
    <x v="0"/>
    <n v="2.2078000000000002"/>
    <n v="88.311999999999998"/>
    <n v="34.107100000000003"/>
    <n v="2.2078000000000002"/>
    <n v="88.312110000000004"/>
    <s v="MIL"/>
    <n v="34.107100000000003"/>
    <n v="3012.07"/>
    <n v="2025"/>
  </r>
  <r>
    <n v="72023199"/>
    <x v="17"/>
    <s v="2024-11-19"/>
    <s v="Z0028"/>
    <x v="0"/>
    <s v="RIL2501002"/>
    <s v="APO25010141"/>
    <x v="18"/>
    <s v="LG-- 306 ANO POL CAF26PK C/C59.25 H8.5"/>
    <x v="4"/>
    <x v="1"/>
    <n v="29"/>
    <s v="PC"/>
    <x v="0"/>
    <n v="2.4714"/>
    <n v="71.671000000000006"/>
    <n v="34.107100000000003"/>
    <n v="2.4714"/>
    <n v="71.671001000000004"/>
    <s v="MIL"/>
    <n v="34.107100000000003"/>
    <n v="2444.4899999999998"/>
    <n v="2025"/>
  </r>
  <r>
    <n v="72023200"/>
    <x v="17"/>
    <s v="2024-11-19"/>
    <s v="Z0028"/>
    <x v="0"/>
    <s v="RIL2501002"/>
    <s v="APO25010141"/>
    <x v="243"/>
    <s v="XS-- 602 ANO POL TCK14PK C/C50 H8.5"/>
    <x v="4"/>
    <x v="1"/>
    <n v="24"/>
    <s v="PC"/>
    <x v="0"/>
    <n v="2.1275400000000002"/>
    <n v="51.061"/>
    <n v="34.107100000000003"/>
    <n v="2.1275400000000002"/>
    <n v="51.060921999999998"/>
    <s v="MIL"/>
    <n v="34.107100000000003"/>
    <n v="1741.54"/>
    <n v="2025"/>
  </r>
  <r>
    <n v="72023201"/>
    <x v="17"/>
    <s v="2024-11-19"/>
    <s v="Z0028"/>
    <x v="0"/>
    <s v="RIL2501002"/>
    <s v="APO25010141"/>
    <x v="242"/>
    <s v="LG-- 627 ANO POL TCI24PK C/C59.25 H8.5"/>
    <x v="4"/>
    <x v="1"/>
    <n v="83"/>
    <s v="PC"/>
    <x v="0"/>
    <n v="2.5571999999999999"/>
    <n v="212.24799999999999"/>
    <n v="34.107100000000003"/>
    <n v="2.5571999999999999"/>
    <n v="212.24788899999999"/>
    <s v="MIL"/>
    <n v="34.107100000000003"/>
    <n v="7239.16"/>
    <n v="2025"/>
  </r>
  <r>
    <n v="72023278"/>
    <x v="17"/>
    <s v="2024-11-22"/>
    <s v="Z0028"/>
    <x v="0"/>
    <s v="RIL2501007"/>
    <s v="APO25010145"/>
    <x v="456"/>
    <s v="LG-- 205 BK01A BSH HAA24EA C/C50 H8.5"/>
    <x v="4"/>
    <x v="0"/>
    <n v="512"/>
    <s v="PC"/>
    <x v="0"/>
    <n v="2.5369000000000002"/>
    <n v="1298.893"/>
    <n v="34.107100000000003"/>
    <n v="2.536899"/>
    <n v="1298.8928989999999"/>
    <s v="MIL"/>
    <n v="34.107100000000003"/>
    <n v="44301.47"/>
    <n v="2025"/>
  </r>
  <r>
    <n v="72023661"/>
    <x v="17"/>
    <s v="2024-12-11"/>
    <s v="Z0028"/>
    <x v="0"/>
    <s v="RIL2501004"/>
    <s v="APO25010162"/>
    <x v="803"/>
    <s v="LG-- 504 RR BU28A TUM WBF28IA C/C34.8 H8.5"/>
    <x v="4"/>
    <x v="3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3662"/>
    <x v="17"/>
    <s v="2024-12-11"/>
    <s v="Z0028"/>
    <x v="0"/>
    <s v="RIL2501004"/>
    <s v="APO25010162"/>
    <x v="801"/>
    <s v="LG-- 607 RR BU28A TUM TBE24MA C/C34.8 H8.5"/>
    <x v="4"/>
    <x v="3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3663"/>
    <x v="17"/>
    <s v="2024-12-11"/>
    <s v="Z0028"/>
    <x v="0"/>
    <s v="RIL2501004"/>
    <s v="APO25010162"/>
    <x v="448"/>
    <s v="LG-- 607 RR BK01A TUM TBE24MA C/C34.8 H8.5"/>
    <x v="4"/>
    <x v="3"/>
    <n v="930"/>
    <s v="PC"/>
    <x v="0"/>
    <n v="0.93100000000000005"/>
    <n v="865.83"/>
    <n v="34.107100000000003"/>
    <n v="0.93099900000000002"/>
    <n v="865.82998799999996"/>
    <s v="MIL"/>
    <n v="34.107100000000003"/>
    <n v="29530.95"/>
    <n v="2025"/>
  </r>
  <r>
    <n v="72023664"/>
    <x v="17"/>
    <s v="2024-12-11"/>
    <s v="Z0028"/>
    <x v="0"/>
    <s v="RIL2501004"/>
    <s v="APO25010162"/>
    <x v="252"/>
    <s v="LG-- 208 RR BU28A TUM QCI30MA C/C34.8 H8.5"/>
    <x v="4"/>
    <x v="3"/>
    <n v="975"/>
    <s v="PC"/>
    <x v="0"/>
    <n v="0.93100000000000005"/>
    <n v="907.72500000000002"/>
    <n v="34.107100000000003"/>
    <n v="0.93099900000000002"/>
    <n v="907.72507700000006"/>
    <s v="MIL"/>
    <n v="34.107100000000003"/>
    <n v="30959.87"/>
    <n v="2025"/>
  </r>
  <r>
    <n v="72023665"/>
    <x v="17"/>
    <s v="2024-12-11"/>
    <s v="Z0028"/>
    <x v="0"/>
    <s v="RIL2501004"/>
    <s v="APO25010162"/>
    <x v="797"/>
    <s v="LG-- 607 RR GY06A TUM TBE24MA C/C34.8 H8.5"/>
    <x v="4"/>
    <x v="3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3666"/>
    <x v="17"/>
    <s v="2024-12-11"/>
    <s v="Z0028"/>
    <x v="0"/>
    <s v="RIL2501004"/>
    <s v="APO25010162"/>
    <x v="804"/>
    <s v="LG-- 208 RR GY06A TUM QCI30MA C/C34.8 H8.5"/>
    <x v="4"/>
    <x v="3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4051"/>
    <x v="17"/>
    <s v="2024-12-24"/>
    <s v="Z0028"/>
    <x v="0"/>
    <s v="RIL2501002"/>
    <s v="APO25010141"/>
    <x v="805"/>
    <s v="SH-- 01 POL R73 C/C40 H8.5 SS304x0.7"/>
    <x v="4"/>
    <x v="1"/>
    <n v="1100"/>
    <s v="PC"/>
    <x v="0"/>
    <n v="0.505"/>
    <n v="555.5"/>
    <n v="34.107100000000003"/>
    <n v="0.505"/>
    <n v="555.49988099999996"/>
    <s v="MIL"/>
    <n v="34.107100000000003"/>
    <n v="18946.490000000002"/>
    <n v="2025"/>
  </r>
  <r>
    <n v="72024151"/>
    <x v="17"/>
    <s v="2024-12-26"/>
    <s v="Z0028"/>
    <x v="0"/>
    <s v="RIL2501004"/>
    <s v="APO25010162"/>
    <x v="241"/>
    <s v="LG-- 605 POL UEY20MA C/C34.8 H8.5"/>
    <x v="4"/>
    <x v="3"/>
    <n v="432"/>
    <s v="PC"/>
    <x v="0"/>
    <n v="1.5669"/>
    <n v="676.90099999999995"/>
    <n v="34.107100000000003"/>
    <n v="1.566899"/>
    <n v="676.90099699999996"/>
    <s v="MIL"/>
    <n v="34.107100000000003"/>
    <n v="23087.13"/>
    <n v="2025"/>
  </r>
  <r>
    <n v="72022338"/>
    <x v="17"/>
    <s v="2024-10-21"/>
    <s v="Z0028"/>
    <x v="0"/>
    <s v="RIL2501007"/>
    <s v="APO25010145"/>
    <x v="23"/>
    <s v="LG-- 110 NEW CIRCULON GY04A BSH R143 C/C50 H8.5"/>
    <x v="4"/>
    <x v="0"/>
    <n v="113"/>
    <s v="PC"/>
    <x v="0"/>
    <n v="1.4359999999999999"/>
    <n v="162.268"/>
    <n v="34.107100000000003"/>
    <n v="1.4359999999999999"/>
    <n v="162.26797300000001"/>
    <s v="MIL"/>
    <n v="34.107100000000003"/>
    <n v="5534.49"/>
    <n v="2025"/>
  </r>
  <r>
    <n v="72022892"/>
    <x v="17"/>
    <s v="2024-11-06"/>
    <s v="Z0028"/>
    <x v="0"/>
    <s v="RIL2501007"/>
    <s v="APO25010145"/>
    <x v="23"/>
    <s v="LG-- 110 NEW CIRCULON GY04A BSH R143 C/C50 H8.5"/>
    <x v="4"/>
    <x v="0"/>
    <n v="200"/>
    <s v="PC"/>
    <x v="0"/>
    <n v="1.4359999999999999"/>
    <n v="287.2"/>
    <n v="34.107100000000003"/>
    <n v="1.4359999999999999"/>
    <n v="287.20002499999998"/>
    <s v="MIL"/>
    <n v="34.107100000000003"/>
    <n v="9795.56"/>
    <n v="2025"/>
  </r>
  <r>
    <n v="72023289"/>
    <x v="17"/>
    <s v="2024-11-22"/>
    <s v="Z0028"/>
    <x v="0"/>
    <s v="RIL2501007"/>
    <s v="APO25010145"/>
    <x v="23"/>
    <s v="LG-- 110 NEW CIRCULON GY04A BSH R143 C/C50 H8.5"/>
    <x v="4"/>
    <x v="0"/>
    <n v="950"/>
    <s v="PC"/>
    <x v="0"/>
    <n v="1.4359999999999999"/>
    <n v="1364.2"/>
    <n v="34.107100000000003"/>
    <n v="1.4359999999999999"/>
    <n v="1364.200122"/>
    <s v="MIL"/>
    <n v="34.107100000000003"/>
    <n v="46528.91"/>
    <n v="2025"/>
  </r>
  <r>
    <n v="72023260"/>
    <x v="17"/>
    <s v="2024-11-22"/>
    <s v="G0110"/>
    <x v="54"/>
    <s v="IV250498"/>
    <s v="APL25010511"/>
    <x v="806"/>
    <s v="&quot;CHT&quot; HIGH TEMPERATURE SEALANT ADHESIVE SILCOSET 158,310ml"/>
    <x v="88"/>
    <x v="3"/>
    <n v="12"/>
    <s v="PC"/>
    <x v="1"/>
    <n v="2108.09"/>
    <n v="25297.08"/>
    <n v="1"/>
    <n v="61.807952"/>
    <n v="741.695424"/>
    <s v="MIL"/>
    <n v="34.107100000000003"/>
    <n v="25297.08"/>
    <n v="2025"/>
  </r>
  <r>
    <n v="72023820"/>
    <x v="17"/>
    <s v="2024-12-18"/>
    <s v="S0307"/>
    <x v="55"/>
    <s v="IV68/006"/>
    <s v="APL25010377"/>
    <x v="807"/>
    <s v="RUBBER NUT SUNRAY H66MM"/>
    <x v="89"/>
    <x v="1"/>
    <n v="1000"/>
    <s v="PC"/>
    <x v="1"/>
    <n v="72"/>
    <n v="72000"/>
    <n v="1"/>
    <n v="2.1109969999999998"/>
    <n v="2110.9974160000002"/>
    <s v="MIL"/>
    <n v="34.107100000000003"/>
    <n v="72000"/>
    <n v="2025"/>
  </r>
  <r>
    <n v="72023265"/>
    <x v="17"/>
    <s v="2024-11-22"/>
    <s v="Z0027"/>
    <x v="7"/>
    <s v="GIL2501004"/>
    <s v="APO25010148"/>
    <x v="808"/>
    <s v="G-LD LK 26CM POL"/>
    <x v="18"/>
    <x v="1"/>
    <n v="912"/>
    <s v="PC"/>
    <x v="0"/>
    <n v="0.95120000000000005"/>
    <n v="867.49400000000003"/>
    <n v="34.107100000000003"/>
    <n v="0.95119900000000002"/>
    <n v="867.49386400000003"/>
    <s v="MIL"/>
    <n v="34.107100000000003"/>
    <n v="29587.7"/>
    <n v="2025"/>
  </r>
  <r>
    <n v="72023730"/>
    <x v="17"/>
    <s v="2024-12-13"/>
    <s v="Z0027"/>
    <x v="7"/>
    <s v="GIL2501002"/>
    <s v="APO25010147"/>
    <x v="809"/>
    <s v="G-LD Y 24CM OVEN SAFE 350F/180C POL"/>
    <x v="18"/>
    <x v="1"/>
    <n v="1512"/>
    <s v="PC"/>
    <x v="0"/>
    <n v="0.61560000000000004"/>
    <n v="930.79"/>
    <n v="34.107100000000003"/>
    <n v="0.61559900000000001"/>
    <n v="930.79007000000001"/>
    <s v="MIL"/>
    <n v="34.107100000000003"/>
    <n v="31746.55"/>
    <n v="2025"/>
  </r>
  <r>
    <n v="72023976"/>
    <x v="17"/>
    <s v="2024-12-20"/>
    <s v="Z0027"/>
    <x v="7"/>
    <s v="GIL2501005"/>
    <s v="APO25010149"/>
    <x v="565"/>
    <s v="G-LD A 24CM POL"/>
    <x v="18"/>
    <x v="0"/>
    <n v="1904"/>
    <s v="PC"/>
    <x v="0"/>
    <n v="0.56640000000000001"/>
    <n v="1078.4259999999999"/>
    <n v="34.107100000000003"/>
    <n v="0.56639899999999999"/>
    <n v="1078.4258990000001"/>
    <s v="MIL"/>
    <n v="34.107100000000003"/>
    <n v="36781.980000000003"/>
    <n v="2025"/>
  </r>
  <r>
    <n v="72023977"/>
    <x v="17"/>
    <s v="2024-12-20"/>
    <s v="Z0027"/>
    <x v="7"/>
    <s v="GIL2501005"/>
    <s v="APO25010149"/>
    <x v="745"/>
    <s v="G-LD A 20CM POL"/>
    <x v="18"/>
    <x v="0"/>
    <n v="2940"/>
    <s v="PC"/>
    <x v="0"/>
    <n v="0.46250000000000002"/>
    <n v="1359.75"/>
    <n v="34.107100000000003"/>
    <n v="0.46249899999999999"/>
    <n v="1359.7500219999999"/>
    <s v="MIL"/>
    <n v="34.107100000000003"/>
    <n v="46377.13"/>
    <n v="2025"/>
  </r>
  <r>
    <n v="72023986"/>
    <x v="17"/>
    <s v="2024-12-23"/>
    <s v="Z0027"/>
    <x v="7"/>
    <s v="GIL2501001"/>
    <s v="APO25010146"/>
    <x v="162"/>
    <s v="G-LD AO 16CM POL 1H R220 STRAINING WIDE RIM"/>
    <x v="18"/>
    <x v="4"/>
    <n v="1944"/>
    <s v="PC"/>
    <x v="0"/>
    <n v="0.52459999999999996"/>
    <n v="1019.822"/>
    <n v="34.107100000000003"/>
    <n v="0.52459900000000004"/>
    <n v="1019.821972"/>
    <s v="MIL"/>
    <n v="34.107100000000003"/>
    <n v="34783.17"/>
    <n v="2025"/>
  </r>
  <r>
    <n v="72023988"/>
    <x v="17"/>
    <s v="2024-12-23"/>
    <s v="Z0027"/>
    <x v="7"/>
    <s v="GIL2501001"/>
    <s v="APO25010146"/>
    <x v="270"/>
    <s v="G-LD A 14CM POL 1H R170"/>
    <x v="18"/>
    <x v="4"/>
    <n v="5070"/>
    <s v="PC"/>
    <x v="0"/>
    <n v="0.33210000000000001"/>
    <n v="1683.748"/>
    <n v="34.107100000000003"/>
    <n v="0.33210000000000001"/>
    <n v="1683.7479579999999"/>
    <s v="MIL"/>
    <n v="34.107100000000003"/>
    <n v="57427.76"/>
    <n v="2025"/>
  </r>
  <r>
    <n v="72023988"/>
    <x v="17"/>
    <s v="2024-12-23"/>
    <s v="Z0027"/>
    <x v="7"/>
    <s v="GIL2501001"/>
    <s v="APO25010146"/>
    <x v="162"/>
    <s v="G-LD AO 16CM POL 1H R220 STRAINING WIDE RIM"/>
    <x v="18"/>
    <x v="4"/>
    <n v="5616"/>
    <s v="PC"/>
    <x v="0"/>
    <n v="0.52459999999999996"/>
    <n v="2946.1579999999999"/>
    <n v="34.107100000000003"/>
    <n v="0.52459900000000004"/>
    <n v="2946.1581310000001"/>
    <s v="MIL"/>
    <n v="34.107100000000003"/>
    <n v="100484.91"/>
    <n v="2025"/>
  </r>
  <r>
    <n v="72023989"/>
    <x v="17"/>
    <s v="2024-12-23"/>
    <s v="Z0027"/>
    <x v="7"/>
    <s v="GIL2501005"/>
    <s v="APO25010149"/>
    <x v="809"/>
    <s v="G-LD Y 24CM OVEN SAFE 350F/180C POL"/>
    <x v="18"/>
    <x v="0"/>
    <n v="504"/>
    <s v="PC"/>
    <x v="0"/>
    <n v="0.61560000000000004"/>
    <n v="310.26400000000001"/>
    <n v="34.107100000000003"/>
    <n v="0.61559900000000001"/>
    <n v="310.264138"/>
    <s v="MIL"/>
    <n v="34.107100000000003"/>
    <n v="10582.21"/>
    <n v="2025"/>
  </r>
  <r>
    <n v="72023990"/>
    <x v="17"/>
    <s v="2024-12-23"/>
    <s v="Z0027"/>
    <x v="7"/>
    <s v="GIL2501001"/>
    <s v="APO25010146"/>
    <x v="162"/>
    <s v="G-LD AO 16CM POL 1H R220 STRAINING WIDE RIM"/>
    <x v="18"/>
    <x v="4"/>
    <n v="1782"/>
    <s v="PC"/>
    <x v="0"/>
    <n v="0.52459999999999996"/>
    <n v="934.83699999999999"/>
    <n v="34.107100000000003"/>
    <n v="0.52459900000000004"/>
    <n v="934.83702800000003"/>
    <s v="MIL"/>
    <n v="34.107100000000003"/>
    <n v="31884.58"/>
    <n v="2025"/>
  </r>
  <r>
    <n v="72023990"/>
    <x v="17"/>
    <s v="2024-12-23"/>
    <s v="Z0027"/>
    <x v="7"/>
    <s v="GIL2501001"/>
    <s v="APO25010146"/>
    <x v="270"/>
    <s v="G-LD A 14CM POL 1H R170"/>
    <x v="18"/>
    <x v="4"/>
    <n v="5850"/>
    <s v="PC"/>
    <x v="0"/>
    <n v="0.33210000000000001"/>
    <n v="1942.7850000000001"/>
    <n v="34.107100000000003"/>
    <n v="0.33210000000000001"/>
    <n v="1942.7849329999999"/>
    <s v="MIL"/>
    <n v="34.107100000000003"/>
    <n v="66262.759999999995"/>
    <n v="2025"/>
  </r>
  <r>
    <n v="72024048"/>
    <x v="17"/>
    <s v="2024-12-24"/>
    <s v="Z0027"/>
    <x v="7"/>
    <s v="GIL2501003"/>
    <s v="APO25010163"/>
    <x v="282"/>
    <s v="G-LD Y 24CM POL"/>
    <x v="18"/>
    <x v="3"/>
    <n v="2016"/>
    <s v="PC"/>
    <x v="0"/>
    <n v="0.54490000000000005"/>
    <n v="1098.52"/>
    <n v="34.107100000000003"/>
    <n v="0.54490000000000005"/>
    <n v="1098.5199560000001"/>
    <s v="MIL"/>
    <n v="34.107100000000003"/>
    <n v="37467.33"/>
    <n v="2025"/>
  </r>
  <r>
    <n v="72023337"/>
    <x v="17"/>
    <s v="2024-11-25"/>
    <s v="Z0027"/>
    <x v="7"/>
    <s v="GIL2501004"/>
    <s v="APO25010148"/>
    <x v="810"/>
    <s v="G-LD LK 26CM OVEN SAFE 350F/180C BSH"/>
    <x v="18"/>
    <x v="1"/>
    <n v="1008"/>
    <s v="PC"/>
    <x v="0"/>
    <n v="0.96819999999999995"/>
    <n v="975.94600000000003"/>
    <n v="34.107100000000003"/>
    <n v="0.96819900000000003"/>
    <n v="975.94606399999998"/>
    <s v="MIL"/>
    <n v="34.107100000000003"/>
    <n v="33286.69"/>
    <n v="2025"/>
  </r>
  <r>
    <n v="72023733"/>
    <x v="17"/>
    <s v="2024-12-13"/>
    <s v="Z0027"/>
    <x v="7"/>
    <s v="GIL2501002"/>
    <s v="APO25010147"/>
    <x v="282"/>
    <s v="G-LD Y 24CM POL"/>
    <x v="18"/>
    <x v="1"/>
    <n v="1008"/>
    <s v="PC"/>
    <x v="0"/>
    <n v="0.54490000000000005"/>
    <n v="549.26099999999997"/>
    <n v="34.107100000000003"/>
    <n v="0.54490000000000005"/>
    <n v="549.26100399999996"/>
    <s v="MIL"/>
    <n v="34.107100000000003"/>
    <n v="18733.7"/>
    <n v="2025"/>
  </r>
  <r>
    <n v="72023836"/>
    <x v="17"/>
    <s v="2024-12-18"/>
    <s v="Z0027"/>
    <x v="7"/>
    <s v="GIL2501002"/>
    <s v="APO25010147"/>
    <x v="282"/>
    <s v="G-LD Y 24CM POL"/>
    <x v="18"/>
    <x v="1"/>
    <n v="1008"/>
    <s v="PC"/>
    <x v="0"/>
    <n v="0.54490000000000005"/>
    <n v="549.25900000000001"/>
    <n v="34.107100000000003"/>
    <n v="0.54490000000000005"/>
    <n v="549.25895100000002"/>
    <s v="MIL"/>
    <n v="34.107100000000003"/>
    <n v="18733.63"/>
    <n v="2025"/>
  </r>
  <r>
    <n v="72024374"/>
    <x v="17"/>
    <s v="2025-01-09"/>
    <s v="K0257"/>
    <x v="25"/>
    <s v="MYR-INV-250116B"/>
    <s v="APO25010172"/>
    <x v="363"/>
    <s v="METALLIC CLEAR G7 TC/FC-1703M"/>
    <x v="29"/>
    <x v="3"/>
    <n v="22.83"/>
    <s v="KG"/>
    <x v="0"/>
    <n v="22"/>
    <n v="502.26"/>
    <n v="34.107100000000003"/>
    <n v="22"/>
    <n v="502.25993999999997"/>
    <s v="MIL"/>
    <n v="34.107100000000003"/>
    <n v="17130.63"/>
    <n v="2025"/>
  </r>
  <r>
    <n v="72024374"/>
    <x v="17"/>
    <s v="2025-01-09"/>
    <s v="K0257"/>
    <x v="25"/>
    <s v="MYR-INV-250116B"/>
    <s v="APO25010172"/>
    <x v="747"/>
    <s v="MATTE YELLOW MGN-3000/FC-70625"/>
    <x v="29"/>
    <x v="3"/>
    <n v="12.5"/>
    <s v="KG"/>
    <x v="0"/>
    <n v="18"/>
    <n v="225"/>
    <n v="34.107100000000003"/>
    <n v="18"/>
    <n v="225.00007299999999"/>
    <s v="MIL"/>
    <n v="34.107100000000003"/>
    <n v="7674.1"/>
    <n v="2025"/>
  </r>
  <r>
    <n v="72024412"/>
    <x v="17"/>
    <s v="2025-01-14"/>
    <s v="K0257"/>
    <x v="25"/>
    <s v="MYR-INV-250116B"/>
    <s v="APO25010172"/>
    <x v="748"/>
    <s v="MATTE FRENCH OAK MGN-3000/FC-20648"/>
    <x v="29"/>
    <x v="3"/>
    <n v="24.99"/>
    <s v="KG"/>
    <x v="0"/>
    <n v="18"/>
    <n v="449.82"/>
    <n v="34.107100000000003"/>
    <n v="18"/>
    <n v="449.82012500000002"/>
    <s v="MIL"/>
    <n v="34.107100000000003"/>
    <n v="15342.06"/>
    <n v="2025"/>
  </r>
  <r>
    <n v="72024389"/>
    <x v="17"/>
    <s v="2025-01-13"/>
    <s v="J0041"/>
    <x v="39"/>
    <s v="081/4044"/>
    <s v="APL25010369"/>
    <x v="811"/>
    <s v="Plastic Rope (White)  - 92LM"/>
    <x v="90"/>
    <x v="2"/>
    <n v="336"/>
    <s v="RL"/>
    <x v="1"/>
    <n v="33.5"/>
    <n v="11256"/>
    <n v="1"/>
    <n v="0.98219999999999996"/>
    <n v="330.01926200000003"/>
    <s v="MIL"/>
    <n v="34.107100000000003"/>
    <n v="11256"/>
    <n v="2025"/>
  </r>
  <r>
    <n v="72024551"/>
    <x v="17"/>
    <s v="2025-01-16"/>
    <s v="U0058"/>
    <x v="56"/>
    <s v="IV68/01081"/>
    <s v="APL25010522"/>
    <x v="812"/>
    <s v="ARGON GLOVES DELIGHT LENGTH 12.5&quot;"/>
    <x v="56"/>
    <x v="3"/>
    <n v="4"/>
    <s v="PR"/>
    <x v="1"/>
    <n v="200"/>
    <n v="800"/>
    <n v="1"/>
    <n v="5.8638810000000001"/>
    <n v="23.455525999999999"/>
    <s v="MIL"/>
    <n v="34.107100000000003"/>
    <n v="800"/>
    <n v="2025"/>
  </r>
  <r>
    <n v="72025006"/>
    <x v="17"/>
    <s v="2025-01-20"/>
    <s v="C0076"/>
    <x v="22"/>
    <s v="SI-25011859"/>
    <s v="APL25010365"/>
    <x v="813"/>
    <s v=" Ink water base violet JP18753 no.690C-92PT"/>
    <x v="91"/>
    <x v="2"/>
    <n v="40"/>
    <s v="KG"/>
    <x v="1"/>
    <n v="128"/>
    <n v="5120"/>
    <n v="1"/>
    <n v="3.7528839999999999"/>
    <n v="150.11537100000001"/>
    <s v="MIL"/>
    <n v="34.107100000000003"/>
    <n v="5120"/>
    <n v="2025"/>
  </r>
  <r>
    <n v="72025006"/>
    <x v="17"/>
    <s v="2025-01-20"/>
    <s v="C0076"/>
    <x v="22"/>
    <s v="SI-25011859"/>
    <s v="APL25010365"/>
    <x v="297"/>
    <s v="INK Water Base Green JP11-B404 No. GCMI2081-92PT"/>
    <x v="50"/>
    <x v="2"/>
    <n v="40"/>
    <s v="KG"/>
    <x v="1"/>
    <n v="121"/>
    <n v="4840"/>
    <n v="1"/>
    <n v="3.5476480000000001"/>
    <n v="141.90593699999999"/>
    <s v="MIL"/>
    <n v="34.107100000000003"/>
    <n v="4840"/>
    <n v="2025"/>
  </r>
  <r>
    <n v="72025006"/>
    <x v="17"/>
    <s v="2025-01-20"/>
    <s v="C0076"/>
    <x v="22"/>
    <s v="SI-25011859"/>
    <s v="APL25010365"/>
    <x v="814"/>
    <s v="INK Water Base Yellow JP15357 No.7499C -92PT"/>
    <x v="50"/>
    <x v="2"/>
    <n v="40"/>
    <s v="KG"/>
    <x v="1"/>
    <n v="121"/>
    <n v="4840"/>
    <n v="1"/>
    <n v="3.5476480000000001"/>
    <n v="141.90593699999999"/>
    <s v="MIL"/>
    <n v="34.107100000000003"/>
    <n v="4840"/>
    <n v="2025"/>
  </r>
  <r>
    <n v="72025019"/>
    <x v="17"/>
    <s v="2025-01-21"/>
    <s v="K0123"/>
    <x v="3"/>
    <s v="KA2501-129"/>
    <s v="APL25010366"/>
    <x v="815"/>
    <s v="INK Oil Base Pantone Cream A No.9160 - 93OP"/>
    <x v="9"/>
    <x v="2"/>
    <n v="6"/>
    <s v="KG"/>
    <x v="1"/>
    <n v="450"/>
    <n v="2700"/>
    <n v="1"/>
    <n v="13.193733"/>
    <n v="79.162402999999998"/>
    <s v="MIL"/>
    <n v="34.107100000000003"/>
    <n v="2700"/>
    <n v="2025"/>
  </r>
  <r>
    <n v="72025019"/>
    <x v="17"/>
    <s v="2025-01-21"/>
    <s v="K0123"/>
    <x v="3"/>
    <s v="KA2501-129"/>
    <s v="APL25010366"/>
    <x v="649"/>
    <s v="INK OIL BASE PANTONE CREAM  NO.9224 - 93OP"/>
    <x v="9"/>
    <x v="2"/>
    <n v="24"/>
    <s v="KG"/>
    <x v="1"/>
    <n v="480"/>
    <n v="11520"/>
    <n v="1"/>
    <n v="14.073316"/>
    <n v="337.75958600000001"/>
    <s v="MIL"/>
    <n v="34.107100000000003"/>
    <n v="11520"/>
    <n v="2025"/>
  </r>
  <r>
    <n v="72025019"/>
    <x v="17"/>
    <s v="2025-01-21"/>
    <s v="K0123"/>
    <x v="3"/>
    <s v="KA2501-129"/>
    <s v="APL25010366"/>
    <x v="51"/>
    <s v="INK OIL BASE PANTONE CREAM NO.3819 - 93OP"/>
    <x v="9"/>
    <x v="2"/>
    <n v="6"/>
    <s v="KG"/>
    <x v="1"/>
    <n v="450"/>
    <n v="2700"/>
    <n v="1"/>
    <n v="13.193733"/>
    <n v="79.162402999999998"/>
    <s v="MIL"/>
    <n v="34.107100000000003"/>
    <n v="2700"/>
    <n v="2025"/>
  </r>
  <r>
    <n v="72025019"/>
    <x v="17"/>
    <s v="2025-01-21"/>
    <s v="K0123"/>
    <x v="3"/>
    <s v="KA2501-129"/>
    <s v="APL25010366"/>
    <x v="816"/>
    <s v="INK Oil Base Pantone Blue No.2767 - 93OP"/>
    <x v="9"/>
    <x v="2"/>
    <n v="6"/>
    <s v="KG"/>
    <x v="1"/>
    <n v="520"/>
    <n v="3120"/>
    <n v="1"/>
    <n v="15.246092000000001"/>
    <n v="91.476553999999993"/>
    <s v="MIL"/>
    <n v="34.107100000000003"/>
    <n v="3120"/>
    <n v="2025"/>
  </r>
  <r>
    <n v="72025019"/>
    <x v="17"/>
    <s v="2025-01-21"/>
    <s v="K0123"/>
    <x v="3"/>
    <s v="KA2501-129"/>
    <s v="APL25010366"/>
    <x v="817"/>
    <s v="INK Oil Base Pantone Red No.1797 -93OP"/>
    <x v="9"/>
    <x v="2"/>
    <n v="6"/>
    <s v="KG"/>
    <x v="1"/>
    <n v="450"/>
    <n v="2700"/>
    <n v="1"/>
    <n v="13.193733"/>
    <n v="79.162402999999998"/>
    <s v="MIL"/>
    <n v="34.107100000000003"/>
    <n v="2700"/>
    <n v="2025"/>
  </r>
  <r>
    <n v="72023939"/>
    <x v="17"/>
    <s v="2024-12-19"/>
    <s v="M0053"/>
    <x v="10"/>
    <s v="MAT-Z-250033"/>
    <s v="APL25010291"/>
    <x v="586"/>
    <s v="8011-H18-2.0X390-SG3-MG3"/>
    <x v="35"/>
    <x v="4"/>
    <n v="1993"/>
    <s v="KG"/>
    <x v="1"/>
    <n v="121.12009999999999"/>
    <n v="241392.36"/>
    <n v="1"/>
    <n v="3.5511689999999998"/>
    <n v="7077.4812279999996"/>
    <s v="MIL"/>
    <n v="34.107100000000003"/>
    <n v="241392.36"/>
    <n v="2025"/>
  </r>
  <r>
    <n v="72024038"/>
    <x v="17"/>
    <s v="2024-12-24"/>
    <s v="M0053"/>
    <x v="10"/>
    <s v="MAT-Z-250033"/>
    <s v="APL25010291"/>
    <x v="404"/>
    <s v="8011-H18-2.0X330-SG3-MG3"/>
    <x v="35"/>
    <x v="4"/>
    <n v="985"/>
    <s v="KG"/>
    <x v="1"/>
    <n v="122.14870000000001"/>
    <n v="120316.47"/>
    <n v="1"/>
    <n v="3.5813269999999999"/>
    <n v="3527.6077409999998"/>
    <s v="MIL"/>
    <n v="34.107100000000003"/>
    <n v="120316.47"/>
    <n v="2025"/>
  </r>
  <r>
    <n v="72024039"/>
    <x v="17"/>
    <s v="2024-12-24"/>
    <s v="M0053"/>
    <x v="10"/>
    <s v="MAT-Z-250033"/>
    <s v="APL25010291"/>
    <x v="586"/>
    <s v="8011-H18-2.0X390-SG3-MG3"/>
    <x v="35"/>
    <x v="4"/>
    <n v="6761"/>
    <s v="KG"/>
    <x v="1"/>
    <n v="121.12009999999999"/>
    <n v="818893"/>
    <n v="1"/>
    <n v="3.5511689999999998"/>
    <n v="24009.458440999999"/>
    <s v="MIL"/>
    <n v="34.107100000000003"/>
    <n v="818893"/>
    <n v="2025"/>
  </r>
  <r>
    <n v="72024040"/>
    <x v="17"/>
    <s v="2024-12-24"/>
    <s v="M0053"/>
    <x v="10"/>
    <s v="MAT-Z-250033"/>
    <s v="APL25010291"/>
    <x v="196"/>
    <s v="8011-H18-2.4X245-SG3-MG3 (FRYPAN)"/>
    <x v="35"/>
    <x v="4"/>
    <n v="3783"/>
    <s v="KG"/>
    <x v="1"/>
    <n v="121.12009999999999"/>
    <n v="458197.34"/>
    <n v="1"/>
    <n v="3.5511689999999998"/>
    <n v="13434.075016000001"/>
    <s v="MIL"/>
    <n v="34.107100000000003"/>
    <n v="458197.34"/>
    <n v="2025"/>
  </r>
  <r>
    <n v="72024041"/>
    <x v="17"/>
    <s v="2024-12-24"/>
    <s v="M0053"/>
    <x v="10"/>
    <s v="MAT-Z-250033"/>
    <s v="APL25010291"/>
    <x v="277"/>
    <s v="8011-H18-2.4X290-SG3-MG3 (FRYPAN)"/>
    <x v="35"/>
    <x v="4"/>
    <n v="935"/>
    <s v="KG"/>
    <x v="1"/>
    <n v="121.8058"/>
    <n v="113888.42"/>
    <n v="1"/>
    <n v="3.5712739999999998"/>
    <n v="3339.1411170000001"/>
    <s v="MIL"/>
    <n v="34.107100000000003"/>
    <n v="113888.42"/>
    <n v="2025"/>
  </r>
  <r>
    <n v="72024041"/>
    <x v="17"/>
    <s v="2024-12-24"/>
    <s v="M0053"/>
    <x v="10"/>
    <s v="MAT-Z-250033"/>
    <s v="APL25010291"/>
    <x v="818"/>
    <s v="8011-H18-2.5X355-SG3-MG3 (FRYPAN)"/>
    <x v="35"/>
    <x v="4"/>
    <n v="1776"/>
    <s v="KG"/>
    <x v="1"/>
    <n v="122.14870000000001"/>
    <n v="216936.09"/>
    <n v="1"/>
    <n v="3.5813269999999999"/>
    <n v="6360.4378559999996"/>
    <s v="MIL"/>
    <n v="34.107100000000003"/>
    <n v="216936.09"/>
    <n v="2025"/>
  </r>
  <r>
    <n v="72024042"/>
    <x v="17"/>
    <s v="2024-12-24"/>
    <s v="M0053"/>
    <x v="10"/>
    <s v="MAT-Z-250033"/>
    <s v="APL25010291"/>
    <x v="755"/>
    <s v="8011-H18-2.5X289X324-SG3-MG3 (FRYPAN)"/>
    <x v="35"/>
    <x v="4"/>
    <n v="2985"/>
    <s v="KG"/>
    <x v="1"/>
    <n v="121.8058"/>
    <n v="363590.31"/>
    <n v="1"/>
    <n v="3.5712739999999998"/>
    <n v="10660.252850000001"/>
    <s v="MIL"/>
    <n v="34.107100000000003"/>
    <n v="363590.31"/>
    <n v="2025"/>
  </r>
  <r>
    <n v="72024067"/>
    <x v="17"/>
    <s v="2024-12-24"/>
    <s v="M0053"/>
    <x v="10"/>
    <s v="MAT-Z-250033"/>
    <s v="APL25010291"/>
    <x v="196"/>
    <s v="8011-H18-2.4X245-SG3-MG3 (FRYPAN)"/>
    <x v="35"/>
    <x v="4"/>
    <n v="1709"/>
    <s v="KG"/>
    <x v="1"/>
    <n v="121.8058"/>
    <n v="208166.11"/>
    <n v="1"/>
    <n v="3.5712739999999998"/>
    <n v="6103.307229"/>
    <s v="MIL"/>
    <n v="34.107100000000003"/>
    <n v="208166.11"/>
    <n v="2025"/>
  </r>
  <r>
    <n v="72024345"/>
    <x v="17"/>
    <s v="2025-01-08"/>
    <s v="M0053"/>
    <x v="10"/>
    <s v="MAT-Z-250033"/>
    <s v="APL25010291"/>
    <x v="755"/>
    <s v="8011-H18-2.5X289X324-SG3-MG3 (FRYPAN)"/>
    <x v="35"/>
    <x v="4"/>
    <n v="2016"/>
    <s v="KG"/>
    <x v="1"/>
    <n v="119.7627"/>
    <n v="241441.6"/>
    <n v="1"/>
    <n v="3.511371"/>
    <n v="7078.9249149999996"/>
    <s v="MIL"/>
    <n v="34.107100000000003"/>
    <n v="241441.6"/>
    <n v="2025"/>
  </r>
  <r>
    <n v="72024387"/>
    <x v="18"/>
    <s v="2025-01-13"/>
    <s v="P0227"/>
    <x v="6"/>
    <s v="IVPL68010050"/>
    <s v="APL25010380"/>
    <x v="705"/>
    <s v="FLAPWHEEL#60 6&quot;X3-1/2&quot;X1&quot;"/>
    <x v="28"/>
    <x v="1"/>
    <n v="87"/>
    <s v="PC"/>
    <x v="1"/>
    <n v="777.14"/>
    <n v="67611.179999999993"/>
    <n v="1"/>
    <n v="22.799188999999998"/>
    <n v="1983.5294530000001"/>
    <s v="MIL"/>
    <n v="34.086300000000001"/>
    <n v="67611.179999999993"/>
    <n v="2025"/>
  </r>
  <r>
    <n v="72024390"/>
    <x v="18"/>
    <s v="2025-01-13"/>
    <s v="W0014"/>
    <x v="57"/>
    <s v="68-000285"/>
    <s v="APL25010367"/>
    <x v="819"/>
    <s v="Cutting Rules 3P 23.80F - 92BD"/>
    <x v="59"/>
    <x v="2"/>
    <n v="100"/>
    <s v="PC"/>
    <x v="1"/>
    <n v="38"/>
    <n v="3800"/>
    <n v="1"/>
    <n v="1.1148169999999999"/>
    <n v="111.48173800000001"/>
    <s v="MIL"/>
    <n v="34.086300000000001"/>
    <n v="3800"/>
    <n v="2025"/>
  </r>
  <r>
    <n v="72024390"/>
    <x v="18"/>
    <s v="2025-01-13"/>
    <s v="W0014"/>
    <x v="57"/>
    <s v="68-000285"/>
    <s v="APL25010367"/>
    <x v="820"/>
    <s v="Creasing Rules 3P 22.80  -92BD"/>
    <x v="59"/>
    <x v="2"/>
    <n v="150"/>
    <s v="PC"/>
    <x v="1"/>
    <n v="30"/>
    <n v="4500"/>
    <n v="1"/>
    <n v="0.88011799999999996"/>
    <n v="132.01784799999999"/>
    <s v="MIL"/>
    <n v="34.086300000000001"/>
    <n v="4500"/>
    <n v="2025"/>
  </r>
  <r>
    <n v="72024396"/>
    <x v="18"/>
    <s v="2025-01-13"/>
    <s v="R0030"/>
    <x v="45"/>
    <s v="019/0930"/>
    <s v="APL25010370"/>
    <x v="821"/>
    <s v="Anti Spray -93OP"/>
    <x v="51"/>
    <x v="2"/>
    <n v="10"/>
    <s v="PC"/>
    <x v="1"/>
    <n v="110"/>
    <n v="1100"/>
    <n v="1"/>
    <n v="3.2271019999999999"/>
    <n v="32.271028999999999"/>
    <s v="MIL"/>
    <n v="34.086300000000001"/>
    <n v="1100"/>
    <n v="2025"/>
  </r>
  <r>
    <n v="72024410"/>
    <x v="18"/>
    <s v="2025-01-14"/>
    <s v="I0101"/>
    <x v="58"/>
    <s v="IV6801339"/>
    <s v="APL25010428"/>
    <x v="822"/>
    <s v="BLANK PVC STKR TRANSPARENT THK0.09XDIA 138MM"/>
    <x v="6"/>
    <x v="0"/>
    <n v="10000"/>
    <s v="PC"/>
    <x v="1"/>
    <n v="1.4"/>
    <n v="14000"/>
    <n v="1"/>
    <n v="4.1071999999999997E-2"/>
    <n v="410.722196"/>
    <s v="MIL"/>
    <n v="34.086300000000001"/>
    <n v="14000"/>
    <n v="2025"/>
  </r>
  <r>
    <n v="72024410"/>
    <x v="18"/>
    <s v="2025-01-14"/>
    <s v="I0101"/>
    <x v="58"/>
    <s v="IV6801339"/>
    <s v="APL25010428"/>
    <x v="823"/>
    <s v="BLANK PVC STKR TRANSPARENT THK0.09XDIA 195MM."/>
    <x v="6"/>
    <x v="0"/>
    <n v="10000"/>
    <s v="PC"/>
    <x v="1"/>
    <n v="2.11"/>
    <n v="21100"/>
    <n v="1"/>
    <n v="6.1900999999999998E-2"/>
    <n v="619.01702399999999"/>
    <s v="MIL"/>
    <n v="34.086300000000001"/>
    <n v="21100"/>
    <n v="2025"/>
  </r>
  <r>
    <n v="72024547"/>
    <x v="18"/>
    <s v="2025-01-16"/>
    <s v="B0056"/>
    <x v="13"/>
    <s v="6425G003140"/>
    <s v="APL25010523"/>
    <x v="824"/>
    <s v="SAFETY GLASSES 3M SF401AF"/>
    <x v="92"/>
    <x v="3"/>
    <n v="100"/>
    <s v="PC"/>
    <x v="1"/>
    <n v="140"/>
    <n v="14000"/>
    <n v="1"/>
    <n v="4.107221"/>
    <n v="410.722196"/>
    <s v="MIL"/>
    <n v="34.086300000000001"/>
    <n v="14000"/>
    <n v="2025"/>
  </r>
  <r>
    <n v="72024547"/>
    <x v="18"/>
    <s v="2025-01-16"/>
    <s v="B0056"/>
    <x v="13"/>
    <s v="6425G003140"/>
    <s v="APL25010523"/>
    <x v="825"/>
    <s v="MASK 3M HALF FACEPIECE RESPIRATOR 6502QL-M"/>
    <x v="93"/>
    <x v="3"/>
    <n v="10"/>
    <s v="PC"/>
    <x v="1"/>
    <n v="850"/>
    <n v="8500"/>
    <n v="1"/>
    <n v="24.936703999999999"/>
    <n v="249.36704700000001"/>
    <s v="MIL"/>
    <n v="34.086300000000001"/>
    <n v="8500"/>
    <n v="2025"/>
  </r>
  <r>
    <n v="72024547"/>
    <x v="18"/>
    <s v="2025-01-16"/>
    <s v="B0056"/>
    <x v="13"/>
    <s v="6425G003140"/>
    <s v="APL25010523"/>
    <x v="826"/>
    <s v="REFILTER 3M-1744C P2"/>
    <x v="93"/>
    <x v="3"/>
    <n v="1000"/>
    <s v="PC"/>
    <x v="1"/>
    <n v="55"/>
    <n v="55000"/>
    <n v="1"/>
    <n v="1.613551"/>
    <n v="1613.551485"/>
    <s v="MIL"/>
    <n v="34.086300000000001"/>
    <n v="55000"/>
    <n v="2025"/>
  </r>
  <r>
    <n v="72024547"/>
    <x v="18"/>
    <s v="2025-01-16"/>
    <s v="B0056"/>
    <x v="13"/>
    <s v="6425G003140"/>
    <s v="APL25010523"/>
    <x v="827"/>
    <s v="MASK 3M HALF FACEPIECE RESPIRATOR 6503QL-L"/>
    <x v="93"/>
    <x v="3"/>
    <n v="10"/>
    <s v="PC"/>
    <x v="1"/>
    <n v="880"/>
    <n v="8800"/>
    <n v="1"/>
    <n v="25.816822999999999"/>
    <n v="258.16823699999998"/>
    <s v="MIL"/>
    <n v="34.086300000000001"/>
    <n v="8800"/>
    <n v="2025"/>
  </r>
  <r>
    <n v="72024547"/>
    <x v="18"/>
    <s v="2025-01-16"/>
    <s v="B0056"/>
    <x v="13"/>
    <s v="6425G003140"/>
    <s v="APL25010523"/>
    <x v="828"/>
    <s v="CARTRIDGE 3M-1700"/>
    <x v="93"/>
    <x v="3"/>
    <n v="50"/>
    <s v="PC"/>
    <x v="1"/>
    <n v="150"/>
    <n v="7500"/>
    <n v="1"/>
    <n v="4.4005939999999999"/>
    <n v="220.02974800000001"/>
    <s v="MIL"/>
    <n v="34.086300000000001"/>
    <n v="7500"/>
    <n v="2025"/>
  </r>
  <r>
    <n v="72024547"/>
    <x v="18"/>
    <s v="2025-01-16"/>
    <s v="B0056"/>
    <x v="13"/>
    <s v="6425G003140"/>
    <s v="APL25010523"/>
    <x v="829"/>
    <s v="MASK SAFETY 3M-3200"/>
    <x v="93"/>
    <x v="3"/>
    <n v="50"/>
    <s v="PC"/>
    <x v="1"/>
    <n v="395"/>
    <n v="19750"/>
    <n v="1"/>
    <n v="11.588233000000001"/>
    <n v="579.41166899999996"/>
    <s v="MIL"/>
    <n v="34.086300000000001"/>
    <n v="19750"/>
    <n v="2025"/>
  </r>
  <r>
    <n v="72024547"/>
    <x v="18"/>
    <s v="2025-01-16"/>
    <s v="B0056"/>
    <x v="13"/>
    <s v="6425G003140"/>
    <s v="APL25010523"/>
    <x v="830"/>
    <s v="MASK PARTICULATE RESPIRATOR 3M 9542V W/VALVE"/>
    <x v="94"/>
    <x v="3"/>
    <n v="200"/>
    <s v="PC"/>
    <x v="1"/>
    <n v="35"/>
    <n v="7000"/>
    <n v="1"/>
    <n v="1.026805"/>
    <n v="205.361098"/>
    <s v="MIL"/>
    <n v="34.086300000000001"/>
    <n v="7000"/>
    <n v="2025"/>
  </r>
  <r>
    <n v="72024547"/>
    <x v="18"/>
    <s v="2025-01-16"/>
    <s v="B0056"/>
    <x v="13"/>
    <s v="6425G003140"/>
    <s v="APL25010523"/>
    <x v="831"/>
    <s v="MASK PARTICULATE RESPIRATOR 3M 9541V W/VALVE"/>
    <x v="93"/>
    <x v="3"/>
    <n v="1000"/>
    <s v="PC"/>
    <x v="1"/>
    <n v="35"/>
    <n v="35000"/>
    <n v="1"/>
    <n v="1.026805"/>
    <n v="1026.80549"/>
    <s v="MIL"/>
    <n v="34.086300000000001"/>
    <n v="35000"/>
    <n v="2025"/>
  </r>
  <r>
    <n v="72025071"/>
    <x v="18"/>
    <s v="2025-01-23"/>
    <s v="S0037"/>
    <x v="59"/>
    <s v="225015703"/>
    <s v="APL25010524"/>
    <x v="832"/>
    <s v="BOARD MARKER Blue,Red"/>
    <x v="70"/>
    <x v="3"/>
    <n v="420"/>
    <s v="PC"/>
    <x v="1"/>
    <n v="19"/>
    <n v="7980"/>
    <n v="1"/>
    <n v="0.55740800000000001"/>
    <n v="234.11165099999999"/>
    <s v="MIL"/>
    <n v="34.086300000000001"/>
    <n v="7980"/>
    <n v="2025"/>
  </r>
  <r>
    <n v="72025071"/>
    <x v="18"/>
    <s v="2025-01-23"/>
    <s v="S0037"/>
    <x v="59"/>
    <s v="225015703"/>
    <s v="APL25010524"/>
    <x v="833"/>
    <s v="COLOUR PENCIL Red"/>
    <x v="70"/>
    <x v="3"/>
    <n v="360"/>
    <s v="PC"/>
    <x v="1"/>
    <n v="8"/>
    <n v="2880"/>
    <n v="1"/>
    <n v="0.23469799999999999"/>
    <n v="84.491422999999998"/>
    <s v="MIL"/>
    <n v="34.086300000000001"/>
    <n v="2880"/>
    <n v="2025"/>
  </r>
  <r>
    <n v="72025071"/>
    <x v="18"/>
    <s v="2025-01-23"/>
    <s v="S0037"/>
    <x v="59"/>
    <s v="225015703"/>
    <s v="APL25010524"/>
    <x v="834"/>
    <s v="CUTTER BLADE"/>
    <x v="70"/>
    <x v="3"/>
    <n v="600"/>
    <s v="PC"/>
    <x v="1"/>
    <n v="3"/>
    <n v="1800"/>
    <n v="1"/>
    <n v="8.8011000000000006E-2"/>
    <n v="52.807138999999999"/>
    <s v="MIL"/>
    <n v="34.086300000000001"/>
    <n v="1800"/>
    <n v="2025"/>
  </r>
  <r>
    <n v="72021063"/>
    <x v="18"/>
    <s v="2024-10-02"/>
    <s v="P0364"/>
    <x v="8"/>
    <s v="408556"/>
    <s v="APO25010168"/>
    <x v="835"/>
    <s v="RED PRIMER 4700/K3207"/>
    <x v="29"/>
    <x v="3"/>
    <n v="75"/>
    <s v="KG"/>
    <x v="0"/>
    <n v="18.05"/>
    <n v="1353.75"/>
    <n v="34.086300000000001"/>
    <n v="18.05"/>
    <n v="1353.7500399999999"/>
    <s v="MIL"/>
    <n v="34.086300000000001"/>
    <n v="46144.33"/>
    <n v="2025"/>
  </r>
  <r>
    <n v="72023243"/>
    <x v="18"/>
    <s v="2024-11-21"/>
    <s v="P0364"/>
    <x v="8"/>
    <s v="412336"/>
    <s v="APO25010169"/>
    <x v="169"/>
    <s v="MIDCOAT 7262/K16857Z"/>
    <x v="29"/>
    <x v="3"/>
    <n v="50"/>
    <s v="KG"/>
    <x v="0"/>
    <n v="13.1"/>
    <n v="655"/>
    <n v="34.086300000000001"/>
    <n v="13.1"/>
    <n v="655.00010199999997"/>
    <s v="MIL"/>
    <n v="34.086300000000001"/>
    <n v="22326.53"/>
    <n v="2025"/>
  </r>
  <r>
    <n v="72023727"/>
    <x v="18"/>
    <s v="2024-12-12"/>
    <s v="P0364"/>
    <x v="8"/>
    <s v="412336"/>
    <s v="APO25010169"/>
    <x v="169"/>
    <s v="MIDCOAT 7262/K16857Z"/>
    <x v="29"/>
    <x v="3"/>
    <n v="100"/>
    <s v="KG"/>
    <x v="0"/>
    <n v="13.1"/>
    <n v="1310"/>
    <n v="34.086300000000001"/>
    <n v="13.1"/>
    <n v="1309.9999110000001"/>
    <s v="MIL"/>
    <n v="34.086300000000001"/>
    <n v="44653.05"/>
    <n v="2025"/>
  </r>
  <r>
    <n v="72023727"/>
    <x v="18"/>
    <s v="2024-12-12"/>
    <s v="P0364"/>
    <x v="8"/>
    <s v="412336"/>
    <s v="APO25010169"/>
    <x v="180"/>
    <s v="TOPCOAT METALLIC BROWN 73-353/K21259"/>
    <x v="29"/>
    <x v="3"/>
    <n v="25"/>
    <s v="KG"/>
    <x v="0"/>
    <n v="14.7"/>
    <n v="367.5"/>
    <n v="34.086300000000001"/>
    <n v="14.7"/>
    <n v="367.50013899999999"/>
    <s v="MIL"/>
    <n v="34.086300000000001"/>
    <n v="12526.72"/>
    <n v="2025"/>
  </r>
  <r>
    <n v="72023727"/>
    <x v="18"/>
    <s v="2024-12-12"/>
    <s v="P0364"/>
    <x v="8"/>
    <s v="412336"/>
    <s v="APO25010169"/>
    <x v="180"/>
    <s v="TOPCOAT METALLIC BROWN 73-353/K21259"/>
    <x v="29"/>
    <x v="3"/>
    <n v="200"/>
    <s v="KG"/>
    <x v="0"/>
    <n v="14.7"/>
    <n v="2940"/>
    <n v="34.086300000000001"/>
    <n v="14.7"/>
    <n v="2939.999941"/>
    <s v="MIL"/>
    <n v="34.086300000000001"/>
    <n v="100213.72"/>
    <n v="2025"/>
  </r>
  <r>
    <n v="72024396"/>
    <x v="18"/>
    <s v="2025-01-13"/>
    <s v="R0030"/>
    <x v="45"/>
    <s v="019/0930"/>
    <s v="APL25010370"/>
    <x v="836"/>
    <s v="Plate Cleaner Code A4   -93OP"/>
    <x v="8"/>
    <x v="2"/>
    <n v="30"/>
    <s v="LT"/>
    <x v="1"/>
    <n v="175"/>
    <n v="5250"/>
    <n v="1"/>
    <n v="5.1340269999999997"/>
    <n v="154.02082300000001"/>
    <s v="MIL"/>
    <n v="34.086300000000001"/>
    <n v="5250"/>
    <n v="2025"/>
  </r>
  <r>
    <n v="72024396"/>
    <x v="18"/>
    <s v="2025-01-13"/>
    <s v="R0030"/>
    <x v="45"/>
    <s v="019/0930"/>
    <s v="APL25010370"/>
    <x v="837"/>
    <s v="Dampening Roller washer cleaner -93OP"/>
    <x v="8"/>
    <x v="2"/>
    <n v="30"/>
    <s v="LT"/>
    <x v="1"/>
    <n v="430"/>
    <n v="12900"/>
    <n v="1"/>
    <n v="12.615038"/>
    <n v="378.451166"/>
    <s v="MIL"/>
    <n v="34.086300000000001"/>
    <n v="12900"/>
    <n v="2025"/>
  </r>
  <r>
    <n v="72024396"/>
    <x v="18"/>
    <s v="2025-01-13"/>
    <s v="R0030"/>
    <x v="45"/>
    <s v="019/0930"/>
    <s v="APL25010370"/>
    <x v="622"/>
    <s v="Roller Cleaning Solution -93OP"/>
    <x v="8"/>
    <x v="2"/>
    <n v="160"/>
    <s v="LT"/>
    <x v="1"/>
    <n v="80"/>
    <n v="12800"/>
    <n v="1"/>
    <n v="2.3469829999999998"/>
    <n v="375.51743599999998"/>
    <s v="MIL"/>
    <n v="34.086300000000001"/>
    <n v="12800"/>
    <n v="2025"/>
  </r>
  <r>
    <n v="72024377"/>
    <x v="18"/>
    <s v="2025-01-13"/>
    <s v="O0019"/>
    <x v="21"/>
    <s v="IV-2500170"/>
    <s v="APL25010381"/>
    <x v="629"/>
    <s v="SOLVENT EXXSOL DSP 80/100 (200 LT/Drum)"/>
    <x v="61"/>
    <x v="1"/>
    <n v="7000"/>
    <s v="LT"/>
    <x v="1"/>
    <n v="22"/>
    <n v="154000"/>
    <n v="1"/>
    <n v="0.64541999999999999"/>
    <n v="4517.9441589999997"/>
    <s v="MIL"/>
    <n v="34.086300000000001"/>
    <n v="154000"/>
    <n v="2025"/>
  </r>
  <r>
    <n v="72024379"/>
    <x v="18"/>
    <s v="2025-01-13"/>
    <s v="C0066"/>
    <x v="20"/>
    <s v="IV/68/01/181"/>
    <s v="APL25010379"/>
    <x v="295"/>
    <s v="SOLID WAX PINK P-1D (25 BR/Box)"/>
    <x v="42"/>
    <x v="1"/>
    <n v="1500"/>
    <s v="BR"/>
    <x v="1"/>
    <n v="61"/>
    <n v="91500"/>
    <n v="1"/>
    <n v="1.7895749999999999"/>
    <n v="2684.3629249999999"/>
    <s v="MIL"/>
    <n v="34.086300000000001"/>
    <n v="91500"/>
    <n v="2025"/>
  </r>
  <r>
    <n v="72024379"/>
    <x v="18"/>
    <s v="2025-01-13"/>
    <s v="C0066"/>
    <x v="20"/>
    <s v="IV68/01/187"/>
    <s v="APL25010378"/>
    <x v="295"/>
    <s v="SOLID WAX PINK P-1D (25 BR/Box)"/>
    <x v="42"/>
    <x v="1"/>
    <n v="1500"/>
    <s v="BR"/>
    <x v="1"/>
    <n v="61"/>
    <n v="91500"/>
    <n v="1"/>
    <n v="1.7895749999999999"/>
    <n v="2684.3629249999999"/>
    <s v="MIL"/>
    <n v="34.086300000000001"/>
    <n v="91500"/>
    <n v="2025"/>
  </r>
  <r>
    <n v="72024547"/>
    <x v="18"/>
    <s v="2025-01-16"/>
    <s v="B0056"/>
    <x v="13"/>
    <s v="6425G003140"/>
    <s v="APL25010523"/>
    <x v="838"/>
    <s v="EARPLUGS 3M E-A-R soft Yellow Neon"/>
    <x v="87"/>
    <x v="3"/>
    <n v="1000"/>
    <s v="PR"/>
    <x v="1"/>
    <n v="12.5"/>
    <n v="12500"/>
    <n v="1"/>
    <n v="0.36671599999999999"/>
    <n v="366.71624600000001"/>
    <s v="MIL"/>
    <n v="34.086300000000001"/>
    <n v="12500"/>
    <n v="2025"/>
  </r>
  <r>
    <n v="72025071"/>
    <x v="18"/>
    <s v="2025-01-23"/>
    <s v="S0037"/>
    <x v="59"/>
    <s v="225015703"/>
    <s v="APL25010524"/>
    <x v="839"/>
    <s v="KEROSENE (18 LT/Pail)"/>
    <x v="57"/>
    <x v="3"/>
    <n v="108"/>
    <s v="LT"/>
    <x v="1"/>
    <n v="63.333399999999997"/>
    <n v="6840.01"/>
    <n v="1"/>
    <n v="1.8580300000000001"/>
    <n v="200.66742300000001"/>
    <s v="MIL"/>
    <n v="34.086300000000001"/>
    <n v="6840.01"/>
    <n v="2025"/>
  </r>
  <r>
    <n v="72024397"/>
    <x v="18"/>
    <s v="2025-01-13"/>
    <s v="P0071"/>
    <x v="60"/>
    <s v="IV25010577"/>
    <s v="APL25010368"/>
    <x v="840"/>
    <s v="Dextrin Adhesive Waster Base SV-708-92AL"/>
    <x v="95"/>
    <x v="2"/>
    <n v="7200"/>
    <s v="KG"/>
    <x v="1"/>
    <n v="9.25"/>
    <n v="66600"/>
    <n v="1"/>
    <n v="0.27137"/>
    <n v="1953.8641620000001"/>
    <s v="MIL"/>
    <n v="34.086300000000001"/>
    <n v="66600"/>
    <n v="2025"/>
  </r>
  <r>
    <n v="72023942"/>
    <x v="18"/>
    <s v="2024-12-19"/>
    <s v="M0053"/>
    <x v="10"/>
    <s v="MAT-Z-250036"/>
    <s v="APL25010293"/>
    <x v="738"/>
    <s v="8011-O---2.5X515-SG3-MG3"/>
    <x v="35"/>
    <x v="3"/>
    <n v="944"/>
    <s v="KG"/>
    <x v="1"/>
    <n v="122.49160000000001"/>
    <n v="115632.07"/>
    <n v="1"/>
    <n v="3.593572"/>
    <n v="3392.3326959999999"/>
    <s v="MIL"/>
    <n v="34.086300000000001"/>
    <n v="115632.07"/>
    <n v="2025"/>
  </r>
  <r>
    <n v="72024035"/>
    <x v="18"/>
    <s v="2024-12-24"/>
    <s v="M0053"/>
    <x v="10"/>
    <s v="MAT-Z-250036"/>
    <s v="APL25010293"/>
    <x v="841"/>
    <s v="8011-O---2.5X335-SG3-MG3"/>
    <x v="35"/>
    <x v="3"/>
    <n v="2002"/>
    <s v="KG"/>
    <x v="1"/>
    <n v="122.83450000000001"/>
    <n v="245914.67"/>
    <n v="1"/>
    <n v="3.6036320000000002"/>
    <n v="7214.4723830000003"/>
    <s v="MIL"/>
    <n v="34.086300000000001"/>
    <n v="245914.67"/>
    <n v="2025"/>
  </r>
  <r>
    <n v="72024035"/>
    <x v="18"/>
    <s v="2024-12-24"/>
    <s v="M0053"/>
    <x v="10"/>
    <s v="MAT-Z-250036"/>
    <s v="APL25010293"/>
    <x v="842"/>
    <s v="8011-O---2.5X255-SG3-MG3"/>
    <x v="35"/>
    <x v="3"/>
    <n v="1838"/>
    <s v="KG"/>
    <x v="1"/>
    <n v="122.83450000000001"/>
    <n v="225769.81"/>
    <n v="1"/>
    <n v="3.6036320000000002"/>
    <n v="6623.4765870000001"/>
    <s v="MIL"/>
    <n v="34.086300000000001"/>
    <n v="225769.81"/>
    <n v="2025"/>
  </r>
  <r>
    <n v="72024036"/>
    <x v="18"/>
    <s v="2024-12-24"/>
    <s v="M0053"/>
    <x v="10"/>
    <s v="MAT-Z-250036"/>
    <s v="APL25010293"/>
    <x v="582"/>
    <s v="8011-O---2.5X350-SG3-MG3"/>
    <x v="35"/>
    <x v="3"/>
    <n v="931"/>
    <s v="KG"/>
    <x v="1"/>
    <n v="122.83450000000001"/>
    <n v="114358.92"/>
    <n v="1"/>
    <n v="3.6036320000000002"/>
    <n v="3354.9819130000001"/>
    <s v="MIL"/>
    <n v="34.086300000000001"/>
    <n v="114358.92"/>
    <n v="2025"/>
  </r>
  <r>
    <n v="72024037"/>
    <x v="18"/>
    <s v="2024-12-24"/>
    <s v="M0053"/>
    <x v="10"/>
    <s v="MAT-Z-250036"/>
    <s v="APL25010293"/>
    <x v="843"/>
    <s v="8011-O---2.5X405-SG3-MG3"/>
    <x v="35"/>
    <x v="3"/>
    <n v="1951"/>
    <s v="KG"/>
    <x v="1"/>
    <n v="122.83450000000001"/>
    <n v="239650.11"/>
    <n v="1"/>
    <n v="3.6036320000000002"/>
    <n v="7030.6871080000001"/>
    <s v="MIL"/>
    <n v="34.086300000000001"/>
    <n v="239650.11"/>
    <n v="2025"/>
  </r>
  <r>
    <n v="72024037"/>
    <x v="18"/>
    <s v="2024-12-24"/>
    <s v="M0053"/>
    <x v="10"/>
    <s v="MAT-Z-250036"/>
    <s v="APL25010293"/>
    <x v="738"/>
    <s v="8011-O---2.5X515-SG3-MG3"/>
    <x v="35"/>
    <x v="3"/>
    <n v="1940"/>
    <s v="KG"/>
    <x v="1"/>
    <n v="122.49160000000001"/>
    <n v="237633.7"/>
    <n v="1"/>
    <n v="3.593572"/>
    <n v="6971.5310840000002"/>
    <s v="MIL"/>
    <n v="34.086300000000001"/>
    <n v="237633.7"/>
    <n v="2025"/>
  </r>
  <r>
    <n v="72023940"/>
    <x v="18"/>
    <s v="2024-12-19"/>
    <s v="M0053"/>
    <x v="10"/>
    <s v="MAT-Z-250035"/>
    <s v="APL25010292"/>
    <x v="757"/>
    <s v="8011-H18-2.5X420-SG3-MG3"/>
    <x v="35"/>
    <x v="4"/>
    <n v="260"/>
    <s v="KG"/>
    <x v="1"/>
    <n v="122.14870000000001"/>
    <n v="31758.66"/>
    <n v="1"/>
    <n v="3.5835129999999999"/>
    <n v="931.71332700000005"/>
    <s v="MIL"/>
    <n v="34.086300000000001"/>
    <n v="31758.66"/>
    <n v="2025"/>
  </r>
  <r>
    <n v="72024038"/>
    <x v="18"/>
    <s v="2024-12-24"/>
    <s v="M0053"/>
    <x v="10"/>
    <s v="MAT-Z-250035"/>
    <s v="APL25010292"/>
    <x v="404"/>
    <s v="8011-H18-2.0X330-SG3-MG3"/>
    <x v="35"/>
    <x v="4"/>
    <n v="977"/>
    <s v="KG"/>
    <x v="1"/>
    <n v="122.14870000000001"/>
    <n v="119339.28"/>
    <n v="1"/>
    <n v="3.5835129999999999"/>
    <n v="3501.0922270000001"/>
    <s v="MIL"/>
    <n v="34.086300000000001"/>
    <n v="119339.28"/>
    <n v="2025"/>
  </r>
  <r>
    <n v="72024039"/>
    <x v="18"/>
    <s v="2024-12-24"/>
    <s v="M0053"/>
    <x v="10"/>
    <s v="MAT-Z-250035"/>
    <s v="APL25010292"/>
    <x v="586"/>
    <s v="8011-H18-2.0X390-SG3-MG3"/>
    <x v="35"/>
    <x v="4"/>
    <n v="2878"/>
    <s v="KG"/>
    <x v="1"/>
    <n v="121.12009999999999"/>
    <n v="348583.65"/>
    <n v="1"/>
    <n v="3.5533359999999998"/>
    <n v="10226.503022999999"/>
    <s v="MIL"/>
    <n v="34.086300000000001"/>
    <n v="348583.65"/>
    <n v="2025"/>
  </r>
  <r>
    <n v="72024041"/>
    <x v="18"/>
    <s v="2024-12-24"/>
    <s v="M0053"/>
    <x v="10"/>
    <s v="MAT-Z-250035"/>
    <s v="APL25010292"/>
    <x v="818"/>
    <s v="8011-H18-2.5X355-SG3-MG3 (FRYPAN)"/>
    <x v="35"/>
    <x v="4"/>
    <n v="203"/>
    <s v="KG"/>
    <x v="1"/>
    <n v="122.14870000000001"/>
    <n v="24796.19"/>
    <n v="1"/>
    <n v="3.5835129999999999"/>
    <n v="727.45325800000001"/>
    <s v="MIL"/>
    <n v="34.086300000000001"/>
    <n v="24796.19"/>
    <n v="2025"/>
  </r>
  <r>
    <n v="72024042"/>
    <x v="18"/>
    <s v="2024-12-24"/>
    <s v="M0053"/>
    <x v="10"/>
    <s v="MAT-Z-250035"/>
    <s v="APL25010292"/>
    <x v="755"/>
    <s v="8011-H18-2.5X289X324-SG3-MG3 (FRYPAN)"/>
    <x v="35"/>
    <x v="4"/>
    <n v="2406"/>
    <s v="KG"/>
    <x v="1"/>
    <n v="121.8058"/>
    <n v="293064.75"/>
    <n v="1"/>
    <n v="3.5734530000000002"/>
    <n v="8597.7284120000004"/>
    <s v="MIL"/>
    <n v="34.086300000000001"/>
    <n v="293064.75"/>
    <n v="2025"/>
  </r>
  <r>
    <n v="72024043"/>
    <x v="18"/>
    <s v="2024-12-24"/>
    <s v="M0053"/>
    <x v="10"/>
    <s v="MAT-Z-250035"/>
    <s v="APL25010292"/>
    <x v="757"/>
    <s v="8011-H18-2.5X420-SG3-MG3"/>
    <x v="35"/>
    <x v="4"/>
    <n v="3886"/>
    <s v="KG"/>
    <x v="1"/>
    <n v="121.8058"/>
    <n v="473337.34"/>
    <n v="1"/>
    <n v="3.5734530000000002"/>
    <n v="13886.439419"/>
    <s v="MIL"/>
    <n v="34.086300000000001"/>
    <n v="473337.34"/>
    <n v="2025"/>
  </r>
  <r>
    <n v="72024067"/>
    <x v="18"/>
    <s v="2024-12-24"/>
    <s v="M0053"/>
    <x v="10"/>
    <s v="MAT-Z-250035"/>
    <s v="APL25010292"/>
    <x v="196"/>
    <s v="8011-H18-2.4X245-SG3-MG3 (FRYPAN)"/>
    <x v="35"/>
    <x v="4"/>
    <n v="829"/>
    <s v="KG"/>
    <x v="1"/>
    <n v="121.8058"/>
    <n v="100977.01"/>
    <n v="1"/>
    <n v="3.5734530000000002"/>
    <n v="2962.3928080000001"/>
    <s v="MIL"/>
    <n v="34.086300000000001"/>
    <n v="100977.01"/>
    <n v="2025"/>
  </r>
  <r>
    <n v="72023431"/>
    <x v="19"/>
    <s v="2024-11-28"/>
    <s v="K0073"/>
    <x v="12"/>
    <s v="V2501/0299"/>
    <s v="APL25010605"/>
    <x v="267"/>
    <s v="PAPER CORE (THK)2.0X(Inner DIA)130X(L)600MM"/>
    <x v="26"/>
    <x v="2"/>
    <n v="2800"/>
    <s v="PC"/>
    <x v="1"/>
    <n v="10.24"/>
    <n v="28672"/>
    <n v="1"/>
    <n v="0.30095300000000003"/>
    <n v="842.66954999999996"/>
    <s v="MIL"/>
    <n v="34.025199999999998"/>
    <n v="28672"/>
    <n v="2025"/>
  </r>
  <r>
    <n v="72024410"/>
    <x v="19"/>
    <s v="2025-01-14"/>
    <s v="I0101"/>
    <x v="58"/>
    <s v="IV6801355"/>
    <s v="APL25010429"/>
    <x v="844"/>
    <s v="BLANK PVC STKR TRANSPARENT THK0.09XDIA 122MM."/>
    <x v="6"/>
    <x v="0"/>
    <n v="10000"/>
    <s v="PC"/>
    <x v="1"/>
    <n v="1.26"/>
    <n v="12600"/>
    <n v="1"/>
    <n v="3.7031000000000001E-2"/>
    <n v="370.31376699999998"/>
    <s v="MIL"/>
    <n v="34.025199999999998"/>
    <n v="12600"/>
    <n v="2025"/>
  </r>
  <r>
    <n v="72024391"/>
    <x v="19"/>
    <s v="2025-01-13"/>
    <s v="N0144"/>
    <x v="61"/>
    <s v="IV6801/007"/>
    <s v="APL25010606"/>
    <x v="845"/>
    <s v="Block Cleaner  -92PT"/>
    <x v="8"/>
    <x v="2"/>
    <n v="200"/>
    <s v="LT"/>
    <x v="1"/>
    <n v="104"/>
    <n v="20800"/>
    <n v="1"/>
    <n v="3.0565579999999999"/>
    <n v="611.31161599999996"/>
    <s v="MIL"/>
    <n v="34.025199999999998"/>
    <n v="20800"/>
    <n v="2025"/>
  </r>
  <r>
    <n v="72024401"/>
    <x v="19"/>
    <s v="2025-01-14"/>
    <s v="S0333"/>
    <x v="35"/>
    <s v="ABI-I6801-0563"/>
    <s v="APL25010525"/>
    <x v="475"/>
    <s v="HCL 35% INDUSTRIAL GRADE (200 kg/drum)"/>
    <x v="57"/>
    <x v="3"/>
    <n v="3200"/>
    <s v="KG"/>
    <x v="1"/>
    <n v="4.5999999999999996"/>
    <n v="14720"/>
    <n v="1"/>
    <n v="0.13519300000000001"/>
    <n v="432.62052799999998"/>
    <s v="MIL"/>
    <n v="34.025199999999998"/>
    <n v="14720"/>
    <n v="2025"/>
  </r>
  <r>
    <n v="72023945"/>
    <x v="19"/>
    <s v="2024-12-19"/>
    <s v="M0053"/>
    <x v="10"/>
    <s v="MAT-Z-250039"/>
    <s v="APL25010498"/>
    <x v="846"/>
    <s v="3003-O---2.5X405-SG3-MG3"/>
    <x v="44"/>
    <x v="3"/>
    <n v="2012"/>
    <s v="KG"/>
    <x v="1"/>
    <n v="128.5264"/>
    <n v="258595.12"/>
    <n v="1"/>
    <n v="3.7773880000000002"/>
    <n v="7600.1058030000004"/>
    <s v="MIL"/>
    <n v="34.025199999999998"/>
    <n v="258595.12"/>
    <n v="2025"/>
  </r>
  <r>
    <n v="72023963"/>
    <x v="19"/>
    <s v="2024-12-19"/>
    <s v="M0053"/>
    <x v="10"/>
    <s v="MAT-Z-250041"/>
    <s v="APL25010500"/>
    <x v="847"/>
    <s v="3003-O---3.0X405-SG3-MG3 (VEN24MA)"/>
    <x v="44"/>
    <x v="0"/>
    <n v="2394"/>
    <s v="KG"/>
    <x v="1"/>
    <n v="128.5264"/>
    <n v="307692.2"/>
    <n v="1"/>
    <n v="3.7773880000000002"/>
    <n v="9043.0680780000002"/>
    <s v="MIL"/>
    <n v="34.025199999999998"/>
    <n v="307692.2"/>
    <n v="2025"/>
  </r>
  <r>
    <n v="72023963"/>
    <x v="19"/>
    <s v="2024-12-19"/>
    <s v="M0053"/>
    <x v="10"/>
    <s v="MAT-Z-250041"/>
    <s v="APL25010500"/>
    <x v="396"/>
    <s v="3003-O---3.0X370-SG3-MG3 (VEO30MA)"/>
    <x v="44"/>
    <x v="0"/>
    <n v="2211"/>
    <s v="KG"/>
    <x v="1"/>
    <n v="128.5264"/>
    <n v="284171.87"/>
    <n v="1"/>
    <n v="3.7773880000000002"/>
    <n v="8351.8060139999998"/>
    <s v="MIL"/>
    <n v="34.025199999999998"/>
    <n v="284171.87"/>
    <n v="2025"/>
  </r>
  <r>
    <n v="72023963"/>
    <x v="19"/>
    <s v="2024-12-19"/>
    <s v="M0053"/>
    <x v="10"/>
    <s v="MAT-Z-250041"/>
    <s v="APL25010500"/>
    <x v="848"/>
    <s v="3003-O---2.5X395-SG3-MG3"/>
    <x v="44"/>
    <x v="0"/>
    <n v="2042"/>
    <s v="KG"/>
    <x v="1"/>
    <n v="128.5264"/>
    <n v="262450.90999999997"/>
    <n v="1"/>
    <n v="3.7773880000000002"/>
    <n v="7713.4273999999996"/>
    <s v="MIL"/>
    <n v="34.025199999999998"/>
    <n v="262450.90999999997"/>
    <n v="2025"/>
  </r>
  <r>
    <n v="72024456"/>
    <x v="19"/>
    <s v="2025-01-15"/>
    <s v="M0053"/>
    <x v="10"/>
    <s v="MAT-Z-250041"/>
    <s v="APL25010500"/>
    <x v="396"/>
    <s v="3003-O---3.0X370-SG3-MG3 (VEO30MA)"/>
    <x v="44"/>
    <x v="0"/>
    <n v="811"/>
    <s v="KG"/>
    <x v="1"/>
    <n v="128.5264"/>
    <n v="104234.91"/>
    <n v="1"/>
    <n v="3.7773880000000002"/>
    <n v="3063.4620810000001"/>
    <s v="MIL"/>
    <n v="34.025199999999998"/>
    <n v="104234.91"/>
    <n v="2025"/>
  </r>
  <r>
    <n v="72024458"/>
    <x v="19"/>
    <s v="2025-01-15"/>
    <s v="M0053"/>
    <x v="10"/>
    <s v="MAT-Z-250041"/>
    <s v="APL25010500"/>
    <x v="849"/>
    <s v="3003-O---3.0X385-SG3-MG3"/>
    <x v="44"/>
    <x v="0"/>
    <n v="734"/>
    <s v="KG"/>
    <x v="1"/>
    <n v="128.86920000000001"/>
    <n v="94589.99"/>
    <n v="1"/>
    <n v="3.7874629999999998"/>
    <n v="2779.9980599999999"/>
    <s v="MIL"/>
    <n v="34.025199999999998"/>
    <n v="94589.99"/>
    <n v="2025"/>
  </r>
  <r>
    <n v="72024036"/>
    <x v="19"/>
    <s v="2024-12-24"/>
    <s v="M0053"/>
    <x v="10"/>
    <s v="MAT-Z-250040"/>
    <s v="APL25010499"/>
    <x v="402"/>
    <s v="8011-O---2.5X395-SG3-MG3"/>
    <x v="35"/>
    <x v="3"/>
    <n v="884"/>
    <s v="KG"/>
    <x v="1"/>
    <n v="122.83450000000001"/>
    <n v="108585.7"/>
    <n v="1"/>
    <n v="3.6101030000000001"/>
    <n v="3191.3317179999999"/>
    <s v="MIL"/>
    <n v="34.025199999999998"/>
    <n v="108585.7"/>
    <n v="2025"/>
  </r>
  <r>
    <n v="72024043"/>
    <x v="19"/>
    <s v="2024-12-24"/>
    <s v="M0053"/>
    <x v="10"/>
    <s v="MAT-Z-250038"/>
    <s v="APL25010497"/>
    <x v="757"/>
    <s v="8011-H18-2.5X420-SG3-MG3"/>
    <x v="35"/>
    <x v="4"/>
    <n v="1982"/>
    <s v="KG"/>
    <x v="1"/>
    <n v="121.8058"/>
    <n v="241419.1"/>
    <n v="1"/>
    <n v="3.5798700000000001"/>
    <n v="7095.302893"/>
    <s v="MIL"/>
    <n v="34.025199999999998"/>
    <n v="241419.1"/>
    <n v="2025"/>
  </r>
  <r>
    <n v="72024345"/>
    <x v="19"/>
    <s v="2025-01-08"/>
    <s v="M0053"/>
    <x v="10"/>
    <s v="MAT-Z-250038"/>
    <s v="APL25010497"/>
    <x v="755"/>
    <s v="8011-H18-2.5X289X324-SG3-MG3 (FRYPAN)"/>
    <x v="35"/>
    <x v="4"/>
    <n v="987"/>
    <s v="KG"/>
    <x v="1"/>
    <n v="119.7627"/>
    <n v="118205.78"/>
    <n v="1"/>
    <n v="3.5198230000000001"/>
    <n v="3474.0656920000001"/>
    <s v="MIL"/>
    <n v="34.025199999999998"/>
    <n v="118205.78"/>
    <n v="2025"/>
  </r>
  <r>
    <n v="72025046"/>
    <x v="19"/>
    <s v="2025-01-22"/>
    <s v="M0053"/>
    <x v="10"/>
    <s v="MAT-Z-250038"/>
    <s v="APL25010497"/>
    <x v="850"/>
    <s v="8011-H18-2.0X245-SG3-MG3 (FRYPAN)"/>
    <x v="35"/>
    <x v="4"/>
    <n v="946"/>
    <s v="KG"/>
    <x v="1"/>
    <n v="114.3875"/>
    <n v="108210.58"/>
    <n v="1"/>
    <n v="3.3618459999999999"/>
    <n v="3180.3069479999999"/>
    <s v="MIL"/>
    <n v="34.025199999999998"/>
    <n v="108210.58"/>
    <n v="2025"/>
  </r>
  <r>
    <n v="72022394"/>
    <x v="20"/>
    <s v="2024-10-21"/>
    <s v="E0131"/>
    <x v="11"/>
    <s v="MIL202501001-3"/>
    <s v="APO25010178"/>
    <x v="260"/>
    <s v="LG-- 245 FBW M.BLK+GLOSSY+TUM YBM24AK C/C34.8 H8.5"/>
    <x v="4"/>
    <x v="1"/>
    <n v="1000"/>
    <s v="PC"/>
    <x v="0"/>
    <n v="0.56210000000000004"/>
    <n v="562.1"/>
    <n v="34.025199999999998"/>
    <n v="0.56209900000000002"/>
    <n v="562.09985500000005"/>
    <s v="MIL"/>
    <n v="34.025199999999998"/>
    <n v="19125.560000000001"/>
    <n v="2025"/>
  </r>
  <r>
    <n v="72022394"/>
    <x v="20"/>
    <s v="2024-10-21"/>
    <s v="E0131"/>
    <x v="11"/>
    <s v="MIL202501001-3"/>
    <s v="APO25010178"/>
    <x v="258"/>
    <s v="LG-- 107 FBW M.BLK+GLOSSY+TUM R121 C/C34.8 H8.5"/>
    <x v="4"/>
    <x v="1"/>
    <n v="1000"/>
    <s v="PC"/>
    <x v="0"/>
    <n v="0.56210000000000004"/>
    <n v="562.1"/>
    <n v="34.025199999999998"/>
    <n v="0.56209900000000002"/>
    <n v="562.09985500000005"/>
    <s v="MIL"/>
    <n v="34.025199999999998"/>
    <n v="19125.560000000001"/>
    <n v="2025"/>
  </r>
  <r>
    <n v="72022394"/>
    <x v="20"/>
    <s v="2024-10-21"/>
    <s v="E0131"/>
    <x v="11"/>
    <s v="MIL202501001-3"/>
    <s v="APO25010178"/>
    <x v="257"/>
    <s v="SH-- 102 FBW M.BLK+GLOSSY+TUM R71 C/C34.3 H8.5"/>
    <x v="4"/>
    <x v="1"/>
    <n v="1000"/>
    <s v="PC"/>
    <x v="0"/>
    <n v="0.53139999999999998"/>
    <n v="531.4"/>
    <n v="34.025199999999998"/>
    <n v="0.53139899999999995"/>
    <n v="531.39996199999996"/>
    <s v="MIL"/>
    <n v="34.025199999999998"/>
    <n v="18080.990000000002"/>
    <n v="2025"/>
  </r>
  <r>
    <n v="72022394"/>
    <x v="20"/>
    <s v="2024-10-21"/>
    <s v="E0131"/>
    <x v="11"/>
    <s v="MIL202501001-3"/>
    <s v="APO25010178"/>
    <x v="256"/>
    <s v="SH-- 104 FBW M.BLK+GLOSSY+TUM R91 C/C34.8 H8.5"/>
    <x v="4"/>
    <x v="1"/>
    <n v="441"/>
    <s v="PC"/>
    <x v="0"/>
    <n v="0.53139999999999998"/>
    <n v="234.34700000000001"/>
    <n v="34.025199999999998"/>
    <n v="0.53139899999999995"/>
    <n v="234.34689499999999"/>
    <s v="MIL"/>
    <n v="34.025199999999998"/>
    <n v="7973.7"/>
    <n v="2025"/>
  </r>
  <r>
    <n v="72023796"/>
    <x v="20"/>
    <s v="2024-12-17"/>
    <s v="E0131"/>
    <x v="11"/>
    <s v="MIL202501001-3"/>
    <s v="APO25010178"/>
    <x v="256"/>
    <s v="SH-- 104 FBW M.BLK+GLOSSY+TUM R91 C/C34.8 H8.5"/>
    <x v="4"/>
    <x v="1"/>
    <n v="1005"/>
    <s v="PC"/>
    <x v="0"/>
    <n v="0.53139999999999998"/>
    <n v="534.05700000000002"/>
    <n v="34.025199999999998"/>
    <n v="0.53139899999999995"/>
    <n v="534.05710999999997"/>
    <s v="MIL"/>
    <n v="34.025199999999998"/>
    <n v="18171.400000000001"/>
    <n v="2025"/>
  </r>
  <r>
    <n v="72023894"/>
    <x v="20"/>
    <s v="2024-12-19"/>
    <s v="E0131"/>
    <x v="11"/>
    <s v="MIL202501001-3"/>
    <s v="APO25010178"/>
    <x v="257"/>
    <s v="SH-- 102 FBW M.BLK+GLOSSY+TUM R71 C/C34.3 H8.5"/>
    <x v="4"/>
    <x v="1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3895"/>
    <x v="20"/>
    <s v="2024-12-19"/>
    <s v="E0131"/>
    <x v="11"/>
    <s v="MIL202501001-3"/>
    <s v="APO25010178"/>
    <x v="260"/>
    <s v="LG-- 245 FBW M.BLK+GLOSSY+TUM YBM24AK C/C34.8 H8.5"/>
    <x v="4"/>
    <x v="1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896"/>
    <x v="20"/>
    <s v="2024-12-19"/>
    <s v="E0131"/>
    <x v="11"/>
    <s v="MIL202501001-3"/>
    <s v="APO25010178"/>
    <x v="259"/>
    <s v="SH-- 243 FBW M.BLK+GLOSSY+TUM YBM20AK C/C34.8 H8.5"/>
    <x v="4"/>
    <x v="1"/>
    <n v="1020"/>
    <s v="PC"/>
    <x v="0"/>
    <n v="0.53139999999999998"/>
    <n v="542.029"/>
    <n v="34.025199999999998"/>
    <n v="0.53139899999999995"/>
    <n v="542.02914299999998"/>
    <s v="MIL"/>
    <n v="34.025199999999998"/>
    <n v="18442.650000000001"/>
    <n v="2025"/>
  </r>
  <r>
    <n v="72023896"/>
    <x v="20"/>
    <s v="2024-12-19"/>
    <s v="E0131"/>
    <x v="11"/>
    <s v="MIL202501001-3"/>
    <s v="APO25010178"/>
    <x v="260"/>
    <s v="LG-- 245 FBW M.BLK+GLOSSY+TUM YBM24AK C/C34.8 H8.5"/>
    <x v="4"/>
    <x v="1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896"/>
    <x v="20"/>
    <s v="2024-12-19"/>
    <s v="E0131"/>
    <x v="11"/>
    <s v="MIL202501001-3"/>
    <s v="APO25010178"/>
    <x v="258"/>
    <s v="LG-- 107 FBW M.BLK+GLOSSY+TUM R121 C/C34.8 H8.5"/>
    <x v="4"/>
    <x v="1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896"/>
    <x v="20"/>
    <s v="2024-12-19"/>
    <s v="E0131"/>
    <x v="11"/>
    <s v="MIL202501001-3"/>
    <s v="APO25010178"/>
    <x v="256"/>
    <s v="SH-- 104 FBW M.BLK+GLOSSY+TUM R91 C/C34.8 H8.5"/>
    <x v="4"/>
    <x v="1"/>
    <n v="1005"/>
    <s v="PC"/>
    <x v="0"/>
    <n v="0.53139999999999998"/>
    <n v="534.05700000000002"/>
    <n v="34.025199999999998"/>
    <n v="0.53139899999999995"/>
    <n v="534.05710999999997"/>
    <s v="MIL"/>
    <n v="34.025199999999998"/>
    <n v="18171.400000000001"/>
    <n v="2025"/>
  </r>
  <r>
    <n v="72023905"/>
    <x v="20"/>
    <s v="2024-12-19"/>
    <s v="E0131"/>
    <x v="11"/>
    <s v="MIL202501001-3"/>
    <s v="APO25010178"/>
    <x v="257"/>
    <s v="SH-- 102 FBW M.BLK+GLOSSY+TUM R71 C/C34.3 H8.5"/>
    <x v="4"/>
    <x v="1"/>
    <n v="2050"/>
    <s v="PC"/>
    <x v="0"/>
    <n v="0.52080000000000004"/>
    <n v="1067.6400000000001"/>
    <n v="34.025199999999998"/>
    <n v="0.52079900000000001"/>
    <n v="1067.639866"/>
    <s v="MIL"/>
    <n v="34.025199999999998"/>
    <n v="36326.660000000003"/>
    <n v="2025"/>
  </r>
  <r>
    <n v="72024182"/>
    <x v="20"/>
    <s v="2025-01-02"/>
    <s v="E0131"/>
    <x v="11"/>
    <s v="MIL202501001-3"/>
    <s v="APO25010178"/>
    <x v="259"/>
    <s v="SH-- 243 FBW M.BLK+GLOSSY+TUM YBM20AK C/C34.8 H8.5"/>
    <x v="4"/>
    <x v="1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4182"/>
    <x v="20"/>
    <s v="2025-01-02"/>
    <s v="E0131"/>
    <x v="11"/>
    <s v="MIL202501001-3"/>
    <s v="APO25010178"/>
    <x v="257"/>
    <s v="SH-- 102 FBW M.BLK+GLOSSY+TUM R71 C/C34.3 H8.5"/>
    <x v="4"/>
    <x v="1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4182"/>
    <x v="20"/>
    <s v="2025-01-02"/>
    <s v="E0131"/>
    <x v="11"/>
    <s v="MIL202501001-3"/>
    <s v="APO25010178"/>
    <x v="258"/>
    <s v="LG-- 107 FBW M.BLK+GLOSSY+TUM R121 C/C34.8 H8.5"/>
    <x v="4"/>
    <x v="1"/>
    <n v="1010"/>
    <s v="PC"/>
    <x v="0"/>
    <n v="0.56210000000000004"/>
    <n v="567.721"/>
    <n v="34.025199999999998"/>
    <n v="0.56209900000000002"/>
    <n v="567.72098300000005"/>
    <s v="MIL"/>
    <n v="34.025199999999998"/>
    <n v="19316.82"/>
    <n v="2025"/>
  </r>
  <r>
    <n v="72024182"/>
    <x v="20"/>
    <s v="2025-01-02"/>
    <s v="E0131"/>
    <x v="11"/>
    <s v="MIL202501001-3"/>
    <s v="APO25010178"/>
    <x v="260"/>
    <s v="LG-- 245 FBW M.BLK+GLOSSY+TUM YBM24AK C/C34.8 H8.5"/>
    <x v="4"/>
    <x v="1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4182"/>
    <x v="20"/>
    <s v="2025-01-02"/>
    <s v="E0131"/>
    <x v="11"/>
    <s v="MIL202501001-3"/>
    <s v="APO25010178"/>
    <x v="256"/>
    <s v="SH-- 104 FBW M.BLK+GLOSSY+TUM R91 C/C34.8 H8.5"/>
    <x v="4"/>
    <x v="1"/>
    <n v="1010"/>
    <s v="PC"/>
    <x v="0"/>
    <n v="0.53139999999999998"/>
    <n v="536.71400000000006"/>
    <n v="34.025199999999998"/>
    <n v="0.53139899999999995"/>
    <n v="536.71396400000003"/>
    <s v="MIL"/>
    <n v="34.025199999999998"/>
    <n v="18261.8"/>
    <n v="2025"/>
  </r>
  <r>
    <n v="72022121"/>
    <x v="20"/>
    <s v="2024-10-17"/>
    <s v="E0131"/>
    <x v="11"/>
    <s v="MIL202501001-6"/>
    <s v="APO25010180"/>
    <x v="261"/>
    <s v="LA-- 03 M.BLK"/>
    <x v="39"/>
    <x v="1"/>
    <n v="4400"/>
    <s v="PC"/>
    <x v="0"/>
    <n v="0.4995"/>
    <n v="2197.8000000000002"/>
    <n v="34.025199999999998"/>
    <n v="0.4995"/>
    <n v="2197.799865"/>
    <s v="MIL"/>
    <n v="34.025199999999998"/>
    <n v="74780.58"/>
    <n v="2025"/>
  </r>
  <r>
    <n v="72022127"/>
    <x v="20"/>
    <s v="2024-10-17"/>
    <s v="E0131"/>
    <x v="11"/>
    <s v="MIL202501001-5"/>
    <s v="APO25010179"/>
    <x v="261"/>
    <s v="LA-- 03 M.BLK"/>
    <x v="39"/>
    <x v="1"/>
    <n v="2500"/>
    <s v="PC"/>
    <x v="0"/>
    <n v="0.4995"/>
    <n v="1248.75"/>
    <n v="34.025199999999998"/>
    <n v="0.4995"/>
    <n v="1248.7500439999999"/>
    <s v="MIL"/>
    <n v="34.025199999999998"/>
    <n v="42488.97"/>
    <n v="2025"/>
  </r>
  <r>
    <n v="72022128"/>
    <x v="20"/>
    <s v="2024-10-17"/>
    <s v="E0131"/>
    <x v="11"/>
    <s v="MIL202501001-6"/>
    <s v="APO25010180"/>
    <x v="261"/>
    <s v="LA-- 03 M.BLK"/>
    <x v="39"/>
    <x v="1"/>
    <n v="4500"/>
    <s v="PC"/>
    <x v="0"/>
    <n v="0.4995"/>
    <n v="2247.75"/>
    <n v="34.025199999999998"/>
    <n v="0.4995"/>
    <n v="2247.7499029999999"/>
    <s v="MIL"/>
    <n v="34.025199999999998"/>
    <n v="76480.14"/>
    <n v="2025"/>
  </r>
  <r>
    <n v="72022132"/>
    <x v="20"/>
    <s v="2024-10-17"/>
    <s v="E0131"/>
    <x v="11"/>
    <s v="MIL202501001-5"/>
    <s v="APO25010179"/>
    <x v="263"/>
    <s v="STD- 02 M.BLK"/>
    <x v="39"/>
    <x v="1"/>
    <n v="1995"/>
    <s v="PC"/>
    <x v="0"/>
    <n v="0.48230000000000001"/>
    <n v="962.18899999999996"/>
    <n v="34.025199999999998"/>
    <n v="0.48229899999999998"/>
    <n v="962.18890699999997"/>
    <s v="MIL"/>
    <n v="34.025199999999998"/>
    <n v="32738.67"/>
    <n v="2025"/>
  </r>
  <r>
    <n v="72022134"/>
    <x v="20"/>
    <s v="2024-10-17"/>
    <s v="E0131"/>
    <x v="11"/>
    <s v="MIL202501001-5"/>
    <s v="APO25010179"/>
    <x v="263"/>
    <s v="STD- 02 M.BLK"/>
    <x v="39"/>
    <x v="1"/>
    <n v="2050"/>
    <s v="PC"/>
    <x v="0"/>
    <n v="0.48230000000000001"/>
    <n v="988.71500000000003"/>
    <n v="34.025199999999998"/>
    <n v="0.48229899999999998"/>
    <n v="988.71512800000005"/>
    <s v="MIL"/>
    <n v="34.025199999999998"/>
    <n v="33641.230000000003"/>
    <n v="2025"/>
  </r>
  <r>
    <n v="72022134"/>
    <x v="20"/>
    <s v="2024-10-17"/>
    <s v="E0131"/>
    <x v="11"/>
    <s v="MIL202501001-5"/>
    <s v="APO25010179"/>
    <x v="263"/>
    <s v="STD- 02 M.BLK"/>
    <x v="39"/>
    <x v="1"/>
    <n v="1005"/>
    <s v="PC"/>
    <x v="0"/>
    <n v="0.49209999999999998"/>
    <n v="494.56099999999998"/>
    <n v="34.025199999999998"/>
    <n v="0.49209900000000001"/>
    <n v="494.56108999999998"/>
    <s v="MIL"/>
    <n v="34.025199999999998"/>
    <n v="16827.54"/>
    <n v="2025"/>
  </r>
  <r>
    <n v="72022134"/>
    <x v="20"/>
    <s v="2024-10-17"/>
    <s v="E0131"/>
    <x v="11"/>
    <s v="MIL202501001-5"/>
    <s v="APO25010179"/>
    <x v="263"/>
    <s v="STD- 02 M.BLK"/>
    <x v="39"/>
    <x v="1"/>
    <n v="2010"/>
    <s v="PC"/>
    <x v="0"/>
    <n v="0.48230000000000001"/>
    <n v="969.423"/>
    <n v="34.025199999999998"/>
    <n v="0.48229899999999998"/>
    <n v="969.422957"/>
    <s v="MIL"/>
    <n v="34.025199999999998"/>
    <n v="32984.81"/>
    <n v="2025"/>
  </r>
  <r>
    <n v="72022134"/>
    <x v="20"/>
    <s v="2024-10-17"/>
    <s v="E0131"/>
    <x v="11"/>
    <s v="MIL202501001-5"/>
    <s v="APO25010179"/>
    <x v="262"/>
    <s v="LG-- 02 M.BLK"/>
    <x v="40"/>
    <x v="1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34"/>
    <x v="20"/>
    <s v="2024-10-17"/>
    <s v="E0131"/>
    <x v="11"/>
    <s v="MIL202501001-5"/>
    <s v="APO25010179"/>
    <x v="262"/>
    <s v="LG-- 02 M.BLK"/>
    <x v="40"/>
    <x v="1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34"/>
    <x v="20"/>
    <s v="2024-10-17"/>
    <s v="E0131"/>
    <x v="11"/>
    <s v="MIL202501001-5"/>
    <s v="APO25010179"/>
    <x v="262"/>
    <s v="LG-- 02 M.BLK"/>
    <x v="40"/>
    <x v="1"/>
    <n v="965"/>
    <s v="PC"/>
    <x v="0"/>
    <n v="0.81699999999999995"/>
    <n v="788.40200000000004"/>
    <n v="34.025199999999998"/>
    <n v="0.81699999999999995"/>
    <n v="788.40212499999996"/>
    <s v="MIL"/>
    <n v="34.025199999999998"/>
    <n v="26825.54"/>
    <n v="2025"/>
  </r>
  <r>
    <n v="72022141"/>
    <x v="20"/>
    <s v="2024-10-17"/>
    <s v="E0131"/>
    <x v="11"/>
    <s v="MIL202501001-6"/>
    <s v="APO25010180"/>
    <x v="262"/>
    <s v="LG-- 02 M.BLK"/>
    <x v="40"/>
    <x v="1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44"/>
    <x v="20"/>
    <s v="2024-10-17"/>
    <s v="E0131"/>
    <x v="11"/>
    <s v="MIL202501001-6"/>
    <s v="APO25010180"/>
    <x v="261"/>
    <s v="LA-- 03 M.BLK"/>
    <x v="39"/>
    <x v="1"/>
    <n v="4500"/>
    <s v="PC"/>
    <x v="0"/>
    <n v="0.4995"/>
    <n v="2247.752"/>
    <n v="34.025199999999998"/>
    <n v="0.4995"/>
    <n v="2247.7519600000001"/>
    <s v="MIL"/>
    <n v="34.025199999999998"/>
    <n v="76480.210000000006"/>
    <n v="2025"/>
  </r>
  <r>
    <n v="72022146"/>
    <x v="20"/>
    <s v="2024-10-17"/>
    <s v="E0131"/>
    <x v="11"/>
    <s v="MIL202501001-6"/>
    <s v="APO25010180"/>
    <x v="261"/>
    <s v="LA-- 03 M.BLK"/>
    <x v="39"/>
    <x v="1"/>
    <n v="4500"/>
    <s v="PC"/>
    <x v="0"/>
    <n v="0.4995"/>
    <n v="2247.75"/>
    <n v="34.025199999999998"/>
    <n v="0.4995"/>
    <n v="2247.7499029999999"/>
    <s v="MIL"/>
    <n v="34.025199999999998"/>
    <n v="76480.14"/>
    <n v="2025"/>
  </r>
  <r>
    <n v="72022147"/>
    <x v="20"/>
    <s v="2024-10-17"/>
    <s v="E0131"/>
    <x v="11"/>
    <s v="MIL202501001-5"/>
    <s v="APO25010179"/>
    <x v="261"/>
    <s v="LA-- 03 M.BLK"/>
    <x v="39"/>
    <x v="1"/>
    <n v="2500"/>
    <s v="PC"/>
    <x v="0"/>
    <n v="0.4995"/>
    <n v="1248.75"/>
    <n v="34.025199999999998"/>
    <n v="0.4995"/>
    <n v="1248.7500439999999"/>
    <s v="MIL"/>
    <n v="34.025199999999998"/>
    <n v="42488.97"/>
    <n v="2025"/>
  </r>
  <r>
    <n v="72022366"/>
    <x v="20"/>
    <s v="2024-10-21"/>
    <s v="E0131"/>
    <x v="11"/>
    <s v="MIL202501001-3"/>
    <s v="APO25010178"/>
    <x v="851"/>
    <s v="STD- 107 M.BLK TUM R320 C/C113 H6.5"/>
    <x v="3"/>
    <x v="1"/>
    <n v="1081"/>
    <s v="PC"/>
    <x v="0"/>
    <n v="0.30109999999999998"/>
    <n v="325.48899999999998"/>
    <n v="34.025199999999998"/>
    <n v="0.30109999999999998"/>
    <n v="325.48904900000002"/>
    <s v="MIL"/>
    <n v="34.025199999999998"/>
    <n v="11074.83"/>
    <n v="2025"/>
  </r>
  <r>
    <n v="72022394"/>
    <x v="20"/>
    <s v="2024-10-21"/>
    <s v="E0131"/>
    <x v="11"/>
    <s v="MIL202501001-3"/>
    <s v="APO25010178"/>
    <x v="851"/>
    <s v="STD- 107 M.BLK TUM R320 C/C113 H6.5"/>
    <x v="3"/>
    <x v="1"/>
    <n v="1000"/>
    <s v="PC"/>
    <x v="0"/>
    <n v="0.30109999999999998"/>
    <n v="301.10000000000002"/>
    <n v="34.025199999999998"/>
    <n v="0.30109999999999998"/>
    <n v="301.10006700000002"/>
    <s v="MIL"/>
    <n v="34.025199999999998"/>
    <n v="10244.99"/>
    <n v="2025"/>
  </r>
  <r>
    <n v="72022636"/>
    <x v="20"/>
    <s v="2024-10-24"/>
    <s v="E0131"/>
    <x v="11"/>
    <s v="MIL202501001-3"/>
    <s v="APO25010178"/>
    <x v="852"/>
    <s v="LG-- 01 M.BLK"/>
    <x v="40"/>
    <x v="1"/>
    <n v="1500"/>
    <s v="PC"/>
    <x v="0"/>
    <n v="0.66679999999999995"/>
    <n v="1000.2"/>
    <n v="34.025199999999998"/>
    <n v="0.66679900000000003"/>
    <n v="1000.200145"/>
    <s v="MIL"/>
    <n v="34.025199999999998"/>
    <n v="34032.01"/>
    <n v="2025"/>
  </r>
  <r>
    <n v="72023372"/>
    <x v="20"/>
    <s v="2024-11-25"/>
    <s v="E0131"/>
    <x v="11"/>
    <s v="MIL202501001-3"/>
    <s v="APO25010178"/>
    <x v="853"/>
    <s v="STD- 01 M.BLK"/>
    <x v="39"/>
    <x v="1"/>
    <n v="2200"/>
    <s v="PC"/>
    <x v="0"/>
    <n v="0.4128"/>
    <n v="908.16"/>
    <n v="34.025199999999998"/>
    <n v="0.41279900000000003"/>
    <n v="908.16012799999999"/>
    <s v="MIL"/>
    <n v="34.025199999999998"/>
    <n v="30900.33"/>
    <n v="2025"/>
  </r>
  <r>
    <n v="72023530"/>
    <x v="20"/>
    <s v="2024-12-04"/>
    <s v="E0131"/>
    <x v="11"/>
    <s v="MIL202501001-3"/>
    <s v="APO25010178"/>
    <x v="853"/>
    <s v="STD- 01 M.BLK"/>
    <x v="39"/>
    <x v="1"/>
    <n v="2500"/>
    <s v="PC"/>
    <x v="0"/>
    <n v="0.4128"/>
    <n v="1032"/>
    <n v="34.025199999999998"/>
    <n v="0.41279900000000003"/>
    <n v="1032.0001050000001"/>
    <s v="MIL"/>
    <n v="34.025199999999998"/>
    <n v="35114.01"/>
    <n v="2025"/>
  </r>
  <r>
    <n v="72023760"/>
    <x v="20"/>
    <s v="2024-12-16"/>
    <s v="E0131"/>
    <x v="11"/>
    <s v="MIL202501001-3"/>
    <s v="APO25010178"/>
    <x v="854"/>
    <s v="KNOB EM M.BLK"/>
    <x v="12"/>
    <x v="1"/>
    <n v="2500"/>
    <s v="PC"/>
    <x v="0"/>
    <n v="0.4052"/>
    <n v="1013"/>
    <n v="34.025199999999998"/>
    <n v="0.40519899999999998"/>
    <n v="1013.0000700000001"/>
    <s v="MIL"/>
    <n v="34.025199999999998"/>
    <n v="34467.53"/>
    <n v="2025"/>
  </r>
  <r>
    <n v="72023762"/>
    <x v="20"/>
    <s v="2024-12-16"/>
    <s v="E0131"/>
    <x v="11"/>
    <s v="MIL202501001-6"/>
    <s v="APO25010180"/>
    <x v="261"/>
    <s v="LA-- 03 M.BLK"/>
    <x v="39"/>
    <x v="1"/>
    <n v="5300"/>
    <s v="PC"/>
    <x v="0"/>
    <n v="0.49440000000000001"/>
    <n v="2620.3200000000002"/>
    <n v="34.025199999999998"/>
    <n v="0.49440000000000001"/>
    <n v="2620.319939"/>
    <s v="MIL"/>
    <n v="34.025199999999998"/>
    <n v="89156.91"/>
    <n v="2025"/>
  </r>
  <r>
    <n v="72023763"/>
    <x v="20"/>
    <s v="2024-12-16"/>
    <s v="E0131"/>
    <x v="11"/>
    <s v="MIL202501001-3"/>
    <s v="APO25010178"/>
    <x v="852"/>
    <s v="LG-- 01 M.BLK"/>
    <x v="40"/>
    <x v="1"/>
    <n v="1005"/>
    <s v="PC"/>
    <x v="0"/>
    <n v="0.66679999999999995"/>
    <n v="670.13400000000001"/>
    <n v="34.025199999999998"/>
    <n v="0.66679900000000003"/>
    <n v="670.13390000000004"/>
    <s v="MIL"/>
    <n v="34.025199999999998"/>
    <n v="22801.439999999999"/>
    <n v="2025"/>
  </r>
  <r>
    <n v="72023763"/>
    <x v="20"/>
    <s v="2024-12-16"/>
    <s v="E0131"/>
    <x v="11"/>
    <s v="MIL202501001-3"/>
    <s v="APO25010178"/>
    <x v="852"/>
    <s v="LG-- 01 M.BLK"/>
    <x v="40"/>
    <x v="1"/>
    <n v="3000"/>
    <s v="PC"/>
    <x v="0"/>
    <n v="0.65349999999999997"/>
    <n v="1960.5"/>
    <n v="34.025199999999998"/>
    <n v="0.65349999999999997"/>
    <n v="1960.4998639999999"/>
    <s v="MIL"/>
    <n v="34.025199999999998"/>
    <n v="66706.399999999994"/>
    <n v="2025"/>
  </r>
  <r>
    <n v="72023782"/>
    <x v="20"/>
    <s v="2024-12-17"/>
    <s v="E0131"/>
    <x v="11"/>
    <s v="MIL202501001-3"/>
    <s v="APO25010178"/>
    <x v="264"/>
    <s v="STD- 104 M.BLK TUM R240 C/C113 H6.5"/>
    <x v="3"/>
    <x v="1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3899"/>
    <x v="20"/>
    <s v="2024-12-19"/>
    <s v="E0131"/>
    <x v="11"/>
    <s v="MIL202501001-3"/>
    <s v="APO25010178"/>
    <x v="851"/>
    <s v="STD- 107 M.BLK TUM R320 C/C113 H6.5"/>
    <x v="3"/>
    <x v="1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50"/>
    <x v="20"/>
    <s v="2024-12-26"/>
    <s v="E0131"/>
    <x v="11"/>
    <s v="MIL202501001-3"/>
    <s v="APO25010178"/>
    <x v="266"/>
    <s v="STD- 107 FBW M.BLK TUM R123 C/C79 H8.5"/>
    <x v="2"/>
    <x v="1"/>
    <n v="4100"/>
    <s v="PC"/>
    <x v="0"/>
    <n v="0.37430000000000002"/>
    <n v="1534.63"/>
    <n v="34.025199999999998"/>
    <n v="0.37429899999999999"/>
    <n v="1534.629921"/>
    <s v="MIL"/>
    <n v="34.025199999999998"/>
    <n v="52216.09"/>
    <n v="2025"/>
  </r>
  <r>
    <n v="72024152"/>
    <x v="20"/>
    <s v="2024-12-26"/>
    <s v="E0131"/>
    <x v="11"/>
    <s v="MIL202501001-3"/>
    <s v="APO25010178"/>
    <x v="266"/>
    <s v="STD- 107 FBW M.BLK TUM R123 C/C79 H8.5"/>
    <x v="2"/>
    <x v="1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1"/>
    <x v="20"/>
    <s v="2025-01-02"/>
    <s v="E0131"/>
    <x v="11"/>
    <s v="MIL202501001-3"/>
    <s v="APO25010178"/>
    <x v="266"/>
    <s v="STD- 107 FBW M.BLK TUM R123 C/C79 H8.5"/>
    <x v="2"/>
    <x v="1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1"/>
    <x v="20"/>
    <s v="2025-01-02"/>
    <s v="E0131"/>
    <x v="11"/>
    <s v="MIL202501001-3"/>
    <s v="APO25010178"/>
    <x v="851"/>
    <s v="STD- 107 M.BLK TUM R320 C/C113 H6.5"/>
    <x v="3"/>
    <x v="1"/>
    <n v="1100"/>
    <s v="PC"/>
    <x v="0"/>
    <n v="0.30109999999999998"/>
    <n v="331.21"/>
    <n v="34.025199999999998"/>
    <n v="0.30109999999999998"/>
    <n v="331.210103"/>
    <s v="MIL"/>
    <n v="34.025199999999998"/>
    <n v="11269.49"/>
    <n v="2025"/>
  </r>
  <r>
    <n v="72024182"/>
    <x v="20"/>
    <s v="2025-01-02"/>
    <s v="E0131"/>
    <x v="11"/>
    <s v="MIL202501001-3"/>
    <s v="APO25010178"/>
    <x v="264"/>
    <s v="STD- 104 M.BLK TUM R240 C/C113 H6.5"/>
    <x v="3"/>
    <x v="1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82"/>
    <x v="20"/>
    <s v="2025-01-02"/>
    <s v="E0131"/>
    <x v="11"/>
    <s v="MIL202501001-3"/>
    <s v="APO25010178"/>
    <x v="851"/>
    <s v="STD- 107 M.BLK TUM R320 C/C113 H6.5"/>
    <x v="3"/>
    <x v="1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82"/>
    <x v="20"/>
    <s v="2025-01-02"/>
    <s v="E0131"/>
    <x v="11"/>
    <s v="MIL202501001-3"/>
    <s v="APO25010178"/>
    <x v="266"/>
    <s v="STD- 107 FBW M.BLK TUM R123 C/C79 H8.5"/>
    <x v="2"/>
    <x v="1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3"/>
    <x v="20"/>
    <s v="2025-01-02"/>
    <s v="E0131"/>
    <x v="11"/>
    <s v="MIL202501001-6"/>
    <s v="APO25010180"/>
    <x v="261"/>
    <s v="LA-- 03 M.BLK"/>
    <x v="39"/>
    <x v="1"/>
    <n v="5000"/>
    <s v="PC"/>
    <x v="0"/>
    <n v="0.49440000000000001"/>
    <n v="2472.0030000000002"/>
    <n v="34.025199999999998"/>
    <n v="0.49440000000000001"/>
    <n v="2472.003103"/>
    <s v="MIL"/>
    <n v="34.025199999999998"/>
    <n v="84110.399999999994"/>
    <n v="2025"/>
  </r>
  <r>
    <n v="72024549"/>
    <x v="20"/>
    <s v="2025-01-16"/>
    <s v="S0326"/>
    <x v="50"/>
    <s v="S6801-25"/>
    <s v="APN25010012"/>
    <x v="855"/>
    <s v="SOFT BROOM"/>
    <x v="70"/>
    <x v="3"/>
    <n v="240"/>
    <s v="PC"/>
    <x v="1"/>
    <n v="37"/>
    <n v="8880"/>
    <n v="1"/>
    <n v="1.087429"/>
    <n v="260.98303600000003"/>
    <s v="MIL"/>
    <n v="34.025199999999998"/>
    <n v="8880"/>
    <n v="2025"/>
  </r>
  <r>
    <n v="72024281"/>
    <x v="20"/>
    <s v="2025-01-07"/>
    <s v="Z0004"/>
    <x v="15"/>
    <s v="IV6800093"/>
    <s v="APL25010430"/>
    <x v="647"/>
    <s v="SAND BROWN ALUM OXIDE A#60(DOVE)"/>
    <x v="43"/>
    <x v="0"/>
    <n v="2000"/>
    <s v="KG"/>
    <x v="1"/>
    <n v="33.5"/>
    <n v="67000"/>
    <n v="1"/>
    <n v="0.98456399999999999"/>
    <n v="1969.1287629999999"/>
    <s v="MIL"/>
    <n v="34.025199999999998"/>
    <n v="67000"/>
    <n v="2025"/>
  </r>
  <r>
    <n v="72024403"/>
    <x v="20"/>
    <s v="2025-01-14"/>
    <s v="P0124"/>
    <x v="14"/>
    <s v="IV2500024"/>
    <s v="APL25010479"/>
    <x v="273"/>
    <s v="LIQUID COMPOUND(CUTTING) T-650,Yellow"/>
    <x v="42"/>
    <x v="1"/>
    <n v="8400"/>
    <s v="KG"/>
    <x v="1"/>
    <n v="29"/>
    <n v="243600"/>
    <n v="1"/>
    <n v="0.85230899999999998"/>
    <n v="7159.3995029999996"/>
    <s v="MIL"/>
    <n v="34.025199999999998"/>
    <n v="243600"/>
    <n v="2025"/>
  </r>
  <r>
    <n v="72024403"/>
    <x v="20"/>
    <s v="2025-01-14"/>
    <s v="P0124"/>
    <x v="14"/>
    <s v="IV2500024"/>
    <s v="APL25010479"/>
    <x v="272"/>
    <s v="LIQUID COMPOUND(POLISH) PR-22,Blue"/>
    <x v="42"/>
    <x v="1"/>
    <n v="6000"/>
    <s v="KG"/>
    <x v="1"/>
    <n v="37"/>
    <n v="222000"/>
    <n v="1"/>
    <n v="1.087429"/>
    <n v="6524.5759019999996"/>
    <s v="MIL"/>
    <n v="34.025199999999998"/>
    <n v="222000"/>
    <n v="2025"/>
  </r>
  <r>
    <n v="72024427"/>
    <x v="20"/>
    <s v="2025-01-14"/>
    <s v="S0232"/>
    <x v="9"/>
    <s v="IV0013571"/>
    <s v="APL25010477"/>
    <x v="856"/>
    <s v="SW FILM PE BLK 0.05MMX28&quot; MIN.30% RECYCLE &quot;ROLL&quot;"/>
    <x v="33"/>
    <x v="4"/>
    <n v="204.45"/>
    <s v="KG"/>
    <x v="1"/>
    <n v="65"/>
    <n v="13289.25"/>
    <n v="1"/>
    <n v="1.9103479999999999"/>
    <n v="390.57081199999999"/>
    <s v="MIL"/>
    <n v="34.025199999999998"/>
    <n v="13289.25"/>
    <n v="2025"/>
  </r>
  <r>
    <n v="72024427"/>
    <x v="20"/>
    <s v="2025-01-14"/>
    <s v="S0232"/>
    <x v="9"/>
    <s v="IV0013571"/>
    <s v="APL25010477"/>
    <x v="857"/>
    <s v="SW FILM PE BLK 0.05MMX30&quot; MIN.30% RECYCLE &quot;ROLL&quot;"/>
    <x v="33"/>
    <x v="4"/>
    <n v="1700"/>
    <s v="KG"/>
    <x v="1"/>
    <n v="65"/>
    <n v="110500"/>
    <n v="1"/>
    <n v="1.9103479999999999"/>
    <n v="3247.5929599999999"/>
    <s v="MIL"/>
    <n v="34.025199999999998"/>
    <n v="110500"/>
    <n v="2025"/>
  </r>
  <r>
    <n v="72024428"/>
    <x v="20"/>
    <s v="2025-01-14"/>
    <s v="S0232"/>
    <x v="9"/>
    <s v="IV0013572"/>
    <s v="APL25010478"/>
    <x v="858"/>
    <s v="SW FILM PE CLEAR 0.05MMX22&quot; MIN.30% RECYCLE &quot;ROLL&quot;"/>
    <x v="33"/>
    <x v="1"/>
    <n v="207"/>
    <s v="KG"/>
    <x v="1"/>
    <n v="63"/>
    <n v="13041"/>
    <n v="1"/>
    <n v="1.8515680000000001"/>
    <n v="383.27474899999999"/>
    <s v="MIL"/>
    <n v="34.025199999999998"/>
    <n v="13041"/>
    <n v="2025"/>
  </r>
  <r>
    <n v="72024428"/>
    <x v="20"/>
    <s v="2025-01-14"/>
    <s v="S0232"/>
    <x v="9"/>
    <s v="IV0013572"/>
    <s v="APL25010478"/>
    <x v="856"/>
    <s v="SW FILM PE BLK 0.05MMX28&quot; MIN.30% RECYCLE &quot;ROLL&quot;"/>
    <x v="33"/>
    <x v="1"/>
    <n v="102.1"/>
    <s v="KG"/>
    <x v="1"/>
    <n v="65"/>
    <n v="6636.5"/>
    <n v="1"/>
    <n v="1.9103479999999999"/>
    <n v="195.04661200000001"/>
    <s v="MIL"/>
    <n v="34.025199999999998"/>
    <n v="6636.5"/>
    <n v="2025"/>
  </r>
  <r>
    <n v="72024428"/>
    <x v="20"/>
    <s v="2025-01-14"/>
    <s v="S0232"/>
    <x v="9"/>
    <s v="IV0013572"/>
    <s v="APL25010478"/>
    <x v="190"/>
    <s v="SW FILM PE CLEAR  0.05MMX32&quot; MIN.30% RECYCLE &quot;ROLL&quot;"/>
    <x v="33"/>
    <x v="1"/>
    <n v="100.25"/>
    <s v="KG"/>
    <x v="1"/>
    <n v="63"/>
    <n v="6315.75"/>
    <n v="1"/>
    <n v="1.8515680000000001"/>
    <n v="185.619775"/>
    <s v="MIL"/>
    <n v="34.025199999999998"/>
    <n v="6315.75"/>
    <n v="2025"/>
  </r>
  <r>
    <n v="72024429"/>
    <x v="20"/>
    <s v="2025-01-14"/>
    <s v="S0232"/>
    <x v="9"/>
    <s v="IV0013573"/>
    <s v="APL25010526"/>
    <x v="856"/>
    <s v="SW FILM PE BLK 0.05MMX28&quot; MIN.30% RECYCLE &quot;ROLL&quot;"/>
    <x v="33"/>
    <x v="3"/>
    <n v="206.5"/>
    <s v="KG"/>
    <x v="1"/>
    <n v="65"/>
    <n v="13422.5"/>
    <n v="1"/>
    <n v="1.9103479999999999"/>
    <n v="394.48702700000001"/>
    <s v="MIL"/>
    <n v="34.025199999999998"/>
    <n v="13422.5"/>
    <n v="2025"/>
  </r>
  <r>
    <n v="72024429"/>
    <x v="20"/>
    <s v="2025-01-14"/>
    <s v="S0232"/>
    <x v="9"/>
    <s v="IV0013573"/>
    <s v="APL25010526"/>
    <x v="190"/>
    <s v="SW FILM PE CLEAR  0.05MMX32&quot; MIN.30% RECYCLE &quot;ROLL&quot;"/>
    <x v="33"/>
    <x v="3"/>
    <n v="420"/>
    <s v="KG"/>
    <x v="1"/>
    <n v="63"/>
    <n v="26460"/>
    <n v="1"/>
    <n v="1.8515680000000001"/>
    <n v="777.65891099999999"/>
    <s v="MIL"/>
    <n v="34.025199999999998"/>
    <n v="26460"/>
    <n v="2025"/>
  </r>
  <r>
    <n v="72024430"/>
    <x v="20"/>
    <s v="2025-01-14"/>
    <s v="S0232"/>
    <x v="9"/>
    <s v="IV0013574"/>
    <s v="APL25010431"/>
    <x v="856"/>
    <s v="SW FILM PE BLK 0.05MMX28&quot; MIN.30% RECYCLE &quot;ROLL&quot;"/>
    <x v="33"/>
    <x v="0"/>
    <n v="100"/>
    <s v="KG"/>
    <x v="1"/>
    <n v="65"/>
    <n v="6500"/>
    <n v="1"/>
    <n v="1.9103479999999999"/>
    <n v="191.03487999999999"/>
    <s v="MIL"/>
    <n v="34.025199999999998"/>
    <n v="6500"/>
    <n v="2025"/>
  </r>
  <r>
    <n v="72024430"/>
    <x v="20"/>
    <s v="2025-01-14"/>
    <s v="S0232"/>
    <x v="9"/>
    <s v="IV0013574"/>
    <s v="APL25010431"/>
    <x v="856"/>
    <s v="SW FILM PE BLK 0.05MMX28&quot; MIN.30% RECYCLE &quot;ROLL&quot;"/>
    <x v="33"/>
    <x v="0"/>
    <n v="1.35"/>
    <s v="KG"/>
    <x v="1"/>
    <n v="65"/>
    <n v="87.75"/>
    <n v="1"/>
    <n v="1.9103479999999999"/>
    <n v="2.57897"/>
    <s v="MIL"/>
    <n v="34.025199999999998"/>
    <n v="87.75"/>
    <n v="2025"/>
  </r>
  <r>
    <n v="72023587"/>
    <x v="21"/>
    <s v="2024-12-10"/>
    <s v="Z0028"/>
    <x v="0"/>
    <s v="RIL2412026"/>
    <s v="APO25010130"/>
    <x v="859"/>
    <s v="STD- 103 HESTAN POL R177.25 C/C113 WELD"/>
    <x v="3"/>
    <x v="6"/>
    <n v="29"/>
    <s v="PC"/>
    <x v="0"/>
    <n v="1.3185"/>
    <n v="38.237000000000002"/>
    <n v="33.875700000000002"/>
    <n v="1.3184990000000001"/>
    <n v="38.237143000000003"/>
    <s v="MIL"/>
    <n v="33.875700000000002"/>
    <n v="1295.31"/>
    <n v="2025"/>
  </r>
  <r>
    <n v="72023587"/>
    <x v="21"/>
    <s v="2024-12-10"/>
    <s v="Z0028"/>
    <x v="0"/>
    <s v="RIL2412026"/>
    <s v="APO25010130"/>
    <x v="859"/>
    <s v="STD- 103 HESTAN POL R177.25 C/C113 WELD"/>
    <x v="3"/>
    <x v="6"/>
    <n v="400"/>
    <s v="PC"/>
    <x v="0"/>
    <n v="1.3185"/>
    <n v="527.4"/>
    <n v="33.875700000000002"/>
    <n v="1.3184990000000001"/>
    <n v="527.39987599999995"/>
    <s v="MIL"/>
    <n v="33.875700000000002"/>
    <n v="17866.04"/>
    <n v="2025"/>
  </r>
  <r>
    <n v="72023588"/>
    <x v="21"/>
    <s v="2024-12-10"/>
    <s v="Z0028"/>
    <x v="0"/>
    <s v="RIL2412026"/>
    <s v="APO25010130"/>
    <x v="860"/>
    <s v="STD- 108 HESTAN POL R296.34 C/C113 WELD"/>
    <x v="3"/>
    <x v="6"/>
    <n v="800"/>
    <s v="PC"/>
    <x v="0"/>
    <n v="1.3185"/>
    <n v="1054.8"/>
    <n v="33.875700000000002"/>
    <n v="1.3184990000000001"/>
    <n v="1054.8000480000001"/>
    <s v="MIL"/>
    <n v="33.875700000000002"/>
    <n v="35732.089999999997"/>
    <n v="2025"/>
  </r>
  <r>
    <n v="72023588"/>
    <x v="21"/>
    <s v="2024-12-10"/>
    <s v="Z0028"/>
    <x v="0"/>
    <s v="RIL2412026"/>
    <s v="APO25010130"/>
    <x v="860"/>
    <s v="STD- 108 HESTAN POL R296.34 C/C113 WELD"/>
    <x v="3"/>
    <x v="6"/>
    <n v="129"/>
    <s v="PC"/>
    <x v="0"/>
    <n v="1.3185"/>
    <n v="170.08699999999999"/>
    <n v="33.875700000000002"/>
    <n v="1.3184990000000001"/>
    <n v="170.08711199999999"/>
    <s v="MIL"/>
    <n v="33.875700000000002"/>
    <n v="5761.82"/>
    <n v="2025"/>
  </r>
  <r>
    <n v="72023588"/>
    <x v="21"/>
    <s v="2024-12-10"/>
    <s v="Z0028"/>
    <x v="0"/>
    <s v="RIL2412026"/>
    <s v="APO25010130"/>
    <x v="860"/>
    <s v="STD- 108 HESTAN POL R296.34 C/C113 WELD"/>
    <x v="3"/>
    <x v="6"/>
    <n v="102"/>
    <s v="PC"/>
    <x v="0"/>
    <n v="1.3185"/>
    <n v="134.48699999999999"/>
    <n v="33.875700000000002"/>
    <n v="1.3184990000000001"/>
    <n v="134.48696200000001"/>
    <s v="MIL"/>
    <n v="33.875700000000002"/>
    <n v="4555.84"/>
    <n v="2025"/>
  </r>
  <r>
    <n v="72023589"/>
    <x v="21"/>
    <s v="2024-12-10"/>
    <s v="Z0028"/>
    <x v="0"/>
    <s v="RIL2412026"/>
    <s v="APO25010130"/>
    <x v="861"/>
    <s v="STD- 110 HESTAN POL R322.2 C/C113 WELD"/>
    <x v="3"/>
    <x v="6"/>
    <n v="194"/>
    <s v="PC"/>
    <x v="0"/>
    <n v="1.3185"/>
    <n v="255.78899999999999"/>
    <n v="33.875700000000002"/>
    <n v="1.3184990000000001"/>
    <n v="255.78895700000001"/>
    <s v="MIL"/>
    <n v="33.875700000000002"/>
    <n v="8665.0300000000007"/>
    <n v="2025"/>
  </r>
  <r>
    <n v="72023589"/>
    <x v="21"/>
    <s v="2024-12-10"/>
    <s v="Z0028"/>
    <x v="0"/>
    <s v="RIL2412026"/>
    <s v="APO25010130"/>
    <x v="861"/>
    <s v="STD- 110 HESTAN POL R322.2 C/C113 WELD"/>
    <x v="3"/>
    <x v="6"/>
    <n v="93"/>
    <s v="PC"/>
    <x v="0"/>
    <n v="1.3185"/>
    <n v="122.621"/>
    <n v="33.875700000000002"/>
    <n v="1.3184990000000001"/>
    <n v="122.62093400000001"/>
    <s v="MIL"/>
    <n v="33.875700000000002"/>
    <n v="4153.87"/>
    <n v="2025"/>
  </r>
  <r>
    <n v="72023589"/>
    <x v="21"/>
    <s v="2024-12-10"/>
    <s v="Z0028"/>
    <x v="0"/>
    <s v="RIL2412026"/>
    <s v="APO25010130"/>
    <x v="861"/>
    <s v="STD- 110 HESTAN POL R322.2 C/C113 WELD"/>
    <x v="3"/>
    <x v="6"/>
    <n v="60"/>
    <s v="PC"/>
    <x v="0"/>
    <n v="1.3185"/>
    <n v="79.11"/>
    <n v="33.875700000000002"/>
    <n v="1.3184990000000001"/>
    <n v="79.110099000000005"/>
    <s v="MIL"/>
    <n v="33.875700000000002"/>
    <n v="2679.91"/>
    <n v="2025"/>
  </r>
  <r>
    <n v="72023591"/>
    <x v="21"/>
    <s v="2024-12-10"/>
    <s v="Z0028"/>
    <x v="0"/>
    <s v="RIL2412026"/>
    <s v="APO25010130"/>
    <x v="862"/>
    <s v="STD- 107 HESTAN POL R275.61 C/C113 WELD"/>
    <x v="3"/>
    <x v="6"/>
    <n v="73"/>
    <s v="PC"/>
    <x v="0"/>
    <n v="1.3132900000000001"/>
    <n v="95.87"/>
    <n v="33.875700000000002"/>
    <n v="1.3132900000000001"/>
    <n v="95.869900000000001"/>
    <s v="MIL"/>
    <n v="33.875700000000002"/>
    <n v="3247.66"/>
    <n v="2025"/>
  </r>
  <r>
    <n v="72023591"/>
    <x v="21"/>
    <s v="2024-12-10"/>
    <s v="Z0028"/>
    <x v="0"/>
    <s v="RIL2412026"/>
    <s v="APO25010130"/>
    <x v="862"/>
    <s v="STD- 107 HESTAN POL R275.61 C/C113 WELD"/>
    <x v="3"/>
    <x v="6"/>
    <n v="75"/>
    <s v="PC"/>
    <x v="0"/>
    <n v="1.3132999999999999"/>
    <n v="98.498000000000005"/>
    <n v="33.875700000000002"/>
    <n v="1.3132999999999999"/>
    <n v="98.498037999999994"/>
    <s v="MIL"/>
    <n v="33.875700000000002"/>
    <n v="3336.69"/>
    <n v="2025"/>
  </r>
  <r>
    <n v="72023591"/>
    <x v="21"/>
    <s v="2024-12-10"/>
    <s v="Z0028"/>
    <x v="0"/>
    <s v="RIL2412026"/>
    <s v="APO25010130"/>
    <x v="862"/>
    <s v="STD- 107 HESTAN POL R275.61 C/C113 WELD"/>
    <x v="3"/>
    <x v="6"/>
    <n v="159"/>
    <s v="PC"/>
    <x v="0"/>
    <n v="1.3132999999999999"/>
    <n v="208.815"/>
    <n v="33.875700000000002"/>
    <n v="1.3132999999999999"/>
    <n v="208.81487300000001"/>
    <s v="MIL"/>
    <n v="33.875700000000002"/>
    <n v="7073.75"/>
    <n v="2025"/>
  </r>
  <r>
    <n v="72023592"/>
    <x v="21"/>
    <s v="2024-12-10"/>
    <s v="Z0028"/>
    <x v="0"/>
    <s v="RIL2412026"/>
    <s v="APO25010130"/>
    <x v="863"/>
    <s v="STD- 105 HESTAN POL R223.86 C/C113 WELD"/>
    <x v="3"/>
    <x v="6"/>
    <n v="100"/>
    <s v="PC"/>
    <x v="0"/>
    <n v="1.3237000000000001"/>
    <n v="132.37"/>
    <n v="33.875700000000002"/>
    <n v="1.323699"/>
    <n v="132.37010599999999"/>
    <s v="MIL"/>
    <n v="33.875700000000002"/>
    <n v="4484.13"/>
    <n v="2025"/>
  </r>
  <r>
    <n v="72023592"/>
    <x v="21"/>
    <s v="2024-12-10"/>
    <s v="Z0028"/>
    <x v="0"/>
    <s v="RIL2412026"/>
    <s v="APO25010130"/>
    <x v="863"/>
    <s v="STD- 105 HESTAN POL R223.86 C/C113 WELD"/>
    <x v="3"/>
    <x v="6"/>
    <n v="1200"/>
    <s v="PC"/>
    <x v="0"/>
    <n v="1.3237000000000001"/>
    <n v="1588.44"/>
    <n v="33.875700000000002"/>
    <n v="1.323699"/>
    <n v="1588.4400909999999"/>
    <s v="MIL"/>
    <n v="33.875700000000002"/>
    <n v="53809.52"/>
    <n v="2025"/>
  </r>
  <r>
    <n v="72023592"/>
    <x v="21"/>
    <s v="2024-12-10"/>
    <s v="Z0028"/>
    <x v="0"/>
    <s v="RIL2412026"/>
    <s v="APO25010130"/>
    <x v="863"/>
    <s v="STD- 105 HESTAN POL R223.86 C/C113 WELD"/>
    <x v="3"/>
    <x v="6"/>
    <n v="45"/>
    <s v="PC"/>
    <x v="0"/>
    <n v="1.3237000000000001"/>
    <n v="59.567"/>
    <n v="33.875700000000002"/>
    <n v="1.323699"/>
    <n v="59.566887000000001"/>
    <s v="MIL"/>
    <n v="33.875700000000002"/>
    <n v="2017.87"/>
    <n v="2025"/>
  </r>
  <r>
    <n v="72023593"/>
    <x v="21"/>
    <s v="2024-12-10"/>
    <s v="Z0028"/>
    <x v="0"/>
    <s v="RIL2412026"/>
    <s v="APO25010130"/>
    <x v="864"/>
    <s v="STD- 104 HESTAN POL R203.14 C/C113 WELD"/>
    <x v="3"/>
    <x v="6"/>
    <n v="50"/>
    <s v="PC"/>
    <x v="0"/>
    <n v="1.3237000000000001"/>
    <n v="66.185000000000002"/>
    <n v="33.875700000000002"/>
    <n v="1.323699"/>
    <n v="66.184905000000001"/>
    <s v="MIL"/>
    <n v="33.875700000000002"/>
    <n v="2242.06"/>
    <n v="2025"/>
  </r>
  <r>
    <n v="72023593"/>
    <x v="21"/>
    <s v="2024-12-10"/>
    <s v="Z0028"/>
    <x v="0"/>
    <s v="RIL2412026"/>
    <s v="APO25010130"/>
    <x v="864"/>
    <s v="STD- 104 HESTAN POL R203.14 C/C113 WELD"/>
    <x v="3"/>
    <x v="6"/>
    <n v="200"/>
    <s v="PC"/>
    <x v="0"/>
    <n v="1.3237000000000001"/>
    <n v="264.74"/>
    <n v="33.875700000000002"/>
    <n v="1.323699"/>
    <n v="264.73991599999999"/>
    <s v="MIL"/>
    <n v="33.875700000000002"/>
    <n v="8968.25"/>
    <n v="2025"/>
  </r>
  <r>
    <n v="72023593"/>
    <x v="21"/>
    <s v="2024-12-10"/>
    <s v="Z0028"/>
    <x v="0"/>
    <s v="RIL2412026"/>
    <s v="APO25010130"/>
    <x v="864"/>
    <s v="STD- 104 HESTAN POL R203.14 C/C113 WELD"/>
    <x v="3"/>
    <x v="6"/>
    <n v="147"/>
    <s v="PC"/>
    <x v="0"/>
    <n v="1.3237000000000001"/>
    <n v="194.584"/>
    <n v="33.875700000000002"/>
    <n v="1.323699"/>
    <n v="194.584023"/>
    <s v="MIL"/>
    <n v="33.875700000000002"/>
    <n v="6591.67"/>
    <n v="2025"/>
  </r>
  <r>
    <n v="72023086"/>
    <x v="21"/>
    <s v="2024-11-15"/>
    <s v="E0131"/>
    <x v="11"/>
    <s v="MIL202501001-4"/>
    <s v="APO25010181"/>
    <x v="638"/>
    <s v="SH-- 203 FBW M.BLK+GLOSSY+TUM FAM20IA C/C34.8 H8.5"/>
    <x v="4"/>
    <x v="3"/>
    <n v="1510"/>
    <s v="PC"/>
    <x v="0"/>
    <n v="0.53139999999999998"/>
    <n v="802.41399999999999"/>
    <n v="33.875700000000002"/>
    <n v="0.53139999999999998"/>
    <n v="802.41411900000003"/>
    <s v="MIL"/>
    <n v="33.875700000000002"/>
    <n v="27182.34"/>
    <n v="2025"/>
  </r>
  <r>
    <n v="72023245"/>
    <x v="21"/>
    <s v="2024-11-21"/>
    <s v="E0131"/>
    <x v="11"/>
    <s v="MIL202501001-4"/>
    <s v="APO25010181"/>
    <x v="865"/>
    <s v="LG- 311 BK01G TUM GBU11MA C/C34.8 H8.5"/>
    <x v="4"/>
    <x v="3"/>
    <n v="6800"/>
    <s v="PC"/>
    <x v="0"/>
    <n v="0.65859999999999996"/>
    <n v="4478.4799999999996"/>
    <n v="33.875700000000002"/>
    <n v="0.65859999999999996"/>
    <n v="4478.4798540000002"/>
    <s v="MIL"/>
    <n v="33.875700000000002"/>
    <n v="151711.64000000001"/>
    <n v="2025"/>
  </r>
  <r>
    <n v="72024062"/>
    <x v="21"/>
    <s v="2024-12-24"/>
    <s v="E0131"/>
    <x v="11"/>
    <s v="MIL202501001-4"/>
    <s v="APO25010181"/>
    <x v="256"/>
    <s v="SH-- 104 FBW M.BLK+GLOSSY+TUM R91 C/C34.8 H8.5"/>
    <x v="4"/>
    <x v="3"/>
    <n v="1010"/>
    <s v="PC"/>
    <x v="0"/>
    <n v="0.53139999999999998"/>
    <n v="536.71400000000006"/>
    <n v="33.875700000000002"/>
    <n v="0.53139999999999998"/>
    <n v="536.71392700000001"/>
    <s v="MIL"/>
    <n v="33.875700000000002"/>
    <n v="18181.560000000001"/>
    <n v="2025"/>
  </r>
  <r>
    <n v="72024337"/>
    <x v="21"/>
    <s v="2025-01-07"/>
    <s v="E0131"/>
    <x v="11"/>
    <s v="MIL202501001-4"/>
    <s v="APO25010181"/>
    <x v="638"/>
    <s v="SH-- 203 FBW M.BLK+GLOSSY+TUM FAM20IA C/C34.8 H8.5"/>
    <x v="4"/>
    <x v="3"/>
    <n v="1500"/>
    <s v="PC"/>
    <x v="0"/>
    <n v="0.53139999999999998"/>
    <n v="797.1"/>
    <n v="33.875700000000002"/>
    <n v="0.53139999999999998"/>
    <n v="797.09998599999994"/>
    <s v="MIL"/>
    <n v="33.875700000000002"/>
    <n v="27002.32"/>
    <n v="2025"/>
  </r>
  <r>
    <n v="72024338"/>
    <x v="21"/>
    <s v="2025-01-07"/>
    <s v="E0131"/>
    <x v="11"/>
    <s v="MIL202501001-4"/>
    <s v="APO25010181"/>
    <x v="638"/>
    <s v="SH-- 203 FBW M.BLK+GLOSSY+TUM FAM20IA C/C34.8 H8.5"/>
    <x v="4"/>
    <x v="3"/>
    <n v="1000"/>
    <s v="PC"/>
    <x v="0"/>
    <n v="0.53139999999999998"/>
    <n v="531.4"/>
    <n v="33.875700000000002"/>
    <n v="0.53139999999999998"/>
    <n v="531.40008899999998"/>
    <s v="MIL"/>
    <n v="33.875700000000002"/>
    <n v="18001.55"/>
    <n v="2025"/>
  </r>
  <r>
    <n v="72024339"/>
    <x v="21"/>
    <s v="2025-01-07"/>
    <s v="E0131"/>
    <x v="11"/>
    <s v="MIL202501001-4"/>
    <s v="APO25010181"/>
    <x v="638"/>
    <s v="SH-- 203 FBW M.BLK+GLOSSY+TUM FAM20IA C/C34.8 H8.5"/>
    <x v="4"/>
    <x v="3"/>
    <n v="3020"/>
    <s v="PC"/>
    <x v="0"/>
    <n v="0.52080000000000004"/>
    <n v="1572.816"/>
    <n v="33.875700000000002"/>
    <n v="0.52079900000000001"/>
    <n v="1572.815912"/>
    <s v="MIL"/>
    <n v="33.875700000000002"/>
    <n v="53280.24"/>
    <n v="2025"/>
  </r>
  <r>
    <n v="72024340"/>
    <x v="21"/>
    <s v="2025-01-07"/>
    <s v="E0131"/>
    <x v="11"/>
    <s v="MIL202501001-4"/>
    <s v="APO25010181"/>
    <x v="638"/>
    <s v="SH-- 203 FBW M.BLK+GLOSSY+TUM FAM20IA C/C34.8 H8.5"/>
    <x v="4"/>
    <x v="3"/>
    <n v="1500"/>
    <s v="PC"/>
    <x v="0"/>
    <n v="0.53139999999999998"/>
    <n v="797.1"/>
    <n v="33.875700000000002"/>
    <n v="0.53139999999999998"/>
    <n v="797.09998599999994"/>
    <s v="MIL"/>
    <n v="33.875700000000002"/>
    <n v="27002.32"/>
    <n v="2025"/>
  </r>
  <r>
    <n v="72024341"/>
    <x v="21"/>
    <s v="2025-01-07"/>
    <s v="E0131"/>
    <x v="11"/>
    <s v="MIL202501001-4"/>
    <s v="APO25010181"/>
    <x v="639"/>
    <s v="LG-- 207 FBW M.BLK+GLOSSY+TUM FAM28IA C/C34.8 H8.5"/>
    <x v="4"/>
    <x v="3"/>
    <n v="1200"/>
    <s v="PC"/>
    <x v="0"/>
    <n v="0.56210000000000004"/>
    <n v="674.52"/>
    <n v="33.875700000000002"/>
    <n v="0.56209900000000002"/>
    <n v="674.520083"/>
    <s v="MIL"/>
    <n v="33.875700000000002"/>
    <n v="22849.84"/>
    <n v="2025"/>
  </r>
  <r>
    <n v="72022715"/>
    <x v="21"/>
    <s v="2024-10-28"/>
    <s v="E0131"/>
    <x v="11"/>
    <s v="MIL202501001-1"/>
    <s v="APO25010156"/>
    <x v="340"/>
    <s v="SH-- 223 M.BLK TUM BCE20IA C/C34.8 H8.5"/>
    <x v="4"/>
    <x v="4"/>
    <n v="451"/>
    <s v="PC"/>
    <x v="0"/>
    <n v="0.51300000000000001"/>
    <n v="231.363"/>
    <n v="33.875700000000002"/>
    <n v="0.51299899999999998"/>
    <n v="231.36289400000001"/>
    <s v="MIL"/>
    <n v="33.875700000000002"/>
    <n v="7837.58"/>
    <n v="2025"/>
  </r>
  <r>
    <n v="72023130"/>
    <x v="21"/>
    <s v="2024-11-18"/>
    <s v="E0131"/>
    <x v="11"/>
    <s v="MIL202501001-1"/>
    <s v="APO25010156"/>
    <x v="342"/>
    <s v="LG-- 01 M.BLK POL H5.5"/>
    <x v="4"/>
    <x v="4"/>
    <n v="1010"/>
    <s v="PC"/>
    <x v="0"/>
    <n v="0.37480000000000002"/>
    <n v="378.548"/>
    <n v="33.875700000000002"/>
    <n v="0.37479899999999999"/>
    <n v="378.548044"/>
    <s v="MIL"/>
    <n v="33.875700000000002"/>
    <n v="12823.58"/>
    <n v="2025"/>
  </r>
  <r>
    <n v="72023131"/>
    <x v="21"/>
    <s v="2024-11-18"/>
    <s v="E0131"/>
    <x v="11"/>
    <s v="MIL202501001-1"/>
    <s v="APO25010156"/>
    <x v="343"/>
    <s v="SH-- 02 M.BLK POL H5.5"/>
    <x v="4"/>
    <x v="4"/>
    <n v="900"/>
    <s v="PC"/>
    <x v="0"/>
    <n v="0.3453"/>
    <n v="310.77"/>
    <n v="33.875700000000002"/>
    <n v="0.3453"/>
    <n v="310.76996100000002"/>
    <s v="MIL"/>
    <n v="33.875700000000002"/>
    <n v="10527.55"/>
    <n v="2025"/>
  </r>
  <r>
    <n v="72023134"/>
    <x v="21"/>
    <s v="2024-11-18"/>
    <s v="E0131"/>
    <x v="11"/>
    <s v="MIL202501001-1"/>
    <s v="APO25010156"/>
    <x v="342"/>
    <s v="LG-- 01 M.BLK POL H5.5"/>
    <x v="4"/>
    <x v="4"/>
    <n v="1010"/>
    <s v="PC"/>
    <x v="0"/>
    <n v="0.37480000000000002"/>
    <n v="378.548"/>
    <n v="33.875700000000002"/>
    <n v="0.37479899999999999"/>
    <n v="378.548044"/>
    <s v="MIL"/>
    <n v="33.875700000000002"/>
    <n v="12823.58"/>
    <n v="2025"/>
  </r>
  <r>
    <n v="72023256"/>
    <x v="21"/>
    <s v="2024-11-21"/>
    <s v="E0131"/>
    <x v="11"/>
    <s v="MIL202501001-1"/>
    <s v="APO25010156"/>
    <x v="340"/>
    <s v="SH-- 223 M.BLK TUM BCE20IA C/C34.8 H8.5"/>
    <x v="4"/>
    <x v="4"/>
    <n v="3000"/>
    <s v="PC"/>
    <x v="0"/>
    <n v="0.50270000000000004"/>
    <n v="1508.1"/>
    <n v="33.875700000000002"/>
    <n v="0.50269900000000001"/>
    <n v="1508.0999059999999"/>
    <s v="MIL"/>
    <n v="33.875700000000002"/>
    <n v="51087.94"/>
    <n v="2025"/>
  </r>
  <r>
    <n v="72023747"/>
    <x v="21"/>
    <s v="2024-12-13"/>
    <s v="E0131"/>
    <x v="11"/>
    <s v="MIL202501001-1"/>
    <s v="APO25010156"/>
    <x v="338"/>
    <s v="LG-- 001 TUM FLAT C/C35 H8.5"/>
    <x v="4"/>
    <x v="4"/>
    <n v="7500"/>
    <s v="PC"/>
    <x v="0"/>
    <n v="0.52080000000000004"/>
    <n v="3906"/>
    <n v="33.875700000000002"/>
    <n v="0.52079900000000001"/>
    <n v="3905.9998759999999"/>
    <s v="MIL"/>
    <n v="33.875700000000002"/>
    <n v="132318.48000000001"/>
    <n v="2025"/>
  </r>
  <r>
    <n v="72023747"/>
    <x v="21"/>
    <s v="2024-12-13"/>
    <s v="E0131"/>
    <x v="11"/>
    <s v="MIL202501001-1"/>
    <s v="APO25010156"/>
    <x v="337"/>
    <s v="SH-- 002 M.BLK TUM FLAT C/C35 H8.5"/>
    <x v="4"/>
    <x v="4"/>
    <n v="5000"/>
    <s v="PC"/>
    <x v="0"/>
    <n v="0.4869"/>
    <n v="2434.5"/>
    <n v="33.875700000000002"/>
    <n v="0.4869"/>
    <n v="2434.4999509999998"/>
    <s v="MIL"/>
    <n v="33.875700000000002"/>
    <n v="82470.39"/>
    <n v="2025"/>
  </r>
  <r>
    <n v="72023748"/>
    <x v="21"/>
    <s v="2024-12-13"/>
    <s v="E0131"/>
    <x v="11"/>
    <s v="MIL202501001-1"/>
    <s v="APO25010156"/>
    <x v="339"/>
    <s v="LG-- 311 M.BLK TUM GBU11IR C/C34.8 H8.5"/>
    <x v="4"/>
    <x v="4"/>
    <n v="2000"/>
    <s v="PC"/>
    <x v="0"/>
    <n v="0.53700000000000003"/>
    <n v="1074"/>
    <n v="33.875700000000002"/>
    <n v="0.536999"/>
    <n v="1073.9999459999999"/>
    <s v="MIL"/>
    <n v="33.875700000000002"/>
    <n v="36382.5"/>
    <n v="2025"/>
  </r>
  <r>
    <n v="72023749"/>
    <x v="21"/>
    <s v="2024-12-13"/>
    <s v="E0131"/>
    <x v="11"/>
    <s v="MIL202501001-1"/>
    <s v="APO25010156"/>
    <x v="339"/>
    <s v="LG-- 311 M.BLK TUM GBU11IR C/C34.8 H8.5"/>
    <x v="4"/>
    <x v="4"/>
    <n v="1010"/>
    <s v="PC"/>
    <x v="0"/>
    <n v="0.54800000000000004"/>
    <n v="553.48"/>
    <n v="33.875700000000002"/>
    <n v="0.54799900000000001"/>
    <n v="553.47992799999997"/>
    <s v="MIL"/>
    <n v="33.875700000000002"/>
    <n v="18749.52"/>
    <n v="2025"/>
  </r>
  <r>
    <n v="72023891"/>
    <x v="21"/>
    <s v="2024-12-19"/>
    <s v="E0131"/>
    <x v="11"/>
    <s v="MIL202501001-2"/>
    <s v="APO25010155"/>
    <x v="866"/>
    <s v="LG-- 203 M.BLK TUM AAR20IR C/C25 H5.5"/>
    <x v="4"/>
    <x v="4"/>
    <n v="1010"/>
    <s v="PC"/>
    <x v="0"/>
    <n v="0.37309999999999999"/>
    <n v="376.83100000000002"/>
    <n v="33.875700000000002"/>
    <n v="0.37309900000000001"/>
    <n v="376.83088400000003"/>
    <s v="MIL"/>
    <n v="33.875700000000002"/>
    <n v="12765.41"/>
    <n v="2025"/>
  </r>
  <r>
    <n v="72023893"/>
    <x v="21"/>
    <s v="2024-12-19"/>
    <s v="E0131"/>
    <x v="11"/>
    <s v="MIL202501001-2"/>
    <s v="APO25010155"/>
    <x v="867"/>
    <s v="LG-- 205 M.BLK TUM AAR24IR C/C25 H5.5"/>
    <x v="4"/>
    <x v="4"/>
    <n v="1010"/>
    <s v="PC"/>
    <x v="0"/>
    <n v="0.37309999999999999"/>
    <n v="376.83100000000002"/>
    <n v="33.875700000000002"/>
    <n v="0.37309900000000001"/>
    <n v="376.83088400000003"/>
    <s v="MIL"/>
    <n v="33.875700000000002"/>
    <n v="12765.41"/>
    <n v="2025"/>
  </r>
  <r>
    <n v="72023893"/>
    <x v="21"/>
    <s v="2024-12-19"/>
    <s v="E0131"/>
    <x v="11"/>
    <s v="MIL202501001-2"/>
    <s v="APO25010155"/>
    <x v="868"/>
    <s v="SH-- 902 M.BLK TUM R70 C/C25 H5.5"/>
    <x v="4"/>
    <x v="4"/>
    <n v="1010"/>
    <s v="PC"/>
    <x v="0"/>
    <n v="0.34589999999999999"/>
    <n v="349.358"/>
    <n v="33.875700000000002"/>
    <n v="0.34589900000000001"/>
    <n v="349.35809399999999"/>
    <s v="MIL"/>
    <n v="33.875700000000002"/>
    <n v="11834.75"/>
    <n v="2025"/>
  </r>
  <r>
    <n v="72024301"/>
    <x v="21"/>
    <s v="2025-01-07"/>
    <s v="E0131"/>
    <x v="11"/>
    <s v="MIL202501001-1"/>
    <s v="APO25010156"/>
    <x v="869"/>
    <s v="LG-- 203 M.BLK TUM AAR20IA C/C25 H5.5"/>
    <x v="4"/>
    <x v="4"/>
    <n v="4600"/>
    <s v="PC"/>
    <x v="0"/>
    <n v="0.3286"/>
    <n v="1511.56"/>
    <n v="33.875700000000002"/>
    <n v="0.3286"/>
    <n v="1511.559908"/>
    <s v="MIL"/>
    <n v="33.875700000000002"/>
    <n v="51205.15"/>
    <n v="2025"/>
  </r>
  <r>
    <n v="72023128"/>
    <x v="21"/>
    <s v="2024-11-18"/>
    <s v="E0131"/>
    <x v="11"/>
    <s v="MIL202501001-1"/>
    <s v="APO25010156"/>
    <x v="870"/>
    <s v="STD- 02 M.BLK H5.5"/>
    <x v="39"/>
    <x v="4"/>
    <n v="1010"/>
    <s v="PC"/>
    <x v="0"/>
    <n v="0.2833"/>
    <n v="286.13499999999999"/>
    <n v="33.875700000000002"/>
    <n v="0.2833"/>
    <n v="286.13489900000002"/>
    <s v="MIL"/>
    <n v="33.875700000000002"/>
    <n v="9693.02"/>
    <n v="2025"/>
  </r>
  <r>
    <n v="72023145"/>
    <x v="21"/>
    <s v="2024-11-18"/>
    <s v="E0131"/>
    <x v="11"/>
    <s v="MIL202501001-1"/>
    <s v="APO25010156"/>
    <x v="870"/>
    <s v="STD- 02 M.BLK H5.5"/>
    <x v="39"/>
    <x v="4"/>
    <n v="1010"/>
    <s v="PC"/>
    <x v="0"/>
    <n v="0.2833"/>
    <n v="286.13600000000002"/>
    <n v="33.875700000000002"/>
    <n v="0.2833"/>
    <n v="286.136079"/>
    <s v="MIL"/>
    <n v="33.875700000000002"/>
    <n v="9693.06"/>
    <n v="2025"/>
  </r>
  <r>
    <n v="72024054"/>
    <x v="21"/>
    <s v="2024-12-24"/>
    <s v="E0131"/>
    <x v="11"/>
    <s v="MIL202501001-4"/>
    <s v="APO25010181"/>
    <x v="266"/>
    <s v="STD- 107 FBW M.BLK TUM R123 C/C79 H8.5"/>
    <x v="2"/>
    <x v="3"/>
    <n v="4850"/>
    <s v="PC"/>
    <x v="0"/>
    <n v="0.37430000000000002"/>
    <n v="1815.355"/>
    <n v="33.875700000000002"/>
    <n v="0.37429899999999999"/>
    <n v="1815.354959"/>
    <s v="MIL"/>
    <n v="33.875700000000002"/>
    <n v="61496.42"/>
    <n v="2025"/>
  </r>
  <r>
    <n v="72024055"/>
    <x v="21"/>
    <s v="2024-12-24"/>
    <s v="E0131"/>
    <x v="11"/>
    <s v="MIL202501001-4"/>
    <s v="APO25010181"/>
    <x v="266"/>
    <s v="STD- 107 FBW M.BLK TUM R123 C/C79 H8.5"/>
    <x v="2"/>
    <x v="3"/>
    <n v="2010"/>
    <s v="PC"/>
    <x v="0"/>
    <n v="0.37430000000000002"/>
    <n v="752.34299999999996"/>
    <n v="33.875700000000002"/>
    <n v="0.37429899999999999"/>
    <n v="752.34312499999999"/>
    <s v="MIL"/>
    <n v="33.875700000000002"/>
    <n v="25486.15"/>
    <n v="2025"/>
  </r>
  <r>
    <n v="72024056"/>
    <x v="21"/>
    <s v="2024-12-24"/>
    <s v="E0131"/>
    <x v="11"/>
    <s v="MIL202501001-4"/>
    <s v="APO25010181"/>
    <x v="266"/>
    <s v="STD- 107 FBW M.BLK TUM R123 C/C79 H8.5"/>
    <x v="2"/>
    <x v="3"/>
    <n v="2010"/>
    <s v="PC"/>
    <x v="0"/>
    <n v="0.37430000000000002"/>
    <n v="752.34299999999996"/>
    <n v="33.875700000000002"/>
    <n v="0.37429899999999999"/>
    <n v="752.34312499999999"/>
    <s v="MIL"/>
    <n v="33.875700000000002"/>
    <n v="25486.15"/>
    <n v="2025"/>
  </r>
  <r>
    <n v="72024057"/>
    <x v="21"/>
    <s v="2024-12-24"/>
    <s v="E0131"/>
    <x v="11"/>
    <s v="MIL202501001-4"/>
    <s v="APO25010181"/>
    <x v="871"/>
    <s v="STD- 104 FBW M.BLK TUM R93 C/C79 H8.5"/>
    <x v="2"/>
    <x v="3"/>
    <n v="7000"/>
    <s v="PC"/>
    <x v="0"/>
    <n v="0.37040000000000001"/>
    <n v="2592.8000000000002"/>
    <n v="33.875700000000002"/>
    <n v="0.37040000000000001"/>
    <n v="2592.799853"/>
    <s v="MIL"/>
    <n v="33.875700000000002"/>
    <n v="87832.91"/>
    <n v="2025"/>
  </r>
  <r>
    <n v="72024058"/>
    <x v="21"/>
    <s v="2024-12-24"/>
    <s v="E0131"/>
    <x v="11"/>
    <s v="MIL202501001-4"/>
    <s v="APO25010181"/>
    <x v="871"/>
    <s v="STD- 104 FBW M.BLK TUM R93 C/C79 H8.5"/>
    <x v="2"/>
    <x v="3"/>
    <n v="2000"/>
    <s v="PC"/>
    <x v="0"/>
    <n v="0.37430000000000002"/>
    <n v="748.6"/>
    <n v="33.875700000000002"/>
    <n v="0.37429899999999999"/>
    <n v="748.60002799999995"/>
    <s v="MIL"/>
    <n v="33.875700000000002"/>
    <n v="25359.35"/>
    <n v="2025"/>
  </r>
  <r>
    <n v="72024270"/>
    <x v="21"/>
    <s v="2025-01-06"/>
    <s v="E0131"/>
    <x v="11"/>
    <s v="MIL202501001-4"/>
    <s v="APO25010181"/>
    <x v="872"/>
    <s v="NYLON CAP FOR KNOB BK01E  (BPA-FREE, LFGB &amp; JFSL GRADE)"/>
    <x v="13"/>
    <x v="3"/>
    <n v="10000"/>
    <s v="PC"/>
    <x v="0"/>
    <n v="0.12130000000000001"/>
    <n v="1213"/>
    <n v="33.875700000000002"/>
    <n v="0.121299"/>
    <n v="1212.9998780000001"/>
    <s v="MIL"/>
    <n v="33.875700000000002"/>
    <n v="41091.22"/>
    <n v="2025"/>
  </r>
  <r>
    <n v="72024301"/>
    <x v="21"/>
    <s v="2025-01-07"/>
    <s v="E0131"/>
    <x v="11"/>
    <s v="MIL202501001-1"/>
    <s v="APO25010156"/>
    <x v="873"/>
    <s v="LG-- 205 M.BLK TUM AAR24IA C/C25 H5.5"/>
    <x v="96"/>
    <x v="4"/>
    <n v="4900"/>
    <s v="PC"/>
    <x v="0"/>
    <n v="0.3286"/>
    <n v="1610.14"/>
    <n v="33.875700000000002"/>
    <n v="0.3286"/>
    <n v="1610.140011"/>
    <s v="MIL"/>
    <n v="33.875700000000002"/>
    <n v="54544.62"/>
    <n v="2025"/>
  </r>
  <r>
    <n v="72024329"/>
    <x v="21"/>
    <s v="2025-01-07"/>
    <s v="E0131"/>
    <x v="11"/>
    <s v="MIL202501001-4"/>
    <s v="APO25010181"/>
    <x v="874"/>
    <s v="KNOB TJ 02 M.BLK W/DISNEY LOGO"/>
    <x v="13"/>
    <x v="3"/>
    <n v="4000"/>
    <s v="PC"/>
    <x v="0"/>
    <n v="0.22969999999999999"/>
    <n v="918.8"/>
    <n v="33.875700000000002"/>
    <n v="0.22969999999999999"/>
    <n v="918.79990599999996"/>
    <s v="MIL"/>
    <n v="33.875700000000002"/>
    <n v="31124.99"/>
    <n v="2025"/>
  </r>
  <r>
    <n v="72024330"/>
    <x v="21"/>
    <s v="2025-01-07"/>
    <s v="E0131"/>
    <x v="11"/>
    <s v="MIL202501001-4"/>
    <s v="APO25010181"/>
    <x v="874"/>
    <s v="KNOB TJ 02 M.BLK W/DISNEY LOGO"/>
    <x v="13"/>
    <x v="3"/>
    <n v="1000"/>
    <s v="PC"/>
    <x v="0"/>
    <n v="0.23441000000000001"/>
    <n v="234.405"/>
    <n v="33.875700000000002"/>
    <n v="0.23440900000000001"/>
    <n v="234.40489700000001"/>
    <s v="MIL"/>
    <n v="33.875700000000002"/>
    <n v="7940.63"/>
    <n v="2025"/>
  </r>
  <r>
    <n v="72024331"/>
    <x v="21"/>
    <s v="2025-01-07"/>
    <s v="E0131"/>
    <x v="11"/>
    <s v="MIL202501001-4"/>
    <s v="APO25010181"/>
    <x v="874"/>
    <s v="KNOB TJ 02 M.BLK W/DISNEY LOGO"/>
    <x v="13"/>
    <x v="3"/>
    <n v="2000"/>
    <s v="PC"/>
    <x v="0"/>
    <n v="0.22969999999999999"/>
    <n v="459.4"/>
    <n v="33.875700000000002"/>
    <n v="0.22969999999999999"/>
    <n v="459.40010000000001"/>
    <s v="MIL"/>
    <n v="33.875700000000002"/>
    <n v="15562.5"/>
    <n v="2025"/>
  </r>
  <r>
    <n v="72024332"/>
    <x v="21"/>
    <s v="2025-01-07"/>
    <s v="E0131"/>
    <x v="11"/>
    <s v="MIL202501001-4"/>
    <s v="APO25010181"/>
    <x v="874"/>
    <s v="KNOB TJ 02 M.BLK W/DISNEY LOGO"/>
    <x v="13"/>
    <x v="3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3"/>
    <x v="21"/>
    <s v="2025-01-07"/>
    <s v="E0131"/>
    <x v="11"/>
    <s v="MIL202501001-4"/>
    <s v="APO25010181"/>
    <x v="874"/>
    <s v="KNOB TJ 02 M.BLK W/DISNEY LOGO"/>
    <x v="13"/>
    <x v="3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4"/>
    <x v="21"/>
    <s v="2025-01-07"/>
    <s v="E0131"/>
    <x v="11"/>
    <s v="MIL202501001-4"/>
    <s v="APO25010181"/>
    <x v="874"/>
    <s v="KNOB TJ 02 M.BLK W/DISNEY LOGO"/>
    <x v="13"/>
    <x v="3"/>
    <n v="2500"/>
    <s v="PC"/>
    <x v="0"/>
    <n v="0.22969999999999999"/>
    <n v="574.25"/>
    <n v="33.875700000000002"/>
    <n v="0.22969999999999999"/>
    <n v="574.24997800000006"/>
    <s v="MIL"/>
    <n v="33.875700000000002"/>
    <n v="19453.12"/>
    <n v="2025"/>
  </r>
  <r>
    <n v="72024335"/>
    <x v="21"/>
    <s v="2025-01-07"/>
    <s v="E0131"/>
    <x v="11"/>
    <s v="MIL202501001-4"/>
    <s v="APO25010181"/>
    <x v="874"/>
    <s v="KNOB TJ 02 M.BLK W/DISNEY LOGO"/>
    <x v="13"/>
    <x v="3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6"/>
    <x v="21"/>
    <s v="2025-01-07"/>
    <s v="E0131"/>
    <x v="11"/>
    <s v="MIL202501001-4"/>
    <s v="APO25010181"/>
    <x v="874"/>
    <s v="KNOB TJ 02 M.BLK W/DISNEY LOGO"/>
    <x v="13"/>
    <x v="3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839"/>
    <x v="21"/>
    <s v="2025-01-16"/>
    <s v="E0131"/>
    <x v="11"/>
    <s v="MIL202501001-4"/>
    <s v="APO25010181"/>
    <x v="264"/>
    <s v="STD- 104 M.BLK TUM R240 C/C113 H6.5"/>
    <x v="3"/>
    <x v="1"/>
    <n v="3000"/>
    <s v="PC"/>
    <x v="0"/>
    <n v="0.29509999999999997"/>
    <n v="885.3"/>
    <n v="33.875700000000002"/>
    <n v="0.29509999999999997"/>
    <n v="885.30008199999997"/>
    <s v="MIL"/>
    <n v="33.875700000000002"/>
    <n v="29990.16"/>
    <n v="2025"/>
  </r>
  <r>
    <n v="72025069"/>
    <x v="21"/>
    <s v="2025-01-23"/>
    <s v="C0088"/>
    <x v="62"/>
    <s v="IV6800049"/>
    <s v="APL25010527"/>
    <x v="875"/>
    <s v="NON-WOVEN WHEEL 7P OD8&quot;xTHK2&quot;x ID19mm. #120"/>
    <x v="97"/>
    <x v="3"/>
    <n v="50"/>
    <s v="PC"/>
    <x v="1"/>
    <n v="430"/>
    <n v="21500"/>
    <n v="1"/>
    <n v="12.693464000000001"/>
    <n v="634.67323099999999"/>
    <s v="MIL"/>
    <n v="33.875700000000002"/>
    <n v="21500"/>
    <n v="2025"/>
  </r>
  <r>
    <n v="72022563"/>
    <x v="21"/>
    <s v="2024-10-24"/>
    <s v="P0364"/>
    <x v="8"/>
    <s v="412332"/>
    <s v="APO25010167"/>
    <x v="876"/>
    <s v="COCONUT CREAM 4770/K22979"/>
    <x v="29"/>
    <x v="3"/>
    <n v="25"/>
    <s v="KG"/>
    <x v="0"/>
    <n v="14.8"/>
    <n v="370"/>
    <n v="33.875700000000002"/>
    <n v="14.8"/>
    <n v="370.00002899999998"/>
    <s v="MIL"/>
    <n v="33.875700000000002"/>
    <n v="12534.01"/>
    <n v="2025"/>
  </r>
  <r>
    <n v="72022563"/>
    <x v="21"/>
    <s v="2024-10-24"/>
    <s v="P0364"/>
    <x v="8"/>
    <s v="412332"/>
    <s v="APO25010167"/>
    <x v="876"/>
    <s v="COCONUT CREAM 4770/K22979"/>
    <x v="29"/>
    <x v="3"/>
    <n v="375"/>
    <s v="KG"/>
    <x v="0"/>
    <n v="14.8"/>
    <n v="5550"/>
    <n v="33.875700000000002"/>
    <n v="14.8"/>
    <n v="5550.0001469999997"/>
    <s v="MIL"/>
    <n v="33.875700000000002"/>
    <n v="188010.14"/>
    <n v="2025"/>
  </r>
  <r>
    <n v="72023090"/>
    <x v="21"/>
    <s v="2024-11-15"/>
    <s v="P0364"/>
    <x v="8"/>
    <s v="412325"/>
    <s v="APO25010166"/>
    <x v="877"/>
    <s v="CLEAR METALLIC TOPCOAT 8005/K23651"/>
    <x v="29"/>
    <x v="3"/>
    <n v="23"/>
    <s v="KG"/>
    <x v="0"/>
    <n v="22"/>
    <n v="506"/>
    <n v="33.875700000000002"/>
    <n v="22"/>
    <n v="505.99987599999997"/>
    <s v="MIL"/>
    <n v="33.875700000000002"/>
    <n v="17141.099999999999"/>
    <n v="2025"/>
  </r>
  <r>
    <n v="72023090"/>
    <x v="21"/>
    <s v="2024-11-15"/>
    <s v="P0364"/>
    <x v="8"/>
    <s v="412325"/>
    <s v="APO25010166"/>
    <x v="878"/>
    <s v="METALLIC CLEAR 8005/K23887"/>
    <x v="29"/>
    <x v="3"/>
    <n v="25"/>
    <s v="KG"/>
    <x v="0"/>
    <n v="16.8"/>
    <n v="420"/>
    <n v="33.875700000000002"/>
    <n v="16.8"/>
    <n v="419.99988100000002"/>
    <s v="MIL"/>
    <n v="33.875700000000002"/>
    <n v="14227.79"/>
    <n v="2025"/>
  </r>
  <r>
    <n v="72023726"/>
    <x v="21"/>
    <s v="2024-12-12"/>
    <s v="P0364"/>
    <x v="8"/>
    <s v="412325"/>
    <s v="APO25010166"/>
    <x v="878"/>
    <s v="METALLIC CLEAR 8005/K23887"/>
    <x v="29"/>
    <x v="3"/>
    <n v="75"/>
    <s v="KG"/>
    <x v="0"/>
    <n v="16.8"/>
    <n v="1260"/>
    <n v="33.875700000000002"/>
    <n v="16.8"/>
    <n v="1259.9999399999999"/>
    <s v="MIL"/>
    <n v="33.875700000000002"/>
    <n v="42683.38"/>
    <n v="2025"/>
  </r>
  <r>
    <n v="72023727"/>
    <x v="21"/>
    <s v="2024-12-12"/>
    <s v="P0364"/>
    <x v="8"/>
    <s v="412332"/>
    <s v="APO25010167"/>
    <x v="177"/>
    <s v="TOPCOAT 73-353/K16858Z"/>
    <x v="29"/>
    <x v="3"/>
    <n v="150"/>
    <s v="KG"/>
    <x v="0"/>
    <n v="13.9"/>
    <n v="2085"/>
    <n v="33.875700000000002"/>
    <n v="13.9"/>
    <n v="2084.999867"/>
    <s v="MIL"/>
    <n v="33.875700000000002"/>
    <n v="70630.83"/>
    <n v="2025"/>
  </r>
  <r>
    <n v="72024149"/>
    <x v="21"/>
    <s v="2024-12-26"/>
    <s v="P0364"/>
    <x v="8"/>
    <s v="412332"/>
    <s v="APO25010167"/>
    <x v="179"/>
    <s v="PRIMER 7161/K18927Z"/>
    <x v="29"/>
    <x v="3"/>
    <n v="25"/>
    <s v="KG"/>
    <x v="0"/>
    <n v="13.05"/>
    <n v="326.25"/>
    <n v="33.875700000000002"/>
    <n v="13.05"/>
    <n v="326.25008400000002"/>
    <s v="MIL"/>
    <n v="33.875700000000002"/>
    <n v="11051.95"/>
    <n v="2025"/>
  </r>
  <r>
    <n v="72024149"/>
    <x v="21"/>
    <s v="2024-12-26"/>
    <s v="P0364"/>
    <x v="8"/>
    <s v="412332"/>
    <s v="APO25010167"/>
    <x v="177"/>
    <s v="TOPCOAT 73-353/K16858Z"/>
    <x v="29"/>
    <x v="3"/>
    <n v="175"/>
    <s v="KG"/>
    <x v="0"/>
    <n v="13.9"/>
    <n v="2432.5"/>
    <n v="33.875700000000002"/>
    <n v="13.9"/>
    <n v="2432.499992"/>
    <s v="MIL"/>
    <n v="33.875700000000002"/>
    <n v="82402.64"/>
    <n v="2025"/>
  </r>
  <r>
    <n v="72023088"/>
    <x v="21"/>
    <s v="2024-11-15"/>
    <s v="P0364"/>
    <x v="8"/>
    <s v="411615"/>
    <s v="APO25010165"/>
    <x v="879"/>
    <s v="JET BLACK 3285/K21620 (EAV,ECF)"/>
    <x v="30"/>
    <x v="3"/>
    <n v="350"/>
    <s v="KG"/>
    <x v="0"/>
    <n v="11.75"/>
    <n v="4112.5"/>
    <n v="33.875700000000002"/>
    <n v="11.75"/>
    <n v="4112.5001099999999"/>
    <s v="MIL"/>
    <n v="33.875700000000002"/>
    <n v="139313.82"/>
    <n v="2025"/>
  </r>
  <r>
    <n v="72023240"/>
    <x v="21"/>
    <s v="2024-11-21"/>
    <s v="P0364"/>
    <x v="8"/>
    <s v="411615"/>
    <s v="APO25010165"/>
    <x v="183"/>
    <s v="PEWTER 3285/K21636 (ECF)"/>
    <x v="30"/>
    <x v="3"/>
    <n v="75"/>
    <s v="KG"/>
    <x v="0"/>
    <n v="11.15"/>
    <n v="836.25"/>
    <n v="33.875700000000002"/>
    <n v="11.15"/>
    <n v="836.24987799999997"/>
    <s v="MIL"/>
    <n v="33.875700000000002"/>
    <n v="28328.55"/>
    <n v="2025"/>
  </r>
  <r>
    <n v="72023464"/>
    <x v="21"/>
    <s v="2024-11-28"/>
    <s v="P0364"/>
    <x v="8"/>
    <s v="411615"/>
    <s v="APO25010165"/>
    <x v="185"/>
    <s v="MILL. SILVER 3285/K3541 (EAY)"/>
    <x v="30"/>
    <x v="3"/>
    <n v="50"/>
    <s v="KG"/>
    <x v="0"/>
    <n v="12.8"/>
    <n v="640"/>
    <n v="33.875700000000002"/>
    <n v="12.8"/>
    <n v="640.00005899999996"/>
    <s v="MIL"/>
    <n v="33.875700000000002"/>
    <n v="21680.45"/>
    <n v="2025"/>
  </r>
  <r>
    <n v="72023464"/>
    <x v="21"/>
    <s v="2024-11-28"/>
    <s v="P0364"/>
    <x v="8"/>
    <s v="411615"/>
    <s v="APO25010165"/>
    <x v="183"/>
    <s v="PEWTER 3285/K21636 (ECF)"/>
    <x v="30"/>
    <x v="3"/>
    <n v="75"/>
    <s v="KG"/>
    <x v="0"/>
    <n v="11.15"/>
    <n v="836.25"/>
    <n v="33.875700000000002"/>
    <n v="11.15"/>
    <n v="836.24987799999997"/>
    <s v="MIL"/>
    <n v="33.875700000000002"/>
    <n v="28328.55"/>
    <n v="2025"/>
  </r>
  <r>
    <n v="72023721"/>
    <x v="21"/>
    <s v="2024-12-12"/>
    <s v="P0364"/>
    <x v="8"/>
    <s v="411615"/>
    <s v="APO25010165"/>
    <x v="879"/>
    <s v="JET BLACK 3285/K21620 (EAV,ECF)"/>
    <x v="30"/>
    <x v="3"/>
    <n v="575"/>
    <s v="KG"/>
    <x v="0"/>
    <n v="11.75"/>
    <n v="6756.25"/>
    <n v="33.875700000000002"/>
    <n v="11.75"/>
    <n v="6756.2500550000004"/>
    <s v="MIL"/>
    <n v="33.875700000000002"/>
    <n v="228872.7"/>
    <n v="2025"/>
  </r>
  <r>
    <n v="72025004"/>
    <x v="21"/>
    <s v="2025-01-18"/>
    <s v="L0078"/>
    <x v="37"/>
    <s v="09930328"/>
    <s v="APL25010372"/>
    <x v="543"/>
    <s v="ARGON (UHP) PURITY 99.999%"/>
    <x v="57"/>
    <x v="5"/>
    <n v="7"/>
    <s v="M3"/>
    <x v="1"/>
    <n v="449.42860000000002"/>
    <n v="3146"/>
    <n v="1"/>
    <n v="13.26699"/>
    <n v="92.868928999999994"/>
    <s v="MIL"/>
    <n v="33.875700000000002"/>
    <n v="3146"/>
    <n v="2025"/>
  </r>
  <r>
    <n v="72025004"/>
    <x v="21"/>
    <s v="2025-01-18"/>
    <s v="L0078"/>
    <x v="37"/>
    <s v="09930328"/>
    <s v="APL25010372"/>
    <x v="542"/>
    <s v="NITROGEN (UHP) Purity 99.999%"/>
    <x v="57"/>
    <x v="5"/>
    <n v="14"/>
    <s v="M3"/>
    <x v="1"/>
    <n v="126"/>
    <n v="1764"/>
    <n v="1"/>
    <n v="3.7194799999999999"/>
    <n v="52.072724000000001"/>
    <s v="MIL"/>
    <n v="33.875700000000002"/>
    <n v="1764"/>
    <n v="2025"/>
  </r>
  <r>
    <n v="72024386"/>
    <x v="21"/>
    <s v="2025-01-13"/>
    <s v="S0542"/>
    <x v="63"/>
    <s v="1080096899"/>
    <s v="APL25010529"/>
    <x v="880"/>
    <s v="XAM HAND SOAP-0501XM090901(BLUE) 3.8L/GL"/>
    <x v="57"/>
    <x v="3"/>
    <n v="304"/>
    <s v="LT"/>
    <x v="1"/>
    <n v="22.36842"/>
    <n v="6800"/>
    <n v="1"/>
    <n v="0.66030800000000001"/>
    <n v="200.733859"/>
    <s v="MIL"/>
    <n v="33.875700000000002"/>
    <n v="6800"/>
    <n v="2025"/>
  </r>
  <r>
    <n v="72024386"/>
    <x v="21"/>
    <s v="2025-01-13"/>
    <s v="S0542"/>
    <x v="63"/>
    <s v="1080096898"/>
    <s v="APL25010528"/>
    <x v="881"/>
    <s v="XAM HEAVY DUTY HAND SOAP-0501XM080801(ORANGE) 3.8L/GL"/>
    <x v="57"/>
    <x v="3"/>
    <n v="456"/>
    <s v="LT"/>
    <x v="1"/>
    <n v="34.210529999999999"/>
    <n v="15600"/>
    <n v="1"/>
    <n v="1.009884"/>
    <n v="460.50708900000001"/>
    <s v="MIL"/>
    <n v="33.875700000000002"/>
    <n v="15600"/>
    <n v="2025"/>
  </r>
  <r>
    <n v="72024386"/>
    <x v="21"/>
    <s v="2025-01-13"/>
    <s v="S0542"/>
    <x v="63"/>
    <s v="1080096900"/>
    <s v="APL25010530"/>
    <x v="882"/>
    <s v="XAM DISINFECTANT DEODORIZER-0108XM10101 3.8L/GL"/>
    <x v="57"/>
    <x v="3"/>
    <n v="304"/>
    <s v="LT"/>
    <x v="1"/>
    <n v="26.315799999999999"/>
    <n v="8000"/>
    <n v="1"/>
    <n v="0.77683400000000002"/>
    <n v="236.15748099999999"/>
    <s v="MIL"/>
    <n v="33.875700000000002"/>
    <n v="8000"/>
    <n v="2025"/>
  </r>
  <r>
    <n v="72024386"/>
    <x v="21"/>
    <s v="2025-01-13"/>
    <s v="S0542"/>
    <x v="63"/>
    <s v="1080096901"/>
    <s v="APL25010531"/>
    <x v="883"/>
    <s v="DAIWA PLUS BATHROOM CLEANER-0105DW30301 3.5L/GL"/>
    <x v="57"/>
    <x v="3"/>
    <n v="280"/>
    <s v="LT"/>
    <x v="1"/>
    <n v="28.571429999999999"/>
    <n v="8000"/>
    <n v="1"/>
    <n v="0.84341900000000003"/>
    <n v="236.15748099999999"/>
    <s v="MIL"/>
    <n v="33.875700000000002"/>
    <n v="8000"/>
    <n v="2025"/>
  </r>
  <r>
    <n v="72023942"/>
    <x v="21"/>
    <s v="2024-12-19"/>
    <s v="M0053"/>
    <x v="10"/>
    <s v="MAT-Z-250043"/>
    <s v="APL25010502"/>
    <x v="583"/>
    <s v="8011-O---3.0X350-SG3-MG3"/>
    <x v="35"/>
    <x v="3"/>
    <n v="192"/>
    <s v="KG"/>
    <x v="1"/>
    <n v="123.17740000000001"/>
    <n v="23650.06"/>
    <n v="1"/>
    <n v="3.636158"/>
    <n v="698.14232600000003"/>
    <s v="MIL"/>
    <n v="33.875700000000002"/>
    <n v="23650.06"/>
    <n v="2025"/>
  </r>
  <r>
    <n v="72024035"/>
    <x v="21"/>
    <s v="2024-12-24"/>
    <s v="M0053"/>
    <x v="10"/>
    <s v="MAT-Z-250043"/>
    <s v="APL25010502"/>
    <x v="399"/>
    <s v="8011-O---2.5X310-SG3-MG3"/>
    <x v="35"/>
    <x v="3"/>
    <n v="969"/>
    <s v="KG"/>
    <x v="1"/>
    <n v="122.83450000000001"/>
    <n v="119026.63"/>
    <n v="1"/>
    <n v="3.6260349999999999"/>
    <n v="3513.6286479999999"/>
    <s v="MIL"/>
    <n v="33.875700000000002"/>
    <n v="119026.63"/>
    <n v="2025"/>
  </r>
  <r>
    <n v="72023936"/>
    <x v="21"/>
    <s v="2024-12-19"/>
    <s v="M0053"/>
    <x v="10"/>
    <s v="MAT-Z-250042"/>
    <s v="APL25010501"/>
    <x v="277"/>
    <s v="8011-H18-2.4X290-SG3-MG3 (FRYPAN)"/>
    <x v="35"/>
    <x v="4"/>
    <n v="939"/>
    <s v="KG"/>
    <x v="1"/>
    <n v="122.14870000000001"/>
    <n v="114697.63"/>
    <n v="1"/>
    <n v="3.605791"/>
    <n v="3385.837931"/>
    <s v="MIL"/>
    <n v="33.875700000000002"/>
    <n v="114697.63"/>
    <n v="2025"/>
  </r>
  <r>
    <n v="72023938"/>
    <x v="21"/>
    <s v="2024-12-19"/>
    <s v="M0053"/>
    <x v="10"/>
    <s v="MAT-Z-250042"/>
    <s v="APL25010501"/>
    <x v="404"/>
    <s v="8011-H18-2.0X330-SG3-MG3"/>
    <x v="35"/>
    <x v="4"/>
    <n v="980"/>
    <s v="KG"/>
    <x v="1"/>
    <n v="122.14870000000001"/>
    <n v="119705.73"/>
    <n v="1"/>
    <n v="3.605791"/>
    <n v="3533.6754660000001"/>
    <s v="MIL"/>
    <n v="33.875700000000002"/>
    <n v="119705.73"/>
    <n v="2025"/>
  </r>
  <r>
    <n v="72024038"/>
    <x v="21"/>
    <s v="2024-12-24"/>
    <s v="M0053"/>
    <x v="10"/>
    <s v="MAT-Z-250042"/>
    <s v="APL25010501"/>
    <x v="585"/>
    <s v="8011-H18-2.0X235-SG3-MG3"/>
    <x v="35"/>
    <x v="4"/>
    <n v="1978"/>
    <s v="KG"/>
    <x v="1"/>
    <n v="122.14870000000001"/>
    <n v="241610.13"/>
    <n v="1"/>
    <n v="3.605791"/>
    <n v="7132.2549790000003"/>
    <s v="MIL"/>
    <n v="33.875700000000002"/>
    <n v="241610.13"/>
    <n v="2025"/>
  </r>
  <r>
    <n v="72024042"/>
    <x v="21"/>
    <s v="2024-12-24"/>
    <s v="M0053"/>
    <x v="10"/>
    <s v="MAT-Z-250042"/>
    <s v="APL25010501"/>
    <x v="755"/>
    <s v="8011-H18-2.5X289X324-SG3-MG3 (FRYPAN)"/>
    <x v="35"/>
    <x v="4"/>
    <n v="746"/>
    <s v="KG"/>
    <x v="1"/>
    <n v="121.8058"/>
    <n v="90867.13"/>
    <n v="1"/>
    <n v="3.5956679999999999"/>
    <n v="2682.369072"/>
    <s v="MIL"/>
    <n v="33.875700000000002"/>
    <n v="90867.13"/>
    <n v="2025"/>
  </r>
  <r>
    <n v="72025073"/>
    <x v="21"/>
    <s v="2025-01-23"/>
    <s v="M0053"/>
    <x v="10"/>
    <s v="MAT-Z-250042"/>
    <s v="APL25010501"/>
    <x v="884"/>
    <s v="8011-H18-2.0X245-SG3-MG3"/>
    <x v="35"/>
    <x v="4"/>
    <n v="993"/>
    <s v="KG"/>
    <x v="1"/>
    <n v="114.3875"/>
    <n v="113586.79"/>
    <n v="1"/>
    <n v="3.3766820000000002"/>
    <n v="3353.0462830000001"/>
    <s v="MIL"/>
    <n v="33.875700000000002"/>
    <n v="113586.79"/>
    <n v="2025"/>
  </r>
  <r>
    <n v="72021037"/>
    <x v="22"/>
    <s v="2024-10-02"/>
    <s v="K0073"/>
    <x v="12"/>
    <s v="V2501/0361"/>
    <s v="APL25010609"/>
    <x v="551"/>
    <s v="PAPER CORE (THK)2.0X(Inner DIA)110X(L)600MM"/>
    <x v="26"/>
    <x v="2"/>
    <n v="2020"/>
    <s v="PC"/>
    <x v="1"/>
    <n v="8.77"/>
    <n v="17715.400000000001"/>
    <n v="1"/>
    <n v="0.25770500000000002"/>
    <n v="520.56501200000002"/>
    <s v="MIL"/>
    <n v="34.031100000000002"/>
    <n v="17715.400000000001"/>
    <n v="2025"/>
  </r>
  <r>
    <n v="72023431"/>
    <x v="22"/>
    <s v="2024-11-28"/>
    <s v="K0073"/>
    <x v="12"/>
    <s v="V2501/0360"/>
    <s v="APL25010608"/>
    <x v="267"/>
    <s v="PAPER CORE (THK)2.0X(Inner DIA)130X(L)600MM"/>
    <x v="26"/>
    <x v="2"/>
    <n v="1400"/>
    <s v="PC"/>
    <x v="1"/>
    <n v="10.24"/>
    <n v="14336"/>
    <n v="1"/>
    <n v="0.30090099999999997"/>
    <n v="421.26172800000001"/>
    <s v="MIL"/>
    <n v="34.031100000000002"/>
    <n v="14336"/>
    <n v="2025"/>
  </r>
  <r>
    <n v="72024384"/>
    <x v="22"/>
    <s v="2025-01-13"/>
    <s v="K0109"/>
    <x v="64"/>
    <s v="IV8010875"/>
    <s v="APL25010483"/>
    <x v="885"/>
    <s v="FLAP WHEEL 76X10X6MM. #60"/>
    <x v="27"/>
    <x v="1"/>
    <n v="200"/>
    <s v="PC"/>
    <x v="1"/>
    <n v="145"/>
    <n v="29000"/>
    <n v="1"/>
    <n v="4.2608079999999999"/>
    <n v="852.161699"/>
    <s v="MIL"/>
    <n v="34.031100000000002"/>
    <n v="29000"/>
    <n v="2025"/>
  </r>
  <r>
    <n v="72024387"/>
    <x v="22"/>
    <s v="2025-01-13"/>
    <s v="P0227"/>
    <x v="6"/>
    <s v="IVPL68010056"/>
    <s v="APL25010480"/>
    <x v="157"/>
    <s v="FLAPWHEEL#60 8&quot;X4&quot;X1&quot;"/>
    <x v="28"/>
    <x v="1"/>
    <n v="22"/>
    <s v="PC"/>
    <x v="1"/>
    <n v="1000.85"/>
    <n v="22018.7"/>
    <n v="1"/>
    <n v="29.409863000000001"/>
    <n v="647.01699299999996"/>
    <s v="MIL"/>
    <n v="34.031100000000002"/>
    <n v="22018.7"/>
    <n v="2025"/>
  </r>
  <r>
    <n v="72024387"/>
    <x v="22"/>
    <s v="2025-01-13"/>
    <s v="P0227"/>
    <x v="6"/>
    <s v="IVPL68010056"/>
    <s v="APL25010480"/>
    <x v="705"/>
    <s v="FLAPWHEEL#60 6&quot;X3-1/2&quot;X1&quot;"/>
    <x v="28"/>
    <x v="1"/>
    <n v="8"/>
    <s v="PC"/>
    <x v="1"/>
    <n v="777.14"/>
    <n v="6217.12"/>
    <n v="1"/>
    <n v="22.836169999999999"/>
    <n v="182.68936299999999"/>
    <s v="MIL"/>
    <n v="34.031100000000002"/>
    <n v="6217.12"/>
    <n v="2025"/>
  </r>
  <r>
    <n v="72024387"/>
    <x v="22"/>
    <s v="2025-01-13"/>
    <s v="P0227"/>
    <x v="6"/>
    <s v="IVPL68010056"/>
    <s v="APL25010480"/>
    <x v="159"/>
    <s v="FLAPWHEEL#60 6&quot;X4&quot;X1&quot;"/>
    <x v="28"/>
    <x v="1"/>
    <n v="36"/>
    <s v="PC"/>
    <x v="1"/>
    <n v="942.9"/>
    <n v="33944.400000000001"/>
    <n v="1"/>
    <n v="27.707008999999999"/>
    <n v="997.45232999999996"/>
    <s v="MIL"/>
    <n v="34.031100000000002"/>
    <n v="33944.400000000001"/>
    <n v="2025"/>
  </r>
  <r>
    <n v="72024387"/>
    <x v="22"/>
    <s v="2025-01-13"/>
    <s v="P0227"/>
    <x v="6"/>
    <s v="IVPL68010056"/>
    <s v="APL25010480"/>
    <x v="158"/>
    <s v="FLAPWHEEL#60 5&quot;X3&quot;X1&quot;"/>
    <x v="28"/>
    <x v="1"/>
    <n v="90"/>
    <s v="PC"/>
    <x v="1"/>
    <n v="446.43"/>
    <n v="40178.699999999997"/>
    <n v="1"/>
    <n v="13.118294000000001"/>
    <n v="1180.646526"/>
    <s v="MIL"/>
    <n v="34.031100000000002"/>
    <n v="40178.699999999997"/>
    <n v="2025"/>
  </r>
  <r>
    <n v="72024408"/>
    <x v="22"/>
    <s v="2025-01-14"/>
    <s v="P0227"/>
    <x v="6"/>
    <s v="IVPL68010055"/>
    <s v="APL25010432"/>
    <x v="156"/>
    <s v="FLAPWHEEL #320 (OD)350x(W)75x(ID)155mm. TJ135"/>
    <x v="27"/>
    <x v="0"/>
    <n v="4"/>
    <s v="PC"/>
    <x v="1"/>
    <n v="3423.92"/>
    <n v="13695.68"/>
    <n v="1"/>
    <n v="100.61149899999999"/>
    <n v="402.44599699999998"/>
    <s v="MIL"/>
    <n v="34.031100000000002"/>
    <n v="13695.68"/>
    <n v="2025"/>
  </r>
  <r>
    <n v="72023270"/>
    <x v="22"/>
    <s v="2024-11-22"/>
    <s v="Z0018"/>
    <x v="1"/>
    <s v="7A250001"/>
    <s v="APO25010157"/>
    <x v="886"/>
    <s v="3P 2.0x340mm Ti(0.4)AL1050(1.2)Ti(0.4) GCT"/>
    <x v="48"/>
    <x v="1"/>
    <n v="32"/>
    <s v="KG"/>
    <x v="0"/>
    <n v="16.27563"/>
    <n v="520.82000000000005"/>
    <n v="34.031100000000002"/>
    <n v="16.275628999999999"/>
    <n v="520.82007299999998"/>
    <s v="MIL"/>
    <n v="34.031100000000002"/>
    <n v="17724.080000000002"/>
    <n v="2025"/>
  </r>
  <r>
    <n v="72024379"/>
    <x v="22"/>
    <s v="2025-01-13"/>
    <s v="C0066"/>
    <x v="20"/>
    <s v="IV68/01/209"/>
    <s v="APL25010482"/>
    <x v="295"/>
    <s v="SOLID WAX PINK P-1D (25 BR/Box)"/>
    <x v="42"/>
    <x v="1"/>
    <n v="1500"/>
    <s v="BR"/>
    <x v="1"/>
    <n v="61"/>
    <n v="91500"/>
    <n v="1"/>
    <n v="1.792478"/>
    <n v="2688.7170850000002"/>
    <s v="MIL"/>
    <n v="34.031100000000002"/>
    <n v="91500"/>
    <n v="2025"/>
  </r>
  <r>
    <n v="72024379"/>
    <x v="22"/>
    <s v="2025-01-13"/>
    <s v="C0066"/>
    <x v="20"/>
    <s v="IV68/01/208"/>
    <s v="APL25010481"/>
    <x v="295"/>
    <s v="SOLID WAX PINK P-1D (25 BR/Box)"/>
    <x v="42"/>
    <x v="1"/>
    <n v="1500"/>
    <s v="BR"/>
    <x v="1"/>
    <n v="61"/>
    <n v="91500"/>
    <n v="1"/>
    <n v="1.792478"/>
    <n v="2688.7170850000002"/>
    <s v="MIL"/>
    <n v="34.031100000000002"/>
    <n v="91500"/>
    <n v="2025"/>
  </r>
  <r>
    <n v="72025155"/>
    <x v="22"/>
    <s v="2025-01-27"/>
    <s v="C0076"/>
    <x v="22"/>
    <s v="SI-25012556"/>
    <s v="APL25010607"/>
    <x v="887"/>
    <s v="INK Water Base Black JP7 No.A9303 -92PT"/>
    <x v="50"/>
    <x v="2"/>
    <n v="100"/>
    <s v="KG"/>
    <x v="1"/>
    <n v="83"/>
    <n v="8300"/>
    <n v="1"/>
    <n v="2.4389449999999999"/>
    <n v="243.894555"/>
    <s v="MIL"/>
    <n v="34.031100000000002"/>
    <n v="8300"/>
    <n v="2025"/>
  </r>
  <r>
    <n v="72022924"/>
    <x v="23"/>
    <s v="2024-11-07"/>
    <s v="T0150"/>
    <x v="16"/>
    <s v="INV6801000418"/>
    <s v="APL25010532"/>
    <x v="888"/>
    <s v="R2.0 INSERT DIAMOND TOOL EDGE DWG# K06030-1"/>
    <x v="45"/>
    <x v="3"/>
    <n v="15"/>
    <s v="PC"/>
    <x v="1"/>
    <n v="4000"/>
    <n v="60000"/>
    <n v="1"/>
    <n v="117.85608000000001"/>
    <n v="1767.8412000000001"/>
    <s v="MIL"/>
    <n v="33.939700000000002"/>
    <n v="60000"/>
    <n v="2025"/>
  </r>
  <r>
    <n v="72024931"/>
    <x v="23"/>
    <s v="2025-01-17"/>
    <s v="K0033"/>
    <x v="42"/>
    <s v="IV6801-1562"/>
    <s v="APL25010541"/>
    <x v="889"/>
    <s v="Half round file 8&quot; (smooth)"/>
    <x v="70"/>
    <x v="7"/>
    <n v="300"/>
    <s v="PC"/>
    <x v="1"/>
    <n v="93"/>
    <n v="27900"/>
    <n v="1"/>
    <n v="2.7401529999999998"/>
    <n v="822.04615799999999"/>
    <s v="MIL"/>
    <n v="33.939700000000002"/>
    <n v="27900"/>
    <n v="2025"/>
  </r>
  <r>
    <n v="72025011"/>
    <x v="23"/>
    <s v="2025-01-23"/>
    <s v="U0016"/>
    <x v="65"/>
    <s v="UTM-250110"/>
    <s v="APL25010533"/>
    <x v="890"/>
    <s v="NON-WOVEN WHEEL 15P UMC320 OD10xTHK3xID1/2&quot;"/>
    <x v="97"/>
    <x v="3"/>
    <n v="60"/>
    <s v="PC"/>
    <x v="1"/>
    <n v="775"/>
    <n v="46500"/>
    <n v="1"/>
    <n v="22.834614999999999"/>
    <n v="1370.0769299999999"/>
    <s v="MIL"/>
    <n v="33.939700000000002"/>
    <n v="46500"/>
    <n v="2025"/>
  </r>
  <r>
    <n v="72025011"/>
    <x v="23"/>
    <s v="2025-01-23"/>
    <s v="U0016"/>
    <x v="65"/>
    <s v="UTM-250110"/>
    <s v="APL25010533"/>
    <x v="891"/>
    <s v="NON-WOVEN WHEEL 15P MC#180 OD10xTHK3xID1/2&quot;"/>
    <x v="97"/>
    <x v="3"/>
    <n v="60"/>
    <s v="PC"/>
    <x v="1"/>
    <n v="925"/>
    <n v="55500"/>
    <n v="1"/>
    <n v="27.254218000000002"/>
    <n v="1635.2531100000001"/>
    <s v="MIL"/>
    <n v="33.939700000000002"/>
    <n v="55500"/>
    <n v="2025"/>
  </r>
  <r>
    <n v="72025017"/>
    <x v="23"/>
    <s v="2025-01-21"/>
    <s v="P0242"/>
    <x v="43"/>
    <s v="68/0129"/>
    <s v="APN25010013"/>
    <x v="587"/>
    <s v="APRON THIN CLOTH BLUE COL"/>
    <x v="77"/>
    <x v="3"/>
    <n v="500"/>
    <s v="PC"/>
    <x v="1"/>
    <n v="48"/>
    <n v="24000"/>
    <n v="1"/>
    <n v="1.414272"/>
    <n v="707.13648000000001"/>
    <s v="MIL"/>
    <n v="33.939700000000002"/>
    <n v="24000"/>
    <n v="2025"/>
  </r>
  <r>
    <n v="72025018"/>
    <x v="23"/>
    <s v="2025-01-21"/>
    <s v="I0101"/>
    <x v="58"/>
    <s v="IV6801453"/>
    <s v="APL25010433"/>
    <x v="892"/>
    <s v="BLANK PVC STKR TRANSPARENT THK0.09XDIA 130MM."/>
    <x v="6"/>
    <x v="0"/>
    <n v="10000"/>
    <s v="PC"/>
    <x v="1"/>
    <n v="1.33"/>
    <n v="13300"/>
    <n v="1"/>
    <n v="3.9187E-2"/>
    <n v="391.871466"/>
    <s v="MIL"/>
    <n v="33.939700000000002"/>
    <n v="13300"/>
    <n v="2025"/>
  </r>
  <r>
    <n v="72025018"/>
    <x v="23"/>
    <s v="2025-01-21"/>
    <s v="I0101"/>
    <x v="58"/>
    <s v="IV6801453"/>
    <s v="APL25010433"/>
    <x v="893"/>
    <s v="BLANK PVC STKR TRANSPARENT THK0.09XDIA 233MM."/>
    <x v="6"/>
    <x v="0"/>
    <n v="6000"/>
    <s v="PC"/>
    <x v="1"/>
    <n v="2.71"/>
    <n v="16260"/>
    <n v="1"/>
    <n v="7.9847000000000001E-2"/>
    <n v="479.08496500000001"/>
    <s v="MIL"/>
    <n v="33.939700000000002"/>
    <n v="16260"/>
    <n v="2025"/>
  </r>
  <r>
    <n v="72025018"/>
    <x v="23"/>
    <s v="2025-01-21"/>
    <s v="I0101"/>
    <x v="58"/>
    <s v="IV6801453"/>
    <s v="APL25010433"/>
    <x v="894"/>
    <s v="BLANK PVC STKR TRANSPARENT THK0.09XDIA 240MM"/>
    <x v="6"/>
    <x v="0"/>
    <n v="15000"/>
    <s v="PC"/>
    <x v="1"/>
    <n v="2.77"/>
    <n v="41550"/>
    <n v="1"/>
    <n v="8.1614999999999993E-2"/>
    <n v="1224.2300310000001"/>
    <s v="MIL"/>
    <n v="33.939700000000002"/>
    <n v="41550"/>
    <n v="2025"/>
  </r>
  <r>
    <n v="72025018"/>
    <x v="23"/>
    <s v="2025-01-21"/>
    <s v="I0101"/>
    <x v="58"/>
    <s v="IV6801453"/>
    <s v="APL25010433"/>
    <x v="895"/>
    <s v="BLANK PVC STKR TRANSPARENT THK0.09XDIA 180MM."/>
    <x v="6"/>
    <x v="0"/>
    <n v="20000"/>
    <s v="PC"/>
    <x v="1"/>
    <n v="1.77"/>
    <n v="35400"/>
    <n v="1"/>
    <n v="5.2151000000000003E-2"/>
    <n v="1043.026308"/>
    <s v="MIL"/>
    <n v="33.939700000000002"/>
    <n v="35400"/>
    <n v="2025"/>
  </r>
  <r>
    <n v="72025070"/>
    <x v="23"/>
    <s v="2025-01-23"/>
    <s v="B0014"/>
    <x v="66"/>
    <s v="INV25011198"/>
    <s v="APL25010534"/>
    <x v="896"/>
    <s v="SCREW DRIVER BIT PH 7.5CM"/>
    <x v="45"/>
    <x v="3"/>
    <n v="200"/>
    <s v="PC"/>
    <x v="1"/>
    <n v="60"/>
    <n v="12000"/>
    <n v="1"/>
    <n v="1.767841"/>
    <n v="353.56824"/>
    <s v="MIL"/>
    <n v="33.939700000000002"/>
    <n v="12000"/>
    <n v="2025"/>
  </r>
  <r>
    <n v="72023724"/>
    <x v="23"/>
    <s v="2024-12-12"/>
    <s v="K0257"/>
    <x v="25"/>
    <s v="MYR-INV-250109-1"/>
    <s v="APO25010176"/>
    <x v="356"/>
    <s v="MATTE BLACK MGN-3000/FC-8000"/>
    <x v="29"/>
    <x v="3"/>
    <n v="50"/>
    <s v="KG"/>
    <x v="0"/>
    <n v="18"/>
    <n v="900"/>
    <n v="33.939700000000002"/>
    <n v="18"/>
    <n v="900"/>
    <s v="MIL"/>
    <n v="33.939700000000002"/>
    <n v="30545.73"/>
    <n v="2025"/>
  </r>
  <r>
    <n v="72023724"/>
    <x v="23"/>
    <s v="2024-12-12"/>
    <s v="K0257"/>
    <x v="25"/>
    <s v="MYR-INV-250109-1"/>
    <s v="APO25010176"/>
    <x v="360"/>
    <s v="MATT DARK TEAL MGN-3000/FC-50841"/>
    <x v="29"/>
    <x v="3"/>
    <n v="100"/>
    <s v="KG"/>
    <x v="0"/>
    <n v="18"/>
    <n v="1800"/>
    <n v="33.939700000000002"/>
    <n v="18"/>
    <n v="1800"/>
    <s v="MIL"/>
    <n v="33.939700000000002"/>
    <n v="61091.46"/>
    <n v="2025"/>
  </r>
  <r>
    <n v="72023724"/>
    <x v="23"/>
    <s v="2024-12-12"/>
    <s v="K0257"/>
    <x v="25"/>
    <s v="MYR-INV-250109-1"/>
    <s v="APO25010176"/>
    <x v="363"/>
    <s v="METALLIC CLEAR G7 TC/FC-1703M"/>
    <x v="29"/>
    <x v="3"/>
    <n v="448"/>
    <s v="KG"/>
    <x v="0"/>
    <n v="22"/>
    <n v="9856"/>
    <n v="33.939700000000002"/>
    <n v="22"/>
    <n v="9855.9999050000006"/>
    <s v="MIL"/>
    <n v="33.939700000000002"/>
    <n v="334509.68"/>
    <n v="2025"/>
  </r>
  <r>
    <n v="72023724"/>
    <x v="23"/>
    <s v="2024-12-12"/>
    <s v="K0257"/>
    <x v="25"/>
    <s v="MYR-INV-250109-1"/>
    <s v="APO25010176"/>
    <x v="364"/>
    <s v="FORTE TC/CLEAR ***"/>
    <x v="29"/>
    <x v="3"/>
    <n v="77"/>
    <s v="KG"/>
    <x v="0"/>
    <n v="20"/>
    <n v="1540"/>
    <n v="33.939700000000002"/>
    <n v="20"/>
    <n v="1540.0000580000001"/>
    <s v="MIL"/>
    <n v="33.939700000000002"/>
    <n v="52267.14"/>
    <n v="2025"/>
  </r>
  <r>
    <n v="72023724"/>
    <x v="23"/>
    <s v="2024-12-12"/>
    <s v="K0257"/>
    <x v="25"/>
    <s v="MYR-INV-250109-1"/>
    <s v="APO25010176"/>
    <x v="361"/>
    <s v="MATTE CLEAR  MGN-1/Clear"/>
    <x v="29"/>
    <x v="3"/>
    <n v="250"/>
    <s v="KG"/>
    <x v="0"/>
    <n v="18"/>
    <n v="4500"/>
    <n v="33.939700000000002"/>
    <n v="18"/>
    <n v="4500"/>
    <s v="MIL"/>
    <n v="33.939700000000002"/>
    <n v="152728.65"/>
    <n v="2025"/>
  </r>
  <r>
    <n v="72023724"/>
    <x v="23"/>
    <s v="2024-12-12"/>
    <s v="K0257"/>
    <x v="25"/>
    <s v="MYR-INV-250109-1"/>
    <s v="APO25010176"/>
    <x v="362"/>
    <s v="TOPCOAT MATTE METALLIC CLEAR MGN-1/FC-1203M"/>
    <x v="29"/>
    <x v="3"/>
    <n v="60"/>
    <s v="KG"/>
    <x v="0"/>
    <n v="18"/>
    <n v="1080"/>
    <n v="33.939700000000002"/>
    <n v="18"/>
    <n v="1080.000117"/>
    <s v="MIL"/>
    <n v="33.939700000000002"/>
    <n v="36654.879999999997"/>
    <n v="2025"/>
  </r>
  <r>
    <n v="72023724"/>
    <x v="23"/>
    <s v="2024-12-12"/>
    <s v="K0257"/>
    <x v="25"/>
    <s v="MYR-INV-250109-1"/>
    <s v="APO25010176"/>
    <x v="358"/>
    <s v="TOPCOAT MATTE METALLIC CLEAR MGN-1/FC-1205M"/>
    <x v="29"/>
    <x v="3"/>
    <n v="20"/>
    <s v="KG"/>
    <x v="0"/>
    <n v="18"/>
    <n v="360"/>
    <n v="33.939700000000002"/>
    <n v="18"/>
    <n v="359.99994099999998"/>
    <s v="MIL"/>
    <n v="33.939700000000002"/>
    <n v="12218.29"/>
    <n v="2025"/>
  </r>
  <r>
    <n v="72023724"/>
    <x v="23"/>
    <s v="2024-12-12"/>
    <s v="K0257"/>
    <x v="25"/>
    <s v="MYR-INV-250109-1"/>
    <s v="APO25010176"/>
    <x v="365"/>
    <s v="MILKSHAKE FORTE BS/FC-20470"/>
    <x v="29"/>
    <x v="3"/>
    <n v="310"/>
    <s v="KG"/>
    <x v="0"/>
    <n v="20"/>
    <n v="6200"/>
    <n v="33.939700000000002"/>
    <n v="20"/>
    <n v="6200"/>
    <s v="MIL"/>
    <n v="33.939700000000002"/>
    <n v="210426.14"/>
    <n v="2025"/>
  </r>
  <r>
    <n v="72023724"/>
    <x v="23"/>
    <s v="2024-12-12"/>
    <s v="K0257"/>
    <x v="25"/>
    <s v="MYR-INV-250109-1"/>
    <s v="APO25010176"/>
    <x v="357"/>
    <s v="PRIMER MATTE ALMOND MGN-3000/FC-20569"/>
    <x v="29"/>
    <x v="3"/>
    <n v="80"/>
    <s v="KG"/>
    <x v="0"/>
    <n v="18"/>
    <n v="1440"/>
    <n v="33.939700000000002"/>
    <n v="18"/>
    <n v="1440.0000580000001"/>
    <s v="MIL"/>
    <n v="33.939700000000002"/>
    <n v="48873.17"/>
    <n v="2025"/>
  </r>
  <r>
    <n v="72023724"/>
    <x v="23"/>
    <s v="2024-12-12"/>
    <s v="K0257"/>
    <x v="25"/>
    <s v="MYR-INV-250109-1"/>
    <s v="APO25010176"/>
    <x v="359"/>
    <s v="CREAM G7 BS / FC-10263"/>
    <x v="29"/>
    <x v="3"/>
    <n v="230"/>
    <s v="KG"/>
    <x v="0"/>
    <n v="22"/>
    <n v="5060"/>
    <n v="33.939700000000002"/>
    <n v="22"/>
    <n v="5059.999941"/>
    <s v="MIL"/>
    <n v="33.939700000000002"/>
    <n v="171734.88"/>
    <n v="2025"/>
  </r>
  <r>
    <n v="72023961"/>
    <x v="23"/>
    <s v="2024-12-19"/>
    <s v="K0257"/>
    <x v="25"/>
    <s v="MYR-INV-250109-1"/>
    <s v="APO25010176"/>
    <x v="364"/>
    <s v="FORTE TC/CLEAR ***"/>
    <x v="29"/>
    <x v="3"/>
    <n v="56"/>
    <s v="KG"/>
    <x v="0"/>
    <n v="20"/>
    <n v="1120"/>
    <n v="33.939700000000002"/>
    <n v="20"/>
    <n v="1119.9998820000001"/>
    <s v="MIL"/>
    <n v="33.939700000000002"/>
    <n v="38012.46"/>
    <n v="2025"/>
  </r>
  <r>
    <n v="72023961"/>
    <x v="23"/>
    <s v="2024-12-19"/>
    <s v="K0257"/>
    <x v="25"/>
    <s v="MYR-INV-250109-1"/>
    <s v="APO25010176"/>
    <x v="361"/>
    <s v="MATTE CLEAR  MGN-1/Clear"/>
    <x v="29"/>
    <x v="3"/>
    <n v="200"/>
    <s v="KG"/>
    <x v="0"/>
    <n v="18"/>
    <n v="3600"/>
    <n v="33.939700000000002"/>
    <n v="18"/>
    <n v="3600"/>
    <s v="MIL"/>
    <n v="33.939700000000002"/>
    <n v="122182.92"/>
    <n v="2025"/>
  </r>
  <r>
    <n v="72023962"/>
    <x v="23"/>
    <s v="2024-12-19"/>
    <s v="K0257"/>
    <x v="25"/>
    <s v="MYR-INV-250109-2"/>
    <s v="APO25010177"/>
    <x v="369"/>
    <s v="TOPCOAT FORTE TC/FC20087M"/>
    <x v="29"/>
    <x v="3"/>
    <n v="35"/>
    <s v="KG"/>
    <x v="0"/>
    <n v="20"/>
    <n v="700"/>
    <n v="33.939700000000002"/>
    <n v="20"/>
    <n v="700"/>
    <s v="MIL"/>
    <n v="33.939700000000002"/>
    <n v="23757.79"/>
    <n v="2025"/>
  </r>
  <r>
    <n v="72023962"/>
    <x v="23"/>
    <s v="2024-12-19"/>
    <s v="K0257"/>
    <x v="25"/>
    <s v="MYR-INV-250109-2"/>
    <s v="APO25010177"/>
    <x v="368"/>
    <s v="PRIMER FORTE BS/FC-30588"/>
    <x v="29"/>
    <x v="3"/>
    <n v="50"/>
    <s v="KG"/>
    <x v="0"/>
    <n v="20"/>
    <n v="1000"/>
    <n v="33.939700000000002"/>
    <n v="20"/>
    <n v="1000"/>
    <s v="MIL"/>
    <n v="33.939700000000002"/>
    <n v="33939.699999999997"/>
    <n v="2025"/>
  </r>
  <r>
    <n v="72023964"/>
    <x v="23"/>
    <s v="2024-12-19"/>
    <s v="K0257"/>
    <x v="25"/>
    <s v="MYR-INV-250109-2"/>
    <s v="APO25010177"/>
    <x v="368"/>
    <s v="PRIMER FORTE BS/FC-30588"/>
    <x v="29"/>
    <x v="3"/>
    <n v="175"/>
    <s v="KG"/>
    <x v="0"/>
    <n v="20"/>
    <n v="3500"/>
    <n v="33.939700000000002"/>
    <n v="20"/>
    <n v="3500"/>
    <s v="MIL"/>
    <n v="33.939700000000002"/>
    <n v="118788.95"/>
    <n v="2025"/>
  </r>
  <r>
    <n v="72023964"/>
    <x v="23"/>
    <s v="2024-12-19"/>
    <s v="K0257"/>
    <x v="25"/>
    <s v="MYR-INV-250109-2"/>
    <s v="APO25010177"/>
    <x v="369"/>
    <s v="TOPCOAT FORTE TC/FC20087M"/>
    <x v="29"/>
    <x v="3"/>
    <n v="17.5"/>
    <s v="KG"/>
    <x v="0"/>
    <n v="20"/>
    <n v="350"/>
    <n v="33.939700000000002"/>
    <n v="20"/>
    <n v="350.00014700000003"/>
    <s v="MIL"/>
    <n v="33.939700000000002"/>
    <n v="11878.9"/>
    <n v="2025"/>
  </r>
  <r>
    <n v="72024159"/>
    <x v="23"/>
    <s v="2024-12-26"/>
    <s v="K0257"/>
    <x v="25"/>
    <s v="MYR-INV-250109-1"/>
    <s v="APO25010176"/>
    <x v="897"/>
    <s v="PAD PRINTING INK PI-400/FC-8000"/>
    <x v="29"/>
    <x v="3"/>
    <n v="10"/>
    <s v="KG"/>
    <x v="0"/>
    <n v="45"/>
    <n v="450"/>
    <n v="33.939700000000002"/>
    <n v="45"/>
    <n v="450.00014700000003"/>
    <s v="MIL"/>
    <n v="33.939700000000002"/>
    <n v="15272.87"/>
    <n v="2025"/>
  </r>
  <r>
    <n v="72024159"/>
    <x v="23"/>
    <s v="2024-12-26"/>
    <s v="K0257"/>
    <x v="25"/>
    <s v="MYR-INV-250109-1"/>
    <s v="APO25010176"/>
    <x v="898"/>
    <s v="CERAMIC CLEAR METALLIC TOPCOAT AP-2/FC-50547M"/>
    <x v="29"/>
    <x v="3"/>
    <n v="301"/>
    <s v="KG"/>
    <x v="0"/>
    <n v="23"/>
    <n v="6923"/>
    <n v="33.939700000000002"/>
    <n v="23"/>
    <n v="6922.9999079999998"/>
    <s v="MIL"/>
    <n v="33.939700000000002"/>
    <n v="234964.54"/>
    <n v="2025"/>
  </r>
  <r>
    <n v="72024159"/>
    <x v="23"/>
    <s v="2024-12-26"/>
    <s v="K0257"/>
    <x v="25"/>
    <s v="MYR-INV-250109-1"/>
    <s v="APO25010176"/>
    <x v="899"/>
    <s v="CERAMIC CLEAR BASECOAT AP-3000/FC-30552"/>
    <x v="29"/>
    <x v="3"/>
    <n v="700"/>
    <s v="KG"/>
    <x v="0"/>
    <n v="23"/>
    <n v="16100"/>
    <n v="33.939700000000002"/>
    <n v="23"/>
    <n v="16100"/>
    <s v="MIL"/>
    <n v="33.939700000000002"/>
    <n v="546429.17000000004"/>
    <n v="2025"/>
  </r>
  <r>
    <n v="72025017"/>
    <x v="23"/>
    <s v="2025-01-21"/>
    <s v="P0242"/>
    <x v="43"/>
    <s v="68/0129"/>
    <s v="APN25010013"/>
    <x v="624"/>
    <s v="ARM SLEEVES ELASTIC CLOTH"/>
    <x v="56"/>
    <x v="3"/>
    <n v="550"/>
    <s v="PR"/>
    <x v="1"/>
    <n v="27"/>
    <n v="14850"/>
    <n v="1"/>
    <n v="0.79552800000000001"/>
    <n v="437.54069700000002"/>
    <s v="MIL"/>
    <n v="33.939700000000002"/>
    <n v="14850"/>
    <n v="2025"/>
  </r>
  <r>
    <n v="72024432"/>
    <x v="23"/>
    <s v="2025-01-14"/>
    <s v="K0051"/>
    <x v="49"/>
    <s v="INV2025010100"/>
    <s v="APL25010544"/>
    <x v="900"/>
    <s v="BAG LDPE 0.05MMX&lt;OPEN&gt;19&quot;X19&quot; MIN.70% RECYCLE"/>
    <x v="76"/>
    <x v="1"/>
    <n v="200"/>
    <s v="KG"/>
    <x v="1"/>
    <n v="70"/>
    <n v="14000"/>
    <n v="1"/>
    <n v="2.062481"/>
    <n v="412.49628000000001"/>
    <s v="MIL"/>
    <n v="33.939700000000002"/>
    <n v="14000"/>
    <n v="2025"/>
  </r>
  <r>
    <n v="72024432"/>
    <x v="23"/>
    <s v="2025-01-14"/>
    <s v="K0051"/>
    <x v="49"/>
    <s v="INV2025010100"/>
    <s v="APL25010544"/>
    <x v="901"/>
    <s v="BAG LDPE 0.05MMX&lt;OPEN&gt;13&quot;X17&quot; MIN.70% RECYCLE"/>
    <x v="76"/>
    <x v="1"/>
    <n v="300"/>
    <s v="KG"/>
    <x v="1"/>
    <n v="70"/>
    <n v="21000"/>
    <n v="1"/>
    <n v="2.062481"/>
    <n v="618.74441999999999"/>
    <s v="MIL"/>
    <n v="33.939700000000002"/>
    <n v="21000"/>
    <n v="2025"/>
  </r>
  <r>
    <n v="72025145"/>
    <x v="23"/>
    <s v="2025-01-25"/>
    <s v="K0123"/>
    <x v="3"/>
    <s v="KA2501-138"/>
    <s v="APL25010610"/>
    <x v="902"/>
    <s v="INK Oil Base Pantone Green No.368 - 93OP"/>
    <x v="9"/>
    <x v="2"/>
    <n v="6"/>
    <s v="KG"/>
    <x v="1"/>
    <n v="470"/>
    <n v="2820"/>
    <n v="1"/>
    <n v="13.848089"/>
    <n v="83.088536000000005"/>
    <s v="MIL"/>
    <n v="33.939700000000002"/>
    <n v="2820"/>
    <n v="2025"/>
  </r>
  <r>
    <n v="72025145"/>
    <x v="23"/>
    <s v="2025-01-25"/>
    <s v="K0123"/>
    <x v="3"/>
    <s v="KA2501-138"/>
    <s v="APL25010610"/>
    <x v="649"/>
    <s v="INK OIL BASE PANTONE CREAM  NO.9224 - 93OP"/>
    <x v="9"/>
    <x v="2"/>
    <n v="12"/>
    <s v="KG"/>
    <x v="1"/>
    <n v="480"/>
    <n v="5760"/>
    <n v="1"/>
    <n v="14.142728999999999"/>
    <n v="169.71275499999999"/>
    <s v="MIL"/>
    <n v="33.939700000000002"/>
    <n v="5760"/>
    <n v="2025"/>
  </r>
  <r>
    <n v="72025145"/>
    <x v="23"/>
    <s v="2025-01-25"/>
    <s v="K0123"/>
    <x v="3"/>
    <s v="KA2501-138"/>
    <s v="APL25010610"/>
    <x v="903"/>
    <s v="INK Oil Base Pantone Brown No.7526 -93OP"/>
    <x v="9"/>
    <x v="2"/>
    <n v="6"/>
    <s v="KG"/>
    <x v="1"/>
    <n v="435"/>
    <n v="2610"/>
    <n v="1"/>
    <n v="12.816848"/>
    <n v="76.901092000000006"/>
    <s v="MIL"/>
    <n v="33.939700000000002"/>
    <n v="2610"/>
    <n v="2025"/>
  </r>
  <r>
    <n v="72025145"/>
    <x v="23"/>
    <s v="2025-01-25"/>
    <s v="K0123"/>
    <x v="3"/>
    <s v="KA2501-138"/>
    <s v="APL25010610"/>
    <x v="904"/>
    <s v="INK Oil Base Pantone Cool Grey No.10 -93OP"/>
    <x v="9"/>
    <x v="2"/>
    <n v="6"/>
    <s v="KG"/>
    <x v="1"/>
    <n v="430"/>
    <n v="2580"/>
    <n v="1"/>
    <n v="12.669528"/>
    <n v="76.017171000000005"/>
    <s v="MIL"/>
    <n v="33.939700000000002"/>
    <n v="2580"/>
    <n v="2025"/>
  </r>
  <r>
    <n v="72025145"/>
    <x v="23"/>
    <s v="2025-01-25"/>
    <s v="K0123"/>
    <x v="3"/>
    <s v="KA2501-138"/>
    <s v="APL25010610"/>
    <x v="905"/>
    <s v="INK Oil Base Pantone Blue No.652 - 93OP"/>
    <x v="9"/>
    <x v="2"/>
    <n v="6"/>
    <s v="KG"/>
    <x v="1"/>
    <n v="450"/>
    <n v="2700"/>
    <n v="1"/>
    <n v="13.258808999999999"/>
    <n v="79.552853999999996"/>
    <s v="MIL"/>
    <n v="33.939700000000002"/>
    <n v="2700"/>
    <n v="2025"/>
  </r>
  <r>
    <n v="72024431"/>
    <x v="23"/>
    <s v="2025-01-14"/>
    <s v="K0051"/>
    <x v="49"/>
    <s v="INV2025010099"/>
    <s v="APL25010484"/>
    <x v="652"/>
    <s v="BAG LDPE 0.03MMX&lt;O&gt;14.5&quot;X17.5&quot; WN 10-LAN MIN.70% RECYCLE"/>
    <x v="76"/>
    <x v="4"/>
    <n v="200"/>
    <s v="KG"/>
    <x v="1"/>
    <n v="76"/>
    <n v="15200"/>
    <n v="1"/>
    <n v="2.2392650000000001"/>
    <n v="447.85310399999997"/>
    <s v="MIL"/>
    <n v="33.939700000000002"/>
    <n v="15200"/>
    <n v="2025"/>
  </r>
  <r>
    <n v="72024431"/>
    <x v="23"/>
    <s v="2025-01-14"/>
    <s v="K0051"/>
    <x v="49"/>
    <s v="INV2025010099"/>
    <s v="APL25010484"/>
    <x v="654"/>
    <s v="BAG LDPE 0.03MMX&lt;O&gt;11.5&quot;X15&quot; WN 10-LAN MIN.70% RECYCLE"/>
    <x v="76"/>
    <x v="4"/>
    <n v="300"/>
    <s v="KG"/>
    <x v="1"/>
    <n v="76"/>
    <n v="22800"/>
    <n v="1"/>
    <n v="2.2392650000000001"/>
    <n v="671.77965600000005"/>
    <s v="MIL"/>
    <n v="33.939700000000002"/>
    <n v="22800"/>
    <n v="2025"/>
  </r>
  <r>
    <n v="72024432"/>
    <x v="23"/>
    <s v="2025-01-14"/>
    <s v="K0051"/>
    <x v="49"/>
    <s v="INV2025010097"/>
    <s v="APL25010542"/>
    <x v="653"/>
    <s v="BAG LDPE 0.03MMX&lt;O&gt;13&quot;X17&quot; WN 10-LAN MIN.70% RECYCLE"/>
    <x v="76"/>
    <x v="1"/>
    <n v="100"/>
    <s v="KG"/>
    <x v="1"/>
    <n v="76"/>
    <n v="7600"/>
    <n v="1"/>
    <n v="2.2392650000000001"/>
    <n v="223.92655199999999"/>
    <s v="MIL"/>
    <n v="33.939700000000002"/>
    <n v="7600"/>
    <n v="2025"/>
  </r>
  <r>
    <n v="72024432"/>
    <x v="23"/>
    <s v="2025-01-14"/>
    <s v="K0051"/>
    <x v="49"/>
    <s v="INV2025010097"/>
    <s v="APL25010542"/>
    <x v="652"/>
    <s v="BAG LDPE 0.03MMX&lt;O&gt;14.5&quot;X17.5&quot; WN 10-LAN MIN.70% RECYCLE"/>
    <x v="76"/>
    <x v="1"/>
    <n v="800"/>
    <s v="KG"/>
    <x v="1"/>
    <n v="76"/>
    <n v="60800"/>
    <n v="1"/>
    <n v="2.2392650000000001"/>
    <n v="1791.4124159999999"/>
    <s v="MIL"/>
    <n v="33.939700000000002"/>
    <n v="60800"/>
    <n v="2025"/>
  </r>
  <r>
    <n v="72024434"/>
    <x v="23"/>
    <s v="2025-01-14"/>
    <s v="K0051"/>
    <x v="49"/>
    <s v="INV2025010096"/>
    <s v="APL25010540"/>
    <x v="656"/>
    <s v="BAG LDPE 0.03MMX&lt;O&gt;16.5&quot;X20&quot; WN 10-LAN MIN.70% RECYCLE"/>
    <x v="76"/>
    <x v="0"/>
    <n v="100"/>
    <s v="KG"/>
    <x v="1"/>
    <n v="76"/>
    <n v="7600"/>
    <n v="1"/>
    <n v="2.2392650000000001"/>
    <n v="223.92655199999999"/>
    <s v="MIL"/>
    <n v="33.939700000000002"/>
    <n v="7600"/>
    <n v="2025"/>
  </r>
  <r>
    <n v="72024434"/>
    <x v="23"/>
    <s v="2025-01-14"/>
    <s v="K0051"/>
    <x v="49"/>
    <s v="INV2025010096"/>
    <s v="APL25010540"/>
    <x v="655"/>
    <s v="BAG LDPE 0.03MMX&lt;O&gt;19&quot;X19&quot; WN 10-LAN MIN.70% RECYCLE"/>
    <x v="76"/>
    <x v="0"/>
    <n v="100"/>
    <s v="KG"/>
    <x v="1"/>
    <n v="76"/>
    <n v="7600"/>
    <n v="1"/>
    <n v="2.2392650000000001"/>
    <n v="223.92655199999999"/>
    <s v="MIL"/>
    <n v="33.939700000000002"/>
    <n v="7600"/>
    <n v="2025"/>
  </r>
  <r>
    <n v="72024434"/>
    <x v="23"/>
    <s v="2025-01-14"/>
    <s v="K0051"/>
    <x v="49"/>
    <s v="INV2025010096"/>
    <s v="APL25010540"/>
    <x v="653"/>
    <s v="BAG LDPE 0.03MMX&lt;O&gt;13&quot;X17&quot; WN 10-LAN MIN.70% RECYCLE"/>
    <x v="76"/>
    <x v="0"/>
    <n v="300"/>
    <s v="KG"/>
    <x v="1"/>
    <n v="76"/>
    <n v="22800"/>
    <n v="1"/>
    <n v="2.2392650000000001"/>
    <n v="671.77965600000005"/>
    <s v="MIL"/>
    <n v="33.939700000000002"/>
    <n v="22800"/>
    <n v="2025"/>
  </r>
  <r>
    <n v="72024434"/>
    <x v="23"/>
    <s v="2025-01-14"/>
    <s v="K0051"/>
    <x v="49"/>
    <s v="INV2025010096"/>
    <s v="APL25010540"/>
    <x v="654"/>
    <s v="BAG LDPE 0.03MMX&lt;O&gt;11.5&quot;X15&quot; WN 10-LAN MIN.70% RECYCLE"/>
    <x v="76"/>
    <x v="0"/>
    <n v="200"/>
    <s v="KG"/>
    <x v="1"/>
    <n v="76"/>
    <n v="15200"/>
    <n v="1"/>
    <n v="2.2392650000000001"/>
    <n v="447.85310399999997"/>
    <s v="MIL"/>
    <n v="33.939700000000002"/>
    <n v="15200"/>
    <n v="2025"/>
  </r>
  <r>
    <n v="72024445"/>
    <x v="23"/>
    <s v="2025-01-15"/>
    <s v="K0051"/>
    <x v="49"/>
    <s v="INV2025010098"/>
    <s v="APL25010543"/>
    <x v="655"/>
    <s v="BAG LDPE 0.03MMX&lt;O&gt;19&quot;X19&quot; WN 10-LAN MIN.70% RECYCLE"/>
    <x v="76"/>
    <x v="1"/>
    <n v="500"/>
    <s v="KG"/>
    <x v="1"/>
    <n v="76"/>
    <n v="38000"/>
    <n v="1"/>
    <n v="2.2392650000000001"/>
    <n v="1119.63276"/>
    <s v="MIL"/>
    <n v="33.939700000000002"/>
    <n v="38000"/>
    <n v="2025"/>
  </r>
  <r>
    <n v="72024044"/>
    <x v="23"/>
    <s v="2024-12-24"/>
    <s v="M0053"/>
    <x v="10"/>
    <s v="MAT-Z-250047"/>
    <s v="APL25010505"/>
    <x v="906"/>
    <s v="8011-O---2.5X280-SG3-MG3"/>
    <x v="35"/>
    <x v="0"/>
    <n v="993"/>
    <s v="KG"/>
    <x v="1"/>
    <n v="122.83450000000001"/>
    <n v="121974.66"/>
    <n v="1"/>
    <n v="3.6191979999999999"/>
    <n v="3593.8638230000001"/>
    <s v="MIL"/>
    <n v="33.939700000000002"/>
    <n v="121974.66"/>
    <n v="2025"/>
  </r>
  <r>
    <n v="72024044"/>
    <x v="23"/>
    <s v="2024-12-24"/>
    <s v="M0053"/>
    <x v="10"/>
    <s v="MAT-Z-250047"/>
    <s v="APL25010505"/>
    <x v="630"/>
    <s v="8011-O---2.5X365-SG3-MG3 EAU29/TEJ30"/>
    <x v="35"/>
    <x v="0"/>
    <n v="1945"/>
    <s v="KG"/>
    <x v="1"/>
    <n v="122.83450000000001"/>
    <n v="238913.1"/>
    <n v="1"/>
    <n v="3.6191979999999999"/>
    <n v="7039.3403589999998"/>
    <s v="MIL"/>
    <n v="33.939700000000002"/>
    <n v="238913.1"/>
    <n v="2025"/>
  </r>
  <r>
    <n v="72024044"/>
    <x v="23"/>
    <s v="2024-12-24"/>
    <s v="M0053"/>
    <x v="10"/>
    <s v="MAT-Z-250047"/>
    <s v="APL25010505"/>
    <x v="907"/>
    <s v="8011-O---2.5X325-SG3-MG3"/>
    <x v="35"/>
    <x v="0"/>
    <n v="936"/>
    <s v="KG"/>
    <x v="1"/>
    <n v="122.83450000000001"/>
    <n v="114973.09"/>
    <n v="1"/>
    <n v="3.6191979999999999"/>
    <n v="3387.5694239999998"/>
    <s v="MIL"/>
    <n v="33.939700000000002"/>
    <n v="114973.09"/>
    <n v="2025"/>
  </r>
  <r>
    <n v="72024035"/>
    <x v="23"/>
    <s v="2024-12-24"/>
    <s v="M0053"/>
    <x v="10"/>
    <s v="MAT-Z-250046"/>
    <s v="APL25010504"/>
    <x v="399"/>
    <s v="8011-O---2.5X310-SG3-MG3"/>
    <x v="35"/>
    <x v="3"/>
    <n v="980"/>
    <s v="KG"/>
    <x v="1"/>
    <n v="122.83450000000001"/>
    <n v="120377.81"/>
    <n v="1"/>
    <n v="3.6191979999999999"/>
    <n v="3546.814202"/>
    <s v="MIL"/>
    <n v="33.939700000000002"/>
    <n v="120377.81"/>
    <n v="2025"/>
  </r>
  <r>
    <n v="72025044"/>
    <x v="23"/>
    <s v="2025-01-22"/>
    <s v="M0053"/>
    <x v="10"/>
    <s v="MAT-Z-250046"/>
    <s v="APL25010504"/>
    <x v="908"/>
    <s v="8011-O---3.0X280-SG3-MG3"/>
    <x v="35"/>
    <x v="3"/>
    <n v="587"/>
    <s v="KG"/>
    <x v="1"/>
    <n v="115.4071"/>
    <n v="67743.97"/>
    <n v="1"/>
    <n v="3.4003570000000001"/>
    <n v="1996.009687"/>
    <s v="MIL"/>
    <n v="33.939700000000002"/>
    <n v="67743.97"/>
    <n v="2025"/>
  </r>
  <r>
    <n v="72023938"/>
    <x v="23"/>
    <s v="2024-12-19"/>
    <s v="M0053"/>
    <x v="10"/>
    <s v="MAT-Z-250045"/>
    <s v="APL25010503"/>
    <x v="404"/>
    <s v="8011-H18-2.0X330-SG3-MG3"/>
    <x v="35"/>
    <x v="4"/>
    <n v="983"/>
    <s v="KG"/>
    <x v="1"/>
    <n v="122.14870000000001"/>
    <n v="120072.17"/>
    <n v="1"/>
    <n v="3.5989909999999998"/>
    <n v="3537.8088189999999"/>
    <s v="MIL"/>
    <n v="33.939700000000002"/>
    <n v="120072.17"/>
    <n v="2025"/>
  </r>
  <r>
    <n v="72024040"/>
    <x v="23"/>
    <s v="2024-12-24"/>
    <s v="M0053"/>
    <x v="10"/>
    <s v="MAT-Z-250045"/>
    <s v="APL25010503"/>
    <x v="196"/>
    <s v="8011-H18-2.4X245-SG3-MG3 (FRYPAN)"/>
    <x v="35"/>
    <x v="4"/>
    <n v="990"/>
    <s v="KG"/>
    <x v="1"/>
    <n v="121.12009999999999"/>
    <n v="119908.9"/>
    <n v="1"/>
    <n v="3.5686849999999999"/>
    <n v="3532.9982289999998"/>
    <s v="MIL"/>
    <n v="33.939700000000002"/>
    <n v="119908.9"/>
    <n v="2025"/>
  </r>
  <r>
    <n v="72024067"/>
    <x v="23"/>
    <s v="2024-12-24"/>
    <s v="M0053"/>
    <x v="10"/>
    <s v="MAT-Z-250045"/>
    <s v="APL25010503"/>
    <x v="196"/>
    <s v="8011-H18-2.4X245-SG3-MG3 (FRYPAN)"/>
    <x v="35"/>
    <x v="4"/>
    <n v="1939"/>
    <s v="KG"/>
    <x v="1"/>
    <n v="121.8058"/>
    <n v="236181.45"/>
    <n v="1"/>
    <n v="3.5888879999999999"/>
    <n v="6958.854969"/>
    <s v="MIL"/>
    <n v="33.939700000000002"/>
    <n v="236181.45"/>
    <n v="2025"/>
  </r>
  <r>
    <n v="72024345"/>
    <x v="23"/>
    <s v="2025-01-08"/>
    <s v="M0053"/>
    <x v="10"/>
    <s v="MAT-Z-250045"/>
    <s v="APL25010503"/>
    <x v="755"/>
    <s v="8011-H18-2.5X289X324-SG3-MG3 (FRYPAN)"/>
    <x v="35"/>
    <x v="4"/>
    <n v="1017"/>
    <s v="KG"/>
    <x v="1"/>
    <n v="119.7627"/>
    <n v="121798.67"/>
    <n v="1"/>
    <n v="3.5286900000000001"/>
    <n v="3588.6784499999999"/>
    <s v="MIL"/>
    <n v="33.939700000000002"/>
    <n v="121798.67"/>
    <n v="2025"/>
  </r>
  <r>
    <n v="72025056"/>
    <x v="23"/>
    <s v="2025-01-22"/>
    <s v="M0053"/>
    <x v="10"/>
    <s v="MAT-Z-250045"/>
    <s v="APL25010503"/>
    <x v="909"/>
    <s v="8011-H18-2.5X245-SG3-MG3 (FRYPAN)"/>
    <x v="35"/>
    <x v="4"/>
    <n v="982"/>
    <s v="KG"/>
    <x v="1"/>
    <n v="114.3875"/>
    <n v="112328.53"/>
    <n v="1"/>
    <n v="3.3703150000000002"/>
    <n v="3309.6500550000001"/>
    <s v="MIL"/>
    <n v="33.939700000000002"/>
    <n v="112328.53"/>
    <n v="2025"/>
  </r>
  <r>
    <n v="72025073"/>
    <x v="23"/>
    <s v="2025-01-23"/>
    <s v="M0053"/>
    <x v="10"/>
    <s v="MAT-Z-250045"/>
    <s v="APL25010503"/>
    <x v="884"/>
    <s v="8011-H18-2.0X245-SG3-MG3"/>
    <x v="35"/>
    <x v="4"/>
    <n v="3687"/>
    <s v="KG"/>
    <x v="1"/>
    <n v="114.3875"/>
    <n v="421746.71"/>
    <n v="1"/>
    <n v="3.3703150000000002"/>
    <n v="12426.353503"/>
    <s v="MIL"/>
    <n v="33.939700000000002"/>
    <n v="421746.71"/>
    <n v="2025"/>
  </r>
  <r>
    <n v="72023431"/>
    <x v="24"/>
    <s v="2024-11-28"/>
    <s v="K0073"/>
    <x v="12"/>
    <s v="V2501/0404"/>
    <s v="APL25010612"/>
    <x v="267"/>
    <s v="PAPER CORE (THK)2.0X(Inner DIA)130X(L)600MM"/>
    <x v="26"/>
    <x v="2"/>
    <n v="1400"/>
    <s v="PC"/>
    <x v="1"/>
    <n v="10.24"/>
    <n v="14336"/>
    <n v="1"/>
    <n v="0.30176399999999998"/>
    <n v="422.46963199999999"/>
    <s v="MIL"/>
    <n v="33.933799999999998"/>
    <n v="14336"/>
    <n v="2025"/>
  </r>
  <r>
    <n v="72023821"/>
    <x v="24"/>
    <s v="2024-12-18"/>
    <s v="K0073"/>
    <x v="12"/>
    <s v="V2501/0405"/>
    <s v="APL25010613"/>
    <x v="267"/>
    <s v="PAPER CORE (THK)2.0X(Inner DIA)130X(L)600MM"/>
    <x v="26"/>
    <x v="2"/>
    <n v="1400"/>
    <s v="PC"/>
    <x v="1"/>
    <n v="10.24"/>
    <n v="14336"/>
    <n v="1"/>
    <n v="0.30176399999999998"/>
    <n v="422.46963199999999"/>
    <s v="MIL"/>
    <n v="33.933799999999998"/>
    <n v="14336"/>
    <n v="2025"/>
  </r>
  <r>
    <n v="72025005"/>
    <x v="24"/>
    <s v="2025-01-20"/>
    <s v="R0030"/>
    <x v="45"/>
    <s v="019/0933"/>
    <s v="APL25010611"/>
    <x v="910"/>
    <s v="Sponge  -93OP"/>
    <x v="98"/>
    <x v="2"/>
    <n v="30"/>
    <s v="PC"/>
    <x v="1"/>
    <n v="55"/>
    <n v="1650"/>
    <n v="1"/>
    <n v="1.6208020000000001"/>
    <n v="48.624085000000001"/>
    <s v="MIL"/>
    <n v="33.933799999999998"/>
    <n v="1650"/>
    <n v="2025"/>
  </r>
  <r>
    <n v="72025010"/>
    <x v="24"/>
    <s v="2025-01-20"/>
    <s v="J0037"/>
    <x v="67"/>
    <s v="IV202500657"/>
    <s v="APL25010535"/>
    <x v="911"/>
    <s v="NON-WOVEN WHEEL 3P OD304.8xID45xTHK50.8MM #180"/>
    <x v="97"/>
    <x v="3"/>
    <n v="300"/>
    <s v="PC"/>
    <x v="1"/>
    <n v="365"/>
    <n v="109500"/>
    <n v="1"/>
    <n v="10.756237"/>
    <n v="3226.8711429999998"/>
    <s v="MIL"/>
    <n v="33.933799999999998"/>
    <n v="109500"/>
    <n v="2025"/>
  </r>
  <r>
    <n v="72025010"/>
    <x v="24"/>
    <s v="2025-01-20"/>
    <s v="J0037"/>
    <x v="67"/>
    <s v="IV202500657"/>
    <s v="APL25010535"/>
    <x v="912"/>
    <s v="NON-WOVEN WHEEL 3P OD304.8xID45xTHK76.2MM #180"/>
    <x v="97"/>
    <x v="3"/>
    <n v="210"/>
    <s v="PC"/>
    <x v="1"/>
    <n v="610"/>
    <n v="128100"/>
    <n v="1"/>
    <n v="17.976177"/>
    <n v="3774.9971999999998"/>
    <s v="MIL"/>
    <n v="33.933799999999998"/>
    <n v="128100"/>
    <n v="2025"/>
  </r>
  <r>
    <n v="72023500"/>
    <x v="24"/>
    <s v="2024-12-03"/>
    <s v="M0007"/>
    <x v="68"/>
    <s v="A25010010"/>
    <s v="APO25010175"/>
    <x v="913"/>
    <s v="3003-O---6.0X265-SG3-MG3"/>
    <x v="44"/>
    <x v="0"/>
    <n v="2181"/>
    <s v="KG"/>
    <x v="2"/>
    <n v="30.797499999999999"/>
    <n v="67169.350000000006"/>
    <n v="4.3621999999999996"/>
    <n v="3.9590269999999999"/>
    <n v="8634.6397980000002"/>
    <s v="MIL"/>
    <n v="33.933799999999998"/>
    <n v="293006.14"/>
    <n v="2025"/>
  </r>
  <r>
    <n v="72025005"/>
    <x v="24"/>
    <s v="2025-01-20"/>
    <s v="R0030"/>
    <x v="45"/>
    <s v="019/0933"/>
    <s v="APL25010611"/>
    <x v="621"/>
    <s v="Fountain Roland 1A -93OP"/>
    <x v="51"/>
    <x v="2"/>
    <n v="60"/>
    <s v="LT"/>
    <x v="1"/>
    <n v="150"/>
    <n v="9000"/>
    <n v="1"/>
    <n v="4.4203710000000003"/>
    <n v="265.222285"/>
    <s v="MIL"/>
    <n v="33.933799999999998"/>
    <n v="9000"/>
    <n v="2025"/>
  </r>
  <r>
    <n v="72025005"/>
    <x v="24"/>
    <s v="2025-01-20"/>
    <s v="R0030"/>
    <x v="45"/>
    <s v="019/0933"/>
    <s v="APL25010611"/>
    <x v="626"/>
    <s v="Alcohol I.P.A -93OP"/>
    <x v="51"/>
    <x v="2"/>
    <n v="450"/>
    <s v="KG"/>
    <x v="1"/>
    <n v="45"/>
    <n v="20250"/>
    <n v="1"/>
    <n v="1.326111"/>
    <n v="596.75014199999998"/>
    <s v="MIL"/>
    <n v="33.933799999999998"/>
    <n v="20250"/>
    <n v="2025"/>
  </r>
  <r>
    <n v="72025005"/>
    <x v="24"/>
    <s v="2025-01-20"/>
    <s v="R0030"/>
    <x v="45"/>
    <s v="019/0933"/>
    <s v="APL25010611"/>
    <x v="914"/>
    <s v="Anti setoff powder wirbelwind 8163 -93OP"/>
    <x v="51"/>
    <x v="2"/>
    <n v="20"/>
    <s v="KG"/>
    <x v="1"/>
    <n v="170"/>
    <n v="3400"/>
    <n v="1"/>
    <n v="5.009754"/>
    <n v="100.19508500000001"/>
    <s v="MIL"/>
    <n v="33.933799999999998"/>
    <n v="3400"/>
    <n v="2025"/>
  </r>
  <r>
    <n v="72022760"/>
    <x v="25"/>
    <s v="2024-10-31"/>
    <s v="M0165"/>
    <x v="24"/>
    <s v="2A250001"/>
    <s v="APO25010174"/>
    <x v="915"/>
    <s v="EVA FOAM TAPE 3X12MMX15M."/>
    <x v="75"/>
    <x v="1"/>
    <n v="5000"/>
    <s v="PC"/>
    <x v="0"/>
    <n v="2.7067999999999999"/>
    <n v="13534"/>
    <n v="33.804200000000002"/>
    <n v="2.7067999999999999"/>
    <n v="13533.999916999999"/>
    <s v="MIL"/>
    <n v="33.804200000000002"/>
    <n v="457506.04"/>
    <n v="2025"/>
  </r>
  <r>
    <n v="72024173"/>
    <x v="25"/>
    <s v="2025-01-02"/>
    <s v="M0165"/>
    <x v="24"/>
    <s v="2A250001"/>
    <s v="APO25010174"/>
    <x v="916"/>
    <s v="AAA BATTERY 1.5V ALKALINE VINNIC"/>
    <x v="15"/>
    <x v="1"/>
    <n v="4320"/>
    <s v="PC"/>
    <x v="0"/>
    <n v="9.9099999999999994E-2"/>
    <n v="428.11"/>
    <n v="33.804200000000002"/>
    <n v="9.9099999999999994E-2"/>
    <n v="428.110116"/>
    <s v="MIL"/>
    <n v="33.804200000000002"/>
    <n v="14471.92"/>
    <n v="2025"/>
  </r>
  <r>
    <n v="72024387"/>
    <x v="25"/>
    <s v="2025-01-13"/>
    <s v="P0227"/>
    <x v="6"/>
    <s v="IVPL68010057"/>
    <s v="APL25010557"/>
    <x v="160"/>
    <s v="FLAPWHEEL#60 5&quot;X2.5&quot;X1&quot;"/>
    <x v="28"/>
    <x v="1"/>
    <n v="29"/>
    <s v="PC"/>
    <x v="1"/>
    <n v="323.33999999999997"/>
    <n v="9376.86"/>
    <n v="1"/>
    <n v="9.5650829999999996"/>
    <n v="277.38742500000001"/>
    <s v="MIL"/>
    <n v="33.804200000000002"/>
    <n v="9376.86"/>
    <n v="2025"/>
  </r>
  <r>
    <n v="72025172"/>
    <x v="25"/>
    <s v="2025-01-29"/>
    <s v="P0227"/>
    <x v="6"/>
    <s v="IVPL68010058"/>
    <s v="APL25010562"/>
    <x v="917"/>
    <s v="FLAPWHEEL #180(OD)350x(W)75x(ID)155mm."/>
    <x v="27"/>
    <x v="0"/>
    <n v="2"/>
    <s v="PC"/>
    <x v="1"/>
    <n v="3543.48"/>
    <n v="7086.96"/>
    <n v="1"/>
    <n v="104.82366"/>
    <n v="209.64732100000001"/>
    <s v="MIL"/>
    <n v="33.804200000000002"/>
    <n v="7086.96"/>
    <n v="2025"/>
  </r>
  <r>
    <n v="72025172"/>
    <x v="25"/>
    <s v="2025-01-29"/>
    <s v="P0227"/>
    <x v="6"/>
    <s v="IVPL68010058"/>
    <s v="APL25010562"/>
    <x v="918"/>
    <s v="FLAPWHEEL #320 (OD)350x(W)100x(ID)155mm. TJ135"/>
    <x v="27"/>
    <x v="0"/>
    <n v="3"/>
    <s v="PC"/>
    <x v="1"/>
    <n v="4402.18"/>
    <n v="13206.54"/>
    <n v="1"/>
    <n v="130.225829"/>
    <n v="390.67748899999998"/>
    <s v="MIL"/>
    <n v="33.804200000000002"/>
    <n v="13206.54"/>
    <n v="2025"/>
  </r>
  <r>
    <n v="72025172"/>
    <x v="25"/>
    <s v="2025-01-29"/>
    <s v="P0227"/>
    <x v="6"/>
    <s v="IVPL68010058"/>
    <s v="APL25010562"/>
    <x v="919"/>
    <s v="FLAPWHEEL #180(OD)350x(W)100x(ID)155mm."/>
    <x v="27"/>
    <x v="0"/>
    <n v="4"/>
    <s v="PC"/>
    <x v="1"/>
    <n v="3956.53"/>
    <n v="15826.12"/>
    <n v="1"/>
    <n v="117.042556"/>
    <n v="468.17022700000001"/>
    <s v="MIL"/>
    <n v="33.804200000000002"/>
    <n v="15826.12"/>
    <n v="2025"/>
  </r>
  <r>
    <n v="72025172"/>
    <x v="25"/>
    <s v="2025-01-29"/>
    <s v="P0227"/>
    <x v="6"/>
    <s v="IVPL68010058"/>
    <s v="APL25010562"/>
    <x v="708"/>
    <s v="FLAPWHEEL #320 (OD)350x(W)150x(ID)155mm. TJ135"/>
    <x v="27"/>
    <x v="0"/>
    <n v="5"/>
    <s v="PC"/>
    <x v="1"/>
    <n v="6847.83"/>
    <n v="34239.15"/>
    <n v="1"/>
    <n v="202.57334800000001"/>
    <n v="1012.866744"/>
    <s v="MIL"/>
    <n v="33.804200000000002"/>
    <n v="34239.15"/>
    <n v="2025"/>
  </r>
  <r>
    <n v="72024374"/>
    <x v="25"/>
    <s v="2025-01-09"/>
    <s v="K0257"/>
    <x v="25"/>
    <s v="MYR-INV-250116-1"/>
    <s v="APO25010171"/>
    <x v="359"/>
    <s v="CREAM G7 BS / FC-10263"/>
    <x v="29"/>
    <x v="3"/>
    <n v="265"/>
    <s v="KG"/>
    <x v="0"/>
    <n v="22"/>
    <n v="5830"/>
    <n v="33.804200000000002"/>
    <n v="22"/>
    <n v="5830.0001179999999"/>
    <s v="MIL"/>
    <n v="33.804200000000002"/>
    <n v="197078.49"/>
    <n v="2025"/>
  </r>
  <r>
    <n v="72024374"/>
    <x v="25"/>
    <s v="2025-01-09"/>
    <s v="K0257"/>
    <x v="25"/>
    <s v="MYR-INV-250116-1"/>
    <s v="APO25010171"/>
    <x v="747"/>
    <s v="MATTE YELLOW MGN-3000/FC-70625"/>
    <x v="29"/>
    <x v="3"/>
    <n v="90"/>
    <s v="KG"/>
    <x v="0"/>
    <n v="18"/>
    <n v="1620"/>
    <n v="33.804200000000002"/>
    <n v="18"/>
    <n v="1619.999881"/>
    <s v="MIL"/>
    <n v="33.804200000000002"/>
    <n v="54762.8"/>
    <n v="2025"/>
  </r>
  <r>
    <n v="72024374"/>
    <x v="25"/>
    <s v="2025-01-09"/>
    <s v="K0257"/>
    <x v="25"/>
    <s v="MYR-INV-250116-1"/>
    <s v="APO25010171"/>
    <x v="358"/>
    <s v="TOPCOAT MATTE METALLIC CLEAR MGN-1/FC-1205M"/>
    <x v="29"/>
    <x v="3"/>
    <n v="10"/>
    <s v="KG"/>
    <x v="0"/>
    <n v="18"/>
    <n v="180"/>
    <n v="33.804200000000002"/>
    <n v="18"/>
    <n v="180.00011799999999"/>
    <s v="MIL"/>
    <n v="33.804200000000002"/>
    <n v="6084.76"/>
    <n v="2025"/>
  </r>
  <r>
    <n v="72024374"/>
    <x v="25"/>
    <s v="2025-01-09"/>
    <s v="K0257"/>
    <x v="25"/>
    <s v="MYR-INV-250116-1"/>
    <s v="APO25010171"/>
    <x v="363"/>
    <s v="METALLIC CLEAR G7 TC/FC-1703M"/>
    <x v="29"/>
    <x v="3"/>
    <n v="409.5"/>
    <s v="KG"/>
    <x v="0"/>
    <n v="22"/>
    <n v="9009"/>
    <n v="33.804200000000002"/>
    <n v="22"/>
    <n v="9009.0000650000002"/>
    <s v="MIL"/>
    <n v="33.804200000000002"/>
    <n v="304542.03999999998"/>
    <n v="2025"/>
  </r>
  <r>
    <n v="72024375"/>
    <x v="25"/>
    <s v="2025-01-09"/>
    <s v="K0257"/>
    <x v="25"/>
    <s v="MYR-INV-250116-2"/>
    <s v="APO25010170"/>
    <x v="365"/>
    <s v="MILKSHAKE FORTE BS/FC-20470"/>
    <x v="29"/>
    <x v="3"/>
    <n v="200"/>
    <s v="KG"/>
    <x v="0"/>
    <n v="20"/>
    <n v="4000"/>
    <n v="33.804200000000002"/>
    <n v="20"/>
    <n v="4000"/>
    <s v="MIL"/>
    <n v="33.804200000000002"/>
    <n v="135216.79999999999"/>
    <n v="2025"/>
  </r>
  <r>
    <n v="72024375"/>
    <x v="25"/>
    <s v="2025-01-09"/>
    <s v="K0257"/>
    <x v="25"/>
    <s v="MYR-INV-250116-2"/>
    <s v="APO25010170"/>
    <x v="364"/>
    <s v="FORTE TC/CLEAR ***"/>
    <x v="29"/>
    <x v="3"/>
    <n v="42"/>
    <s v="KG"/>
    <x v="0"/>
    <n v="20"/>
    <n v="840"/>
    <n v="33.804200000000002"/>
    <n v="20"/>
    <n v="840.00005899999996"/>
    <s v="MIL"/>
    <n v="33.804200000000002"/>
    <n v="28395.53"/>
    <n v="2025"/>
  </r>
  <r>
    <n v="72024413"/>
    <x v="25"/>
    <s v="2025-01-14"/>
    <s v="K0257"/>
    <x v="25"/>
    <s v="MYR-INV-250116-1"/>
    <s v="APO25010171"/>
    <x v="920"/>
    <s v="MATTE SMOKE GREEN (LIGHT GREEN) MGN-3000/FC-41014"/>
    <x v="29"/>
    <x v="3"/>
    <n v="30"/>
    <s v="KG"/>
    <x v="0"/>
    <n v="18"/>
    <n v="540"/>
    <n v="33.804200000000002"/>
    <n v="18"/>
    <n v="540.00005899999996"/>
    <s v="MIL"/>
    <n v="33.804200000000002"/>
    <n v="18254.27"/>
    <n v="2025"/>
  </r>
  <r>
    <n v="72024413"/>
    <x v="25"/>
    <s v="2025-01-14"/>
    <s v="K0257"/>
    <x v="25"/>
    <s v="MYR-INV-250116-1"/>
    <s v="APO25010171"/>
    <x v="921"/>
    <s v="MATTE LIGHT PURPLE (LIGHT PART) MGN-3000/FC-91841E"/>
    <x v="29"/>
    <x v="3"/>
    <n v="30"/>
    <s v="KG"/>
    <x v="0"/>
    <n v="18"/>
    <n v="540"/>
    <n v="33.804200000000002"/>
    <n v="18"/>
    <n v="540.00005899999996"/>
    <s v="MIL"/>
    <n v="33.804200000000002"/>
    <n v="18254.27"/>
    <n v="2025"/>
  </r>
  <r>
    <n v="72024413"/>
    <x v="25"/>
    <s v="2025-01-14"/>
    <s v="K0257"/>
    <x v="25"/>
    <s v="MYR-INV-250116-1"/>
    <s v="APO25010171"/>
    <x v="922"/>
    <s v="MATTE DARK PURPLE (LIGHT PART) MGN-3000/FC-50881E"/>
    <x v="29"/>
    <x v="3"/>
    <n v="85"/>
    <s v="KG"/>
    <x v="0"/>
    <n v="18"/>
    <n v="1530"/>
    <n v="33.804200000000002"/>
    <n v="18"/>
    <n v="1530.0001179999999"/>
    <s v="MIL"/>
    <n v="33.804200000000002"/>
    <n v="51720.43"/>
    <n v="2025"/>
  </r>
  <r>
    <n v="72024413"/>
    <x v="25"/>
    <s v="2025-01-14"/>
    <s v="K0257"/>
    <x v="25"/>
    <s v="MYR-INV-250116-1"/>
    <s v="APO25010171"/>
    <x v="923"/>
    <s v="MATTE CRÈME DE MENTHE (DARK GREEN) MGN-3000/FC-41015"/>
    <x v="29"/>
    <x v="3"/>
    <n v="80"/>
    <s v="KG"/>
    <x v="0"/>
    <n v="18"/>
    <n v="1440"/>
    <n v="33.804200000000002"/>
    <n v="18"/>
    <n v="1440.000059"/>
    <s v="MIL"/>
    <n v="33.804200000000002"/>
    <n v="48678.05"/>
    <n v="2025"/>
  </r>
  <r>
    <n v="72024413"/>
    <x v="25"/>
    <s v="2025-01-14"/>
    <s v="K0257"/>
    <x v="25"/>
    <s v="MYR-INV-250116-1"/>
    <s v="APO25010171"/>
    <x v="748"/>
    <s v="MATTE FRENCH OAK MGN-3000/FC-20648"/>
    <x v="29"/>
    <x v="3"/>
    <n v="50"/>
    <s v="KG"/>
    <x v="0"/>
    <n v="18"/>
    <n v="900"/>
    <n v="33.804200000000002"/>
    <n v="18"/>
    <n v="900"/>
    <s v="MIL"/>
    <n v="33.804200000000002"/>
    <n v="30423.78"/>
    <n v="2025"/>
  </r>
  <r>
    <n v="72024404"/>
    <x v="25"/>
    <s v="2025-01-14"/>
    <s v="E0162"/>
    <x v="69"/>
    <s v="IV6801005"/>
    <s v="APL25010560"/>
    <x v="924"/>
    <s v="GREENEX NF FOR NON-FERROUS METAL SURFACES CLEANER"/>
    <x v="57"/>
    <x v="0"/>
    <n v="100"/>
    <s v="LT"/>
    <x v="1"/>
    <n v="350"/>
    <n v="35000"/>
    <n v="1"/>
    <n v="10.353743"/>
    <n v="1035.3743019999999"/>
    <s v="MIL"/>
    <n v="33.804200000000002"/>
    <n v="35000"/>
    <n v="2025"/>
  </r>
  <r>
    <n v="72024378"/>
    <x v="25"/>
    <s v="2025-01-13"/>
    <s v="O0019"/>
    <x v="21"/>
    <s v="IV-2500231"/>
    <s v="APL25010556"/>
    <x v="629"/>
    <s v="SOLVENT EXXSOL DSP 80/100 (200 LT/Drum)"/>
    <x v="61"/>
    <x v="1"/>
    <n v="800"/>
    <s v="LT"/>
    <x v="1"/>
    <n v="22"/>
    <n v="17600"/>
    <n v="1"/>
    <n v="0.650806"/>
    <n v="520.64536299999997"/>
    <s v="MIL"/>
    <n v="33.804200000000002"/>
    <n v="17600"/>
    <n v="2025"/>
  </r>
  <r>
    <n v="72024379"/>
    <x v="25"/>
    <s v="2025-01-13"/>
    <s v="C0066"/>
    <x v="20"/>
    <s v="IV68/01/227"/>
    <s v="APL25010554"/>
    <x v="295"/>
    <s v="SOLID WAX PINK P-1D (25 BR/Box)"/>
    <x v="42"/>
    <x v="1"/>
    <n v="1000"/>
    <s v="BR"/>
    <x v="1"/>
    <n v="61"/>
    <n v="61000"/>
    <n v="1"/>
    <n v="1.8045089999999999"/>
    <n v="1804.5094979999999"/>
    <s v="MIL"/>
    <n v="33.804200000000002"/>
    <n v="61000"/>
    <n v="2025"/>
  </r>
  <r>
    <n v="72024379"/>
    <x v="25"/>
    <s v="2025-01-13"/>
    <s v="C0066"/>
    <x v="20"/>
    <s v="IV68/01/227"/>
    <s v="APL25010554"/>
    <x v="925"/>
    <s v="SOLID WAX GREEN GL-200 (12 BR/Box)"/>
    <x v="42"/>
    <x v="1"/>
    <n v="600"/>
    <s v="BR"/>
    <x v="1"/>
    <n v="82.5"/>
    <n v="49500"/>
    <n v="1"/>
    <n v="2.4405250000000001"/>
    <n v="1464.315085"/>
    <s v="MIL"/>
    <n v="33.804200000000002"/>
    <n v="49500"/>
    <n v="2025"/>
  </r>
  <r>
    <n v="72025009"/>
    <x v="25"/>
    <s v="2025-01-20"/>
    <s v="M0144"/>
    <x v="70"/>
    <s v="00-2501-06923"/>
    <s v="APL25010566"/>
    <x v="926"/>
    <s v="STRETCH FILM LLDPE M/C (W)50CMx1800Mx20MIC"/>
    <x v="15"/>
    <x v="1"/>
    <n v="10"/>
    <s v="RL"/>
    <x v="1"/>
    <n v="855.14020000000005"/>
    <n v="8551.4"/>
    <n v="1"/>
    <n v="25.296862000000001"/>
    <n v="252.96856600000001"/>
    <s v="MIL"/>
    <n v="33.804200000000002"/>
    <n v="8551.4"/>
    <n v="2025"/>
  </r>
  <r>
    <n v="72025166"/>
    <x v="25"/>
    <s v="2025-01-28"/>
    <s v="K0152"/>
    <x v="71"/>
    <s v="IV6801029"/>
    <s v="APL25010539"/>
    <x v="927"/>
    <s v="SANDING CLOTH BELT 30X2500mm. #120 PACO Y966TN(0.075SM/PC)"/>
    <x v="99"/>
    <x v="3"/>
    <n v="60"/>
    <s v="SM"/>
    <x v="1"/>
    <n v="800"/>
    <n v="48000"/>
    <n v="1"/>
    <n v="23.665697999999999"/>
    <n v="1419.9419"/>
    <s v="MIL"/>
    <n v="33.804200000000002"/>
    <n v="48000"/>
    <n v="2025"/>
  </r>
  <r>
    <n v="72024282"/>
    <x v="25"/>
    <s v="2025-01-07"/>
    <s v="Z0004"/>
    <x v="15"/>
    <s v="IV6800116"/>
    <s v="APL25010536"/>
    <x v="274"/>
    <s v="SAND BROWN ALUM OXIDE GRIT#80"/>
    <x v="43"/>
    <x v="3"/>
    <n v="2000"/>
    <s v="KG"/>
    <x v="1"/>
    <n v="33.5"/>
    <n v="67000"/>
    <n v="1"/>
    <n v="0.99100100000000002"/>
    <n v="1982.002236"/>
    <s v="MIL"/>
    <n v="33.804200000000002"/>
    <n v="67000"/>
    <n v="2025"/>
  </r>
  <r>
    <n v="72024425"/>
    <x v="25"/>
    <s v="2025-01-14"/>
    <s v="A0033"/>
    <x v="41"/>
    <s v="20250011"/>
    <s v="APL25010538"/>
    <x v="928"/>
    <s v="SW SLV 0.055MMX6X13&quot; W/H $$$"/>
    <x v="33"/>
    <x v="3"/>
    <n v="100"/>
    <s v="KG"/>
    <x v="1"/>
    <n v="86"/>
    <n v="8600"/>
    <n v="1"/>
    <n v="2.5440619999999998"/>
    <n v="254.40625700000001"/>
    <s v="MIL"/>
    <n v="33.804200000000002"/>
    <n v="8600"/>
    <n v="2025"/>
  </r>
  <r>
    <n v="72024425"/>
    <x v="25"/>
    <s v="2025-01-14"/>
    <s v="A0033"/>
    <x v="41"/>
    <s v="20250011"/>
    <s v="APL25010538"/>
    <x v="929"/>
    <s v="SLV 0.075MMX13X20&quot;&lt;OPEN&gt; $$$"/>
    <x v="33"/>
    <x v="3"/>
    <n v="404"/>
    <s v="KG"/>
    <x v="1"/>
    <n v="82"/>
    <n v="33128"/>
    <n v="1"/>
    <n v="2.4257339999999998"/>
    <n v="979.99656800000002"/>
    <s v="MIL"/>
    <n v="33.804200000000002"/>
    <n v="33128"/>
    <n v="2025"/>
  </r>
  <r>
    <n v="72024426"/>
    <x v="25"/>
    <s v="2025-01-14"/>
    <s v="A0033"/>
    <x v="41"/>
    <s v="20250012"/>
    <s v="APL25010559"/>
    <x v="930"/>
    <s v="SW SLV 0.055MMX8X15&quot; W/H $$$"/>
    <x v="33"/>
    <x v="0"/>
    <n v="100"/>
    <s v="KG"/>
    <x v="1"/>
    <n v="86"/>
    <n v="8600"/>
    <n v="1"/>
    <n v="2.5440619999999998"/>
    <n v="254.40625700000001"/>
    <s v="MIL"/>
    <n v="33.804200000000002"/>
    <n v="8600"/>
    <n v="2025"/>
  </r>
  <r>
    <n v="72024426"/>
    <x v="25"/>
    <s v="2025-01-14"/>
    <s v="A0033"/>
    <x v="41"/>
    <s v="20250012"/>
    <s v="APL25010559"/>
    <x v="931"/>
    <s v="SW SLV 0.055MMX8X13&quot; W/H $$$"/>
    <x v="33"/>
    <x v="0"/>
    <n v="100"/>
    <s v="KG"/>
    <x v="1"/>
    <n v="86"/>
    <n v="8600"/>
    <n v="1"/>
    <n v="2.5440619999999998"/>
    <n v="254.40625700000001"/>
    <s v="MIL"/>
    <n v="33.804200000000002"/>
    <n v="8600"/>
    <n v="2025"/>
  </r>
  <r>
    <n v="72024432"/>
    <x v="25"/>
    <s v="2025-01-14"/>
    <s v="K0051"/>
    <x v="49"/>
    <s v="INV2025010104"/>
    <s v="APL25010547"/>
    <x v="727"/>
    <s v="BAG LDPE 0.03MMX&lt;OPEN&gt;19&quot;X19&quot; MIN.70% RECYCLE"/>
    <x v="76"/>
    <x v="1"/>
    <n v="400"/>
    <s v="KG"/>
    <x v="1"/>
    <n v="70"/>
    <n v="28000"/>
    <n v="1"/>
    <n v="2.070748"/>
    <n v="828.299442"/>
    <s v="MIL"/>
    <n v="33.804200000000002"/>
    <n v="28000"/>
    <n v="2025"/>
  </r>
  <r>
    <n v="72024432"/>
    <x v="25"/>
    <s v="2025-01-14"/>
    <s v="K0051"/>
    <x v="49"/>
    <s v="INV2025010103"/>
    <s v="APL25010546"/>
    <x v="728"/>
    <s v="BAG LDPE 0.04MMX&lt;OPEN&gt;19&quot;X19&quot;"/>
    <x v="76"/>
    <x v="1"/>
    <n v="100"/>
    <s v="KG"/>
    <x v="1"/>
    <n v="76.5"/>
    <n v="7650"/>
    <n v="1"/>
    <n v="2.2630319999999999"/>
    <n v="226.30323999999999"/>
    <s v="MIL"/>
    <n v="33.804200000000002"/>
    <n v="7650"/>
    <n v="2025"/>
  </r>
  <r>
    <n v="72024432"/>
    <x v="25"/>
    <s v="2025-01-14"/>
    <s v="K0051"/>
    <x v="49"/>
    <s v="INV2025010104"/>
    <s v="APL25010547"/>
    <x v="932"/>
    <s v="BAG LDPE 0.03MMX&lt;OPEN&gt;11.5&quot;X15&quot; MIN.70% RECYCLE"/>
    <x v="76"/>
    <x v="1"/>
    <n v="200"/>
    <s v="KG"/>
    <x v="1"/>
    <n v="70"/>
    <n v="14000"/>
    <n v="1"/>
    <n v="2.070748"/>
    <n v="414.149721"/>
    <s v="MIL"/>
    <n v="33.804200000000002"/>
    <n v="14000"/>
    <n v="2025"/>
  </r>
  <r>
    <n v="72024432"/>
    <x v="25"/>
    <s v="2025-01-14"/>
    <s v="K0051"/>
    <x v="49"/>
    <s v="INV2025010103"/>
    <s v="APL25010546"/>
    <x v="933"/>
    <s v="BAG LDPE 0.04MMX&lt;OPEN&gt;24&quot;X24&quot; (0.0274/PC)"/>
    <x v="76"/>
    <x v="1"/>
    <n v="200"/>
    <s v="KG"/>
    <x v="1"/>
    <n v="76.5"/>
    <n v="15300"/>
    <n v="1"/>
    <n v="2.2630319999999999"/>
    <n v="452.60647999999998"/>
    <s v="MIL"/>
    <n v="33.804200000000002"/>
    <n v="15300"/>
    <n v="2025"/>
  </r>
  <r>
    <n v="72024432"/>
    <x v="25"/>
    <s v="2025-01-14"/>
    <s v="K0051"/>
    <x v="49"/>
    <s v="INV2025010103"/>
    <s v="APL25010546"/>
    <x v="934"/>
    <s v="BAG LDPE 0.04MMX&lt;OPEN&gt;21.5&quot;X30&quot;"/>
    <x v="76"/>
    <x v="1"/>
    <n v="200"/>
    <s v="KG"/>
    <x v="1"/>
    <n v="76.5"/>
    <n v="15300"/>
    <n v="1"/>
    <n v="2.2630319999999999"/>
    <n v="452.60647999999998"/>
    <s v="MIL"/>
    <n v="33.804200000000002"/>
    <n v="15300"/>
    <n v="2025"/>
  </r>
  <r>
    <n v="72024432"/>
    <x v="25"/>
    <s v="2025-01-14"/>
    <s v="K0051"/>
    <x v="49"/>
    <s v="INV2025010104"/>
    <s v="APL25010547"/>
    <x v="725"/>
    <s v="BAG LDPE 0.03MMX&lt;OPEN&gt;14.5&quot;X17.5&quot; MIN.70% RECYCLE"/>
    <x v="76"/>
    <x v="1"/>
    <n v="200"/>
    <s v="KG"/>
    <x v="1"/>
    <n v="70"/>
    <n v="14000"/>
    <n v="1"/>
    <n v="2.070748"/>
    <n v="414.149721"/>
    <s v="MIL"/>
    <n v="33.804200000000002"/>
    <n v="14000"/>
    <n v="2025"/>
  </r>
  <r>
    <n v="72024432"/>
    <x v="25"/>
    <s v="2025-01-14"/>
    <s v="K0051"/>
    <x v="49"/>
    <s v="INV025010105"/>
    <s v="APL25010551"/>
    <x v="935"/>
    <s v="BAG LDPE 0.03MMX&lt;O&gt;11.5&quot;X15&quot; WN 9-LAN 70% RECYCLE"/>
    <x v="76"/>
    <x v="1"/>
    <n v="100"/>
    <s v="KG"/>
    <x v="1"/>
    <n v="76"/>
    <n v="7600"/>
    <n v="1"/>
    <n v="2.2482410000000002"/>
    <n v="224.82413399999999"/>
    <s v="MIL"/>
    <n v="33.804200000000002"/>
    <n v="7600"/>
    <n v="2025"/>
  </r>
  <r>
    <n v="72024432"/>
    <x v="25"/>
    <s v="2025-01-14"/>
    <s v="K0051"/>
    <x v="49"/>
    <s v="INV025010105"/>
    <s v="APL25010551"/>
    <x v="936"/>
    <s v="BAG LDPE 0.03MMX&lt;O&gt;13&quot;X17&quot; WN 9-LAN 70% RECYCLE"/>
    <x v="76"/>
    <x v="1"/>
    <n v="300"/>
    <s v="KG"/>
    <x v="1"/>
    <n v="76"/>
    <n v="22800"/>
    <n v="1"/>
    <n v="2.2482410000000002"/>
    <n v="674.47240199999999"/>
    <s v="MIL"/>
    <n v="33.804200000000002"/>
    <n v="22800"/>
    <n v="2025"/>
  </r>
  <r>
    <n v="72024432"/>
    <x v="25"/>
    <s v="2025-01-14"/>
    <s v="K0051"/>
    <x v="49"/>
    <s v="INV2025010106"/>
    <s v="APL25010552"/>
    <x v="654"/>
    <s v="BAG LDPE 0.03MMX&lt;O&gt;11.5&quot;X15&quot; WN 10-LAN MIN.70% RECYCLE"/>
    <x v="76"/>
    <x v="1"/>
    <n v="200"/>
    <s v="KG"/>
    <x v="1"/>
    <n v="76"/>
    <n v="15200"/>
    <n v="1"/>
    <n v="2.2482410000000002"/>
    <n v="449.64826799999997"/>
    <s v="MIL"/>
    <n v="33.804200000000002"/>
    <n v="15200"/>
    <n v="2025"/>
  </r>
  <r>
    <n v="72024432"/>
    <x v="25"/>
    <s v="2025-01-14"/>
    <s v="K0051"/>
    <x v="49"/>
    <s v="INV2025010106"/>
    <s v="APL25010552"/>
    <x v="653"/>
    <s v="BAG LDPE 0.03MMX&lt;O&gt;13&quot;X17&quot; WN 10-LAN MIN.70% RECYCLE"/>
    <x v="76"/>
    <x v="1"/>
    <n v="100"/>
    <s v="KG"/>
    <x v="1"/>
    <n v="76"/>
    <n v="7600"/>
    <n v="1"/>
    <n v="2.2482410000000002"/>
    <n v="224.82413399999999"/>
    <s v="MIL"/>
    <n v="33.804200000000002"/>
    <n v="7600"/>
    <n v="2025"/>
  </r>
  <r>
    <n v="72024433"/>
    <x v="25"/>
    <s v="2025-01-14"/>
    <s v="K0051"/>
    <x v="49"/>
    <s v="INV2025010101"/>
    <s v="APL25010537"/>
    <x v="653"/>
    <s v="BAG LDPE 0.03MMX&lt;O&gt;13&quot;X17&quot; WN 10-LAN MIN.70% RECYCLE"/>
    <x v="76"/>
    <x v="3"/>
    <n v="100"/>
    <s v="KG"/>
    <x v="1"/>
    <n v="76"/>
    <n v="7600"/>
    <n v="1"/>
    <n v="2.2482410000000002"/>
    <n v="224.82413399999999"/>
    <s v="MIL"/>
    <n v="33.804200000000002"/>
    <n v="7600"/>
    <n v="2025"/>
  </r>
  <r>
    <n v="72024445"/>
    <x v="25"/>
    <s v="2025-01-15"/>
    <s v="K0051"/>
    <x v="49"/>
    <s v="INV2025010102"/>
    <s v="APL25010545"/>
    <x v="656"/>
    <s v="BAG LDPE 0.03MMX&lt;O&gt;16.5&quot;X20&quot; WN 10-LAN MIN.70% RECYCLE"/>
    <x v="76"/>
    <x v="1"/>
    <n v="600"/>
    <s v="KG"/>
    <x v="1"/>
    <n v="76"/>
    <n v="45600"/>
    <n v="1"/>
    <n v="2.2482410000000002"/>
    <n v="1348.9448050000001"/>
    <s v="MIL"/>
    <n v="33.804200000000002"/>
    <n v="45600"/>
    <n v="2025"/>
  </r>
  <r>
    <n v="72024019"/>
    <x v="26"/>
    <s v="2024-12-24"/>
    <s v="S0225"/>
    <x v="26"/>
    <s v="245019"/>
    <s v="APO25020006"/>
    <x v="374"/>
    <s v="MEDIUM PAPER 115GSM R/W 1100MM-FSC Recycled 100% P 4.2"/>
    <x v="54"/>
    <x v="2"/>
    <n v="25694"/>
    <s v="KG"/>
    <x v="0"/>
    <n v="0.375"/>
    <n v="9635.25"/>
    <n v="33.804200000000002"/>
    <n v="0.375"/>
    <n v="9635.2500569999993"/>
    <s v="MIL"/>
    <n v="33.804200000000002"/>
    <n v="325711.92"/>
    <n v="2025"/>
  </r>
  <r>
    <n v="72024019"/>
    <x v="26"/>
    <s v="2024-12-24"/>
    <s v="S0225"/>
    <x v="26"/>
    <s v="245019"/>
    <s v="APO25020006"/>
    <x v="386"/>
    <s v="MEDIUM PAPER 115GSM R/W 1390MM-FSC Recycled 100% P 4.2"/>
    <x v="54"/>
    <x v="2"/>
    <n v="8952"/>
    <s v="KG"/>
    <x v="0"/>
    <n v="0.375"/>
    <n v="3357"/>
    <n v="33.804200000000002"/>
    <n v="0.375"/>
    <n v="3357.0000169999998"/>
    <s v="MIL"/>
    <n v="33.804200000000002"/>
    <n v="113480.7"/>
    <n v="2025"/>
  </r>
  <r>
    <n v="72024019"/>
    <x v="26"/>
    <s v="2024-12-24"/>
    <s v="S0225"/>
    <x v="26"/>
    <s v="245019"/>
    <s v="APO25020006"/>
    <x v="379"/>
    <s v="MEDIUM PAPER 115GSM R/W 1450MM-FSC Recycled 100% P 4.2"/>
    <x v="54"/>
    <x v="2"/>
    <n v="9336"/>
    <s v="KG"/>
    <x v="0"/>
    <n v="0.375"/>
    <n v="3501"/>
    <n v="33.804200000000002"/>
    <n v="0.375"/>
    <n v="3500.999875"/>
    <s v="MIL"/>
    <n v="33.804200000000002"/>
    <n v="118348.5"/>
    <n v="2025"/>
  </r>
  <r>
    <n v="72024019"/>
    <x v="26"/>
    <s v="2024-12-24"/>
    <s v="S0225"/>
    <x v="26"/>
    <s v="245019"/>
    <s v="APO25020006"/>
    <x v="373"/>
    <s v="MEDIUM PAPER 115GSM R/W 1500MM-FSC Recycled 100% P 4.2"/>
    <x v="54"/>
    <x v="2"/>
    <n v="15704"/>
    <s v="KG"/>
    <x v="0"/>
    <n v="0.375"/>
    <n v="5889"/>
    <n v="33.804200000000002"/>
    <n v="0.375"/>
    <n v="5888.9998869999999"/>
    <s v="MIL"/>
    <n v="33.804200000000002"/>
    <n v="199072.93"/>
    <n v="2025"/>
  </r>
  <r>
    <n v="72024019"/>
    <x v="26"/>
    <s v="2024-12-24"/>
    <s v="S0225"/>
    <x v="26"/>
    <s v="245019"/>
    <s v="APO25020006"/>
    <x v="372"/>
    <s v="MEDIUM PAPER 115GSM R/W 840MM-FSC Recycled 100% P 4.2"/>
    <x v="54"/>
    <x v="2"/>
    <n v="460"/>
    <s v="KG"/>
    <x v="0"/>
    <n v="0.37501000000000001"/>
    <n v="172.505"/>
    <n v="33.804200000000002"/>
    <n v="0.37500899999999998"/>
    <n v="172.504895"/>
    <s v="MIL"/>
    <n v="33.804200000000002"/>
    <n v="5831.39"/>
    <n v="2025"/>
  </r>
  <r>
    <n v="72024019"/>
    <x v="26"/>
    <s v="2024-12-24"/>
    <s v="S0225"/>
    <x v="26"/>
    <s v="245019"/>
    <s v="APO25020006"/>
    <x v="389"/>
    <s v="MEDIUM PAPER 115GSM R/W 1190MM-FSC Recycled 100% P 4.2"/>
    <x v="54"/>
    <x v="2"/>
    <n v="43110"/>
    <s v="KG"/>
    <x v="0"/>
    <n v="0.375"/>
    <n v="16166.25"/>
    <n v="33.804200000000002"/>
    <n v="0.375"/>
    <n v="16166.250051000001"/>
    <s v="MIL"/>
    <n v="33.804200000000002"/>
    <n v="546487.15"/>
    <n v="2025"/>
  </r>
  <r>
    <n v="72024019"/>
    <x v="26"/>
    <s v="2024-12-24"/>
    <s v="S0225"/>
    <x v="26"/>
    <s v="245019"/>
    <s v="APO25020006"/>
    <x v="385"/>
    <s v="MEDIUM PAPER 115GSM R/W 1340MM-FSC Recycled 100% P 4.2"/>
    <x v="54"/>
    <x v="2"/>
    <n v="18343"/>
    <s v="KG"/>
    <x v="0"/>
    <n v="0.375"/>
    <n v="6878.625"/>
    <n v="33.804200000000002"/>
    <n v="0.375"/>
    <n v="6878.6251410000004"/>
    <s v="MIL"/>
    <n v="33.804200000000002"/>
    <n v="232526.42"/>
    <n v="2025"/>
  </r>
  <r>
    <n v="72024019"/>
    <x v="26"/>
    <s v="2024-12-24"/>
    <s v="S0225"/>
    <x v="26"/>
    <s v="245019"/>
    <s v="APO25020006"/>
    <x v="388"/>
    <s v="MEDIUM PAPER 115GSM R/W 1140MM-FSC Recycled 100% P 4.2"/>
    <x v="54"/>
    <x v="2"/>
    <n v="30294"/>
    <s v="KG"/>
    <x v="0"/>
    <n v="0.375"/>
    <n v="11360.25"/>
    <n v="33.804200000000002"/>
    <n v="0.375"/>
    <n v="11360.249909"/>
    <s v="MIL"/>
    <n v="33.804200000000002"/>
    <n v="384024.16"/>
    <n v="2025"/>
  </r>
  <r>
    <n v="72024019"/>
    <x v="26"/>
    <s v="2024-12-24"/>
    <s v="S0225"/>
    <x v="26"/>
    <s v="245019"/>
    <s v="APO25020006"/>
    <x v="375"/>
    <s v="MEDIUM PAPER 115GSM R/W 1040MM-FSC Recycled 100% P 4.2"/>
    <x v="54"/>
    <x v="2"/>
    <n v="7533"/>
    <s v="KG"/>
    <x v="0"/>
    <n v="0.375"/>
    <n v="2824.875"/>
    <n v="33.804200000000002"/>
    <n v="0.375"/>
    <n v="2824.8750150000001"/>
    <s v="MIL"/>
    <n v="33.804200000000002"/>
    <n v="95492.64"/>
    <n v="2025"/>
  </r>
  <r>
    <n v="72024019"/>
    <x v="26"/>
    <s v="2024-12-24"/>
    <s v="S0225"/>
    <x v="26"/>
    <s v="245019"/>
    <s v="APO25020006"/>
    <x v="380"/>
    <s v="MEDIUM PAPER 115GSM R/W 990MM-FSC Recycled 100% P 4.2"/>
    <x v="54"/>
    <x v="2"/>
    <n v="8767"/>
    <s v="KG"/>
    <x v="0"/>
    <n v="0.375"/>
    <n v="3287.625"/>
    <n v="33.804200000000002"/>
    <n v="0.375"/>
    <n v="3287.62491"/>
    <s v="MIL"/>
    <n v="33.804200000000002"/>
    <n v="111135.53"/>
    <n v="2025"/>
  </r>
  <r>
    <n v="72024019"/>
    <x v="26"/>
    <s v="2024-12-24"/>
    <s v="S0225"/>
    <x v="26"/>
    <s v="245019"/>
    <s v="APO25020006"/>
    <x v="390"/>
    <s v="MEDIUM PAPER 115GSM R/W 1250MM-FSC Recycled 100% P 4.2"/>
    <x v="54"/>
    <x v="2"/>
    <n v="10060"/>
    <s v="KG"/>
    <x v="0"/>
    <n v="0.375"/>
    <n v="3772.5"/>
    <n v="33.804200000000002"/>
    <n v="0.375"/>
    <n v="3772.4998660000001"/>
    <s v="MIL"/>
    <n v="33.804200000000002"/>
    <n v="127526.34"/>
    <n v="2025"/>
  </r>
  <r>
    <n v="72024019"/>
    <x v="26"/>
    <s v="2024-12-24"/>
    <s v="S0225"/>
    <x v="26"/>
    <s v="245019"/>
    <s v="APO25020006"/>
    <x v="387"/>
    <s v="MEDIUM PAPER 115GSM R/W 940MM-FSC Recycled 100% P 4.2"/>
    <x v="54"/>
    <x v="2"/>
    <n v="24224"/>
    <s v="KG"/>
    <x v="0"/>
    <n v="0.375"/>
    <n v="9084"/>
    <n v="33.804200000000002"/>
    <n v="0.375"/>
    <n v="9083.9999169999992"/>
    <s v="MIL"/>
    <n v="33.804200000000002"/>
    <n v="307077.34999999998"/>
    <n v="2025"/>
  </r>
  <r>
    <n v="72024019"/>
    <x v="26"/>
    <s v="2024-12-24"/>
    <s v="S0225"/>
    <x v="26"/>
    <s v="245019"/>
    <s v="APO25020006"/>
    <x v="376"/>
    <s v="MEDIUM PAPER 115GSM R/W 890MM-FSC Recycled 100% P 4.2"/>
    <x v="54"/>
    <x v="2"/>
    <n v="7160"/>
    <s v="KG"/>
    <x v="0"/>
    <n v="0.375"/>
    <n v="2685"/>
    <n v="33.804200000000002"/>
    <n v="0.375"/>
    <n v="2685.0000879999998"/>
    <s v="MIL"/>
    <n v="33.804200000000002"/>
    <n v="90764.28"/>
    <n v="2025"/>
  </r>
  <r>
    <n v="72024019"/>
    <x v="26"/>
    <s v="2024-12-24"/>
    <s v="S0225"/>
    <x v="26"/>
    <s v="245019"/>
    <s v="APO25020006"/>
    <x v="372"/>
    <s v="MEDIUM PAPER 115GSM R/W 840MM-FSC Recycled 100% P 4.2"/>
    <x v="54"/>
    <x v="2"/>
    <n v="6300"/>
    <s v="KG"/>
    <x v="0"/>
    <n v="0.375"/>
    <n v="2362.5"/>
    <n v="33.804200000000002"/>
    <n v="0.375"/>
    <n v="2362.499926"/>
    <s v="MIL"/>
    <n v="33.804200000000002"/>
    <n v="79862.42"/>
    <n v="2025"/>
  </r>
  <r>
    <n v="72023535"/>
    <x v="26"/>
    <s v="2024-12-06"/>
    <s v="P0260"/>
    <x v="48"/>
    <s v="INV6802001"/>
    <s v="APL25020063"/>
    <x v="646"/>
    <s v="NYLON (PA66) RECYCLE MATERIAL"/>
    <x v="80"/>
    <x v="7"/>
    <n v="5000"/>
    <s v="KG"/>
    <x v="1"/>
    <n v="69"/>
    <n v="345000"/>
    <n v="1"/>
    <n v="2.041166"/>
    <n v="10205.832410999999"/>
    <s v="MIL"/>
    <n v="33.804200000000002"/>
    <n v="345000"/>
    <n v="2025"/>
  </r>
  <r>
    <n v="72025252"/>
    <x v="26"/>
    <s v="2025-01-31"/>
    <s v="A0316"/>
    <x v="23"/>
    <s v="IV0001992"/>
    <s v="APL25020094"/>
    <x v="305"/>
    <s v="WATER BASE VARNISH (SOOCOAT MV-1974)-93VN"/>
    <x v="51"/>
    <x v="2"/>
    <n v="216"/>
    <s v="KG"/>
    <x v="1"/>
    <n v="149"/>
    <n v="32184"/>
    <n v="1"/>
    <n v="4.4077359999999999"/>
    <n v="952.07104400000003"/>
    <s v="MIL"/>
    <n v="33.804200000000002"/>
    <n v="32184"/>
    <n v="2025"/>
  </r>
  <r>
    <n v="72025252"/>
    <x v="26"/>
    <s v="2025-01-31"/>
    <s v="A0316"/>
    <x v="23"/>
    <s v="IV0001992"/>
    <s v="APL25020094"/>
    <x v="306"/>
    <s v="Water Base Varnish MV 1974 Satin Matt 25% -93VN"/>
    <x v="51"/>
    <x v="2"/>
    <n v="200"/>
    <s v="KG"/>
    <x v="1"/>
    <n v="123"/>
    <n v="24600"/>
    <n v="1"/>
    <n v="3.638601"/>
    <n v="727.72022400000003"/>
    <s v="MIL"/>
    <n v="33.804200000000002"/>
    <n v="24600"/>
    <n v="2025"/>
  </r>
  <r>
    <n v="72023947"/>
    <x v="26"/>
    <s v="2024-12-19"/>
    <s v="M0053"/>
    <x v="10"/>
    <s v="MAT-Z-250049"/>
    <s v="APL25020015"/>
    <x v="937"/>
    <s v="1002-MO--5.0X150-SGR-MG6"/>
    <x v="34"/>
    <x v="1"/>
    <n v="1050"/>
    <s v="KG"/>
    <x v="1"/>
    <n v="124.206"/>
    <n v="130416.3"/>
    <n v="1"/>
    <n v="3.674277"/>
    <n v="3857.9910180000002"/>
    <s v="MIL"/>
    <n v="33.804200000000002"/>
    <n v="130416.3"/>
    <n v="2025"/>
  </r>
  <r>
    <n v="72024479"/>
    <x v="26"/>
    <s v="2025-01-15"/>
    <s v="M0053"/>
    <x v="10"/>
    <s v="MAT-Z-250049"/>
    <s v="APL25020015"/>
    <x v="937"/>
    <s v="1002-MO--5.0X150-SGR-MG6"/>
    <x v="34"/>
    <x v="1"/>
    <n v="2633"/>
    <s v="KG"/>
    <x v="1"/>
    <n v="116.4267"/>
    <n v="306551.5"/>
    <n v="1"/>
    <n v="3.4441480000000002"/>
    <n v="9068.4441569999999"/>
    <s v="MIL"/>
    <n v="33.804200000000002"/>
    <n v="306551.5"/>
    <n v="2025"/>
  </r>
  <r>
    <n v="72024041"/>
    <x v="26"/>
    <s v="2024-12-24"/>
    <s v="M0053"/>
    <x v="10"/>
    <s v="MAT-Z-250048"/>
    <s v="APL25020014"/>
    <x v="277"/>
    <s v="8011-H18-2.4X290-SG3-MG3 (FRYPAN)"/>
    <x v="35"/>
    <x v="4"/>
    <n v="927"/>
    <s v="KG"/>
    <x v="1"/>
    <n v="121.8058"/>
    <n v="112913.98"/>
    <n v="1"/>
    <n v="3.6032739999999999"/>
    <n v="3340.2352369999999"/>
    <s v="MIL"/>
    <n v="33.804200000000002"/>
    <n v="112913.98"/>
    <n v="2025"/>
  </r>
  <r>
    <n v="72023725"/>
    <x v="27"/>
    <s v="2024-12-12"/>
    <s v="B0056"/>
    <x v="13"/>
    <s v="6425G004251"/>
    <s v="APL25020056"/>
    <x v="268"/>
    <s v="HAND PAD 6&quot;x9&quot; MAROON 3M-7447 PRO (SCOTCH-BRITE)"/>
    <x v="41"/>
    <x v="3"/>
    <n v="1500"/>
    <s v="PC"/>
    <x v="1"/>
    <n v="34.5"/>
    <n v="51750"/>
    <n v="1"/>
    <n v="1.0080789999999999"/>
    <n v="1512.1188649999999"/>
    <s v="MIL"/>
    <n v="34.223500000000001"/>
    <n v="51750"/>
    <n v="2025"/>
  </r>
  <r>
    <n v="72024553"/>
    <x v="27"/>
    <s v="2025-01-16"/>
    <s v="T0485"/>
    <x v="72"/>
    <s v="INV2025020004"/>
    <s v="APL25020062"/>
    <x v="938"/>
    <s v="&quot;SANDVIK&quot; T-MAX P INSERTS SNMG 12 04 04-QM 4335"/>
    <x v="45"/>
    <x v="1"/>
    <n v="40"/>
    <s v="PC"/>
    <x v="1"/>
    <n v="375"/>
    <n v="15000"/>
    <n v="1"/>
    <n v="10.957383"/>
    <n v="438.295323"/>
    <s v="MIL"/>
    <n v="34.223500000000001"/>
    <n v="15000"/>
    <n v="2025"/>
  </r>
  <r>
    <n v="72024553"/>
    <x v="27"/>
    <s v="2025-01-16"/>
    <s v="T0485"/>
    <x v="72"/>
    <s v="INV2025020004"/>
    <s v="APL25020062"/>
    <x v="939"/>
    <s v="&quot;SANDVIK&quot; INSERTS CNMG 12 04 08-MF 1125"/>
    <x v="45"/>
    <x v="1"/>
    <n v="40"/>
    <s v="PC"/>
    <x v="1"/>
    <n v="365"/>
    <n v="14600"/>
    <n v="1"/>
    <n v="10.665186"/>
    <n v="426.60744799999998"/>
    <s v="MIL"/>
    <n v="34.223500000000001"/>
    <n v="14600"/>
    <n v="2025"/>
  </r>
  <r>
    <n v="72024553"/>
    <x v="27"/>
    <s v="2025-01-16"/>
    <s v="T0485"/>
    <x v="72"/>
    <s v="INV2025020004"/>
    <s v="APL25020062"/>
    <x v="940"/>
    <s v="&quot;SANDVIK&quot; INSERTS CCGT 09 T3 04-UM H13A"/>
    <x v="45"/>
    <x v="1"/>
    <n v="40"/>
    <s v="PC"/>
    <x v="1"/>
    <n v="422"/>
    <n v="16880"/>
    <n v="1"/>
    <n v="12.330708"/>
    <n v="493.22833700000001"/>
    <s v="MIL"/>
    <n v="34.223500000000001"/>
    <n v="16880"/>
    <n v="2025"/>
  </r>
  <r>
    <n v="72025015"/>
    <x v="27"/>
    <s v="2025-01-21"/>
    <s v="B0006"/>
    <x v="73"/>
    <s v="052502018"/>
    <s v="APL25020106"/>
    <x v="941"/>
    <s v="THREAD INSERT 3/8-16 UNC X 1.5 D &quot;AMECOIL&quot;"/>
    <x v="70"/>
    <x v="3"/>
    <n v="1000"/>
    <s v="PC"/>
    <x v="1"/>
    <n v="16"/>
    <n v="16000"/>
    <n v="1"/>
    <n v="0.46751500000000001"/>
    <n v="467.51501100000002"/>
    <s v="MIL"/>
    <n v="34.223500000000001"/>
    <n v="16000"/>
    <n v="2025"/>
  </r>
  <r>
    <n v="72024994"/>
    <x v="27"/>
    <s v="2025-01-18"/>
    <s v="P0186"/>
    <x v="74"/>
    <s v="25/05162"/>
    <s v="APL25020142"/>
    <x v="942"/>
    <s v="RUBBER GLOVE SIZE L"/>
    <x v="100"/>
    <x v="5"/>
    <n v="2000"/>
    <s v="PR"/>
    <x v="1"/>
    <n v="4"/>
    <n v="8000"/>
    <n v="1"/>
    <n v="0.116878"/>
    <n v="233.75750500000001"/>
    <s v="MIL"/>
    <n v="34.223500000000001"/>
    <n v="8000"/>
    <n v="2025"/>
  </r>
  <r>
    <n v="72024994"/>
    <x v="27"/>
    <s v="2025-01-18"/>
    <s v="P0186"/>
    <x v="74"/>
    <s v="25/05162"/>
    <s v="APL25020142"/>
    <x v="943"/>
    <s v="RUBBER GLOVE SIZE M"/>
    <x v="101"/>
    <x v="5"/>
    <n v="2000"/>
    <s v="PR"/>
    <x v="1"/>
    <n v="4"/>
    <n v="8000"/>
    <n v="1"/>
    <n v="0.116878"/>
    <n v="233.75750500000001"/>
    <s v="MIL"/>
    <n v="34.223500000000001"/>
    <n v="8000"/>
    <n v="2025"/>
  </r>
  <r>
    <n v="72025147"/>
    <x v="27"/>
    <s v="2025-01-27"/>
    <s v="L0078"/>
    <x v="37"/>
    <s v="09940007"/>
    <s v="APL25020144"/>
    <x v="542"/>
    <s v="NITROGEN (UHP) Purity 99.999%"/>
    <x v="57"/>
    <x v="5"/>
    <n v="14"/>
    <s v="M3"/>
    <x v="1"/>
    <n v="126"/>
    <n v="1764"/>
    <n v="1"/>
    <n v="3.6816800000000001"/>
    <n v="51.543529999999997"/>
    <s v="MIL"/>
    <n v="34.223500000000001"/>
    <n v="1764"/>
    <n v="2025"/>
  </r>
  <r>
    <n v="72025148"/>
    <x v="27"/>
    <s v="2025-01-27"/>
    <s v="T0503"/>
    <x v="32"/>
    <s v="RY-IV2502-E0156"/>
    <s v="APL25020143"/>
    <x v="472"/>
    <s v="NITROGEN, INDUSTRIAL GRADE,PURITY 99.99%"/>
    <x v="15"/>
    <x v="5"/>
    <n v="35"/>
    <s v="M3"/>
    <x v="1"/>
    <n v="30"/>
    <n v="1050"/>
    <n v="1"/>
    <n v="0.87658999999999998"/>
    <n v="30.680672000000001"/>
    <s v="MIL"/>
    <n v="34.223500000000001"/>
    <n v="1050"/>
    <n v="2025"/>
  </r>
  <r>
    <n v="72024409"/>
    <x v="27"/>
    <s v="2025-01-14"/>
    <s v="L0052"/>
    <x v="31"/>
    <s v="IV2503852"/>
    <s v="APL25020055"/>
    <x v="944"/>
    <s v="HAND TOWELS 'Kimsoft' 207 x 202mm (250sheets/PACK)"/>
    <x v="70"/>
    <x v="3"/>
    <n v="600"/>
    <s v="PK"/>
    <x v="1"/>
    <n v="40"/>
    <n v="24000"/>
    <n v="1"/>
    <n v="1.168787"/>
    <n v="701.27251699999999"/>
    <s v="MIL"/>
    <n v="34.223500000000001"/>
    <n v="24000"/>
    <n v="2025"/>
  </r>
  <r>
    <n v="72024282"/>
    <x v="27"/>
    <s v="2025-01-07"/>
    <s v="Z0004"/>
    <x v="15"/>
    <s v="IV6800124"/>
    <s v="APL25020226"/>
    <x v="274"/>
    <s v="SAND BROWN ALUM OXIDE GRIT#80"/>
    <x v="43"/>
    <x v="3"/>
    <n v="2000"/>
    <s v="KG"/>
    <x v="1"/>
    <n v="33.5"/>
    <n v="67000"/>
    <n v="1"/>
    <n v="0.97885900000000003"/>
    <n v="1957.7191110000001"/>
    <s v="MIL"/>
    <n v="34.223500000000001"/>
    <n v="67000"/>
    <n v="2025"/>
  </r>
  <r>
    <n v="72024427"/>
    <x v="27"/>
    <s v="2025-01-14"/>
    <s v="S0232"/>
    <x v="9"/>
    <s v="IV0013583"/>
    <s v="APL25020067"/>
    <x v="945"/>
    <s v="SW FILM PE BLK 0.05MMX32&quot; MIN.30% RECYCLE &quot;ROLL&quot;"/>
    <x v="33"/>
    <x v="4"/>
    <n v="409.55"/>
    <s v="KG"/>
    <x v="1"/>
    <n v="65"/>
    <n v="26620.75"/>
    <n v="1"/>
    <n v="1.8992789999999999"/>
    <n v="777.85001499999998"/>
    <s v="MIL"/>
    <n v="34.223500000000001"/>
    <n v="26620.75"/>
    <n v="2025"/>
  </r>
  <r>
    <n v="72024428"/>
    <x v="27"/>
    <s v="2025-01-14"/>
    <s v="S0232"/>
    <x v="9"/>
    <s v="IV0013584"/>
    <s v="APL25020061"/>
    <x v="946"/>
    <s v="SW FILM PE BLK 0.05MMX34&quot; MIN.30% RECYCLE &quot;ROLL&quot;"/>
    <x v="33"/>
    <x v="1"/>
    <n v="404.35"/>
    <s v="KG"/>
    <x v="1"/>
    <n v="65"/>
    <n v="26282.75"/>
    <n v="1"/>
    <n v="1.8992789999999999"/>
    <n v="767.97375999999997"/>
    <s v="MIL"/>
    <n v="34.223500000000001"/>
    <n v="26282.75"/>
    <n v="2025"/>
  </r>
  <r>
    <n v="72024428"/>
    <x v="27"/>
    <s v="2025-01-14"/>
    <s v="S0232"/>
    <x v="9"/>
    <s v="IV0013584"/>
    <s v="APL25020061"/>
    <x v="945"/>
    <s v="SW FILM PE BLK 0.05MMX32&quot; MIN.30% RECYCLE &quot;ROLL&quot;"/>
    <x v="33"/>
    <x v="1"/>
    <n v="402.75"/>
    <s v="KG"/>
    <x v="1"/>
    <n v="65"/>
    <n v="26178.75"/>
    <n v="1"/>
    <n v="1.8992789999999999"/>
    <n v="764.93491300000005"/>
    <s v="MIL"/>
    <n v="34.223500000000001"/>
    <n v="26178.75"/>
    <n v="2025"/>
  </r>
  <r>
    <n v="72024429"/>
    <x v="27"/>
    <s v="2025-01-14"/>
    <s v="S0232"/>
    <x v="9"/>
    <s v="IV0013585"/>
    <s v="APL25020225"/>
    <x v="857"/>
    <s v="SW FILM PE BLK 0.05MMX30&quot; MIN.30% RECYCLE &quot;ROLL&quot;"/>
    <x v="33"/>
    <x v="3"/>
    <n v="522"/>
    <s v="KG"/>
    <x v="1"/>
    <n v="65"/>
    <n v="33930"/>
    <n v="1"/>
    <n v="1.8992789999999999"/>
    <n v="991.42402100000004"/>
    <s v="MIL"/>
    <n v="34.223500000000001"/>
    <n v="33930"/>
    <n v="2025"/>
  </r>
  <r>
    <n v="72024429"/>
    <x v="27"/>
    <s v="2025-01-14"/>
    <s v="S0232"/>
    <x v="9"/>
    <s v="IV0013585"/>
    <s v="APL25020225"/>
    <x v="945"/>
    <s v="SW FILM PE BLK 0.05MMX32&quot; MIN.30% RECYCLE &quot;ROLL&quot;"/>
    <x v="33"/>
    <x v="3"/>
    <n v="402.1"/>
    <s v="KG"/>
    <x v="1"/>
    <n v="65"/>
    <n v="26136.5"/>
    <n v="1"/>
    <n v="1.8992789999999999"/>
    <n v="763.70038099999999"/>
    <s v="MIL"/>
    <n v="34.223500000000001"/>
    <n v="26136.5"/>
    <n v="2025"/>
  </r>
  <r>
    <n v="72024430"/>
    <x v="27"/>
    <s v="2025-01-14"/>
    <s v="S0232"/>
    <x v="9"/>
    <s v="IV0013586"/>
    <s v="APL25020107"/>
    <x v="947"/>
    <s v="SW FILM PE BLK 0.05MMX24&quot; MIN.30% RECYCLE &quot;ROLL&quot;"/>
    <x v="33"/>
    <x v="0"/>
    <n v="200"/>
    <s v="KG"/>
    <x v="1"/>
    <n v="65"/>
    <n v="13000"/>
    <n v="1"/>
    <n v="1.8992789999999999"/>
    <n v="379.85594600000002"/>
    <s v="MIL"/>
    <n v="34.223500000000001"/>
    <n v="13000"/>
    <n v="2025"/>
  </r>
  <r>
    <n v="72024430"/>
    <x v="27"/>
    <s v="2025-01-14"/>
    <s v="S0232"/>
    <x v="9"/>
    <s v="IV0013586"/>
    <s v="APL25020107"/>
    <x v="857"/>
    <s v="SW FILM PE BLK 0.05MMX30&quot; MIN.30% RECYCLE &quot;ROLL&quot;"/>
    <x v="33"/>
    <x v="0"/>
    <n v="200"/>
    <s v="KG"/>
    <x v="1"/>
    <n v="65"/>
    <n v="13000"/>
    <n v="1"/>
    <n v="1.8992789999999999"/>
    <n v="379.85594600000002"/>
    <s v="MIL"/>
    <n v="34.223500000000001"/>
    <n v="13000"/>
    <n v="2025"/>
  </r>
  <r>
    <n v="72024430"/>
    <x v="27"/>
    <s v="2025-01-14"/>
    <s v="S0232"/>
    <x v="9"/>
    <s v="IV0013586"/>
    <s v="APL25020107"/>
    <x v="948"/>
    <s v="SW FILM PE BLK 0.05MMX22&quot; MIN.30% RECYCLE &quot;ROLL&quot;"/>
    <x v="33"/>
    <x v="0"/>
    <n v="100"/>
    <s v="KG"/>
    <x v="1"/>
    <n v="65"/>
    <n v="6500"/>
    <n v="1"/>
    <n v="1.8992789999999999"/>
    <n v="189.92797300000001"/>
    <s v="MIL"/>
    <n v="34.223500000000001"/>
    <n v="6500"/>
    <n v="2025"/>
  </r>
  <r>
    <n v="72024430"/>
    <x v="27"/>
    <s v="2025-01-14"/>
    <s v="S0232"/>
    <x v="9"/>
    <s v="IV0013586"/>
    <s v="APL25020107"/>
    <x v="945"/>
    <s v="SW FILM PE BLK 0.05MMX32&quot; MIN.30% RECYCLE &quot;ROLL&quot;"/>
    <x v="33"/>
    <x v="0"/>
    <n v="300"/>
    <s v="KG"/>
    <x v="1"/>
    <n v="65"/>
    <n v="19500"/>
    <n v="1"/>
    <n v="1.8992789999999999"/>
    <n v="569.78391999999997"/>
    <s v="MIL"/>
    <n v="34.223500000000001"/>
    <n v="19500"/>
    <n v="2025"/>
  </r>
  <r>
    <n v="72024430"/>
    <x v="27"/>
    <s v="2025-01-14"/>
    <s v="S0232"/>
    <x v="9"/>
    <s v="IV0013586"/>
    <s v="APL25020107"/>
    <x v="948"/>
    <s v="SW FILM PE BLK 0.05MMX22&quot; MIN.30% RECYCLE &quot;ROLL&quot;"/>
    <x v="33"/>
    <x v="0"/>
    <n v="3.5"/>
    <s v="KG"/>
    <x v="1"/>
    <n v="65"/>
    <n v="227.5"/>
    <n v="1"/>
    <n v="1.8992789999999999"/>
    <n v="6.6474789999999997"/>
    <s v="MIL"/>
    <n v="34.223500000000001"/>
    <n v="227.5"/>
    <n v="2025"/>
  </r>
  <r>
    <n v="72024430"/>
    <x v="27"/>
    <s v="2025-01-14"/>
    <s v="S0232"/>
    <x v="9"/>
    <s v="IV0013586"/>
    <s v="APL25020107"/>
    <x v="857"/>
    <s v="SW FILM PE BLK 0.05MMX30&quot; MIN.30% RECYCLE &quot;ROLL&quot;"/>
    <x v="33"/>
    <x v="0"/>
    <n v="1.8"/>
    <s v="KG"/>
    <x v="1"/>
    <n v="65"/>
    <n v="117"/>
    <n v="1"/>
    <n v="1.8992789999999999"/>
    <n v="3.4187029999999998"/>
    <s v="MIL"/>
    <n v="34.223500000000001"/>
    <n v="117"/>
    <n v="2025"/>
  </r>
  <r>
    <n v="72024430"/>
    <x v="27"/>
    <s v="2025-01-14"/>
    <s v="S0232"/>
    <x v="9"/>
    <s v="IV0013586"/>
    <s v="APL25020107"/>
    <x v="945"/>
    <s v="SW FILM PE BLK 0.05MMX32&quot; MIN.30% RECYCLE &quot;ROLL&quot;"/>
    <x v="33"/>
    <x v="0"/>
    <n v="4.9000000000000004"/>
    <s v="KG"/>
    <x v="1"/>
    <n v="65"/>
    <n v="318.5"/>
    <n v="1"/>
    <n v="1.8992789999999999"/>
    <n v="9.3064699999999991"/>
    <s v="MIL"/>
    <n v="34.223500000000001"/>
    <n v="318.5"/>
    <n v="2025"/>
  </r>
  <r>
    <n v="72024430"/>
    <x v="27"/>
    <s v="2025-01-14"/>
    <s v="S0232"/>
    <x v="9"/>
    <s v="IV0013586"/>
    <s v="APL25020107"/>
    <x v="947"/>
    <s v="SW FILM PE BLK 0.05MMX24&quot; MIN.30% RECYCLE &quot;ROLL&quot;"/>
    <x v="33"/>
    <x v="0"/>
    <n v="2.6"/>
    <s v="KG"/>
    <x v="1"/>
    <n v="65"/>
    <n v="169"/>
    <n v="1"/>
    <n v="1.8992789999999999"/>
    <n v="4.9381269999999997"/>
    <s v="MIL"/>
    <n v="34.223500000000001"/>
    <n v="169"/>
    <n v="2025"/>
  </r>
  <r>
    <n v="72022470"/>
    <x v="28"/>
    <s v="2024-10-22"/>
    <s v="Z0018"/>
    <x v="1"/>
    <s v="7A250004"/>
    <s v="APO25020020"/>
    <x v="406"/>
    <s v="SH-- 02 M.BLK"/>
    <x v="4"/>
    <x v="1"/>
    <n v="1300"/>
    <s v="PC"/>
    <x v="0"/>
    <n v="0.30459999999999998"/>
    <n v="395.98"/>
    <n v="34.0441"/>
    <n v="0.30459900000000001"/>
    <n v="395.97991999999999"/>
    <s v="MIL"/>
    <n v="34.0441"/>
    <n v="13480.78"/>
    <n v="2025"/>
  </r>
  <r>
    <n v="72023459"/>
    <x v="28"/>
    <s v="2024-11-28"/>
    <s v="Z0018"/>
    <x v="1"/>
    <s v="7A250004"/>
    <s v="APO25020020"/>
    <x v="30"/>
    <s v="SH-- FLAT BK01G TUM FLAT C/C35 H8.5"/>
    <x v="4"/>
    <x v="1"/>
    <n v="1080"/>
    <s v="PC"/>
    <x v="0"/>
    <n v="0.51029999999999998"/>
    <n v="551.12"/>
    <n v="34.0441"/>
    <n v="0.51029899999999995"/>
    <n v="551.11986999999999"/>
    <s v="MIL"/>
    <n v="34.0441"/>
    <n v="18762.38"/>
    <n v="2025"/>
  </r>
  <r>
    <n v="72023460"/>
    <x v="28"/>
    <s v="2024-11-28"/>
    <s v="Z0018"/>
    <x v="1"/>
    <s v="7A250004"/>
    <s v="APO25020020"/>
    <x v="30"/>
    <s v="SH-- FLAT BK01G TUM FLAT C/C35 H8.5"/>
    <x v="4"/>
    <x v="1"/>
    <n v="1080"/>
    <s v="PC"/>
    <x v="0"/>
    <n v="0.51029999999999998"/>
    <n v="551.12"/>
    <n v="34.0441"/>
    <n v="0.51029899999999995"/>
    <n v="551.11986999999999"/>
    <s v="MIL"/>
    <n v="34.0441"/>
    <n v="18762.38"/>
    <n v="2025"/>
  </r>
  <r>
    <n v="72023516"/>
    <x v="28"/>
    <s v="2024-12-03"/>
    <s v="Z0018"/>
    <x v="1"/>
    <s v="7A250004"/>
    <s v="APO25020020"/>
    <x v="84"/>
    <s v="SH-- 12 POL VDZ18MA C/C40 H8.5 SS304x0.7 SHOP CHANNEL"/>
    <x v="4"/>
    <x v="1"/>
    <n v="1890"/>
    <s v="PC"/>
    <x v="0"/>
    <n v="0.46029999999999999"/>
    <n v="869.96699999999998"/>
    <n v="34.0441"/>
    <n v="0.46029999999999999"/>
    <n v="869.96689500000002"/>
    <s v="MIL"/>
    <n v="34.0441"/>
    <n v="29617.24"/>
    <n v="2025"/>
  </r>
  <r>
    <n v="72023552"/>
    <x v="28"/>
    <s v="2024-12-09"/>
    <s v="Z0018"/>
    <x v="1"/>
    <s v="7A250004"/>
    <s v="APO25020020"/>
    <x v="84"/>
    <s v="SH-- 12 POL VDZ18MA C/C40 H8.5 SS304x0.7 SHOP CHANNEL"/>
    <x v="4"/>
    <x v="1"/>
    <n v="3100"/>
    <s v="PC"/>
    <x v="0"/>
    <n v="0.46029999999999999"/>
    <n v="1426.93"/>
    <n v="34.0441"/>
    <n v="0.46029999999999999"/>
    <n v="1426.9300699999999"/>
    <s v="MIL"/>
    <n v="34.0441"/>
    <n v="48578.55"/>
    <n v="2025"/>
  </r>
  <r>
    <n v="72023554"/>
    <x v="28"/>
    <s v="2024-12-09"/>
    <s v="Z0018"/>
    <x v="1"/>
    <s v="7A250004"/>
    <s v="APO25020020"/>
    <x v="84"/>
    <s v="SH-- 12 POL VDZ18MA C/C40 H8.5 SS304x0.7 SHOP CHANNEL"/>
    <x v="4"/>
    <x v="1"/>
    <n v="160"/>
    <s v="PC"/>
    <x v="0"/>
    <n v="0.46028000000000002"/>
    <n v="73.644999999999996"/>
    <n v="34.0441"/>
    <n v="0.46028000000000002"/>
    <n v="73.645066"/>
    <s v="MIL"/>
    <n v="34.0441"/>
    <n v="2507.1799999999998"/>
    <n v="2025"/>
  </r>
  <r>
    <n v="72023736"/>
    <x v="28"/>
    <s v="2024-12-13"/>
    <s v="Z0018"/>
    <x v="1"/>
    <s v="7A250004"/>
    <s v="APO25020020"/>
    <x v="30"/>
    <s v="SH-- FLAT BK01G TUM FLAT C/C35 H8.5"/>
    <x v="4"/>
    <x v="1"/>
    <n v="1280"/>
    <s v="PC"/>
    <x v="0"/>
    <n v="0.51029999999999998"/>
    <n v="653.17999999999995"/>
    <n v="34.0441"/>
    <n v="0.51029899999999995"/>
    <n v="653.18013900000005"/>
    <s v="MIL"/>
    <n v="34.0441"/>
    <n v="22236.93"/>
    <n v="2025"/>
  </r>
  <r>
    <n v="72023739"/>
    <x v="28"/>
    <s v="2024-12-13"/>
    <s v="Z0018"/>
    <x v="1"/>
    <s v="7A250004"/>
    <s v="APO25020020"/>
    <x v="30"/>
    <s v="SH-- FLAT BK01G TUM FLAT C/C35 H8.5"/>
    <x v="4"/>
    <x v="1"/>
    <n v="1320"/>
    <s v="PC"/>
    <x v="0"/>
    <n v="0.51029999999999998"/>
    <n v="673.596"/>
    <n v="34.0441"/>
    <n v="0.51029899999999995"/>
    <n v="673.59601199999997"/>
    <s v="MIL"/>
    <n v="34.0441"/>
    <n v="22931.97"/>
    <n v="2025"/>
  </r>
  <r>
    <n v="72021438"/>
    <x v="28"/>
    <s v="2024-10-10"/>
    <s v="Z0018"/>
    <x v="1"/>
    <s v="7A250004"/>
    <s v="APO25020020"/>
    <x v="949"/>
    <s v="RING SS POL"/>
    <x v="102"/>
    <x v="1"/>
    <n v="20000"/>
    <s v="PC"/>
    <x v="0"/>
    <n v="0.1099"/>
    <n v="2198"/>
    <n v="34.0441"/>
    <n v="0.1099"/>
    <n v="2197.9999469999998"/>
    <s v="MIL"/>
    <n v="34.0441"/>
    <n v="74828.929999999993"/>
    <n v="2025"/>
  </r>
  <r>
    <n v="72021440"/>
    <x v="28"/>
    <s v="2024-10-10"/>
    <s v="Z0018"/>
    <x v="1"/>
    <s v="7A250004"/>
    <s v="APO25020020"/>
    <x v="950"/>
    <s v="WELD BRKT FOR STICK HDL (FOR ABG)"/>
    <x v="21"/>
    <x v="1"/>
    <n v="10000"/>
    <s v="PC"/>
    <x v="0"/>
    <n v="4.8099999999999997E-2"/>
    <n v="481"/>
    <n v="34.0441"/>
    <n v="4.8099000000000003E-2"/>
    <n v="480.99993799999999"/>
    <s v="MIL"/>
    <n v="34.0441"/>
    <n v="16375.21"/>
    <n v="2025"/>
  </r>
  <r>
    <n v="72021916"/>
    <x v="28"/>
    <s v="2024-10-16"/>
    <s v="Z0018"/>
    <x v="1"/>
    <s v="7A250004"/>
    <s v="APO25020020"/>
    <x v="411"/>
    <s v="RT SS 8x9 D15 POL"/>
    <x v="17"/>
    <x v="1"/>
    <n v="20000"/>
    <s v="PC"/>
    <x v="0"/>
    <n v="2.7300000000000001E-2"/>
    <n v="546"/>
    <n v="34.0441"/>
    <n v="2.7299E-2"/>
    <n v="546.00004100000001"/>
    <s v="MIL"/>
    <n v="34.0441"/>
    <n v="18588.080000000002"/>
    <n v="2025"/>
  </r>
  <r>
    <n v="72021917"/>
    <x v="28"/>
    <s v="2024-10-16"/>
    <s v="Z0018"/>
    <x v="1"/>
    <s v="7A250004"/>
    <s v="APO25020020"/>
    <x v="663"/>
    <s v="SCR SS M5x153mm+WHR"/>
    <x v="10"/>
    <x v="1"/>
    <n v="2000"/>
    <s v="PC"/>
    <x v="0"/>
    <n v="8.5599999999999996E-2"/>
    <n v="171.2"/>
    <n v="34.0441"/>
    <n v="8.5598999999999995E-2"/>
    <n v="171.20000200000001"/>
    <s v="MIL"/>
    <n v="34.0441"/>
    <n v="5828.35"/>
    <n v="2025"/>
  </r>
  <r>
    <n v="72022112"/>
    <x v="28"/>
    <s v="2024-10-17"/>
    <s v="Z0018"/>
    <x v="1"/>
    <s v="7A250004"/>
    <s v="APO25020020"/>
    <x v="91"/>
    <s v="ROYAL PRESTIGE GY04A POL"/>
    <x v="12"/>
    <x v="1"/>
    <n v="900"/>
    <s v="PC"/>
    <x v="0"/>
    <n v="0.73019999999999996"/>
    <n v="657.18"/>
    <n v="34.0441"/>
    <n v="0.73019900000000004"/>
    <n v="657.17995099999996"/>
    <s v="MIL"/>
    <n v="34.0441"/>
    <n v="22373.1"/>
    <n v="2025"/>
  </r>
  <r>
    <n v="72022202"/>
    <x v="28"/>
    <s v="2024-10-17"/>
    <s v="Z0018"/>
    <x v="1"/>
    <s v="7A250004"/>
    <s v="APO25020020"/>
    <x v="415"/>
    <s v="RT SS 8x6 D15 An POL"/>
    <x v="17"/>
    <x v="1"/>
    <n v="21200"/>
    <s v="PC"/>
    <x v="0"/>
    <n v="2.3599999999999999E-2"/>
    <n v="500.32"/>
    <n v="34.0441"/>
    <n v="2.3598999999999998E-2"/>
    <n v="500.31987900000001"/>
    <s v="MIL"/>
    <n v="34.0441"/>
    <n v="17032.939999999999"/>
    <n v="2025"/>
  </r>
  <r>
    <n v="72022203"/>
    <x v="28"/>
    <s v="2024-10-17"/>
    <s v="Z0018"/>
    <x v="1"/>
    <s v="7A250004"/>
    <s v="APO25020020"/>
    <x v="414"/>
    <s v="RT SS 6x10mm D12 POL"/>
    <x v="17"/>
    <x v="1"/>
    <n v="2100"/>
    <s v="PC"/>
    <x v="0"/>
    <n v="1.6899999999999998E-2"/>
    <n v="35.49"/>
    <n v="34.0441"/>
    <n v="1.6899999999999998E-2"/>
    <n v="35.490143000000003"/>
    <s v="MIL"/>
    <n v="34.0441"/>
    <n v="1208.23"/>
    <n v="2025"/>
  </r>
  <r>
    <n v="72022213"/>
    <x v="28"/>
    <s v="2024-10-17"/>
    <s v="Z0018"/>
    <x v="1"/>
    <s v="7A250004"/>
    <s v="APO25020020"/>
    <x v="951"/>
    <s v="SCR SS M5x130mm+WHR"/>
    <x v="10"/>
    <x v="1"/>
    <n v="2500"/>
    <s v="PC"/>
    <x v="0"/>
    <n v="5.5399999999999998E-2"/>
    <n v="138.5"/>
    <n v="34.0441"/>
    <n v="5.5398999999999997E-2"/>
    <n v="138.50006300000001"/>
    <s v="MIL"/>
    <n v="34.0441"/>
    <n v="4715.1099999999997"/>
    <n v="2025"/>
  </r>
  <r>
    <n v="72022227"/>
    <x v="28"/>
    <s v="2024-10-17"/>
    <s v="Z0018"/>
    <x v="1"/>
    <s v="7A250004"/>
    <s v="APO25020020"/>
    <x v="414"/>
    <s v="RT SS 6x10mm D12 POL"/>
    <x v="17"/>
    <x v="1"/>
    <n v="10000"/>
    <s v="PC"/>
    <x v="0"/>
    <n v="1.6899999999999998E-2"/>
    <n v="169"/>
    <n v="34.0441"/>
    <n v="1.6899999999999998E-2"/>
    <n v="168.99991399999999"/>
    <s v="MIL"/>
    <n v="34.0441"/>
    <n v="5753.45"/>
    <n v="2025"/>
  </r>
  <r>
    <n v="72022916"/>
    <x v="28"/>
    <s v="2024-11-06"/>
    <s v="Z0018"/>
    <x v="1"/>
    <s v="7A250004"/>
    <s v="APO25020020"/>
    <x v="411"/>
    <s v="RT SS 8x9 D15 POL"/>
    <x v="17"/>
    <x v="1"/>
    <n v="10000"/>
    <s v="PC"/>
    <x v="0"/>
    <n v="2.7799999999999998E-2"/>
    <n v="278"/>
    <n v="34.0441"/>
    <n v="2.7799999999999998E-2"/>
    <n v="278.00000499999999"/>
    <s v="MIL"/>
    <n v="34.0441"/>
    <n v="9464.26"/>
    <n v="2025"/>
  </r>
  <r>
    <n v="72022917"/>
    <x v="28"/>
    <s v="2024-11-06"/>
    <s v="Z0018"/>
    <x v="1"/>
    <s v="7A250004"/>
    <s v="APO25020020"/>
    <x v="952"/>
    <s v="FG SS R141.3 POL"/>
    <x v="5"/>
    <x v="1"/>
    <n v="2000"/>
    <s v="PC"/>
    <x v="0"/>
    <n v="0.18529999999999999"/>
    <n v="370.6"/>
    <n v="34.0441"/>
    <n v="0.18529899999999999"/>
    <n v="370.599898"/>
    <s v="MIL"/>
    <n v="34.0441"/>
    <n v="12616.74"/>
    <n v="2025"/>
  </r>
  <r>
    <n v="72022922"/>
    <x v="28"/>
    <s v="2024-11-06"/>
    <s v="Z0018"/>
    <x v="1"/>
    <s v="7A250004"/>
    <s v="APO25020020"/>
    <x v="953"/>
    <s v="RING SS BSH"/>
    <x v="15"/>
    <x v="1"/>
    <n v="5000"/>
    <s v="PC"/>
    <x v="0"/>
    <n v="0.12379999999999999"/>
    <n v="619"/>
    <n v="34.0441"/>
    <n v="0.12379999999999999"/>
    <n v="619.00006099999996"/>
    <s v="MIL"/>
    <n v="34.0441"/>
    <n v="21073.3"/>
    <n v="2025"/>
  </r>
  <r>
    <n v="72022933"/>
    <x v="28"/>
    <s v="2024-11-07"/>
    <s v="Z0018"/>
    <x v="1"/>
    <s v="7A250004"/>
    <s v="APO25020020"/>
    <x v="415"/>
    <s v="RT SS 8x6 D15 An POL"/>
    <x v="17"/>
    <x v="1"/>
    <n v="2000"/>
    <s v="PC"/>
    <x v="0"/>
    <n v="2.41E-2"/>
    <n v="48.2"/>
    <n v="34.0441"/>
    <n v="2.4098999999999999E-2"/>
    <n v="48.200127999999999"/>
    <s v="MIL"/>
    <n v="34.0441"/>
    <n v="1640.93"/>
    <n v="2025"/>
  </r>
  <r>
    <n v="72022934"/>
    <x v="28"/>
    <s v="2024-11-07"/>
    <s v="Z0018"/>
    <x v="1"/>
    <s v="7A250004"/>
    <s v="APO25020020"/>
    <x v="414"/>
    <s v="RT SS 6x10mm D12 POL"/>
    <x v="17"/>
    <x v="1"/>
    <n v="20000"/>
    <s v="PC"/>
    <x v="0"/>
    <n v="1.6500000000000001E-2"/>
    <n v="330"/>
    <n v="34.0441"/>
    <n v="1.6500000000000001E-2"/>
    <n v="329.999911"/>
    <s v="MIL"/>
    <n v="34.0441"/>
    <n v="11234.55"/>
    <n v="2025"/>
  </r>
  <r>
    <n v="72023004"/>
    <x v="28"/>
    <s v="2024-11-12"/>
    <s v="Z0018"/>
    <x v="1"/>
    <s v="7A250004"/>
    <s v="APO25020020"/>
    <x v="952"/>
    <s v="FG SS R141.3 POL"/>
    <x v="5"/>
    <x v="1"/>
    <n v="2000"/>
    <s v="PC"/>
    <x v="0"/>
    <n v="0.18529999999999999"/>
    <n v="370.6"/>
    <n v="34.0441"/>
    <n v="0.18529899999999999"/>
    <n v="370.599898"/>
    <s v="MIL"/>
    <n v="34.0441"/>
    <n v="12616.74"/>
    <n v="2025"/>
  </r>
  <r>
    <n v="72023050"/>
    <x v="28"/>
    <s v="2024-11-14"/>
    <s v="Z0018"/>
    <x v="1"/>
    <s v="7A250004"/>
    <s v="APO25020020"/>
    <x v="954"/>
    <s v="SM-- 105 HESTAN POL R101 C/C79 H6.5"/>
    <x v="2"/>
    <x v="1"/>
    <n v="1800"/>
    <s v="PC"/>
    <x v="0"/>
    <n v="1.4525999999999999"/>
    <n v="2614.6799999999998"/>
    <n v="34.0441"/>
    <n v="1.4525999999999999"/>
    <n v="2614.6800760000001"/>
    <s v="MIL"/>
    <n v="34.0441"/>
    <n v="89014.43"/>
    <n v="2025"/>
  </r>
  <r>
    <n v="72023097"/>
    <x v="28"/>
    <s v="2024-11-18"/>
    <s v="Z0018"/>
    <x v="1"/>
    <s v="7A250004"/>
    <s v="APO25020020"/>
    <x v="415"/>
    <s v="RT SS 8x6 D15 An POL"/>
    <x v="17"/>
    <x v="1"/>
    <n v="20000"/>
    <s v="PC"/>
    <x v="0"/>
    <n v="2.3599999999999999E-2"/>
    <n v="472"/>
    <n v="34.0441"/>
    <n v="2.3598999999999998E-2"/>
    <n v="472.00013999999999"/>
    <s v="MIL"/>
    <n v="34.0441"/>
    <n v="16068.82"/>
    <n v="2025"/>
  </r>
  <r>
    <n v="72023165"/>
    <x v="28"/>
    <s v="2024-11-19"/>
    <s v="Z0018"/>
    <x v="1"/>
    <s v="7A250004"/>
    <s v="APO25020020"/>
    <x v="955"/>
    <s v="BRKT+NUT M5 YBM20AS C/C25 H8.3"/>
    <x v="21"/>
    <x v="1"/>
    <n v="1120"/>
    <s v="PC"/>
    <x v="0"/>
    <n v="7.9100000000000004E-2"/>
    <n v="88.591999999999999"/>
    <n v="34.0441"/>
    <n v="7.9100000000000004E-2"/>
    <n v="88.591854999999995"/>
    <s v="MIL"/>
    <n v="34.0441"/>
    <n v="3016.03"/>
    <n v="2025"/>
  </r>
  <r>
    <n v="72023166"/>
    <x v="28"/>
    <s v="2024-11-19"/>
    <s v="Z0018"/>
    <x v="1"/>
    <s v="7A250004"/>
    <s v="APO25020020"/>
    <x v="955"/>
    <s v="BRKT+NUT M5 YBM20AS C/C25 H8.3"/>
    <x v="21"/>
    <x v="1"/>
    <n v="1120"/>
    <s v="PC"/>
    <x v="0"/>
    <n v="7.9100000000000004E-2"/>
    <n v="88.591999999999999"/>
    <n v="34.0441"/>
    <n v="7.9100000000000004E-2"/>
    <n v="88.591854999999995"/>
    <s v="MIL"/>
    <n v="34.0441"/>
    <n v="3016.03"/>
    <n v="2025"/>
  </r>
  <r>
    <n v="72023277"/>
    <x v="28"/>
    <s v="2024-11-22"/>
    <s v="Z0018"/>
    <x v="1"/>
    <s v="7A250004"/>
    <s v="APO25020020"/>
    <x v="956"/>
    <s v="SM-- 142 MADE IN PVD GOLD BSH OAO16CS C/C59.25 H6.5"/>
    <x v="2"/>
    <x v="1"/>
    <n v="2250"/>
    <s v="PC"/>
    <x v="0"/>
    <n v="0.97540000000000004"/>
    <n v="2194.65"/>
    <n v="34.0441"/>
    <n v="0.97540000000000004"/>
    <n v="2194.6498799999999"/>
    <s v="MIL"/>
    <n v="34.0441"/>
    <n v="74714.880000000005"/>
    <n v="2025"/>
  </r>
  <r>
    <n v="72023347"/>
    <x v="28"/>
    <s v="2024-11-25"/>
    <s v="Z0018"/>
    <x v="1"/>
    <s v="7A250004"/>
    <s v="APO25020020"/>
    <x v="957"/>
    <s v="SS CAP WITH WELDING NUT BSH"/>
    <x v="103"/>
    <x v="1"/>
    <n v="1200"/>
    <s v="PC"/>
    <x v="0"/>
    <n v="0.30730000000000002"/>
    <n v="368.76"/>
    <n v="34.0441"/>
    <n v="0.30729899999999999"/>
    <n v="368.75993099999999"/>
    <s v="MIL"/>
    <n v="34.0441"/>
    <n v="12554.1"/>
    <n v="2025"/>
  </r>
  <r>
    <n v="72023348"/>
    <x v="28"/>
    <s v="2024-11-25"/>
    <s v="Z0018"/>
    <x v="1"/>
    <s v="7A250004"/>
    <s v="APO25020020"/>
    <x v="958"/>
    <s v="SS LOTUS RACK"/>
    <x v="104"/>
    <x v="1"/>
    <n v="2000"/>
    <s v="PC"/>
    <x v="0"/>
    <n v="1.7314000000000001"/>
    <n v="3462.8"/>
    <n v="34.0441"/>
    <n v="1.7313989999999999"/>
    <n v="3462.8000149999998"/>
    <s v="MIL"/>
    <n v="34.0441"/>
    <n v="117887.91"/>
    <n v="2025"/>
  </r>
  <r>
    <n v="72023349"/>
    <x v="28"/>
    <s v="2024-11-25"/>
    <s v="Z0018"/>
    <x v="1"/>
    <s v="7A250004"/>
    <s v="APO25020020"/>
    <x v="959"/>
    <s v="SS STEAM RACK 27.5CM"/>
    <x v="104"/>
    <x v="1"/>
    <n v="2500"/>
    <s v="PC"/>
    <x v="0"/>
    <n v="1.6919"/>
    <n v="4229.75"/>
    <n v="34.0441"/>
    <n v="1.691899"/>
    <n v="4229.749941"/>
    <s v="MIL"/>
    <n v="34.0441"/>
    <n v="143998.03"/>
    <n v="2025"/>
  </r>
  <r>
    <n v="72023419"/>
    <x v="28"/>
    <s v="2024-11-27"/>
    <s v="Z0018"/>
    <x v="1"/>
    <s v="7A250004"/>
    <s v="APO25020020"/>
    <x v="952"/>
    <s v="FG SS R141.3 POL"/>
    <x v="5"/>
    <x v="1"/>
    <n v="5000"/>
    <s v="PC"/>
    <x v="0"/>
    <n v="0.18340000000000001"/>
    <n v="917"/>
    <n v="34.0441"/>
    <n v="0.18340000000000001"/>
    <n v="917.00000799999998"/>
    <s v="MIL"/>
    <n v="34.0441"/>
    <n v="31218.44"/>
    <n v="2025"/>
  </r>
  <r>
    <n v="72023429"/>
    <x v="28"/>
    <s v="2024-11-27"/>
    <s v="Z0018"/>
    <x v="1"/>
    <s v="7A250004"/>
    <s v="APO25020020"/>
    <x v="953"/>
    <s v="RING SS BSH"/>
    <x v="15"/>
    <x v="1"/>
    <n v="5000"/>
    <s v="PC"/>
    <x v="0"/>
    <n v="0.12379999999999999"/>
    <n v="619"/>
    <n v="34.0441"/>
    <n v="0.12379999999999999"/>
    <n v="619.00006099999996"/>
    <s v="MIL"/>
    <n v="34.0441"/>
    <n v="21073.3"/>
    <n v="2025"/>
  </r>
  <r>
    <n v="72023513"/>
    <x v="28"/>
    <s v="2024-12-03"/>
    <s v="Z0018"/>
    <x v="1"/>
    <s v="7A250004"/>
    <s v="APO25020020"/>
    <x v="416"/>
    <s v="STD- 2 MEYER POL SHOP CHANNEL M5"/>
    <x v="13"/>
    <x v="1"/>
    <n v="2050"/>
    <s v="PC"/>
    <x v="0"/>
    <n v="0.35339999999999999"/>
    <n v="724.47"/>
    <n v="34.0441"/>
    <n v="0.35339900000000002"/>
    <n v="724.47002499999996"/>
    <s v="MIL"/>
    <n v="34.0441"/>
    <n v="24663.93"/>
    <n v="2025"/>
  </r>
  <r>
    <n v="72023696"/>
    <x v="28"/>
    <s v="2024-12-12"/>
    <s v="Z0018"/>
    <x v="1"/>
    <s v="7A250004"/>
    <s v="APO25020020"/>
    <x v="960"/>
    <s v="BRKT+NUT M5 LAI20FA C/C25 H8.3"/>
    <x v="21"/>
    <x v="1"/>
    <n v="2020"/>
    <s v="PC"/>
    <x v="0"/>
    <n v="8.1799999999999998E-2"/>
    <n v="165.23599999999999"/>
    <n v="34.0441"/>
    <n v="8.1799999999999998E-2"/>
    <n v="165.235973"/>
    <s v="MIL"/>
    <n v="34.0441"/>
    <n v="5625.31"/>
    <n v="2025"/>
  </r>
  <r>
    <n v="72023740"/>
    <x v="28"/>
    <s v="2024-12-13"/>
    <s v="Z0018"/>
    <x v="1"/>
    <s v="7A250004"/>
    <s v="APO25020020"/>
    <x v="91"/>
    <s v="ROYAL PRESTIGE GY04A POL"/>
    <x v="12"/>
    <x v="1"/>
    <n v="520"/>
    <s v="PC"/>
    <x v="0"/>
    <n v="0.73019999999999996"/>
    <n v="379.70400000000001"/>
    <n v="34.0441"/>
    <n v="0.73019900000000004"/>
    <n v="379.70397200000002"/>
    <s v="MIL"/>
    <n v="34.0441"/>
    <n v="12926.68"/>
    <n v="2025"/>
  </r>
  <r>
    <n v="72023741"/>
    <x v="28"/>
    <s v="2024-12-13"/>
    <s v="Z0018"/>
    <x v="1"/>
    <s v="7A250004"/>
    <s v="APO25020020"/>
    <x v="91"/>
    <s v="ROYAL PRESTIGE GY04A POL"/>
    <x v="12"/>
    <x v="1"/>
    <n v="1005"/>
    <s v="PC"/>
    <x v="0"/>
    <n v="0.73019999999999996"/>
    <n v="733.851"/>
    <n v="34.0441"/>
    <n v="0.73019900000000004"/>
    <n v="733.85109299999999"/>
    <s v="MIL"/>
    <n v="34.0441"/>
    <n v="24983.3"/>
    <n v="2025"/>
  </r>
  <r>
    <n v="72023742"/>
    <x v="28"/>
    <s v="2024-12-13"/>
    <s v="Z0018"/>
    <x v="1"/>
    <s v="7A250004"/>
    <s v="APO25020020"/>
    <x v="91"/>
    <s v="ROYAL PRESTIGE GY04A POL"/>
    <x v="12"/>
    <x v="1"/>
    <n v="520"/>
    <s v="PC"/>
    <x v="0"/>
    <n v="0.73019999999999996"/>
    <n v="379.70400000000001"/>
    <n v="34.0441"/>
    <n v="0.73019900000000004"/>
    <n v="379.70397200000002"/>
    <s v="MIL"/>
    <n v="34.0441"/>
    <n v="12926.68"/>
    <n v="2025"/>
  </r>
  <r>
    <n v="72023824"/>
    <x v="28"/>
    <s v="2024-12-18"/>
    <s v="Z0018"/>
    <x v="1"/>
    <s v="7A250004"/>
    <s v="APO25020020"/>
    <x v="414"/>
    <s v="RT SS 6x10mm D12 POL"/>
    <x v="17"/>
    <x v="1"/>
    <n v="100000"/>
    <s v="PC"/>
    <x v="0"/>
    <n v="1.6400000000000001E-2"/>
    <n v="1640"/>
    <n v="34.0441"/>
    <n v="1.6399E-2"/>
    <n v="1639.9998820000001"/>
    <s v="MIL"/>
    <n v="34.0441"/>
    <n v="55832.32"/>
    <n v="2025"/>
  </r>
  <r>
    <n v="72023833"/>
    <x v="28"/>
    <s v="2024-12-18"/>
    <s v="Z0018"/>
    <x v="1"/>
    <s v="7A250004"/>
    <s v="APO25020020"/>
    <x v="955"/>
    <s v="BRKT+NUT M5 YBM20AS C/C25 H8.3"/>
    <x v="21"/>
    <x v="1"/>
    <n v="200"/>
    <s v="PC"/>
    <x v="0"/>
    <n v="7.9100000000000004E-2"/>
    <n v="15.82"/>
    <n v="34.0441"/>
    <n v="7.9100000000000004E-2"/>
    <n v="15.820067999999999"/>
    <s v="MIL"/>
    <n v="34.0441"/>
    <n v="538.58000000000004"/>
    <n v="2025"/>
  </r>
  <r>
    <n v="72023885"/>
    <x v="28"/>
    <s v="2024-12-19"/>
    <s v="Z0018"/>
    <x v="1"/>
    <s v="7A250004"/>
    <s v="APO25020020"/>
    <x v="961"/>
    <s v="RT SS 8x9 D15 An POL"/>
    <x v="17"/>
    <x v="1"/>
    <n v="30000"/>
    <s v="PC"/>
    <x v="0"/>
    <n v="2.41E-2"/>
    <n v="723"/>
    <n v="34.0441"/>
    <n v="2.4098999999999999E-2"/>
    <n v="722.99987299999998"/>
    <s v="MIL"/>
    <n v="34.0441"/>
    <n v="24613.88"/>
    <n v="2025"/>
  </r>
  <r>
    <n v="72024050"/>
    <x v="28"/>
    <s v="2024-12-24"/>
    <s v="Z0018"/>
    <x v="1"/>
    <s v="7A250004"/>
    <s v="APO25020020"/>
    <x v="962"/>
    <s v="STD- 2 MEYER POL M5"/>
    <x v="105"/>
    <x v="1"/>
    <n v="1100"/>
    <s v="PC"/>
    <x v="0"/>
    <n v="0.33189999999999997"/>
    <n v="365.09"/>
    <n v="34.0441"/>
    <n v="0.33189999999999997"/>
    <n v="365.08998600000001"/>
    <s v="MIL"/>
    <n v="34.0441"/>
    <n v="12429.16"/>
    <n v="2025"/>
  </r>
  <r>
    <n v="72024084"/>
    <x v="28"/>
    <s v="2024-12-25"/>
    <s v="Z0018"/>
    <x v="1"/>
    <s v="7A250004"/>
    <s v="APO25020020"/>
    <x v="963"/>
    <s v="RT SS 6x12mm D12 POL"/>
    <x v="17"/>
    <x v="1"/>
    <n v="1800"/>
    <s v="PC"/>
    <x v="0"/>
    <n v="1.9400000000000001E-2"/>
    <n v="34.92"/>
    <n v="34.0441"/>
    <n v="1.9400000000000001E-2"/>
    <n v="34.92"/>
    <s v="MIL"/>
    <n v="34.0441"/>
    <n v="1188.82"/>
    <n v="2025"/>
  </r>
  <r>
    <n v="72024087"/>
    <x v="28"/>
    <s v="2024-12-25"/>
    <s v="Z0018"/>
    <x v="1"/>
    <s v="7A250004"/>
    <s v="APO25020020"/>
    <x v="964"/>
    <s v="BRKT+NUT M5 YBM30AS C/C25 H8.3"/>
    <x v="21"/>
    <x v="1"/>
    <n v="1250"/>
    <s v="PC"/>
    <x v="0"/>
    <n v="7.9100000000000004E-2"/>
    <n v="98.875"/>
    <n v="34.0441"/>
    <n v="7.9100000000000004E-2"/>
    <n v="98.874988000000002"/>
    <s v="MIL"/>
    <n v="34.0441"/>
    <n v="3366.11"/>
    <n v="2025"/>
  </r>
  <r>
    <n v="72024093"/>
    <x v="28"/>
    <s v="2024-12-25"/>
    <s v="Z0018"/>
    <x v="1"/>
    <s v="7A250004"/>
    <s v="APO25020020"/>
    <x v="137"/>
    <s v="SiRu GASKET BK01A"/>
    <x v="20"/>
    <x v="1"/>
    <n v="5000"/>
    <s v="PC"/>
    <x v="0"/>
    <n v="6.25E-2"/>
    <n v="312.5"/>
    <n v="34.0441"/>
    <n v="6.25E-2"/>
    <n v="312.49996299999998"/>
    <s v="MIL"/>
    <n v="34.0441"/>
    <n v="10638.78"/>
    <n v="2025"/>
  </r>
  <r>
    <n v="72023323"/>
    <x v="28"/>
    <s v="2024-11-22"/>
    <s v="Z0018"/>
    <x v="1"/>
    <s v="7A250004"/>
    <s v="APO25020020"/>
    <x v="965"/>
    <s v="STD- 01 BSH"/>
    <x v="13"/>
    <x v="1"/>
    <n v="1020"/>
    <s v="PC"/>
    <x v="0"/>
    <n v="0.63919999999999999"/>
    <n v="651.98400000000004"/>
    <n v="34.0441"/>
    <n v="0.63919999999999999"/>
    <n v="651.98404400000004"/>
    <s v="MIL"/>
    <n v="34.0441"/>
    <n v="22196.21"/>
    <n v="2025"/>
  </r>
  <r>
    <n v="72023369"/>
    <x v="28"/>
    <s v="2024-11-25"/>
    <s v="Z0018"/>
    <x v="1"/>
    <s v="7A250004"/>
    <s v="APO25020020"/>
    <x v="691"/>
    <s v="ROYAL PRESTIGE BK01A POL"/>
    <x v="12"/>
    <x v="1"/>
    <n v="1020"/>
    <s v="PC"/>
    <x v="0"/>
    <n v="0.73019999999999996"/>
    <n v="744.80399999999997"/>
    <n v="34.0441"/>
    <n v="0.73019900000000004"/>
    <n v="744.803945"/>
    <s v="MIL"/>
    <n v="34.0441"/>
    <n v="25356.18"/>
    <n v="2025"/>
  </r>
  <r>
    <n v="72023049"/>
    <x v="28"/>
    <s v="2024-11-14"/>
    <s v="Z0018"/>
    <x v="1"/>
    <s v="7A250004"/>
    <s v="APO25020020"/>
    <x v="91"/>
    <s v="ROYAL PRESTIGE GY04A POL"/>
    <x v="12"/>
    <x v="1"/>
    <n v="1000"/>
    <s v="PC"/>
    <x v="0"/>
    <n v="0.73019999999999996"/>
    <n v="730.2"/>
    <n v="34.0441"/>
    <n v="0.73019900000000004"/>
    <n v="730.19994599999995"/>
    <s v="MIL"/>
    <n v="34.0441"/>
    <n v="24859"/>
    <n v="2025"/>
  </r>
  <r>
    <n v="72023350"/>
    <x v="28"/>
    <s v="2024-11-25"/>
    <s v="Z0018"/>
    <x v="1"/>
    <s v="7A250004"/>
    <s v="APO25020020"/>
    <x v="955"/>
    <s v="BRKT+NUT M5 YBM20AS C/C25 H8.3"/>
    <x v="21"/>
    <x v="1"/>
    <n v="1000"/>
    <s v="PC"/>
    <x v="0"/>
    <n v="7.9100000000000004E-2"/>
    <n v="79.099999999999994"/>
    <n v="34.0441"/>
    <n v="7.9100000000000004E-2"/>
    <n v="79.100048999999999"/>
    <s v="MIL"/>
    <n v="34.0441"/>
    <n v="2692.89"/>
    <n v="2025"/>
  </r>
  <r>
    <n v="72024278"/>
    <x v="28"/>
    <s v="2025-01-07"/>
    <s v="T0150"/>
    <x v="16"/>
    <s v="INV6802000088"/>
    <s v="APL25020227"/>
    <x v="888"/>
    <s v="R2.0 INSERT DIAMOND TOOL EDGE DWG# K06030-1"/>
    <x v="45"/>
    <x v="3"/>
    <n v="17"/>
    <s v="PC"/>
    <x v="1"/>
    <n v="4000"/>
    <n v="68000"/>
    <n v="1"/>
    <n v="117.49466099999999"/>
    <n v="1997.4092419999999"/>
    <s v="MIL"/>
    <n v="34.0441"/>
    <n v="68000"/>
    <n v="2025"/>
  </r>
  <r>
    <n v="72024407"/>
    <x v="28"/>
    <s v="2025-01-14"/>
    <s v="S0146"/>
    <x v="52"/>
    <s v="IVMIL680226"/>
    <s v="APL25020058"/>
    <x v="966"/>
    <s v="APRON"/>
    <x v="77"/>
    <x v="3"/>
    <n v="190"/>
    <s v="PC"/>
    <x v="1"/>
    <n v="60"/>
    <n v="11400"/>
    <n v="1"/>
    <n v="1.762419"/>
    <n v="334.85978399999999"/>
    <s v="MIL"/>
    <n v="34.0441"/>
    <n v="11400"/>
    <n v="2025"/>
  </r>
  <r>
    <n v="72025007"/>
    <x v="28"/>
    <s v="2025-01-20"/>
    <s v="S0549"/>
    <x v="30"/>
    <s v="IV6800102"/>
    <s v="APL25020097"/>
    <x v="459"/>
    <s v="Plastic Creasing Matrix 0.6X1.7mm L70cm -92BD"/>
    <x v="59"/>
    <x v="2"/>
    <n v="600"/>
    <s v="PC"/>
    <x v="1"/>
    <n v="29"/>
    <n v="17400"/>
    <n v="1"/>
    <n v="0.85183600000000004"/>
    <n v="511.10177599999997"/>
    <s v="MIL"/>
    <n v="34.0441"/>
    <n v="17400"/>
    <n v="2025"/>
  </r>
  <r>
    <n v="72025011"/>
    <x v="28"/>
    <s v="2025-01-23"/>
    <s v="U0016"/>
    <x v="65"/>
    <s v="UTM-250205"/>
    <s v="APL25020057"/>
    <x v="967"/>
    <s v="HAND PAD 6&quot;x9&quot; RED MC-A#320"/>
    <x v="41"/>
    <x v="3"/>
    <n v="1000"/>
    <s v="PC"/>
    <x v="1"/>
    <n v="17.5"/>
    <n v="17500"/>
    <n v="1"/>
    <n v="0.51403900000000002"/>
    <n v="514.03914299999997"/>
    <s v="MIL"/>
    <n v="34.0441"/>
    <n v="17500"/>
    <n v="2025"/>
  </r>
  <r>
    <n v="72025170"/>
    <x v="28"/>
    <s v="2025-01-29"/>
    <s v="P0171"/>
    <x v="75"/>
    <s v="IV6800058"/>
    <s v="APL25020096"/>
    <x v="968"/>
    <s v="Plywood thickness 15mm - 92BD"/>
    <x v="106"/>
    <x v="2"/>
    <n v="30"/>
    <s v="PC"/>
    <x v="1"/>
    <n v="1210"/>
    <n v="36300"/>
    <n v="1"/>
    <n v="35.542135000000002"/>
    <n v="1066.2640510000001"/>
    <s v="MIL"/>
    <n v="34.0441"/>
    <n v="36300"/>
    <n v="2025"/>
  </r>
  <r>
    <n v="72023055"/>
    <x v="28"/>
    <s v="2024-11-15"/>
    <s v="V0022"/>
    <x v="76"/>
    <s v="10443862"/>
    <s v="APO25020009"/>
    <x v="969"/>
    <s v="KRAFT LINER BOARD 125GSM R/W 1200MM-FSC Mix Credit P 4.1"/>
    <x v="107"/>
    <x v="2"/>
    <n v="3650"/>
    <s v="KG"/>
    <x v="0"/>
    <n v="0.65"/>
    <n v="2372.5"/>
    <n v="34.0441"/>
    <n v="0.65"/>
    <n v="2372.5000799999998"/>
    <s v="MIL"/>
    <n v="34.0441"/>
    <n v="80769.63"/>
    <n v="2025"/>
  </r>
  <r>
    <n v="72023055"/>
    <x v="28"/>
    <s v="2024-11-15"/>
    <s v="V0022"/>
    <x v="76"/>
    <s v="10443862"/>
    <s v="APO25020009"/>
    <x v="970"/>
    <s v="KRAFT LINER BOARD 170GSM R/W 900MM-FSC Mix Credit P 4.1"/>
    <x v="108"/>
    <x v="2"/>
    <n v="2742"/>
    <s v="KG"/>
    <x v="0"/>
    <n v="0.64"/>
    <n v="1754.88"/>
    <n v="34.0441"/>
    <n v="0.63999899999999998"/>
    <n v="1754.879993"/>
    <s v="MIL"/>
    <n v="34.0441"/>
    <n v="59743.31"/>
    <n v="2025"/>
  </r>
  <r>
    <n v="72023055"/>
    <x v="28"/>
    <s v="2024-11-15"/>
    <s v="V0022"/>
    <x v="76"/>
    <s v="10443862"/>
    <s v="APO25020009"/>
    <x v="971"/>
    <s v="KRAFT LINER BOARD 170GSM R/W 1600MM-FSC Mix Credit P 4.1"/>
    <x v="108"/>
    <x v="2"/>
    <n v="3270"/>
    <s v="KG"/>
    <x v="0"/>
    <n v="0.64"/>
    <n v="2092.8000000000002"/>
    <n v="34.0441"/>
    <n v="0.63999899999999998"/>
    <n v="2092.799927"/>
    <s v="MIL"/>
    <n v="34.0441"/>
    <n v="71247.490000000005"/>
    <n v="2025"/>
  </r>
  <r>
    <n v="72023055"/>
    <x v="28"/>
    <s v="2024-11-15"/>
    <s v="V0022"/>
    <x v="76"/>
    <s v="10443862"/>
    <s v="APO25020009"/>
    <x v="972"/>
    <s v="KRAFT LINER BOARD 170GSM R/W 950MM-FSC Mix Credit P 4.1"/>
    <x v="108"/>
    <x v="2"/>
    <n v="2900"/>
    <s v="KG"/>
    <x v="0"/>
    <n v="0.64"/>
    <n v="1856"/>
    <n v="34.0441"/>
    <n v="0.63999899999999998"/>
    <n v="1856.0000110000001"/>
    <s v="MIL"/>
    <n v="34.0441"/>
    <n v="63185.85"/>
    <n v="2025"/>
  </r>
  <r>
    <n v="72023055"/>
    <x v="28"/>
    <s v="2024-11-15"/>
    <s v="V0022"/>
    <x v="76"/>
    <s v="10443862"/>
    <s v="APO25020009"/>
    <x v="973"/>
    <s v="KRAFT LINER BOARD 125GSM R/W 1310MM-FSC Mix Credit P 4.1"/>
    <x v="107"/>
    <x v="2"/>
    <n v="13226"/>
    <s v="KG"/>
    <x v="0"/>
    <n v="0.65"/>
    <n v="8596.9"/>
    <n v="34.0441"/>
    <n v="0.65"/>
    <n v="8596.8999029999995"/>
    <s v="MIL"/>
    <n v="34.0441"/>
    <n v="292673.71999999997"/>
    <n v="2025"/>
  </r>
  <r>
    <n v="72023055"/>
    <x v="28"/>
    <s v="2024-11-15"/>
    <s v="V0022"/>
    <x v="76"/>
    <s v="10443862"/>
    <s v="APO25020009"/>
    <x v="974"/>
    <s v="KRAFT LINER BOARD 125GSM R/W 1260MM-FSC Mix Credit P 4.1"/>
    <x v="107"/>
    <x v="2"/>
    <n v="3806"/>
    <s v="KG"/>
    <x v="0"/>
    <n v="0.65"/>
    <n v="2473.9"/>
    <n v="34.0441"/>
    <n v="0.65"/>
    <n v="2473.9000289999999"/>
    <s v="MIL"/>
    <n v="34.0441"/>
    <n v="84221.7"/>
    <n v="2025"/>
  </r>
  <r>
    <n v="72023055"/>
    <x v="28"/>
    <s v="2024-11-15"/>
    <s v="V0022"/>
    <x v="76"/>
    <s v="10443862"/>
    <s v="APO25020009"/>
    <x v="975"/>
    <s v="KRAFT LINER BOARD 125GSM R/W 900MM-FSC Mix Credit P 4.1"/>
    <x v="107"/>
    <x v="2"/>
    <n v="829"/>
    <s v="KG"/>
    <x v="0"/>
    <n v="0.65"/>
    <n v="538.85"/>
    <n v="34.0441"/>
    <n v="0.65"/>
    <n v="538.84990300000004"/>
    <s v="MIL"/>
    <n v="34.0441"/>
    <n v="18344.66"/>
    <n v="2025"/>
  </r>
  <r>
    <n v="72023055"/>
    <x v="28"/>
    <s v="2024-11-15"/>
    <s v="V0022"/>
    <x v="76"/>
    <s v="10443862"/>
    <s v="APO25020009"/>
    <x v="976"/>
    <s v="KRAFT LINER BOARD 170GSM R/W 1260MM-FSC Mix Credit P 4.1"/>
    <x v="108"/>
    <x v="2"/>
    <n v="3866"/>
    <s v="KG"/>
    <x v="0"/>
    <n v="0.64"/>
    <n v="2474.2399999999998"/>
    <n v="34.0441"/>
    <n v="0.63999899999999998"/>
    <n v="2474.2398819999999"/>
    <s v="MIL"/>
    <n v="34.0441"/>
    <n v="84233.27"/>
    <n v="2025"/>
  </r>
  <r>
    <n v="72023055"/>
    <x v="28"/>
    <s v="2024-11-15"/>
    <s v="V0022"/>
    <x v="76"/>
    <s v="10443862"/>
    <s v="APO25020009"/>
    <x v="977"/>
    <s v="KRAFT LINER BOARD 170GSM R/W 1110MM-FSC Mix Credit P 4.1"/>
    <x v="108"/>
    <x v="2"/>
    <n v="3400"/>
    <s v="KG"/>
    <x v="0"/>
    <n v="0.64"/>
    <n v="2176"/>
    <n v="34.0441"/>
    <n v="0.63999899999999998"/>
    <n v="2175.999953"/>
    <s v="MIL"/>
    <n v="34.0441"/>
    <n v="74079.960000000006"/>
    <n v="2025"/>
  </r>
  <r>
    <n v="72023055"/>
    <x v="28"/>
    <s v="2024-11-15"/>
    <s v="V0022"/>
    <x v="76"/>
    <s v="10443862"/>
    <s v="APO25020009"/>
    <x v="975"/>
    <s v="KRAFT LINER BOARD 125GSM R/W 900MM-FSC Mix Credit P 4.1"/>
    <x v="107"/>
    <x v="2"/>
    <n v="10131"/>
    <s v="KG"/>
    <x v="0"/>
    <n v="0.65"/>
    <n v="6585.15"/>
    <n v="34.0441"/>
    <n v="0.65"/>
    <n v="6585.1501429999998"/>
    <s v="MIL"/>
    <n v="34.0441"/>
    <n v="224185.51"/>
    <n v="2025"/>
  </r>
  <r>
    <n v="72023055"/>
    <x v="28"/>
    <s v="2024-11-15"/>
    <s v="V0022"/>
    <x v="76"/>
    <s v="10443862"/>
    <s v="APO25020009"/>
    <x v="978"/>
    <s v="KRAFT LINER BOARD 170GSM R/W 1000MM-FSC Mix Credit P 4.1"/>
    <x v="108"/>
    <x v="2"/>
    <n v="4098"/>
    <s v="KG"/>
    <x v="0"/>
    <n v="0.64"/>
    <n v="2622.72"/>
    <n v="34.0441"/>
    <n v="0.63999899999999998"/>
    <n v="2622.7199420000002"/>
    <s v="MIL"/>
    <n v="34.0441"/>
    <n v="89288.14"/>
    <n v="2025"/>
  </r>
  <r>
    <n v="72024378"/>
    <x v="28"/>
    <s v="2025-01-13"/>
    <s v="O0019"/>
    <x v="21"/>
    <s v="IV-2500254"/>
    <s v="APL25020060"/>
    <x v="629"/>
    <s v="SOLVENT EXXSOL DSP 80/100 (200 LT/Drum)"/>
    <x v="61"/>
    <x v="1"/>
    <n v="6200"/>
    <s v="LT"/>
    <x v="1"/>
    <n v="22"/>
    <n v="136400"/>
    <n v="1"/>
    <n v="0.64622000000000002"/>
    <n v="4006.567951"/>
    <s v="MIL"/>
    <n v="34.0441"/>
    <n v="136400"/>
    <n v="2025"/>
  </r>
  <r>
    <n v="72024041"/>
    <x v="28"/>
    <s v="2024-12-24"/>
    <s v="M0053"/>
    <x v="10"/>
    <s v="MAT-Z-250054"/>
    <s v="APL25020016"/>
    <x v="277"/>
    <s v="8011-H18-2.4X290-SG3-MG3 (FRYPAN)"/>
    <x v="35"/>
    <x v="4"/>
    <n v="1858"/>
    <s v="KG"/>
    <x v="1"/>
    <n v="121.8058"/>
    <n v="226315.18"/>
    <n v="1"/>
    <n v="3.5778819999999998"/>
    <n v="6647.706357"/>
    <s v="MIL"/>
    <n v="34.0441"/>
    <n v="226315.18"/>
    <n v="2025"/>
  </r>
  <r>
    <n v="72024472"/>
    <x v="28"/>
    <s v="2025-01-15"/>
    <s v="M0053"/>
    <x v="10"/>
    <s v="MAT-Z-250054"/>
    <s v="APL25020016"/>
    <x v="979"/>
    <s v="8011-H18-2.0X400-SG3-MG3"/>
    <x v="35"/>
    <x v="4"/>
    <n v="2462"/>
    <s v="KG"/>
    <x v="1"/>
    <n v="114.7273"/>
    <n v="282458.61"/>
    <n v="1"/>
    <n v="3.369961"/>
    <n v="8296.8446800000002"/>
    <s v="MIL"/>
    <n v="34.0441"/>
    <n v="282458.61"/>
    <n v="2025"/>
  </r>
  <r>
    <n v="72023822"/>
    <x v="29"/>
    <s v="2024-12-18"/>
    <s v="Z0028"/>
    <x v="0"/>
    <s v="RIL2501010"/>
    <s v="APO25020034"/>
    <x v="980"/>
    <s v="WHISTLE GY04A"/>
    <x v="15"/>
    <x v="1"/>
    <n v="10000"/>
    <s v="PC"/>
    <x v="0"/>
    <n v="0.69840000000000002"/>
    <n v="6984"/>
    <n v="33.8337"/>
    <n v="0.69840000000000002"/>
    <n v="6983.9999760000001"/>
    <s v="MIL"/>
    <n v="33.8337"/>
    <n v="236294.56"/>
    <n v="2025"/>
  </r>
  <r>
    <n v="72023823"/>
    <x v="29"/>
    <s v="2024-12-18"/>
    <s v="Z0028"/>
    <x v="0"/>
    <s v="RIL2501010"/>
    <s v="APO25020034"/>
    <x v="980"/>
    <s v="WHISTLE GY04A"/>
    <x v="15"/>
    <x v="1"/>
    <n v="3000"/>
    <s v="PC"/>
    <x v="0"/>
    <n v="0.69840000000000002"/>
    <n v="2095.1999999999998"/>
    <n v="33.8337"/>
    <n v="0.69840000000000002"/>
    <n v="2095.2000520000001"/>
    <s v="MIL"/>
    <n v="33.8337"/>
    <n v="70888.37"/>
    <n v="2025"/>
  </r>
  <r>
    <n v="72021856"/>
    <x v="29"/>
    <s v="2024-10-16"/>
    <s v="Z0028"/>
    <x v="0"/>
    <s v="RIL2501010"/>
    <s v="APO25020034"/>
    <x v="2"/>
    <s v="STD- 111 BK01A TUM R153 C/C106 H8.5"/>
    <x v="2"/>
    <x v="1"/>
    <n v="1169"/>
    <s v="PC"/>
    <x v="0"/>
    <n v="0.97950000000000004"/>
    <n v="1145.0360000000001"/>
    <n v="33.8337"/>
    <n v="0.97950000000000004"/>
    <n v="1145.0358659999999"/>
    <s v="MIL"/>
    <n v="33.8337"/>
    <n v="38740.800000000003"/>
    <n v="2025"/>
  </r>
  <r>
    <n v="72021860"/>
    <x v="29"/>
    <s v="2024-10-16"/>
    <s v="Z0028"/>
    <x v="0"/>
    <s v="RIL2501010"/>
    <s v="APO25020034"/>
    <x v="773"/>
    <s v="STD- 314 BK01A TUM GAL25LA C/C110 H8.5"/>
    <x v="2"/>
    <x v="1"/>
    <n v="1783"/>
    <s v="PC"/>
    <x v="0"/>
    <n v="0.90900000000000003"/>
    <n v="1620.7470000000001"/>
    <n v="33.8337"/>
    <n v="0.908999"/>
    <n v="1620.747065"/>
    <s v="MIL"/>
    <n v="33.8337"/>
    <n v="54835.87"/>
    <n v="2025"/>
  </r>
  <r>
    <n v="72022099"/>
    <x v="29"/>
    <s v="2024-10-17"/>
    <s v="Z0028"/>
    <x v="0"/>
    <s v="RIL2501010"/>
    <s v="APO25020034"/>
    <x v="981"/>
    <s v="STD- 108 BSH PVD GY27K R133 C/C106 H8.5"/>
    <x v="2"/>
    <x v="1"/>
    <n v="1955"/>
    <s v="PC"/>
    <x v="0"/>
    <n v="1.8242"/>
    <n v="3566.3110000000001"/>
    <n v="33.8337"/>
    <n v="1.8242"/>
    <n v="3566.3111039999999"/>
    <s v="MIL"/>
    <n v="33.8337"/>
    <n v="120661.5"/>
    <n v="2025"/>
  </r>
  <r>
    <n v="72022103"/>
    <x v="29"/>
    <s v="2024-10-17"/>
    <s v="Z0028"/>
    <x v="0"/>
    <s v="RIL2501010"/>
    <s v="APO25020034"/>
    <x v="982"/>
    <s v="STD- 111 BSH PVD GY27K R153 C/C106 H8.5"/>
    <x v="2"/>
    <x v="1"/>
    <n v="955"/>
    <s v="PC"/>
    <x v="0"/>
    <n v="1.8242"/>
    <n v="1742.1110000000001"/>
    <n v="33.8337"/>
    <n v="1.8242"/>
    <n v="1742.1109719999999"/>
    <s v="MIL"/>
    <n v="33.8337"/>
    <n v="58942.06"/>
    <n v="2025"/>
  </r>
  <r>
    <n v="72023025"/>
    <x v="29"/>
    <s v="2024-11-13"/>
    <s v="Z0028"/>
    <x v="0"/>
    <s v="RIL2501010"/>
    <s v="APO25020034"/>
    <x v="775"/>
    <s v="STD- 508 BSH PVD GY27K WCK38QX C/C106 H8.5"/>
    <x v="2"/>
    <x v="1"/>
    <n v="1610"/>
    <s v="PC"/>
    <x v="0"/>
    <n v="1.8493999999999999"/>
    <n v="2977.5340000000001"/>
    <n v="33.8337"/>
    <n v="1.849399"/>
    <n v="2977.533938"/>
    <s v="MIL"/>
    <n v="33.8337"/>
    <n v="100740.99"/>
    <n v="2025"/>
  </r>
  <r>
    <n v="72023297"/>
    <x v="29"/>
    <s v="2024-11-22"/>
    <s v="Z0028"/>
    <x v="0"/>
    <s v="RIL2501010"/>
    <s v="APO25020034"/>
    <x v="983"/>
    <s v="STD- 111 GY04A TUM R153 C/C106 H8.5"/>
    <x v="2"/>
    <x v="1"/>
    <n v="2020"/>
    <s v="PC"/>
    <x v="0"/>
    <n v="0.97950000000000004"/>
    <n v="1978.59"/>
    <n v="33.8337"/>
    <n v="0.97950000000000004"/>
    <n v="1978.5899850000001"/>
    <s v="MIL"/>
    <n v="33.8337"/>
    <n v="66943.02"/>
    <n v="2025"/>
  </r>
  <r>
    <n v="72023302"/>
    <x v="29"/>
    <s v="2024-11-22"/>
    <s v="Z0028"/>
    <x v="0"/>
    <s v="RIL2501010"/>
    <s v="APO25020034"/>
    <x v="421"/>
    <s v="STD- 114 BK01A TUM R193 C/C106 H8.5"/>
    <x v="2"/>
    <x v="1"/>
    <n v="160"/>
    <s v="PC"/>
    <x v="0"/>
    <n v="0.99460000000000004"/>
    <n v="159.136"/>
    <n v="33.8337"/>
    <n v="0.99460000000000004"/>
    <n v="159.136009"/>
    <s v="MIL"/>
    <n v="33.8337"/>
    <n v="5384.16"/>
    <n v="2025"/>
  </r>
  <r>
    <n v="72022103"/>
    <x v="29"/>
    <s v="2024-10-17"/>
    <s v="Z0028"/>
    <x v="0"/>
    <s v="RIL2501010"/>
    <s v="APO25020034"/>
    <x v="783"/>
    <s v="STD- 111 KITCHENAID BSH PVD GY27K R348.08 C/C113 H6.5"/>
    <x v="3"/>
    <x v="1"/>
    <n v="518"/>
    <s v="PC"/>
    <x v="0"/>
    <n v="1.7985"/>
    <n v="931.62300000000005"/>
    <n v="33.8337"/>
    <n v="1.7985"/>
    <n v="931.62290800000005"/>
    <s v="MIL"/>
    <n v="33.8337"/>
    <n v="31520.25"/>
    <n v="2025"/>
  </r>
  <r>
    <n v="72022103"/>
    <x v="29"/>
    <s v="2024-10-17"/>
    <s v="Z0028"/>
    <x v="0"/>
    <s v="RIL2501010"/>
    <s v="APO25020034"/>
    <x v="984"/>
    <s v="STD- 103 KITCHENAID BSH PVD GY27K R177.25 C/C113 H6.5"/>
    <x v="3"/>
    <x v="1"/>
    <n v="741"/>
    <s v="PC"/>
    <x v="0"/>
    <n v="1.7985"/>
    <n v="1332.6890000000001"/>
    <n v="33.8337"/>
    <n v="1.7985"/>
    <n v="1332.689005"/>
    <s v="MIL"/>
    <n v="33.8337"/>
    <n v="45089.8"/>
    <n v="2025"/>
  </r>
  <r>
    <n v="72022103"/>
    <x v="29"/>
    <s v="2024-10-17"/>
    <s v="Z0028"/>
    <x v="0"/>
    <s v="RIL2501010"/>
    <s v="APO25020034"/>
    <x v="784"/>
    <s v="STD- 105 KITCHENAID BSH PVD GY27K R223.86 C/C113 H6.5"/>
    <x v="3"/>
    <x v="1"/>
    <n v="364"/>
    <s v="PC"/>
    <x v="0"/>
    <n v="1.7985"/>
    <n v="654.654"/>
    <n v="33.8337"/>
    <n v="1.7985"/>
    <n v="654.654087"/>
    <s v="MIL"/>
    <n v="33.8337"/>
    <n v="22149.37"/>
    <n v="2025"/>
  </r>
  <r>
    <n v="72022106"/>
    <x v="29"/>
    <s v="2024-10-17"/>
    <s v="Z0028"/>
    <x v="0"/>
    <s v="RIL2501010"/>
    <s v="APO25020034"/>
    <x v="9"/>
    <s v="STD- 108 KITCHENAID BSH PVD GY27K R296.34 C/C113 H6.5"/>
    <x v="3"/>
    <x v="1"/>
    <n v="266"/>
    <s v="PC"/>
    <x v="0"/>
    <n v="1.7985"/>
    <n v="478.40100000000001"/>
    <n v="33.8337"/>
    <n v="1.7985"/>
    <n v="478.40111999999999"/>
    <s v="MIL"/>
    <n v="33.8337"/>
    <n v="16186.08"/>
    <n v="2025"/>
  </r>
  <r>
    <n v="72022133"/>
    <x v="29"/>
    <s v="2024-10-17"/>
    <s v="Z0028"/>
    <x v="0"/>
    <s v="RIL2501010"/>
    <s v="APO25020034"/>
    <x v="784"/>
    <s v="STD- 105 KITCHENAID BSH PVD GY27K R223.86 C/C113 H6.5"/>
    <x v="3"/>
    <x v="1"/>
    <n v="196"/>
    <s v="PC"/>
    <x v="0"/>
    <n v="1.7985"/>
    <n v="352.50599999999997"/>
    <n v="33.8337"/>
    <n v="1.7985"/>
    <n v="352.50593300000003"/>
    <s v="MIL"/>
    <n v="33.8337"/>
    <n v="11926.58"/>
    <n v="2025"/>
  </r>
  <r>
    <n v="72023179"/>
    <x v="29"/>
    <s v="2024-11-19"/>
    <s v="Z0028"/>
    <x v="0"/>
    <s v="RIL2501010"/>
    <s v="APO25020034"/>
    <x v="984"/>
    <s v="STD- 103 KITCHENAID BSH PVD GY27K R177.25 C/C113 H6.5"/>
    <x v="3"/>
    <x v="1"/>
    <n v="784"/>
    <s v="PC"/>
    <x v="0"/>
    <n v="1.7985"/>
    <n v="1410.0239999999999"/>
    <n v="33.8337"/>
    <n v="1.7985"/>
    <n v="1410.0240289999999"/>
    <s v="MIL"/>
    <n v="33.8337"/>
    <n v="47706.33"/>
    <n v="2025"/>
  </r>
  <r>
    <n v="72023180"/>
    <x v="29"/>
    <s v="2024-11-19"/>
    <s v="Z0028"/>
    <x v="0"/>
    <s v="RIL2501010"/>
    <s v="APO25020034"/>
    <x v="784"/>
    <s v="STD- 105 KITCHENAID BSH PVD GY27K R223.86 C/C113 H6.5"/>
    <x v="3"/>
    <x v="1"/>
    <n v="980"/>
    <s v="PC"/>
    <x v="0"/>
    <n v="1.7985"/>
    <n v="1762.53"/>
    <n v="33.8337"/>
    <n v="1.7985"/>
    <n v="1762.5299620000001"/>
    <s v="MIL"/>
    <n v="33.8337"/>
    <n v="59632.91"/>
    <n v="2025"/>
  </r>
  <r>
    <n v="72023182"/>
    <x v="29"/>
    <s v="2024-11-19"/>
    <s v="Z0028"/>
    <x v="0"/>
    <s v="RIL2501010"/>
    <s v="APO25020034"/>
    <x v="783"/>
    <s v="STD- 111 KITCHENAID BSH PVD GY27K R348.08 C/C113 H6.5"/>
    <x v="3"/>
    <x v="1"/>
    <n v="784"/>
    <s v="PC"/>
    <x v="0"/>
    <n v="1.7985"/>
    <n v="1410.0239999999999"/>
    <n v="33.8337"/>
    <n v="1.7985"/>
    <n v="1410.0240289999999"/>
    <s v="MIL"/>
    <n v="33.8337"/>
    <n v="47706.33"/>
    <n v="2025"/>
  </r>
  <r>
    <n v="72022099"/>
    <x v="29"/>
    <s v="2024-10-17"/>
    <s v="Z0028"/>
    <x v="0"/>
    <s v="RIL2501010"/>
    <s v="APO25020034"/>
    <x v="985"/>
    <s v="SH-- 203 KITCHENAID BSH PVD GY27K HBZ20QX C/C59.25 H8.5"/>
    <x v="4"/>
    <x v="1"/>
    <n v="1050"/>
    <s v="PC"/>
    <x v="0"/>
    <n v="2.8511000000000002"/>
    <n v="2993.6550000000002"/>
    <n v="33.8337"/>
    <n v="2.851099"/>
    <n v="2993.6551420000001"/>
    <s v="MIL"/>
    <n v="33.8337"/>
    <n v="101286.43"/>
    <n v="2025"/>
  </r>
  <r>
    <n v="72022099"/>
    <x v="29"/>
    <s v="2024-10-17"/>
    <s v="Z0028"/>
    <x v="0"/>
    <s v="RIL2501010"/>
    <s v="APO25020034"/>
    <x v="986"/>
    <s v="LG-- 205 KITCHENAID BSH PVD GY27K HBZ24QX C/C59.25 H8.5"/>
    <x v="4"/>
    <x v="1"/>
    <n v="1050"/>
    <s v="PC"/>
    <x v="0"/>
    <n v="3.1440000000000001"/>
    <n v="3301.2"/>
    <n v="33.8337"/>
    <n v="3.143999"/>
    <n v="3301.1999860000001"/>
    <s v="MIL"/>
    <n v="33.8337"/>
    <n v="111691.81"/>
    <n v="2025"/>
  </r>
  <r>
    <n v="72022101"/>
    <x v="29"/>
    <s v="2024-10-17"/>
    <s v="Z0028"/>
    <x v="0"/>
    <s v="RIL2501010"/>
    <s v="APO25020034"/>
    <x v="987"/>
    <s v="XL-- 111 KITCHENAID BSH PVD GY27K R153 C/C59.25 H8.5"/>
    <x v="4"/>
    <x v="1"/>
    <n v="1000"/>
    <s v="PC"/>
    <x v="0"/>
    <n v="3.5548999999999999"/>
    <n v="3554.9"/>
    <n v="33.8337"/>
    <n v="3.5548989999999998"/>
    <n v="3554.8999960000001"/>
    <s v="MIL"/>
    <n v="33.8337"/>
    <n v="120275.42"/>
    <n v="2025"/>
  </r>
  <r>
    <n v="72022103"/>
    <x v="29"/>
    <s v="2024-10-17"/>
    <s v="Z0028"/>
    <x v="0"/>
    <s v="RIL2501010"/>
    <s v="APO25020034"/>
    <x v="794"/>
    <s v="LG-- 208 KITCHENAID BSH PVD GY27K HBZ30QX C/C59.25 H8.5"/>
    <x v="4"/>
    <x v="1"/>
    <n v="570"/>
    <s v="PC"/>
    <x v="0"/>
    <n v="3.1440000000000001"/>
    <n v="1792.08"/>
    <n v="33.8337"/>
    <n v="3.143999"/>
    <n v="1792.0800850000001"/>
    <s v="MIL"/>
    <n v="33.8337"/>
    <n v="60632.7"/>
    <n v="2025"/>
  </r>
  <r>
    <n v="72022103"/>
    <x v="29"/>
    <s v="2024-10-17"/>
    <s v="Z0028"/>
    <x v="0"/>
    <s v="RIL2501010"/>
    <s v="APO25020034"/>
    <x v="988"/>
    <s v="LG-- 105 KITCHENAID BSH PVD GY27K R103 C/C59.25 H8.5"/>
    <x v="4"/>
    <x v="1"/>
    <n v="580"/>
    <s v="PC"/>
    <x v="0"/>
    <n v="3.1440000000000001"/>
    <n v="1823.52"/>
    <n v="33.8337"/>
    <n v="3.143999"/>
    <n v="1823.5200400000001"/>
    <s v="MIL"/>
    <n v="33.8337"/>
    <n v="61696.43"/>
    <n v="2025"/>
  </r>
  <r>
    <n v="72022129"/>
    <x v="29"/>
    <s v="2024-10-17"/>
    <s v="Z0028"/>
    <x v="0"/>
    <s v="RIL2501010"/>
    <s v="APO25020034"/>
    <x v="988"/>
    <s v="LG-- 105 KITCHENAID BSH PVD GY27K R103 C/C59.25 H8.5"/>
    <x v="4"/>
    <x v="1"/>
    <n v="420"/>
    <s v="PC"/>
    <x v="0"/>
    <n v="3.1440000000000001"/>
    <n v="1320.48"/>
    <n v="33.8337"/>
    <n v="3.143999"/>
    <n v="1320.4798760000001"/>
    <s v="MIL"/>
    <n v="33.8337"/>
    <n v="44676.72"/>
    <n v="2025"/>
  </r>
  <r>
    <n v="72022131"/>
    <x v="29"/>
    <s v="2024-10-17"/>
    <s v="Z0028"/>
    <x v="0"/>
    <s v="RIL2501010"/>
    <s v="APO25020034"/>
    <x v="794"/>
    <s v="LG-- 208 KITCHENAID BSH PVD GY27K HBZ30QX C/C59.25 H8.5"/>
    <x v="4"/>
    <x v="1"/>
    <n v="120"/>
    <s v="PC"/>
    <x v="0"/>
    <n v="3.1440000000000001"/>
    <n v="377.28"/>
    <n v="33.8337"/>
    <n v="3.143999"/>
    <n v="377.28004900000002"/>
    <s v="MIL"/>
    <n v="33.8337"/>
    <n v="12764.78"/>
    <n v="2025"/>
  </r>
  <r>
    <n v="72022131"/>
    <x v="29"/>
    <s v="2024-10-17"/>
    <s v="Z0028"/>
    <x v="0"/>
    <s v="RIL2501010"/>
    <s v="APO25020034"/>
    <x v="985"/>
    <s v="SH-- 203 KITCHENAID BSH PVD GY27K HBZ20QX C/C59.25 H8.5"/>
    <x v="4"/>
    <x v="1"/>
    <n v="990"/>
    <s v="PC"/>
    <x v="0"/>
    <n v="2.8511000000000002"/>
    <n v="2822.5889999999999"/>
    <n v="33.8337"/>
    <n v="2.851099"/>
    <n v="2822.5890159999999"/>
    <s v="MIL"/>
    <n v="33.8337"/>
    <n v="95498.63"/>
    <n v="2025"/>
  </r>
  <r>
    <n v="72023185"/>
    <x v="29"/>
    <s v="2024-11-19"/>
    <s v="Z0028"/>
    <x v="0"/>
    <s v="RIL2501010"/>
    <s v="APO25020034"/>
    <x v="794"/>
    <s v="LG-- 208 KITCHENAID BSH PVD GY27K HBZ30QX C/C59.25 H8.5"/>
    <x v="4"/>
    <x v="1"/>
    <n v="1020"/>
    <s v="PC"/>
    <x v="0"/>
    <n v="3.1440000000000001"/>
    <n v="3206.88"/>
    <n v="33.8337"/>
    <n v="3.143999"/>
    <n v="3206.880122"/>
    <s v="MIL"/>
    <n v="33.8337"/>
    <n v="108500.62"/>
    <n v="2025"/>
  </r>
  <r>
    <n v="72023257"/>
    <x v="29"/>
    <s v="2024-11-22"/>
    <s v="G0005"/>
    <x v="77"/>
    <s v="MIL2025-1"/>
    <s v="APO25020017"/>
    <x v="989"/>
    <s v="SISAL DISCS (OD) 8&quot; x (THK)15mm,Hole 20mm. (Sew 3 LINE/1&quot;)"/>
    <x v="109"/>
    <x v="1"/>
    <n v="2000"/>
    <s v="PC"/>
    <x v="2"/>
    <n v="4.7939999999999996"/>
    <n v="9588"/>
    <n v="4.3590999999999998"/>
    <n v="0.61765400000000004"/>
    <n v="1235.3082870000001"/>
    <s v="MIL"/>
    <n v="33.8337"/>
    <n v="41795.050000000003"/>
    <n v="2025"/>
  </r>
  <r>
    <n v="72023257"/>
    <x v="29"/>
    <s v="2024-11-22"/>
    <s v="G0005"/>
    <x v="77"/>
    <s v="MIL2025-1"/>
    <s v="APO25020017"/>
    <x v="990"/>
    <s v="FLAPWHEEL#600 OD350xW75x170mm."/>
    <x v="27"/>
    <x v="1"/>
    <n v="200"/>
    <s v="PC"/>
    <x v="2"/>
    <n v="338.64"/>
    <n v="67728"/>
    <n v="4.3590999999999998"/>
    <n v="43.630037999999999"/>
    <n v="8726.007501"/>
    <s v="MIL"/>
    <n v="33.8337"/>
    <n v="295233.12"/>
    <n v="2025"/>
  </r>
  <r>
    <n v="72023257"/>
    <x v="29"/>
    <s v="2024-11-22"/>
    <s v="G0005"/>
    <x v="77"/>
    <s v="MIL2025-1"/>
    <s v="APO25020017"/>
    <x v="991"/>
    <s v="FLAPWHEEL#320 OD350xW30x170mm."/>
    <x v="27"/>
    <x v="1"/>
    <n v="100"/>
    <s v="PC"/>
    <x v="2"/>
    <n v="160.65"/>
    <n v="16065"/>
    <n v="4.3590999999999998"/>
    <n v="20.697984999999999"/>
    <n v="2069.7984550000001"/>
    <s v="MIL"/>
    <n v="33.8337"/>
    <n v="70028.94"/>
    <n v="2025"/>
  </r>
  <r>
    <n v="72023257"/>
    <x v="29"/>
    <s v="2024-11-22"/>
    <s v="G0005"/>
    <x v="77"/>
    <s v="MIL2025-1"/>
    <s v="APO25020017"/>
    <x v="992"/>
    <s v="FLAPWHEEL#320 OD350xW100x170mm."/>
    <x v="27"/>
    <x v="1"/>
    <n v="120"/>
    <s v="PC"/>
    <x v="2"/>
    <n v="421.464"/>
    <n v="50575.68"/>
    <n v="4.3590999999999998"/>
    <n v="54.300998999999997"/>
    <n v="6516.1200220000001"/>
    <s v="MIL"/>
    <n v="33.8337"/>
    <n v="220464.45"/>
    <n v="2025"/>
  </r>
  <r>
    <n v="72023257"/>
    <x v="29"/>
    <s v="2024-11-22"/>
    <s v="G0005"/>
    <x v="77"/>
    <s v="MIL2025-1"/>
    <s v="APO25020017"/>
    <x v="993"/>
    <s v="CL.T SISAL BUFF 457X178MM"/>
    <x v="69"/>
    <x v="1"/>
    <n v="2250"/>
    <s v="PC"/>
    <x v="2"/>
    <n v="38.045999999999999"/>
    <n v="85603.5"/>
    <n v="4.3590999999999998"/>
    <n v="4.9018079999999999"/>
    <n v="11029.069240999999"/>
    <s v="MIL"/>
    <n v="33.8337"/>
    <n v="373154.22"/>
    <n v="2025"/>
  </r>
  <r>
    <n v="72023257"/>
    <x v="29"/>
    <s v="2024-11-22"/>
    <s v="G0005"/>
    <x v="77"/>
    <s v="MIL2025-1"/>
    <s v="APO25020017"/>
    <x v="994"/>
    <s v="CL.T SISAL BUFF 419X45MM"/>
    <x v="69"/>
    <x v="1"/>
    <n v="2000"/>
    <s v="PC"/>
    <x v="2"/>
    <n v="29.783999999999999"/>
    <n v="59568"/>
    <n v="4.3590999999999998"/>
    <n v="3.8373400000000002"/>
    <n v="7674.6814560000003"/>
    <s v="MIL"/>
    <n v="33.8337"/>
    <n v="259662.87"/>
    <n v="2025"/>
  </r>
  <r>
    <n v="72023257"/>
    <x v="29"/>
    <s v="2024-11-22"/>
    <s v="G0005"/>
    <x v="77"/>
    <s v="MIL2025-1"/>
    <s v="APO25020017"/>
    <x v="995"/>
    <s v="FLAPWHEEL#400 OD350xW75x170mm."/>
    <x v="27"/>
    <x v="1"/>
    <n v="200"/>
    <s v="PC"/>
    <x v="2"/>
    <n v="338.64"/>
    <n v="67728"/>
    <n v="4.3590999999999998"/>
    <n v="43.630037999999999"/>
    <n v="8726.007501"/>
    <s v="MIL"/>
    <n v="33.8337"/>
    <n v="295233.12"/>
    <n v="2025"/>
  </r>
  <r>
    <n v="72023257"/>
    <x v="29"/>
    <s v="2024-11-22"/>
    <s v="G0005"/>
    <x v="77"/>
    <s v="MIL2025-1"/>
    <s v="APO25020017"/>
    <x v="996"/>
    <s v="FLAPWHEEL#320 OD350xW125x170mm."/>
    <x v="27"/>
    <x v="1"/>
    <n v="100"/>
    <s v="PC"/>
    <x v="2"/>
    <n v="563.95799999999997"/>
    <n v="56395.8"/>
    <n v="4.3590999999999998"/>
    <n v="72.659783000000004"/>
    <n v="7265.9782990000003"/>
    <s v="MIL"/>
    <n v="33.8337"/>
    <n v="245834.93"/>
    <n v="2025"/>
  </r>
  <r>
    <n v="72023257"/>
    <x v="29"/>
    <s v="2024-11-22"/>
    <s v="G0005"/>
    <x v="77"/>
    <s v="MIL2025-1"/>
    <s v="APO25020017"/>
    <x v="997"/>
    <s v="SISAL DISCS (OD) 9&quot; x (THK)15mm,Hole 20mm. (Sew 3 LINE/1&quot;)"/>
    <x v="109"/>
    <x v="1"/>
    <n v="2000"/>
    <s v="PC"/>
    <x v="2"/>
    <n v="5.61"/>
    <n v="11220"/>
    <n v="4.3590999999999998"/>
    <n v="0.72278600000000004"/>
    <n v="1445.573496"/>
    <s v="MIL"/>
    <n v="33.8337"/>
    <n v="48909.1"/>
    <n v="2025"/>
  </r>
  <r>
    <n v="72023257"/>
    <x v="29"/>
    <s v="2024-11-22"/>
    <s v="G0005"/>
    <x v="77"/>
    <s v="MIL2025-1"/>
    <s v="APO25020017"/>
    <x v="998"/>
    <s v="FLAPWHEEL#320 OD350xW75x170mm."/>
    <x v="27"/>
    <x v="1"/>
    <n v="200"/>
    <s v="PC"/>
    <x v="2"/>
    <n v="338.64"/>
    <n v="67728"/>
    <n v="4.3590999999999998"/>
    <n v="43.630037999999999"/>
    <n v="8726.007501"/>
    <s v="MIL"/>
    <n v="33.8337"/>
    <n v="295233.12"/>
    <n v="2025"/>
  </r>
  <r>
    <n v="72023257"/>
    <x v="29"/>
    <s v="2024-11-22"/>
    <s v="G0005"/>
    <x v="77"/>
    <s v="MIL2025-1"/>
    <s v="APO25020017"/>
    <x v="999"/>
    <s v="FLAPWHEEL#600 OD350xW125x170mm."/>
    <x v="27"/>
    <x v="1"/>
    <n v="150"/>
    <s v="PC"/>
    <x v="2"/>
    <n v="563.95799999999997"/>
    <n v="84593.7"/>
    <n v="4.3590999999999998"/>
    <n v="72.659783000000004"/>
    <n v="10898.967597000001"/>
    <s v="MIL"/>
    <n v="33.8337"/>
    <n v="368752.4"/>
    <n v="2025"/>
  </r>
  <r>
    <n v="72023257"/>
    <x v="29"/>
    <s v="2024-11-22"/>
    <s v="G0005"/>
    <x v="77"/>
    <s v="MIL2025-1"/>
    <s v="APO25020017"/>
    <x v="1000"/>
    <s v="SISAL DISCS (OD) 4&quot; x (THK)15mm,Hole 15mm. (Sew 3 LINE/1&quot;)"/>
    <x v="109"/>
    <x v="1"/>
    <n v="4000"/>
    <s v="PC"/>
    <x v="2"/>
    <n v="1.734"/>
    <n v="6936"/>
    <n v="4.3590999999999998"/>
    <n v="0.22340599999999999"/>
    <n v="893.62735899999996"/>
    <s v="MIL"/>
    <n v="33.8337"/>
    <n v="30234.720000000001"/>
    <n v="2025"/>
  </r>
  <r>
    <n v="72023257"/>
    <x v="29"/>
    <s v="2024-11-22"/>
    <s v="G0005"/>
    <x v="77"/>
    <s v="MIL2025-1"/>
    <s v="APO25020017"/>
    <x v="1001"/>
    <s v="CLOTH BUFF 419X178MM. M-8"/>
    <x v="72"/>
    <x v="1"/>
    <n v="2000"/>
    <s v="PC"/>
    <x v="2"/>
    <n v="36.107999999999997"/>
    <n v="72216"/>
    <n v="4.3590999999999998"/>
    <n v="4.6521179999999998"/>
    <n v="9304.2371949999997"/>
    <s v="MIL"/>
    <n v="33.8337"/>
    <n v="314796.77"/>
    <n v="2025"/>
  </r>
  <r>
    <n v="72023257"/>
    <x v="29"/>
    <s v="2024-11-22"/>
    <s v="G0005"/>
    <x v="77"/>
    <s v="MIL2025-1"/>
    <s v="APO25020017"/>
    <x v="1002"/>
    <s v="FLAPWHEEL#180 OD350xW30x170mm."/>
    <x v="27"/>
    <x v="1"/>
    <n v="500"/>
    <s v="PC"/>
    <x v="2"/>
    <n v="160.65"/>
    <n v="80325"/>
    <n v="4.3590999999999998"/>
    <n v="20.697984999999999"/>
    <n v="10348.992571999999"/>
    <s v="MIL"/>
    <n v="33.8337"/>
    <n v="350144.71"/>
    <n v="2025"/>
  </r>
  <r>
    <n v="72023257"/>
    <x v="29"/>
    <s v="2024-11-22"/>
    <s v="G0005"/>
    <x v="77"/>
    <s v="MIL2025-1"/>
    <s v="APO25020017"/>
    <x v="1003"/>
    <s v="CL.T SISAL BUFF 431X178MM"/>
    <x v="69"/>
    <x v="1"/>
    <n v="3000"/>
    <s v="PC"/>
    <x v="2"/>
    <n v="34.374000000000002"/>
    <n v="103122"/>
    <n v="4.3590999999999998"/>
    <n v="4.4287109999999998"/>
    <n v="13286.135125000001"/>
    <s v="MIL"/>
    <n v="33.8337"/>
    <n v="449519.11"/>
    <n v="2025"/>
  </r>
  <r>
    <n v="72023257"/>
    <x v="29"/>
    <s v="2024-11-22"/>
    <s v="G0005"/>
    <x v="77"/>
    <s v="MIL2025-1"/>
    <s v="APO25020017"/>
    <x v="1004"/>
    <s v="SISAL DISCS (OD)14&quot; x (THK)15mm,Hole 20mm. (Sew 4 LINE/1&quot;)"/>
    <x v="109"/>
    <x v="1"/>
    <n v="2000"/>
    <s v="PC"/>
    <x v="2"/>
    <n v="8.4659999999999993"/>
    <n v="16932"/>
    <n v="4.3590999999999998"/>
    <n v="1.0907500000000001"/>
    <n v="2181.5018749999999"/>
    <s v="MIL"/>
    <n v="33.8337"/>
    <n v="73808.28"/>
    <n v="2025"/>
  </r>
  <r>
    <n v="72023257"/>
    <x v="29"/>
    <s v="2024-11-22"/>
    <s v="G0005"/>
    <x v="77"/>
    <s v="MIL2025-1"/>
    <s v="APO25020017"/>
    <x v="1005"/>
    <s v="SISAL DISCS (OD)14&quot; x (THK)15mm,Hole 20mm. (Sew 3 LINE/1&quot;)"/>
    <x v="109"/>
    <x v="1"/>
    <n v="2000"/>
    <s v="PC"/>
    <x v="2"/>
    <n v="9.5879999999999992"/>
    <n v="19176"/>
    <n v="4.3590999999999998"/>
    <n v="1.2353080000000001"/>
    <n v="2470.6165740000001"/>
    <s v="MIL"/>
    <n v="33.8337"/>
    <n v="83590.100000000006"/>
    <n v="2025"/>
  </r>
  <r>
    <n v="72023257"/>
    <x v="29"/>
    <s v="2024-11-22"/>
    <s v="G0005"/>
    <x v="77"/>
    <s v="MIL2025-1"/>
    <s v="APO25020017"/>
    <x v="1006"/>
    <s v="CLOTH BUFF 394X178MM. M-8"/>
    <x v="72"/>
    <x v="1"/>
    <n v="2000"/>
    <s v="PC"/>
    <x v="2"/>
    <n v="33.558"/>
    <n v="67116"/>
    <n v="4.3590999999999998"/>
    <n v="4.3235789999999996"/>
    <n v="8647.1583059999994"/>
    <s v="MIL"/>
    <n v="33.8337"/>
    <n v="292565.36"/>
    <n v="2025"/>
  </r>
  <r>
    <n v="72023257"/>
    <x v="29"/>
    <s v="2024-11-22"/>
    <s v="G0005"/>
    <x v="77"/>
    <s v="MIL2025-1"/>
    <s v="APO25020017"/>
    <x v="1007"/>
    <s v="CLOTH SEWN DISCS (OD)4&quot; x (THK)15 mm,Hole 15mm."/>
    <x v="110"/>
    <x v="1"/>
    <n v="500"/>
    <s v="PC"/>
    <x v="2"/>
    <n v="1.93"/>
    <n v="965"/>
    <n v="4.3590999999999998"/>
    <n v="0.24865899999999999"/>
    <n v="124.329588"/>
    <s v="MIL"/>
    <n v="33.8337"/>
    <n v="4206.53"/>
    <n v="2025"/>
  </r>
  <r>
    <n v="72023257"/>
    <x v="29"/>
    <s v="2024-11-22"/>
    <s v="G0005"/>
    <x v="77"/>
    <s v="MIL2025-1"/>
    <s v="APO25020017"/>
    <x v="1008"/>
    <s v="FLAPWHEEL#600 OD350xW100x170mm."/>
    <x v="27"/>
    <x v="1"/>
    <n v="120"/>
    <s v="PC"/>
    <x v="2"/>
    <n v="421.464"/>
    <n v="50575.68"/>
    <n v="4.3590999999999998"/>
    <n v="54.300998999999997"/>
    <n v="6516.1200220000001"/>
    <s v="MIL"/>
    <n v="33.8337"/>
    <n v="220464.45"/>
    <n v="2025"/>
  </r>
  <r>
    <n v="72023257"/>
    <x v="29"/>
    <s v="2024-11-22"/>
    <s v="G0005"/>
    <x v="77"/>
    <s v="MIL2025-1"/>
    <s v="APO25020017"/>
    <x v="1009"/>
    <s v="FLAPWHEEL#600 OD350xW150x170mm."/>
    <x v="27"/>
    <x v="1"/>
    <n v="200"/>
    <s v="PC"/>
    <x v="2"/>
    <n v="682.27800000000002"/>
    <n v="136455.6"/>
    <n v="4.3590999999999998"/>
    <n v="87.904013000000006"/>
    <n v="17580.802867999999"/>
    <s v="MIL"/>
    <n v="33.8337"/>
    <n v="594823.61"/>
    <n v="2025"/>
  </r>
  <r>
    <n v="72023257"/>
    <x v="29"/>
    <s v="2024-11-22"/>
    <s v="G0005"/>
    <x v="77"/>
    <s v="MIL2025-1"/>
    <s v="APO25020017"/>
    <x v="1010"/>
    <s v="FLAPWHEEL#180 OD350xW100x170mm."/>
    <x v="27"/>
    <x v="1"/>
    <n v="120"/>
    <s v="PC"/>
    <x v="2"/>
    <n v="421.464"/>
    <n v="50575.68"/>
    <n v="4.3590999999999998"/>
    <n v="54.300998999999997"/>
    <n v="6516.1200220000001"/>
    <s v="MIL"/>
    <n v="33.8337"/>
    <n v="220464.45"/>
    <n v="2025"/>
  </r>
  <r>
    <n v="72023257"/>
    <x v="29"/>
    <s v="2024-11-22"/>
    <s v="G0005"/>
    <x v="77"/>
    <s v="MIL2025-1"/>
    <s v="APO25020017"/>
    <x v="1011"/>
    <s v="SISAL DISCS (OD) 5&quot; x (THK)15mm,Hole 15mm. (Sew 3 LINE/1&quot;)"/>
    <x v="109"/>
    <x v="1"/>
    <n v="1000"/>
    <s v="PC"/>
    <x v="2"/>
    <n v="2.2440000000000002"/>
    <n v="2244"/>
    <n v="4.3590999999999998"/>
    <n v="0.28911399999999998"/>
    <n v="289.11469899999997"/>
    <s v="MIL"/>
    <n v="33.8337"/>
    <n v="9781.82"/>
    <n v="2025"/>
  </r>
  <r>
    <n v="72023257"/>
    <x v="29"/>
    <s v="2024-11-22"/>
    <s v="G0005"/>
    <x v="77"/>
    <s v="MIL2025-1"/>
    <s v="APO25020017"/>
    <x v="1012"/>
    <s v="FLAPWHEEL#180 OD350xW75x170mm."/>
    <x v="27"/>
    <x v="1"/>
    <n v="200"/>
    <s v="PC"/>
    <x v="2"/>
    <n v="338.64"/>
    <n v="67728"/>
    <n v="4.3590999999999998"/>
    <n v="43.630037999999999"/>
    <n v="8726.007501"/>
    <s v="MIL"/>
    <n v="33.8337"/>
    <n v="295233.12"/>
    <n v="2025"/>
  </r>
  <r>
    <n v="72023257"/>
    <x v="29"/>
    <s v="2024-11-22"/>
    <s v="G0005"/>
    <x v="77"/>
    <s v="MIL2025-1"/>
    <s v="APO25020017"/>
    <x v="1013"/>
    <s v="FLAPWHEEL#320 OD350xW150x170mm."/>
    <x v="27"/>
    <x v="1"/>
    <n v="100"/>
    <s v="PC"/>
    <x v="2"/>
    <n v="682.27800000000002"/>
    <n v="68227.8"/>
    <n v="4.3590999999999998"/>
    <n v="87.904013000000006"/>
    <n v="8790.4012860000003"/>
    <s v="MIL"/>
    <n v="33.8337"/>
    <n v="297411.8"/>
    <n v="2025"/>
  </r>
  <r>
    <n v="72023257"/>
    <x v="29"/>
    <s v="2024-11-22"/>
    <s v="G0005"/>
    <x v="77"/>
    <s v="MIL2025-1"/>
    <s v="APO25020017"/>
    <x v="1014"/>
    <s v="FLAPWHEEL#400 OD350xW30x170mm."/>
    <x v="27"/>
    <x v="1"/>
    <n v="200"/>
    <s v="PC"/>
    <x v="2"/>
    <n v="160.65"/>
    <n v="32130"/>
    <n v="4.3590999999999998"/>
    <n v="20.697984999999999"/>
    <n v="4139.5969100000002"/>
    <s v="MIL"/>
    <n v="33.8337"/>
    <n v="140057.88"/>
    <n v="2025"/>
  </r>
  <r>
    <n v="72023821"/>
    <x v="29"/>
    <s v="2024-12-18"/>
    <s v="K0073"/>
    <x v="12"/>
    <s v="V2502/0053"/>
    <s v="APL25020098"/>
    <x v="267"/>
    <s v="PAPER CORE (THK)2.0X(Inner DIA)130X(L)600MM"/>
    <x v="26"/>
    <x v="2"/>
    <n v="2800"/>
    <s v="PC"/>
    <x v="1"/>
    <n v="10.24"/>
    <n v="28672"/>
    <n v="1"/>
    <n v="0.30265599999999998"/>
    <n v="847.43909099999996"/>
    <s v="MIL"/>
    <n v="33.8337"/>
    <n v="28672"/>
    <n v="2025"/>
  </r>
  <r>
    <n v="72024388"/>
    <x v="29"/>
    <s v="2025-01-13"/>
    <s v="S0599"/>
    <x v="78"/>
    <s v="IV2502-0265"/>
    <s v="APS25020076"/>
    <x v="1015"/>
    <s v="COL SHT 88009-T MATT OPP+SPOT UV"/>
    <x v="111"/>
    <x v="2"/>
    <n v="1030"/>
    <s v="PC"/>
    <x v="1"/>
    <n v="7.74"/>
    <n v="7972.2"/>
    <n v="1"/>
    <n v="0.228765"/>
    <n v="235.628973"/>
    <s v="MIL"/>
    <n v="33.8337"/>
    <n v="7972.2"/>
    <n v="2025"/>
  </r>
  <r>
    <n v="72024388"/>
    <x v="29"/>
    <s v="2025-01-13"/>
    <s v="S0599"/>
    <x v="78"/>
    <s v="IV2502-0264"/>
    <s v="APS25020075"/>
    <x v="1015"/>
    <s v="COL SHT 88009-T MATT OPP+SPOT UV"/>
    <x v="111"/>
    <x v="2"/>
    <n v="1130"/>
    <s v="PC"/>
    <x v="1"/>
    <n v="7.74"/>
    <n v="8746.2000000000007"/>
    <n v="1"/>
    <n v="0.228765"/>
    <n v="258.50557199999997"/>
    <s v="MIL"/>
    <n v="33.8337"/>
    <n v="8746.2000000000007"/>
    <n v="2025"/>
  </r>
  <r>
    <n v="72024423"/>
    <x v="29"/>
    <s v="2025-01-14"/>
    <s v="T0480"/>
    <x v="79"/>
    <s v="2502TRV0125"/>
    <s v="APL25020110"/>
    <x v="1016"/>
    <s v="P.FOAM 0.75X16.25X13.5&quot;"/>
    <x v="112"/>
    <x v="1"/>
    <n v="12600"/>
    <s v="PC"/>
    <x v="1"/>
    <n v="10.7"/>
    <n v="134820"/>
    <n v="1"/>
    <n v="0.31625199999999998"/>
    <n v="3984.7844009999999"/>
    <s v="MIL"/>
    <n v="33.8337"/>
    <n v="134820"/>
    <n v="2025"/>
  </r>
  <r>
    <n v="72024549"/>
    <x v="29"/>
    <s v="2025-01-16"/>
    <s v="S0326"/>
    <x v="50"/>
    <s v="S6802-05"/>
    <s v="APN25020001"/>
    <x v="712"/>
    <s v="HAT CLOTH BLUE COLOR-HOLE"/>
    <x v="86"/>
    <x v="3"/>
    <n v="100"/>
    <s v="PC"/>
    <x v="1"/>
    <n v="44"/>
    <n v="4400"/>
    <n v="1"/>
    <n v="1.300478"/>
    <n v="130.04785100000001"/>
    <s v="MIL"/>
    <n v="33.8337"/>
    <n v="4400"/>
    <n v="2025"/>
  </r>
  <r>
    <n v="72025189"/>
    <x v="29"/>
    <s v="2025-01-30"/>
    <s v="B0056"/>
    <x v="13"/>
    <s v="6425G004814"/>
    <s v="APL25020109"/>
    <x v="830"/>
    <s v="MASK PARTICULATE RESPIRATOR 3M 9542V W/VALVE"/>
    <x v="94"/>
    <x v="3"/>
    <n v="1000"/>
    <s v="PC"/>
    <x v="1"/>
    <n v="35"/>
    <n v="35000"/>
    <n v="1"/>
    <n v="1.0344709999999999"/>
    <n v="1034.4715470000001"/>
    <s v="MIL"/>
    <n v="33.8337"/>
    <n v="35000"/>
    <n v="2025"/>
  </r>
  <r>
    <n v="72025189"/>
    <x v="29"/>
    <s v="2025-01-30"/>
    <s v="B0056"/>
    <x v="13"/>
    <s v="6425G004814"/>
    <s v="APL25020109"/>
    <x v="1017"/>
    <s v="SAFETY GOGGLES UVEX ULTRASONIC 9302"/>
    <x v="92"/>
    <x v="3"/>
    <n v="30"/>
    <s v="PC"/>
    <x v="1"/>
    <n v="470"/>
    <n v="14100"/>
    <n v="1"/>
    <n v="13.891475"/>
    <n v="416.74425200000002"/>
    <s v="MIL"/>
    <n v="33.8337"/>
    <n v="14100"/>
    <n v="2025"/>
  </r>
  <r>
    <n v="72025292"/>
    <x v="29"/>
    <s v="2025-02-03"/>
    <s v="T0150"/>
    <x v="16"/>
    <s v="INV6802000113"/>
    <s v="APL25020229"/>
    <x v="279"/>
    <s v="R3.0 INSERT DIAMOND TOOL EDGE DWG# K06032"/>
    <x v="45"/>
    <x v="3"/>
    <n v="30"/>
    <s v="PC"/>
    <x v="1"/>
    <n v="4000"/>
    <n v="120000"/>
    <n v="1"/>
    <n v="118.225319"/>
    <n v="3546.759591"/>
    <s v="MIL"/>
    <n v="33.8337"/>
    <n v="120000"/>
    <n v="2025"/>
  </r>
  <r>
    <n v="72023572"/>
    <x v="29"/>
    <s v="2024-12-09"/>
    <s v="Z0027"/>
    <x v="7"/>
    <s v="GIL2501019"/>
    <s v="APO25020013"/>
    <x v="285"/>
    <s v="G-LD AK 18CM BSH"/>
    <x v="18"/>
    <x v="0"/>
    <n v="378"/>
    <s v="PC"/>
    <x v="0"/>
    <n v="0.60019999999999996"/>
    <n v="226.876"/>
    <n v="33.8337"/>
    <n v="0.60019999999999996"/>
    <n v="226.875866"/>
    <s v="MIL"/>
    <n v="33.8337"/>
    <n v="7676.05"/>
    <n v="2025"/>
  </r>
  <r>
    <n v="72023779"/>
    <x v="29"/>
    <s v="2024-12-17"/>
    <s v="Z0027"/>
    <x v="7"/>
    <s v="GIL2501014"/>
    <s v="APO25020048"/>
    <x v="1018"/>
    <s v="G-LD A 35CM POL 1H R460"/>
    <x v="18"/>
    <x v="3"/>
    <n v="1200"/>
    <s v="PC"/>
    <x v="0"/>
    <n v="1.0058"/>
    <n v="1206.96"/>
    <n v="33.8337"/>
    <n v="1.0058"/>
    <n v="1206.959924"/>
    <s v="MIL"/>
    <n v="33.8337"/>
    <n v="40835.919999999998"/>
    <n v="2025"/>
  </r>
  <r>
    <n v="72023780"/>
    <x v="29"/>
    <s v="2024-12-17"/>
    <s v="Z0027"/>
    <x v="7"/>
    <s v="GIL2501014"/>
    <s v="APO25020048"/>
    <x v="1018"/>
    <s v="G-LD A 35CM POL 1H R460"/>
    <x v="18"/>
    <x v="3"/>
    <n v="3408"/>
    <s v="PC"/>
    <x v="0"/>
    <n v="1.0058"/>
    <n v="3427.7660000000001"/>
    <n v="33.8337"/>
    <n v="1.0058"/>
    <n v="3427.7661029999999"/>
    <s v="MIL"/>
    <n v="33.8337"/>
    <n v="115974.01"/>
    <n v="2025"/>
  </r>
  <r>
    <n v="72023862"/>
    <x v="29"/>
    <s v="2024-12-19"/>
    <s v="Z0027"/>
    <x v="7"/>
    <s v="GIL2501019"/>
    <s v="APO25020013"/>
    <x v="285"/>
    <s v="G-LD AK 18CM BSH"/>
    <x v="18"/>
    <x v="0"/>
    <n v="1050"/>
    <s v="PC"/>
    <x v="0"/>
    <n v="0.60019999999999996"/>
    <n v="630.21199999999999"/>
    <n v="33.8337"/>
    <n v="0.60019999999999996"/>
    <n v="630.21188900000004"/>
    <s v="MIL"/>
    <n v="33.8337"/>
    <n v="21322.400000000001"/>
    <n v="2025"/>
  </r>
  <r>
    <n v="72023865"/>
    <x v="29"/>
    <s v="2024-12-19"/>
    <s v="Z0027"/>
    <x v="7"/>
    <s v="GIL2501019"/>
    <s v="APO25020013"/>
    <x v="285"/>
    <s v="G-LD AK 18CM BSH"/>
    <x v="18"/>
    <x v="0"/>
    <n v="1512"/>
    <s v="PC"/>
    <x v="0"/>
    <n v="0.60019999999999996"/>
    <n v="907.50199999999995"/>
    <n v="33.8337"/>
    <n v="0.60019999999999996"/>
    <n v="907.50198699999999"/>
    <s v="MIL"/>
    <n v="33.8337"/>
    <n v="30704.15"/>
    <n v="2025"/>
  </r>
  <r>
    <n v="72023872"/>
    <x v="29"/>
    <s v="2024-12-19"/>
    <s v="Z0027"/>
    <x v="7"/>
    <s v="GIL2501016"/>
    <s v="APO25020029"/>
    <x v="354"/>
    <s v="G-LD AO 18CM POL 1H R240 STRAINING WIDE RIM"/>
    <x v="18"/>
    <x v="4"/>
    <n v="4620"/>
    <s v="PC"/>
    <x v="0"/>
    <n v="0.59670000000000001"/>
    <n v="2756.7539999999999"/>
    <n v="33.8337"/>
    <n v="0.59670000000000001"/>
    <n v="2756.7540640000002"/>
    <s v="MIL"/>
    <n v="33.8337"/>
    <n v="93271.19"/>
    <n v="2025"/>
  </r>
  <r>
    <n v="72023989"/>
    <x v="29"/>
    <s v="2024-12-23"/>
    <s v="Z0027"/>
    <x v="7"/>
    <s v="GIL2501015"/>
    <s v="APO25020011"/>
    <x v="809"/>
    <s v="G-LD Y 24CM OVEN SAFE 350F/180C POL"/>
    <x v="18"/>
    <x v="0"/>
    <n v="504"/>
    <s v="PC"/>
    <x v="0"/>
    <n v="0.61560000000000004"/>
    <n v="310.26"/>
    <n v="33.8337"/>
    <n v="0.61560000000000004"/>
    <n v="310.25988799999999"/>
    <s v="MIL"/>
    <n v="33.8337"/>
    <n v="10497.24"/>
    <n v="2025"/>
  </r>
  <r>
    <n v="72023991"/>
    <x v="29"/>
    <s v="2024-12-23"/>
    <s v="Z0027"/>
    <x v="7"/>
    <s v="GIL2501018"/>
    <s v="APO25020049"/>
    <x v="283"/>
    <s v="G-LD LF 24CM BSH"/>
    <x v="18"/>
    <x v="3"/>
    <n v="2856"/>
    <s v="PC"/>
    <x v="0"/>
    <n v="0.64829999999999999"/>
    <n v="1851.5450000000001"/>
    <n v="33.8337"/>
    <n v="0.64829999999999999"/>
    <n v="1851.545057"/>
    <s v="MIL"/>
    <n v="33.8337"/>
    <n v="62644.62"/>
    <n v="2025"/>
  </r>
  <r>
    <n v="72023992"/>
    <x v="29"/>
    <s v="2024-12-23"/>
    <s v="Z0027"/>
    <x v="7"/>
    <s v="GIL2501014"/>
    <s v="APO25020048"/>
    <x v="290"/>
    <s v="G-LD LF 30CM BSH"/>
    <x v="18"/>
    <x v="3"/>
    <n v="1104"/>
    <s v="PC"/>
    <x v="0"/>
    <n v="0.83630000000000004"/>
    <n v="923.27499999999998"/>
    <n v="33.8337"/>
    <n v="0.83629900000000001"/>
    <n v="923.27501800000005"/>
    <s v="MIL"/>
    <n v="33.8337"/>
    <n v="31237.81"/>
    <n v="2025"/>
  </r>
  <r>
    <n v="72023993"/>
    <x v="29"/>
    <s v="2024-12-23"/>
    <s v="Z0027"/>
    <x v="7"/>
    <s v="GIL2501014"/>
    <s v="APO25020048"/>
    <x v="290"/>
    <s v="G-LD LF 30CM BSH"/>
    <x v="18"/>
    <x v="3"/>
    <n v="912"/>
    <s v="PC"/>
    <x v="0"/>
    <n v="0.83630000000000004"/>
    <n v="762.70799999999997"/>
    <n v="33.8337"/>
    <n v="0.83629900000000001"/>
    <n v="762.70789100000002"/>
    <s v="MIL"/>
    <n v="33.8337"/>
    <n v="25805.23"/>
    <n v="2025"/>
  </r>
  <r>
    <n v="72024048"/>
    <x v="29"/>
    <s v="2024-12-24"/>
    <s v="Z0027"/>
    <x v="7"/>
    <s v="GIL2501014"/>
    <s v="APO25020048"/>
    <x v="1019"/>
    <s v="G-LD AK 14CM POL POUR CC113 R170"/>
    <x v="18"/>
    <x v="3"/>
    <n v="1020"/>
    <s v="PC"/>
    <x v="0"/>
    <n v="0.48259999999999997"/>
    <n v="492.255"/>
    <n v="33.8337"/>
    <n v="0.482599"/>
    <n v="492.25505900000002"/>
    <s v="MIL"/>
    <n v="33.8337"/>
    <n v="16654.810000000001"/>
    <n v="2025"/>
  </r>
  <r>
    <n v="72024176"/>
    <x v="29"/>
    <s v="2025-01-02"/>
    <s v="Z0027"/>
    <x v="7"/>
    <s v="GIL2501012"/>
    <s v="APO25020028"/>
    <x v="565"/>
    <s v="G-LD A 24CM POL"/>
    <x v="18"/>
    <x v="4"/>
    <n v="4172"/>
    <s v="PC"/>
    <x v="0"/>
    <n v="0.56640000000000001"/>
    <n v="2363.02"/>
    <n v="33.8337"/>
    <n v="0.56640000000000001"/>
    <n v="2363.0200060000002"/>
    <s v="MIL"/>
    <n v="33.8337"/>
    <n v="79949.710000000006"/>
    <n v="2025"/>
  </r>
  <r>
    <n v="72024176"/>
    <x v="29"/>
    <s v="2025-01-02"/>
    <s v="Z0027"/>
    <x v="7"/>
    <s v="GIL2501016"/>
    <s v="APO25020029"/>
    <x v="565"/>
    <s v="G-LD A 24CM POL"/>
    <x v="18"/>
    <x v="4"/>
    <n v="840"/>
    <s v="PC"/>
    <x v="0"/>
    <n v="0.56640000000000001"/>
    <n v="475.77600000000001"/>
    <n v="33.8337"/>
    <n v="0.56640000000000001"/>
    <n v="475.77592700000002"/>
    <s v="MIL"/>
    <n v="33.8337"/>
    <n v="16097.26"/>
    <n v="2025"/>
  </r>
  <r>
    <n v="72024177"/>
    <x v="29"/>
    <s v="2025-01-02"/>
    <s v="Z0027"/>
    <x v="7"/>
    <s v="GIL2501013"/>
    <s v="APO25020010"/>
    <x v="282"/>
    <s v="G-LD Y 24CM POL"/>
    <x v="18"/>
    <x v="1"/>
    <n v="1512"/>
    <s v="PC"/>
    <x v="0"/>
    <n v="0.54490000000000005"/>
    <n v="823.88900000000001"/>
    <n v="33.8337"/>
    <n v="0.54489900000000002"/>
    <n v="823.88890300000003"/>
    <s v="MIL"/>
    <n v="33.8337"/>
    <n v="27875.21"/>
    <n v="2025"/>
  </r>
  <r>
    <n v="72024177"/>
    <x v="29"/>
    <s v="2025-01-02"/>
    <s v="Z0027"/>
    <x v="7"/>
    <s v="GIL2501017"/>
    <s v="APO25020012"/>
    <x v="163"/>
    <s v="G-LD Y 18CM POL CC113 R240"/>
    <x v="18"/>
    <x v="1"/>
    <n v="1020"/>
    <s v="PC"/>
    <x v="0"/>
    <n v="0.40760000000000002"/>
    <n v="415.75"/>
    <n v="33.8337"/>
    <n v="0.40760000000000002"/>
    <n v="415.749977"/>
    <s v="MIL"/>
    <n v="33.8337"/>
    <n v="14066.36"/>
    <n v="2025"/>
  </r>
  <r>
    <n v="72024179"/>
    <x v="29"/>
    <s v="2025-01-02"/>
    <s v="Z0027"/>
    <x v="7"/>
    <s v="GIL2501016"/>
    <s v="APO25020029"/>
    <x v="565"/>
    <s v="G-LD A 24CM POL"/>
    <x v="18"/>
    <x v="4"/>
    <n v="3612"/>
    <s v="PC"/>
    <x v="0"/>
    <n v="0.56640000000000001"/>
    <n v="2045.84"/>
    <n v="33.8337"/>
    <n v="0.56640000000000001"/>
    <n v="2045.8400939999999"/>
    <s v="MIL"/>
    <n v="33.8337"/>
    <n v="69218.34"/>
    <n v="2025"/>
  </r>
  <r>
    <n v="72024289"/>
    <x v="29"/>
    <s v="2025-01-07"/>
    <s v="Z0027"/>
    <x v="7"/>
    <s v="GIL2501018"/>
    <s v="APO25020049"/>
    <x v="1020"/>
    <s v="G-LD E 24CM POL"/>
    <x v="18"/>
    <x v="3"/>
    <n v="1040"/>
    <s v="PC"/>
    <x v="0"/>
    <n v="0.61760000000000004"/>
    <n v="642.303"/>
    <n v="33.8337"/>
    <n v="0.61759900000000001"/>
    <n v="642.303088"/>
    <s v="MIL"/>
    <n v="33.8337"/>
    <n v="21731.49"/>
    <n v="2025"/>
  </r>
  <r>
    <n v="72024290"/>
    <x v="29"/>
    <s v="2025-01-07"/>
    <s v="Z0027"/>
    <x v="7"/>
    <s v="GIL2501014"/>
    <s v="APO25020048"/>
    <x v="1018"/>
    <s v="G-LD A 35CM POL 1H R460"/>
    <x v="18"/>
    <x v="3"/>
    <n v="1520"/>
    <s v="PC"/>
    <x v="0"/>
    <n v="1.0058"/>
    <n v="1528.816"/>
    <n v="33.8337"/>
    <n v="1.0058"/>
    <n v="1528.8159430000001"/>
    <s v="MIL"/>
    <n v="33.8337"/>
    <n v="51725.5"/>
    <n v="2025"/>
  </r>
  <r>
    <n v="72024292"/>
    <x v="29"/>
    <s v="2025-01-07"/>
    <s v="Z0027"/>
    <x v="7"/>
    <s v="GIL2501018"/>
    <s v="APO25020049"/>
    <x v="1020"/>
    <s v="G-LD E 24CM POL"/>
    <x v="18"/>
    <x v="3"/>
    <n v="5018"/>
    <s v="PC"/>
    <x v="0"/>
    <n v="0.61760000000000004"/>
    <n v="3099.1170000000002"/>
    <n v="33.8337"/>
    <n v="0.61759900000000001"/>
    <n v="3099.1168560000001"/>
    <s v="MIL"/>
    <n v="33.8337"/>
    <n v="104854.59"/>
    <n v="2025"/>
  </r>
  <r>
    <n v="72024294"/>
    <x v="29"/>
    <s v="2025-01-07"/>
    <s v="Z0027"/>
    <x v="7"/>
    <s v="GIL2501018"/>
    <s v="APO25020049"/>
    <x v="1020"/>
    <s v="G-LD E 24CM POL"/>
    <x v="18"/>
    <x v="3"/>
    <n v="598"/>
    <s v="PC"/>
    <x v="0"/>
    <n v="0.61760000000000004"/>
    <n v="369.32499999999999"/>
    <n v="33.8337"/>
    <n v="0.61759900000000001"/>
    <n v="369.32496200000003"/>
    <s v="MIL"/>
    <n v="33.8337"/>
    <n v="12495.63"/>
    <n v="2025"/>
  </r>
  <r>
    <n v="72023841"/>
    <x v="29"/>
    <s v="2024-12-18"/>
    <s v="Z0027"/>
    <x v="7"/>
    <s v="GIL2501013"/>
    <s v="APO25020010"/>
    <x v="282"/>
    <s v="G-LD Y 24CM POL"/>
    <x v="18"/>
    <x v="1"/>
    <n v="1008"/>
    <s v="PC"/>
    <x v="0"/>
    <n v="0.54490000000000005"/>
    <n v="549.25900000000001"/>
    <n v="33.8337"/>
    <n v="0.54489900000000002"/>
    <n v="549.25887499999999"/>
    <s v="MIL"/>
    <n v="33.8337"/>
    <n v="18583.46"/>
    <n v="2025"/>
  </r>
  <r>
    <n v="72024295"/>
    <x v="29"/>
    <s v="2025-01-07"/>
    <s v="Z0027"/>
    <x v="7"/>
    <s v="GIL2501013"/>
    <s v="APO25020010"/>
    <x v="809"/>
    <s v="G-LD Y 24CM OVEN SAFE 350F/180C POL"/>
    <x v="18"/>
    <x v="1"/>
    <n v="1008"/>
    <s v="PC"/>
    <x v="0"/>
    <n v="0.61560000000000004"/>
    <n v="620.52200000000005"/>
    <n v="33.8337"/>
    <n v="0.61560000000000004"/>
    <n v="620.52214200000003"/>
    <s v="MIL"/>
    <n v="33.8337"/>
    <n v="20994.560000000001"/>
    <n v="2025"/>
  </r>
  <r>
    <n v="72023646"/>
    <x v="29"/>
    <s v="2024-12-10"/>
    <s v="Z0018"/>
    <x v="1"/>
    <s v="7A250016"/>
    <s v="APO25020004"/>
    <x v="598"/>
    <s v="5P 2.7X425mm SS304(0.4)AL(3P 1.8)SS439(0.5) QEF30QX"/>
    <x v="46"/>
    <x v="1"/>
    <n v="1023"/>
    <s v="KG"/>
    <x v="0"/>
    <n v="3.1819999999999999"/>
    <n v="3255.1860000000001"/>
    <n v="33.8337"/>
    <n v="3.1819989999999998"/>
    <n v="3255.1861009999998"/>
    <s v="MIL"/>
    <n v="33.8337"/>
    <n v="110134.99"/>
    <n v="2025"/>
  </r>
  <r>
    <n v="72023646"/>
    <x v="29"/>
    <s v="2024-12-10"/>
    <s v="Z0018"/>
    <x v="1"/>
    <s v="7A250016"/>
    <s v="APO25020004"/>
    <x v="601"/>
    <s v="2P 2.7X460mm AL1060(2.2)SS439(0.5) QDX26Q5"/>
    <x v="79"/>
    <x v="1"/>
    <n v="1009"/>
    <s v="KG"/>
    <x v="0"/>
    <n v="2.9323999999999999"/>
    <n v="2958.7919999999999"/>
    <n v="33.8337"/>
    <n v="2.9323990000000002"/>
    <n v="2958.7919729999999"/>
    <s v="MIL"/>
    <n v="33.8337"/>
    <n v="100106.88"/>
    <n v="2025"/>
  </r>
  <r>
    <n v="72023646"/>
    <x v="29"/>
    <s v="2024-12-10"/>
    <s v="Z0018"/>
    <x v="1"/>
    <s v="7A250016"/>
    <s v="APO25020004"/>
    <x v="596"/>
    <s v="5P 2.7X470mm SS304(0.4)AL(3P 1.8)SS439(0.5) WCK38QX"/>
    <x v="46"/>
    <x v="1"/>
    <n v="2052"/>
    <s v="KG"/>
    <x v="0"/>
    <n v="3.1819999999999999"/>
    <n v="6529.4639999999999"/>
    <n v="33.8337"/>
    <n v="3.1819989999999998"/>
    <n v="6529.4641140000003"/>
    <s v="MIL"/>
    <n v="33.8337"/>
    <n v="220915.93"/>
    <n v="2025"/>
  </r>
  <r>
    <n v="72023646"/>
    <x v="29"/>
    <s v="2024-12-10"/>
    <s v="Z0018"/>
    <x v="1"/>
    <s v="7A250016"/>
    <s v="APO25020004"/>
    <x v="605"/>
    <s v="5P 2.7X265mm SS304(0.4)AL(3P 1.8)SS439(0.5) HBZ20QX-CF"/>
    <x v="46"/>
    <x v="1"/>
    <n v="1012"/>
    <s v="KG"/>
    <x v="0"/>
    <n v="3.1819999999999999"/>
    <n v="3220.18"/>
    <n v="33.8337"/>
    <n v="3.1819989999999998"/>
    <n v="3220.1798789999998"/>
    <s v="MIL"/>
    <n v="33.8337"/>
    <n v="108950.6"/>
    <n v="2025"/>
  </r>
  <r>
    <n v="72023646"/>
    <x v="29"/>
    <s v="2024-12-10"/>
    <s v="Z0018"/>
    <x v="1"/>
    <s v="7A250016"/>
    <s v="APO25020004"/>
    <x v="1021"/>
    <s v="2P 2.7X390mm AL1060(2.2)SS439(0.5) QFI26Q5"/>
    <x v="79"/>
    <x v="1"/>
    <n v="2035"/>
    <s v="KG"/>
    <x v="0"/>
    <n v="2.9323999999999999"/>
    <n v="5967.4340000000002"/>
    <n v="33.8337"/>
    <n v="2.9323990000000002"/>
    <n v="5967.4339479999999"/>
    <s v="MIL"/>
    <n v="33.8337"/>
    <n v="201900.37"/>
    <n v="2025"/>
  </r>
  <r>
    <n v="72023646"/>
    <x v="29"/>
    <s v="2024-12-10"/>
    <s v="Z0018"/>
    <x v="1"/>
    <s v="7A250016"/>
    <s v="APO25020004"/>
    <x v="608"/>
    <s v="5P 2.7X385mm SS304(0.4)AL(3P 1.8)SS439(0.5) HBZ30QX-CF"/>
    <x v="46"/>
    <x v="1"/>
    <n v="1025"/>
    <s v="KG"/>
    <x v="0"/>
    <n v="3.1819999999999999"/>
    <n v="3261.55"/>
    <n v="33.8337"/>
    <n v="3.1819989999999998"/>
    <n v="3261.5498739999998"/>
    <s v="MIL"/>
    <n v="33.8337"/>
    <n v="110350.3"/>
    <n v="2025"/>
  </r>
  <r>
    <n v="72023646"/>
    <x v="29"/>
    <s v="2024-12-10"/>
    <s v="Z0018"/>
    <x v="1"/>
    <s v="7A250016"/>
    <s v="APO25020004"/>
    <x v="1022"/>
    <s v="2P 2.7X345mm AL1060(2.2)SS439(0.5) QFR20Q5"/>
    <x v="79"/>
    <x v="1"/>
    <n v="2508"/>
    <s v="KG"/>
    <x v="0"/>
    <n v="2.9323999999999999"/>
    <n v="7354.4589999999998"/>
    <n v="33.8337"/>
    <n v="2.9323990000000002"/>
    <n v="7354.4590150000004"/>
    <s v="MIL"/>
    <n v="33.8337"/>
    <n v="248828.56"/>
    <n v="2025"/>
  </r>
  <r>
    <n v="72023646"/>
    <x v="29"/>
    <s v="2024-12-10"/>
    <s v="Z0018"/>
    <x v="1"/>
    <s v="7A250016"/>
    <s v="APO25020004"/>
    <x v="1023"/>
    <s v="2P 2.7X435mm AL1060(2.2)SS439(0.5) QFD24Q5"/>
    <x v="79"/>
    <x v="1"/>
    <n v="3023"/>
    <s v="KG"/>
    <x v="0"/>
    <n v="2.9323999999999999"/>
    <n v="8864.6450000000004"/>
    <n v="33.8337"/>
    <n v="2.9323990000000002"/>
    <n v="8864.6450129999994"/>
    <s v="MIL"/>
    <n v="33.8337"/>
    <n v="299923.74"/>
    <n v="2025"/>
  </r>
  <r>
    <n v="72023646"/>
    <x v="29"/>
    <s v="2024-12-10"/>
    <s v="Z0018"/>
    <x v="1"/>
    <s v="7A250016"/>
    <s v="APO25020004"/>
    <x v="1024"/>
    <s v="2P 2.7X425mm AL1060(2.2)SS439(0.5) QEF30Q5"/>
    <x v="79"/>
    <x v="1"/>
    <n v="1004"/>
    <s v="KG"/>
    <x v="0"/>
    <n v="2.9323999999999999"/>
    <n v="2944.13"/>
    <n v="33.8337"/>
    <n v="2.9323990000000002"/>
    <n v="2944.1299650000001"/>
    <s v="MIL"/>
    <n v="33.8337"/>
    <n v="99610.81"/>
    <n v="2025"/>
  </r>
  <r>
    <n v="72023646"/>
    <x v="29"/>
    <s v="2024-12-10"/>
    <s v="Z0018"/>
    <x v="1"/>
    <s v="7A250016"/>
    <s v="APO25020004"/>
    <x v="600"/>
    <s v="2P 2.7X265mm AL1060(2.2)SS439(0.5) QDY16Q5"/>
    <x v="79"/>
    <x v="1"/>
    <n v="1014"/>
    <s v="KG"/>
    <x v="0"/>
    <n v="2.9323999999999999"/>
    <n v="2973.4540000000002"/>
    <n v="33.8337"/>
    <n v="2.9323990000000002"/>
    <n v="2973.453982"/>
    <s v="MIL"/>
    <n v="33.8337"/>
    <n v="100602.95"/>
    <n v="2025"/>
  </r>
  <r>
    <n v="72023646"/>
    <x v="29"/>
    <s v="2024-12-10"/>
    <s v="Z0018"/>
    <x v="1"/>
    <s v="7A250016"/>
    <s v="APO25020004"/>
    <x v="603"/>
    <s v="2P 2.7X385mm AL1060(2.2)SS439(0.5) HBZ30Q5"/>
    <x v="79"/>
    <x v="1"/>
    <n v="2551"/>
    <s v="KG"/>
    <x v="0"/>
    <n v="2.9323999999999999"/>
    <n v="7480.5519999999997"/>
    <n v="33.8337"/>
    <n v="2.9323990000000002"/>
    <n v="7480.5519340000001"/>
    <s v="MIL"/>
    <n v="33.8337"/>
    <n v="253094.75"/>
    <n v="2025"/>
  </r>
  <r>
    <n v="72023646"/>
    <x v="29"/>
    <s v="2024-12-10"/>
    <s v="Z0018"/>
    <x v="1"/>
    <s v="7A250016"/>
    <s v="APO25020004"/>
    <x v="604"/>
    <s v="5P 2.7X460mm SS304(0.4)AL(3P 1.8)SS439(0.5) QDX26QX"/>
    <x v="46"/>
    <x v="1"/>
    <n v="2036"/>
    <s v="KG"/>
    <x v="0"/>
    <n v="3.1819999999999999"/>
    <n v="6478.5519999999997"/>
    <n v="33.8337"/>
    <n v="3.1819989999999998"/>
    <n v="6478.5518579999998"/>
    <s v="MIL"/>
    <n v="33.8337"/>
    <n v="219193.38"/>
    <n v="2025"/>
  </r>
  <r>
    <n v="72023646"/>
    <x v="29"/>
    <s v="2024-12-10"/>
    <s v="Z0018"/>
    <x v="1"/>
    <s v="7A250016"/>
    <s v="APO25020004"/>
    <x v="597"/>
    <s v="2P 2.7X310mm AL1060(2.2)SS439(0.5) HBZ24Q5"/>
    <x v="79"/>
    <x v="1"/>
    <n v="1015"/>
    <s v="KG"/>
    <x v="0"/>
    <n v="2.9323999999999999"/>
    <n v="2976.3850000000002"/>
    <n v="33.8337"/>
    <n v="2.9323990000000002"/>
    <n v="2976.3850830000001"/>
    <s v="MIL"/>
    <n v="33.8337"/>
    <n v="100702.12"/>
    <n v="2025"/>
  </r>
  <r>
    <n v="72023646"/>
    <x v="29"/>
    <s v="2024-12-10"/>
    <s v="Z0018"/>
    <x v="1"/>
    <s v="7A250016"/>
    <s v="APO25020004"/>
    <x v="1025"/>
    <s v="2P 2.7X275mm AL1060(2.2)SS439(0.5) HBZ20Q5"/>
    <x v="79"/>
    <x v="1"/>
    <n v="1012"/>
    <s v="KG"/>
    <x v="0"/>
    <n v="2.9323999999999999"/>
    <n v="2967.5889999999999"/>
    <n v="33.8337"/>
    <n v="2.9323990000000002"/>
    <n v="2967.5891190000002"/>
    <s v="MIL"/>
    <n v="33.8337"/>
    <n v="100404.52"/>
    <n v="2025"/>
  </r>
  <r>
    <n v="72023646"/>
    <x v="29"/>
    <s v="2024-12-10"/>
    <s v="Z0018"/>
    <x v="1"/>
    <s v="7A250016"/>
    <s v="APO25020004"/>
    <x v="1026"/>
    <s v="5P 2.7X300X340mm SS304(0.4)AL(3P)SS439(0.5) GBU11QX"/>
    <x v="46"/>
    <x v="1"/>
    <n v="1012"/>
    <s v="KG"/>
    <x v="0"/>
    <n v="2.9948000000000001"/>
    <n v="3030.7379999999998"/>
    <n v="33.8337"/>
    <n v="2.994799"/>
    <n v="3030.7379919999998"/>
    <s v="MIL"/>
    <n v="33.8337"/>
    <n v="102541.08"/>
    <n v="2025"/>
  </r>
  <r>
    <n v="72025189"/>
    <x v="29"/>
    <s v="2025-01-30"/>
    <s v="B0056"/>
    <x v="13"/>
    <s v="6425G004814"/>
    <s v="APL25020109"/>
    <x v="1027"/>
    <s v="NYLON GLOVES 9&quot; COATED PU S/BLACK"/>
    <x v="56"/>
    <x v="3"/>
    <n v="2400"/>
    <s v="PR"/>
    <x v="1"/>
    <n v="14"/>
    <n v="33600"/>
    <n v="1"/>
    <n v="0.41378799999999999"/>
    <n v="993.09268499999996"/>
    <s v="MIL"/>
    <n v="33.8337"/>
    <n v="33600"/>
    <n v="2025"/>
  </r>
  <r>
    <n v="72025189"/>
    <x v="29"/>
    <s v="2025-01-30"/>
    <s v="B0056"/>
    <x v="13"/>
    <s v="6425G004814"/>
    <s v="APL25020109"/>
    <x v="1028"/>
    <s v="NYLON GLOVES 9&quot; COATED PU M/BLACK"/>
    <x v="56"/>
    <x v="3"/>
    <n v="2400"/>
    <s v="PR"/>
    <x v="1"/>
    <n v="14"/>
    <n v="33600"/>
    <n v="1"/>
    <n v="0.41378799999999999"/>
    <n v="993.09268499999996"/>
    <s v="MIL"/>
    <n v="33.8337"/>
    <n v="33600"/>
    <n v="2025"/>
  </r>
  <r>
    <n v="72025189"/>
    <x v="29"/>
    <s v="2025-01-30"/>
    <s v="B0056"/>
    <x v="13"/>
    <s v="6425G004814"/>
    <s v="APL25020109"/>
    <x v="1029"/>
    <s v="&quot;TONGA&quot; HPPE PU GLOVES CUT 5 CODE:TG550C#L"/>
    <x v="56"/>
    <x v="3"/>
    <n v="600"/>
    <s v="PR"/>
    <x v="1"/>
    <n v="75"/>
    <n v="45000"/>
    <n v="1"/>
    <n v="2.2167240000000001"/>
    <n v="1330.034846"/>
    <s v="MIL"/>
    <n v="33.8337"/>
    <n v="45000"/>
    <n v="2025"/>
  </r>
  <r>
    <n v="72025189"/>
    <x v="29"/>
    <s v="2025-01-30"/>
    <s v="B0056"/>
    <x v="13"/>
    <s v="6425G004814"/>
    <s v="APL25020109"/>
    <x v="1030"/>
    <s v="NYLON GLOVES 9&quot; COATED PU L/BLACK"/>
    <x v="56"/>
    <x v="3"/>
    <n v="1200"/>
    <s v="PR"/>
    <x v="1"/>
    <n v="14"/>
    <n v="16800"/>
    <n v="1"/>
    <n v="0.41378799999999999"/>
    <n v="496.54634199999998"/>
    <s v="MIL"/>
    <n v="33.8337"/>
    <n v="16800"/>
    <n v="2025"/>
  </r>
  <r>
    <n v="72025189"/>
    <x v="29"/>
    <s v="2025-01-30"/>
    <s v="B0056"/>
    <x v="13"/>
    <s v="6425G004814"/>
    <s v="APL25020109"/>
    <x v="838"/>
    <s v="EARPLUGS 3M E-A-R soft Yellow Neon"/>
    <x v="87"/>
    <x v="3"/>
    <n v="1200"/>
    <s v="PR"/>
    <x v="1"/>
    <n v="12.5"/>
    <n v="15000"/>
    <n v="1"/>
    <n v="0.369454"/>
    <n v="443.34494799999999"/>
    <s v="MIL"/>
    <n v="33.8337"/>
    <n v="15000"/>
    <n v="2025"/>
  </r>
  <r>
    <n v="72025302"/>
    <x v="29"/>
    <s v="2025-02-04"/>
    <s v="S0010"/>
    <x v="38"/>
    <s v="680094"/>
    <s v="APL25020108"/>
    <x v="544"/>
    <s v="COTTON GLOVES (NEW) 50G."/>
    <x v="56"/>
    <x v="3"/>
    <n v="9600"/>
    <s v="PR"/>
    <x v="1"/>
    <n v="3.6"/>
    <n v="34560"/>
    <n v="1"/>
    <n v="0.106402"/>
    <n v="1021.466762"/>
    <s v="MIL"/>
    <n v="33.8337"/>
    <n v="34560"/>
    <n v="2025"/>
  </r>
  <r>
    <n v="72023535"/>
    <x v="29"/>
    <s v="2024-12-06"/>
    <s v="P0260"/>
    <x v="48"/>
    <s v="INV6802002"/>
    <s v="APL25020059"/>
    <x v="646"/>
    <s v="NYLON (PA66) RECYCLE MATERIAL"/>
    <x v="80"/>
    <x v="7"/>
    <n v="5000"/>
    <s v="KG"/>
    <x v="1"/>
    <n v="69"/>
    <n v="345000"/>
    <n v="1"/>
    <n v="2.0393859999999999"/>
    <n v="10196.933826"/>
    <s v="MIL"/>
    <n v="33.8337"/>
    <n v="345000"/>
    <n v="2025"/>
  </r>
  <r>
    <n v="72025291"/>
    <x v="29"/>
    <s v="2025-02-03"/>
    <s v="K0123"/>
    <x v="3"/>
    <s v="KA2502-103"/>
    <s v="APL25020095"/>
    <x v="308"/>
    <s v="INK Oil Base Pantone Black No.6C - 93OP"/>
    <x v="9"/>
    <x v="2"/>
    <n v="6"/>
    <s v="KG"/>
    <x v="1"/>
    <n v="440"/>
    <n v="2640"/>
    <n v="1"/>
    <n v="13.004785"/>
    <n v="78.028711000000001"/>
    <s v="MIL"/>
    <n v="33.8337"/>
    <n v="2640"/>
    <n v="2025"/>
  </r>
  <r>
    <n v="72025291"/>
    <x v="29"/>
    <s v="2025-02-03"/>
    <s v="K0123"/>
    <x v="3"/>
    <s v="KA2502-103"/>
    <s v="APL25020095"/>
    <x v="52"/>
    <s v="INK Oil Base IMPRESSION Magenta No.42-93OP"/>
    <x v="9"/>
    <x v="2"/>
    <n v="12"/>
    <s v="KG"/>
    <x v="1"/>
    <n v="215"/>
    <n v="2580"/>
    <n v="1"/>
    <n v="6.3546100000000001"/>
    <n v="76.255330999999998"/>
    <s v="MIL"/>
    <n v="33.8337"/>
    <n v="2580"/>
    <n v="2025"/>
  </r>
  <r>
    <n v="72025291"/>
    <x v="29"/>
    <s v="2025-02-03"/>
    <s v="K0123"/>
    <x v="3"/>
    <s v="KA2502-103"/>
    <s v="APL25020095"/>
    <x v="48"/>
    <s v="INK Oil Base IMPRESSION Cyan No.43FT -93OP"/>
    <x v="9"/>
    <x v="2"/>
    <n v="12"/>
    <s v="KG"/>
    <x v="1"/>
    <n v="215"/>
    <n v="2580"/>
    <n v="1"/>
    <n v="6.3546100000000001"/>
    <n v="76.255330999999998"/>
    <s v="MIL"/>
    <n v="33.8337"/>
    <n v="2580"/>
    <n v="2025"/>
  </r>
  <r>
    <n v="72025291"/>
    <x v="29"/>
    <s v="2025-02-03"/>
    <s v="K0123"/>
    <x v="3"/>
    <s v="KA2502-103"/>
    <s v="APL25020095"/>
    <x v="51"/>
    <s v="INK OIL BASE PANTONE CREAM NO.3819 - 93OP"/>
    <x v="9"/>
    <x v="2"/>
    <n v="12"/>
    <s v="KG"/>
    <x v="1"/>
    <n v="450"/>
    <n v="5400"/>
    <n v="1"/>
    <n v="13.300348"/>
    <n v="159.60418100000001"/>
    <s v="MIL"/>
    <n v="33.8337"/>
    <n v="5400"/>
    <n v="2025"/>
  </r>
  <r>
    <n v="72025291"/>
    <x v="29"/>
    <s v="2025-02-03"/>
    <s v="K0123"/>
    <x v="3"/>
    <s v="KA2502-103"/>
    <s v="APL25020095"/>
    <x v="53"/>
    <s v="INK Oil Base IMPRESSION Yellow No.41FT -93OP"/>
    <x v="9"/>
    <x v="2"/>
    <n v="12"/>
    <s v="KG"/>
    <x v="1"/>
    <n v="215"/>
    <n v="2580"/>
    <n v="1"/>
    <n v="6.3546100000000001"/>
    <n v="76.255330999999998"/>
    <s v="MIL"/>
    <n v="33.8337"/>
    <n v="2580"/>
    <n v="2025"/>
  </r>
  <r>
    <n v="72025291"/>
    <x v="29"/>
    <s v="2025-02-03"/>
    <s v="K0123"/>
    <x v="3"/>
    <s v="KA2502-103"/>
    <s v="APL25020095"/>
    <x v="649"/>
    <s v="INK OIL BASE PANTONE CREAM  NO.9224 - 93OP"/>
    <x v="9"/>
    <x v="2"/>
    <n v="12"/>
    <s v="KG"/>
    <x v="1"/>
    <n v="480"/>
    <n v="5760"/>
    <n v="1"/>
    <n v="14.187037999999999"/>
    <n v="170.24446"/>
    <s v="MIL"/>
    <n v="33.8337"/>
    <n v="5760"/>
    <n v="2025"/>
  </r>
  <r>
    <n v="72025291"/>
    <x v="29"/>
    <s v="2025-02-03"/>
    <s v="K0123"/>
    <x v="3"/>
    <s v="KA2502-103"/>
    <s v="APL25020095"/>
    <x v="54"/>
    <s v="INK Oil Base IMPRESSION  Black No.49FT -93OP"/>
    <x v="9"/>
    <x v="2"/>
    <n v="12"/>
    <s v="KG"/>
    <x v="1"/>
    <n v="215"/>
    <n v="2580"/>
    <n v="1"/>
    <n v="6.3546100000000001"/>
    <n v="76.255330999999998"/>
    <s v="MIL"/>
    <n v="33.8337"/>
    <n v="2580"/>
    <n v="2025"/>
  </r>
  <r>
    <n v="72024431"/>
    <x v="29"/>
    <s v="2025-01-14"/>
    <s v="K0051"/>
    <x v="49"/>
    <s v="INV2025020120"/>
    <s v="APL25020066"/>
    <x v="1031"/>
    <s v="BAG LDPE 0.03MMX&lt;O&gt;9&quot;X10&quot; WN 10-LAN MIN.70% RECYCLE"/>
    <x v="76"/>
    <x v="4"/>
    <n v="100"/>
    <s v="KG"/>
    <x v="1"/>
    <n v="76"/>
    <n v="7600"/>
    <n v="1"/>
    <n v="2.2462810000000002"/>
    <n v="224.628107"/>
    <s v="MIL"/>
    <n v="33.8337"/>
    <n v="7600"/>
    <n v="2025"/>
  </r>
  <r>
    <n v="72024431"/>
    <x v="29"/>
    <s v="2025-01-14"/>
    <s v="K0051"/>
    <x v="49"/>
    <s v="INV2025020120"/>
    <s v="APL25020066"/>
    <x v="733"/>
    <s v="BAG LDPE 0.03MMX&lt;OPEN&gt;10&quot;X11&quot; WN 10-LAN MIN.70% RECYCLE"/>
    <x v="76"/>
    <x v="4"/>
    <n v="200"/>
    <s v="KG"/>
    <x v="1"/>
    <n v="76"/>
    <n v="15200"/>
    <n v="1"/>
    <n v="2.2462810000000002"/>
    <n v="449.256214"/>
    <s v="MIL"/>
    <n v="33.8337"/>
    <n v="15200"/>
    <n v="2025"/>
  </r>
  <r>
    <n v="72024432"/>
    <x v="29"/>
    <s v="2025-01-14"/>
    <s v="K0051"/>
    <x v="49"/>
    <s v="INV2025020118"/>
    <s v="APL25020112"/>
    <x v="1032"/>
    <s v="BAG LDPE 0.03MMX&lt;O&gt;22&quot;X22&quot; WN 10-LAN MIN.70% RECYCLE"/>
    <x v="76"/>
    <x v="1"/>
    <n v="100"/>
    <s v="KG"/>
    <x v="1"/>
    <n v="76"/>
    <n v="7600"/>
    <n v="1"/>
    <n v="2.2462810000000002"/>
    <n v="224.628107"/>
    <s v="MIL"/>
    <n v="33.8337"/>
    <n v="7600"/>
    <n v="2025"/>
  </r>
  <r>
    <n v="72024432"/>
    <x v="29"/>
    <s v="2025-01-14"/>
    <s v="K0051"/>
    <x v="49"/>
    <s v="INV2025020118"/>
    <s v="APL25020112"/>
    <x v="1033"/>
    <s v="BAG LDPE 0.03MMX&lt;O&gt;30&quot;X30&quot; WN 10-LAN MIN.70% RECYCLE"/>
    <x v="76"/>
    <x v="1"/>
    <n v="100"/>
    <s v="KG"/>
    <x v="1"/>
    <n v="76"/>
    <n v="7600"/>
    <n v="1"/>
    <n v="2.2462810000000002"/>
    <n v="224.628107"/>
    <s v="MIL"/>
    <n v="33.8337"/>
    <n v="7600"/>
    <n v="2025"/>
  </r>
  <r>
    <n v="72024432"/>
    <x v="29"/>
    <s v="2025-01-14"/>
    <s v="K0051"/>
    <x v="49"/>
    <s v="INV2025020119"/>
    <s v="APL25020113"/>
    <x v="1034"/>
    <s v="BAG LDPE 0.03MMX&lt;O&gt;20&quot;X22&quot; WN 9-LAN 70% RECYCLE"/>
    <x v="76"/>
    <x v="1"/>
    <n v="100"/>
    <s v="KG"/>
    <x v="1"/>
    <n v="76"/>
    <n v="7600"/>
    <n v="1"/>
    <n v="2.2462810000000002"/>
    <n v="224.628107"/>
    <s v="MIL"/>
    <n v="33.8337"/>
    <n v="7600"/>
    <n v="2025"/>
  </r>
  <r>
    <n v="72024432"/>
    <x v="29"/>
    <s v="2025-01-14"/>
    <s v="K0051"/>
    <x v="49"/>
    <s v="INV2025020118"/>
    <s v="APL25020112"/>
    <x v="1035"/>
    <s v="BAG LDPE 0.03MMX&lt;O&gt;24&quot;X24&quot; WN 10-LAN MIN.70% RECYCLE"/>
    <x v="76"/>
    <x v="1"/>
    <n v="100"/>
    <s v="KG"/>
    <x v="1"/>
    <n v="76"/>
    <n v="7600"/>
    <n v="1"/>
    <n v="2.2462810000000002"/>
    <n v="224.628107"/>
    <s v="MIL"/>
    <n v="33.8337"/>
    <n v="7600"/>
    <n v="2025"/>
  </r>
  <r>
    <n v="72024432"/>
    <x v="29"/>
    <s v="2025-01-14"/>
    <s v="K0051"/>
    <x v="49"/>
    <s v="INV2025020119"/>
    <s v="APL25020113"/>
    <x v="1036"/>
    <s v="BAG LDPE 0.03MMX&lt;O&gt;10.5&quot;X14&quot; WN 9-LAN 70% RECYCLE"/>
    <x v="76"/>
    <x v="1"/>
    <n v="100"/>
    <s v="KG"/>
    <x v="1"/>
    <n v="76"/>
    <n v="7600"/>
    <n v="1"/>
    <n v="2.2462810000000002"/>
    <n v="224.628107"/>
    <s v="MIL"/>
    <n v="33.8337"/>
    <n v="7600"/>
    <n v="2025"/>
  </r>
  <r>
    <n v="72024433"/>
    <x v="29"/>
    <s v="2025-01-14"/>
    <s v="K0051"/>
    <x v="49"/>
    <s v="INV2025020121"/>
    <s v="APL25020228"/>
    <x v="735"/>
    <s v="BAG LDPE 0.03MMX&lt;O&gt;20&quot;X22&quot; WN 10-LAN MIN.70% RECYCLE"/>
    <x v="76"/>
    <x v="3"/>
    <n v="500"/>
    <s v="KG"/>
    <x v="1"/>
    <n v="76"/>
    <n v="38000"/>
    <n v="1"/>
    <n v="2.2462810000000002"/>
    <n v="1123.140537"/>
    <s v="MIL"/>
    <n v="33.8337"/>
    <n v="38000"/>
    <n v="2025"/>
  </r>
  <r>
    <n v="72024434"/>
    <x v="29"/>
    <s v="2025-01-14"/>
    <s v="K0051"/>
    <x v="49"/>
    <s v="INV2025020117"/>
    <s v="APL25020111"/>
    <x v="733"/>
    <s v="BAG LDPE 0.03MMX&lt;OPEN&gt;10&quot;X11&quot; WN 10-LAN MIN.70% RECYCLE"/>
    <x v="76"/>
    <x v="0"/>
    <n v="100"/>
    <s v="KG"/>
    <x v="1"/>
    <n v="76"/>
    <n v="7600"/>
    <n v="1"/>
    <n v="2.2462810000000002"/>
    <n v="224.628107"/>
    <s v="MIL"/>
    <n v="33.8337"/>
    <n v="7600"/>
    <n v="2025"/>
  </r>
  <r>
    <n v="72024434"/>
    <x v="29"/>
    <s v="2025-01-14"/>
    <s v="K0051"/>
    <x v="49"/>
    <s v="INV2025020117"/>
    <s v="APL25020111"/>
    <x v="1037"/>
    <s v="BAG LDPE 0.03MMX&lt;O&gt;18&quot;X26&quot; WN 10-LAN MIN.70% RECYCLE"/>
    <x v="76"/>
    <x v="0"/>
    <n v="200"/>
    <s v="KG"/>
    <x v="1"/>
    <n v="76"/>
    <n v="15200"/>
    <n v="1"/>
    <n v="2.2462810000000002"/>
    <n v="449.256214"/>
    <s v="MIL"/>
    <n v="33.8337"/>
    <n v="15200"/>
    <n v="2025"/>
  </r>
  <r>
    <n v="72024036"/>
    <x v="29"/>
    <s v="2024-12-24"/>
    <s v="M0053"/>
    <x v="10"/>
    <s v="MAT-Z-250055"/>
    <s v="APL25020017"/>
    <x v="582"/>
    <s v="8011-O---2.5X350-SG3-MG3"/>
    <x v="35"/>
    <x v="3"/>
    <n v="875"/>
    <s v="KG"/>
    <x v="1"/>
    <n v="122.83450000000001"/>
    <n v="107480.19"/>
    <n v="1"/>
    <n v="3.6305369999999999"/>
    <n v="3176.7199559999999"/>
    <s v="MIL"/>
    <n v="33.8337"/>
    <n v="107480.19"/>
    <n v="2025"/>
  </r>
  <r>
    <n v="72021757"/>
    <x v="30"/>
    <s v="2024-10-15"/>
    <s v="Z0028"/>
    <x v="0"/>
    <s v="RIL2501009"/>
    <s v="APO25020015"/>
    <x v="222"/>
    <s v="STD- 110 BSH R143 C/C79 H8.5"/>
    <x v="2"/>
    <x v="0"/>
    <n v="237"/>
    <s v="PC"/>
    <x v="0"/>
    <n v="1.1215999999999999"/>
    <n v="265.81900000000002"/>
    <n v="33.817100000000003"/>
    <n v="1.1215999999999999"/>
    <n v="265.81906700000002"/>
    <s v="MIL"/>
    <n v="33.817100000000003"/>
    <n v="8989.23"/>
    <n v="2025"/>
  </r>
  <r>
    <n v="72021774"/>
    <x v="30"/>
    <s v="2024-10-15"/>
    <s v="Z0028"/>
    <x v="0"/>
    <s v="RIL2501009"/>
    <s v="APO25020015"/>
    <x v="1038"/>
    <s v="STD- 238 RD16A TUM BAG30IA C/C79 H8.5"/>
    <x v="2"/>
    <x v="0"/>
    <n v="1005"/>
    <s v="PC"/>
    <x v="0"/>
    <n v="0.6492"/>
    <n v="652.44600000000003"/>
    <n v="33.817100000000003"/>
    <n v="0.64919899999999997"/>
    <n v="652.44595100000004"/>
    <s v="MIL"/>
    <n v="33.817100000000003"/>
    <n v="22063.83"/>
    <n v="2025"/>
  </r>
  <r>
    <n v="72022338"/>
    <x v="30"/>
    <s v="2024-10-21"/>
    <s v="Z0028"/>
    <x v="0"/>
    <s v="RIL2501011"/>
    <s v="APO25020016"/>
    <x v="224"/>
    <s v="STD- 107 NEW CIRCULON GY04A BSH R123 C/C93 H8.5"/>
    <x v="2"/>
    <x v="0"/>
    <n v="3380"/>
    <s v="PC"/>
    <x v="0"/>
    <n v="0.94259999999999999"/>
    <n v="3185.9879999999998"/>
    <n v="33.817100000000003"/>
    <n v="0.94259999999999999"/>
    <n v="3185.987858"/>
    <s v="MIL"/>
    <n v="33.817100000000003"/>
    <n v="107740.87"/>
    <n v="2025"/>
  </r>
  <r>
    <n v="72022338"/>
    <x v="30"/>
    <s v="2024-10-21"/>
    <s v="Z0028"/>
    <x v="0"/>
    <s v="RIL2501011"/>
    <s v="APO25020016"/>
    <x v="223"/>
    <s v="STD- 110 NEW CIRCULON GY04A BSH R143 C/C93 H8.5"/>
    <x v="2"/>
    <x v="0"/>
    <n v="860"/>
    <s v="PC"/>
    <x v="0"/>
    <n v="0.94259999999999999"/>
    <n v="810.63599999999997"/>
    <n v="33.817100000000003"/>
    <n v="0.94259999999999999"/>
    <n v="810.63603899999998"/>
    <s v="MIL"/>
    <n v="33.817100000000003"/>
    <n v="27413.360000000001"/>
    <n v="2025"/>
  </r>
  <r>
    <n v="72022361"/>
    <x v="30"/>
    <s v="2024-10-21"/>
    <s v="Z0028"/>
    <x v="0"/>
    <s v="RIL2501011"/>
    <s v="APO25020016"/>
    <x v="224"/>
    <s v="STD- 107 NEW CIRCULON GY04A BSH R123 C/C93 H8.5"/>
    <x v="2"/>
    <x v="0"/>
    <n v="870"/>
    <s v="PC"/>
    <x v="0"/>
    <n v="0.94259999999999999"/>
    <n v="820.06200000000001"/>
    <n v="33.817100000000003"/>
    <n v="0.94259999999999999"/>
    <n v="820.06203900000003"/>
    <s v="MIL"/>
    <n v="33.817100000000003"/>
    <n v="27732.12"/>
    <n v="2025"/>
  </r>
  <r>
    <n v="72022373"/>
    <x v="30"/>
    <s v="2024-10-21"/>
    <s v="Z0028"/>
    <x v="0"/>
    <s v="RIL2501009"/>
    <s v="APO25020015"/>
    <x v="5"/>
    <s v="STD- 105 BSH R103 C/C79 H8.5"/>
    <x v="2"/>
    <x v="0"/>
    <n v="1140"/>
    <s v="PC"/>
    <x v="0"/>
    <n v="1.1215999999999999"/>
    <n v="1278.624"/>
    <n v="33.817100000000003"/>
    <n v="1.1215999999999999"/>
    <n v="1278.6241279999999"/>
    <s v="MIL"/>
    <n v="33.817100000000003"/>
    <n v="43239.360000000001"/>
    <n v="2025"/>
  </r>
  <r>
    <n v="72022376"/>
    <x v="30"/>
    <s v="2024-10-21"/>
    <s v="Z0028"/>
    <x v="0"/>
    <s v="RIL2501009"/>
    <s v="APO25020015"/>
    <x v="222"/>
    <s v="STD- 110 BSH R143 C/C79 H8.5"/>
    <x v="2"/>
    <x v="0"/>
    <n v="800"/>
    <s v="PC"/>
    <x v="0"/>
    <n v="1.1215999999999999"/>
    <n v="897.28"/>
    <n v="33.817100000000003"/>
    <n v="1.1215999999999999"/>
    <n v="897.28007400000001"/>
    <s v="MIL"/>
    <n v="33.817100000000003"/>
    <n v="30343.41"/>
    <n v="2025"/>
  </r>
  <r>
    <n v="72022885"/>
    <x v="30"/>
    <s v="2024-11-06"/>
    <s v="Z0028"/>
    <x v="0"/>
    <s v="RIL2501009"/>
    <s v="APO25020015"/>
    <x v="222"/>
    <s v="STD- 110 BSH R143 C/C79 H8.5"/>
    <x v="2"/>
    <x v="0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2908"/>
    <x v="30"/>
    <s v="2024-11-06"/>
    <s v="Z0028"/>
    <x v="0"/>
    <s v="RIL2501009"/>
    <s v="APO25020015"/>
    <x v="222"/>
    <s v="STD- 110 BSH R143 C/C79 H8.5"/>
    <x v="2"/>
    <x v="0"/>
    <n v="750"/>
    <s v="PC"/>
    <x v="0"/>
    <n v="1.1215999999999999"/>
    <n v="841.2"/>
    <n v="33.817100000000003"/>
    <n v="1.1215999999999999"/>
    <n v="841.19986600000004"/>
    <s v="MIL"/>
    <n v="33.817100000000003"/>
    <n v="28446.94"/>
    <n v="2025"/>
  </r>
  <r>
    <n v="72023124"/>
    <x v="30"/>
    <s v="2024-11-18"/>
    <s v="Z0028"/>
    <x v="0"/>
    <s v="RIL2501011"/>
    <s v="APO25020016"/>
    <x v="1039"/>
    <s v="STD- 107 BK01A BSH R123 C/C106 H8.5"/>
    <x v="2"/>
    <x v="0"/>
    <n v="1900"/>
    <s v="PC"/>
    <x v="0"/>
    <n v="0.97950000000000004"/>
    <n v="1861.05"/>
    <n v="33.817100000000003"/>
    <n v="0.97950000000000004"/>
    <n v="1861.0498829999999"/>
    <s v="MIL"/>
    <n v="33.817100000000003"/>
    <n v="62935.31"/>
    <n v="2025"/>
  </r>
  <r>
    <n v="72023137"/>
    <x v="30"/>
    <s v="2024-11-18"/>
    <s v="Z0028"/>
    <x v="0"/>
    <s v="RIL2501009"/>
    <s v="APO25020015"/>
    <x v="222"/>
    <s v="STD- 110 BSH R143 C/C79 H8.5"/>
    <x v="2"/>
    <x v="0"/>
    <n v="900"/>
    <s v="PC"/>
    <x v="0"/>
    <n v="1.1215999999999999"/>
    <n v="1009.44"/>
    <n v="33.817100000000003"/>
    <n v="1.1215999999999999"/>
    <n v="1009.439898"/>
    <s v="MIL"/>
    <n v="33.817100000000003"/>
    <n v="34136.33"/>
    <n v="2025"/>
  </r>
  <r>
    <n v="72023139"/>
    <x v="30"/>
    <s v="2024-11-18"/>
    <s v="Z0028"/>
    <x v="0"/>
    <s v="RIL2501009"/>
    <s v="APO25020015"/>
    <x v="5"/>
    <s v="STD- 105 BSH R103 C/C79 H8.5"/>
    <x v="2"/>
    <x v="0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3254"/>
    <x v="30"/>
    <s v="2024-11-21"/>
    <s v="Z0028"/>
    <x v="0"/>
    <s v="RIL2501011"/>
    <s v="APO25020016"/>
    <x v="3"/>
    <s v="STD- 506 NEW CIRCULON GY04A BSH R156.67 C/C93 H8.5"/>
    <x v="2"/>
    <x v="0"/>
    <n v="982"/>
    <s v="PC"/>
    <x v="0"/>
    <n v="0.97789999999999999"/>
    <n v="960.298"/>
    <n v="33.817100000000003"/>
    <n v="0.97789899999999996"/>
    <n v="960.29789600000004"/>
    <s v="MIL"/>
    <n v="33.817100000000003"/>
    <n v="32474.49"/>
    <n v="2025"/>
  </r>
  <r>
    <n v="72023279"/>
    <x v="30"/>
    <s v="2024-11-22"/>
    <s v="Z0028"/>
    <x v="0"/>
    <s v="RIL2501011"/>
    <s v="APO25020016"/>
    <x v="1039"/>
    <s v="STD- 107 BK01A BSH R123 C/C106 H8.5"/>
    <x v="2"/>
    <x v="0"/>
    <n v="2320"/>
    <s v="PC"/>
    <x v="0"/>
    <n v="0.97950000000000004"/>
    <n v="2272.44"/>
    <n v="33.817100000000003"/>
    <n v="0.97950000000000004"/>
    <n v="2272.4399779999999"/>
    <s v="MIL"/>
    <n v="33.817100000000003"/>
    <n v="76847.33"/>
    <n v="2025"/>
  </r>
  <r>
    <n v="72023283"/>
    <x v="30"/>
    <s v="2024-11-22"/>
    <s v="Z0028"/>
    <x v="0"/>
    <s v="RIL2501011"/>
    <s v="APO25020016"/>
    <x v="778"/>
    <s v="STD- 611 BSH VFG30MA C/C106 H8.5"/>
    <x v="2"/>
    <x v="0"/>
    <n v="902"/>
    <s v="PC"/>
    <x v="0"/>
    <n v="0.58209999999999995"/>
    <n v="525.05399999999997"/>
    <n v="33.817100000000003"/>
    <n v="0.58209900000000003"/>
    <n v="525.05389200000002"/>
    <s v="MIL"/>
    <n v="33.817100000000003"/>
    <n v="17755.8"/>
    <n v="2025"/>
  </r>
  <r>
    <n v="72023285"/>
    <x v="30"/>
    <s v="2024-11-22"/>
    <s v="Z0028"/>
    <x v="0"/>
    <s v="RIL2501011"/>
    <s v="APO25020016"/>
    <x v="223"/>
    <s v="STD- 110 NEW CIRCULON GY04A BSH R143 C/C93 H8.5"/>
    <x v="2"/>
    <x v="0"/>
    <n v="228"/>
    <s v="PC"/>
    <x v="0"/>
    <n v="0.94259999999999999"/>
    <n v="214.91300000000001"/>
    <n v="33.817100000000003"/>
    <n v="0.94259999999999999"/>
    <n v="214.912869"/>
    <s v="MIL"/>
    <n v="33.817100000000003"/>
    <n v="7267.73"/>
    <n v="2025"/>
  </r>
  <r>
    <n v="72023491"/>
    <x v="30"/>
    <s v="2024-11-29"/>
    <s v="Z0028"/>
    <x v="0"/>
    <s v="RIL2501009"/>
    <s v="APO25020015"/>
    <x v="222"/>
    <s v="STD- 110 BSH R143 C/C79 H8.5"/>
    <x v="2"/>
    <x v="0"/>
    <n v="600"/>
    <s v="PC"/>
    <x v="0"/>
    <n v="1.1215999999999999"/>
    <n v="672.96"/>
    <n v="33.817100000000003"/>
    <n v="1.1215999999999999"/>
    <n v="672.96012900000005"/>
    <s v="MIL"/>
    <n v="33.817100000000003"/>
    <n v="22757.56"/>
    <n v="2025"/>
  </r>
  <r>
    <n v="72023564"/>
    <x v="30"/>
    <s v="2024-12-09"/>
    <s v="Z0028"/>
    <x v="0"/>
    <s v="RIL2501009"/>
    <s v="APO25020015"/>
    <x v="222"/>
    <s v="STD- 110 BSH R143 C/C79 H8.5"/>
    <x v="2"/>
    <x v="0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1755"/>
    <x v="30"/>
    <s v="2024-10-15"/>
    <s v="Z0028"/>
    <x v="0"/>
    <s v="RIL2501009"/>
    <s v="APO25020015"/>
    <x v="1040"/>
    <s v="STD- 106 GY04A BSH R310 CC113 H6.5"/>
    <x v="3"/>
    <x v="0"/>
    <n v="1005"/>
    <s v="PC"/>
    <x v="0"/>
    <n v="0.95409999999999995"/>
    <n v="958.87300000000005"/>
    <n v="33.817100000000003"/>
    <n v="0.95409999999999995"/>
    <n v="958.87287700000002"/>
    <s v="MIL"/>
    <n v="33.817100000000003"/>
    <n v="32426.3"/>
    <n v="2025"/>
  </r>
  <r>
    <n v="72021758"/>
    <x v="30"/>
    <s v="2024-10-15"/>
    <s v="Z0028"/>
    <x v="0"/>
    <s v="RIL2501009"/>
    <s v="APO25020015"/>
    <x v="1041"/>
    <s v="STD- 107 CIR GY04A TUM R320 C/C113 H6.5"/>
    <x v="3"/>
    <x v="0"/>
    <n v="2010"/>
    <s v="PC"/>
    <x v="0"/>
    <n v="0.45590000000000003"/>
    <n v="916.35900000000004"/>
    <n v="33.817100000000003"/>
    <n v="0.45590000000000003"/>
    <n v="916.35888299999999"/>
    <s v="MIL"/>
    <n v="33.817100000000003"/>
    <n v="30988.6"/>
    <n v="2025"/>
  </r>
  <r>
    <n v="72022347"/>
    <x v="30"/>
    <s v="2024-10-21"/>
    <s v="Z0028"/>
    <x v="0"/>
    <s v="RIL2501009"/>
    <s v="APO25020015"/>
    <x v="1042"/>
    <s v="STD- 111 CIR GY04A TUM R380 C/C113 H6.5"/>
    <x v="3"/>
    <x v="0"/>
    <n v="1007"/>
    <s v="PC"/>
    <x v="0"/>
    <n v="0.45590000000000003"/>
    <n v="459.09399999999999"/>
    <n v="33.817100000000003"/>
    <n v="0.45590000000000003"/>
    <n v="459.094067"/>
    <s v="MIL"/>
    <n v="33.817100000000003"/>
    <n v="15525.23"/>
    <n v="2025"/>
  </r>
  <r>
    <n v="72022348"/>
    <x v="30"/>
    <s v="2024-10-21"/>
    <s v="Z0028"/>
    <x v="0"/>
    <s v="RIL2501009"/>
    <s v="APO25020015"/>
    <x v="1040"/>
    <s v="STD- 106 GY04A BSH R310 CC113 H6.5"/>
    <x v="3"/>
    <x v="0"/>
    <n v="1000"/>
    <s v="PC"/>
    <x v="0"/>
    <n v="0.95409999999999995"/>
    <n v="954.1"/>
    <n v="33.817100000000003"/>
    <n v="0.95409999999999995"/>
    <n v="954.100144"/>
    <s v="MIL"/>
    <n v="33.817100000000003"/>
    <n v="32264.9"/>
    <n v="2025"/>
  </r>
  <r>
    <n v="72022352"/>
    <x v="30"/>
    <s v="2024-10-21"/>
    <s v="Z0028"/>
    <x v="0"/>
    <s v="RIL2501009"/>
    <s v="APO25020015"/>
    <x v="1043"/>
    <s v="STD- 106 BK01A BSH R310 CC113 H6.5"/>
    <x v="3"/>
    <x v="0"/>
    <n v="1000"/>
    <s v="PC"/>
    <x v="0"/>
    <n v="0.95409999999999995"/>
    <n v="954.1"/>
    <n v="33.817100000000003"/>
    <n v="0.95409999999999995"/>
    <n v="954.100144"/>
    <s v="MIL"/>
    <n v="33.817100000000003"/>
    <n v="32264.9"/>
    <n v="2025"/>
  </r>
  <r>
    <n v="72023015"/>
    <x v="30"/>
    <s v="2024-11-12"/>
    <s v="Z0028"/>
    <x v="0"/>
    <s v="RIL2501009"/>
    <s v="APO25020015"/>
    <x v="1044"/>
    <s v="STD- 107 GN34A TUM R321.89 C/C113 H6.5"/>
    <x v="3"/>
    <x v="0"/>
    <n v="1000"/>
    <s v="PC"/>
    <x v="0"/>
    <n v="0.46989999999999998"/>
    <n v="469.9"/>
    <n v="33.817100000000003"/>
    <n v="0.46989999999999998"/>
    <n v="469.90013900000002"/>
    <s v="MIL"/>
    <n v="33.817100000000003"/>
    <n v="15890.66"/>
    <n v="2025"/>
  </r>
  <r>
    <n v="72023016"/>
    <x v="30"/>
    <s v="2024-11-12"/>
    <s v="Z0028"/>
    <x v="0"/>
    <s v="RIL2501009"/>
    <s v="APO25020015"/>
    <x v="430"/>
    <s v="STD- 106 GN34A TUM R302.2 C/C113 H6.5"/>
    <x v="3"/>
    <x v="0"/>
    <n v="949"/>
    <s v="PC"/>
    <x v="0"/>
    <n v="0.46989999999999998"/>
    <n v="445.935"/>
    <n v="33.817100000000003"/>
    <n v="0.46989999999999998"/>
    <n v="445.935044"/>
    <s v="MIL"/>
    <n v="33.817100000000003"/>
    <n v="15080.23"/>
    <n v="2025"/>
  </r>
  <r>
    <n v="72023122"/>
    <x v="30"/>
    <s v="2024-11-18"/>
    <s v="Z0028"/>
    <x v="0"/>
    <s v="RIL2501011"/>
    <s v="APO25020016"/>
    <x v="1045"/>
    <s v="STD- 107 BK01A BSH R320 CC113 H6.5"/>
    <x v="3"/>
    <x v="0"/>
    <n v="1005"/>
    <s v="PC"/>
    <x v="0"/>
    <n v="0.95409999999999995"/>
    <n v="958.87099999999998"/>
    <n v="33.817100000000003"/>
    <n v="0.95409999999999995"/>
    <n v="958.87110299999995"/>
    <s v="MIL"/>
    <n v="33.817100000000003"/>
    <n v="32426.240000000002"/>
    <n v="2025"/>
  </r>
  <r>
    <n v="72023124"/>
    <x v="30"/>
    <s v="2024-11-18"/>
    <s v="Z0028"/>
    <x v="0"/>
    <s v="RIL2501011"/>
    <s v="APO25020016"/>
    <x v="1046"/>
    <s v="STD- 102 BK01A BSH R170 CC113 H6.5"/>
    <x v="3"/>
    <x v="0"/>
    <n v="1005"/>
    <s v="PC"/>
    <x v="0"/>
    <n v="0.94908999999999999"/>
    <n v="953.84"/>
    <n v="33.817100000000003"/>
    <n v="0.94908899999999996"/>
    <n v="953.839921"/>
    <s v="MIL"/>
    <n v="33.817100000000003"/>
    <n v="32256.1"/>
    <n v="2025"/>
  </r>
  <r>
    <n v="72023124"/>
    <x v="30"/>
    <s v="2024-11-18"/>
    <s v="Z0028"/>
    <x v="0"/>
    <s v="RIL2501011"/>
    <s v="APO25020016"/>
    <x v="1047"/>
    <s v="STD- 104 BK01A BSH R240 CC113 H6.5"/>
    <x v="3"/>
    <x v="0"/>
    <n v="1005"/>
    <s v="PC"/>
    <x v="0"/>
    <n v="0.94910000000000005"/>
    <n v="953.846"/>
    <n v="33.817100000000003"/>
    <n v="0.94910000000000005"/>
    <n v="953.84613100000001"/>
    <s v="MIL"/>
    <n v="33.817100000000003"/>
    <n v="32256.31"/>
    <n v="2025"/>
  </r>
  <r>
    <n v="72023279"/>
    <x v="30"/>
    <s v="2024-11-22"/>
    <s v="Z0028"/>
    <x v="0"/>
    <s v="RIL2501011"/>
    <s v="APO25020016"/>
    <x v="1045"/>
    <s v="STD- 107 BK01A BSH R320 CC113 H6.5"/>
    <x v="3"/>
    <x v="0"/>
    <n v="2320"/>
    <s v="PC"/>
    <x v="0"/>
    <n v="0.95409999999999995"/>
    <n v="2213.5120000000002"/>
    <n v="33.817100000000003"/>
    <n v="0.95409999999999995"/>
    <n v="2213.5120980000002"/>
    <s v="MIL"/>
    <n v="33.817100000000003"/>
    <n v="74854.559999999998"/>
    <n v="2025"/>
  </r>
  <r>
    <n v="72023279"/>
    <x v="30"/>
    <s v="2024-11-22"/>
    <s v="Z0028"/>
    <x v="0"/>
    <s v="RIL2501011"/>
    <s v="APO25020016"/>
    <x v="1046"/>
    <s v="STD- 102 BK01A BSH R170 CC113 H6.5"/>
    <x v="3"/>
    <x v="0"/>
    <n v="1160"/>
    <s v="PC"/>
    <x v="0"/>
    <n v="0.94910000000000005"/>
    <n v="1100.9559999999999"/>
    <n v="33.817100000000003"/>
    <n v="0.94910000000000005"/>
    <n v="1100.956025"/>
    <s v="MIL"/>
    <n v="33.817100000000003"/>
    <n v="37231.14"/>
    <n v="2025"/>
  </r>
  <r>
    <n v="72023279"/>
    <x v="30"/>
    <s v="2024-11-22"/>
    <s v="Z0028"/>
    <x v="0"/>
    <s v="RIL2501011"/>
    <s v="APO25020016"/>
    <x v="1047"/>
    <s v="STD- 104 BK01A BSH R240 CC113 H6.5"/>
    <x v="3"/>
    <x v="0"/>
    <n v="1160"/>
    <s v="PC"/>
    <x v="0"/>
    <n v="0.94910000000000005"/>
    <n v="1100.9559999999999"/>
    <n v="33.817100000000003"/>
    <n v="0.94910000000000005"/>
    <n v="1100.956025"/>
    <s v="MIL"/>
    <n v="33.817100000000003"/>
    <n v="37231.14"/>
    <n v="2025"/>
  </r>
  <r>
    <n v="72023304"/>
    <x v="30"/>
    <s v="2024-11-22"/>
    <s v="Z0028"/>
    <x v="0"/>
    <s v="RIL2501009"/>
    <s v="APO25020015"/>
    <x v="1042"/>
    <s v="STD- 111 CIR GY04A TUM R380 C/C113 H6.5"/>
    <x v="3"/>
    <x v="0"/>
    <n v="179"/>
    <s v="PC"/>
    <x v="0"/>
    <n v="0.45590000000000003"/>
    <n v="81.605999999999995"/>
    <n v="33.817100000000003"/>
    <n v="0.45590000000000003"/>
    <n v="81.606050999999994"/>
    <s v="MIL"/>
    <n v="33.817100000000003"/>
    <n v="2759.68"/>
    <n v="2025"/>
  </r>
  <r>
    <n v="72021738"/>
    <x v="30"/>
    <s v="2024-10-15"/>
    <s v="Z0028"/>
    <x v="0"/>
    <s v="RIL2501009"/>
    <s v="APO25020015"/>
    <x v="793"/>
    <s v="SH-- 104 KS BSH R91 C/C59.25 H8.5"/>
    <x v="4"/>
    <x v="0"/>
    <n v="480"/>
    <s v="PC"/>
    <x v="0"/>
    <n v="2.0165999999999999"/>
    <n v="967.96799999999996"/>
    <n v="33.817100000000003"/>
    <n v="2.0165989999999998"/>
    <n v="967.96798000000001"/>
    <s v="MIL"/>
    <n v="33.817100000000003"/>
    <n v="32733.87"/>
    <n v="2025"/>
  </r>
  <r>
    <n v="72021750"/>
    <x v="30"/>
    <s v="2024-10-15"/>
    <s v="Z0028"/>
    <x v="0"/>
    <s v="RIL2501009"/>
    <s v="APO25020015"/>
    <x v="793"/>
    <s v="SH-- 104 KS BSH R91 C/C59.25 H8.5"/>
    <x v="4"/>
    <x v="0"/>
    <n v="640"/>
    <s v="PC"/>
    <x v="0"/>
    <n v="2.0165999999999999"/>
    <n v="1290.624"/>
    <n v="33.817100000000003"/>
    <n v="2.0165989999999998"/>
    <n v="1290.6239740000001"/>
    <s v="MIL"/>
    <n v="33.817100000000003"/>
    <n v="43645.16"/>
    <n v="2025"/>
  </r>
  <r>
    <n v="72021761"/>
    <x v="30"/>
    <s v="2024-10-15"/>
    <s v="Z0028"/>
    <x v="0"/>
    <s v="RIL2501009"/>
    <s v="APO25020015"/>
    <x v="793"/>
    <s v="SH-- 104 KS BSH R91 C/C59.25 H8.5"/>
    <x v="4"/>
    <x v="0"/>
    <n v="640"/>
    <s v="PC"/>
    <x v="0"/>
    <n v="2.0165999999999999"/>
    <n v="1290.624"/>
    <n v="33.817100000000003"/>
    <n v="2.0165989999999998"/>
    <n v="1290.6239740000001"/>
    <s v="MIL"/>
    <n v="33.817100000000003"/>
    <n v="43645.16"/>
    <n v="2025"/>
  </r>
  <r>
    <n v="72021767"/>
    <x v="30"/>
    <s v="2024-10-15"/>
    <s v="Z0028"/>
    <x v="0"/>
    <s v="RIL2501011"/>
    <s v="APO25020016"/>
    <x v="1048"/>
    <s v="SH-- 603 CIR BN13A POL TEH16IA C/C25 H8.5"/>
    <x v="4"/>
    <x v="0"/>
    <n v="900"/>
    <s v="PC"/>
    <x v="0"/>
    <n v="2.3732000000000002"/>
    <n v="2135.88"/>
    <n v="33.817100000000003"/>
    <n v="2.3731990000000001"/>
    <n v="2135.8800719999999"/>
    <s v="MIL"/>
    <n v="33.817100000000003"/>
    <n v="72229.27"/>
    <n v="2025"/>
  </r>
  <r>
    <n v="72021767"/>
    <x v="30"/>
    <s v="2024-10-15"/>
    <s v="Z0028"/>
    <x v="0"/>
    <s v="RIL2501011"/>
    <s v="APO25020016"/>
    <x v="1049"/>
    <s v="SH-- 604 CIR BN13A POL TEH18IA C/C25 H8.5"/>
    <x v="4"/>
    <x v="0"/>
    <n v="940"/>
    <s v="PC"/>
    <x v="0"/>
    <n v="2.3631000000000002"/>
    <n v="2221.3139999999999"/>
    <n v="33.817100000000003"/>
    <n v="2.3631000000000002"/>
    <n v="2221.3140680000001"/>
    <s v="MIL"/>
    <n v="33.817100000000003"/>
    <n v="75118.399999999994"/>
    <n v="2025"/>
  </r>
  <r>
    <n v="72021767"/>
    <x v="30"/>
    <s v="2024-10-15"/>
    <s v="Z0028"/>
    <x v="0"/>
    <s v="RIL2501011"/>
    <s v="APO25020016"/>
    <x v="1050"/>
    <s v="XXS- 602 CIR BN13A POL TEK14IA C/C25 H8.5"/>
    <x v="4"/>
    <x v="0"/>
    <n v="900"/>
    <s v="PC"/>
    <x v="0"/>
    <n v="2.0305"/>
    <n v="1827.45"/>
    <n v="33.817100000000003"/>
    <n v="2.0304989999999998"/>
    <n v="1827.4500169999999"/>
    <s v="MIL"/>
    <n v="33.817100000000003"/>
    <n v="61799.06"/>
    <n v="2025"/>
  </r>
  <r>
    <n v="72021778"/>
    <x v="30"/>
    <s v="2024-10-15"/>
    <s v="Z0028"/>
    <x v="0"/>
    <s v="RIL2501011"/>
    <s v="APO25020016"/>
    <x v="1051"/>
    <s v="SH-- 323 CIR BN13A POL TEJ21IA C/C25 H8.5"/>
    <x v="4"/>
    <x v="0"/>
    <n v="910"/>
    <s v="PC"/>
    <x v="0"/>
    <n v="2.3580999999999999"/>
    <n v="2145.8710000000001"/>
    <n v="33.817100000000003"/>
    <n v="2.3580990000000002"/>
    <n v="2145.8708750000001"/>
    <s v="MIL"/>
    <n v="33.817100000000003"/>
    <n v="72567.13"/>
    <n v="2025"/>
  </r>
  <r>
    <n v="72022332"/>
    <x v="30"/>
    <s v="2024-10-21"/>
    <s v="Z0028"/>
    <x v="0"/>
    <s v="RIL2501009"/>
    <s v="APO25020015"/>
    <x v="793"/>
    <s v="SH-- 104 KS BSH R91 C/C59.25 H8.5"/>
    <x v="4"/>
    <x v="0"/>
    <n v="1160"/>
    <s v="PC"/>
    <x v="0"/>
    <n v="2.0165999999999999"/>
    <n v="2339.2559999999999"/>
    <n v="33.817100000000003"/>
    <n v="2.0165989999999998"/>
    <n v="2339.2558789999998"/>
    <s v="MIL"/>
    <n v="33.817100000000003"/>
    <n v="79106.850000000006"/>
    <n v="2025"/>
  </r>
  <r>
    <n v="72023126"/>
    <x v="30"/>
    <s v="2024-11-18"/>
    <s v="Z0028"/>
    <x v="0"/>
    <s v="RIL2501011"/>
    <s v="APO25020016"/>
    <x v="456"/>
    <s v="LG-- 205 BK01A BSH HAA24EA C/C50 H8.5"/>
    <x v="4"/>
    <x v="0"/>
    <n v="1005"/>
    <s v="PC"/>
    <x v="0"/>
    <n v="2.5369000000000002"/>
    <n v="2549.585"/>
    <n v="33.817100000000003"/>
    <n v="2.536899"/>
    <n v="2549.584973"/>
    <s v="MIL"/>
    <n v="33.817100000000003"/>
    <n v="86219.57"/>
    <n v="2025"/>
  </r>
  <r>
    <n v="72023143"/>
    <x v="30"/>
    <s v="2024-11-18"/>
    <s v="Z0028"/>
    <x v="0"/>
    <s v="RIL2501009"/>
    <s v="APO25020015"/>
    <x v="793"/>
    <s v="SH-- 104 KS BSH R91 C/C59.25 H8.5"/>
    <x v="4"/>
    <x v="0"/>
    <n v="320"/>
    <s v="PC"/>
    <x v="0"/>
    <n v="2.0165999999999999"/>
    <n v="645.31200000000001"/>
    <n v="33.817100000000003"/>
    <n v="2.0165989999999998"/>
    <n v="645.31198700000004"/>
    <s v="MIL"/>
    <n v="33.817100000000003"/>
    <n v="21822.58"/>
    <n v="2025"/>
  </r>
  <r>
    <n v="72023278"/>
    <x v="30"/>
    <s v="2024-11-22"/>
    <s v="Z0028"/>
    <x v="0"/>
    <s v="RIL2501011"/>
    <s v="APO25020016"/>
    <x v="456"/>
    <s v="LG-- 205 BK01A BSH HAA24EA C/C50 H8.5"/>
    <x v="4"/>
    <x v="0"/>
    <n v="219"/>
    <s v="PC"/>
    <x v="0"/>
    <n v="2.5369000000000002"/>
    <n v="555.58100000000002"/>
    <n v="33.817100000000003"/>
    <n v="2.536899"/>
    <n v="555.581052"/>
    <s v="MIL"/>
    <n v="33.817100000000003"/>
    <n v="18788.14"/>
    <n v="2025"/>
  </r>
  <r>
    <n v="72023291"/>
    <x v="30"/>
    <s v="2024-11-22"/>
    <s v="Z0028"/>
    <x v="0"/>
    <s v="RIL2501011"/>
    <s v="APO25020016"/>
    <x v="456"/>
    <s v="LG-- 205 BK01A BSH HAA24EA C/C50 H8.5"/>
    <x v="4"/>
    <x v="0"/>
    <n v="1005"/>
    <s v="PC"/>
    <x v="0"/>
    <n v="2.5369000000000002"/>
    <n v="2549.585"/>
    <n v="33.817100000000003"/>
    <n v="2.536899"/>
    <n v="2549.584973"/>
    <s v="MIL"/>
    <n v="33.817100000000003"/>
    <n v="86219.57"/>
    <n v="2025"/>
  </r>
  <r>
    <n v="72023801"/>
    <x v="30"/>
    <s v="2024-12-17"/>
    <s v="Z0028"/>
    <x v="0"/>
    <s v="RIL2501011"/>
    <s v="APO25020016"/>
    <x v="456"/>
    <s v="LG-- 205 BK01A BSH HAA24EA C/C50 H8.5"/>
    <x v="4"/>
    <x v="0"/>
    <n v="64"/>
    <s v="PC"/>
    <x v="0"/>
    <n v="2.5369000000000002"/>
    <n v="162.36199999999999"/>
    <n v="33.817100000000003"/>
    <n v="2.536899"/>
    <n v="162.361941"/>
    <s v="MIL"/>
    <n v="33.817100000000003"/>
    <n v="5490.61"/>
    <n v="2025"/>
  </r>
  <r>
    <n v="72022340"/>
    <x v="30"/>
    <s v="2024-10-21"/>
    <s v="Z0028"/>
    <x v="0"/>
    <s v="RIL2501011"/>
    <s v="APO25020016"/>
    <x v="20"/>
    <s v="LG-- 215 NEW CIRCULON GY04A BSH EAU24IA C/C50 H8.5"/>
    <x v="4"/>
    <x v="0"/>
    <n v="860"/>
    <s v="PC"/>
    <x v="0"/>
    <n v="1.4359999999999999"/>
    <n v="1234.96"/>
    <n v="33.817100000000003"/>
    <n v="1.4359999999999999"/>
    <n v="1234.9601230000001"/>
    <s v="MIL"/>
    <n v="33.817100000000003"/>
    <n v="41762.769999999997"/>
    <n v="2025"/>
  </r>
  <r>
    <n v="72022358"/>
    <x v="30"/>
    <s v="2024-10-21"/>
    <s v="Z0028"/>
    <x v="0"/>
    <s v="RIL2501011"/>
    <s v="APO25020016"/>
    <x v="20"/>
    <s v="LG-- 215 NEW CIRCULON GY04A BSH EAU24IA C/C50 H8.5"/>
    <x v="4"/>
    <x v="0"/>
    <n v="1005"/>
    <s v="PC"/>
    <x v="0"/>
    <n v="1.4359999999999999"/>
    <n v="1443.18"/>
    <n v="33.817100000000003"/>
    <n v="1.4359999999999999"/>
    <n v="1443.1799289999999"/>
    <s v="MIL"/>
    <n v="33.817100000000003"/>
    <n v="48804.160000000003"/>
    <n v="2025"/>
  </r>
  <r>
    <n v="72022371"/>
    <x v="30"/>
    <s v="2024-10-21"/>
    <s v="Z0028"/>
    <x v="0"/>
    <s v="RIL2501011"/>
    <s v="APO25020016"/>
    <x v="21"/>
    <s v="LG-- 107 NEW CIRCULON GY04A BSH R123 C/C50 H8.5"/>
    <x v="4"/>
    <x v="0"/>
    <n v="10"/>
    <s v="PC"/>
    <x v="0"/>
    <n v="1.4359999999999999"/>
    <n v="14.36"/>
    <n v="33.817100000000003"/>
    <n v="1.4359999999999999"/>
    <n v="14.359894000000001"/>
    <s v="MIL"/>
    <n v="33.817100000000003"/>
    <n v="485.61"/>
    <n v="2025"/>
  </r>
  <r>
    <n v="72022371"/>
    <x v="30"/>
    <s v="2024-10-21"/>
    <s v="Z0028"/>
    <x v="0"/>
    <s v="RIL2501011"/>
    <s v="APO25020016"/>
    <x v="22"/>
    <s v="LG-- 208 NEW CIRCULON GY04A BSH YBM30AK C/C50 H8.5"/>
    <x v="4"/>
    <x v="0"/>
    <n v="105"/>
    <s v="PC"/>
    <x v="0"/>
    <n v="1.4359999999999999"/>
    <n v="150.78"/>
    <n v="33.817100000000003"/>
    <n v="1.4359999999999999"/>
    <n v="150.77993000000001"/>
    <s v="MIL"/>
    <n v="33.817100000000003"/>
    <n v="5098.9399999999996"/>
    <n v="2025"/>
  </r>
  <r>
    <n v="72022390"/>
    <x v="30"/>
    <s v="2024-10-21"/>
    <s v="Z0028"/>
    <x v="0"/>
    <s v="RIL2501011"/>
    <s v="APO25020016"/>
    <x v="20"/>
    <s v="LG-- 215 NEW CIRCULON GY04A BSH EAU24IA C/C50 H8.5"/>
    <x v="4"/>
    <x v="0"/>
    <n v="81"/>
    <s v="PC"/>
    <x v="0"/>
    <n v="1.4359999999999999"/>
    <n v="116.316"/>
    <n v="33.817100000000003"/>
    <n v="1.4359999999999999"/>
    <n v="116.316005"/>
    <s v="MIL"/>
    <n v="33.817100000000003"/>
    <n v="3933.47"/>
    <n v="2025"/>
  </r>
  <r>
    <n v="72023252"/>
    <x v="30"/>
    <s v="2024-11-21"/>
    <s v="Z0028"/>
    <x v="0"/>
    <s v="RIL2501011"/>
    <s v="APO25020016"/>
    <x v="22"/>
    <s v="LG-- 208 NEW CIRCULON GY04A BSH YBM30AK C/C50 H8.5"/>
    <x v="4"/>
    <x v="0"/>
    <n v="1090"/>
    <s v="PC"/>
    <x v="0"/>
    <n v="1.4359999999999999"/>
    <n v="1565.24"/>
    <n v="33.817100000000003"/>
    <n v="1.4359999999999999"/>
    <n v="1565.2400700000001"/>
    <s v="MIL"/>
    <n v="33.817100000000003"/>
    <n v="52931.88"/>
    <n v="2025"/>
  </r>
  <r>
    <n v="72023287"/>
    <x v="30"/>
    <s v="2024-11-22"/>
    <s v="Z0028"/>
    <x v="0"/>
    <s v="RIL2501011"/>
    <s v="APO25020016"/>
    <x v="20"/>
    <s v="LG-- 215 NEW CIRCULON GY04A BSH EAU24IA C/C50 H8.5"/>
    <x v="4"/>
    <x v="0"/>
    <n v="54"/>
    <s v="PC"/>
    <x v="0"/>
    <n v="1.4359999999999999"/>
    <n v="77.543999999999997"/>
    <n v="33.817100000000003"/>
    <n v="1.4359999999999999"/>
    <n v="77.543904999999995"/>
    <s v="MIL"/>
    <n v="33.817100000000003"/>
    <n v="2622.31"/>
    <n v="2025"/>
  </r>
  <r>
    <n v="72023289"/>
    <x v="30"/>
    <s v="2024-11-22"/>
    <s v="Z0028"/>
    <x v="0"/>
    <s v="RIL2501011"/>
    <s v="APO25020016"/>
    <x v="22"/>
    <s v="LG-- 208 NEW CIRCULON GY04A BSH YBM30AK C/C50 H8.5"/>
    <x v="4"/>
    <x v="0"/>
    <n v="1005"/>
    <s v="PC"/>
    <x v="0"/>
    <n v="1.4359999999999999"/>
    <n v="1443.18"/>
    <n v="33.817100000000003"/>
    <n v="1.4359999999999999"/>
    <n v="1443.1799289999999"/>
    <s v="MIL"/>
    <n v="33.817100000000003"/>
    <n v="48804.160000000003"/>
    <n v="2025"/>
  </r>
  <r>
    <n v="72023502"/>
    <x v="30"/>
    <s v="2024-12-03"/>
    <s v="T0150"/>
    <x v="16"/>
    <s v="INV6802000134"/>
    <s v="APL25020231"/>
    <x v="628"/>
    <s v="R2.5 INSERT DIAMOND TOOL EDGE DWG# K06031"/>
    <x v="45"/>
    <x v="3"/>
    <n v="7"/>
    <s v="PC"/>
    <x v="1"/>
    <n v="4000"/>
    <n v="28000"/>
    <n v="1"/>
    <n v="118.28335300000001"/>
    <n v="827.983475"/>
    <s v="MIL"/>
    <n v="33.817100000000003"/>
    <n v="28000"/>
    <n v="2025"/>
  </r>
  <r>
    <n v="72024278"/>
    <x v="30"/>
    <s v="2025-01-07"/>
    <s v="T0150"/>
    <x v="16"/>
    <s v="INV6802000133"/>
    <s v="APL25020230"/>
    <x v="628"/>
    <s v="R2.5 INSERT DIAMOND TOOL EDGE DWG# K06031"/>
    <x v="45"/>
    <x v="3"/>
    <n v="14"/>
    <s v="PC"/>
    <x v="1"/>
    <n v="4000"/>
    <n v="56000"/>
    <n v="1"/>
    <n v="118.28335300000001"/>
    <n v="1655.9669510000001"/>
    <s v="MIL"/>
    <n v="33.817100000000003"/>
    <n v="56000"/>
    <n v="2025"/>
  </r>
  <r>
    <n v="72024288"/>
    <x v="30"/>
    <s v="2025-01-07"/>
    <s v="M0296"/>
    <x v="80"/>
    <s v="MT-25-01-101"/>
    <s v="APL25020068"/>
    <x v="1052"/>
    <s v="RFID 674353656 FEC 12-PC SET, CHAMPAGNE ***"/>
    <x v="6"/>
    <x v="4"/>
    <n v="5650"/>
    <s v="PC"/>
    <x v="1"/>
    <n v="2"/>
    <n v="11300"/>
    <n v="1"/>
    <n v="5.9140999999999999E-2"/>
    <n v="334.15047399999997"/>
    <s v="MIL"/>
    <n v="33.817100000000003"/>
    <n v="11300"/>
    <n v="2025"/>
  </r>
  <r>
    <n v="72024288"/>
    <x v="30"/>
    <s v="2025-01-07"/>
    <s v="M0296"/>
    <x v="80"/>
    <s v="MT-25-01-101"/>
    <s v="APL25020068"/>
    <x v="1052"/>
    <s v="RFID 674353656 FEC 12-PC SET, CHAMPAGNE ***"/>
    <x v="6"/>
    <x v="4"/>
    <n v="5870"/>
    <s v="PC"/>
    <x v="1"/>
    <n v="2"/>
    <n v="11740"/>
    <n v="1"/>
    <n v="5.9140999999999999E-2"/>
    <n v="347.16164300000003"/>
    <s v="MIL"/>
    <n v="33.817100000000003"/>
    <n v="11740"/>
    <n v="2025"/>
  </r>
  <r>
    <n v="72024288"/>
    <x v="30"/>
    <s v="2025-01-07"/>
    <s v="M0296"/>
    <x v="80"/>
    <s v="MT-25-01-101"/>
    <s v="APL25020068"/>
    <x v="1052"/>
    <s v="RFID 674353656 FEC 12-PC SET, CHAMPAGNE ***"/>
    <x v="6"/>
    <x v="4"/>
    <n v="5650"/>
    <s v="PC"/>
    <x v="1"/>
    <n v="2"/>
    <n v="11300"/>
    <n v="1"/>
    <n v="5.9140999999999999E-2"/>
    <n v="334.15047399999997"/>
    <s v="MIL"/>
    <n v="33.817100000000003"/>
    <n v="11300"/>
    <n v="2025"/>
  </r>
  <r>
    <n v="72024288"/>
    <x v="30"/>
    <s v="2025-01-07"/>
    <s v="M0296"/>
    <x v="80"/>
    <s v="MT-25-01-101"/>
    <s v="APL25020068"/>
    <x v="1052"/>
    <s v="RFID 674353656 FEC 12-PC SET, CHAMPAGNE ***"/>
    <x v="6"/>
    <x v="4"/>
    <n v="5650"/>
    <s v="PC"/>
    <x v="1"/>
    <n v="2"/>
    <n v="11300"/>
    <n v="1"/>
    <n v="5.9140999999999999E-2"/>
    <n v="334.15047399999997"/>
    <s v="MIL"/>
    <n v="33.817100000000003"/>
    <n v="11300"/>
    <n v="2025"/>
  </r>
  <r>
    <n v="72024288"/>
    <x v="30"/>
    <s v="2025-01-07"/>
    <s v="M0296"/>
    <x v="80"/>
    <s v="MT-25-01-100"/>
    <s v="APL25020069"/>
    <x v="1053"/>
    <s v="RFID 667766227 FEC 22-PIECE SET, BLACK ***"/>
    <x v="6"/>
    <x v="4"/>
    <n v="5000"/>
    <s v="PC"/>
    <x v="1"/>
    <n v="2"/>
    <n v="10000"/>
    <n v="1"/>
    <n v="5.9140999999999999E-2"/>
    <n v="295.70838400000002"/>
    <s v="MIL"/>
    <n v="33.817100000000003"/>
    <n v="10000"/>
    <n v="2025"/>
  </r>
  <r>
    <n v="72024288"/>
    <x v="30"/>
    <s v="2025-01-07"/>
    <s v="M0296"/>
    <x v="80"/>
    <s v="MT-25-01-100"/>
    <s v="APL25020069"/>
    <x v="1054"/>
    <s v="RFID 567128657 FEC 12-PC SET, BLACK ***"/>
    <x v="6"/>
    <x v="4"/>
    <n v="4000"/>
    <s v="PC"/>
    <x v="1"/>
    <n v="2"/>
    <n v="8000"/>
    <n v="1"/>
    <n v="5.9140999999999999E-2"/>
    <n v="236.56670700000001"/>
    <s v="MIL"/>
    <n v="33.817100000000003"/>
    <n v="8000"/>
    <n v="2025"/>
  </r>
  <r>
    <n v="72024288"/>
    <x v="30"/>
    <s v="2025-01-07"/>
    <s v="M0296"/>
    <x v="80"/>
    <s v="MT-25-01-100"/>
    <s v="APL25020069"/>
    <x v="1054"/>
    <s v="RFID 567128657 FEC 12-PC SET, BLACK ***"/>
    <x v="6"/>
    <x v="4"/>
    <n v="4000"/>
    <s v="PC"/>
    <x v="1"/>
    <n v="2"/>
    <n v="8000"/>
    <n v="1"/>
    <n v="5.9140999999999999E-2"/>
    <n v="236.56670700000001"/>
    <s v="MIL"/>
    <n v="33.817100000000003"/>
    <n v="8000"/>
    <n v="2025"/>
  </r>
  <r>
    <n v="72024288"/>
    <x v="30"/>
    <s v="2025-01-07"/>
    <s v="M0296"/>
    <x v="80"/>
    <s v="MT-25-01-100"/>
    <s v="APL25020069"/>
    <x v="1054"/>
    <s v="RFID 567128657 FEC 12-PC SET, BLACK ***"/>
    <x v="6"/>
    <x v="4"/>
    <n v="4000"/>
    <s v="PC"/>
    <x v="1"/>
    <n v="2"/>
    <n v="8000"/>
    <n v="1"/>
    <n v="5.9140999999999999E-2"/>
    <n v="236.56670700000001"/>
    <s v="MIL"/>
    <n v="33.817100000000003"/>
    <n v="8000"/>
    <n v="2025"/>
  </r>
  <r>
    <n v="72024405"/>
    <x v="30"/>
    <s v="2025-01-14"/>
    <s v="C0066"/>
    <x v="20"/>
    <s v="IV68/02/049"/>
    <s v="APL25020115"/>
    <x v="1055"/>
    <s v="SISAL DISCS (OD)6&quot;x(THK)1/2&quot;,HOLE 20mm. (SEW 6 LINE/1&quot;)"/>
    <x v="109"/>
    <x v="1"/>
    <n v="500"/>
    <s v="PC"/>
    <x v="1"/>
    <n v="36.75"/>
    <n v="18375"/>
    <n v="1"/>
    <n v="1.0867279999999999"/>
    <n v="543.36415599999998"/>
    <s v="MIL"/>
    <n v="33.817100000000003"/>
    <n v="18375"/>
    <n v="2025"/>
  </r>
  <r>
    <n v="72024405"/>
    <x v="30"/>
    <s v="2025-01-14"/>
    <s v="C0066"/>
    <x v="20"/>
    <s v="IV68/02/049"/>
    <s v="APL25020115"/>
    <x v="1056"/>
    <s v="SISAL DISCS (OD)7&quot;x(THK)1/2&quot;,HOLE 20mm. (SEW 6 LINE/1&quot;)"/>
    <x v="109"/>
    <x v="1"/>
    <n v="500"/>
    <s v="PC"/>
    <x v="1"/>
    <n v="48.75"/>
    <n v="24375"/>
    <n v="1"/>
    <n v="1.441578"/>
    <n v="720.78918599999997"/>
    <s v="MIL"/>
    <n v="33.817100000000003"/>
    <n v="24375"/>
    <n v="2025"/>
  </r>
  <r>
    <n v="72024405"/>
    <x v="30"/>
    <s v="2025-01-14"/>
    <s v="C0066"/>
    <x v="20"/>
    <s v="IV68/02/049"/>
    <s v="APL25020115"/>
    <x v="1057"/>
    <s v="SISAL DISCS (OD)5&quot;x(THK)1/2&quot;,HOLE 20mm. (SEW 6 LINE/1&quot;)"/>
    <x v="109"/>
    <x v="1"/>
    <n v="500"/>
    <s v="PC"/>
    <x v="1"/>
    <n v="26.25"/>
    <n v="13125"/>
    <n v="1"/>
    <n v="0.77623399999999998"/>
    <n v="388.117254"/>
    <s v="MIL"/>
    <n v="33.817100000000003"/>
    <n v="13125"/>
    <n v="2025"/>
  </r>
  <r>
    <n v="72024405"/>
    <x v="30"/>
    <s v="2025-01-14"/>
    <s v="C0066"/>
    <x v="20"/>
    <s v="IV68/02/050"/>
    <s v="APL25020116"/>
    <x v="1058"/>
    <s v="SISAL DISCS (OD)10&quot;x(THK)1/2&quot;,HOLE 20mm. (SEW 6 LINE/1&quot;)"/>
    <x v="109"/>
    <x v="1"/>
    <n v="500"/>
    <s v="PC"/>
    <x v="1"/>
    <n v="89.75"/>
    <n v="44875"/>
    <n v="1"/>
    <n v="2.6539820000000001"/>
    <n v="1326.991374"/>
    <s v="MIL"/>
    <n v="33.817100000000003"/>
    <n v="44875"/>
    <n v="2025"/>
  </r>
  <r>
    <n v="72024405"/>
    <x v="30"/>
    <s v="2025-01-14"/>
    <s v="C0066"/>
    <x v="20"/>
    <s v="IV68/02/050"/>
    <s v="APL25020116"/>
    <x v="1059"/>
    <s v="SISAL DISCS (OD)9&quot;x(THK)1/2&quot;,HOLE 20mm. (SEW 6 LINE/1&quot;)"/>
    <x v="109"/>
    <x v="1"/>
    <n v="500"/>
    <s v="PC"/>
    <x v="1"/>
    <n v="73.5"/>
    <n v="36750"/>
    <n v="1"/>
    <n v="2.1734559999999998"/>
    <n v="1086.728312"/>
    <s v="MIL"/>
    <n v="33.817100000000003"/>
    <n v="36750"/>
    <n v="2025"/>
  </r>
  <r>
    <n v="72024405"/>
    <x v="30"/>
    <s v="2025-01-14"/>
    <s v="C0066"/>
    <x v="20"/>
    <s v="IV68/02/050"/>
    <s v="APL25020116"/>
    <x v="1060"/>
    <s v="SISAL DISCS (OD)8&quot;x(THK)1/2&quot;,HOLE 20mm. (SEW 6 LINE/1&quot;)"/>
    <x v="109"/>
    <x v="1"/>
    <n v="500"/>
    <s v="PC"/>
    <x v="1"/>
    <n v="62.25"/>
    <n v="31125"/>
    <n v="1"/>
    <n v="1.840784"/>
    <n v="920.39234499999998"/>
    <s v="MIL"/>
    <n v="33.817100000000003"/>
    <n v="31125"/>
    <n v="2025"/>
  </r>
  <r>
    <n v="72025146"/>
    <x v="30"/>
    <s v="2025-01-25"/>
    <s v="C0257"/>
    <x v="2"/>
    <s v="152429801"/>
    <s v="APL25020100"/>
    <x v="44"/>
    <s v="PLATE ROLAND SIZE 1410 X 1145 X 0.40MM - 93OP"/>
    <x v="7"/>
    <x v="2"/>
    <n v="200"/>
    <s v="PC"/>
    <x v="1"/>
    <n v="484"/>
    <n v="96800"/>
    <n v="1"/>
    <n v="14.312284999999999"/>
    <n v="2862.457159"/>
    <s v="MIL"/>
    <n v="33.817100000000003"/>
    <n v="96800"/>
    <n v="2025"/>
  </r>
  <r>
    <n v="72025146"/>
    <x v="30"/>
    <s v="2025-01-25"/>
    <s v="C0257"/>
    <x v="2"/>
    <s v="152429801"/>
    <s v="APL25020100"/>
    <x v="45"/>
    <s v="PLATE KOMORI SIZE 1030 X 800 X 0.30MM - 93OP"/>
    <x v="7"/>
    <x v="2"/>
    <n v="200"/>
    <s v="PC"/>
    <x v="1"/>
    <n v="175"/>
    <n v="35000"/>
    <n v="1"/>
    <n v="5.1748960000000004"/>
    <n v="1034.9793440000001"/>
    <s v="MIL"/>
    <n v="33.817100000000003"/>
    <n v="35000"/>
    <n v="2025"/>
  </r>
  <r>
    <n v="72025256"/>
    <x v="30"/>
    <s v="2025-01-31"/>
    <s v="A0310"/>
    <x v="5"/>
    <s v="AMI68024"/>
    <s v="APL25020117"/>
    <x v="153"/>
    <s v="PAPER SLIP SHT 70701  (D.A. 35-3/4&quot; x 47&quot;)"/>
    <x v="26"/>
    <x v="1"/>
    <n v="12"/>
    <s v="PC"/>
    <x v="1"/>
    <n v="175"/>
    <n v="2100"/>
    <n v="1"/>
    <n v="5.1748960000000004"/>
    <n v="62.098759999999999"/>
    <s v="MIL"/>
    <n v="33.817100000000003"/>
    <n v="2100"/>
    <n v="2025"/>
  </r>
  <r>
    <n v="72025256"/>
    <x v="30"/>
    <s v="2025-01-31"/>
    <s v="A0310"/>
    <x v="5"/>
    <s v="AMI68024"/>
    <s v="APL25020117"/>
    <x v="154"/>
    <s v="PAPER SLIP SHT 70702 (D.A. 38-3/4&quot; x 49-1/4&quot;)"/>
    <x v="26"/>
    <x v="1"/>
    <n v="15"/>
    <s v="PC"/>
    <x v="1"/>
    <n v="185"/>
    <n v="2775"/>
    <n v="1"/>
    <n v="5.4706049999999999"/>
    <n v="82.059076000000005"/>
    <s v="MIL"/>
    <n v="33.817100000000003"/>
    <n v="2775"/>
    <n v="2025"/>
  </r>
  <r>
    <n v="72025256"/>
    <x v="30"/>
    <s v="2025-01-31"/>
    <s v="A0310"/>
    <x v="5"/>
    <s v="AMI68024"/>
    <s v="APL25020117"/>
    <x v="155"/>
    <s v="PAPER SLIP SHT 70705 (D.A. 41-3/4&quot; x 46-3/4&quot;)"/>
    <x v="26"/>
    <x v="1"/>
    <n v="26"/>
    <s v="PC"/>
    <x v="1"/>
    <n v="195"/>
    <n v="5070"/>
    <n v="1"/>
    <n v="5.7663130000000002"/>
    <n v="149.92415"/>
    <s v="MIL"/>
    <n v="33.817100000000003"/>
    <n v="5070"/>
    <n v="2025"/>
  </r>
  <r>
    <n v="72025296"/>
    <x v="30"/>
    <s v="2025-02-03"/>
    <s v="P0227"/>
    <x v="6"/>
    <s v="IVPL68020022"/>
    <s v="APL25020114"/>
    <x v="158"/>
    <s v="FLAPWHEEL#60 5&quot;X3&quot;X1&quot;"/>
    <x v="28"/>
    <x v="1"/>
    <n v="50"/>
    <s v="PC"/>
    <x v="1"/>
    <n v="446.43"/>
    <n v="22321.5"/>
    <n v="1"/>
    <n v="13.201309"/>
    <n v="660.06546900000001"/>
    <s v="MIL"/>
    <n v="33.817100000000003"/>
    <n v="22321.5"/>
    <n v="2025"/>
  </r>
  <r>
    <n v="72025296"/>
    <x v="30"/>
    <s v="2025-02-03"/>
    <s v="P0227"/>
    <x v="6"/>
    <s v="IVPL68020022"/>
    <s v="APL25020114"/>
    <x v="1061"/>
    <s v="FLAP WHEEL #120 SIZE 63X20X6MM."/>
    <x v="27"/>
    <x v="1"/>
    <n v="100"/>
    <s v="PC"/>
    <x v="1"/>
    <n v="74.61"/>
    <n v="7461"/>
    <n v="1"/>
    <n v="2.20628"/>
    <n v="220.62802500000001"/>
    <s v="MIL"/>
    <n v="33.817100000000003"/>
    <n v="7461"/>
    <n v="2025"/>
  </r>
  <r>
    <n v="72025296"/>
    <x v="30"/>
    <s v="2025-02-03"/>
    <s v="P0227"/>
    <x v="6"/>
    <s v="IVPL68020022"/>
    <s v="APL25020114"/>
    <x v="157"/>
    <s v="FLAPWHEEL#60 8&quot;X4&quot;X1&quot;"/>
    <x v="28"/>
    <x v="1"/>
    <n v="13"/>
    <s v="PC"/>
    <x v="1"/>
    <n v="1000.85"/>
    <n v="13011.05"/>
    <n v="1"/>
    <n v="29.595973000000001"/>
    <n v="384.747657"/>
    <s v="MIL"/>
    <n v="33.817100000000003"/>
    <n v="13011.05"/>
    <n v="2025"/>
  </r>
  <r>
    <n v="72025296"/>
    <x v="30"/>
    <s v="2025-02-03"/>
    <s v="P0227"/>
    <x v="6"/>
    <s v="IVPL68020022"/>
    <s v="APL25020114"/>
    <x v="159"/>
    <s v="FLAPWHEEL#60 6&quot;X4&quot;X1&quot;"/>
    <x v="28"/>
    <x v="1"/>
    <n v="21"/>
    <s v="PC"/>
    <x v="1"/>
    <n v="942.9"/>
    <n v="19800.900000000001"/>
    <n v="1"/>
    <n v="27.882342999999999"/>
    <n v="585.52921400000002"/>
    <s v="MIL"/>
    <n v="33.817100000000003"/>
    <n v="19800.900000000001"/>
    <n v="2025"/>
  </r>
  <r>
    <n v="72025296"/>
    <x v="30"/>
    <s v="2025-02-03"/>
    <s v="P0227"/>
    <x v="6"/>
    <s v="IVPL68020022"/>
    <s v="APL25020114"/>
    <x v="160"/>
    <s v="FLAPWHEEL#60 5&quot;X2.5&quot;X1&quot;"/>
    <x v="28"/>
    <x v="1"/>
    <n v="10"/>
    <s v="PC"/>
    <x v="1"/>
    <n v="323.33999999999997"/>
    <n v="3233.4"/>
    <n v="1"/>
    <n v="9.5614340000000002"/>
    <n v="95.614348000000007"/>
    <s v="MIL"/>
    <n v="33.817100000000003"/>
    <n v="3233.4"/>
    <n v="2025"/>
  </r>
  <r>
    <n v="72025296"/>
    <x v="30"/>
    <s v="2025-02-03"/>
    <s v="P0227"/>
    <x v="6"/>
    <s v="IVPL68020022"/>
    <s v="APL25020114"/>
    <x v="705"/>
    <s v="FLAPWHEEL#60 6&quot;X3-1/2&quot;X1&quot;"/>
    <x v="28"/>
    <x v="1"/>
    <n v="23"/>
    <s v="PC"/>
    <x v="1"/>
    <n v="777.14"/>
    <n v="17874.22"/>
    <n v="1"/>
    <n v="22.980681000000001"/>
    <n v="528.55567099999996"/>
    <s v="MIL"/>
    <n v="33.817100000000003"/>
    <n v="17874.22"/>
    <n v="2025"/>
  </r>
  <r>
    <n v="72023572"/>
    <x v="30"/>
    <s v="2024-12-09"/>
    <s v="Z0027"/>
    <x v="7"/>
    <s v="GIL2501024"/>
    <s v="APO25020014"/>
    <x v="166"/>
    <s v="G-LD JS 24CM BSH"/>
    <x v="18"/>
    <x v="0"/>
    <n v="2010"/>
    <s v="PC"/>
    <x v="0"/>
    <n v="0.63739999999999997"/>
    <n v="1281.174"/>
    <n v="33.817100000000003"/>
    <n v="0.63739999999999997"/>
    <n v="1281.174021"/>
    <s v="MIL"/>
    <n v="33.817100000000003"/>
    <n v="43325.59"/>
    <n v="2025"/>
  </r>
  <r>
    <n v="72023780"/>
    <x v="30"/>
    <s v="2024-12-17"/>
    <s v="Z0027"/>
    <x v="7"/>
    <s v="GIL2501023"/>
    <s v="APO25020046"/>
    <x v="1018"/>
    <s v="G-LD A 35CM POL 1H R460"/>
    <x v="18"/>
    <x v="3"/>
    <n v="1264"/>
    <s v="PC"/>
    <x v="0"/>
    <n v="1.0058"/>
    <n v="1271.3309999999999"/>
    <n v="33.817100000000003"/>
    <n v="1.0058"/>
    <n v="1271.3310719999999"/>
    <s v="MIL"/>
    <n v="33.817100000000003"/>
    <n v="42992.73"/>
    <n v="2025"/>
  </r>
  <r>
    <n v="72023864"/>
    <x v="30"/>
    <s v="2024-12-19"/>
    <s v="Z0027"/>
    <x v="7"/>
    <s v="GIL2501024"/>
    <s v="APO25020014"/>
    <x v="280"/>
    <s v="G-LD AK 16CM BSH POUR CC113 R220"/>
    <x v="18"/>
    <x v="0"/>
    <n v="1026"/>
    <s v="PC"/>
    <x v="0"/>
    <n v="0.52810000000000001"/>
    <n v="541.83399999999995"/>
    <n v="33.817100000000003"/>
    <n v="0.52809899999999999"/>
    <n v="541.83386499999995"/>
    <s v="MIL"/>
    <n v="33.817100000000003"/>
    <n v="18323.25"/>
    <n v="2025"/>
  </r>
  <r>
    <n v="72023869"/>
    <x v="30"/>
    <s v="2024-12-19"/>
    <s v="Z0027"/>
    <x v="7"/>
    <s v="GIL2501023"/>
    <s v="APO25020046"/>
    <x v="161"/>
    <s v="G-LD JS 24CM POL CC113 R320"/>
    <x v="18"/>
    <x v="3"/>
    <n v="2940"/>
    <s v="PC"/>
    <x v="0"/>
    <n v="0.63739999999999997"/>
    <n v="1873.9559999999999"/>
    <n v="33.817100000000003"/>
    <n v="0.63739999999999997"/>
    <n v="1873.9560750000001"/>
    <s v="MIL"/>
    <n v="33.817100000000003"/>
    <n v="63371.76"/>
    <n v="2025"/>
  </r>
  <r>
    <n v="72023870"/>
    <x v="30"/>
    <s v="2024-12-19"/>
    <s v="Z0027"/>
    <x v="7"/>
    <s v="GIL2501023"/>
    <s v="APO25020046"/>
    <x v="161"/>
    <s v="G-LD JS 24CM POL CC113 R320"/>
    <x v="18"/>
    <x v="3"/>
    <n v="2940"/>
    <s v="PC"/>
    <x v="0"/>
    <n v="0.63739999999999997"/>
    <n v="1873.9559999999999"/>
    <n v="33.817100000000003"/>
    <n v="0.63739999999999997"/>
    <n v="1873.9560750000001"/>
    <s v="MIL"/>
    <n v="33.817100000000003"/>
    <n v="63371.76"/>
    <n v="2025"/>
  </r>
  <r>
    <n v="72023872"/>
    <x v="30"/>
    <s v="2024-12-19"/>
    <s v="Z0027"/>
    <x v="7"/>
    <s v="GIL2501020"/>
    <s v="APO25020030"/>
    <x v="354"/>
    <s v="G-LD AO 18CM POL 1H R240 STRAINING WIDE RIM"/>
    <x v="18"/>
    <x v="4"/>
    <n v="3402"/>
    <s v="PC"/>
    <x v="0"/>
    <n v="0.59670000000000001"/>
    <n v="2029.973"/>
    <n v="33.817100000000003"/>
    <n v="0.59669899999999998"/>
    <n v="2029.9730010000001"/>
    <s v="MIL"/>
    <n v="33.817100000000003"/>
    <n v="68647.8"/>
    <n v="2025"/>
  </r>
  <r>
    <n v="72023993"/>
    <x v="30"/>
    <s v="2024-12-23"/>
    <s v="Z0027"/>
    <x v="7"/>
    <s v="GIL2501022"/>
    <s v="APO25020045"/>
    <x v="290"/>
    <s v="G-LD LF 30CM BSH"/>
    <x v="18"/>
    <x v="3"/>
    <n v="192"/>
    <s v="PC"/>
    <x v="0"/>
    <n v="0.83631"/>
    <n v="160.572"/>
    <n v="33.817100000000003"/>
    <n v="0.83631"/>
    <n v="160.57201800000001"/>
    <s v="MIL"/>
    <n v="33.817100000000003"/>
    <n v="5430.08"/>
    <n v="2025"/>
  </r>
  <r>
    <n v="72024178"/>
    <x v="30"/>
    <s v="2025-01-02"/>
    <s v="Z0027"/>
    <x v="7"/>
    <s v="GIL2501024"/>
    <s v="APO25020014"/>
    <x v="280"/>
    <s v="G-LD AK 16CM BSH POUR CC113 R220"/>
    <x v="18"/>
    <x v="0"/>
    <n v="378"/>
    <s v="PC"/>
    <x v="0"/>
    <n v="0.52810000000000001"/>
    <n v="199.62200000000001"/>
    <n v="33.817100000000003"/>
    <n v="0.52809899999999999"/>
    <n v="199.622084"/>
    <s v="MIL"/>
    <n v="33.817100000000003"/>
    <n v="6750.64"/>
    <n v="2025"/>
  </r>
  <r>
    <n v="72024179"/>
    <x v="30"/>
    <s v="2025-01-02"/>
    <s v="Z0027"/>
    <x v="7"/>
    <s v="GIL2501020"/>
    <s v="APO25020030"/>
    <x v="565"/>
    <s v="G-LD A 24CM POL"/>
    <x v="18"/>
    <x v="4"/>
    <n v="392"/>
    <s v="PC"/>
    <x v="0"/>
    <n v="0.56640000000000001"/>
    <n v="222.03"/>
    <n v="33.817100000000003"/>
    <n v="0.56640000000000001"/>
    <n v="222.029978"/>
    <s v="MIL"/>
    <n v="33.817100000000003"/>
    <n v="7508.41"/>
    <n v="2025"/>
  </r>
  <r>
    <n v="72024180"/>
    <x v="30"/>
    <s v="2025-01-02"/>
    <s v="Z0027"/>
    <x v="7"/>
    <s v="GIL2501020"/>
    <s v="APO25020030"/>
    <x v="565"/>
    <s v="G-LD A 24CM POL"/>
    <x v="18"/>
    <x v="4"/>
    <n v="5012"/>
    <s v="PC"/>
    <x v="0"/>
    <n v="0.56640000000000001"/>
    <n v="2838.797"/>
    <n v="33.817100000000003"/>
    <n v="0.56640000000000001"/>
    <n v="2838.7969400000002"/>
    <s v="MIL"/>
    <n v="33.817100000000003"/>
    <n v="95999.88"/>
    <n v="2025"/>
  </r>
  <r>
    <n v="72024289"/>
    <x v="30"/>
    <s v="2025-01-07"/>
    <s v="Z0027"/>
    <x v="7"/>
    <s v="GIL2501022"/>
    <s v="APO25020045"/>
    <x v="1062"/>
    <s v="G-LD E 28CM POL 1H R325"/>
    <x v="18"/>
    <x v="3"/>
    <n v="1020"/>
    <s v="PC"/>
    <x v="0"/>
    <n v="0.75990000000000002"/>
    <n v="775.09799999999996"/>
    <n v="33.817100000000003"/>
    <n v="0.75989899999999999"/>
    <n v="775.09810100000004"/>
    <s v="MIL"/>
    <n v="33.817100000000003"/>
    <n v="26211.57"/>
    <n v="2025"/>
  </r>
  <r>
    <n v="72024291"/>
    <x v="30"/>
    <s v="2025-01-07"/>
    <s v="Z0027"/>
    <x v="7"/>
    <s v="GIL2501023"/>
    <s v="APO25020046"/>
    <x v="1063"/>
    <s v="G-LD E 16CM POL 1H R175"/>
    <x v="18"/>
    <x v="3"/>
    <n v="1020"/>
    <s v="PC"/>
    <x v="0"/>
    <n v="0.4012"/>
    <n v="409.22399999999999"/>
    <n v="33.817100000000003"/>
    <n v="0.40119899999999997"/>
    <n v="409.22403100000002"/>
    <s v="MIL"/>
    <n v="33.817100000000003"/>
    <n v="13838.77"/>
    <n v="2025"/>
  </r>
  <r>
    <n v="72024292"/>
    <x v="30"/>
    <s v="2025-01-07"/>
    <s v="Z0027"/>
    <x v="7"/>
    <s v="GIL2501022"/>
    <s v="APO25020045"/>
    <x v="1062"/>
    <s v="G-LD E 28CM POL 1H R325"/>
    <x v="18"/>
    <x v="3"/>
    <n v="1020"/>
    <s v="PC"/>
    <x v="0"/>
    <n v="0.75990000000000002"/>
    <n v="775.09799999999996"/>
    <n v="33.817100000000003"/>
    <n v="0.75989899999999999"/>
    <n v="775.09810100000004"/>
    <s v="MIL"/>
    <n v="33.817100000000003"/>
    <n v="26211.57"/>
    <n v="2025"/>
  </r>
  <r>
    <n v="72024292"/>
    <x v="30"/>
    <s v="2025-01-07"/>
    <s v="Z0027"/>
    <x v="7"/>
    <s v="GIL2501023"/>
    <s v="APO25020046"/>
    <x v="1063"/>
    <s v="G-LD E 16CM POL 1H R175"/>
    <x v="18"/>
    <x v="3"/>
    <n v="4560"/>
    <s v="PC"/>
    <x v="0"/>
    <n v="0.4012"/>
    <n v="1829.472"/>
    <n v="33.817100000000003"/>
    <n v="0.40119899999999997"/>
    <n v="1829.4720709999999"/>
    <s v="MIL"/>
    <n v="33.817100000000003"/>
    <n v="61867.44"/>
    <n v="2025"/>
  </r>
  <r>
    <n v="72024294"/>
    <x v="30"/>
    <s v="2025-01-07"/>
    <s v="Z0027"/>
    <x v="7"/>
    <s v="GIL2501022"/>
    <s v="APO25020045"/>
    <x v="1020"/>
    <s v="G-LD E 24CM POL"/>
    <x v="18"/>
    <x v="3"/>
    <n v="4420"/>
    <s v="PC"/>
    <x v="0"/>
    <n v="0.61760000000000004"/>
    <n v="2729.7919999999999"/>
    <n v="33.817100000000003"/>
    <n v="0.61759900000000001"/>
    <n v="2729.7920279999998"/>
    <s v="MIL"/>
    <n v="33.817100000000003"/>
    <n v="92313.65"/>
    <n v="2025"/>
  </r>
  <r>
    <n v="72024294"/>
    <x v="30"/>
    <s v="2025-01-07"/>
    <s v="Z0027"/>
    <x v="7"/>
    <s v="GIL2501022"/>
    <s v="APO25020045"/>
    <x v="1062"/>
    <s v="G-LD E 28CM POL 1H R325"/>
    <x v="18"/>
    <x v="3"/>
    <n v="1160"/>
    <s v="PC"/>
    <x v="0"/>
    <n v="0.75990000000000002"/>
    <n v="881.48400000000004"/>
    <n v="33.817100000000003"/>
    <n v="0.75989899999999999"/>
    <n v="881.483923"/>
    <s v="MIL"/>
    <n v="33.817100000000003"/>
    <n v="29809.23"/>
    <n v="2025"/>
  </r>
  <r>
    <n v="72024294"/>
    <x v="30"/>
    <s v="2025-01-07"/>
    <s v="Z0027"/>
    <x v="7"/>
    <s v="GIL2501023"/>
    <s v="APO25020046"/>
    <x v="1062"/>
    <s v="G-LD E 28CM POL 1H R325"/>
    <x v="18"/>
    <x v="3"/>
    <n v="3840"/>
    <s v="PC"/>
    <x v="0"/>
    <n v="0.75990000000000002"/>
    <n v="2918.0160000000001"/>
    <n v="33.817100000000003"/>
    <n v="0.75989899999999999"/>
    <n v="2918.0160329999999"/>
    <s v="MIL"/>
    <n v="33.817100000000003"/>
    <n v="98678.84"/>
    <n v="2025"/>
  </r>
  <r>
    <n v="72024297"/>
    <x v="30"/>
    <s v="2025-01-07"/>
    <s v="Z0027"/>
    <x v="7"/>
    <s v="GIL2501022"/>
    <s v="APO25020045"/>
    <x v="1020"/>
    <s v="G-LD E 24CM POL"/>
    <x v="18"/>
    <x v="3"/>
    <n v="364"/>
    <s v="PC"/>
    <x v="0"/>
    <n v="0.61760000000000004"/>
    <n v="224.80600000000001"/>
    <n v="33.817100000000003"/>
    <n v="0.61759900000000001"/>
    <n v="224.80608899999999"/>
    <s v="MIL"/>
    <n v="33.817100000000003"/>
    <n v="7602.29"/>
    <n v="2025"/>
  </r>
  <r>
    <n v="72024297"/>
    <x v="30"/>
    <s v="2025-01-07"/>
    <s v="Z0027"/>
    <x v="7"/>
    <s v="GIL2501023"/>
    <s v="APO25020046"/>
    <x v="1020"/>
    <s v="G-LD E 24CM POL"/>
    <x v="18"/>
    <x v="3"/>
    <n v="390"/>
    <s v="PC"/>
    <x v="0"/>
    <n v="0.61760000000000004"/>
    <n v="240.864"/>
    <n v="33.817100000000003"/>
    <n v="0.61759900000000001"/>
    <n v="240.86394100000001"/>
    <s v="MIL"/>
    <n v="33.817100000000003"/>
    <n v="8145.32"/>
    <n v="2025"/>
  </r>
  <r>
    <n v="72024297"/>
    <x v="30"/>
    <s v="2025-01-07"/>
    <s v="Z0027"/>
    <x v="7"/>
    <s v="GIL2501023"/>
    <s v="APO25020046"/>
    <x v="1062"/>
    <s v="G-LD E 28CM POL 1H R325"/>
    <x v="18"/>
    <x v="3"/>
    <n v="960"/>
    <s v="PC"/>
    <x v="0"/>
    <n v="0.75990000000000002"/>
    <n v="729.50099999999998"/>
    <n v="33.817100000000003"/>
    <n v="0.75989899999999999"/>
    <n v="729.50105099999996"/>
    <s v="MIL"/>
    <n v="33.817100000000003"/>
    <n v="24669.61"/>
    <n v="2025"/>
  </r>
  <r>
    <n v="72023573"/>
    <x v="30"/>
    <s v="2024-12-09"/>
    <s v="Z0027"/>
    <x v="7"/>
    <s v="GIL2501020"/>
    <s v="APO25020030"/>
    <x v="350"/>
    <s v="G-LD DO 24CM POL 1H R275"/>
    <x v="18"/>
    <x v="4"/>
    <n v="1008"/>
    <s v="PC"/>
    <x v="0"/>
    <n v="0.60750000000000004"/>
    <n v="612.36"/>
    <n v="33.817100000000003"/>
    <n v="0.60750000000000004"/>
    <n v="612.36001899999997"/>
    <s v="MIL"/>
    <n v="33.817100000000003"/>
    <n v="20708.240000000002"/>
    <n v="2025"/>
  </r>
  <r>
    <n v="72023876"/>
    <x v="30"/>
    <s v="2024-12-19"/>
    <s v="Z0027"/>
    <x v="7"/>
    <s v="GIL2501020"/>
    <s v="APO25020030"/>
    <x v="350"/>
    <s v="G-LD DO 24CM POL 1H R275"/>
    <x v="18"/>
    <x v="4"/>
    <n v="1008"/>
    <s v="PC"/>
    <x v="0"/>
    <n v="0.60750000000000004"/>
    <n v="612.36"/>
    <n v="33.817100000000003"/>
    <n v="0.60750000000000004"/>
    <n v="612.36001899999997"/>
    <s v="MIL"/>
    <n v="33.817100000000003"/>
    <n v="20708.240000000002"/>
    <n v="2025"/>
  </r>
  <r>
    <n v="72024358"/>
    <x v="30"/>
    <s v="2025-01-09"/>
    <s v="Z0027"/>
    <x v="7"/>
    <s v="GIL2501021"/>
    <s v="APO25020031"/>
    <x v="809"/>
    <s v="G-LD Y 24CM OVEN SAFE 350F/180C POL"/>
    <x v="18"/>
    <x v="1"/>
    <n v="1008"/>
    <s v="PC"/>
    <x v="0"/>
    <n v="0.61560000000000004"/>
    <n v="620.52"/>
    <n v="33.817100000000003"/>
    <n v="0.61560000000000004"/>
    <n v="620.52009099999998"/>
    <s v="MIL"/>
    <n v="33.817100000000003"/>
    <n v="20984.19"/>
    <n v="2025"/>
  </r>
  <r>
    <n v="72024349"/>
    <x v="30"/>
    <s v="2025-01-08"/>
    <s v="Z0018"/>
    <x v="1"/>
    <s v="7A250022"/>
    <s v="APO25020005"/>
    <x v="586"/>
    <s v="8011-H18-2.0X390-SG3-MG3"/>
    <x v="35"/>
    <x v="4"/>
    <n v="8232"/>
    <s v="KG"/>
    <x v="0"/>
    <n v="3.3584000000000001"/>
    <n v="27646.348999999998"/>
    <n v="33.817100000000003"/>
    <n v="3.3584000000000001"/>
    <n v="27646.349036"/>
    <s v="MIL"/>
    <n v="33.817100000000003"/>
    <n v="934919.35"/>
    <n v="2025"/>
  </r>
  <r>
    <n v="72024349"/>
    <x v="30"/>
    <s v="2025-01-08"/>
    <s v="Z0018"/>
    <x v="1"/>
    <s v="7A250022"/>
    <s v="APO25020005"/>
    <x v="1064"/>
    <s v="8011-H18-2.4X265-SG3-MG3 (FRYPAN)"/>
    <x v="35"/>
    <x v="4"/>
    <n v="5073"/>
    <s v="KG"/>
    <x v="0"/>
    <n v="3.3584000000000001"/>
    <n v="17037.165000000001"/>
    <n v="33.817100000000003"/>
    <n v="3.3584000000000001"/>
    <n v="17037.164925000001"/>
    <s v="MIL"/>
    <n v="33.817100000000003"/>
    <n v="576147.51"/>
    <n v="2025"/>
  </r>
  <r>
    <n v="72024349"/>
    <x v="30"/>
    <s v="2025-01-08"/>
    <s v="Z0018"/>
    <x v="1"/>
    <s v="7A250022"/>
    <s v="APO25020005"/>
    <x v="1065"/>
    <s v="8011-H18-2.4X325-SG3-MG3"/>
    <x v="35"/>
    <x v="4"/>
    <n v="5051"/>
    <s v="KG"/>
    <x v="0"/>
    <n v="3.3584000000000001"/>
    <n v="16963.277999999998"/>
    <n v="33.817100000000003"/>
    <n v="3.3584000000000001"/>
    <n v="16963.278044999999"/>
    <s v="MIL"/>
    <n v="33.817100000000003"/>
    <n v="573648.87"/>
    <n v="2025"/>
  </r>
  <r>
    <n v="72024349"/>
    <x v="30"/>
    <s v="2025-01-08"/>
    <s v="Z0018"/>
    <x v="1"/>
    <s v="7A250022"/>
    <s v="APO25020005"/>
    <x v="1066"/>
    <s v="8011-H18-2.4X330-SG3-MG3"/>
    <x v="35"/>
    <x v="4"/>
    <n v="3014"/>
    <s v="KG"/>
    <x v="0"/>
    <n v="3.3584000000000001"/>
    <n v="10122.218000000001"/>
    <n v="33.817100000000003"/>
    <n v="3.3584000000000001"/>
    <n v="10122.218048999999"/>
    <s v="MIL"/>
    <n v="33.817100000000003"/>
    <n v="342304.06"/>
    <n v="2025"/>
  </r>
  <r>
    <n v="72025146"/>
    <x v="30"/>
    <s v="2025-01-25"/>
    <s v="C0257"/>
    <x v="2"/>
    <s v="152429801"/>
    <s v="APL25020100"/>
    <x v="47"/>
    <s v="Plate Premium Developer 20Lt/Pa  - 93DF"/>
    <x v="8"/>
    <x v="2"/>
    <n v="200"/>
    <s v="LT"/>
    <x v="1"/>
    <n v="85"/>
    <n v="17000"/>
    <n v="1"/>
    <n v="2.5135209999999999"/>
    <n v="502.70425299999999"/>
    <s v="MIL"/>
    <n v="33.817100000000003"/>
    <n v="17000"/>
    <n v="2025"/>
  </r>
  <r>
    <n v="72024378"/>
    <x v="30"/>
    <s v="2025-01-13"/>
    <s v="O0019"/>
    <x v="21"/>
    <s v="IV-2500273"/>
    <s v="APL25020122"/>
    <x v="629"/>
    <s v="SOLVENT EXXSOL DSP 80/100 (200 LT/Drum)"/>
    <x v="61"/>
    <x v="1"/>
    <n v="2600"/>
    <s v="LT"/>
    <x v="1"/>
    <n v="22"/>
    <n v="57200"/>
    <n v="1"/>
    <n v="0.65055799999999997"/>
    <n v="1691.451957"/>
    <s v="MIL"/>
    <n v="33.817100000000003"/>
    <n v="57200"/>
    <n v="2025"/>
  </r>
  <r>
    <n v="72024406"/>
    <x v="30"/>
    <s v="2025-01-14"/>
    <s v="S0003"/>
    <x v="81"/>
    <s v="IN25-000975"/>
    <s v="APL25020118"/>
    <x v="1067"/>
    <s v="ABRASIVE (W)38mmX(L)50M. #100 HERMES RB346 23MX (1.9SM/Roll)"/>
    <x v="113"/>
    <x v="1"/>
    <n v="95"/>
    <s v="SM"/>
    <x v="1"/>
    <n v="298"/>
    <n v="28310"/>
    <n v="1"/>
    <n v="8.8121089999999995"/>
    <n v="837.15043500000002"/>
    <s v="MIL"/>
    <n v="33.817100000000003"/>
    <n v="28310"/>
    <n v="2025"/>
  </r>
  <r>
    <n v="72024406"/>
    <x v="30"/>
    <s v="2025-01-14"/>
    <s v="S0003"/>
    <x v="81"/>
    <s v="IN25-000975"/>
    <s v="APL25020118"/>
    <x v="1068"/>
    <s v="ABRASIVE (W)38mmX(L)40M. #60 (1.52 SM/Roll)"/>
    <x v="113"/>
    <x v="1"/>
    <n v="304"/>
    <s v="SM"/>
    <x v="1"/>
    <n v="473.68419999999998"/>
    <n v="144000"/>
    <n v="1"/>
    <n v="14.007237999999999"/>
    <n v="4258.2007320000002"/>
    <s v="MIL"/>
    <n v="33.817100000000003"/>
    <n v="144000"/>
    <n v="2025"/>
  </r>
  <r>
    <n v="72024409"/>
    <x v="30"/>
    <s v="2025-01-14"/>
    <s v="L0052"/>
    <x v="31"/>
    <s v="IV2504568"/>
    <s v="APL25020120"/>
    <x v="1069"/>
    <s v="EXTRA PAPER CONE 4,500 PC/BOX"/>
    <x v="70"/>
    <x v="3"/>
    <n v="30"/>
    <s v="BX"/>
    <x v="1"/>
    <n v="680"/>
    <n v="20400"/>
    <n v="1"/>
    <n v="20.108170000000001"/>
    <n v="603.24510299999997"/>
    <s v="MIL"/>
    <n v="33.817100000000003"/>
    <n v="20400"/>
    <n v="2025"/>
  </r>
  <r>
    <n v="72025008"/>
    <x v="30"/>
    <s v="2025-01-20"/>
    <s v="S0422"/>
    <x v="82"/>
    <s v="IV6802031"/>
    <s v="APL25020121"/>
    <x v="1070"/>
    <s v="STRETCH FILM LLDPE M/C (W)50CMx1800Mx20MIC"/>
    <x v="114"/>
    <x v="3"/>
    <n v="10"/>
    <s v="RL"/>
    <x v="1"/>
    <n v="900"/>
    <n v="9000"/>
    <n v="1"/>
    <n v="26.613754"/>
    <n v="266.13754499999999"/>
    <s v="MIL"/>
    <n v="33.817100000000003"/>
    <n v="9000"/>
    <n v="2025"/>
  </r>
  <r>
    <n v="72025008"/>
    <x v="30"/>
    <s v="2025-01-20"/>
    <s v="S0422"/>
    <x v="82"/>
    <s v="IV6802031"/>
    <s v="APL25020121"/>
    <x v="1071"/>
    <s v="STRETCH FILM LLDPE(W)30CMx500Mx17MIC"/>
    <x v="114"/>
    <x v="3"/>
    <n v="1200"/>
    <s v="RL"/>
    <x v="1"/>
    <n v="107"/>
    <n v="128400"/>
    <n v="1"/>
    <n v="3.1640790000000001"/>
    <n v="3796.895653"/>
    <s v="MIL"/>
    <n v="33.817100000000003"/>
    <n v="128400"/>
    <n v="2025"/>
  </r>
  <r>
    <n v="72024424"/>
    <x v="30"/>
    <s v="2025-01-14"/>
    <s v="A0033"/>
    <x v="41"/>
    <s v="20250010"/>
    <s v="APL25020070"/>
    <x v="931"/>
    <s v="SW SLV 0.055MMX8X13&quot; W/H $$$"/>
    <x v="33"/>
    <x v="4"/>
    <n v="210"/>
    <s v="KG"/>
    <x v="1"/>
    <n v="86"/>
    <n v="18060"/>
    <n v="1"/>
    <n v="2.5430920000000001"/>
    <n v="534.04934100000003"/>
    <s v="MIL"/>
    <n v="33.817100000000003"/>
    <n v="18060"/>
    <n v="2025"/>
  </r>
  <r>
    <n v="72024424"/>
    <x v="30"/>
    <s v="2025-01-14"/>
    <s v="A0033"/>
    <x v="41"/>
    <s v="20250010"/>
    <s v="APL25020070"/>
    <x v="1072"/>
    <s v="SW SLV PVC 0.055mmx6x12&quot; W/H $$$"/>
    <x v="33"/>
    <x v="4"/>
    <n v="100"/>
    <s v="KG"/>
    <x v="1"/>
    <n v="86"/>
    <n v="8600"/>
    <n v="1"/>
    <n v="2.5430920000000001"/>
    <n v="254.30921000000001"/>
    <s v="MIL"/>
    <n v="33.817100000000003"/>
    <n v="8600"/>
    <n v="2025"/>
  </r>
  <r>
    <n v="72024424"/>
    <x v="30"/>
    <s v="2025-01-14"/>
    <s v="A0033"/>
    <x v="41"/>
    <s v="20250010"/>
    <s v="APL25020070"/>
    <x v="930"/>
    <s v="SW SLV 0.055MMX8X15&quot; W/H $$$"/>
    <x v="33"/>
    <x v="4"/>
    <n v="100"/>
    <s v="KG"/>
    <x v="1"/>
    <n v="86"/>
    <n v="8600"/>
    <n v="1"/>
    <n v="2.5430920000000001"/>
    <n v="254.30921000000001"/>
    <s v="MIL"/>
    <n v="33.817100000000003"/>
    <n v="8600"/>
    <n v="2025"/>
  </r>
  <r>
    <n v="72024424"/>
    <x v="30"/>
    <s v="2025-01-14"/>
    <s v="A0033"/>
    <x v="41"/>
    <s v="20250010"/>
    <s v="APL25020070"/>
    <x v="1073"/>
    <s v="SW SLV 0.075MMX8X16&quot;OPEN $$$"/>
    <x v="33"/>
    <x v="4"/>
    <n v="205"/>
    <s v="KG"/>
    <x v="1"/>
    <n v="82"/>
    <n v="16810"/>
    <n v="1"/>
    <n v="2.4248080000000001"/>
    <n v="497.08579300000002"/>
    <s v="MIL"/>
    <n v="33.817100000000003"/>
    <n v="16810"/>
    <n v="2025"/>
  </r>
  <r>
    <n v="72024424"/>
    <x v="30"/>
    <s v="2025-01-14"/>
    <s v="A0033"/>
    <x v="41"/>
    <s v="20250010"/>
    <s v="APL25020070"/>
    <x v="1074"/>
    <s v="PVC SLV 0.075MMX8X14.5&quot;OPEN $$$"/>
    <x v="33"/>
    <x v="4"/>
    <n v="105"/>
    <s v="KG"/>
    <x v="1"/>
    <n v="82"/>
    <n v="8610"/>
    <n v="1"/>
    <n v="2.4248080000000001"/>
    <n v="254.604918"/>
    <s v="MIL"/>
    <n v="33.817100000000003"/>
    <n v="8610"/>
    <n v="2025"/>
  </r>
  <r>
    <n v="72024044"/>
    <x v="30"/>
    <s v="2024-12-24"/>
    <s v="M0053"/>
    <x v="10"/>
    <s v="MAT-Z-250056"/>
    <s v="APL25020130"/>
    <x v="907"/>
    <s v="8011-O---2.5X325-SG3-MG3"/>
    <x v="35"/>
    <x v="0"/>
    <n v="1967"/>
    <s v="KG"/>
    <x v="1"/>
    <n v="122.83450000000001"/>
    <n v="241615.46"/>
    <n v="1"/>
    <n v="3.6323189999999999"/>
    <n v="7144.7717270000003"/>
    <s v="MIL"/>
    <n v="33.817100000000003"/>
    <n v="241615.46"/>
    <n v="2025"/>
  </r>
  <r>
    <n v="72021751"/>
    <x v="31"/>
    <s v="2024-10-15"/>
    <s v="Z0018"/>
    <x v="1"/>
    <s v="7A250005"/>
    <s v="APO25020002"/>
    <x v="1075"/>
    <s v="XS-- 122 CIR GY04A POL R73 C/C50 H8.5"/>
    <x v="4"/>
    <x v="0"/>
    <n v="1005"/>
    <s v="PC"/>
    <x v="0"/>
    <n v="1.3785000000000001"/>
    <n v="1385.393"/>
    <n v="33.896999999999998"/>
    <n v="1.3784989999999999"/>
    <n v="1385.393102"/>
    <s v="MIL"/>
    <n v="33.896999999999998"/>
    <n v="46960.67"/>
    <n v="2025"/>
  </r>
  <r>
    <n v="72021754"/>
    <x v="31"/>
    <s v="2024-10-15"/>
    <s v="Z0018"/>
    <x v="1"/>
    <s v="7A250005"/>
    <s v="APO25020002"/>
    <x v="1076"/>
    <s v="SH-- 103 CIR GY04A POL R83 C/C50 H8.5"/>
    <x v="4"/>
    <x v="0"/>
    <n v="1005"/>
    <s v="PC"/>
    <x v="0"/>
    <n v="1.6274999999999999"/>
    <n v="1635.6379999999999"/>
    <n v="33.896999999999998"/>
    <n v="1.6274999999999999"/>
    <n v="1635.637962"/>
    <s v="MIL"/>
    <n v="33.896999999999998"/>
    <n v="55443.22"/>
    <n v="2025"/>
  </r>
  <r>
    <n v="72021754"/>
    <x v="31"/>
    <s v="2024-10-15"/>
    <s v="Z0018"/>
    <x v="1"/>
    <s v="7A250005"/>
    <s v="APO25020002"/>
    <x v="1077"/>
    <s v="LG-- 107 CIR GY04A POL R123 C/C50 H8.5"/>
    <x v="4"/>
    <x v="0"/>
    <n v="1005"/>
    <s v="PC"/>
    <x v="0"/>
    <n v="1.8109999999999999"/>
    <n v="1820.0550000000001"/>
    <n v="33.896999999999998"/>
    <n v="1.8109999999999999"/>
    <n v="1820.0548719999999"/>
    <s v="MIL"/>
    <n v="33.896999999999998"/>
    <n v="61694.400000000001"/>
    <n v="2025"/>
  </r>
  <r>
    <n v="72022321"/>
    <x v="31"/>
    <s v="2024-10-21"/>
    <s v="Z0018"/>
    <x v="1"/>
    <s v="7A250005"/>
    <s v="APO25020002"/>
    <x v="203"/>
    <s v="LG-- 325 CIR POL TEJ25IA C/C93 H8.5"/>
    <x v="4"/>
    <x v="0"/>
    <n v="1005"/>
    <s v="PC"/>
    <x v="0"/>
    <n v="2.2195"/>
    <n v="2230.598"/>
    <n v="33.896999999999998"/>
    <n v="2.2194989999999999"/>
    <n v="2230.597988"/>
    <s v="MIL"/>
    <n v="33.896999999999998"/>
    <n v="75610.58"/>
    <n v="2025"/>
  </r>
  <r>
    <n v="72022321"/>
    <x v="31"/>
    <s v="2024-10-21"/>
    <s v="Z0018"/>
    <x v="1"/>
    <s v="7A250005"/>
    <s v="APO25020002"/>
    <x v="202"/>
    <s v="LG-- 327 CIR POL TEJ27IA C/C93 H8.5"/>
    <x v="4"/>
    <x v="0"/>
    <n v="1005"/>
    <s v="PC"/>
    <x v="0"/>
    <n v="2.2195"/>
    <n v="2230.598"/>
    <n v="33.896999999999998"/>
    <n v="2.2194989999999999"/>
    <n v="2230.597988"/>
    <s v="MIL"/>
    <n v="33.896999999999998"/>
    <n v="75610.58"/>
    <n v="2025"/>
  </r>
  <r>
    <n v="72022323"/>
    <x v="31"/>
    <s v="2024-10-21"/>
    <s v="Z0018"/>
    <x v="1"/>
    <s v="7A250005"/>
    <s v="APO25020002"/>
    <x v="204"/>
    <s v="SH-- 323 CIR POL TEJ21IA C/C79 H8.5"/>
    <x v="4"/>
    <x v="0"/>
    <n v="1005"/>
    <s v="PC"/>
    <x v="0"/>
    <n v="2.0691000000000002"/>
    <n v="2079.4459999999999"/>
    <n v="33.896999999999998"/>
    <n v="2.069099"/>
    <n v="2079.445968"/>
    <s v="MIL"/>
    <n v="33.896999999999998"/>
    <n v="70486.98"/>
    <n v="2025"/>
  </r>
  <r>
    <n v="72022333"/>
    <x v="31"/>
    <s v="2024-10-21"/>
    <s v="Z0018"/>
    <x v="1"/>
    <s v="7A250005"/>
    <s v="APO25020002"/>
    <x v="406"/>
    <s v="SH-- 02 M.BLK"/>
    <x v="4"/>
    <x v="0"/>
    <n v="1005"/>
    <s v="PC"/>
    <x v="0"/>
    <n v="0.30459999999999998"/>
    <n v="306.12299999999999"/>
    <n v="33.896999999999998"/>
    <n v="0.30459999999999998"/>
    <n v="306.12295999999998"/>
    <s v="MIL"/>
    <n v="33.896999999999998"/>
    <n v="10376.65"/>
    <n v="2025"/>
  </r>
  <r>
    <n v="72022360"/>
    <x v="31"/>
    <s v="2024-10-21"/>
    <s v="Z0018"/>
    <x v="1"/>
    <s v="7A250005"/>
    <s v="APO25020002"/>
    <x v="1078"/>
    <s v="SH-- 103 BK01A BSH R83 C/C50 H8.5"/>
    <x v="4"/>
    <x v="0"/>
    <n v="1005"/>
    <s v="PC"/>
    <x v="0"/>
    <n v="2.0379999999999998"/>
    <n v="2048.19"/>
    <n v="33.896999999999998"/>
    <n v="2.0379999999999998"/>
    <n v="2048.1901050000001"/>
    <s v="MIL"/>
    <n v="33.896999999999998"/>
    <n v="69427.5"/>
    <n v="2025"/>
  </r>
  <r>
    <n v="72022387"/>
    <x v="31"/>
    <s v="2024-10-21"/>
    <s v="Z0018"/>
    <x v="1"/>
    <s v="7A250005"/>
    <s v="APO25020002"/>
    <x v="406"/>
    <s v="SH-- 02 M.BLK"/>
    <x v="4"/>
    <x v="0"/>
    <n v="1005"/>
    <s v="PC"/>
    <x v="0"/>
    <n v="0.30459999999999998"/>
    <n v="306.12299999999999"/>
    <n v="33.896999999999998"/>
    <n v="0.30459999999999998"/>
    <n v="306.12295999999998"/>
    <s v="MIL"/>
    <n v="33.896999999999998"/>
    <n v="10376.65"/>
    <n v="2025"/>
  </r>
  <r>
    <n v="72022713"/>
    <x v="31"/>
    <s v="2024-10-28"/>
    <s v="Z0018"/>
    <x v="1"/>
    <s v="7A250005"/>
    <s v="APO25020002"/>
    <x v="1079"/>
    <s v="LG-- 108 CIR BN13A POL R133 C/C25 H8.5"/>
    <x v="4"/>
    <x v="0"/>
    <n v="1005"/>
    <s v="PC"/>
    <x v="0"/>
    <n v="2.3167"/>
    <n v="2328.2840000000001"/>
    <n v="33.896999999999998"/>
    <n v="2.3167"/>
    <n v="2328.2839180000001"/>
    <s v="MIL"/>
    <n v="33.896999999999998"/>
    <n v="78921.84"/>
    <n v="2025"/>
  </r>
  <r>
    <n v="72023227"/>
    <x v="31"/>
    <s v="2024-11-20"/>
    <s v="Z0018"/>
    <x v="1"/>
    <s v="7A250005"/>
    <s v="APO25020002"/>
    <x v="197"/>
    <s v="SH-- 603 KITCHENAID H.BSH VEG16MA C/C59.25 H8.5"/>
    <x v="4"/>
    <x v="0"/>
    <n v="1005"/>
    <s v="PC"/>
    <x v="0"/>
    <n v="1.6459999999999999"/>
    <n v="1654.23"/>
    <n v="33.896999999999998"/>
    <n v="1.645999"/>
    <n v="1654.2298719999999"/>
    <s v="MIL"/>
    <n v="33.896999999999998"/>
    <n v="56073.43"/>
    <n v="2025"/>
  </r>
  <r>
    <n v="72023282"/>
    <x v="31"/>
    <s v="2024-11-22"/>
    <s v="Z0018"/>
    <x v="1"/>
    <s v="7A250005"/>
    <s v="APO25020002"/>
    <x v="1080"/>
    <s v="LG-- 107 BK01A BSH R123 C/C50 H8.5"/>
    <x v="4"/>
    <x v="0"/>
    <n v="1005"/>
    <s v="PC"/>
    <x v="0"/>
    <n v="2.3344999999999998"/>
    <n v="2346.1729999999998"/>
    <n v="33.896999999999998"/>
    <n v="2.3344999999999998"/>
    <n v="2346.1731119999999"/>
    <s v="MIL"/>
    <n v="33.896999999999998"/>
    <n v="79528.23"/>
    <n v="2025"/>
  </r>
  <r>
    <n v="72023284"/>
    <x v="31"/>
    <s v="2024-11-22"/>
    <s v="Z0018"/>
    <x v="1"/>
    <s v="7A250005"/>
    <s v="APO25020002"/>
    <x v="1081"/>
    <s v="SH-- 102 BK01A BSH R73 C/C50 H8.5"/>
    <x v="4"/>
    <x v="0"/>
    <n v="1005"/>
    <s v="PC"/>
    <x v="0"/>
    <n v="2.0379999999999998"/>
    <n v="2048.19"/>
    <n v="33.896999999999998"/>
    <n v="2.0379999999999998"/>
    <n v="2048.1901050000001"/>
    <s v="MIL"/>
    <n v="33.896999999999998"/>
    <n v="69427.5"/>
    <n v="2025"/>
  </r>
  <r>
    <n v="72021773"/>
    <x v="31"/>
    <s v="2024-10-15"/>
    <s v="Z0018"/>
    <x v="1"/>
    <s v="7A250005"/>
    <s v="APO25020002"/>
    <x v="1082"/>
    <s v="LG-- 314 ANO BK01A BSH GBU11QG C/C50 H8.5"/>
    <x v="4"/>
    <x v="0"/>
    <n v="1010"/>
    <s v="PC"/>
    <x v="0"/>
    <n v="2.41"/>
    <n v="2434.1"/>
    <n v="33.896999999999998"/>
    <n v="2.41"/>
    <n v="2434.1000669999999"/>
    <s v="MIL"/>
    <n v="33.896999999999998"/>
    <n v="82508.69"/>
    <n v="2025"/>
  </r>
  <r>
    <n v="72021737"/>
    <x v="31"/>
    <s v="2024-10-15"/>
    <s v="Z0018"/>
    <x v="1"/>
    <s v="7A250005"/>
    <s v="APO25020002"/>
    <x v="1083"/>
    <s v="LG-- 110 KS BSH R141 C/C59.25 H8.5"/>
    <x v="4"/>
    <x v="0"/>
    <n v="80"/>
    <s v="PC"/>
    <x v="0"/>
    <n v="2.1614"/>
    <n v="172.91200000000001"/>
    <n v="33.896999999999998"/>
    <n v="2.1614"/>
    <n v="172.912057"/>
    <s v="MIL"/>
    <n v="33.896999999999998"/>
    <n v="5861.2"/>
    <n v="2025"/>
  </r>
  <r>
    <n v="72021737"/>
    <x v="31"/>
    <s v="2024-10-15"/>
    <s v="Z0018"/>
    <x v="1"/>
    <s v="7A250005"/>
    <s v="APO25020002"/>
    <x v="1083"/>
    <s v="LG-- 110 KS BSH R141 C/C59.25 H8.5"/>
    <x v="4"/>
    <x v="0"/>
    <n v="280"/>
    <s v="PC"/>
    <x v="0"/>
    <n v="2.1614"/>
    <n v="605.19200000000001"/>
    <n v="33.896999999999998"/>
    <n v="2.1614"/>
    <n v="605.19190400000002"/>
    <s v="MIL"/>
    <n v="33.896999999999998"/>
    <n v="20514.189999999999"/>
    <n v="2025"/>
  </r>
  <r>
    <n v="72021744"/>
    <x v="31"/>
    <s v="2024-10-15"/>
    <s v="Z0018"/>
    <x v="1"/>
    <s v="7A250005"/>
    <s v="APO25020002"/>
    <x v="64"/>
    <s v="LG-- 207 KS BSH HAN284QG C/C59.25 H8.5"/>
    <x v="4"/>
    <x v="0"/>
    <n v="220"/>
    <s v="PC"/>
    <x v="0"/>
    <n v="2.1768000000000001"/>
    <n v="478.89600000000002"/>
    <n v="33.896999999999998"/>
    <n v="2.1768000000000001"/>
    <n v="478.89606700000002"/>
    <s v="MIL"/>
    <n v="33.896999999999998"/>
    <n v="16233.14"/>
    <n v="2025"/>
  </r>
  <r>
    <n v="72021744"/>
    <x v="31"/>
    <s v="2024-10-15"/>
    <s v="Z0018"/>
    <x v="1"/>
    <s v="7A250005"/>
    <s v="APO25020002"/>
    <x v="1083"/>
    <s v="LG-- 110 KS BSH R141 C/C59.25 H8.5"/>
    <x v="4"/>
    <x v="0"/>
    <n v="640"/>
    <s v="PC"/>
    <x v="0"/>
    <n v="2.1614"/>
    <n v="1383.296"/>
    <n v="33.896999999999998"/>
    <n v="2.1614"/>
    <n v="1383.2958659999999"/>
    <s v="MIL"/>
    <n v="33.896999999999998"/>
    <n v="46889.58"/>
    <n v="2025"/>
  </r>
  <r>
    <n v="72021754"/>
    <x v="31"/>
    <s v="2024-10-15"/>
    <s v="Z0018"/>
    <x v="1"/>
    <s v="7A250005"/>
    <s v="APO25020002"/>
    <x v="1084"/>
    <s v="SH-- 203 CIR GY04A POL QCI20UA C/C50 H8.5"/>
    <x v="4"/>
    <x v="0"/>
    <n v="915"/>
    <s v="PC"/>
    <x v="0"/>
    <n v="1.6274999999999999"/>
    <n v="1489.163"/>
    <n v="33.896999999999998"/>
    <n v="1.6274999999999999"/>
    <n v="1489.1630520000001"/>
    <s v="MIL"/>
    <n v="33.896999999999998"/>
    <n v="50478.16"/>
    <n v="2025"/>
  </r>
  <r>
    <n v="72021760"/>
    <x v="31"/>
    <s v="2024-10-15"/>
    <s v="Z0018"/>
    <x v="1"/>
    <s v="7A250005"/>
    <s v="APO25020002"/>
    <x v="1083"/>
    <s v="LG-- 110 KS BSH R141 C/C59.25 H8.5"/>
    <x v="4"/>
    <x v="0"/>
    <n v="640"/>
    <s v="PC"/>
    <x v="0"/>
    <n v="2.1614"/>
    <n v="1383.296"/>
    <n v="33.896999999999998"/>
    <n v="2.1614"/>
    <n v="1383.2958659999999"/>
    <s v="MIL"/>
    <n v="33.896999999999998"/>
    <n v="46889.58"/>
    <n v="2025"/>
  </r>
  <r>
    <n v="72021760"/>
    <x v="31"/>
    <s v="2024-10-15"/>
    <s v="Z0018"/>
    <x v="1"/>
    <s v="7A250005"/>
    <s v="APO25020002"/>
    <x v="64"/>
    <s v="LG-- 207 KS BSH HAN284QG C/C59.25 H8.5"/>
    <x v="4"/>
    <x v="0"/>
    <n v="640"/>
    <s v="PC"/>
    <x v="0"/>
    <n v="2.1768000000000001"/>
    <n v="1393.152"/>
    <n v="33.896999999999998"/>
    <n v="2.1768000000000001"/>
    <n v="1393.151901"/>
    <s v="MIL"/>
    <n v="33.896999999999998"/>
    <n v="47223.67"/>
    <n v="2025"/>
  </r>
  <r>
    <n v="72021760"/>
    <x v="31"/>
    <s v="2024-10-15"/>
    <s v="Z0018"/>
    <x v="1"/>
    <s v="7A250005"/>
    <s v="APO25020002"/>
    <x v="478"/>
    <s v="LG-- 205 KS BSH HAA24QG C/C59.25 H8.5"/>
    <x v="4"/>
    <x v="0"/>
    <n v="80"/>
    <s v="PC"/>
    <x v="0"/>
    <n v="2.1768000000000001"/>
    <n v="174.14400000000001"/>
    <n v="33.896999999999998"/>
    <n v="2.1768000000000001"/>
    <n v="174.144024"/>
    <s v="MIL"/>
    <n v="33.896999999999998"/>
    <n v="5902.96"/>
    <n v="2025"/>
  </r>
  <r>
    <n v="72021762"/>
    <x v="31"/>
    <s v="2024-10-15"/>
    <s v="Z0018"/>
    <x v="1"/>
    <s v="7A250005"/>
    <s v="APO25020002"/>
    <x v="63"/>
    <s v="XS-- 103 KS BSH R81 C/C50 H8.5"/>
    <x v="4"/>
    <x v="0"/>
    <n v="240"/>
    <s v="PC"/>
    <x v="0"/>
    <n v="2.0175999999999998"/>
    <n v="484.22399999999999"/>
    <n v="33.896999999999998"/>
    <n v="2.0175999999999998"/>
    <n v="484.223972"/>
    <s v="MIL"/>
    <n v="33.896999999999998"/>
    <n v="16413.740000000002"/>
    <n v="2025"/>
  </r>
  <r>
    <n v="72021766"/>
    <x v="31"/>
    <s v="2024-10-15"/>
    <s v="Z0018"/>
    <x v="1"/>
    <s v="7A250005"/>
    <s v="APO25020002"/>
    <x v="1085"/>
    <s v="LG-- 607 CIR BN13A POL TEG24IA C/C25 H8.5"/>
    <x v="4"/>
    <x v="0"/>
    <n v="940"/>
    <s v="PC"/>
    <x v="0"/>
    <n v="2.2743000000000002"/>
    <n v="2137.8420000000001"/>
    <n v="33.896999999999998"/>
    <n v="2.2743000000000002"/>
    <n v="2137.8419909999998"/>
    <s v="MIL"/>
    <n v="33.896999999999998"/>
    <n v="72466.429999999993"/>
    <n v="2025"/>
  </r>
  <r>
    <n v="72021768"/>
    <x v="31"/>
    <s v="2024-10-15"/>
    <s v="Z0018"/>
    <x v="1"/>
    <s v="7A250005"/>
    <s v="APO25020002"/>
    <x v="1086"/>
    <s v="LG-- 325 CIR BN13A POL TEJ25IA C/C25 H8.5"/>
    <x v="4"/>
    <x v="0"/>
    <n v="930"/>
    <s v="PC"/>
    <x v="0"/>
    <n v="2.2955000000000001"/>
    <n v="2134.8150000000001"/>
    <n v="33.896999999999998"/>
    <n v="2.295499"/>
    <n v="2134.8148799999999"/>
    <s v="MIL"/>
    <n v="33.896999999999998"/>
    <n v="72363.820000000007"/>
    <n v="2025"/>
  </r>
  <r>
    <n v="72021777"/>
    <x v="31"/>
    <s v="2024-10-15"/>
    <s v="Z0018"/>
    <x v="1"/>
    <s v="7A250005"/>
    <s v="APO25020002"/>
    <x v="63"/>
    <s v="XS-- 103 KS BSH R81 C/C50 H8.5"/>
    <x v="4"/>
    <x v="0"/>
    <n v="640"/>
    <s v="PC"/>
    <x v="0"/>
    <n v="2.0175999999999998"/>
    <n v="1291.2670000000001"/>
    <n v="33.896999999999998"/>
    <n v="2.0175999999999998"/>
    <n v="1291.267073"/>
    <s v="MIL"/>
    <n v="33.896999999999998"/>
    <n v="43770.080000000002"/>
    <n v="2025"/>
  </r>
  <r>
    <n v="72022335"/>
    <x v="31"/>
    <s v="2024-10-21"/>
    <s v="Z0018"/>
    <x v="1"/>
    <s v="7A250005"/>
    <s v="APO25020002"/>
    <x v="1083"/>
    <s v="LG-- 110 KS BSH R141 C/C59.25 H8.5"/>
    <x v="4"/>
    <x v="0"/>
    <n v="700"/>
    <s v="PC"/>
    <x v="0"/>
    <n v="2.1614"/>
    <n v="1512.98"/>
    <n v="33.896999999999998"/>
    <n v="2.1614"/>
    <n v="1512.9799089999999"/>
    <s v="MIL"/>
    <n v="33.896999999999998"/>
    <n v="51285.48"/>
    <n v="2025"/>
  </r>
  <r>
    <n v="72022344"/>
    <x v="31"/>
    <s v="2024-10-21"/>
    <s v="Z0018"/>
    <x v="1"/>
    <s v="7A250005"/>
    <s v="APO25020002"/>
    <x v="63"/>
    <s v="XS-- 103 KS BSH R81 C/C50 H8.5"/>
    <x v="4"/>
    <x v="0"/>
    <n v="440"/>
    <s v="PC"/>
    <x v="0"/>
    <n v="2.0175999999999998"/>
    <n v="887.74400000000003"/>
    <n v="33.896999999999998"/>
    <n v="2.0175999999999998"/>
    <n v="887.74404800000002"/>
    <s v="MIL"/>
    <n v="33.896999999999998"/>
    <n v="30091.86"/>
    <n v="2025"/>
  </r>
  <r>
    <n v="72022355"/>
    <x v="31"/>
    <s v="2024-10-21"/>
    <s v="Z0018"/>
    <x v="1"/>
    <s v="7A250005"/>
    <s v="APO25020002"/>
    <x v="478"/>
    <s v="LG-- 205 KS BSH HAA24QG C/C59.25 H8.5"/>
    <x v="4"/>
    <x v="0"/>
    <n v="720"/>
    <s v="PC"/>
    <x v="0"/>
    <n v="2.1768000000000001"/>
    <n v="1567.296"/>
    <n v="33.896999999999998"/>
    <n v="2.1768000000000001"/>
    <n v="1567.2959249999999"/>
    <s v="MIL"/>
    <n v="33.896999999999998"/>
    <n v="53126.63"/>
    <n v="2025"/>
  </r>
  <r>
    <n v="72022365"/>
    <x v="31"/>
    <s v="2024-10-21"/>
    <s v="Z0018"/>
    <x v="1"/>
    <s v="7A250005"/>
    <s v="APO25020002"/>
    <x v="64"/>
    <s v="LG-- 207 KS BSH HAN284QG C/C59.25 H8.5"/>
    <x v="4"/>
    <x v="0"/>
    <n v="720"/>
    <s v="PC"/>
    <x v="0"/>
    <n v="2.1768000000000001"/>
    <n v="1567.296"/>
    <n v="33.896999999999998"/>
    <n v="2.1768000000000001"/>
    <n v="1567.2959249999999"/>
    <s v="MIL"/>
    <n v="33.896999999999998"/>
    <n v="53126.63"/>
    <n v="2025"/>
  </r>
  <r>
    <n v="72022898"/>
    <x v="31"/>
    <s v="2024-11-06"/>
    <s v="Z0018"/>
    <x v="1"/>
    <s v="7A250005"/>
    <s v="APO25020002"/>
    <x v="1087"/>
    <s v="LG-- 325 CIR BK01A POL TEJ25IA C/C25 H8.5"/>
    <x v="4"/>
    <x v="0"/>
    <n v="1155"/>
    <s v="PC"/>
    <x v="0"/>
    <n v="2.2955000000000001"/>
    <n v="2651.3029999999999"/>
    <n v="33.896999999999998"/>
    <n v="2.295499"/>
    <n v="2651.3030650000001"/>
    <s v="MIL"/>
    <n v="33.896999999999998"/>
    <n v="89871.22"/>
    <n v="2025"/>
  </r>
  <r>
    <n v="72022901"/>
    <x v="31"/>
    <s v="2024-11-06"/>
    <s v="Z0018"/>
    <x v="1"/>
    <s v="7A250005"/>
    <s v="APO25020002"/>
    <x v="1088"/>
    <s v="LG-- 328 CIR BK01A POL TEJ30IA C/C25 H8.5"/>
    <x v="4"/>
    <x v="0"/>
    <n v="1155"/>
    <s v="PC"/>
    <x v="0"/>
    <n v="2.2494000000000001"/>
    <n v="2598.0569999999998"/>
    <n v="33.896999999999998"/>
    <n v="2.2493989999999999"/>
    <n v="2598.0570550000002"/>
    <s v="MIL"/>
    <n v="33.896999999999998"/>
    <n v="88066.34"/>
    <n v="2025"/>
  </r>
  <r>
    <n v="72023123"/>
    <x v="31"/>
    <s v="2024-11-18"/>
    <s v="Z0018"/>
    <x v="1"/>
    <s v="7A250005"/>
    <s v="APO25020002"/>
    <x v="1081"/>
    <s v="SH-- 102 BK01A BSH R73 C/C50 H8.5"/>
    <x v="4"/>
    <x v="0"/>
    <n v="630"/>
    <s v="PC"/>
    <x v="0"/>
    <n v="2.0379999999999998"/>
    <n v="1283.94"/>
    <n v="33.896999999999998"/>
    <n v="2.0379999999999998"/>
    <n v="1283.9398759999999"/>
    <s v="MIL"/>
    <n v="33.896999999999998"/>
    <n v="43521.71"/>
    <n v="2025"/>
  </r>
  <r>
    <n v="72023127"/>
    <x v="31"/>
    <s v="2024-11-18"/>
    <s v="Z0018"/>
    <x v="1"/>
    <s v="7A250005"/>
    <s v="APO25020002"/>
    <x v="1080"/>
    <s v="LG-- 107 BK01A BSH R123 C/C50 H8.5"/>
    <x v="4"/>
    <x v="0"/>
    <n v="725"/>
    <s v="PC"/>
    <x v="0"/>
    <n v="2.3344999999999998"/>
    <n v="1692.5129999999999"/>
    <n v="33.896999999999998"/>
    <n v="2.3344999999999998"/>
    <n v="1692.5129059999999"/>
    <s v="MIL"/>
    <n v="33.896999999999998"/>
    <n v="57371.11"/>
    <n v="2025"/>
  </r>
  <r>
    <n v="72023127"/>
    <x v="31"/>
    <s v="2024-11-18"/>
    <s v="Z0018"/>
    <x v="1"/>
    <s v="7A250005"/>
    <s v="APO25020002"/>
    <x v="1089"/>
    <s v="SH-- 104 BK01A BSH R93 C/C50 H8.5"/>
    <x v="4"/>
    <x v="0"/>
    <n v="30"/>
    <s v="PC"/>
    <x v="0"/>
    <n v="2.0379999999999998"/>
    <n v="61.14"/>
    <n v="33.896999999999998"/>
    <n v="2.0379999999999998"/>
    <n v="61.139923000000003"/>
    <s v="MIL"/>
    <n v="33.896999999999998"/>
    <n v="2072.46"/>
    <n v="2025"/>
  </r>
  <r>
    <n v="72023218"/>
    <x v="31"/>
    <s v="2024-11-20"/>
    <s v="Z0018"/>
    <x v="1"/>
    <s v="7A250005"/>
    <s v="APO25020002"/>
    <x v="200"/>
    <s v="LG-- 107 KITCHENAID H.BSH R123 C/C59.25 H8.5"/>
    <x v="4"/>
    <x v="0"/>
    <n v="650"/>
    <s v="PC"/>
    <x v="0"/>
    <n v="1.7545999999999999"/>
    <n v="1140.49"/>
    <n v="33.896999999999998"/>
    <n v="1.7545999999999999"/>
    <n v="1140.4900130000001"/>
    <s v="MIL"/>
    <n v="33.896999999999998"/>
    <n v="38659.19"/>
    <n v="2025"/>
  </r>
  <r>
    <n v="72023224"/>
    <x v="31"/>
    <s v="2024-11-20"/>
    <s v="Z0018"/>
    <x v="1"/>
    <s v="7A250005"/>
    <s v="APO25020002"/>
    <x v="197"/>
    <s v="SH-- 603 KITCHENAID H.BSH VEG16MA C/C59.25 H8.5"/>
    <x v="4"/>
    <x v="0"/>
    <n v="700"/>
    <s v="PC"/>
    <x v="0"/>
    <n v="1.6459999999999999"/>
    <n v="1152.2"/>
    <n v="33.896999999999998"/>
    <n v="1.645999"/>
    <n v="1152.199899"/>
    <s v="MIL"/>
    <n v="33.896999999999998"/>
    <n v="39056.120000000003"/>
    <n v="2025"/>
  </r>
  <r>
    <n v="72023273"/>
    <x v="31"/>
    <s v="2024-11-22"/>
    <s v="Z0018"/>
    <x v="1"/>
    <s v="7A250005"/>
    <s v="APO25020002"/>
    <x v="1089"/>
    <s v="SH-- 104 BK01A BSH R93 C/C50 H8.5"/>
    <x v="4"/>
    <x v="0"/>
    <n v="930"/>
    <s v="PC"/>
    <x v="0"/>
    <n v="2.0379999999999998"/>
    <n v="1895.34"/>
    <n v="33.896999999999998"/>
    <n v="2.0379999999999998"/>
    <n v="1895.34"/>
    <s v="MIL"/>
    <n v="33.896999999999998"/>
    <n v="64246.34"/>
    <n v="2025"/>
  </r>
  <r>
    <n v="72023274"/>
    <x v="31"/>
    <s v="2024-11-22"/>
    <s v="Z0018"/>
    <x v="1"/>
    <s v="7A250005"/>
    <s v="APO25020002"/>
    <x v="1081"/>
    <s v="SH-- 102 BK01A BSH R73 C/C50 H8.5"/>
    <x v="4"/>
    <x v="0"/>
    <n v="155"/>
    <s v="PC"/>
    <x v="0"/>
    <n v="2.0379999999999998"/>
    <n v="315.89"/>
    <n v="33.896999999999998"/>
    <n v="2.0379999999999998"/>
    <n v="315.88990100000001"/>
    <s v="MIL"/>
    <n v="33.896999999999998"/>
    <n v="10707.72"/>
    <n v="2025"/>
  </r>
  <r>
    <n v="72023274"/>
    <x v="31"/>
    <s v="2024-11-22"/>
    <s v="Z0018"/>
    <x v="1"/>
    <s v="7A250005"/>
    <s v="APO25020002"/>
    <x v="1089"/>
    <s v="SH-- 104 BK01A BSH R93 C/C50 H8.5"/>
    <x v="4"/>
    <x v="0"/>
    <n v="155"/>
    <s v="PC"/>
    <x v="0"/>
    <n v="2.0379999999999998"/>
    <n v="315.89"/>
    <n v="33.896999999999998"/>
    <n v="2.0379999999999998"/>
    <n v="315.88990100000001"/>
    <s v="MIL"/>
    <n v="33.896999999999998"/>
    <n v="10707.72"/>
    <n v="2025"/>
  </r>
  <r>
    <n v="72023281"/>
    <x v="31"/>
    <s v="2024-11-22"/>
    <s v="Z0018"/>
    <x v="1"/>
    <s v="7A250005"/>
    <s v="APO25020002"/>
    <x v="1080"/>
    <s v="LG-- 107 BK01A BSH R123 C/C50 H8.5"/>
    <x v="4"/>
    <x v="0"/>
    <n v="155"/>
    <s v="PC"/>
    <x v="0"/>
    <n v="2.3344999999999998"/>
    <n v="361.84800000000001"/>
    <n v="33.896999999999998"/>
    <n v="2.3344999999999998"/>
    <n v="361.84795100000002"/>
    <s v="MIL"/>
    <n v="33.896999999999998"/>
    <n v="12265.56"/>
    <n v="2025"/>
  </r>
  <r>
    <n v="72023299"/>
    <x v="31"/>
    <s v="2024-11-22"/>
    <s v="Z0018"/>
    <x v="1"/>
    <s v="7A250005"/>
    <s v="APO25020002"/>
    <x v="479"/>
    <s v="LG-- 228 CIR GY04A POL BAD30MA C/C50 H8.5"/>
    <x v="4"/>
    <x v="0"/>
    <n v="380"/>
    <s v="PC"/>
    <x v="0"/>
    <n v="1.8109999999999999"/>
    <n v="688.18"/>
    <n v="33.896999999999998"/>
    <n v="1.8109999999999999"/>
    <n v="688.18007399999999"/>
    <s v="MIL"/>
    <n v="33.896999999999998"/>
    <n v="23327.24"/>
    <n v="2025"/>
  </r>
  <r>
    <n v="72023300"/>
    <x v="31"/>
    <s v="2024-11-22"/>
    <s v="Z0018"/>
    <x v="1"/>
    <s v="7A250005"/>
    <s v="APO25020002"/>
    <x v="59"/>
    <s v="LG-- 205 KITCHENAID H.BSH VEF24MA C/C59.25 H8.5"/>
    <x v="4"/>
    <x v="0"/>
    <n v="540"/>
    <s v="PC"/>
    <x v="0"/>
    <n v="1.7545999999999999"/>
    <n v="947.48400000000004"/>
    <n v="33.896999999999998"/>
    <n v="1.7545999999999999"/>
    <n v="947.48414300000002"/>
    <s v="MIL"/>
    <n v="33.896999999999998"/>
    <n v="32116.87"/>
    <n v="2025"/>
  </r>
  <r>
    <n v="72023300"/>
    <x v="31"/>
    <s v="2024-11-22"/>
    <s v="Z0018"/>
    <x v="1"/>
    <s v="7A250005"/>
    <s v="APO25020002"/>
    <x v="198"/>
    <s v="LG-- 208 KITCHENAID H.BSH VEF30MA C/C59.25 H8.5"/>
    <x v="4"/>
    <x v="0"/>
    <n v="1020"/>
    <s v="PC"/>
    <x v="0"/>
    <n v="1.7545999999999999"/>
    <n v="1789.692"/>
    <n v="33.896999999999998"/>
    <n v="1.7545999999999999"/>
    <n v="1789.692008"/>
    <s v="MIL"/>
    <n v="33.896999999999998"/>
    <n v="60665.19"/>
    <n v="2025"/>
  </r>
  <r>
    <n v="72023375"/>
    <x v="31"/>
    <s v="2024-11-25"/>
    <s v="Z0018"/>
    <x v="1"/>
    <s v="7A250005"/>
    <s v="APO25020002"/>
    <x v="201"/>
    <s v="LG-- 240 CIR GY04A POL FAG35MA C/C50 H8.5"/>
    <x v="4"/>
    <x v="0"/>
    <n v="285"/>
    <s v="PC"/>
    <x v="0"/>
    <n v="1.8109999999999999"/>
    <n v="516.13499999999999"/>
    <n v="33.896999999999998"/>
    <n v="1.8109999999999999"/>
    <n v="516.13505599999996"/>
    <s v="MIL"/>
    <n v="33.896999999999998"/>
    <n v="17495.43"/>
    <n v="2025"/>
  </r>
  <r>
    <n v="72023394"/>
    <x v="31"/>
    <s v="2024-11-26"/>
    <s v="Z0018"/>
    <x v="1"/>
    <s v="7A250005"/>
    <s v="APO25020002"/>
    <x v="60"/>
    <s v="LG-- 110 POL R143 C/C71 H8.5"/>
    <x v="4"/>
    <x v="0"/>
    <n v="2840"/>
    <s v="PC"/>
    <x v="0"/>
    <n v="2.1682000000000001"/>
    <n v="6157.6880000000001"/>
    <n v="33.896999999999998"/>
    <n v="2.1682000000000001"/>
    <n v="6157.6879950000002"/>
    <s v="MIL"/>
    <n v="33.896999999999998"/>
    <n v="208727.15"/>
    <n v="2025"/>
  </r>
  <r>
    <n v="72023394"/>
    <x v="31"/>
    <s v="2024-11-26"/>
    <s v="Z0018"/>
    <x v="1"/>
    <s v="7A250005"/>
    <s v="APO25020002"/>
    <x v="1090"/>
    <s v="LG-- 105 POL R103 C/C71 H8.5"/>
    <x v="4"/>
    <x v="0"/>
    <n v="300"/>
    <s v="PC"/>
    <x v="0"/>
    <n v="2.2124999999999999"/>
    <n v="663.75"/>
    <n v="33.896999999999998"/>
    <n v="2.2124990000000002"/>
    <n v="663.74988900000005"/>
    <s v="MIL"/>
    <n v="33.896999999999998"/>
    <n v="22499.13"/>
    <n v="2025"/>
  </r>
  <r>
    <n v="72023517"/>
    <x v="31"/>
    <s v="2024-12-03"/>
    <s v="Z0018"/>
    <x v="1"/>
    <s v="7A250005"/>
    <s v="APO25020002"/>
    <x v="1083"/>
    <s v="LG-- 110 KS BSH R141 C/C59.25 H8.5"/>
    <x v="4"/>
    <x v="0"/>
    <n v="500"/>
    <s v="PC"/>
    <x v="0"/>
    <n v="2.1614"/>
    <n v="1080.7"/>
    <n v="33.896999999999998"/>
    <n v="2.1614"/>
    <n v="1080.700061"/>
    <s v="MIL"/>
    <n v="33.896999999999998"/>
    <n v="36632.49"/>
    <n v="2025"/>
  </r>
  <r>
    <n v="72021776"/>
    <x v="31"/>
    <s v="2024-10-15"/>
    <s v="Z0018"/>
    <x v="1"/>
    <s v="7A250005"/>
    <s v="APO25020002"/>
    <x v="1091"/>
    <s v="STD- 107 GY04A POL R123 C/C71 H8.5"/>
    <x v="2"/>
    <x v="0"/>
    <n v="2010"/>
    <s v="PC"/>
    <x v="0"/>
    <n v="0.59709999999999996"/>
    <n v="1200.171"/>
    <n v="33.896999999999998"/>
    <n v="0.59709999999999996"/>
    <n v="1200.171106"/>
    <s v="MIL"/>
    <n v="33.896999999999998"/>
    <n v="40682.199999999997"/>
    <n v="2025"/>
  </r>
  <r>
    <n v="72021913"/>
    <x v="31"/>
    <s v="2024-10-16"/>
    <s v="Z0018"/>
    <x v="1"/>
    <s v="7A250005"/>
    <s v="APO25020002"/>
    <x v="494"/>
    <s v="RT SS 8x13 D15 An POL"/>
    <x v="17"/>
    <x v="0"/>
    <n v="50000"/>
    <s v="PC"/>
    <x v="0"/>
    <n v="3.2399999999999998E-2"/>
    <n v="1620"/>
    <n v="33.896999999999998"/>
    <n v="3.2398999999999997E-2"/>
    <n v="1620"/>
    <s v="MIL"/>
    <n v="33.896999999999998"/>
    <n v="54913.14"/>
    <n v="2025"/>
  </r>
  <r>
    <n v="72021918"/>
    <x v="31"/>
    <s v="2024-10-16"/>
    <s v="Z0018"/>
    <x v="1"/>
    <s v="7A250005"/>
    <s v="APO25020002"/>
    <x v="109"/>
    <s v="RT SS 8x11 D15 An POL"/>
    <x v="17"/>
    <x v="0"/>
    <n v="50000"/>
    <s v="PC"/>
    <x v="0"/>
    <n v="2.5899999999999999E-2"/>
    <n v="1295"/>
    <n v="33.896999999999998"/>
    <n v="2.5898999999999998E-2"/>
    <n v="1295.000147"/>
    <s v="MIL"/>
    <n v="33.896999999999998"/>
    <n v="43896.62"/>
    <n v="2025"/>
  </r>
  <r>
    <n v="72022214"/>
    <x v="31"/>
    <s v="2024-10-17"/>
    <s v="Z0018"/>
    <x v="1"/>
    <s v="7A250005"/>
    <s v="APO25020002"/>
    <x v="951"/>
    <s v="SCR SS M5x130mm+WHR"/>
    <x v="10"/>
    <x v="0"/>
    <n v="2100"/>
    <s v="PC"/>
    <x v="0"/>
    <n v="5.5399999999999998E-2"/>
    <n v="116.34"/>
    <n v="33.896999999999998"/>
    <n v="5.5398999999999997E-2"/>
    <n v="116.34008900000001"/>
    <s v="MIL"/>
    <n v="33.896999999999998"/>
    <n v="3943.58"/>
    <n v="2025"/>
  </r>
  <r>
    <n v="72022341"/>
    <x v="31"/>
    <s v="2024-10-21"/>
    <s v="Z0018"/>
    <x v="1"/>
    <s v="7A250005"/>
    <s v="APO25020002"/>
    <x v="87"/>
    <s v="STD- 110 GY04A BSH R360 C/C113 H6.5"/>
    <x v="3"/>
    <x v="0"/>
    <n v="860"/>
    <s v="PC"/>
    <x v="0"/>
    <n v="0.8014"/>
    <n v="689.20399999999995"/>
    <n v="33.896999999999998"/>
    <n v="0.8014"/>
    <n v="689.20405900000003"/>
    <s v="MIL"/>
    <n v="33.896999999999998"/>
    <n v="23361.95"/>
    <n v="2025"/>
  </r>
  <r>
    <n v="72022343"/>
    <x v="31"/>
    <s v="2024-10-21"/>
    <s v="Z0018"/>
    <x v="1"/>
    <s v="7A250005"/>
    <s v="APO25020002"/>
    <x v="1092"/>
    <s v="STD- 104 GY04A BSH R240 C/C113 H6.5"/>
    <x v="3"/>
    <x v="0"/>
    <n v="860"/>
    <s v="PC"/>
    <x v="0"/>
    <n v="0.8014"/>
    <n v="689.20399999999995"/>
    <n v="33.896999999999998"/>
    <n v="0.8014"/>
    <n v="689.20405900000003"/>
    <s v="MIL"/>
    <n v="33.896999999999998"/>
    <n v="23361.95"/>
    <n v="2025"/>
  </r>
  <r>
    <n v="72022359"/>
    <x v="31"/>
    <s v="2024-10-21"/>
    <s v="Z0018"/>
    <x v="1"/>
    <s v="7A250005"/>
    <s v="APO25020002"/>
    <x v="104"/>
    <s v="STD- 107 GY04A BSH R320 C/C113 H6.5"/>
    <x v="3"/>
    <x v="0"/>
    <n v="765"/>
    <s v="PC"/>
    <x v="0"/>
    <n v="0.8014"/>
    <n v="613.07100000000003"/>
    <n v="33.896999999999998"/>
    <n v="0.8014"/>
    <n v="613.07106799999997"/>
    <s v="MIL"/>
    <n v="33.896999999999998"/>
    <n v="20781.27"/>
    <n v="2025"/>
  </r>
  <r>
    <n v="72022359"/>
    <x v="31"/>
    <s v="2024-10-21"/>
    <s v="Z0018"/>
    <x v="1"/>
    <s v="7A250005"/>
    <s v="APO25020002"/>
    <x v="1093"/>
    <s v="STD- 105 GY04A BSH R260 C/C113 H6.5"/>
    <x v="3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63"/>
    <x v="31"/>
    <s v="2024-10-21"/>
    <s v="Z0018"/>
    <x v="1"/>
    <s v="7A250005"/>
    <s v="APO25020002"/>
    <x v="1092"/>
    <s v="STD- 104 GY04A BSH R240 C/C113 H6.5"/>
    <x v="3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67"/>
    <x v="31"/>
    <s v="2024-10-21"/>
    <s v="Z0018"/>
    <x v="1"/>
    <s v="7A250005"/>
    <s v="APO25020002"/>
    <x v="104"/>
    <s v="STD- 107 GY04A BSH R320 C/C113 H6.5"/>
    <x v="3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74"/>
    <x v="31"/>
    <s v="2024-10-21"/>
    <s v="Z0018"/>
    <x v="1"/>
    <s v="7A250005"/>
    <s v="APO25020002"/>
    <x v="1094"/>
    <s v="STD- 102 GY04A BSH R170 C/C113 H6.5"/>
    <x v="3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777"/>
    <x v="31"/>
    <s v="2024-11-01"/>
    <s v="Z0018"/>
    <x v="1"/>
    <s v="7A250005"/>
    <s v="APO25020002"/>
    <x v="1095"/>
    <s v="RT SS 8x12 D15 An POL"/>
    <x v="17"/>
    <x v="0"/>
    <n v="50000"/>
    <s v="PC"/>
    <x v="0"/>
    <n v="3.1E-2"/>
    <n v="1550"/>
    <n v="33.896999999999998"/>
    <n v="3.1E-2"/>
    <n v="1550"/>
    <s v="MIL"/>
    <n v="33.896999999999998"/>
    <n v="52540.35"/>
    <n v="2025"/>
  </r>
  <r>
    <n v="72023206"/>
    <x v="31"/>
    <s v="2024-11-19"/>
    <s v="Z0018"/>
    <x v="1"/>
    <s v="7A250005"/>
    <s v="APO25020002"/>
    <x v="766"/>
    <s v="STD- 108 CIR BK01A POL 1-6-GGE26 C/C113.88 M5"/>
    <x v="3"/>
    <x v="0"/>
    <n v="255"/>
    <s v="PC"/>
    <x v="0"/>
    <n v="1.5639000000000001"/>
    <n v="398.79500000000002"/>
    <n v="33.896999999999998"/>
    <n v="1.5639000000000001"/>
    <n v="398.79487799999998"/>
    <s v="MIL"/>
    <n v="33.896999999999998"/>
    <n v="13517.95"/>
    <n v="2025"/>
  </r>
  <r>
    <n v="72023286"/>
    <x v="31"/>
    <s v="2024-11-22"/>
    <s v="Z0018"/>
    <x v="1"/>
    <s v="7A250005"/>
    <s v="APO25020002"/>
    <x v="87"/>
    <s v="STD- 110 GY04A BSH R360 C/C113 H6.5"/>
    <x v="3"/>
    <x v="0"/>
    <n v="950"/>
    <s v="PC"/>
    <x v="0"/>
    <n v="0.8014"/>
    <n v="761.33"/>
    <n v="33.896999999999998"/>
    <n v="0.8014"/>
    <n v="761.32991100000004"/>
    <s v="MIL"/>
    <n v="33.896999999999998"/>
    <n v="25806.799999999999"/>
    <n v="2025"/>
  </r>
  <r>
    <n v="72023286"/>
    <x v="31"/>
    <s v="2024-11-22"/>
    <s v="Z0018"/>
    <x v="1"/>
    <s v="7A250005"/>
    <s v="APO25020002"/>
    <x v="104"/>
    <s v="STD- 107 GY04A BSH R320 C/C113 H6.5"/>
    <x v="3"/>
    <x v="0"/>
    <n v="970"/>
    <s v="PC"/>
    <x v="0"/>
    <n v="0.8014"/>
    <n v="777.35799999999995"/>
    <n v="33.896999999999998"/>
    <n v="0.8014"/>
    <n v="777.35787800000003"/>
    <s v="MIL"/>
    <n v="33.896999999999998"/>
    <n v="26350.1"/>
    <n v="2025"/>
  </r>
  <r>
    <n v="72023286"/>
    <x v="31"/>
    <s v="2024-11-22"/>
    <s v="Z0018"/>
    <x v="1"/>
    <s v="7A250005"/>
    <s v="APO25020002"/>
    <x v="1092"/>
    <s v="STD- 104 GY04A BSH R240 C/C113 H6.5"/>
    <x v="3"/>
    <x v="0"/>
    <n v="950"/>
    <s v="PC"/>
    <x v="0"/>
    <n v="0.8014"/>
    <n v="761.33"/>
    <n v="33.896999999999998"/>
    <n v="0.8014"/>
    <n v="761.32991100000004"/>
    <s v="MIL"/>
    <n v="33.896999999999998"/>
    <n v="25806.799999999999"/>
    <n v="2025"/>
  </r>
  <r>
    <n v="72023393"/>
    <x v="31"/>
    <s v="2024-11-26"/>
    <s v="Z0018"/>
    <x v="1"/>
    <s v="7A250005"/>
    <s v="APO25020002"/>
    <x v="1096"/>
    <s v="STD- 105 POL R103 C/C106 H8.5"/>
    <x v="2"/>
    <x v="0"/>
    <n v="400"/>
    <s v="PC"/>
    <x v="0"/>
    <n v="0.4627"/>
    <n v="185.08"/>
    <n v="33.896999999999998"/>
    <n v="0.46269900000000003"/>
    <n v="185.080095"/>
    <s v="MIL"/>
    <n v="33.896999999999998"/>
    <n v="6273.66"/>
    <n v="2025"/>
  </r>
  <r>
    <n v="72023393"/>
    <x v="31"/>
    <s v="2024-11-26"/>
    <s v="Z0018"/>
    <x v="1"/>
    <s v="7A250005"/>
    <s v="APO25020002"/>
    <x v="111"/>
    <s v="STD- 110 POL R143 C/C106 H8.5"/>
    <x v="2"/>
    <x v="0"/>
    <n v="3015"/>
    <s v="PC"/>
    <x v="0"/>
    <n v="0.45340000000000003"/>
    <n v="1367.001"/>
    <n v="33.896999999999998"/>
    <n v="0.45340000000000003"/>
    <n v="1367.000914"/>
    <s v="MIL"/>
    <n v="33.896999999999998"/>
    <n v="46337.23"/>
    <n v="2025"/>
  </r>
  <r>
    <n v="72023524"/>
    <x v="31"/>
    <s v="2024-12-03"/>
    <s v="Z0018"/>
    <x v="1"/>
    <s v="7A250005"/>
    <s v="APO25020002"/>
    <x v="1094"/>
    <s v="STD- 102 GY04A BSH R170 C/C113 H6.5"/>
    <x v="3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3842"/>
    <x v="31"/>
    <s v="2024-12-18"/>
    <s v="Z0018"/>
    <x v="1"/>
    <s v="7A250005"/>
    <s v="APO25020002"/>
    <x v="213"/>
    <s v="U&amp;C KITCHENAID HARD ANODIZED CERAMIC INDUCTION"/>
    <x v="37"/>
    <x v="0"/>
    <n v="3050"/>
    <s v="PC"/>
    <x v="0"/>
    <n v="7.2999999999999995E-2"/>
    <n v="222.65"/>
    <n v="33.896999999999998"/>
    <n v="7.2998999999999994E-2"/>
    <n v="222.65008700000001"/>
    <s v="MIL"/>
    <n v="33.896999999999998"/>
    <n v="7547.17"/>
    <n v="2025"/>
  </r>
  <r>
    <n v="72024029"/>
    <x v="31"/>
    <s v="2024-12-24"/>
    <s v="Z0018"/>
    <x v="1"/>
    <s v="7A250005"/>
    <s v="APO25020002"/>
    <x v="960"/>
    <s v="BRKT+NUT M5 LAI20FA C/C25 H8.3"/>
    <x v="21"/>
    <x v="0"/>
    <n v="1030"/>
    <s v="PC"/>
    <x v="0"/>
    <n v="8.3500000000000005E-2"/>
    <n v="86.004999999999995"/>
    <n v="33.896999999999998"/>
    <n v="8.3500000000000005E-2"/>
    <n v="86.004956000000007"/>
    <s v="MIL"/>
    <n v="33.896999999999998"/>
    <n v="2915.31"/>
    <n v="2025"/>
  </r>
  <r>
    <n v="72024031"/>
    <x v="31"/>
    <s v="2024-12-24"/>
    <s v="Z0018"/>
    <x v="1"/>
    <s v="7A250005"/>
    <s v="APO25020002"/>
    <x v="960"/>
    <s v="BRKT+NUT M5 LAI20FA C/C25 H8.3"/>
    <x v="21"/>
    <x v="0"/>
    <n v="2030"/>
    <s v="PC"/>
    <x v="0"/>
    <n v="8.1799999999999998E-2"/>
    <n v="166.054"/>
    <n v="33.896999999999998"/>
    <n v="8.1798999999999997E-2"/>
    <n v="166.05392800000001"/>
    <s v="MIL"/>
    <n v="33.896999999999998"/>
    <n v="5628.73"/>
    <n v="2025"/>
  </r>
  <r>
    <n v="72024099"/>
    <x v="31"/>
    <s v="2024-12-25"/>
    <s v="Z0018"/>
    <x v="1"/>
    <s v="7A250005"/>
    <s v="APO25020002"/>
    <x v="960"/>
    <s v="BRKT+NUT M5 LAI20FA C/C25 H8.3"/>
    <x v="21"/>
    <x v="0"/>
    <n v="1030"/>
    <s v="PC"/>
    <x v="0"/>
    <n v="8.3500000000000005E-2"/>
    <n v="86.004999999999995"/>
    <n v="33.896999999999998"/>
    <n v="8.3500000000000005E-2"/>
    <n v="86.004956000000007"/>
    <s v="MIL"/>
    <n v="33.896999999999998"/>
    <n v="2915.31"/>
    <n v="2025"/>
  </r>
  <r>
    <n v="72022678"/>
    <x v="31"/>
    <s v="2024-10-28"/>
    <s v="Z0018"/>
    <x v="1"/>
    <s v="7A250005"/>
    <s v="APO25020002"/>
    <x v="964"/>
    <s v="BRKT+NUT M5 YBM30AS C/C25 H8.3"/>
    <x v="21"/>
    <x v="0"/>
    <n v="1020"/>
    <s v="PC"/>
    <x v="0"/>
    <n v="7.9100000000000004E-2"/>
    <n v="80.682000000000002"/>
    <n v="33.896999999999998"/>
    <n v="7.9099000000000003E-2"/>
    <n v="80.682066000000006"/>
    <s v="MIL"/>
    <n v="33.896999999999998"/>
    <n v="2734.88"/>
    <n v="2025"/>
  </r>
  <r>
    <n v="72023842"/>
    <x v="31"/>
    <s v="2024-12-18"/>
    <s v="Z0018"/>
    <x v="1"/>
    <s v="7A250005"/>
    <s v="APO25020002"/>
    <x v="1097"/>
    <s v="U&amp;C PAMPERED CHEF HA 87545"/>
    <x v="37"/>
    <x v="0"/>
    <n v="1020"/>
    <s v="PC"/>
    <x v="0"/>
    <n v="4.1500000000000002E-2"/>
    <n v="42.33"/>
    <n v="33.896999999999998"/>
    <n v="4.1500000000000002E-2"/>
    <n v="42.329999000000001"/>
    <s v="MIL"/>
    <n v="33.896999999999998"/>
    <n v="1434.86"/>
    <n v="2025"/>
  </r>
  <r>
    <n v="72024108"/>
    <x v="31"/>
    <s v="2024-12-25"/>
    <s v="Z0018"/>
    <x v="1"/>
    <s v="7A250005"/>
    <s v="APO25020002"/>
    <x v="1098"/>
    <s v="BRKT+NUT M5 BAD24IA C/C25 H8.3"/>
    <x v="21"/>
    <x v="0"/>
    <n v="1020"/>
    <s v="PC"/>
    <x v="0"/>
    <n v="0.10290000000000001"/>
    <n v="104.958"/>
    <n v="33.896999999999998"/>
    <n v="0.102899"/>
    <n v="104.95796"/>
    <s v="MIL"/>
    <n v="33.896999999999998"/>
    <n v="3557.76"/>
    <n v="2025"/>
  </r>
  <r>
    <n v="72024032"/>
    <x v="31"/>
    <s v="2024-12-24"/>
    <s v="Z0018"/>
    <x v="1"/>
    <s v="7A250005"/>
    <s v="APO25020002"/>
    <x v="1099"/>
    <s v="BRKT+NUT M5 YBM26AS C/C25 H8.3"/>
    <x v="21"/>
    <x v="0"/>
    <n v="1010"/>
    <s v="PC"/>
    <x v="0"/>
    <n v="7.9100000000000004E-2"/>
    <n v="79.891000000000005"/>
    <n v="33.896999999999998"/>
    <n v="7.9099000000000003E-2"/>
    <n v="79.891139999999993"/>
    <s v="MIL"/>
    <n v="33.896999999999998"/>
    <n v="2708.07"/>
    <n v="2025"/>
  </r>
  <r>
    <n v="72023821"/>
    <x v="31"/>
    <s v="2024-12-18"/>
    <s v="K0073"/>
    <x v="12"/>
    <s v="V2502/0085"/>
    <s v="APL25020099"/>
    <x v="267"/>
    <s v="PAPER CORE (THK)2.0X(Inner DIA)130X(L)600MM"/>
    <x v="26"/>
    <x v="2"/>
    <n v="1400"/>
    <s v="PC"/>
    <x v="1"/>
    <n v="10.24"/>
    <n v="14336"/>
    <n v="1"/>
    <n v="0.302091"/>
    <n v="422.92828200000002"/>
    <s v="MIL"/>
    <n v="33.896999999999998"/>
    <n v="14336"/>
    <n v="2025"/>
  </r>
  <r>
    <n v="72023821"/>
    <x v="31"/>
    <s v="2024-12-18"/>
    <s v="K0073"/>
    <x v="12"/>
    <s v="V2502/0085"/>
    <s v="APL25020099"/>
    <x v="267"/>
    <s v="PAPER CORE (THK)2.0X(Inner DIA)130X(L)600MM"/>
    <x v="26"/>
    <x v="2"/>
    <n v="1400"/>
    <s v="PC"/>
    <x v="1"/>
    <n v="10.24"/>
    <n v="14336"/>
    <n v="1"/>
    <n v="0.302091"/>
    <n v="422.92828200000002"/>
    <s v="MIL"/>
    <n v="33.896999999999998"/>
    <n v="14336"/>
    <n v="2025"/>
  </r>
  <r>
    <n v="72025010"/>
    <x v="31"/>
    <s v="2025-01-20"/>
    <s v="J0037"/>
    <x v="67"/>
    <s v="IV202500880"/>
    <s v="APL25020123"/>
    <x v="912"/>
    <s v="NON-WOVEN WHEEL 3P OD304.8xID45xTHK76.2MM #180"/>
    <x v="97"/>
    <x v="3"/>
    <n v="140"/>
    <s v="PC"/>
    <x v="1"/>
    <n v="610"/>
    <n v="85400"/>
    <n v="1"/>
    <n v="17.995691999999998"/>
    <n v="2519.3969959999999"/>
    <s v="MIL"/>
    <n v="33.896999999999998"/>
    <n v="85400"/>
    <n v="2025"/>
  </r>
  <r>
    <n v="72025295"/>
    <x v="31"/>
    <s v="2025-02-03"/>
    <s v="I0101"/>
    <x v="58"/>
    <s v="72025295"/>
    <s v="APL25020119"/>
    <x v="1100"/>
    <s v="BLANK PVC STKR TRANSPARENT THK0.09XDIA 260MM."/>
    <x v="115"/>
    <x v="0"/>
    <n v="8000"/>
    <s v="PC"/>
    <x v="1"/>
    <n v="3.04"/>
    <n v="24320"/>
    <n v="1"/>
    <n v="8.9682999999999999E-2"/>
    <n v="717.46762200000001"/>
    <s v="MIL"/>
    <n v="33.896999999999998"/>
    <n v="24320"/>
    <n v="2025"/>
  </r>
  <r>
    <n v="72025295"/>
    <x v="31"/>
    <s v="2025-02-03"/>
    <s v="I0101"/>
    <x v="58"/>
    <s v="72025295"/>
    <s v="APL25020119"/>
    <x v="1101"/>
    <s v="BLANK PVC STKR TRANSPARENT THK0.09XDIA 170MM."/>
    <x v="6"/>
    <x v="0"/>
    <n v="15000"/>
    <s v="PC"/>
    <x v="1"/>
    <n v="1.65"/>
    <n v="24750"/>
    <n v="1"/>
    <n v="4.8675999999999997E-2"/>
    <n v="730.15310999999997"/>
    <s v="MIL"/>
    <n v="33.896999999999998"/>
    <n v="24750"/>
    <n v="2025"/>
  </r>
  <r>
    <n v="72023526"/>
    <x v="31"/>
    <s v="2024-12-04"/>
    <s v="Z0018"/>
    <x v="1"/>
    <s v="7A250005"/>
    <s v="APO25020002"/>
    <x v="1102"/>
    <s v="3-PC PAN PROTECTOR (16&quot; X 2 PCS + 20&quot; X 1 PC) + U&amp;C 3-8-PU589"/>
    <x v="15"/>
    <x v="0"/>
    <n v="596"/>
    <s v="ST"/>
    <x v="0"/>
    <n v="1.9674"/>
    <n v="1172.57"/>
    <n v="33.896999999999998"/>
    <n v="1.9674"/>
    <n v="1172.570138"/>
    <s v="MIL"/>
    <n v="33.896999999999998"/>
    <n v="39746.61"/>
    <n v="2025"/>
  </r>
  <r>
    <n v="72024409"/>
    <x v="31"/>
    <s v="2025-01-14"/>
    <s v="L0052"/>
    <x v="31"/>
    <s v="IV2504829"/>
    <s v="APL25020124"/>
    <x v="1103"/>
    <s v="TISSUE PAPER JUMBO 'Kimsoft' (W)8cm x (L)300m."/>
    <x v="70"/>
    <x v="3"/>
    <n v="1200"/>
    <s v="RL"/>
    <x v="1"/>
    <n v="49.166670000000003"/>
    <n v="59000"/>
    <n v="1"/>
    <n v="1.450472"/>
    <n v="1740.5670110000001"/>
    <s v="MIL"/>
    <n v="33.896999999999998"/>
    <n v="59000"/>
    <n v="2025"/>
  </r>
  <r>
    <n v="72025188"/>
    <x v="31"/>
    <s v="2025-01-30"/>
    <s v="A0033"/>
    <x v="41"/>
    <s v="20250015"/>
    <s v="APL25020125"/>
    <x v="577"/>
    <s v="MASKING TAPE (W)1&quot;x(L)20YD."/>
    <x v="75"/>
    <x v="3"/>
    <n v="4320"/>
    <s v="RL"/>
    <x v="1"/>
    <n v="9.25"/>
    <n v="39960"/>
    <n v="1"/>
    <n v="0.27288499999999999"/>
    <n v="1178.8653859999999"/>
    <s v="MIL"/>
    <n v="33.896999999999998"/>
    <n v="39960"/>
    <n v="2025"/>
  </r>
  <r>
    <n v="72025188"/>
    <x v="31"/>
    <s v="2025-01-30"/>
    <s v="A0033"/>
    <x v="41"/>
    <s v="20250015"/>
    <s v="APL25020125"/>
    <x v="1104"/>
    <s v="TRANSPARENT OPP. TAPE 48mm X 100YD"/>
    <x v="75"/>
    <x v="3"/>
    <n v="1440"/>
    <s v="RL"/>
    <x v="1"/>
    <n v="21.75"/>
    <n v="31320"/>
    <n v="1"/>
    <n v="0.64164900000000002"/>
    <n v="923.97557300000005"/>
    <s v="MIL"/>
    <n v="33.896999999999998"/>
    <n v="31320"/>
    <n v="2025"/>
  </r>
  <r>
    <n v="72025293"/>
    <x v="31"/>
    <s v="2025-02-03"/>
    <s v="T0023"/>
    <x v="83"/>
    <s v="22007725"/>
    <s v="APL25020232"/>
    <x v="1105"/>
    <s v="SLIDEWAY OIL&quot;Shell&quot;TONNA S2 M68 (20 LT/Pail)"/>
    <x v="57"/>
    <x v="3"/>
    <n v="200"/>
    <s v="LT"/>
    <x v="1"/>
    <n v="94"/>
    <n v="18800"/>
    <n v="1"/>
    <n v="2.7731059999999998"/>
    <n v="554.621352"/>
    <s v="MIL"/>
    <n v="33.896999999999998"/>
    <n v="18800"/>
    <n v="2025"/>
  </r>
  <r>
    <n v="72025293"/>
    <x v="31"/>
    <s v="2025-02-03"/>
    <s v="T0023"/>
    <x v="83"/>
    <s v="22007725"/>
    <s v="APL25020232"/>
    <x v="1106"/>
    <s v="HYDRAULIC OIL&quot;Shell&quot;TELLUS S3 M 46 (209 LT/Drum)"/>
    <x v="57"/>
    <x v="3"/>
    <n v="2090"/>
    <s v="LT"/>
    <x v="1"/>
    <n v="80"/>
    <n v="167200"/>
    <n v="1"/>
    <n v="2.36009"/>
    <n v="4932.5899040000004"/>
    <s v="MIL"/>
    <n v="33.896999999999998"/>
    <n v="167200"/>
    <n v="2025"/>
  </r>
  <r>
    <n v="72025293"/>
    <x v="31"/>
    <s v="2025-02-03"/>
    <s v="T0023"/>
    <x v="83"/>
    <s v="22007725"/>
    <s v="APL25020232"/>
    <x v="1107"/>
    <s v="SLIDEWAY OIL&quot;Shell&quot;TONNA S2 M220 (209 LT/Drum)"/>
    <x v="57"/>
    <x v="3"/>
    <n v="1254"/>
    <s v="LT"/>
    <x v="1"/>
    <n v="92"/>
    <n v="115368"/>
    <n v="1"/>
    <n v="2.7141039999999998"/>
    <n v="3403.4870340000002"/>
    <s v="MIL"/>
    <n v="33.896999999999998"/>
    <n v="115368"/>
    <n v="2025"/>
  </r>
  <r>
    <n v="72025293"/>
    <x v="31"/>
    <s v="2025-02-03"/>
    <s v="T0023"/>
    <x v="83"/>
    <s v="22007725"/>
    <s v="APL25020232"/>
    <x v="1108"/>
    <s v="MORLINA OIL &quot;Shell&quot; S2 BL 10 (20 LT/Pail)"/>
    <x v="57"/>
    <x v="3"/>
    <n v="100"/>
    <s v="LT"/>
    <x v="1"/>
    <n v="105"/>
    <n v="10500"/>
    <n v="1"/>
    <n v="3.0976189999999999"/>
    <n v="309.76192500000002"/>
    <s v="MIL"/>
    <n v="33.896999999999998"/>
    <n v="10500"/>
    <n v="2025"/>
  </r>
  <r>
    <n v="72023717"/>
    <x v="31"/>
    <s v="2024-12-12"/>
    <s v="T0495"/>
    <x v="84"/>
    <s v="7715804801"/>
    <s v="APL25020173"/>
    <x v="1109"/>
    <s v="TOPCOAT 455G-R1370 (ICP)"/>
    <x v="116"/>
    <x v="3"/>
    <n v="540"/>
    <s v="KG"/>
    <x v="1"/>
    <n v="413.16"/>
    <n v="223106.4"/>
    <n v="1"/>
    <n v="12.188689"/>
    <n v="6581.892202"/>
    <s v="MIL"/>
    <n v="33.896999999999998"/>
    <n v="223106.4"/>
    <n v="2025"/>
  </r>
  <r>
    <n v="72023945"/>
    <x v="31"/>
    <s v="2024-12-19"/>
    <s v="M0053"/>
    <x v="10"/>
    <s v="MAT-Z-250060"/>
    <s v="APL25020018"/>
    <x v="846"/>
    <s v="3003-O---2.5X405-SG3-MG3"/>
    <x v="44"/>
    <x v="3"/>
    <n v="1543"/>
    <s v="KG"/>
    <x v="1"/>
    <n v="128.5264"/>
    <n v="198316.24"/>
    <n v="1"/>
    <n v="3.791674"/>
    <n v="5850.5543260000004"/>
    <s v="MIL"/>
    <n v="33.896999999999998"/>
    <n v="198316.24"/>
    <n v="2025"/>
  </r>
  <r>
    <n v="72023963"/>
    <x v="31"/>
    <s v="2024-12-19"/>
    <s v="M0053"/>
    <x v="10"/>
    <s v="MAT-Z-250059"/>
    <s v="APL25020132"/>
    <x v="753"/>
    <s v="3003-O---3.0X325-SG3-MG3 (VEM18MA)"/>
    <x v="44"/>
    <x v="0"/>
    <n v="30"/>
    <s v="KG"/>
    <x v="1"/>
    <n v="128.86920000000001"/>
    <n v="3866.08"/>
    <n v="1"/>
    <n v="3.801787"/>
    <n v="114.05375100000001"/>
    <s v="MIL"/>
    <n v="33.896999999999998"/>
    <n v="3866.08"/>
    <n v="2025"/>
  </r>
  <r>
    <n v="72023963"/>
    <x v="31"/>
    <s v="2024-12-19"/>
    <s v="M0053"/>
    <x v="10"/>
    <s v="MAT-Z-250059"/>
    <s v="APL25020132"/>
    <x v="753"/>
    <s v="3003-O---3.0X325-SG3-MG3 (VEM18MA)"/>
    <x v="44"/>
    <x v="0"/>
    <n v="650"/>
    <s v="KG"/>
    <x v="1"/>
    <n v="128.86920000000001"/>
    <n v="83764.98"/>
    <n v="1"/>
    <n v="3.801787"/>
    <n v="2471.162049"/>
    <s v="MIL"/>
    <n v="33.896999999999998"/>
    <n v="83764.98"/>
    <n v="2025"/>
  </r>
  <r>
    <n v="72024470"/>
    <x v="31"/>
    <s v="2025-01-15"/>
    <s v="M0053"/>
    <x v="10"/>
    <s v="MAT-Z-250061"/>
    <s v="APL25020019"/>
    <x v="1110"/>
    <s v="8011-O---3.0X245-SG3-MG3"/>
    <x v="35"/>
    <x v="3"/>
    <n v="2014"/>
    <s v="KG"/>
    <x v="1"/>
    <n v="115.4071"/>
    <n v="232429.9"/>
    <n v="1"/>
    <n v="3.4046400000000001"/>
    <n v="6856.9460419999996"/>
    <s v="MIL"/>
    <n v="33.896999999999998"/>
    <n v="232429.9"/>
    <n v="2025"/>
  </r>
  <r>
    <n v="72025073"/>
    <x v="31"/>
    <s v="2025-01-23"/>
    <s v="M0053"/>
    <x v="10"/>
    <s v="MAT-Z-250058"/>
    <s v="APL25020131"/>
    <x v="884"/>
    <s v="8011-H18-2.0X245-SG3-MG3"/>
    <x v="35"/>
    <x v="4"/>
    <n v="2991"/>
    <s v="KG"/>
    <x v="1"/>
    <n v="114.3875"/>
    <n v="342133.01"/>
    <n v="1"/>
    <n v="3.3745609999999999"/>
    <n v="10093.312387"/>
    <s v="MIL"/>
    <n v="33.896999999999998"/>
    <n v="342133.01"/>
    <n v="2025"/>
  </r>
  <r>
    <n v="72025074"/>
    <x v="31"/>
    <s v="2025-01-23"/>
    <s v="M0053"/>
    <x v="10"/>
    <s v="MAT-Z-250058"/>
    <s v="APL25020131"/>
    <x v="1111"/>
    <s v="8011-H18-2.0X305-SG3-MG3"/>
    <x v="35"/>
    <x v="4"/>
    <n v="8255"/>
    <s v="KG"/>
    <x v="1"/>
    <n v="113.7077"/>
    <n v="938657.06"/>
    <n v="1"/>
    <n v="3.3545060000000002"/>
    <n v="27691.449390000002"/>
    <s v="MIL"/>
    <n v="33.896999999999998"/>
    <n v="938657.06"/>
    <n v="2025"/>
  </r>
  <r>
    <n v="72025077"/>
    <x v="31"/>
    <s v="2025-01-23"/>
    <s v="M0053"/>
    <x v="10"/>
    <s v="MAT-Z-250058"/>
    <s v="APL25020131"/>
    <x v="979"/>
    <s v="8011-H18-2.0X400-SG3-MG3"/>
    <x v="35"/>
    <x v="4"/>
    <n v="2933"/>
    <s v="KG"/>
    <x v="1"/>
    <n v="114.3875"/>
    <n v="335498.53999999998"/>
    <n v="1"/>
    <n v="3.3745609999999999"/>
    <n v="9897.5879870000008"/>
    <s v="MIL"/>
    <n v="33.896999999999998"/>
    <n v="335498.53999999998"/>
    <n v="2025"/>
  </r>
  <r>
    <n v="72024409"/>
    <x v="32"/>
    <s v="2025-01-14"/>
    <s v="L0052"/>
    <x v="31"/>
    <s v="IV2504837"/>
    <s v="APL25020126"/>
    <x v="1112"/>
    <s v="HAND ROLL TOWEL SCOTT WHITE W20CMxL176M #82280"/>
    <x v="70"/>
    <x v="3"/>
    <n v="1200"/>
    <s v="RL"/>
    <x v="1"/>
    <n v="155.83332999999999"/>
    <n v="187000"/>
    <n v="1"/>
    <n v="4.5972600000000003"/>
    <n v="5516.7123929999998"/>
    <s v="MIL"/>
    <n v="33.896999999999998"/>
    <n v="187000"/>
    <n v="2025"/>
  </r>
  <r>
    <n v="72025017"/>
    <x v="32"/>
    <s v="2025-01-21"/>
    <s v="P0242"/>
    <x v="43"/>
    <s v="68-0208"/>
    <s v="APN25020002"/>
    <x v="624"/>
    <s v="ARM SLEEVES ELASTIC CLOTH"/>
    <x v="56"/>
    <x v="3"/>
    <n v="450"/>
    <s v="PR"/>
    <x v="1"/>
    <n v="27"/>
    <n v="12150"/>
    <n v="1"/>
    <n v="0.79652999999999996"/>
    <n v="358.43879900000002"/>
    <s v="MIL"/>
    <n v="33.896999999999998"/>
    <n v="12150"/>
    <n v="2025"/>
  </r>
  <r>
    <n v="72023058"/>
    <x v="32"/>
    <s v="2024-11-15"/>
    <s v="T0495"/>
    <x v="84"/>
    <s v="7715804799"/>
    <s v="APL25020171"/>
    <x v="1113"/>
    <s v="MIDCOAT 456G-62280"/>
    <x v="117"/>
    <x v="0"/>
    <n v="300"/>
    <s v="KG"/>
    <x v="1"/>
    <n v="333.42"/>
    <n v="100026"/>
    <n v="1"/>
    <n v="9.8362680000000005"/>
    <n v="2950.8806079999999"/>
    <s v="MIL"/>
    <n v="33.896999999999998"/>
    <n v="100026"/>
    <n v="2025"/>
  </r>
  <r>
    <n v="72023058"/>
    <x v="32"/>
    <s v="2024-11-15"/>
    <s v="T0495"/>
    <x v="84"/>
    <s v="7715804800"/>
    <s v="APL25020172"/>
    <x v="1114"/>
    <s v="MIDCOAT HI-MAR 456G-73280"/>
    <x v="118"/>
    <x v="0"/>
    <n v="150"/>
    <s v="KG"/>
    <x v="1"/>
    <n v="554.79999999999995"/>
    <n v="83220"/>
    <n v="1"/>
    <n v="16.367229999999999"/>
    <n v="2455.0845199999999"/>
    <s v="MIL"/>
    <n v="33.896999999999998"/>
    <n v="83220"/>
    <n v="2025"/>
  </r>
  <r>
    <n v="72023058"/>
    <x v="32"/>
    <s v="2024-11-15"/>
    <s v="T0495"/>
    <x v="84"/>
    <s v="7715804800"/>
    <s v="APL25020172"/>
    <x v="1115"/>
    <s v="PRIMER 459G-73190"/>
    <x v="118"/>
    <x v="0"/>
    <n v="780"/>
    <s v="KG"/>
    <x v="1"/>
    <n v="525.19000000000005"/>
    <n v="409648.2"/>
    <n v="1"/>
    <n v="15.493701"/>
    <n v="12085.087175000001"/>
    <s v="MIL"/>
    <n v="33.896999999999998"/>
    <n v="409648.2"/>
    <n v="2025"/>
  </r>
  <r>
    <n v="72023718"/>
    <x v="32"/>
    <s v="2024-12-12"/>
    <s v="T0495"/>
    <x v="84"/>
    <s v="7715804802"/>
    <s v="APL25020174"/>
    <x v="1113"/>
    <s v="MIDCOAT 456G-62280"/>
    <x v="117"/>
    <x v="0"/>
    <n v="810"/>
    <s v="KG"/>
    <x v="1"/>
    <n v="333.42"/>
    <n v="270070.2"/>
    <n v="1"/>
    <n v="9.8362680000000005"/>
    <n v="7967.3776440000001"/>
    <s v="MIL"/>
    <n v="33.896999999999998"/>
    <n v="270070.2"/>
    <n v="2025"/>
  </r>
  <r>
    <n v="72023718"/>
    <x v="32"/>
    <s v="2024-12-12"/>
    <s v="T0495"/>
    <x v="84"/>
    <s v="7715804802"/>
    <s v="APL25020174"/>
    <x v="1114"/>
    <s v="MIDCOAT HI-MAR 456G-73280"/>
    <x v="118"/>
    <x v="0"/>
    <n v="420"/>
    <s v="KG"/>
    <x v="1"/>
    <n v="554.79999999999995"/>
    <n v="233016"/>
    <n v="1"/>
    <n v="16.367229999999999"/>
    <n v="6874.2366579999998"/>
    <s v="MIL"/>
    <n v="33.896999999999998"/>
    <n v="233016"/>
    <n v="2025"/>
  </r>
  <r>
    <n v="72023719"/>
    <x v="32"/>
    <s v="2024-12-12"/>
    <s v="T0495"/>
    <x v="84"/>
    <s v="7715804804"/>
    <s v="APL25020176"/>
    <x v="1116"/>
    <s v="TOPCOAT CLEAR 455G-62302"/>
    <x v="118"/>
    <x v="0"/>
    <n v="660"/>
    <s v="KG"/>
    <x v="1"/>
    <n v="306.17"/>
    <n v="202072.2"/>
    <n v="1"/>
    <n v="9.0323619999999991"/>
    <n v="5961.3594119999998"/>
    <s v="MIL"/>
    <n v="33.896999999999998"/>
    <n v="202072.2"/>
    <n v="2025"/>
  </r>
  <r>
    <n v="72023719"/>
    <x v="32"/>
    <s v="2024-12-12"/>
    <s v="T0495"/>
    <x v="84"/>
    <s v="7715804803"/>
    <s v="APL25020175"/>
    <x v="1116"/>
    <s v="TOPCOAT CLEAR 455G-62302"/>
    <x v="118"/>
    <x v="0"/>
    <n v="30"/>
    <s v="KG"/>
    <x v="1"/>
    <n v="306.17"/>
    <n v="9185.1"/>
    <n v="1"/>
    <n v="9.0323619999999991"/>
    <n v="270.97088200000002"/>
    <s v="MIL"/>
    <n v="33.896999999999998"/>
    <n v="9185.1"/>
    <n v="2025"/>
  </r>
  <r>
    <n v="72023719"/>
    <x v="32"/>
    <s v="2024-12-12"/>
    <s v="T0495"/>
    <x v="84"/>
    <s v="7715804803"/>
    <s v="APL25020175"/>
    <x v="1117"/>
    <s v="MIDCOAT BLACK 456G-62298"/>
    <x v="117"/>
    <x v="0"/>
    <n v="330"/>
    <s v="KG"/>
    <x v="1"/>
    <n v="340.15"/>
    <n v="112249.5"/>
    <n v="1"/>
    <n v="10.034810999999999"/>
    <n v="3311.4877419999998"/>
    <s v="MIL"/>
    <n v="33.896999999999998"/>
    <n v="112249.5"/>
    <n v="2025"/>
  </r>
  <r>
    <n v="72023719"/>
    <x v="32"/>
    <s v="2024-12-12"/>
    <s v="T0495"/>
    <x v="84"/>
    <s v="7715804803"/>
    <s v="APL25020175"/>
    <x v="1118"/>
    <s v="MIDCOAT 456G-73290"/>
    <x v="118"/>
    <x v="0"/>
    <n v="600"/>
    <s v="KG"/>
    <x v="1"/>
    <n v="558.84"/>
    <n v="335304"/>
    <n v="1"/>
    <n v="16.486414"/>
    <n v="9891.8488359999992"/>
    <s v="MIL"/>
    <n v="33.896999999999998"/>
    <n v="335304"/>
    <n v="2025"/>
  </r>
  <r>
    <n v="72023719"/>
    <x v="32"/>
    <s v="2024-12-12"/>
    <s v="T0495"/>
    <x v="84"/>
    <s v="7715804803"/>
    <s v="APL25020175"/>
    <x v="1116"/>
    <s v="TOPCOAT CLEAR 455G-62302"/>
    <x v="118"/>
    <x v="0"/>
    <n v="90"/>
    <s v="KG"/>
    <x v="1"/>
    <n v="306.17"/>
    <n v="27555.3"/>
    <n v="1"/>
    <n v="9.0323619999999991"/>
    <n v="812.91264699999999"/>
    <s v="MIL"/>
    <n v="33.896999999999998"/>
    <n v="27555.3"/>
    <n v="2025"/>
  </r>
  <r>
    <n v="72023720"/>
    <x v="32"/>
    <s v="2024-12-12"/>
    <s v="T0495"/>
    <x v="84"/>
    <s v="7715804805"/>
    <s v="APL25020177"/>
    <x v="1115"/>
    <s v="PRIMER 459G-73190"/>
    <x v="118"/>
    <x v="0"/>
    <n v="1680"/>
    <s v="KG"/>
    <x v="1"/>
    <n v="525.19000000000005"/>
    <n v="882319.2"/>
    <n v="1"/>
    <n v="15.493701"/>
    <n v="26029.418532"/>
    <s v="MIL"/>
    <n v="33.896999999999998"/>
    <n v="882319.2"/>
    <n v="2025"/>
  </r>
  <r>
    <n v="72023720"/>
    <x v="32"/>
    <s v="2024-12-12"/>
    <s v="T0495"/>
    <x v="84"/>
    <s v="7715804805"/>
    <s v="APL25020177"/>
    <x v="1119"/>
    <s v="TOPCOAT CLEAR 455G-81300"/>
    <x v="118"/>
    <x v="0"/>
    <n v="360"/>
    <s v="KG"/>
    <x v="1"/>
    <n v="612"/>
    <n v="220320"/>
    <n v="1"/>
    <n v="18.054694999999999"/>
    <n v="6499.6902380000001"/>
    <s v="MIL"/>
    <n v="33.896999999999998"/>
    <n v="220320"/>
    <n v="2025"/>
  </r>
  <r>
    <n v="72023720"/>
    <x v="32"/>
    <s v="2024-12-12"/>
    <s v="T0495"/>
    <x v="84"/>
    <s v="7715804805"/>
    <s v="APL25020177"/>
    <x v="1119"/>
    <s v="TOPCOAT CLEAR 455G-81300"/>
    <x v="118"/>
    <x v="0"/>
    <n v="60"/>
    <s v="KG"/>
    <x v="1"/>
    <n v="612"/>
    <n v="36720"/>
    <n v="1"/>
    <n v="18.054694999999999"/>
    <n v="1083.281706"/>
    <s v="MIL"/>
    <n v="33.896999999999998"/>
    <n v="36720"/>
    <n v="2025"/>
  </r>
  <r>
    <n v="72024385"/>
    <x v="33"/>
    <s v="2025-01-13"/>
    <s v="M0216"/>
    <x v="85"/>
    <s v="680542"/>
    <s v="APL25020129"/>
    <x v="1120"/>
    <s v="NOSE MASK CARBON MED-CON 4 LAYER 50pcs/box"/>
    <x v="94"/>
    <x v="3"/>
    <n v="70000"/>
    <s v="PC"/>
    <x v="1"/>
    <n v="2"/>
    <n v="140000"/>
    <n v="1"/>
    <n v="5.876E-2"/>
    <n v="4113.207214"/>
    <s v="MIL"/>
    <n v="34.036700000000003"/>
    <n v="140000"/>
    <n v="2025"/>
  </r>
  <r>
    <n v="72025156"/>
    <x v="33"/>
    <s v="2025-01-27"/>
    <s v="W0014"/>
    <x v="57"/>
    <s v="68-000524"/>
    <s v="APL25020302"/>
    <x v="1121"/>
    <s v="Cutting Rules 2 PT 23.8 F    -92BD"/>
    <x v="59"/>
    <x v="2"/>
    <n v="200"/>
    <s v="PC"/>
    <x v="1"/>
    <n v="30"/>
    <n v="6000"/>
    <n v="1"/>
    <n v="0.88140099999999999"/>
    <n v="176.28030899999999"/>
    <s v="MIL"/>
    <n v="34.036700000000003"/>
    <n v="6000"/>
    <n v="2025"/>
  </r>
  <r>
    <n v="72025156"/>
    <x v="33"/>
    <s v="2025-01-27"/>
    <s v="W0014"/>
    <x v="57"/>
    <s v="68-000524"/>
    <s v="APL25020302"/>
    <x v="1122"/>
    <s v="Jig Saw Blade 2PT    -92BD"/>
    <x v="59"/>
    <x v="2"/>
    <n v="100"/>
    <s v="PC"/>
    <x v="1"/>
    <n v="12"/>
    <n v="1200"/>
    <n v="1"/>
    <n v="0.35255999999999998"/>
    <n v="35.256061000000003"/>
    <s v="MIL"/>
    <n v="34.036700000000003"/>
    <n v="1200"/>
    <n v="2025"/>
  </r>
  <r>
    <n v="72025156"/>
    <x v="33"/>
    <s v="2025-01-27"/>
    <s v="W0014"/>
    <x v="57"/>
    <s v="68-000524"/>
    <s v="APL25020302"/>
    <x v="819"/>
    <s v="Cutting Rules 3P 23.80F - 92BD"/>
    <x v="59"/>
    <x v="2"/>
    <n v="150"/>
    <s v="PC"/>
    <x v="1"/>
    <n v="38"/>
    <n v="5700"/>
    <n v="1"/>
    <n v="1.116441"/>
    <n v="167.46629300000001"/>
    <s v="MIL"/>
    <n v="34.036700000000003"/>
    <n v="5700"/>
    <n v="2025"/>
  </r>
  <r>
    <n v="72025157"/>
    <x v="33"/>
    <s v="2025-01-27"/>
    <s v="R0030"/>
    <x v="45"/>
    <s v="019/0936"/>
    <s v="APL25020101"/>
    <x v="1123"/>
    <s v="ROLAND Mould Plate Paper Sizse W51&quot;x L43&quot;xT15mm -93OP"/>
    <x v="55"/>
    <x v="2"/>
    <n v="50"/>
    <s v="PC"/>
    <x v="1"/>
    <n v="230"/>
    <n v="11500"/>
    <n v="1"/>
    <n v="6.7574110000000003"/>
    <n v="337.87059199999999"/>
    <s v="MIL"/>
    <n v="34.036700000000003"/>
    <n v="11500"/>
    <n v="2025"/>
  </r>
  <r>
    <n v="72025157"/>
    <x v="33"/>
    <s v="2025-01-27"/>
    <s v="R0030"/>
    <x v="45"/>
    <s v="019/0936"/>
    <s v="APL25020101"/>
    <x v="1124"/>
    <s v="ROLAND Mould Plate Paper Size W51&quot;x L 41&quot;xT25mm -93OP"/>
    <x v="55"/>
    <x v="2"/>
    <n v="50"/>
    <s v="PC"/>
    <x v="1"/>
    <n v="320"/>
    <n v="16000"/>
    <n v="1"/>
    <n v="9.4016160000000006"/>
    <n v="470.08082400000001"/>
    <s v="MIL"/>
    <n v="34.036700000000003"/>
    <n v="16000"/>
    <n v="2025"/>
  </r>
  <r>
    <n v="72025172"/>
    <x v="33"/>
    <s v="2025-01-29"/>
    <s v="P0227"/>
    <x v="6"/>
    <s v="IVPL68020027"/>
    <s v="APL25020127"/>
    <x v="708"/>
    <s v="FLAPWHEEL #320 (OD)350x(W)150x(ID)155mm. TJ135"/>
    <x v="27"/>
    <x v="0"/>
    <n v="5"/>
    <s v="PC"/>
    <x v="1"/>
    <n v="6847.83"/>
    <n v="34239.15"/>
    <n v="1"/>
    <n v="201.18959799999999"/>
    <n v="1005.947991"/>
    <s v="MIL"/>
    <n v="34.036700000000003"/>
    <n v="34239.15"/>
    <n v="2025"/>
  </r>
  <r>
    <n v="72025172"/>
    <x v="33"/>
    <s v="2025-01-29"/>
    <s v="P0227"/>
    <x v="6"/>
    <s v="IVPL68020027"/>
    <s v="APL25020127"/>
    <x v="918"/>
    <s v="FLAPWHEEL #320 (OD)350x(W)100x(ID)155mm. TJ135"/>
    <x v="27"/>
    <x v="0"/>
    <n v="17"/>
    <s v="PC"/>
    <x v="1"/>
    <n v="4402.18"/>
    <n v="74837.06"/>
    <n v="1"/>
    <n v="129.336275"/>
    <n v="2198.7166790000001"/>
    <s v="MIL"/>
    <n v="34.036700000000003"/>
    <n v="74837.06"/>
    <n v="2025"/>
  </r>
  <r>
    <n v="72025172"/>
    <x v="33"/>
    <s v="2025-01-29"/>
    <s v="P0227"/>
    <x v="6"/>
    <s v="IVPL68020027"/>
    <s v="APL25020127"/>
    <x v="919"/>
    <s v="FLAPWHEEL #180(OD)350x(W)100x(ID)155mm."/>
    <x v="27"/>
    <x v="0"/>
    <n v="6"/>
    <s v="PC"/>
    <x v="1"/>
    <n v="3956.53"/>
    <n v="23739.18"/>
    <n v="1"/>
    <n v="116.243055"/>
    <n v="697.45833100000004"/>
    <s v="MIL"/>
    <n v="34.036700000000003"/>
    <n v="23739.18"/>
    <n v="2025"/>
  </r>
  <r>
    <n v="72025172"/>
    <x v="33"/>
    <s v="2025-01-29"/>
    <s v="P0227"/>
    <x v="6"/>
    <s v="IVPL68020027"/>
    <s v="APL25020127"/>
    <x v="917"/>
    <s v="FLAPWHEEL #180(OD)350x(W)75x(ID)155mm."/>
    <x v="27"/>
    <x v="0"/>
    <n v="8"/>
    <s v="PC"/>
    <x v="1"/>
    <n v="3543.48"/>
    <n v="28347.84"/>
    <n v="1"/>
    <n v="104.107625"/>
    <n v="832.86099999999999"/>
    <s v="MIL"/>
    <n v="34.036700000000003"/>
    <n v="28347.84"/>
    <n v="2025"/>
  </r>
  <r>
    <n v="72025296"/>
    <x v="33"/>
    <s v="2025-02-03"/>
    <s v="P0227"/>
    <x v="6"/>
    <s v="IVPL68020028"/>
    <s v="APL25020212"/>
    <x v="157"/>
    <s v="FLAPWHEEL#60 8&quot;X4&quot;X1&quot;"/>
    <x v="28"/>
    <x v="1"/>
    <n v="17"/>
    <s v="PC"/>
    <x v="1"/>
    <n v="1000.85"/>
    <n v="17014.45"/>
    <n v="1"/>
    <n v="29.405024000000001"/>
    <n v="499.88541700000002"/>
    <s v="MIL"/>
    <n v="34.036700000000003"/>
    <n v="17014.45"/>
    <n v="2025"/>
  </r>
  <r>
    <n v="72025296"/>
    <x v="33"/>
    <s v="2025-02-03"/>
    <s v="P0227"/>
    <x v="6"/>
    <s v="IVPL68020028"/>
    <s v="APL25020212"/>
    <x v="160"/>
    <s v="FLAPWHEEL#60 5&quot;X2.5&quot;X1&quot;"/>
    <x v="28"/>
    <x v="1"/>
    <n v="33"/>
    <s v="PC"/>
    <x v="1"/>
    <n v="323.33999999999997"/>
    <n v="10670.22"/>
    <n v="1"/>
    <n v="9.4997450000000008"/>
    <n v="313.49161299999997"/>
    <s v="MIL"/>
    <n v="34.036700000000003"/>
    <n v="10670.22"/>
    <n v="2025"/>
  </r>
  <r>
    <n v="72025296"/>
    <x v="33"/>
    <s v="2025-02-03"/>
    <s v="P0227"/>
    <x v="6"/>
    <s v="IVPL68020028"/>
    <s v="APL25020212"/>
    <x v="705"/>
    <s v="FLAPWHEEL#60 6&quot;X3-1/2&quot;X1&quot;"/>
    <x v="28"/>
    <x v="1"/>
    <n v="18"/>
    <s v="PC"/>
    <x v="1"/>
    <n v="777.14"/>
    <n v="13988.52"/>
    <n v="1"/>
    <n v="22.832412999999999"/>
    <n v="410.98343799999998"/>
    <s v="MIL"/>
    <n v="34.036700000000003"/>
    <n v="13988.52"/>
    <n v="2025"/>
  </r>
  <r>
    <n v="72025298"/>
    <x v="33"/>
    <s v="2025-02-03"/>
    <s v="K0004"/>
    <x v="40"/>
    <s v="INLWN125020237"/>
    <s v="APL25020214"/>
    <x v="1125"/>
    <s v="FWW UNITIZED WHEEL(7P) 50x25x6MM.#180"/>
    <x v="27"/>
    <x v="1"/>
    <n v="100"/>
    <s v="PC"/>
    <x v="1"/>
    <n v="30"/>
    <n v="3000"/>
    <n v="1"/>
    <n v="0.88140099999999999"/>
    <n v="88.140153999999995"/>
    <s v="MIL"/>
    <n v="34.036700000000003"/>
    <n v="3000"/>
    <n v="2025"/>
  </r>
  <r>
    <n v="72025298"/>
    <x v="33"/>
    <s v="2025-02-03"/>
    <s v="K0004"/>
    <x v="40"/>
    <s v="INLWN125020237"/>
    <s v="APL25020214"/>
    <x v="552"/>
    <s v="CL.T SISAL BUFF 457x178mm.x6P(14mm),blue"/>
    <x v="69"/>
    <x v="1"/>
    <n v="500"/>
    <s v="PC"/>
    <x v="1"/>
    <n v="274"/>
    <n v="137000"/>
    <n v="1"/>
    <n v="8.0501339999999999"/>
    <n v="4025.067059"/>
    <s v="MIL"/>
    <n v="34.036700000000003"/>
    <n v="137000"/>
    <n v="2025"/>
  </r>
  <r>
    <n v="72025298"/>
    <x v="33"/>
    <s v="2025-02-03"/>
    <s v="K0004"/>
    <x v="40"/>
    <s v="INLWN125020237"/>
    <s v="APL25020214"/>
    <x v="555"/>
    <s v="CLOTH BUFF 305X75MM.H"/>
    <x v="72"/>
    <x v="1"/>
    <n v="400"/>
    <s v="PC"/>
    <x v="1"/>
    <n v="160"/>
    <n v="64000"/>
    <n v="1"/>
    <n v="4.7008080000000003"/>
    <n v="1880.323298"/>
    <s v="MIL"/>
    <n v="34.036700000000003"/>
    <n v="64000"/>
    <n v="2025"/>
  </r>
  <r>
    <n v="72025298"/>
    <x v="33"/>
    <s v="2025-02-03"/>
    <s v="K0004"/>
    <x v="40"/>
    <s v="INLWN125020237"/>
    <s v="APL25020214"/>
    <x v="739"/>
    <s v="CL.T SISAL BUFF 430x178mm.x6P(14mm),blue"/>
    <x v="69"/>
    <x v="1"/>
    <n v="700"/>
    <s v="PC"/>
    <x v="1"/>
    <n v="253"/>
    <n v="177100"/>
    <n v="1"/>
    <n v="7.4331529999999999"/>
    <n v="5203.2071260000002"/>
    <s v="MIL"/>
    <n v="34.036700000000003"/>
    <n v="177100"/>
    <n v="2025"/>
  </r>
  <r>
    <n v="72024020"/>
    <x v="33"/>
    <s v="2024-12-24"/>
    <s v="S0225"/>
    <x v="26"/>
    <s v="244047"/>
    <s v="APO25020007"/>
    <x v="526"/>
    <s v="DUPLEX BOARD 300GSM R/W 26 INCH-FSC Recycled 100% P 3.2"/>
    <x v="65"/>
    <x v="2"/>
    <n v="4560"/>
    <s v="KG"/>
    <x v="0"/>
    <n v="0.52"/>
    <n v="2371.1999999999998"/>
    <n v="34.036700000000003"/>
    <n v="0.51999899999999999"/>
    <n v="2371.1999099999998"/>
    <s v="MIL"/>
    <n v="34.036700000000003"/>
    <n v="80707.820000000007"/>
    <n v="2025"/>
  </r>
  <r>
    <n v="72024020"/>
    <x v="33"/>
    <s v="2024-12-24"/>
    <s v="S0225"/>
    <x v="26"/>
    <s v="244047"/>
    <s v="APO25020007"/>
    <x v="1126"/>
    <s v="DUPLEX BOARD 300GSM R/W 32 INCH-FSC Recycled 100% P 3.2"/>
    <x v="65"/>
    <x v="2"/>
    <n v="561"/>
    <s v="KG"/>
    <x v="0"/>
    <n v="0.52"/>
    <n v="291.72000000000003"/>
    <n v="34.036700000000003"/>
    <n v="0.51999899999999999"/>
    <n v="291.72011300000003"/>
    <s v="MIL"/>
    <n v="34.036700000000003"/>
    <n v="9929.19"/>
    <n v="2025"/>
  </r>
  <r>
    <n v="72024020"/>
    <x v="33"/>
    <s v="2024-12-24"/>
    <s v="S0225"/>
    <x v="26"/>
    <s v="244047"/>
    <s v="APO25020007"/>
    <x v="1126"/>
    <s v="DUPLEX BOARD 300GSM R/W 32 INCH-FSC Recycled 100% P 3.2"/>
    <x v="65"/>
    <x v="2"/>
    <n v="2244"/>
    <s v="KG"/>
    <x v="0"/>
    <n v="0.52"/>
    <n v="1166.8800000000001"/>
    <n v="34.036700000000003"/>
    <n v="0.51999899999999999"/>
    <n v="1166.8798670000001"/>
    <s v="MIL"/>
    <n v="34.036700000000003"/>
    <n v="39716.74"/>
    <n v="2025"/>
  </r>
  <r>
    <n v="72024020"/>
    <x v="33"/>
    <s v="2024-12-24"/>
    <s v="S0225"/>
    <x v="26"/>
    <s v="244047"/>
    <s v="APO25020007"/>
    <x v="525"/>
    <s v="DUPLEX BOARD 300GSM R/W 23 INCH-FSC Recycled 100% P 3.2"/>
    <x v="65"/>
    <x v="2"/>
    <n v="16926"/>
    <s v="KG"/>
    <x v="0"/>
    <n v="0.52"/>
    <n v="8801.52"/>
    <n v="34.036700000000003"/>
    <n v="0.51999899999999999"/>
    <n v="8801.5201230000002"/>
    <s v="MIL"/>
    <n v="34.036700000000003"/>
    <n v="299574.7"/>
    <n v="2025"/>
  </r>
  <r>
    <n v="72024020"/>
    <x v="33"/>
    <s v="2024-12-24"/>
    <s v="S0225"/>
    <x v="26"/>
    <s v="244047"/>
    <s v="APO25020007"/>
    <x v="527"/>
    <s v="DUPLEX BOARD 300GSM R/W 27 INCH-FSC Recycled 100% P 3.2"/>
    <x v="65"/>
    <x v="2"/>
    <n v="1419"/>
    <s v="KG"/>
    <x v="0"/>
    <n v="0.52"/>
    <n v="737.88"/>
    <n v="34.036700000000003"/>
    <n v="0.51999899999999999"/>
    <n v="737.87999400000001"/>
    <s v="MIL"/>
    <n v="34.036700000000003"/>
    <n v="25115"/>
    <n v="2025"/>
  </r>
  <r>
    <n v="72024020"/>
    <x v="33"/>
    <s v="2024-12-24"/>
    <s v="S0225"/>
    <x v="26"/>
    <s v="244047"/>
    <s v="APO25020007"/>
    <x v="529"/>
    <s v="DUPLEX BOARD 300GSM R/W 38 INCH-FSC Recycled 100% P 3.2"/>
    <x v="65"/>
    <x v="2"/>
    <n v="1998"/>
    <s v="KG"/>
    <x v="0"/>
    <n v="0.52"/>
    <n v="1038.96"/>
    <n v="34.036700000000003"/>
    <n v="0.51999899999999999"/>
    <n v="1038.960004"/>
    <s v="MIL"/>
    <n v="34.036700000000003"/>
    <n v="35362.769999999997"/>
    <n v="2025"/>
  </r>
  <r>
    <n v="72024020"/>
    <x v="33"/>
    <s v="2024-12-24"/>
    <s v="S0225"/>
    <x v="26"/>
    <s v="244047"/>
    <s v="APO25020007"/>
    <x v="1127"/>
    <s v="DUPLEX BOARD 300GSM R/W 31 INCH-FSC Recycled 100% P 3.2"/>
    <x v="65"/>
    <x v="2"/>
    <n v="9774"/>
    <s v="KG"/>
    <x v="0"/>
    <n v="0.52"/>
    <n v="5082.4799999999996"/>
    <n v="34.036700000000003"/>
    <n v="0.51999899999999999"/>
    <n v="5082.4800869999999"/>
    <s v="MIL"/>
    <n v="34.036700000000003"/>
    <n v="172990.85"/>
    <n v="2025"/>
  </r>
  <r>
    <n v="72024021"/>
    <x v="33"/>
    <s v="2024-12-24"/>
    <s v="S0225"/>
    <x v="26"/>
    <s v="244048"/>
    <s v="APO25020008"/>
    <x v="535"/>
    <s v="DUPLEX BOARD 350GSM R/W 28 INCH-FSC Recycled 100% P 3.2"/>
    <x v="66"/>
    <x v="2"/>
    <n v="4482"/>
    <s v="KG"/>
    <x v="0"/>
    <n v="0.505"/>
    <n v="2263.4119999999998"/>
    <n v="34.036700000000003"/>
    <n v="0.50499899999999998"/>
    <n v="2263.4121399999999"/>
    <s v="MIL"/>
    <n v="34.036700000000003"/>
    <n v="77039.08"/>
    <n v="2025"/>
  </r>
  <r>
    <n v="72024021"/>
    <x v="33"/>
    <s v="2024-12-24"/>
    <s v="S0225"/>
    <x v="26"/>
    <s v="244048"/>
    <s v="APO25020008"/>
    <x v="530"/>
    <s v="DUPLEX BOARD 350GSM R/W 20 INCH-FSC Recycled 100% P 3.2"/>
    <x v="66"/>
    <x v="2"/>
    <n v="2492"/>
    <s v="KG"/>
    <x v="0"/>
    <n v="0.505"/>
    <n v="1258.463"/>
    <n v="34.036700000000003"/>
    <n v="0.50499899999999998"/>
    <n v="1258.46307"/>
    <s v="MIL"/>
    <n v="34.036700000000003"/>
    <n v="42833.93"/>
    <n v="2025"/>
  </r>
  <r>
    <n v="72024021"/>
    <x v="33"/>
    <s v="2024-12-24"/>
    <s v="S0225"/>
    <x v="26"/>
    <s v="244048"/>
    <s v="APO25020008"/>
    <x v="537"/>
    <s v="DUPLEX BOARD 350GSM R/W 23 INCH-FSC Recycled 100% P 3.2"/>
    <x v="66"/>
    <x v="2"/>
    <n v="1227"/>
    <s v="KG"/>
    <x v="0"/>
    <n v="0.505"/>
    <n v="619.63499999999999"/>
    <n v="34.036700000000003"/>
    <n v="0.50499899999999998"/>
    <n v="619.63498200000004"/>
    <s v="MIL"/>
    <n v="34.036700000000003"/>
    <n v="21090.33"/>
    <n v="2025"/>
  </r>
  <r>
    <n v="72025157"/>
    <x v="33"/>
    <s v="2025-01-27"/>
    <s v="R0030"/>
    <x v="45"/>
    <s v="019/0936"/>
    <s v="APL25020101"/>
    <x v="836"/>
    <s v="Plate Cleaner Code A4   -93OP"/>
    <x v="8"/>
    <x v="2"/>
    <n v="30"/>
    <s v="LT"/>
    <x v="1"/>
    <n v="175"/>
    <n v="5250"/>
    <n v="1"/>
    <n v="5.1415090000000001"/>
    <n v="154.24527"/>
    <s v="MIL"/>
    <n v="34.036700000000003"/>
    <n v="5250"/>
    <n v="2025"/>
  </r>
  <r>
    <n v="72025157"/>
    <x v="33"/>
    <s v="2025-01-27"/>
    <s v="R0030"/>
    <x v="45"/>
    <s v="019/0936"/>
    <s v="APL25020101"/>
    <x v="622"/>
    <s v="Roller Cleaning Solution -93OP"/>
    <x v="8"/>
    <x v="2"/>
    <n v="160"/>
    <s v="LT"/>
    <x v="1"/>
    <n v="80"/>
    <n v="12800"/>
    <n v="1"/>
    <n v="2.3504040000000002"/>
    <n v="376.06465900000001"/>
    <s v="MIL"/>
    <n v="34.036700000000003"/>
    <n v="12800"/>
    <n v="2025"/>
  </r>
  <r>
    <n v="72025157"/>
    <x v="33"/>
    <s v="2025-01-27"/>
    <s v="R0030"/>
    <x v="45"/>
    <s v="019/0936"/>
    <s v="APL25020101"/>
    <x v="623"/>
    <s v="Sontara Wash Cloth KOMORI - 93OP"/>
    <x v="67"/>
    <x v="2"/>
    <n v="24"/>
    <s v="RL"/>
    <x v="1"/>
    <n v="1050"/>
    <n v="25200"/>
    <n v="1"/>
    <n v="30.849053999999999"/>
    <n v="740.377298"/>
    <s v="MIL"/>
    <n v="34.036700000000003"/>
    <n v="25200"/>
    <n v="2025"/>
  </r>
  <r>
    <n v="72024378"/>
    <x v="33"/>
    <s v="2025-01-13"/>
    <s v="O0019"/>
    <x v="21"/>
    <s v="IV-2500308"/>
    <s v="APL25020211"/>
    <x v="629"/>
    <s v="SOLVENT EXXSOL DSP 80/100 (200 LT/Drum)"/>
    <x v="61"/>
    <x v="1"/>
    <n v="4400"/>
    <s v="LT"/>
    <x v="1"/>
    <n v="22"/>
    <n v="96800"/>
    <n v="1"/>
    <n v="0.64636099999999996"/>
    <n v="2843.9889880000001"/>
    <s v="MIL"/>
    <n v="34.036700000000003"/>
    <n v="96800"/>
    <n v="2025"/>
  </r>
  <r>
    <n v="72025016"/>
    <x v="33"/>
    <s v="2025-01-21"/>
    <s v="D0065"/>
    <x v="86"/>
    <s v="74315"/>
    <s v="APL25020213"/>
    <x v="1128"/>
    <s v="SAND RIBBON CLOTH AA24 XA167A(W)0.30m.X(L)50m.(15 SM/Roll)"/>
    <x v="113"/>
    <x v="1"/>
    <n v="300"/>
    <s v="SM"/>
    <x v="1"/>
    <n v="266.66000000000003"/>
    <n v="79998"/>
    <n v="1"/>
    <n v="7.8344839999999998"/>
    <n v="2350.345362"/>
    <s v="MIL"/>
    <n v="34.036700000000003"/>
    <n v="79998"/>
    <n v="2025"/>
  </r>
  <r>
    <n v="72025008"/>
    <x v="33"/>
    <s v="2025-01-20"/>
    <s v="S0422"/>
    <x v="82"/>
    <s v="IV6802045"/>
    <s v="APL25020233"/>
    <x v="1129"/>
    <s v="STRETCH FILM LLDPE (W)50CMx500Mx17MIC"/>
    <x v="114"/>
    <x v="3"/>
    <n v="480"/>
    <s v="RL"/>
    <x v="1"/>
    <n v="188"/>
    <n v="90240"/>
    <n v="1"/>
    <n v="5.5234490000000003"/>
    <n v="2651.25585"/>
    <s v="MIL"/>
    <n v="34.036700000000003"/>
    <n v="90240"/>
    <n v="2025"/>
  </r>
  <r>
    <n v="72025302"/>
    <x v="33"/>
    <s v="2025-02-04"/>
    <s v="S0010"/>
    <x v="38"/>
    <s v="680101"/>
    <s v="APL25020128"/>
    <x v="544"/>
    <s v="COTTON GLOVES (NEW) 50G."/>
    <x v="56"/>
    <x v="3"/>
    <n v="14400"/>
    <s v="PR"/>
    <x v="1"/>
    <n v="3.6"/>
    <n v="51840"/>
    <n v="1"/>
    <n v="0.105768"/>
    <n v="1523.0618710000001"/>
    <s v="MIL"/>
    <n v="34.036700000000003"/>
    <n v="51840"/>
    <n v="2025"/>
  </r>
  <r>
    <n v="72025302"/>
    <x v="33"/>
    <s v="2025-02-04"/>
    <s v="S0010"/>
    <x v="38"/>
    <s v="680101"/>
    <s v="APL25020128"/>
    <x v="545"/>
    <s v="WHITE COTTON SOFT(W)36&quot;x(L)40Yds."/>
    <x v="67"/>
    <x v="3"/>
    <n v="40"/>
    <s v="RL"/>
    <x v="1"/>
    <n v="1000"/>
    <n v="40000"/>
    <n v="1"/>
    <n v="29.380051000000002"/>
    <n v="1175.202061"/>
    <s v="MIL"/>
    <n v="34.036700000000003"/>
    <n v="40000"/>
    <n v="2025"/>
  </r>
  <r>
    <n v="72023984"/>
    <x v="33"/>
    <s v="2024-12-23"/>
    <s v="S0021"/>
    <x v="87"/>
    <s v="048467662"/>
    <s v="APL25020165"/>
    <x v="1130"/>
    <s v="WHITE TOP LINER 170GSM R/W 900MM-FSC Mix 70% P 4.1"/>
    <x v="119"/>
    <x v="2"/>
    <n v="822"/>
    <s v="KG"/>
    <x v="1"/>
    <n v="32.200000000000003"/>
    <n v="26468.400000000001"/>
    <n v="1"/>
    <n v="0.94603700000000002"/>
    <n v="777.64295500000003"/>
    <s v="MIL"/>
    <n v="34.036700000000003"/>
    <n v="26468.400000000001"/>
    <n v="2025"/>
  </r>
  <r>
    <n v="72023984"/>
    <x v="33"/>
    <s v="2024-12-23"/>
    <s v="S0021"/>
    <x v="87"/>
    <s v="048467662"/>
    <s v="APL25020165"/>
    <x v="1131"/>
    <s v="WHITE TOP LINER 170GSM R/W 1000MM-FSC Mix 70% P 4.1"/>
    <x v="119"/>
    <x v="2"/>
    <n v="906"/>
    <s v="KG"/>
    <x v="1"/>
    <n v="32.200000000000003"/>
    <n v="29173.200000000001"/>
    <n v="1"/>
    <n v="0.94603700000000002"/>
    <n v="857.11011900000005"/>
    <s v="MIL"/>
    <n v="34.036700000000003"/>
    <n v="29173.200000000001"/>
    <n v="2025"/>
  </r>
  <r>
    <n v="72023984"/>
    <x v="33"/>
    <s v="2024-12-23"/>
    <s v="S0021"/>
    <x v="87"/>
    <s v="048467662"/>
    <s v="APL25020165"/>
    <x v="1132"/>
    <s v="WHITE TOP LINER 170GSM R/W 850MM-FSC Mix 70% P 4.1"/>
    <x v="119"/>
    <x v="2"/>
    <n v="772"/>
    <s v="KG"/>
    <x v="1"/>
    <n v="32.200000000000003"/>
    <n v="24858.400000000001"/>
    <n v="1"/>
    <n v="0.94603700000000002"/>
    <n v="730.34107300000005"/>
    <s v="MIL"/>
    <n v="34.036700000000003"/>
    <n v="24858.400000000001"/>
    <n v="2025"/>
  </r>
  <r>
    <n v="72023984"/>
    <x v="33"/>
    <s v="2024-12-23"/>
    <s v="S0021"/>
    <x v="87"/>
    <s v="048467662"/>
    <s v="APL25020165"/>
    <x v="1133"/>
    <s v="WHITE TOP LINER 170GSM R/W 1350MM-FSC Mix 70% P 4.1"/>
    <x v="119"/>
    <x v="2"/>
    <n v="1228"/>
    <s v="KG"/>
    <x v="1"/>
    <n v="32.200000000000003"/>
    <n v="39541.599999999999"/>
    <n v="1"/>
    <n v="0.94603700000000002"/>
    <n v="1161.7342450000001"/>
    <s v="MIL"/>
    <n v="34.036700000000003"/>
    <n v="39541.599999999999"/>
    <n v="2025"/>
  </r>
  <r>
    <n v="72024286"/>
    <x v="33"/>
    <s v="2025-01-07"/>
    <s v="S0021"/>
    <x v="87"/>
    <s v="0418467663"/>
    <s v="APL25020166"/>
    <x v="1132"/>
    <s v="WHITE TOP LINER 170GSM R/W 850MM-FSC Mix 70% P 4.1"/>
    <x v="119"/>
    <x v="2"/>
    <n v="1525"/>
    <s v="KG"/>
    <x v="1"/>
    <n v="32.200000000000003"/>
    <n v="49105"/>
    <n v="1"/>
    <n v="0.94603700000000002"/>
    <n v="1442.7074299999999"/>
    <s v="MIL"/>
    <n v="34.036700000000003"/>
    <n v="49105"/>
    <n v="2025"/>
  </r>
  <r>
    <n v="72025157"/>
    <x v="33"/>
    <s v="2025-01-27"/>
    <s v="R0030"/>
    <x v="45"/>
    <s v="019/0936"/>
    <s v="APL25020101"/>
    <x v="1134"/>
    <s v="Anti Tacking compound gel-93OP"/>
    <x v="51"/>
    <x v="2"/>
    <n v="10"/>
    <s v="KG"/>
    <x v="1"/>
    <n v="570"/>
    <n v="5700"/>
    <n v="1"/>
    <n v="16.746628999999999"/>
    <n v="167.46629300000001"/>
    <s v="MIL"/>
    <n v="34.036700000000003"/>
    <n v="5700"/>
    <n v="2025"/>
  </r>
  <r>
    <n v="72023963"/>
    <x v="33"/>
    <s v="2024-12-19"/>
    <s v="M0053"/>
    <x v="10"/>
    <s v="MAT-Z-250064"/>
    <s v="APL25020135"/>
    <x v="848"/>
    <s v="3003-O---2.5X395-SG3-MG3"/>
    <x v="44"/>
    <x v="0"/>
    <n v="358"/>
    <s v="KG"/>
    <x v="1"/>
    <n v="128.5264"/>
    <n v="46012.45"/>
    <n v="1"/>
    <n v="3.7761119999999999"/>
    <n v="1351.848152"/>
    <s v="MIL"/>
    <n v="34.036700000000003"/>
    <n v="46012.45"/>
    <n v="2025"/>
  </r>
  <r>
    <n v="72023963"/>
    <x v="33"/>
    <s v="2024-12-19"/>
    <s v="M0053"/>
    <x v="10"/>
    <s v="MAT-Z-250064"/>
    <s v="APL25020135"/>
    <x v="848"/>
    <s v="3003-O---2.5X395-SG3-MG3"/>
    <x v="44"/>
    <x v="0"/>
    <n v="33"/>
    <s v="KG"/>
    <x v="1"/>
    <n v="128.5264"/>
    <n v="4241.37"/>
    <n v="1"/>
    <n v="3.7761119999999999"/>
    <n v="124.61166900000001"/>
    <s v="MIL"/>
    <n v="34.036700000000003"/>
    <n v="4241.37"/>
    <n v="2025"/>
  </r>
  <r>
    <n v="72024459"/>
    <x v="33"/>
    <s v="2025-01-15"/>
    <s v="M0053"/>
    <x v="10"/>
    <s v="MAT-Z-250063"/>
    <s v="APL25020134"/>
    <x v="581"/>
    <s v="8011-O---2.5X230-SG3-MG3"/>
    <x v="35"/>
    <x v="3"/>
    <n v="1786"/>
    <s v="KG"/>
    <x v="1"/>
    <n v="115.4071"/>
    <n v="206117.08"/>
    <n v="1"/>
    <n v="3.390666"/>
    <n v="6055.7304320000003"/>
    <s v="MIL"/>
    <n v="34.036700000000003"/>
    <n v="206117.08"/>
    <n v="2025"/>
  </r>
  <r>
    <n v="72024460"/>
    <x v="33"/>
    <s v="2025-01-15"/>
    <s v="M0053"/>
    <x v="10"/>
    <s v="MAT-Z-250063"/>
    <s v="APL25020134"/>
    <x v="399"/>
    <s v="8011-O---2.5X310-SG3-MG3"/>
    <x v="35"/>
    <x v="3"/>
    <n v="848"/>
    <s v="KG"/>
    <x v="1"/>
    <n v="115.4071"/>
    <n v="97865.22"/>
    <n v="1"/>
    <n v="3.390666"/>
    <n v="2875.285206"/>
    <s v="MIL"/>
    <n v="34.036700000000003"/>
    <n v="97865.22"/>
    <n v="2025"/>
  </r>
  <r>
    <n v="72024469"/>
    <x v="33"/>
    <s v="2025-01-15"/>
    <s v="M0053"/>
    <x v="10"/>
    <s v="MAT-Z-250063"/>
    <s v="APL25020134"/>
    <x v="1135"/>
    <s v="8011-O---3.0X320-SG3-MG3"/>
    <x v="35"/>
    <x v="3"/>
    <n v="2958"/>
    <s v="KG"/>
    <x v="1"/>
    <n v="115.4071"/>
    <n v="341374.2"/>
    <n v="1"/>
    <n v="3.390666"/>
    <n v="10029.591587000001"/>
    <s v="MIL"/>
    <n v="34.036700000000003"/>
    <n v="341374.2"/>
    <n v="2025"/>
  </r>
  <r>
    <n v="72024470"/>
    <x v="33"/>
    <s v="2025-01-15"/>
    <s v="M0053"/>
    <x v="10"/>
    <s v="MAT-Z-250063"/>
    <s v="APL25020134"/>
    <x v="1136"/>
    <s v="8011-O---3.0X310-SG3-MG3"/>
    <x v="35"/>
    <x v="3"/>
    <n v="1925"/>
    <s v="KG"/>
    <x v="1"/>
    <n v="115.4071"/>
    <n v="222158.67"/>
    <n v="1"/>
    <n v="3.390666"/>
    <n v="6527.0331729999998"/>
    <s v="MIL"/>
    <n v="34.036700000000003"/>
    <n v="222158.67"/>
    <n v="2025"/>
  </r>
  <r>
    <n v="72024474"/>
    <x v="33"/>
    <s v="2025-01-15"/>
    <s v="M0053"/>
    <x v="10"/>
    <s v="MAT-Z-250062"/>
    <s v="APL25020133"/>
    <x v="1137"/>
    <s v="8011-H18-2.4X280-SG3-MG3"/>
    <x v="35"/>
    <x v="4"/>
    <n v="1039"/>
    <s v="KG"/>
    <x v="1"/>
    <n v="114.7273"/>
    <n v="119201.66"/>
    <n v="1"/>
    <n v="3.3706930000000002"/>
    <n v="3502.1509129999999"/>
    <s v="MIL"/>
    <n v="34.036700000000003"/>
    <n v="119201.66"/>
    <n v="2025"/>
  </r>
  <r>
    <n v="72025074"/>
    <x v="33"/>
    <s v="2025-01-23"/>
    <s v="M0053"/>
    <x v="10"/>
    <s v="MAT-Z-250062"/>
    <s v="APL25020133"/>
    <x v="1111"/>
    <s v="8011-H18-2.0X305-SG3-MG3"/>
    <x v="35"/>
    <x v="4"/>
    <n v="1031"/>
    <s v="KG"/>
    <x v="1"/>
    <n v="113.7077"/>
    <n v="117232.64"/>
    <n v="1"/>
    <n v="3.340738"/>
    <n v="3444.3010039999999"/>
    <s v="MIL"/>
    <n v="34.036700000000003"/>
    <n v="117232.64"/>
    <n v="2025"/>
  </r>
  <r>
    <n v="72025077"/>
    <x v="33"/>
    <s v="2025-01-23"/>
    <s v="M0053"/>
    <x v="10"/>
    <s v="MAT-Z-250062"/>
    <s v="APL25020133"/>
    <x v="979"/>
    <s v="8011-H18-2.0X400-SG3-MG3"/>
    <x v="35"/>
    <x v="4"/>
    <n v="987"/>
    <s v="KG"/>
    <x v="1"/>
    <n v="114.3875"/>
    <n v="112900.46"/>
    <n v="1"/>
    <n v="3.3607100000000001"/>
    <n v="3317.0213319999998"/>
    <s v="MIL"/>
    <n v="34.036700000000003"/>
    <n v="112900.46"/>
    <n v="2025"/>
  </r>
  <r>
    <n v="72023370"/>
    <x v="34"/>
    <s v="2024-11-25"/>
    <s v="Z0018"/>
    <x v="1"/>
    <s v="7A250002"/>
    <s v="APO25020001"/>
    <x v="1138"/>
    <s v="LG-- 11 M.BLK+YL08E RING"/>
    <x v="4"/>
    <x v="4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3371"/>
    <x v="34"/>
    <s v="2024-11-25"/>
    <s v="Z0018"/>
    <x v="1"/>
    <s v="7A250002"/>
    <s v="APO25020001"/>
    <x v="1138"/>
    <s v="LG-- 11 M.BLK+YL08E RING"/>
    <x v="4"/>
    <x v="4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3907"/>
    <x v="34"/>
    <s v="2024-12-19"/>
    <s v="Z0018"/>
    <x v="1"/>
    <s v="7A250002"/>
    <s v="APO25020001"/>
    <x v="1139"/>
    <s v="LG-- 11 M.BLK+GN32E RING"/>
    <x v="4"/>
    <x v="4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4792"/>
    <x v="34"/>
    <s v="2025-01-16"/>
    <s v="Z0018"/>
    <x v="1"/>
    <s v="7A250019"/>
    <s v="APO25020026"/>
    <x v="80"/>
    <s v="LG-- 107 M.BLK TUM R123 C/C34.8 H8.5"/>
    <x v="4"/>
    <x v="1"/>
    <n v="1010"/>
    <s v="PC"/>
    <x v="0"/>
    <n v="0.36259999999999998"/>
    <n v="366.226"/>
    <n v="34.197800000000001"/>
    <n v="0.362599"/>
    <n v="366.22589699999997"/>
    <s v="MIL"/>
    <n v="34.197800000000001"/>
    <n v="12524.12"/>
    <n v="2025"/>
  </r>
  <r>
    <n v="72022110"/>
    <x v="34"/>
    <s v="2024-10-17"/>
    <s v="Z0018"/>
    <x v="1"/>
    <s v="7A250011"/>
    <s v="APO25020023"/>
    <x v="1140"/>
    <s v="SH-- 105 HESTAN POL R100.6 C/C50 H6.5"/>
    <x v="4"/>
    <x v="1"/>
    <n v="1000"/>
    <s v="PC"/>
    <x v="0"/>
    <n v="2.9634999999999998"/>
    <n v="2963.5"/>
    <n v="34.197800000000001"/>
    <n v="2.9634990000000001"/>
    <n v="2963.4999910000001"/>
    <s v="MIL"/>
    <n v="34.197800000000001"/>
    <n v="101345.18"/>
    <n v="2025"/>
  </r>
  <r>
    <n v="72022118"/>
    <x v="34"/>
    <s v="2024-10-17"/>
    <s v="Z0018"/>
    <x v="1"/>
    <s v="7A250011"/>
    <s v="APO25020023"/>
    <x v="1141"/>
    <s v="LG-- 314 RP BK01A POL GBU11QG C/C50 H8.5"/>
    <x v="4"/>
    <x v="1"/>
    <n v="1000"/>
    <s v="PC"/>
    <x v="0"/>
    <n v="2.4843000000000002"/>
    <n v="2484.3000000000002"/>
    <n v="34.197800000000001"/>
    <n v="2.484299"/>
    <n v="2484.2998670000002"/>
    <s v="MIL"/>
    <n v="34.197800000000001"/>
    <n v="84957.59"/>
    <n v="2025"/>
  </r>
  <r>
    <n v="72022125"/>
    <x v="34"/>
    <s v="2024-10-17"/>
    <s v="Z0018"/>
    <x v="1"/>
    <s v="7A250011"/>
    <s v="APO25020023"/>
    <x v="1141"/>
    <s v="LG-- 314 RP BK01A POL GBU11QG C/C50 H8.5"/>
    <x v="4"/>
    <x v="1"/>
    <n v="1000"/>
    <s v="PC"/>
    <x v="0"/>
    <n v="2.4843000000000002"/>
    <n v="2484.3000000000002"/>
    <n v="34.197800000000001"/>
    <n v="2.484299"/>
    <n v="2484.2998670000002"/>
    <s v="MIL"/>
    <n v="34.197800000000001"/>
    <n v="84957.59"/>
    <n v="2025"/>
  </r>
  <r>
    <n v="72022284"/>
    <x v="34"/>
    <s v="2024-10-18"/>
    <s v="Z0018"/>
    <x v="1"/>
    <s v="7A250011"/>
    <s v="APO25020023"/>
    <x v="1142"/>
    <s v="SH-- 303 FBW POL CAF20AK C/C59.25 H8.5"/>
    <x v="4"/>
    <x v="1"/>
    <n v="1000"/>
    <s v="PC"/>
    <x v="0"/>
    <n v="1.1079000000000001"/>
    <n v="1107.9000000000001"/>
    <n v="34.197800000000001"/>
    <n v="1.107899"/>
    <n v="1107.8999229999999"/>
    <s v="MIL"/>
    <n v="34.197800000000001"/>
    <n v="37887.74"/>
    <n v="2025"/>
  </r>
  <r>
    <n v="72022292"/>
    <x v="34"/>
    <s v="2024-10-21"/>
    <s v="Z0018"/>
    <x v="1"/>
    <s v="7A250011"/>
    <s v="APO25020023"/>
    <x v="79"/>
    <s v="LG-- 228 KITCHENAID H.BSH HBX30OG C/C59.25 H8.5"/>
    <x v="4"/>
    <x v="1"/>
    <n v="1000"/>
    <s v="PC"/>
    <x v="0"/>
    <n v="1.7545999999999999"/>
    <n v="1754.6"/>
    <n v="34.197800000000001"/>
    <n v="1.7545999999999999"/>
    <n v="1754.600003"/>
    <s v="MIL"/>
    <n v="34.197800000000001"/>
    <n v="60003.46"/>
    <n v="2025"/>
  </r>
  <r>
    <n v="72022292"/>
    <x v="34"/>
    <s v="2024-10-21"/>
    <s v="Z0018"/>
    <x v="1"/>
    <s v="7A250011"/>
    <s v="APO25020023"/>
    <x v="78"/>
    <s v="LG-- 225 KITCHENAID H.BSH HBX24OG C/C59.25 H8.5"/>
    <x v="4"/>
    <x v="1"/>
    <n v="1000"/>
    <s v="PC"/>
    <x v="0"/>
    <n v="1.7545999999999999"/>
    <n v="1754.6"/>
    <n v="34.197800000000001"/>
    <n v="1.7545999999999999"/>
    <n v="1754.600003"/>
    <s v="MIL"/>
    <n v="34.197800000000001"/>
    <n v="60003.46"/>
    <n v="2025"/>
  </r>
  <r>
    <n v="72022470"/>
    <x v="34"/>
    <s v="2024-10-22"/>
    <s v="Z0018"/>
    <x v="1"/>
    <s v="7A250011"/>
    <s v="APO25020023"/>
    <x v="55"/>
    <s v="LG-- 01 M.BLK"/>
    <x v="4"/>
    <x v="1"/>
    <n v="1300"/>
    <s v="PC"/>
    <x v="0"/>
    <n v="0.34189999999999998"/>
    <n v="444.47"/>
    <n v="34.197800000000001"/>
    <n v="0.34189999999999998"/>
    <n v="444.47011199999997"/>
    <s v="MIL"/>
    <n v="34.197800000000001"/>
    <n v="15199.9"/>
    <n v="2025"/>
  </r>
  <r>
    <n v="72023554"/>
    <x v="34"/>
    <s v="2024-12-09"/>
    <s v="Z0018"/>
    <x v="1"/>
    <s v="7A250011"/>
    <s v="APO25020023"/>
    <x v="84"/>
    <s v="SH-- 12 POL VDZ18MA C/C40 H8.5 SS304x0.7 SHOP CHANNEL"/>
    <x v="4"/>
    <x v="1"/>
    <n v="2940"/>
    <s v="PC"/>
    <x v="0"/>
    <n v="0.46029999999999999"/>
    <n v="1353.28"/>
    <n v="34.197800000000001"/>
    <n v="0.46029999999999999"/>
    <n v="1353.280035"/>
    <s v="MIL"/>
    <n v="34.197800000000001"/>
    <n v="46279.199999999997"/>
    <n v="2025"/>
  </r>
  <r>
    <n v="72023902"/>
    <x v="34"/>
    <s v="2024-12-19"/>
    <s v="Z0018"/>
    <x v="1"/>
    <s v="7A250009"/>
    <s v="APO25020022"/>
    <x v="1143"/>
    <s v="XS-- 122 M.BLK TUM R71 C/C34.3 H8.5"/>
    <x v="4"/>
    <x v="4"/>
    <n v="4020"/>
    <s v="PC"/>
    <x v="0"/>
    <n v="0.31950000000000001"/>
    <n v="1284.3900000000001"/>
    <n v="34.197800000000001"/>
    <n v="0.31950000000000001"/>
    <n v="1284.3899309999999"/>
    <s v="MIL"/>
    <n v="34.197800000000001"/>
    <n v="43923.31"/>
    <n v="2025"/>
  </r>
  <r>
    <n v="72023903"/>
    <x v="34"/>
    <s v="2024-12-19"/>
    <s v="Z0018"/>
    <x v="1"/>
    <s v="7A250009"/>
    <s v="APO25020022"/>
    <x v="1143"/>
    <s v="XS-- 122 M.BLK TUM R71 C/C34.3 H8.5"/>
    <x v="4"/>
    <x v="4"/>
    <n v="2020"/>
    <s v="PC"/>
    <x v="0"/>
    <n v="0.31950000000000001"/>
    <n v="645.39"/>
    <n v="34.197800000000001"/>
    <n v="0.31950000000000001"/>
    <n v="645.39005399999996"/>
    <s v="MIL"/>
    <n v="34.197800000000001"/>
    <n v="22070.92"/>
    <n v="2025"/>
  </r>
  <r>
    <n v="72024052"/>
    <x v="34"/>
    <s v="2024-12-24"/>
    <s v="Z0018"/>
    <x v="1"/>
    <s v="7A250002"/>
    <s v="APO25020001"/>
    <x v="1143"/>
    <s v="XS-- 122 M.BLK TUM R71 C/C34.3 H8.5"/>
    <x v="4"/>
    <x v="4"/>
    <n v="4020"/>
    <s v="PC"/>
    <x v="0"/>
    <n v="0.31950000000000001"/>
    <n v="1284.3900000000001"/>
    <n v="34.197800000000001"/>
    <n v="0.31950000000000001"/>
    <n v="1284.3899309999999"/>
    <s v="MIL"/>
    <n v="34.197800000000001"/>
    <n v="43923.31"/>
    <n v="2025"/>
  </r>
  <r>
    <n v="72024053"/>
    <x v="34"/>
    <s v="2024-12-24"/>
    <s v="Z0018"/>
    <x v="1"/>
    <s v="7A250002"/>
    <s v="APO25020001"/>
    <x v="1143"/>
    <s v="XS-- 122 M.BLK TUM R71 C/C34.3 H8.5"/>
    <x v="4"/>
    <x v="4"/>
    <n v="2000"/>
    <s v="PC"/>
    <x v="0"/>
    <n v="0.31950000000000001"/>
    <n v="639"/>
    <n v="34.197800000000001"/>
    <n v="0.31950000000000001"/>
    <n v="638.99987699999997"/>
    <s v="MIL"/>
    <n v="34.197800000000001"/>
    <n v="21852.39"/>
    <n v="2025"/>
  </r>
  <r>
    <n v="72024059"/>
    <x v="34"/>
    <s v="2024-12-24"/>
    <s v="Z0018"/>
    <x v="1"/>
    <s v="7A250011"/>
    <s v="APO25020023"/>
    <x v="1144"/>
    <s v="SH-- 12 POL VDZ18MA C/C40 H8.5 SS304x0.7"/>
    <x v="4"/>
    <x v="1"/>
    <n v="1100"/>
    <s v="PC"/>
    <x v="0"/>
    <n v="0.46970000000000001"/>
    <n v="516.66999999999996"/>
    <n v="34.197800000000001"/>
    <n v="0.46970000000000001"/>
    <n v="516.67007799999999"/>
    <s v="MIL"/>
    <n v="34.197800000000001"/>
    <n v="17668.98"/>
    <n v="2025"/>
  </r>
  <r>
    <n v="72024784"/>
    <x v="34"/>
    <s v="2025-01-16"/>
    <s v="Z0018"/>
    <x v="1"/>
    <s v="7A250019"/>
    <s v="APO25020026"/>
    <x v="1145"/>
    <s v="SH-- 102 M.BLK TUM R73 C/C34.8 H8.5"/>
    <x v="4"/>
    <x v="1"/>
    <n v="1020"/>
    <s v="PC"/>
    <x v="0"/>
    <n v="0.34329999999999999"/>
    <n v="350.166"/>
    <n v="34.197800000000001"/>
    <n v="0.34329900000000002"/>
    <n v="350.16609199999999"/>
    <s v="MIL"/>
    <n v="34.197800000000001"/>
    <n v="11974.91"/>
    <n v="2025"/>
  </r>
  <r>
    <n v="72021440"/>
    <x v="34"/>
    <s v="2024-10-10"/>
    <s v="Z0018"/>
    <x v="1"/>
    <s v="7A250011"/>
    <s v="APO25020023"/>
    <x v="1146"/>
    <s v="BRKT FOR EM SHDL"/>
    <x v="21"/>
    <x v="1"/>
    <n v="10000"/>
    <s v="PC"/>
    <x v="0"/>
    <n v="5.2400000000000002E-2"/>
    <n v="524"/>
    <n v="34.197800000000001"/>
    <n v="5.2399000000000001E-2"/>
    <n v="524.00008100000002"/>
    <s v="MIL"/>
    <n v="34.197800000000001"/>
    <n v="17919.650000000001"/>
    <n v="2025"/>
  </r>
  <r>
    <n v="72021907"/>
    <x v="34"/>
    <s v="2024-10-16"/>
    <s v="Z0018"/>
    <x v="1"/>
    <s v="7A250009"/>
    <s v="APO25020022"/>
    <x v="1147"/>
    <s v="POSTCURED SILICONE GROMMET CLEAR 500F, PASS FRENCE DECREE 2007-766 &amp; FRENCH ARRETE25 NOV 1992"/>
    <x v="20"/>
    <x v="4"/>
    <n v="160000"/>
    <s v="PC"/>
    <x v="0"/>
    <n v="1.5699999999999999E-2"/>
    <n v="2512"/>
    <n v="34.197800000000001"/>
    <n v="1.5699999999999999E-2"/>
    <n v="2511.999894"/>
    <s v="MIL"/>
    <n v="34.197800000000001"/>
    <n v="85904.87"/>
    <n v="2025"/>
  </r>
  <r>
    <n v="72021909"/>
    <x v="34"/>
    <s v="2024-10-16"/>
    <s v="Z0018"/>
    <x v="1"/>
    <s v="7A250019"/>
    <s v="APO25020026"/>
    <x v="1147"/>
    <s v="POSTCURED SILICONE GROMMET CLEAR 500F, PASS FRENCE DECREE 2007-766 &amp; FRENCH ARRETE25 NOV 1992"/>
    <x v="20"/>
    <x v="1"/>
    <n v="6000"/>
    <s v="PC"/>
    <x v="0"/>
    <n v="1.5699999999999999E-2"/>
    <n v="94.2"/>
    <n v="34.197800000000001"/>
    <n v="1.5699999999999999E-2"/>
    <n v="94.199918999999994"/>
    <s v="MIL"/>
    <n v="34.197800000000001"/>
    <n v="3221.43"/>
    <n v="2025"/>
  </r>
  <r>
    <n v="72021909"/>
    <x v="34"/>
    <s v="2024-10-16"/>
    <s v="Z0018"/>
    <x v="1"/>
    <s v="7A250011"/>
    <s v="APO25020023"/>
    <x v="1147"/>
    <s v="POSTCURED SILICONE GROMMET CLEAR 500F, PASS FRENCE DECREE 2007-766 &amp; FRENCH ARRETE25 NOV 1992"/>
    <x v="20"/>
    <x v="1"/>
    <n v="54000"/>
    <s v="PC"/>
    <x v="0"/>
    <n v="1.5699999999999999E-2"/>
    <n v="847.8"/>
    <n v="34.197800000000001"/>
    <n v="1.5699999999999999E-2"/>
    <n v="847.79985799999997"/>
    <s v="MIL"/>
    <n v="34.197800000000001"/>
    <n v="28992.89"/>
    <n v="2025"/>
  </r>
  <r>
    <n v="72021910"/>
    <x v="34"/>
    <s v="2024-10-16"/>
    <s v="Z0018"/>
    <x v="1"/>
    <s v="7A250002"/>
    <s v="APO25020001"/>
    <x v="1148"/>
    <s v="Ru GASKET ID5.8mm G-LD"/>
    <x v="20"/>
    <x v="4"/>
    <n v="100000"/>
    <s v="PC"/>
    <x v="0"/>
    <n v="8.8999999999999999E-3"/>
    <n v="890"/>
    <n v="34.197800000000001"/>
    <n v="8.8990000000000007E-3"/>
    <n v="889.99994100000004"/>
    <s v="MIL"/>
    <n v="34.197800000000001"/>
    <n v="30436.04"/>
    <n v="2025"/>
  </r>
  <r>
    <n v="72022108"/>
    <x v="34"/>
    <s v="2024-10-17"/>
    <s v="Z0018"/>
    <x v="1"/>
    <s v="7A250011"/>
    <s v="APO25020023"/>
    <x v="965"/>
    <s v="STD- 01 BSH"/>
    <x v="13"/>
    <x v="1"/>
    <n v="900"/>
    <s v="PC"/>
    <x v="0"/>
    <n v="0.63919999999999999"/>
    <n v="575.28"/>
    <n v="34.197800000000001"/>
    <n v="0.63919899999999996"/>
    <n v="575.279988"/>
    <s v="MIL"/>
    <n v="34.197800000000001"/>
    <n v="19673.310000000001"/>
    <n v="2025"/>
  </r>
  <r>
    <n v="72022120"/>
    <x v="34"/>
    <s v="2024-10-17"/>
    <s v="Z0018"/>
    <x v="1"/>
    <s v="7A250011"/>
    <s v="APO25020023"/>
    <x v="691"/>
    <s v="ROYAL PRESTIGE BK01A POL"/>
    <x v="12"/>
    <x v="1"/>
    <n v="1850"/>
    <s v="PC"/>
    <x v="0"/>
    <n v="0.73019999999999996"/>
    <n v="1350.87"/>
    <n v="34.197800000000001"/>
    <n v="0.73019900000000004"/>
    <n v="1350.8699389999999"/>
    <s v="MIL"/>
    <n v="34.197800000000001"/>
    <n v="46196.78"/>
    <n v="2025"/>
  </r>
  <r>
    <n v="72022122"/>
    <x v="34"/>
    <s v="2024-10-17"/>
    <s v="Z0018"/>
    <x v="1"/>
    <s v="7A250011"/>
    <s v="APO25020023"/>
    <x v="691"/>
    <s v="ROYAL PRESTIGE BK01A POL"/>
    <x v="12"/>
    <x v="1"/>
    <n v="1250"/>
    <s v="PC"/>
    <x v="0"/>
    <n v="0.73019999999999996"/>
    <n v="912.75"/>
    <n v="34.197800000000001"/>
    <n v="0.73019900000000004"/>
    <n v="912.74994200000003"/>
    <s v="MIL"/>
    <n v="34.197800000000001"/>
    <n v="31214.04"/>
    <n v="2025"/>
  </r>
  <r>
    <n v="72022228"/>
    <x v="34"/>
    <s v="2024-10-17"/>
    <s v="Z0018"/>
    <x v="1"/>
    <s v="7A250002"/>
    <s v="APO25020001"/>
    <x v="99"/>
    <s v="FG SS TUM R151"/>
    <x v="14"/>
    <x v="4"/>
    <n v="1320"/>
    <s v="PC"/>
    <x v="0"/>
    <n v="9.8599999999999993E-2"/>
    <n v="130.15199999999999"/>
    <n v="34.197800000000001"/>
    <n v="9.8599000000000006E-2"/>
    <n v="130.151939"/>
    <s v="MIL"/>
    <n v="34.197800000000001"/>
    <n v="4450.91"/>
    <n v="2025"/>
  </r>
  <r>
    <n v="72022232"/>
    <x v="34"/>
    <s v="2024-10-17"/>
    <s v="Z0018"/>
    <x v="1"/>
    <s v="7A250019"/>
    <s v="APO25020026"/>
    <x v="1149"/>
    <s v="PAN HEAD TRILOBULAR SCR SS"/>
    <x v="10"/>
    <x v="1"/>
    <n v="5000"/>
    <s v="PC"/>
    <x v="0"/>
    <n v="8.0500000000000002E-2"/>
    <n v="402.5"/>
    <n v="34.197800000000001"/>
    <n v="8.0499000000000001E-2"/>
    <n v="402.49986799999999"/>
    <s v="MIL"/>
    <n v="34.197800000000001"/>
    <n v="13764.61"/>
    <n v="2025"/>
  </r>
  <r>
    <n v="72022233"/>
    <x v="34"/>
    <s v="2024-10-17"/>
    <s v="Z0018"/>
    <x v="1"/>
    <s v="7A250019"/>
    <s v="APO25020026"/>
    <x v="1150"/>
    <s v="PAN HEAD TRILOBULAR SCR SS"/>
    <x v="10"/>
    <x v="1"/>
    <n v="5000"/>
    <s v="PC"/>
    <x v="0"/>
    <n v="4.1500000000000002E-2"/>
    <n v="207.5"/>
    <n v="34.197800000000001"/>
    <n v="4.1500000000000002E-2"/>
    <n v="207.499897"/>
    <s v="MIL"/>
    <n v="34.197800000000001"/>
    <n v="7096.04"/>
    <n v="2025"/>
  </r>
  <r>
    <n v="72022470"/>
    <x v="34"/>
    <s v="2024-10-22"/>
    <s v="Z0018"/>
    <x v="1"/>
    <s v="7A250011"/>
    <s v="APO25020023"/>
    <x v="764"/>
    <s v="STD- 01 M.BLK"/>
    <x v="2"/>
    <x v="1"/>
    <n v="1500"/>
    <s v="PC"/>
    <x v="0"/>
    <n v="0.24579999999999999"/>
    <n v="368.7"/>
    <n v="34.197800000000001"/>
    <n v="0.24579999999999999"/>
    <n v="368.70003300000002"/>
    <s v="MIL"/>
    <n v="34.197800000000001"/>
    <n v="12608.73"/>
    <n v="2025"/>
  </r>
  <r>
    <n v="72022679"/>
    <x v="34"/>
    <s v="2024-10-28"/>
    <s v="Z0018"/>
    <x v="1"/>
    <s v="7A250002"/>
    <s v="APO25020001"/>
    <x v="1151"/>
    <s v="BRKT+NUT M5 R151 C/C25 H5.5"/>
    <x v="21"/>
    <x v="4"/>
    <n v="4040"/>
    <s v="PC"/>
    <x v="0"/>
    <n v="7.22E-2"/>
    <n v="291.68799999999999"/>
    <n v="34.197800000000001"/>
    <n v="7.2198999999999999E-2"/>
    <n v="291.688061"/>
    <s v="MIL"/>
    <n v="34.197800000000001"/>
    <n v="9975.09"/>
    <n v="2025"/>
  </r>
  <r>
    <n v="72022684"/>
    <x v="34"/>
    <s v="2024-10-28"/>
    <s v="Z0018"/>
    <x v="1"/>
    <s v="7A250002"/>
    <s v="APO25020001"/>
    <x v="1151"/>
    <s v="BRKT+NUT M5 R151 C/C25 H5.5"/>
    <x v="21"/>
    <x v="4"/>
    <n v="5060"/>
    <s v="PC"/>
    <x v="0"/>
    <n v="7.1400000000000005E-2"/>
    <n v="361.28399999999999"/>
    <n v="34.197800000000001"/>
    <n v="7.1399000000000004E-2"/>
    <n v="361.28405900000001"/>
    <s v="MIL"/>
    <n v="34.197800000000001"/>
    <n v="12355.12"/>
    <n v="2025"/>
  </r>
  <r>
    <n v="72022735"/>
    <x v="34"/>
    <s v="2024-10-29"/>
    <s v="Z0018"/>
    <x v="1"/>
    <s v="7A250002"/>
    <s v="APO25020001"/>
    <x v="98"/>
    <s v="SCR SS M5X15MM+WHR"/>
    <x v="10"/>
    <x v="4"/>
    <n v="5000"/>
    <s v="PC"/>
    <x v="0"/>
    <n v="1.0999999999999999E-2"/>
    <n v="55"/>
    <n v="34.197800000000001"/>
    <n v="1.0999999999999999E-2"/>
    <n v="55.000028999999998"/>
    <s v="MIL"/>
    <n v="34.197800000000001"/>
    <n v="1880.88"/>
    <n v="2025"/>
  </r>
  <r>
    <n v="72022812"/>
    <x v="34"/>
    <s v="2024-11-05"/>
    <s v="Z0018"/>
    <x v="1"/>
    <s v="7A250019"/>
    <s v="APO25020026"/>
    <x v="1150"/>
    <s v="PAN HEAD TRILOBULAR SCR SS"/>
    <x v="10"/>
    <x v="1"/>
    <n v="10000"/>
    <s v="PC"/>
    <x v="0"/>
    <n v="4.1500000000000002E-2"/>
    <n v="415"/>
    <n v="34.197800000000001"/>
    <n v="4.1500000000000002E-2"/>
    <n v="415.00008700000001"/>
    <s v="MIL"/>
    <n v="34.197800000000001"/>
    <n v="14192.09"/>
    <n v="2025"/>
  </r>
  <r>
    <n v="72023050"/>
    <x v="34"/>
    <s v="2024-11-14"/>
    <s v="Z0018"/>
    <x v="1"/>
    <s v="7A250011"/>
    <s v="APO25020023"/>
    <x v="954"/>
    <s v="SM-- 105 HESTAN POL R101 C/C79 H6.5"/>
    <x v="2"/>
    <x v="1"/>
    <n v="500"/>
    <s v="PC"/>
    <x v="0"/>
    <n v="1.4525999999999999"/>
    <n v="726.3"/>
    <n v="34.197800000000001"/>
    <n v="1.452599"/>
    <n v="726.299937"/>
    <s v="MIL"/>
    <n v="34.197800000000001"/>
    <n v="24837.86"/>
    <n v="2025"/>
  </r>
  <r>
    <n v="72023196"/>
    <x v="34"/>
    <s v="2024-11-19"/>
    <s v="Z0018"/>
    <x v="1"/>
    <s v="7A250019"/>
    <s v="APO25020026"/>
    <x v="107"/>
    <s v="LG-- 65 POL VDZ24MA C/C40 H8.5 SS430x0.8"/>
    <x v="16"/>
    <x v="1"/>
    <n v="600"/>
    <s v="PC"/>
    <x v="0"/>
    <n v="0.46939999999999998"/>
    <n v="281.64"/>
    <n v="34.197800000000001"/>
    <n v="0.46939999999999998"/>
    <n v="281.64004699999998"/>
    <s v="MIL"/>
    <n v="34.197800000000001"/>
    <n v="9631.4699999999993"/>
    <n v="2025"/>
  </r>
  <r>
    <n v="72023196"/>
    <x v="34"/>
    <s v="2024-11-19"/>
    <s v="Z0018"/>
    <x v="1"/>
    <s v="7A250011"/>
    <s v="APO25020023"/>
    <x v="107"/>
    <s v="LG-- 65 POL VDZ24MA C/C40 H8.5 SS430x0.8"/>
    <x v="16"/>
    <x v="1"/>
    <n v="1050"/>
    <s v="PC"/>
    <x v="0"/>
    <n v="0.46939999999999998"/>
    <n v="492.87"/>
    <n v="34.197800000000001"/>
    <n v="0.46939999999999998"/>
    <n v="492.87000899999998"/>
    <s v="MIL"/>
    <n v="34.197800000000001"/>
    <n v="16855.07"/>
    <n v="2025"/>
  </r>
  <r>
    <n v="72023197"/>
    <x v="34"/>
    <s v="2024-11-19"/>
    <s v="Z0018"/>
    <x v="1"/>
    <s v="7A250019"/>
    <s v="APO25020026"/>
    <x v="107"/>
    <s v="LG-- 65 POL VDZ24MA C/C40 H8.5 SS430x0.8"/>
    <x v="16"/>
    <x v="1"/>
    <n v="900"/>
    <s v="PC"/>
    <x v="0"/>
    <n v="0.47899999999999998"/>
    <n v="431.1"/>
    <n v="34.197800000000001"/>
    <n v="0.47899999999999998"/>
    <n v="431.09995300000003"/>
    <s v="MIL"/>
    <n v="34.197800000000001"/>
    <n v="14742.67"/>
    <n v="2025"/>
  </r>
  <r>
    <n v="72023305"/>
    <x v="34"/>
    <s v="2024-11-22"/>
    <s v="Z0018"/>
    <x v="1"/>
    <s v="7A250019"/>
    <s v="APO25020026"/>
    <x v="1152"/>
    <s v="STD- 107 POL R122.5 C/C79 H8.5 CSK"/>
    <x v="2"/>
    <x v="1"/>
    <n v="2000"/>
    <s v="PC"/>
    <x v="0"/>
    <n v="1.0636000000000001"/>
    <n v="2127.1999999999998"/>
    <n v="34.197800000000001"/>
    <n v="1.063599"/>
    <n v="2127.1999949999999"/>
    <s v="MIL"/>
    <n v="34.197800000000001"/>
    <n v="72745.56"/>
    <n v="2025"/>
  </r>
  <r>
    <n v="72023310"/>
    <x v="34"/>
    <s v="2024-11-22"/>
    <s v="Z0018"/>
    <x v="1"/>
    <s v="7A250019"/>
    <s v="APO25020026"/>
    <x v="1153"/>
    <s v="STD- 108 POL R132.5 C/C79 H8.5 CSK"/>
    <x v="2"/>
    <x v="1"/>
    <n v="900"/>
    <s v="PC"/>
    <x v="0"/>
    <n v="1.0852999999999999"/>
    <n v="976.77"/>
    <n v="34.197800000000001"/>
    <n v="1.085299"/>
    <n v="976.77014299999996"/>
    <s v="MIL"/>
    <n v="34.197800000000001"/>
    <n v="33403.39"/>
    <n v="2025"/>
  </r>
  <r>
    <n v="72023357"/>
    <x v="34"/>
    <s v="2024-11-25"/>
    <s v="Z0018"/>
    <x v="1"/>
    <s v="7A250011"/>
    <s v="APO25020023"/>
    <x v="1154"/>
    <s v="FG SS SS 504 BSH WCO28IA"/>
    <x v="14"/>
    <x v="1"/>
    <n v="1150"/>
    <s v="PC"/>
    <x v="0"/>
    <n v="0.13900000000000001"/>
    <n v="159.85"/>
    <n v="34.197800000000001"/>
    <n v="0.13899900000000001"/>
    <n v="159.85004799999999"/>
    <s v="MIL"/>
    <n v="34.197800000000001"/>
    <n v="5466.52"/>
    <n v="2025"/>
  </r>
  <r>
    <n v="72023359"/>
    <x v="34"/>
    <s v="2024-11-25"/>
    <s v="Z0018"/>
    <x v="1"/>
    <s v="7A250011"/>
    <s v="APO25020023"/>
    <x v="1155"/>
    <s v="FG SS SS 505 BSH WAH30AK"/>
    <x v="14"/>
    <x v="1"/>
    <n v="1200"/>
    <s v="PC"/>
    <x v="0"/>
    <n v="0.1391"/>
    <n v="166.92"/>
    <n v="34.197800000000001"/>
    <n v="0.139099"/>
    <n v="166.92009400000001"/>
    <s v="MIL"/>
    <n v="34.197800000000001"/>
    <n v="5708.3"/>
    <n v="2025"/>
  </r>
  <r>
    <n v="72023429"/>
    <x v="34"/>
    <s v="2024-11-27"/>
    <s v="Z0018"/>
    <x v="1"/>
    <s v="7A250011"/>
    <s v="APO25020023"/>
    <x v="683"/>
    <s v="FG SS R141.3 BSH"/>
    <x v="14"/>
    <x v="1"/>
    <n v="480"/>
    <s v="PC"/>
    <x v="0"/>
    <n v="0.18340000000000001"/>
    <n v="88.031999999999996"/>
    <n v="34.197800000000001"/>
    <n v="0.18340000000000001"/>
    <n v="88.031977999999995"/>
    <s v="MIL"/>
    <n v="34.197800000000001"/>
    <n v="3010.5"/>
    <n v="2025"/>
  </r>
  <r>
    <n v="72023479"/>
    <x v="34"/>
    <s v="2024-11-29"/>
    <s v="Z0018"/>
    <x v="1"/>
    <s v="7A250011"/>
    <s v="APO25020023"/>
    <x v="1156"/>
    <s v="WELD STUD"/>
    <x v="10"/>
    <x v="1"/>
    <n v="5000"/>
    <s v="PC"/>
    <x v="0"/>
    <n v="2.12E-2"/>
    <n v="106"/>
    <n v="34.197800000000001"/>
    <n v="2.1198999999999999E-2"/>
    <n v="106.00009300000001"/>
    <s v="MIL"/>
    <n v="34.197800000000001"/>
    <n v="3624.97"/>
    <n v="2025"/>
  </r>
  <r>
    <n v="72023480"/>
    <x v="34"/>
    <s v="2024-11-29"/>
    <s v="Z0018"/>
    <x v="1"/>
    <s v="7A250011"/>
    <s v="APO25020023"/>
    <x v="683"/>
    <s v="FG SS R141.3 BSH"/>
    <x v="14"/>
    <x v="1"/>
    <n v="480"/>
    <s v="PC"/>
    <x v="0"/>
    <n v="0.18340000000000001"/>
    <n v="88.031999999999996"/>
    <n v="34.197800000000001"/>
    <n v="0.18340000000000001"/>
    <n v="88.031977999999995"/>
    <s v="MIL"/>
    <n v="34.197800000000001"/>
    <n v="3010.5"/>
    <n v="2025"/>
  </r>
  <r>
    <n v="72023553"/>
    <x v="34"/>
    <s v="2024-12-09"/>
    <s v="Z0018"/>
    <x v="1"/>
    <s v="7A250011"/>
    <s v="APO25020023"/>
    <x v="416"/>
    <s v="STD- 2 MEYER POL SHOP CHANNEL M5"/>
    <x v="13"/>
    <x v="1"/>
    <n v="3100"/>
    <s v="PC"/>
    <x v="0"/>
    <n v="0.35339999999999999"/>
    <n v="1095.54"/>
    <n v="34.197800000000001"/>
    <n v="0.35339900000000002"/>
    <n v="1095.5400629999999"/>
    <s v="MIL"/>
    <n v="34.197800000000001"/>
    <n v="37465.06"/>
    <n v="2025"/>
  </r>
  <r>
    <n v="72023555"/>
    <x v="34"/>
    <s v="2024-12-09"/>
    <s v="Z0018"/>
    <x v="1"/>
    <s v="7A250011"/>
    <s v="APO25020023"/>
    <x v="416"/>
    <s v="STD- 2 MEYER POL SHOP CHANNEL M5"/>
    <x v="13"/>
    <x v="1"/>
    <n v="3100"/>
    <s v="PC"/>
    <x v="0"/>
    <n v="0.35339999999999999"/>
    <n v="1095.54"/>
    <n v="34.197800000000001"/>
    <n v="0.35339900000000002"/>
    <n v="1095.5400629999999"/>
    <s v="MIL"/>
    <n v="34.197800000000001"/>
    <n v="37465.06"/>
    <n v="2025"/>
  </r>
  <r>
    <n v="72023676"/>
    <x v="34"/>
    <s v="2024-12-11"/>
    <s v="Z0018"/>
    <x v="1"/>
    <s v="7A250011"/>
    <s v="APO25020023"/>
    <x v="691"/>
    <s v="ROYAL PRESTIGE BK01A POL"/>
    <x v="12"/>
    <x v="1"/>
    <n v="2600"/>
    <s v="PC"/>
    <x v="0"/>
    <n v="0.73019999999999996"/>
    <n v="1898.52"/>
    <n v="34.197800000000001"/>
    <n v="0.73019900000000004"/>
    <n v="1898.52008"/>
    <s v="MIL"/>
    <n v="34.197800000000001"/>
    <n v="64925.21"/>
    <n v="2025"/>
  </r>
  <r>
    <n v="72023677"/>
    <x v="34"/>
    <s v="2024-12-11"/>
    <s v="Z0018"/>
    <x v="1"/>
    <s v="7A250011"/>
    <s v="APO25020023"/>
    <x v="691"/>
    <s v="ROYAL PRESTIGE BK01A POL"/>
    <x v="12"/>
    <x v="1"/>
    <n v="3600"/>
    <s v="PC"/>
    <x v="0"/>
    <n v="0.73019999999999996"/>
    <n v="2628.72"/>
    <n v="34.197800000000001"/>
    <n v="0.73019900000000004"/>
    <n v="2628.7199759999999"/>
    <s v="MIL"/>
    <n v="34.197800000000001"/>
    <n v="89896.44"/>
    <n v="2025"/>
  </r>
  <r>
    <n v="72023678"/>
    <x v="34"/>
    <s v="2024-12-11"/>
    <s v="Z0018"/>
    <x v="1"/>
    <s v="7A250011"/>
    <s v="APO25020023"/>
    <x v="691"/>
    <s v="ROYAL PRESTIGE BK01A POL"/>
    <x v="12"/>
    <x v="1"/>
    <n v="2000"/>
    <s v="PC"/>
    <x v="0"/>
    <n v="0.73019999999999996"/>
    <n v="1460.4"/>
    <n v="34.197800000000001"/>
    <n v="0.73019900000000004"/>
    <n v="1460.4000840000001"/>
    <s v="MIL"/>
    <n v="34.197800000000001"/>
    <n v="49942.47"/>
    <n v="2025"/>
  </r>
  <r>
    <n v="72023743"/>
    <x v="34"/>
    <s v="2024-12-13"/>
    <s v="Z0018"/>
    <x v="1"/>
    <s v="7A250011"/>
    <s v="APO25020023"/>
    <x v="91"/>
    <s v="ROYAL PRESTIGE GY04A POL"/>
    <x v="12"/>
    <x v="1"/>
    <n v="2540"/>
    <s v="PC"/>
    <x v="0"/>
    <n v="0.73019999999999996"/>
    <n v="1854.7"/>
    <n v="34.197800000000001"/>
    <n v="0.73019900000000004"/>
    <n v="1854.7000089999999"/>
    <s v="MIL"/>
    <n v="34.197800000000001"/>
    <n v="63426.66"/>
    <n v="2025"/>
  </r>
  <r>
    <n v="72023744"/>
    <x v="34"/>
    <s v="2024-12-13"/>
    <s v="Z0018"/>
    <x v="1"/>
    <s v="7A250011"/>
    <s v="APO25020023"/>
    <x v="91"/>
    <s v="ROYAL PRESTIGE GY04A POL"/>
    <x v="12"/>
    <x v="1"/>
    <n v="2050"/>
    <s v="PC"/>
    <x v="0"/>
    <n v="0.73019999999999996"/>
    <n v="1496.91"/>
    <n v="34.197800000000001"/>
    <n v="0.73019900000000004"/>
    <n v="1496.9100350000001"/>
    <s v="MIL"/>
    <n v="34.197800000000001"/>
    <n v="51191.03"/>
    <n v="2025"/>
  </r>
  <r>
    <n v="72023745"/>
    <x v="34"/>
    <s v="2024-12-13"/>
    <s v="Z0018"/>
    <x v="1"/>
    <s v="7A250011"/>
    <s v="APO25020023"/>
    <x v="91"/>
    <s v="ROYAL PRESTIGE GY04A POL"/>
    <x v="12"/>
    <x v="1"/>
    <n v="2550"/>
    <s v="PC"/>
    <x v="0"/>
    <n v="0.73019999999999996"/>
    <n v="1862.01"/>
    <n v="34.197800000000001"/>
    <n v="0.73019900000000004"/>
    <n v="1862.010129"/>
    <s v="MIL"/>
    <n v="34.197800000000001"/>
    <n v="63676.65"/>
    <n v="2025"/>
  </r>
  <r>
    <n v="72023770"/>
    <x v="34"/>
    <s v="2024-12-17"/>
    <s v="Z0018"/>
    <x v="1"/>
    <s v="7A250002"/>
    <s v="APO25020001"/>
    <x v="663"/>
    <s v="SCR SS M5x153mm+WHR"/>
    <x v="10"/>
    <x v="4"/>
    <n v="5000"/>
    <s v="PC"/>
    <x v="0"/>
    <n v="8.5599999999999996E-2"/>
    <n v="428"/>
    <n v="34.197800000000001"/>
    <n v="8.5598999999999995E-2"/>
    <n v="428.000046"/>
    <s v="MIL"/>
    <n v="34.197800000000001"/>
    <n v="14636.66"/>
    <n v="2025"/>
  </r>
  <r>
    <n v="72023814"/>
    <x v="34"/>
    <s v="2024-12-17"/>
    <s v="Z0018"/>
    <x v="1"/>
    <s v="7A250019"/>
    <s v="APO25020026"/>
    <x v="1152"/>
    <s v="STD- 107 POL R122.5 C/C79 H8.5 CSK"/>
    <x v="2"/>
    <x v="1"/>
    <n v="600"/>
    <s v="PC"/>
    <x v="0"/>
    <n v="1.0636000000000001"/>
    <n v="638.16"/>
    <n v="34.197800000000001"/>
    <n v="1.063599"/>
    <n v="638.16005700000005"/>
    <s v="MIL"/>
    <n v="34.197800000000001"/>
    <n v="21823.67"/>
    <n v="2025"/>
  </r>
  <r>
    <n v="72023843"/>
    <x v="34"/>
    <s v="2024-12-18"/>
    <s v="Z0018"/>
    <x v="1"/>
    <s v="7A250011"/>
    <s v="APO25020023"/>
    <x v="1157"/>
    <s v="U&amp;C AMWAY QUEEN JAPAN (FTP# A2400696 - IIR1700A)"/>
    <x v="37"/>
    <x v="1"/>
    <n v="3000"/>
    <s v="PC"/>
    <x v="0"/>
    <n v="9.5000000000000001E-2"/>
    <n v="285"/>
    <n v="34.197800000000001"/>
    <n v="9.4999E-2"/>
    <n v="284.99991199999999"/>
    <s v="MIL"/>
    <n v="34.197800000000001"/>
    <n v="9746.3700000000008"/>
    <n v="2025"/>
  </r>
  <r>
    <n v="72023887"/>
    <x v="34"/>
    <s v="2024-12-19"/>
    <s v="Z0018"/>
    <x v="1"/>
    <s v="7A250002"/>
    <s v="APO25020001"/>
    <x v="1158"/>
    <s v="BRKT+NUT M5 PE FAG30IA C/C21 H5.5"/>
    <x v="21"/>
    <x v="4"/>
    <n v="2020"/>
    <s v="PC"/>
    <x v="0"/>
    <n v="8.2500000000000004E-2"/>
    <n v="166.65"/>
    <n v="34.197800000000001"/>
    <n v="8.2500000000000004E-2"/>
    <n v="166.649901"/>
    <s v="MIL"/>
    <n v="34.197800000000001"/>
    <n v="5699.06"/>
    <n v="2025"/>
  </r>
  <r>
    <n v="72023996"/>
    <x v="34"/>
    <s v="2024-12-23"/>
    <s v="Z0018"/>
    <x v="1"/>
    <s v="7A250011"/>
    <s v="APO25020023"/>
    <x v="35"/>
    <s v="STD- 108 M PVD GOLD BSH R295.5 C/C102 H6.5 (182426S)"/>
    <x v="3"/>
    <x v="1"/>
    <n v="3500"/>
    <s v="PC"/>
    <x v="0"/>
    <n v="1.2272000000000001"/>
    <n v="4295.2"/>
    <n v="34.197800000000001"/>
    <n v="1.2271989999999999"/>
    <n v="4295.1999830000004"/>
    <s v="MIL"/>
    <n v="34.197800000000001"/>
    <n v="146886.39000000001"/>
    <n v="2025"/>
  </r>
  <r>
    <n v="72023997"/>
    <x v="34"/>
    <s v="2024-12-23"/>
    <s v="Z0018"/>
    <x v="1"/>
    <s v="7A250019"/>
    <s v="APO25020026"/>
    <x v="32"/>
    <s v="STD- 103 M PVD GOLD BSH R177.3 C/C102 H6.5 (BFMY16)"/>
    <x v="3"/>
    <x v="1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3997"/>
    <x v="34"/>
    <s v="2024-12-23"/>
    <s v="Z0018"/>
    <x v="1"/>
    <s v="7A250011"/>
    <s v="APO25020023"/>
    <x v="32"/>
    <s v="STD- 103 M PVD GOLD BSH R177.3 C/C102 H6.5 (BFMY16)"/>
    <x v="3"/>
    <x v="1"/>
    <n v="700"/>
    <s v="PC"/>
    <x v="0"/>
    <n v="1.2523"/>
    <n v="876.61"/>
    <n v="34.197800000000001"/>
    <n v="1.2522990000000001"/>
    <n v="876.60989800000004"/>
    <s v="MIL"/>
    <n v="34.197800000000001"/>
    <n v="29978.13"/>
    <n v="2025"/>
  </r>
  <r>
    <n v="72023998"/>
    <x v="34"/>
    <s v="2024-12-23"/>
    <s v="Z0018"/>
    <x v="1"/>
    <s v="7A250019"/>
    <s v="APO25020026"/>
    <x v="33"/>
    <s v="STD- 105 M PVD GOLD BSH R223.5 C/C102 H6.5 (BFMY20)"/>
    <x v="3"/>
    <x v="1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3998"/>
    <x v="34"/>
    <s v="2024-12-23"/>
    <s v="Z0018"/>
    <x v="1"/>
    <s v="7A250011"/>
    <s v="APO25020023"/>
    <x v="33"/>
    <s v="STD- 105 M PVD GOLD BSH R223.5 C/C102 H6.5 (BFMY20)"/>
    <x v="3"/>
    <x v="1"/>
    <n v="300"/>
    <s v="PC"/>
    <x v="0"/>
    <n v="1.2523"/>
    <n v="375.69"/>
    <n v="34.197800000000001"/>
    <n v="1.2522990000000001"/>
    <n v="375.689956"/>
    <s v="MIL"/>
    <n v="34.197800000000001"/>
    <n v="12847.77"/>
    <n v="2025"/>
  </r>
  <r>
    <n v="72023999"/>
    <x v="34"/>
    <s v="2024-12-23"/>
    <s v="Z0018"/>
    <x v="1"/>
    <s v="7A250011"/>
    <s v="APO25020023"/>
    <x v="34"/>
    <s v="STD- 107 M PVD GOLD BSH R274.7 C/C102 H6.5 (182424S)"/>
    <x v="3"/>
    <x v="1"/>
    <n v="1400"/>
    <s v="PC"/>
    <x v="0"/>
    <n v="1.2523"/>
    <n v="1753.22"/>
    <n v="34.197800000000001"/>
    <n v="1.2522990000000001"/>
    <n v="1753.22009"/>
    <s v="MIL"/>
    <n v="34.197800000000001"/>
    <n v="59956.27"/>
    <n v="2025"/>
  </r>
  <r>
    <n v="72024000"/>
    <x v="34"/>
    <s v="2024-12-23"/>
    <s v="Z0018"/>
    <x v="1"/>
    <s v="7A250019"/>
    <s v="APO25020026"/>
    <x v="32"/>
    <s v="STD- 103 M PVD GOLD BSH R177.3 C/C102 H6.5 (BFMY16)"/>
    <x v="3"/>
    <x v="1"/>
    <n v="1005"/>
    <s v="PC"/>
    <x v="0"/>
    <n v="1.2523"/>
    <n v="1258.5619999999999"/>
    <n v="34.197800000000001"/>
    <n v="1.2522990000000001"/>
    <n v="1258.561954"/>
    <s v="MIL"/>
    <n v="34.197800000000001"/>
    <n v="43040.05"/>
    <n v="2025"/>
  </r>
  <r>
    <n v="72024002"/>
    <x v="34"/>
    <s v="2024-12-23"/>
    <s v="Z0018"/>
    <x v="1"/>
    <s v="7A250011"/>
    <s v="APO25020023"/>
    <x v="34"/>
    <s v="STD- 107 M PVD GOLD BSH R274.7 C/C102 H6.5 (182424S)"/>
    <x v="3"/>
    <x v="1"/>
    <n v="900"/>
    <s v="PC"/>
    <x v="0"/>
    <n v="1.2523"/>
    <n v="1127.07"/>
    <n v="34.197800000000001"/>
    <n v="1.2522990000000001"/>
    <n v="1127.0698689999999"/>
    <s v="MIL"/>
    <n v="34.197800000000001"/>
    <n v="38543.31"/>
    <n v="2025"/>
  </r>
  <r>
    <n v="72024003"/>
    <x v="34"/>
    <s v="2024-12-23"/>
    <s v="Z0018"/>
    <x v="1"/>
    <s v="7A250019"/>
    <s v="APO25020026"/>
    <x v="35"/>
    <s v="STD- 108 M PVD GOLD BSH R295.5 C/C102 H6.5 (182426S)"/>
    <x v="3"/>
    <x v="1"/>
    <n v="300"/>
    <s v="PC"/>
    <x v="0"/>
    <n v="1.25231"/>
    <n v="375.69299999999998"/>
    <n v="34.197800000000001"/>
    <n v="1.25231"/>
    <n v="375.69288"/>
    <s v="MIL"/>
    <n v="34.197800000000001"/>
    <n v="12847.87"/>
    <n v="2025"/>
  </r>
  <r>
    <n v="72024003"/>
    <x v="34"/>
    <s v="2024-12-23"/>
    <s v="Z0018"/>
    <x v="1"/>
    <s v="7A250011"/>
    <s v="APO25020023"/>
    <x v="35"/>
    <s v="STD- 108 M PVD GOLD BSH R295.5 C/C102 H6.5 (182426S)"/>
    <x v="3"/>
    <x v="1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4004"/>
    <x v="34"/>
    <s v="2024-12-23"/>
    <s v="Z0018"/>
    <x v="1"/>
    <s v="7A250019"/>
    <s v="APO25020026"/>
    <x v="32"/>
    <s v="STD- 103 M PVD GOLD BSH R177.3 C/C102 H6.5 (BFMY16)"/>
    <x v="3"/>
    <x v="1"/>
    <n v="2100"/>
    <s v="PC"/>
    <x v="0"/>
    <n v="1.2272000000000001"/>
    <n v="2577.12"/>
    <n v="34.197800000000001"/>
    <n v="1.2271989999999999"/>
    <n v="2577.1198730000001"/>
    <s v="MIL"/>
    <n v="34.197800000000001"/>
    <n v="88131.83"/>
    <n v="2025"/>
  </r>
  <r>
    <n v="72024004"/>
    <x v="34"/>
    <s v="2024-12-23"/>
    <s v="Z0018"/>
    <x v="1"/>
    <s v="7A250019"/>
    <s v="APO25020026"/>
    <x v="34"/>
    <s v="STD- 107 M PVD GOLD BSH R274.7 C/C102 H6.5 (182424S)"/>
    <x v="3"/>
    <x v="1"/>
    <n v="300"/>
    <s v="PC"/>
    <x v="0"/>
    <n v="1.2272000000000001"/>
    <n v="368.16"/>
    <n v="34.197800000000001"/>
    <n v="1.2271989999999999"/>
    <n v="368.15994000000001"/>
    <s v="MIL"/>
    <n v="34.197800000000001"/>
    <n v="12590.26"/>
    <n v="2025"/>
  </r>
  <r>
    <n v="72024004"/>
    <x v="34"/>
    <s v="2024-12-23"/>
    <s v="Z0018"/>
    <x v="1"/>
    <s v="7A250019"/>
    <s v="APO25020026"/>
    <x v="33"/>
    <s v="STD- 105 M PVD GOLD BSH R223.5 C/C102 H6.5 (BFMY20)"/>
    <x v="3"/>
    <x v="1"/>
    <n v="2600"/>
    <s v="PC"/>
    <x v="0"/>
    <n v="1.2272000000000001"/>
    <n v="3190.72"/>
    <n v="34.197800000000001"/>
    <n v="1.2271989999999999"/>
    <n v="3190.7198699999999"/>
    <s v="MIL"/>
    <n v="34.197800000000001"/>
    <n v="109115.6"/>
    <n v="2025"/>
  </r>
  <r>
    <n v="72024004"/>
    <x v="34"/>
    <s v="2024-12-23"/>
    <s v="Z0018"/>
    <x v="1"/>
    <s v="7A250011"/>
    <s v="APO25020023"/>
    <x v="34"/>
    <s v="STD- 107 M PVD GOLD BSH R274.7 C/C102 H6.5 (182424S)"/>
    <x v="3"/>
    <x v="1"/>
    <n v="1800"/>
    <s v="PC"/>
    <x v="0"/>
    <n v="1.2272000000000001"/>
    <n v="2208.96"/>
    <n v="34.197800000000001"/>
    <n v="1.2271989999999999"/>
    <n v="2208.9599330000001"/>
    <s v="MIL"/>
    <n v="34.197800000000001"/>
    <n v="75541.570000000007"/>
    <n v="2025"/>
  </r>
  <r>
    <n v="72024005"/>
    <x v="34"/>
    <s v="2024-12-23"/>
    <s v="Z0018"/>
    <x v="1"/>
    <s v="7A250019"/>
    <s v="APO25020026"/>
    <x v="93"/>
    <s v="STD- 107 M BSH R274.7 C/C102 H6.5 (182424S)"/>
    <x v="3"/>
    <x v="1"/>
    <n v="4020"/>
    <s v="PC"/>
    <x v="0"/>
    <n v="1.0729"/>
    <n v="4313.058"/>
    <n v="34.197800000000001"/>
    <n v="1.0729"/>
    <n v="4313.0578569999998"/>
    <s v="MIL"/>
    <n v="34.197800000000001"/>
    <n v="147497.09"/>
    <n v="2025"/>
  </r>
  <r>
    <n v="72024007"/>
    <x v="34"/>
    <s v="2024-12-23"/>
    <s v="Z0018"/>
    <x v="1"/>
    <s v="7A250019"/>
    <s v="APO25020026"/>
    <x v="93"/>
    <s v="STD- 107 M BSH R274.7 C/C102 H6.5 (182424S)"/>
    <x v="3"/>
    <x v="1"/>
    <n v="2900"/>
    <s v="PC"/>
    <x v="0"/>
    <n v="1.0729"/>
    <n v="3111.41"/>
    <n v="34.197800000000001"/>
    <n v="1.0729"/>
    <n v="3111.4100899999999"/>
    <s v="MIL"/>
    <n v="34.197800000000001"/>
    <n v="106403.38"/>
    <n v="2025"/>
  </r>
  <r>
    <n v="72024022"/>
    <x v="34"/>
    <s v="2024-12-24"/>
    <s v="Z0018"/>
    <x v="1"/>
    <s v="7A250019"/>
    <s v="APO25020026"/>
    <x v="663"/>
    <s v="SCR SS M5x153mm+WHR"/>
    <x v="10"/>
    <x v="1"/>
    <n v="2000"/>
    <s v="PC"/>
    <x v="0"/>
    <n v="8.5599999999999996E-2"/>
    <n v="171.2"/>
    <n v="34.197800000000001"/>
    <n v="8.5598999999999995E-2"/>
    <n v="171.19990100000001"/>
    <s v="MIL"/>
    <n v="34.197800000000001"/>
    <n v="5854.66"/>
    <n v="2025"/>
  </r>
  <r>
    <n v="72024085"/>
    <x v="34"/>
    <s v="2024-12-25"/>
    <s v="Z0018"/>
    <x v="1"/>
    <s v="7A250011"/>
    <s v="APO25020023"/>
    <x v="688"/>
    <s v="SS WELDING SCR M6x15"/>
    <x v="10"/>
    <x v="1"/>
    <n v="10000"/>
    <s v="PC"/>
    <x v="0"/>
    <n v="0.01"/>
    <n v="100"/>
    <n v="34.197800000000001"/>
    <n v="0.01"/>
    <n v="100"/>
    <s v="MIL"/>
    <n v="34.197800000000001"/>
    <n v="3419.78"/>
    <n v="2025"/>
  </r>
  <r>
    <n v="72024094"/>
    <x v="34"/>
    <s v="2024-12-25"/>
    <s v="Z0018"/>
    <x v="1"/>
    <s v="7A250011"/>
    <s v="APO25020023"/>
    <x v="949"/>
    <s v="RING SS POL"/>
    <x v="102"/>
    <x v="1"/>
    <n v="35000"/>
    <s v="PC"/>
    <x v="0"/>
    <n v="0.1099"/>
    <n v="3846.5"/>
    <n v="34.197800000000001"/>
    <n v="0.1099"/>
    <n v="3846.5000669999999"/>
    <s v="MIL"/>
    <n v="34.197800000000001"/>
    <n v="131541.84"/>
    <n v="2025"/>
  </r>
  <r>
    <n v="72024103"/>
    <x v="34"/>
    <s v="2024-12-25"/>
    <s v="Z0018"/>
    <x v="1"/>
    <s v="7A250009"/>
    <s v="APO25020022"/>
    <x v="680"/>
    <s v="SCR SS M5x19mm+WHR"/>
    <x v="10"/>
    <x v="4"/>
    <n v="10000"/>
    <s v="PC"/>
    <x v="0"/>
    <n v="1.4E-2"/>
    <n v="140"/>
    <n v="34.197800000000001"/>
    <n v="1.4E-2"/>
    <n v="139.99994100000001"/>
    <s v="MIL"/>
    <n v="34.197800000000001"/>
    <n v="4787.6899999999996"/>
    <n v="2025"/>
  </r>
  <r>
    <n v="72024162"/>
    <x v="34"/>
    <s v="2024-12-27"/>
    <s v="Z0018"/>
    <x v="1"/>
    <s v="7A250019"/>
    <s v="APO25020026"/>
    <x v="691"/>
    <s v="ROYAL PRESTIGE BK01A POL"/>
    <x v="12"/>
    <x v="1"/>
    <n v="1940"/>
    <s v="PC"/>
    <x v="0"/>
    <n v="0.73019999999999996"/>
    <n v="1416.588"/>
    <n v="34.197800000000001"/>
    <n v="0.73019900000000004"/>
    <n v="1416.5879090000001"/>
    <s v="MIL"/>
    <n v="34.197800000000001"/>
    <n v="48444.19"/>
    <n v="2025"/>
  </r>
  <r>
    <n v="72024162"/>
    <x v="34"/>
    <s v="2024-12-27"/>
    <s v="Z0018"/>
    <x v="1"/>
    <s v="7A250011"/>
    <s v="APO25020023"/>
    <x v="691"/>
    <s v="ROYAL PRESTIGE BK01A POL"/>
    <x v="12"/>
    <x v="1"/>
    <n v="3360"/>
    <s v="PC"/>
    <x v="0"/>
    <n v="0.73019999999999996"/>
    <n v="2453.4720000000002"/>
    <n v="34.197800000000001"/>
    <n v="0.73019900000000004"/>
    <n v="2453.4718600000001"/>
    <s v="MIL"/>
    <n v="34.197800000000001"/>
    <n v="83903.34"/>
    <n v="2025"/>
  </r>
  <r>
    <n v="72024175"/>
    <x v="34"/>
    <s v="2025-01-02"/>
    <s v="Z0018"/>
    <x v="1"/>
    <s v="7A250019"/>
    <s v="APO25020026"/>
    <x v="1159"/>
    <s v="U&amp;C AMWAY QUEEN JAPAN $$$"/>
    <x v="37"/>
    <x v="1"/>
    <n v="4000"/>
    <s v="PC"/>
    <x v="0"/>
    <n v="0.12540000000000001"/>
    <n v="501.6"/>
    <n v="34.197800000000001"/>
    <n v="0.12539900000000001"/>
    <n v="501.60010199999999"/>
    <s v="MIL"/>
    <n v="34.197800000000001"/>
    <n v="17153.62"/>
    <n v="2025"/>
  </r>
  <r>
    <n v="72024324"/>
    <x v="34"/>
    <s v="2025-01-07"/>
    <s v="Z0018"/>
    <x v="1"/>
    <s v="7A250011"/>
    <s v="APO25020023"/>
    <x v="1156"/>
    <s v="WELD STUD"/>
    <x v="10"/>
    <x v="1"/>
    <n v="5000"/>
    <s v="PC"/>
    <x v="0"/>
    <n v="2.12E-2"/>
    <n v="106"/>
    <n v="34.197800000000001"/>
    <n v="2.1198999999999999E-2"/>
    <n v="106.00009300000001"/>
    <s v="MIL"/>
    <n v="34.197800000000001"/>
    <n v="3624.97"/>
    <n v="2025"/>
  </r>
  <r>
    <n v="72024325"/>
    <x v="34"/>
    <s v="2025-01-07"/>
    <s v="Z0018"/>
    <x v="1"/>
    <s v="7A250011"/>
    <s v="APO25020023"/>
    <x v="682"/>
    <s v="SS CAP NUT M5"/>
    <x v="15"/>
    <x v="1"/>
    <n v="10000"/>
    <s v="PC"/>
    <x v="0"/>
    <n v="9.4500000000000001E-2"/>
    <n v="945"/>
    <n v="34.197800000000001"/>
    <n v="9.4499E-2"/>
    <n v="944.99996999999996"/>
    <s v="MIL"/>
    <n v="34.197800000000001"/>
    <n v="32316.92"/>
    <n v="2025"/>
  </r>
  <r>
    <n v="72024791"/>
    <x v="34"/>
    <s v="2025-01-16"/>
    <s v="Z0018"/>
    <x v="1"/>
    <s v="7A250019"/>
    <s v="APO25020026"/>
    <x v="1160"/>
    <s v="STD- 107 M.BLK TUM R123 C/C34.8 H8.5"/>
    <x v="2"/>
    <x v="1"/>
    <n v="2010"/>
    <s v="PC"/>
    <x v="0"/>
    <n v="0.2823"/>
    <n v="567.423"/>
    <n v="34.197800000000001"/>
    <n v="0.2823"/>
    <n v="567.42304999999999"/>
    <s v="MIL"/>
    <n v="34.197800000000001"/>
    <n v="19404.62"/>
    <n v="2025"/>
  </r>
  <r>
    <n v="72024797"/>
    <x v="34"/>
    <s v="2025-01-16"/>
    <s v="Z0018"/>
    <x v="1"/>
    <s v="7A250019"/>
    <s v="APO25020026"/>
    <x v="97"/>
    <s v="STD- 505 M.BLK TUM WAH30IA C/C34.8 H8.5"/>
    <x v="2"/>
    <x v="1"/>
    <n v="1100"/>
    <s v="PC"/>
    <x v="0"/>
    <n v="0.28810000000000002"/>
    <n v="316.91000000000003"/>
    <n v="34.197800000000001"/>
    <n v="0.28810000000000002"/>
    <n v="316.90985899999998"/>
    <s v="MIL"/>
    <n v="34.197800000000001"/>
    <n v="10837.62"/>
    <n v="2025"/>
  </r>
  <r>
    <n v="72024799"/>
    <x v="34"/>
    <s v="2025-01-16"/>
    <s v="Z0018"/>
    <x v="1"/>
    <s v="7A250019"/>
    <s v="APO25020026"/>
    <x v="97"/>
    <s v="STD- 505 M.BLK TUM WAH30IA C/C34.8 H8.5"/>
    <x v="2"/>
    <x v="1"/>
    <n v="1005"/>
    <s v="PC"/>
    <x v="0"/>
    <n v="0.28810000000000002"/>
    <n v="289.541"/>
    <n v="34.197800000000001"/>
    <n v="0.28810000000000002"/>
    <n v="289.54113999999998"/>
    <s v="MIL"/>
    <n v="34.197800000000001"/>
    <n v="9901.67"/>
    <n v="2025"/>
  </r>
  <r>
    <n v="72023112"/>
    <x v="34"/>
    <s v="2024-11-18"/>
    <s v="Z0018"/>
    <x v="1"/>
    <s v="7A250002"/>
    <s v="APO25020001"/>
    <x v="99"/>
    <s v="FG SS TUM R151"/>
    <x v="14"/>
    <x v="4"/>
    <n v="1020"/>
    <s v="PC"/>
    <x v="0"/>
    <n v="0.10059999999999999"/>
    <n v="102.61199999999999"/>
    <n v="34.197800000000001"/>
    <n v="0.10059999999999999"/>
    <n v="102.611863"/>
    <s v="MIL"/>
    <n v="34.197800000000001"/>
    <n v="3509.1"/>
    <n v="2025"/>
  </r>
  <r>
    <n v="72023168"/>
    <x v="34"/>
    <s v="2024-11-19"/>
    <s v="Z0018"/>
    <x v="1"/>
    <s v="7A250002"/>
    <s v="APO25020001"/>
    <x v="1151"/>
    <s v="BRKT+NUT M5 R151 C/C25 H5.5"/>
    <x v="21"/>
    <x v="4"/>
    <n v="1020"/>
    <s v="PC"/>
    <x v="0"/>
    <n v="7.3599999999999999E-2"/>
    <n v="75.072000000000003"/>
    <n v="34.197800000000001"/>
    <n v="7.3599999999999999E-2"/>
    <n v="75.07208"/>
    <s v="MIL"/>
    <n v="34.197800000000001"/>
    <n v="2567.3000000000002"/>
    <n v="2025"/>
  </r>
  <r>
    <n v="72023360"/>
    <x v="34"/>
    <s v="2024-11-25"/>
    <s v="Z0018"/>
    <x v="1"/>
    <s v="7A250002"/>
    <s v="APO25020001"/>
    <x v="1161"/>
    <s v="BRKT+NUT M5 PE R133 C/C21 H5.5"/>
    <x v="21"/>
    <x v="4"/>
    <n v="1020"/>
    <s v="PC"/>
    <x v="0"/>
    <n v="8.2400000000000001E-2"/>
    <n v="84.048000000000002"/>
    <n v="34.197800000000001"/>
    <n v="8.2400000000000001E-2"/>
    <n v="84.048096000000001"/>
    <s v="MIL"/>
    <n v="34.197800000000001"/>
    <n v="2874.26"/>
    <n v="2025"/>
  </r>
  <r>
    <n v="72023363"/>
    <x v="34"/>
    <s v="2024-11-25"/>
    <s v="Z0018"/>
    <x v="1"/>
    <s v="7A250011"/>
    <s v="APO25020023"/>
    <x v="1162"/>
    <s v="FG SS SS 105 BSH"/>
    <x v="14"/>
    <x v="1"/>
    <n v="1020"/>
    <s v="PC"/>
    <x v="0"/>
    <n v="0.13719999999999999"/>
    <n v="139.94"/>
    <n v="34.197800000000001"/>
    <n v="0.13719999999999999"/>
    <n v="139.93999600000001"/>
    <s v="MIL"/>
    <n v="34.197800000000001"/>
    <n v="4785.6400000000003"/>
    <n v="2025"/>
  </r>
  <r>
    <n v="72023373"/>
    <x v="34"/>
    <s v="2024-11-25"/>
    <s v="Z0018"/>
    <x v="1"/>
    <s v="7A250011"/>
    <s v="APO25020023"/>
    <x v="691"/>
    <s v="ROYAL PRESTIGE BK01A POL"/>
    <x v="12"/>
    <x v="1"/>
    <n v="1020"/>
    <s v="PC"/>
    <x v="0"/>
    <n v="0.73019999999999996"/>
    <n v="744.80399999999997"/>
    <n v="34.197800000000001"/>
    <n v="0.73019900000000004"/>
    <n v="744.80405099999996"/>
    <s v="MIL"/>
    <n v="34.197800000000001"/>
    <n v="25470.66"/>
    <n v="2025"/>
  </r>
  <r>
    <n v="72023746"/>
    <x v="34"/>
    <s v="2024-12-13"/>
    <s v="Z0018"/>
    <x v="1"/>
    <s v="7A250011"/>
    <s v="APO25020023"/>
    <x v="91"/>
    <s v="ROYAL PRESTIGE GY04A POL"/>
    <x v="12"/>
    <x v="1"/>
    <n v="1020"/>
    <s v="PC"/>
    <x v="0"/>
    <n v="0.73019999999999996"/>
    <n v="744.8"/>
    <n v="34.197800000000001"/>
    <n v="0.73019900000000004"/>
    <n v="744.79995699999995"/>
    <s v="MIL"/>
    <n v="34.197800000000001"/>
    <n v="25470.52"/>
    <n v="2025"/>
  </r>
  <r>
    <n v="72022123"/>
    <x v="34"/>
    <s v="2024-10-17"/>
    <s v="Z0018"/>
    <x v="1"/>
    <s v="7A250011"/>
    <s v="APO25020023"/>
    <x v="691"/>
    <s v="ROYAL PRESTIGE BK01A POL"/>
    <x v="12"/>
    <x v="1"/>
    <n v="1000"/>
    <s v="PC"/>
    <x v="0"/>
    <n v="0.73019999999999996"/>
    <n v="730.2"/>
    <n v="34.197800000000001"/>
    <n v="0.73019900000000004"/>
    <n v="730.19989499999997"/>
    <s v="MIL"/>
    <n v="34.197800000000001"/>
    <n v="24971.23"/>
    <n v="2025"/>
  </r>
  <r>
    <n v="72023099"/>
    <x v="34"/>
    <s v="2024-11-18"/>
    <s v="Z0018"/>
    <x v="1"/>
    <s v="7A250009"/>
    <s v="APO25020022"/>
    <x v="680"/>
    <s v="SCR SS M5x19mm+WHR"/>
    <x v="10"/>
    <x v="4"/>
    <n v="1000"/>
    <s v="PC"/>
    <x v="0"/>
    <n v="1.4E-2"/>
    <n v="14"/>
    <n v="34.197800000000001"/>
    <n v="1.4E-2"/>
    <n v="14.000023000000001"/>
    <s v="MIL"/>
    <n v="34.197800000000001"/>
    <n v="478.77"/>
    <n v="2025"/>
  </r>
  <r>
    <n v="72023978"/>
    <x v="34"/>
    <s v="2024-12-20"/>
    <s v="Z0018"/>
    <x v="1"/>
    <s v="7A250011"/>
    <s v="APO25020023"/>
    <x v="1159"/>
    <s v="U&amp;C AMWAY QUEEN JAPAN $$$"/>
    <x v="37"/>
    <x v="1"/>
    <n v="1000"/>
    <s v="PC"/>
    <x v="0"/>
    <n v="0.29139999999999999"/>
    <n v="291.39999999999998"/>
    <n v="34.197800000000001"/>
    <n v="0.29139999999999999"/>
    <n v="291.40003100000001"/>
    <s v="MIL"/>
    <n v="34.197800000000001"/>
    <n v="9965.24"/>
    <n v="2025"/>
  </r>
  <r>
    <n v="72024001"/>
    <x v="34"/>
    <s v="2024-12-23"/>
    <s v="Z0018"/>
    <x v="1"/>
    <s v="7A250019"/>
    <s v="APO25020026"/>
    <x v="33"/>
    <s v="STD- 105 M PVD GOLD BSH R223.5 C/C102 H6.5 (BFMY20)"/>
    <x v="3"/>
    <x v="1"/>
    <n v="1000"/>
    <s v="PC"/>
    <x v="0"/>
    <n v="1.2523"/>
    <n v="1252.3"/>
    <n v="34.197800000000001"/>
    <n v="1.2522990000000001"/>
    <n v="1252.299855"/>
    <s v="MIL"/>
    <n v="34.197800000000001"/>
    <n v="42825.9"/>
    <n v="2025"/>
  </r>
  <r>
    <n v="72023103"/>
    <x v="34"/>
    <s v="2024-11-18"/>
    <s v="Z0018"/>
    <x v="1"/>
    <s v="7A250002"/>
    <s v="APO25020001"/>
    <x v="1163"/>
    <s v="FG SS X SHDL WBH36IR TUM"/>
    <x v="14"/>
    <x v="4"/>
    <n v="1010"/>
    <s v="PC"/>
    <x v="0"/>
    <n v="0.1341"/>
    <n v="135.441"/>
    <n v="34.197800000000001"/>
    <n v="0.134099"/>
    <n v="135.440876"/>
    <s v="MIL"/>
    <n v="34.197800000000001"/>
    <n v="4631.78"/>
    <n v="2025"/>
  </r>
  <r>
    <n v="72023114"/>
    <x v="34"/>
    <s v="2024-11-18"/>
    <s v="Z0018"/>
    <x v="1"/>
    <s v="7A250002"/>
    <s v="APO25020001"/>
    <x v="955"/>
    <s v="BRKT+NUT M5 YBM20AS C/C25 H8.3"/>
    <x v="21"/>
    <x v="4"/>
    <n v="1010"/>
    <s v="PC"/>
    <x v="0"/>
    <n v="7.9100000000000004E-2"/>
    <n v="79.891000000000005"/>
    <n v="34.197800000000001"/>
    <n v="7.9100000000000004E-2"/>
    <n v="79.891103999999999"/>
    <s v="MIL"/>
    <n v="34.197800000000001"/>
    <n v="2732.1"/>
    <n v="2025"/>
  </r>
  <r>
    <n v="72023167"/>
    <x v="34"/>
    <s v="2024-11-19"/>
    <s v="Z0018"/>
    <x v="1"/>
    <s v="7A250002"/>
    <s v="APO25020001"/>
    <x v="99"/>
    <s v="FG SS TUM R151"/>
    <x v="14"/>
    <x v="4"/>
    <n v="1010"/>
    <s v="PC"/>
    <x v="0"/>
    <n v="0.10059999999999999"/>
    <n v="101.602"/>
    <n v="34.197800000000001"/>
    <n v="0.10059999999999999"/>
    <n v="101.601857"/>
    <s v="MIL"/>
    <n v="34.197800000000001"/>
    <n v="3474.56"/>
    <n v="2025"/>
  </r>
  <r>
    <n v="72023900"/>
    <x v="34"/>
    <s v="2024-12-19"/>
    <s v="Z0018"/>
    <x v="1"/>
    <s v="7A250002"/>
    <s v="APO25020001"/>
    <x v="1164"/>
    <s v=" STD- 11 M.BLK+GN32E RING MATT H5.5"/>
    <x v="2"/>
    <x v="4"/>
    <n v="1010"/>
    <s v="PC"/>
    <x v="0"/>
    <n v="0.24510000000000001"/>
    <n v="247.55"/>
    <n v="34.197800000000001"/>
    <n v="0.24509900000000001"/>
    <n v="247.55013400000001"/>
    <s v="MIL"/>
    <n v="34.197800000000001"/>
    <n v="8465.67"/>
    <n v="2025"/>
  </r>
  <r>
    <n v="72024371"/>
    <x v="34"/>
    <s v="2025-01-09"/>
    <s v="M0165"/>
    <x v="24"/>
    <s v="1A250002"/>
    <s v="APO25020019"/>
    <x v="506"/>
    <s v="SH-- 102 KITCHENAID BK01A POL R73 C/C59.25 H8.5"/>
    <x v="4"/>
    <x v="1"/>
    <n v="520"/>
    <s v="PC"/>
    <x v="0"/>
    <n v="1.7781899999999999"/>
    <n v="924.66"/>
    <n v="34.197800000000001"/>
    <n v="1.7781899999999999"/>
    <n v="924.66006500000003"/>
    <s v="MIL"/>
    <n v="34.197800000000001"/>
    <n v="31621.34"/>
    <n v="2025"/>
  </r>
  <r>
    <n v="72024932"/>
    <x v="34"/>
    <s v="2025-01-17"/>
    <s v="H0187"/>
    <x v="88"/>
    <s v="HYA2025000000003"/>
    <s v="APO25020044"/>
    <x v="1165"/>
    <s v="INSERT ADW3 R2.50-1212 HPCD DIAMOND TOOL EDGE (DWG # ADW3 R2,50 1210 HPCD.DWG)"/>
    <x v="120"/>
    <x v="3"/>
    <n v="13"/>
    <s v="PC"/>
    <x v="0"/>
    <n v="60"/>
    <n v="780"/>
    <n v="34.197800000000001"/>
    <n v="60"/>
    <n v="779.99988299999995"/>
    <s v="MIL"/>
    <n v="34.197800000000001"/>
    <n v="26674.28"/>
    <n v="2025"/>
  </r>
  <r>
    <n v="72024932"/>
    <x v="34"/>
    <s v="2025-01-17"/>
    <s v="H0187"/>
    <x v="88"/>
    <s v="HYA2025000000003"/>
    <s v="APO25020044"/>
    <x v="1166"/>
    <s v="INSERT ADW3 R2.00-1212 HPCD DIAMOND TOOL EDGE (DWG # ADW3 R2,00 1210 HPCD.DWG)"/>
    <x v="120"/>
    <x v="3"/>
    <n v="12"/>
    <s v="PC"/>
    <x v="0"/>
    <n v="60"/>
    <n v="720"/>
    <n v="34.197800000000001"/>
    <n v="60"/>
    <n v="720.00011600000005"/>
    <s v="MIL"/>
    <n v="34.197800000000001"/>
    <n v="24622.42"/>
    <n v="2025"/>
  </r>
  <r>
    <n v="72024932"/>
    <x v="34"/>
    <s v="2025-01-17"/>
    <s v="H0187"/>
    <x v="88"/>
    <s v="HYA2025000000003"/>
    <s v="APO25020044"/>
    <x v="1165"/>
    <s v="INSERT ADW3 R2.50-1212 HPCD DIAMOND TOOL EDGE (DWG # ADW3 R2,50 1210 HPCD.DWG)"/>
    <x v="120"/>
    <x v="3"/>
    <n v="12"/>
    <s v="PC"/>
    <x v="0"/>
    <n v="60"/>
    <n v="720"/>
    <n v="34.197800000000001"/>
    <n v="60"/>
    <n v="720.00011600000005"/>
    <s v="MIL"/>
    <n v="34.197800000000001"/>
    <n v="24622.42"/>
    <n v="2025"/>
  </r>
  <r>
    <n v="72024932"/>
    <x v="34"/>
    <s v="2025-01-17"/>
    <s v="H0187"/>
    <x v="88"/>
    <s v="HYA2025000000003"/>
    <s v="APO25020044"/>
    <x v="1166"/>
    <s v="INSERT ADW3 R2.00-1212 HPCD DIAMOND TOOL EDGE (DWG # ADW3 R2,00 1210 HPCD.DWG)"/>
    <x v="120"/>
    <x v="3"/>
    <n v="13"/>
    <s v="PC"/>
    <x v="0"/>
    <n v="60"/>
    <n v="780"/>
    <n v="34.197800000000001"/>
    <n v="60"/>
    <n v="779.99988299999995"/>
    <s v="MIL"/>
    <n v="34.197800000000001"/>
    <n v="26674.28"/>
    <n v="2025"/>
  </r>
  <r>
    <n v="72023821"/>
    <x v="34"/>
    <s v="2024-12-18"/>
    <s v="K0073"/>
    <x v="12"/>
    <s v="V2502/0128"/>
    <s v="APL25020168"/>
    <x v="267"/>
    <s v="PAPER CORE (THK)2.0X(Inner DIA)130X(L)600MM"/>
    <x v="26"/>
    <x v="2"/>
    <n v="2800"/>
    <s v="PC"/>
    <x v="1"/>
    <n v="10.24"/>
    <n v="28672"/>
    <n v="1"/>
    <n v="0.29943399999999998"/>
    <n v="838.41650600000003"/>
    <s v="MIL"/>
    <n v="34.197800000000001"/>
    <n v="28672"/>
    <n v="2025"/>
  </r>
  <r>
    <n v="72024278"/>
    <x v="34"/>
    <s v="2025-01-07"/>
    <s v="T0150"/>
    <x v="16"/>
    <s v="INV6802000197"/>
    <s v="APL25020234"/>
    <x v="888"/>
    <s v="R2.0 INSERT DIAMOND TOOL EDGE DWG# K06030-1"/>
    <x v="45"/>
    <x v="3"/>
    <n v="8"/>
    <s v="PC"/>
    <x v="1"/>
    <n v="4000"/>
    <n v="32000"/>
    <n v="1"/>
    <n v="116.966588"/>
    <n v="935.732707"/>
    <s v="MIL"/>
    <n v="34.197800000000001"/>
    <n v="32000"/>
    <n v="2025"/>
  </r>
  <r>
    <n v="72024409"/>
    <x v="34"/>
    <s v="2025-01-14"/>
    <s v="L0052"/>
    <x v="31"/>
    <s v="IV2505094"/>
    <s v="APL25020236"/>
    <x v="460"/>
    <s v="HAND PAD 6&quot;x9&quot; RED 3M-7447B (SCOTCH-BRITE)"/>
    <x v="41"/>
    <x v="3"/>
    <n v="6000"/>
    <s v="PC"/>
    <x v="1"/>
    <n v="23.95"/>
    <n v="143700"/>
    <n v="1"/>
    <n v="0.70033699999999999"/>
    <n v="4202.0246909999996"/>
    <s v="MIL"/>
    <n v="34.197800000000001"/>
    <n v="143700"/>
    <n v="2025"/>
  </r>
  <r>
    <n v="72025021"/>
    <x v="34"/>
    <s v="2025-01-21"/>
    <s v="S0599"/>
    <x v="78"/>
    <s v="IV2502-0782"/>
    <s v="APS25020270"/>
    <x v="1015"/>
    <s v="COL SHT 88009-T MATT OPP+SPOT UV"/>
    <x v="111"/>
    <x v="2"/>
    <n v="2800"/>
    <s v="PC"/>
    <x v="1"/>
    <n v="7.74"/>
    <n v="21672"/>
    <n v="1"/>
    <n v="0.22633"/>
    <n v="633.72497599999997"/>
    <s v="MIL"/>
    <n v="34.197800000000001"/>
    <n v="21672"/>
    <n v="2025"/>
  </r>
  <r>
    <n v="72025292"/>
    <x v="34"/>
    <s v="2025-02-03"/>
    <s v="T0150"/>
    <x v="16"/>
    <s v="INV6802000198"/>
    <s v="APL25020235"/>
    <x v="888"/>
    <s v="R2.0 INSERT DIAMOND TOOL EDGE DWG# K06030-1"/>
    <x v="45"/>
    <x v="3"/>
    <n v="20"/>
    <s v="PC"/>
    <x v="1"/>
    <n v="4000"/>
    <n v="80000"/>
    <n v="1"/>
    <n v="116.966588"/>
    <n v="2339.3317689999999"/>
    <s v="MIL"/>
    <n v="34.197800000000001"/>
    <n v="80000"/>
    <n v="2025"/>
  </r>
  <r>
    <n v="72023571"/>
    <x v="34"/>
    <s v="2024-12-09"/>
    <s v="Z0027"/>
    <x v="7"/>
    <s v="GIL2501027"/>
    <s v="APO25020032"/>
    <x v="165"/>
    <s v="G-LD LU 16CM W/SI GASKET BSH"/>
    <x v="18"/>
    <x v="0"/>
    <n v="1944"/>
    <s v="PC"/>
    <x v="0"/>
    <n v="0.76090000000000002"/>
    <n v="1479.19"/>
    <n v="34.197800000000001"/>
    <n v="0.76090000000000002"/>
    <n v="1479.189889"/>
    <s v="MIL"/>
    <n v="34.197800000000001"/>
    <n v="50585.04"/>
    <n v="2025"/>
  </r>
  <r>
    <n v="72024179"/>
    <x v="34"/>
    <s v="2025-01-02"/>
    <s v="Z0027"/>
    <x v="7"/>
    <s v="GIL2501025"/>
    <s v="APO25020042"/>
    <x v="1167"/>
    <s v="G-LD A 28CM POL 1H R360"/>
    <x v="18"/>
    <x v="4"/>
    <n v="2016"/>
    <s v="PC"/>
    <x v="0"/>
    <n v="0.70609999999999995"/>
    <n v="1423.4939999999999"/>
    <n v="34.197800000000001"/>
    <n v="0.70609999999999995"/>
    <n v="1423.4939079999999"/>
    <s v="MIL"/>
    <n v="34.197800000000001"/>
    <n v="48680.36"/>
    <n v="2025"/>
  </r>
  <r>
    <n v="72024179"/>
    <x v="34"/>
    <s v="2025-01-02"/>
    <s v="Z0027"/>
    <x v="7"/>
    <s v="GIL2501025"/>
    <s v="APO25020042"/>
    <x v="281"/>
    <s v="G-LD A 16CM POL"/>
    <x v="18"/>
    <x v="4"/>
    <n v="330"/>
    <s v="PC"/>
    <x v="0"/>
    <n v="0.37140000000000001"/>
    <n v="122.562"/>
    <n v="34.197800000000001"/>
    <n v="0.37139899999999998"/>
    <n v="122.561977"/>
    <s v="MIL"/>
    <n v="34.197800000000001"/>
    <n v="4191.3500000000004"/>
    <n v="2025"/>
  </r>
  <r>
    <n v="72024180"/>
    <x v="34"/>
    <s v="2025-01-02"/>
    <s v="Z0027"/>
    <x v="7"/>
    <s v="GIL2501025"/>
    <s v="APO25020042"/>
    <x v="1167"/>
    <s v="G-LD A 28CM POL 1H R360"/>
    <x v="18"/>
    <x v="4"/>
    <n v="3240"/>
    <s v="PC"/>
    <x v="0"/>
    <n v="0.70609999999999995"/>
    <n v="2287.7640000000001"/>
    <n v="34.197800000000001"/>
    <n v="0.70609999999999995"/>
    <n v="2287.7641250000001"/>
    <s v="MIL"/>
    <n v="34.197800000000001"/>
    <n v="78236.5"/>
    <n v="2025"/>
  </r>
  <r>
    <n v="72024292"/>
    <x v="34"/>
    <s v="2025-01-07"/>
    <s v="Z0027"/>
    <x v="7"/>
    <s v="GIL2501026"/>
    <s v="APO25020047"/>
    <x v="1063"/>
    <s v="G-LD E 16CM POL 1H R175"/>
    <x v="18"/>
    <x v="3"/>
    <n v="480"/>
    <s v="PC"/>
    <x v="0"/>
    <n v="0.4012"/>
    <n v="192.57599999999999"/>
    <n v="34.197800000000001"/>
    <n v="0.4012"/>
    <n v="192.57613000000001"/>
    <s v="MIL"/>
    <n v="34.197800000000001"/>
    <n v="6585.68"/>
    <n v="2025"/>
  </r>
  <r>
    <n v="72024293"/>
    <x v="34"/>
    <s v="2025-01-07"/>
    <s v="Z0027"/>
    <x v="7"/>
    <s v="GIL2501028"/>
    <s v="APO25020033"/>
    <x v="768"/>
    <s v="G-LD AK 20CM PC SILKSCREEN POL"/>
    <x v="18"/>
    <x v="0"/>
    <n v="1000"/>
    <s v="PC"/>
    <x v="0"/>
    <n v="0.76480000000000004"/>
    <n v="764.8"/>
    <n v="34.197800000000001"/>
    <n v="0.76480000000000004"/>
    <n v="764.800074"/>
    <s v="MIL"/>
    <n v="34.197800000000001"/>
    <n v="26154.48"/>
    <n v="2025"/>
  </r>
  <r>
    <n v="72024296"/>
    <x v="34"/>
    <s v="2025-01-07"/>
    <s v="Z0027"/>
    <x v="7"/>
    <s v="GIL2501026"/>
    <s v="APO25020047"/>
    <x v="1063"/>
    <s v="G-LD E 16CM POL 1H R175"/>
    <x v="18"/>
    <x v="3"/>
    <n v="3120"/>
    <s v="PC"/>
    <x v="0"/>
    <n v="0.4012"/>
    <n v="1251.7449999999999"/>
    <n v="34.197800000000001"/>
    <n v="0.4012"/>
    <n v="1251.7451410000001"/>
    <s v="MIL"/>
    <n v="34.197800000000001"/>
    <n v="42806.93"/>
    <n v="2025"/>
  </r>
  <r>
    <n v="72024297"/>
    <x v="34"/>
    <s v="2025-01-07"/>
    <s v="Z0027"/>
    <x v="7"/>
    <s v="GIL2501026"/>
    <s v="APO25020047"/>
    <x v="1020"/>
    <s v="G-LD E 24CM POL"/>
    <x v="18"/>
    <x v="3"/>
    <n v="4992"/>
    <s v="PC"/>
    <x v="0"/>
    <n v="0.61760000000000004"/>
    <n v="3083.0590000000002"/>
    <n v="34.197800000000001"/>
    <n v="0.61759900000000001"/>
    <n v="3083.0591439999998"/>
    <s v="MIL"/>
    <n v="34.197800000000001"/>
    <n v="105433.84"/>
    <n v="2025"/>
  </r>
  <r>
    <n v="72024297"/>
    <x v="34"/>
    <s v="2025-01-07"/>
    <s v="Z0027"/>
    <x v="7"/>
    <s v="GIL2501026"/>
    <s v="APO25020047"/>
    <x v="1062"/>
    <s v="G-LD E 28CM POL 1H R325"/>
    <x v="18"/>
    <x v="3"/>
    <n v="2500"/>
    <s v="PC"/>
    <x v="0"/>
    <n v="0.75990000000000002"/>
    <n v="1899.75"/>
    <n v="34.197800000000001"/>
    <n v="0.75990000000000002"/>
    <n v="1899.7499829999999"/>
    <s v="MIL"/>
    <n v="34.197800000000001"/>
    <n v="64967.27"/>
    <n v="2025"/>
  </r>
  <r>
    <n v="72023332"/>
    <x v="34"/>
    <s v="2024-11-25"/>
    <s v="Z0027"/>
    <x v="7"/>
    <s v="GIL2501027"/>
    <s v="APO25020032"/>
    <x v="463"/>
    <s v="G-LD LU 18CM W/SI GASKET BSH"/>
    <x v="18"/>
    <x v="0"/>
    <n v="1008"/>
    <s v="PC"/>
    <x v="0"/>
    <n v="0.79349999999999998"/>
    <n v="799.85"/>
    <n v="34.197800000000001"/>
    <n v="0.79349899999999995"/>
    <n v="799.84999000000005"/>
    <s v="MIL"/>
    <n v="34.197800000000001"/>
    <n v="27353.11"/>
    <n v="2025"/>
  </r>
  <r>
    <n v="72021062"/>
    <x v="34"/>
    <s v="2024-10-02"/>
    <s v="P0364"/>
    <x v="8"/>
    <s v="412616"/>
    <s v="APO25020054"/>
    <x v="520"/>
    <s v="BLACK PRIMER 70-300/N12691"/>
    <x v="29"/>
    <x v="3"/>
    <n v="300"/>
    <s v="KG"/>
    <x v="0"/>
    <n v="36.5"/>
    <n v="10950"/>
    <n v="34.197800000000001"/>
    <n v="36.5"/>
    <n v="10950"/>
    <s v="MIL"/>
    <n v="34.197800000000001"/>
    <n v="374465.91"/>
    <n v="2025"/>
  </r>
  <r>
    <n v="72022759"/>
    <x v="34"/>
    <s v="2024-10-31"/>
    <s v="P0364"/>
    <x v="8"/>
    <s v="410795"/>
    <s v="APO25020055"/>
    <x v="520"/>
    <s v="BLACK PRIMER 70-300/N12691"/>
    <x v="29"/>
    <x v="3"/>
    <n v="400"/>
    <s v="KG"/>
    <x v="0"/>
    <n v="36.5"/>
    <n v="14600"/>
    <n v="34.197800000000001"/>
    <n v="36.5"/>
    <n v="14600"/>
    <s v="MIL"/>
    <n v="34.197800000000001"/>
    <n v="499287.88"/>
    <n v="2025"/>
  </r>
  <r>
    <n v="72022956"/>
    <x v="34"/>
    <s v="2024-11-07"/>
    <s v="P0364"/>
    <x v="8"/>
    <s v="412616"/>
    <s v="APO25020054"/>
    <x v="520"/>
    <s v="BLACK PRIMER 70-300/N12691"/>
    <x v="29"/>
    <x v="3"/>
    <n v="175"/>
    <s v="KG"/>
    <x v="0"/>
    <n v="36.5"/>
    <n v="6387.5"/>
    <n v="34.197800000000001"/>
    <n v="36.5"/>
    <n v="6387.5000730000002"/>
    <s v="MIL"/>
    <n v="34.197800000000001"/>
    <n v="218438.45"/>
    <n v="2025"/>
  </r>
  <r>
    <n v="72023089"/>
    <x v="34"/>
    <s v="2024-11-15"/>
    <s v="P0364"/>
    <x v="8"/>
    <s v="412321"/>
    <s v="APO25020056"/>
    <x v="1168"/>
    <s v="ORANGE 4700/K12047"/>
    <x v="29"/>
    <x v="3"/>
    <n v="25"/>
    <s v="KG"/>
    <x v="0"/>
    <n v="20.100000000000001"/>
    <n v="502.5"/>
    <n v="34.197800000000001"/>
    <n v="20.100000000000001"/>
    <n v="502.49986799999999"/>
    <s v="MIL"/>
    <n v="34.197800000000001"/>
    <n v="17184.39"/>
    <n v="2025"/>
  </r>
  <r>
    <n v="72023465"/>
    <x v="34"/>
    <s v="2024-11-28"/>
    <s v="P0364"/>
    <x v="8"/>
    <s v="412321"/>
    <s v="APO25020056"/>
    <x v="175"/>
    <s v="TOPCOAT METALLIC BROWN 9682/K19633"/>
    <x v="29"/>
    <x v="3"/>
    <n v="200"/>
    <s v="KG"/>
    <x v="0"/>
    <n v="9.15"/>
    <n v="1830"/>
    <n v="34.197800000000001"/>
    <n v="9.15"/>
    <n v="1829.999883"/>
    <s v="MIL"/>
    <n v="34.197800000000001"/>
    <n v="62581.97"/>
    <n v="2025"/>
  </r>
  <r>
    <n v="72023722"/>
    <x v="34"/>
    <s v="2024-12-12"/>
    <s v="P0364"/>
    <x v="8"/>
    <s v="412321"/>
    <s v="APO25020056"/>
    <x v="175"/>
    <s v="TOPCOAT METALLIC BROWN 9682/K19633"/>
    <x v="29"/>
    <x v="3"/>
    <n v="100"/>
    <s v="KG"/>
    <x v="0"/>
    <n v="9.15"/>
    <n v="915"/>
    <n v="34.197800000000001"/>
    <n v="9.15"/>
    <n v="915.00008700000001"/>
    <s v="MIL"/>
    <n v="34.197800000000001"/>
    <n v="31290.99"/>
    <n v="2025"/>
  </r>
  <r>
    <n v="72023726"/>
    <x v="34"/>
    <s v="2024-12-12"/>
    <s v="P0364"/>
    <x v="8"/>
    <s v="412321"/>
    <s v="APO25020056"/>
    <x v="181"/>
    <s v="CREAM 8005/K23886"/>
    <x v="29"/>
    <x v="3"/>
    <n v="50"/>
    <s v="KG"/>
    <x v="0"/>
    <n v="17.3"/>
    <n v="865"/>
    <n v="34.197800000000001"/>
    <n v="17.3"/>
    <n v="865.00008700000001"/>
    <s v="MIL"/>
    <n v="34.197800000000001"/>
    <n v="29581.1"/>
    <n v="2025"/>
  </r>
  <r>
    <n v="72023727"/>
    <x v="34"/>
    <s v="2024-12-12"/>
    <s v="P0364"/>
    <x v="8"/>
    <s v="412616"/>
    <s v="APO25020054"/>
    <x v="520"/>
    <s v="BLACK PRIMER 70-300/N12691"/>
    <x v="29"/>
    <x v="3"/>
    <n v="850"/>
    <s v="KG"/>
    <x v="0"/>
    <n v="36.5"/>
    <n v="31025"/>
    <n v="34.197800000000001"/>
    <n v="36.5"/>
    <n v="31025.000145999998"/>
    <s v="MIL"/>
    <n v="34.197800000000001"/>
    <n v="1060986.75"/>
    <n v="2025"/>
  </r>
  <r>
    <n v="72025250"/>
    <x v="34"/>
    <s v="2025-01-30"/>
    <s v="P0364"/>
    <x v="8"/>
    <s v="412321"/>
    <s v="APO25020056"/>
    <x v="1168"/>
    <s v="ORANGE 4700/K12047"/>
    <x v="29"/>
    <x v="3"/>
    <n v="25"/>
    <s v="KG"/>
    <x v="0"/>
    <n v="20.100000000000001"/>
    <n v="502.5"/>
    <n v="34.197800000000001"/>
    <n v="20.100000000000001"/>
    <n v="502.49986799999999"/>
    <s v="MIL"/>
    <n v="34.197800000000001"/>
    <n v="17184.39"/>
    <n v="2025"/>
  </r>
  <r>
    <n v="72024028"/>
    <x v="34"/>
    <s v="2024-12-24"/>
    <s v="Z0018"/>
    <x v="1"/>
    <s v="7A250008"/>
    <s v="APO25020021"/>
    <x v="1169"/>
    <s v="3003-O---3.0X280-SG3-MG3 (VEY16MA)"/>
    <x v="44"/>
    <x v="0"/>
    <n v="996"/>
    <s v="KG"/>
    <x v="0"/>
    <n v="3.4746000000000001"/>
    <n v="3460.7020000000002"/>
    <n v="34.197800000000001"/>
    <n v="3.4746000000000001"/>
    <n v="3460.7018579999999"/>
    <s v="MIL"/>
    <n v="34.197800000000001"/>
    <n v="118348.39"/>
    <n v="2025"/>
  </r>
  <r>
    <n v="72024028"/>
    <x v="34"/>
    <s v="2024-12-24"/>
    <s v="Z0018"/>
    <x v="1"/>
    <s v="7A250008"/>
    <s v="APO25020021"/>
    <x v="1170"/>
    <s v="3003-O---2.5X430-SG3-MG3"/>
    <x v="44"/>
    <x v="0"/>
    <n v="4036"/>
    <s v="KG"/>
    <x v="0"/>
    <n v="3.4746000000000001"/>
    <n v="14023.486000000001"/>
    <n v="34.197800000000001"/>
    <n v="3.4746000000000001"/>
    <n v="14023.486013"/>
    <s v="MIL"/>
    <n v="34.197800000000001"/>
    <n v="479572.37"/>
    <n v="2025"/>
  </r>
  <r>
    <n v="72024028"/>
    <x v="34"/>
    <s v="2024-12-24"/>
    <s v="Z0018"/>
    <x v="1"/>
    <s v="7A250008"/>
    <s v="APO25020021"/>
    <x v="1171"/>
    <s v="3003-O---3.0X290-SG3-MG3 (VEO24MA)"/>
    <x v="44"/>
    <x v="0"/>
    <n v="2004"/>
    <s v="KG"/>
    <x v="0"/>
    <n v="3.4746000000000001"/>
    <n v="6963.0990000000002"/>
    <n v="34.197800000000001"/>
    <n v="3.4746000000000001"/>
    <n v="6963.0990879999999"/>
    <s v="MIL"/>
    <n v="34.197800000000001"/>
    <n v="238122.67"/>
    <n v="2025"/>
  </r>
  <r>
    <n v="72024028"/>
    <x v="34"/>
    <s v="2024-12-24"/>
    <s v="Z0018"/>
    <x v="1"/>
    <s v="7A250008"/>
    <s v="APO25020021"/>
    <x v="849"/>
    <s v="3003-O---3.0X385-SG3-MG3"/>
    <x v="44"/>
    <x v="0"/>
    <n v="6018"/>
    <s v="KG"/>
    <x v="0"/>
    <n v="3.4746000000000001"/>
    <n v="20910.144"/>
    <n v="34.197800000000001"/>
    <n v="3.4746000000000001"/>
    <n v="20910.143927000001"/>
    <s v="MIL"/>
    <n v="34.197800000000001"/>
    <n v="715080.92"/>
    <n v="2025"/>
  </r>
  <r>
    <n v="72024028"/>
    <x v="34"/>
    <s v="2024-12-24"/>
    <s v="Z0018"/>
    <x v="1"/>
    <s v="7A250008"/>
    <s v="APO25020021"/>
    <x v="1172"/>
    <s v="3003-O---3.0X281X483-SG2-MG3"/>
    <x v="44"/>
    <x v="0"/>
    <n v="1004"/>
    <s v="KG"/>
    <x v="0"/>
    <n v="3.4746000000000001"/>
    <n v="3488.498"/>
    <n v="34.197800000000001"/>
    <n v="3.4746000000000001"/>
    <n v="3488.49809"/>
    <s v="MIL"/>
    <n v="34.197800000000001"/>
    <n v="119298.96"/>
    <n v="2025"/>
  </r>
  <r>
    <n v="72024028"/>
    <x v="34"/>
    <s v="2024-12-24"/>
    <s v="Z0018"/>
    <x v="1"/>
    <s v="7A250008"/>
    <s v="APO25020021"/>
    <x v="1173"/>
    <s v="3003-O---3.0X350X392-SG2-MG3"/>
    <x v="44"/>
    <x v="0"/>
    <n v="4125"/>
    <s v="KG"/>
    <x v="0"/>
    <n v="3.4746000000000001"/>
    <n v="14332.725"/>
    <n v="34.197800000000001"/>
    <n v="3.4746000000000001"/>
    <n v="14332.724912"/>
    <s v="MIL"/>
    <n v="34.197800000000001"/>
    <n v="490147.66"/>
    <n v="2025"/>
  </r>
  <r>
    <n v="72024028"/>
    <x v="34"/>
    <s v="2024-12-24"/>
    <s v="Z0018"/>
    <x v="1"/>
    <s v="7A250008"/>
    <s v="APO25020021"/>
    <x v="1174"/>
    <s v="3003-O---2.5X415-SG3-MG3"/>
    <x v="44"/>
    <x v="0"/>
    <n v="2001"/>
    <s v="KG"/>
    <x v="0"/>
    <n v="3.4746000000000001"/>
    <n v="6952.6760000000004"/>
    <n v="34.197800000000001"/>
    <n v="3.4746000000000001"/>
    <n v="6952.6759030000003"/>
    <s v="MIL"/>
    <n v="34.197800000000001"/>
    <n v="237766.22"/>
    <n v="2025"/>
  </r>
  <r>
    <n v="72024352"/>
    <x v="34"/>
    <s v="2025-01-08"/>
    <s v="Z0018"/>
    <x v="1"/>
    <s v="7A250019"/>
    <s v="APO25020026"/>
    <x v="1175"/>
    <s v="1100-H18-6.0X150-SGR-MG6"/>
    <x v="121"/>
    <x v="1"/>
    <n v="1008"/>
    <s v="KG"/>
    <x v="0"/>
    <n v="3.4051999999999998"/>
    <n v="3432.442"/>
    <n v="34.197800000000001"/>
    <n v="3.4051999999999998"/>
    <n v="3432.442145"/>
    <s v="MIL"/>
    <n v="34.197800000000001"/>
    <n v="117381.97"/>
    <n v="2025"/>
  </r>
  <r>
    <n v="72024352"/>
    <x v="34"/>
    <s v="2025-01-08"/>
    <s v="Z0018"/>
    <x v="1"/>
    <s v="7A250019"/>
    <s v="APO25020026"/>
    <x v="1176"/>
    <s v="1100-H18-5.0X180-SGR-MG6"/>
    <x v="121"/>
    <x v="1"/>
    <n v="1048"/>
    <s v="KG"/>
    <x v="0"/>
    <n v="3.4051999999999998"/>
    <n v="3568.65"/>
    <n v="34.197800000000001"/>
    <n v="3.4051999999999998"/>
    <n v="3568.6500299999998"/>
    <s v="MIL"/>
    <n v="34.197800000000001"/>
    <n v="122039.98"/>
    <n v="2025"/>
  </r>
  <r>
    <n v="72024352"/>
    <x v="34"/>
    <s v="2025-01-08"/>
    <s v="Z0018"/>
    <x v="1"/>
    <s v="7A250019"/>
    <s v="APO25020026"/>
    <x v="1177"/>
    <s v="1100-H18-7.0X215-SGR-MG6"/>
    <x v="121"/>
    <x v="1"/>
    <n v="1031"/>
    <s v="KG"/>
    <x v="0"/>
    <n v="3.4051999999999998"/>
    <n v="3510.761"/>
    <n v="34.197800000000001"/>
    <n v="3.4051999999999998"/>
    <n v="3510.7609259999999"/>
    <s v="MIL"/>
    <n v="34.197800000000001"/>
    <n v="120060.3"/>
    <n v="2025"/>
  </r>
  <r>
    <n v="72024066"/>
    <x v="34"/>
    <s v="2024-12-24"/>
    <s v="M0053"/>
    <x v="10"/>
    <s v="MAT-Z-250066"/>
    <s v="APL25020137"/>
    <x v="1178"/>
    <s v="3003-O---2.5X295-SG3-MG3 (VEF24IA)"/>
    <x v="44"/>
    <x v="3"/>
    <n v="1232"/>
    <s v="KG"/>
    <x v="1"/>
    <n v="128.86920000000001"/>
    <n v="158766.85"/>
    <n v="1"/>
    <n v="3.7683469999999999"/>
    <n v="4642.6042020000004"/>
    <s v="MIL"/>
    <n v="34.197800000000001"/>
    <n v="158766.85"/>
    <n v="2025"/>
  </r>
  <r>
    <n v="72024473"/>
    <x v="34"/>
    <s v="2025-01-15"/>
    <s v="M0053"/>
    <x v="10"/>
    <s v="MAT-Z-250065"/>
    <s v="APL25020136"/>
    <x v="586"/>
    <s v="8011-H18-2.0X390-SG3-MG3"/>
    <x v="35"/>
    <x v="4"/>
    <n v="2004"/>
    <s v="KG"/>
    <x v="1"/>
    <n v="113.7077"/>
    <n v="227870.23"/>
    <n v="1"/>
    <n v="3.3250000000000002"/>
    <n v="6663.3008550000004"/>
    <s v="MIL"/>
    <n v="34.197800000000001"/>
    <n v="227870.23"/>
    <n v="2025"/>
  </r>
  <r>
    <n v="72024474"/>
    <x v="34"/>
    <s v="2025-01-15"/>
    <s v="M0053"/>
    <x v="10"/>
    <s v="MAT-Z-250065"/>
    <s v="APL25020136"/>
    <x v="1065"/>
    <s v="8011-H18-2.4X325-SG3-MG3"/>
    <x v="35"/>
    <x v="4"/>
    <n v="1053"/>
    <s v="KG"/>
    <x v="1"/>
    <n v="114.7273"/>
    <n v="120807.85"/>
    <n v="1"/>
    <n v="3.3548149999999999"/>
    <n v="3532.6205190000001"/>
    <s v="MIL"/>
    <n v="34.197800000000001"/>
    <n v="120807.85"/>
    <n v="2025"/>
  </r>
  <r>
    <n v="72024475"/>
    <x v="34"/>
    <s v="2025-01-15"/>
    <s v="M0053"/>
    <x v="10"/>
    <s v="MAT-Z-250065"/>
    <s v="APL25020136"/>
    <x v="1179"/>
    <s v="8011-H18-2.5X345-SG3-MG3 (FRYPAN)"/>
    <x v="35"/>
    <x v="4"/>
    <n v="994"/>
    <s v="KG"/>
    <x v="1"/>
    <n v="114.7273"/>
    <n v="114038.94"/>
    <n v="1"/>
    <n v="3.3548149999999999"/>
    <n v="3334.6864409999998"/>
    <s v="MIL"/>
    <n v="34.197800000000001"/>
    <n v="114038.94"/>
    <n v="2025"/>
  </r>
  <r>
    <n v="72025048"/>
    <x v="34"/>
    <s v="2025-01-22"/>
    <s v="M0053"/>
    <x v="10"/>
    <s v="MAT-Z-250065"/>
    <s v="APL25020136"/>
    <x v="759"/>
    <s v="8011-H18-2.0X290-SG3-MG3"/>
    <x v="35"/>
    <x v="4"/>
    <n v="2050"/>
    <s v="KG"/>
    <x v="1"/>
    <n v="113.7077"/>
    <n v="233100.79"/>
    <n v="1"/>
    <n v="3.3250000000000002"/>
    <n v="6816.251045"/>
    <s v="MIL"/>
    <n v="34.197800000000001"/>
    <n v="233100.79"/>
    <n v="2025"/>
  </r>
  <r>
    <n v="72025056"/>
    <x v="34"/>
    <s v="2025-01-22"/>
    <s v="M0053"/>
    <x v="10"/>
    <s v="MAT-Z-250065"/>
    <s v="APL25020136"/>
    <x v="1065"/>
    <s v="8011-H18-2.4X325-SG3-MG3"/>
    <x v="35"/>
    <x v="4"/>
    <n v="1046"/>
    <s v="KG"/>
    <x v="1"/>
    <n v="114.7273"/>
    <n v="120004.76"/>
    <n v="1"/>
    <n v="3.3548149999999999"/>
    <n v="3509.136845"/>
    <s v="MIL"/>
    <n v="34.197800000000001"/>
    <n v="120004.76"/>
    <n v="2025"/>
  </r>
  <r>
    <n v="72025075"/>
    <x v="34"/>
    <s v="2025-01-23"/>
    <s v="M0053"/>
    <x v="10"/>
    <s v="MAT-Z-250065"/>
    <s v="APL25020136"/>
    <x v="1111"/>
    <s v="8011-H18-2.0X305-SG3-MG3"/>
    <x v="35"/>
    <x v="4"/>
    <n v="1031"/>
    <s v="KG"/>
    <x v="1"/>
    <n v="114.7273"/>
    <n v="118283.85"/>
    <n v="1"/>
    <n v="3.3548149999999999"/>
    <n v="3458.8146019999999"/>
    <s v="MIL"/>
    <n v="34.197800000000001"/>
    <n v="118283.85"/>
    <n v="2025"/>
  </r>
  <r>
    <n v="72025076"/>
    <x v="34"/>
    <s v="2025-01-23"/>
    <s v="M0053"/>
    <x v="10"/>
    <s v="MAT-Z-250065"/>
    <s v="APL25020136"/>
    <x v="979"/>
    <s v="8011-H18-2.0X400-SG3-MG3"/>
    <x v="35"/>
    <x v="4"/>
    <n v="2040"/>
    <s v="KG"/>
    <x v="1"/>
    <n v="113.7077"/>
    <n v="231963.71"/>
    <n v="1"/>
    <n v="3.3250000000000002"/>
    <n v="6783.0009529999998"/>
    <s v="MIL"/>
    <n v="34.197800000000001"/>
    <n v="231963.71"/>
    <n v="2025"/>
  </r>
  <r>
    <n v="72025077"/>
    <x v="34"/>
    <s v="2025-01-23"/>
    <s v="M0053"/>
    <x v="10"/>
    <s v="MAT-Z-250065"/>
    <s v="APL25020136"/>
    <x v="979"/>
    <s v="8011-H18-2.0X400-SG3-MG3"/>
    <x v="35"/>
    <x v="4"/>
    <n v="1031"/>
    <s v="KG"/>
    <x v="1"/>
    <n v="114.3875"/>
    <n v="117933.51"/>
    <n v="1"/>
    <n v="3.344878"/>
    <n v="3448.5700830000001"/>
    <s v="MIL"/>
    <n v="34.197800000000001"/>
    <n v="117933.51"/>
    <n v="2025"/>
  </r>
  <r>
    <n v="72024474"/>
    <x v="35"/>
    <s v="2025-01-15"/>
    <s v="M0053"/>
    <x v="10"/>
    <s v="MAT-Z-250067"/>
    <s v="APL25020138"/>
    <x v="1137"/>
    <s v="8011-H18-2.4X280-SG3-MG3"/>
    <x v="35"/>
    <x v="4"/>
    <n v="1041"/>
    <s v="KG"/>
    <x v="1"/>
    <n v="114.7273"/>
    <n v="119431.12"/>
    <n v="1"/>
    <n v="3.3548149999999999"/>
    <n v="3492.362666"/>
    <s v="MIL"/>
    <n v="34.197800000000001"/>
    <n v="119431.12"/>
    <n v="2025"/>
  </r>
  <r>
    <n v="72024474"/>
    <x v="35"/>
    <s v="2025-01-15"/>
    <s v="M0053"/>
    <x v="10"/>
    <s v="MAT-Z-250067"/>
    <s v="APL25020138"/>
    <x v="1065"/>
    <s v="8011-H18-2.4X325-SG3-MG3"/>
    <x v="35"/>
    <x v="4"/>
    <n v="2070"/>
    <s v="KG"/>
    <x v="1"/>
    <n v="114.7273"/>
    <n v="237485.51"/>
    <n v="1"/>
    <n v="3.3548149999999999"/>
    <n v="6944.4674800000003"/>
    <s v="MIL"/>
    <n v="34.197800000000001"/>
    <n v="237485.51"/>
    <n v="2025"/>
  </r>
  <r>
    <n v="72025046"/>
    <x v="35"/>
    <s v="2025-01-22"/>
    <s v="M0053"/>
    <x v="10"/>
    <s v="MAT-Z-250067"/>
    <s v="APL25020138"/>
    <x v="585"/>
    <s v="8011-H18-2.0X235-SG3-MG3"/>
    <x v="35"/>
    <x v="4"/>
    <n v="2060"/>
    <s v="KG"/>
    <x v="1"/>
    <n v="114.7273"/>
    <n v="236338.24"/>
    <n v="1"/>
    <n v="3.3548149999999999"/>
    <n v="6910.9194150000003"/>
    <s v="MIL"/>
    <n v="34.197800000000001"/>
    <n v="236338.24"/>
    <n v="2025"/>
  </r>
  <r>
    <n v="72025047"/>
    <x v="35"/>
    <s v="2025-01-22"/>
    <s v="M0053"/>
    <x v="10"/>
    <s v="MAT-Z-250067"/>
    <s v="APL25020138"/>
    <x v="584"/>
    <s v="8011-H18-2.0X295-SG3-MG3"/>
    <x v="35"/>
    <x v="4"/>
    <n v="2126"/>
    <s v="KG"/>
    <x v="1"/>
    <n v="114.3875"/>
    <n v="243187.83"/>
    <n v="1"/>
    <n v="3.344878"/>
    <n v="7111.2127090000004"/>
    <s v="MIL"/>
    <n v="34.197800000000001"/>
    <n v="243187.83"/>
    <n v="2025"/>
  </r>
  <r>
    <n v="72025048"/>
    <x v="35"/>
    <s v="2025-01-22"/>
    <s v="M0053"/>
    <x v="10"/>
    <s v="MAT-Z-250067"/>
    <s v="APL25020138"/>
    <x v="759"/>
    <s v="8011-H18-2.0X290-SG3-MG3"/>
    <x v="35"/>
    <x v="4"/>
    <n v="7170"/>
    <s v="KG"/>
    <x v="1"/>
    <n v="113.7077"/>
    <n v="815284.21"/>
    <n v="1"/>
    <n v="3.3250000000000002"/>
    <n v="23840.253174000001"/>
    <s v="MIL"/>
    <n v="34.197800000000001"/>
    <n v="815284.21"/>
    <n v="2025"/>
  </r>
  <r>
    <n v="72025055"/>
    <x v="35"/>
    <s v="2025-01-22"/>
    <s v="M0053"/>
    <x v="10"/>
    <s v="MAT-Z-250067"/>
    <s v="APL25020138"/>
    <x v="1064"/>
    <s v="8011-H18-2.4X265-SG3-MG3 (FRYPAN)"/>
    <x v="35"/>
    <x v="4"/>
    <n v="2090"/>
    <s v="KG"/>
    <x v="1"/>
    <n v="114.7273"/>
    <n v="239780.06"/>
    <n v="1"/>
    <n v="3.3548149999999999"/>
    <n v="7011.5639010000004"/>
    <s v="MIL"/>
    <n v="34.197800000000001"/>
    <n v="239780.06"/>
    <n v="2025"/>
  </r>
  <r>
    <n v="72025074"/>
    <x v="35"/>
    <s v="2025-01-23"/>
    <s v="M0053"/>
    <x v="10"/>
    <s v="MAT-Z-250067"/>
    <s v="APL25020138"/>
    <x v="1111"/>
    <s v="8011-H18-2.0X305-SG3-MG3"/>
    <x v="35"/>
    <x v="4"/>
    <n v="927"/>
    <s v="KG"/>
    <x v="1"/>
    <n v="113.7077"/>
    <n v="105407.03999999999"/>
    <n v="1"/>
    <n v="3.3250000000000002"/>
    <n v="3082.2754679999998"/>
    <s v="MIL"/>
    <n v="34.197800000000001"/>
    <n v="105407.03999999999"/>
    <n v="2025"/>
  </r>
  <r>
    <n v="72025075"/>
    <x v="35"/>
    <s v="2025-01-23"/>
    <s v="M0053"/>
    <x v="10"/>
    <s v="MAT-Z-250067"/>
    <s v="APL25020138"/>
    <x v="1111"/>
    <s v="8011-H18-2.0X305-SG3-MG3"/>
    <x v="35"/>
    <x v="4"/>
    <n v="1026"/>
    <s v="KG"/>
    <x v="1"/>
    <n v="114.7273"/>
    <n v="117710.21"/>
    <n v="1"/>
    <n v="3.3548149999999999"/>
    <n v="3442.0404229999999"/>
    <s v="MIL"/>
    <n v="34.197800000000001"/>
    <n v="117710.21"/>
    <n v="2025"/>
  </r>
  <r>
    <n v="72025076"/>
    <x v="35"/>
    <s v="2025-01-23"/>
    <s v="M0053"/>
    <x v="10"/>
    <s v="MAT-Z-250067"/>
    <s v="APL25020138"/>
    <x v="979"/>
    <s v="8011-H18-2.0X400-SG3-MG3"/>
    <x v="35"/>
    <x v="4"/>
    <n v="4103"/>
    <s v="KG"/>
    <x v="1"/>
    <n v="113.7077"/>
    <n v="466542.69"/>
    <n v="1"/>
    <n v="3.3250000000000002"/>
    <n v="13642.476709"/>
    <s v="MIL"/>
    <n v="34.197800000000001"/>
    <n v="466542.69"/>
    <n v="2025"/>
  </r>
  <r>
    <n v="72025077"/>
    <x v="35"/>
    <s v="2025-01-23"/>
    <s v="M0053"/>
    <x v="10"/>
    <s v="MAT-Z-250067"/>
    <s v="APL25020138"/>
    <x v="979"/>
    <s v="8011-H18-2.0X400-SG3-MG3"/>
    <x v="35"/>
    <x v="4"/>
    <n v="1935"/>
    <s v="KG"/>
    <x v="1"/>
    <n v="114.3875"/>
    <n v="221339.81"/>
    <n v="1"/>
    <n v="3.344878"/>
    <n v="6472.3406180000002"/>
    <s v="MIL"/>
    <n v="34.197800000000001"/>
    <n v="221339.81"/>
    <n v="2025"/>
  </r>
  <r>
    <n v="72024073"/>
    <x v="36"/>
    <s v="2024-12-25"/>
    <s v="Z0028"/>
    <x v="0"/>
    <s v="RIL2501015"/>
    <s v="APO25020064"/>
    <x v="1180"/>
    <s v="WHISTLE BK01A"/>
    <x v="15"/>
    <x v="1"/>
    <n v="5600"/>
    <s v="PC"/>
    <x v="0"/>
    <n v="0.69840000000000002"/>
    <n v="3911.04"/>
    <n v="34.124099999999999"/>
    <n v="0.69839899999999999"/>
    <n v="3911.0399980000002"/>
    <s v="MIL"/>
    <n v="34.124099999999999"/>
    <n v="133460.72"/>
    <n v="2025"/>
  </r>
  <r>
    <n v="72024362"/>
    <x v="36"/>
    <s v="2025-01-09"/>
    <s v="Z0028"/>
    <x v="0"/>
    <s v="RIL2501012"/>
    <s v="APO25020065"/>
    <x v="980"/>
    <s v="WHISTLE GY04A"/>
    <x v="15"/>
    <x v="1"/>
    <n v="4200"/>
    <s v="PC"/>
    <x v="0"/>
    <n v="0.69840000000000002"/>
    <n v="2933.28"/>
    <n v="34.124099999999999"/>
    <n v="0.69839899999999999"/>
    <n v="2933.279998"/>
    <s v="MIL"/>
    <n v="34.124099999999999"/>
    <n v="100095.54"/>
    <n v="2025"/>
  </r>
  <r>
    <n v="72022131"/>
    <x v="36"/>
    <s v="2024-10-17"/>
    <s v="Z0028"/>
    <x v="0"/>
    <s v="RIL2501015"/>
    <s v="APO25020064"/>
    <x v="982"/>
    <s v="STD- 111 BSH PVD GY27K R153 C/C106 H8.5"/>
    <x v="2"/>
    <x v="1"/>
    <n v="190"/>
    <s v="PC"/>
    <x v="0"/>
    <n v="1.82419"/>
    <n v="346.59699999999998"/>
    <n v="34.124099999999999"/>
    <n v="1.8241890000000001"/>
    <n v="346.59697899999998"/>
    <s v="MIL"/>
    <n v="34.124099999999999"/>
    <n v="11827.31"/>
    <n v="2025"/>
  </r>
  <r>
    <n v="72023183"/>
    <x v="36"/>
    <s v="2024-11-19"/>
    <s v="Z0028"/>
    <x v="0"/>
    <s v="RIL2501015"/>
    <s v="APO25020064"/>
    <x v="981"/>
    <s v="STD- 108 BSH PVD GY27K R133 C/C106 H8.5"/>
    <x v="2"/>
    <x v="1"/>
    <n v="1140"/>
    <s v="PC"/>
    <x v="0"/>
    <n v="1.8242"/>
    <n v="2079.5880000000002"/>
    <n v="34.124099999999999"/>
    <n v="1.8241989999999999"/>
    <n v="2079.588033"/>
    <s v="MIL"/>
    <n v="34.124099999999999"/>
    <n v="70964.070000000007"/>
    <n v="2025"/>
  </r>
  <r>
    <n v="72023202"/>
    <x v="36"/>
    <s v="2024-11-19"/>
    <s v="Z0028"/>
    <x v="0"/>
    <s v="RIL2501012"/>
    <s v="APO25020065"/>
    <x v="221"/>
    <s v="STD- 647 ANO POL TCL24PK C/C71 H8.5"/>
    <x v="2"/>
    <x v="1"/>
    <n v="2004"/>
    <s v="PC"/>
    <x v="0"/>
    <n v="1.6149"/>
    <n v="3236.26"/>
    <n v="34.124099999999999"/>
    <n v="1.6149"/>
    <n v="3236.2600029999999"/>
    <s v="MIL"/>
    <n v="34.124099999999999"/>
    <n v="110434.46"/>
    <n v="2025"/>
  </r>
  <r>
    <n v="72023302"/>
    <x v="36"/>
    <s v="2024-11-22"/>
    <s v="Z0028"/>
    <x v="0"/>
    <s v="RIL2501015"/>
    <s v="APO25020064"/>
    <x v="421"/>
    <s v="STD- 114 BK01A TUM R193 C/C106 H8.5"/>
    <x v="2"/>
    <x v="1"/>
    <n v="1800"/>
    <s v="PC"/>
    <x v="0"/>
    <n v="0.99460000000000004"/>
    <n v="1790.28"/>
    <n v="34.124099999999999"/>
    <n v="0.99460000000000004"/>
    <n v="1790.27989"/>
    <s v="MIL"/>
    <n v="34.124099999999999"/>
    <n v="61091.69"/>
    <n v="2025"/>
  </r>
  <r>
    <n v="72023797"/>
    <x v="36"/>
    <s v="2024-12-17"/>
    <s v="Z0028"/>
    <x v="0"/>
    <s v="RIL2501012"/>
    <s v="APO25020065"/>
    <x v="1181"/>
    <s v="STD-  517 TUM WBT34VG C/C79 H8.5"/>
    <x v="2"/>
    <x v="1"/>
    <n v="360"/>
    <s v="PC"/>
    <x v="0"/>
    <n v="0.4698"/>
    <n v="169.12799999999999"/>
    <n v="34.124099999999999"/>
    <n v="0.46979900000000002"/>
    <n v="169.12797699999999"/>
    <s v="MIL"/>
    <n v="34.124099999999999"/>
    <n v="5771.34"/>
    <n v="2025"/>
  </r>
  <r>
    <n v="72023845"/>
    <x v="36"/>
    <s v="2024-12-18"/>
    <s v="Z0028"/>
    <x v="0"/>
    <s v="RIL2501012"/>
    <s v="APO25020065"/>
    <x v="1181"/>
    <s v="STD-  517 TUM WBT34VG C/C79 H8.5"/>
    <x v="2"/>
    <x v="1"/>
    <n v="2010"/>
    <s v="PC"/>
    <x v="0"/>
    <n v="0.4698"/>
    <n v="944.298"/>
    <n v="34.124099999999999"/>
    <n v="0.46979900000000002"/>
    <n v="944.29801799999996"/>
    <s v="MIL"/>
    <n v="34.124099999999999"/>
    <n v="32223.32"/>
    <n v="2025"/>
  </r>
  <r>
    <n v="72022133"/>
    <x v="36"/>
    <s v="2024-10-17"/>
    <s v="Z0028"/>
    <x v="0"/>
    <s v="RIL2501015"/>
    <s v="APO25020064"/>
    <x v="984"/>
    <s v="STD- 103 KITCHENAID BSH PVD GY27K R177.25 C/C113 H6.5"/>
    <x v="3"/>
    <x v="1"/>
    <n v="1078"/>
    <s v="PC"/>
    <x v="0"/>
    <n v="1.7985"/>
    <n v="1938.7829999999999"/>
    <n v="34.124099999999999"/>
    <n v="1.7984990000000001"/>
    <n v="1938.782854"/>
    <s v="MIL"/>
    <n v="34.124099999999999"/>
    <n v="66159.22"/>
    <n v="2025"/>
  </r>
  <r>
    <n v="72022133"/>
    <x v="36"/>
    <s v="2024-10-17"/>
    <s v="Z0028"/>
    <x v="0"/>
    <s v="RIL2501015"/>
    <s v="APO25020064"/>
    <x v="783"/>
    <s v="STD- 111 KITCHENAID BSH PVD GY27K R348.08 C/C113 H6.5"/>
    <x v="3"/>
    <x v="1"/>
    <n v="392"/>
    <s v="PC"/>
    <x v="0"/>
    <n v="1.7985"/>
    <n v="705.01199999999994"/>
    <n v="34.124099999999999"/>
    <n v="1.7984990000000001"/>
    <n v="705.01199999999994"/>
    <s v="MIL"/>
    <n v="34.124099999999999"/>
    <n v="24057.9"/>
    <n v="2025"/>
  </r>
  <r>
    <n v="72022133"/>
    <x v="36"/>
    <s v="2024-10-17"/>
    <s v="Z0028"/>
    <x v="0"/>
    <s v="RIL2501015"/>
    <s v="APO25020064"/>
    <x v="9"/>
    <s v="STD- 108 KITCHENAID BSH PVD GY27K R296.34 C/C113 H6.5"/>
    <x v="3"/>
    <x v="1"/>
    <n v="1078"/>
    <s v="PC"/>
    <x v="0"/>
    <n v="1.7985"/>
    <n v="1938.7829999999999"/>
    <n v="34.124099999999999"/>
    <n v="1.7984990000000001"/>
    <n v="1938.782854"/>
    <s v="MIL"/>
    <n v="34.124099999999999"/>
    <n v="66159.22"/>
    <n v="2025"/>
  </r>
  <r>
    <n v="72022133"/>
    <x v="36"/>
    <s v="2024-10-17"/>
    <s v="Z0028"/>
    <x v="0"/>
    <s v="RIL2501015"/>
    <s v="APO25020064"/>
    <x v="784"/>
    <s v="STD- 105 KITCHENAID BSH PVD GY27K R223.86 C/C113 H6.5"/>
    <x v="3"/>
    <x v="1"/>
    <n v="882"/>
    <s v="PC"/>
    <x v="0"/>
    <n v="1.7985"/>
    <n v="1586.277"/>
    <n v="34.124099999999999"/>
    <n v="1.7984990000000001"/>
    <n v="1586.276854"/>
    <s v="MIL"/>
    <n v="34.124099999999999"/>
    <n v="54130.27"/>
    <n v="2025"/>
  </r>
  <r>
    <n v="72023181"/>
    <x v="36"/>
    <s v="2024-11-19"/>
    <s v="Z0028"/>
    <x v="0"/>
    <s v="RIL2501015"/>
    <s v="APO25020064"/>
    <x v="9"/>
    <s v="STD- 108 KITCHENAID BSH PVD GY27K R296.34 C/C113 H6.5"/>
    <x v="3"/>
    <x v="1"/>
    <n v="980"/>
    <s v="PC"/>
    <x v="0"/>
    <n v="1.7985"/>
    <n v="1762.53"/>
    <n v="34.124099999999999"/>
    <n v="1.7984990000000001"/>
    <n v="1762.53"/>
    <s v="MIL"/>
    <n v="34.124099999999999"/>
    <n v="60144.75"/>
    <n v="2025"/>
  </r>
  <r>
    <n v="72023182"/>
    <x v="36"/>
    <s v="2024-11-19"/>
    <s v="Z0028"/>
    <x v="0"/>
    <s v="RIL2501015"/>
    <s v="APO25020064"/>
    <x v="783"/>
    <s v="STD- 111 KITCHENAID BSH PVD GY27K R348.08 C/C113 H6.5"/>
    <x v="3"/>
    <x v="1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4984"/>
    <x v="36"/>
    <s v="2025-01-17"/>
    <s v="Z0028"/>
    <x v="0"/>
    <s v="RIL2501015"/>
    <s v="APO25020064"/>
    <x v="784"/>
    <s v="STD- 105 KITCHENAID BSH PVD GY27K R223.86 C/C113 H6.5"/>
    <x v="3"/>
    <x v="1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4988"/>
    <x v="36"/>
    <s v="2025-01-17"/>
    <s v="Z0028"/>
    <x v="0"/>
    <s v="RIL2501015"/>
    <s v="APO25020064"/>
    <x v="984"/>
    <s v="STD- 103 KITCHENAID BSH PVD GY27K R177.25 C/C113 H6.5"/>
    <x v="3"/>
    <x v="1"/>
    <n v="294"/>
    <s v="PC"/>
    <x v="0"/>
    <n v="1.7985"/>
    <n v="528.75900000000001"/>
    <n v="34.124099999999999"/>
    <n v="1.7984990000000001"/>
    <n v="528.75885300000004"/>
    <s v="MIL"/>
    <n v="34.124099999999999"/>
    <n v="18043.419999999998"/>
    <n v="2025"/>
  </r>
  <r>
    <n v="72024990"/>
    <x v="36"/>
    <s v="2025-01-17"/>
    <s v="Z0028"/>
    <x v="0"/>
    <s v="RIL2501015"/>
    <s v="APO25020064"/>
    <x v="9"/>
    <s v="STD- 108 KITCHENAID BSH PVD GY27K R296.34 C/C113 H6.5"/>
    <x v="3"/>
    <x v="1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2130"/>
    <x v="36"/>
    <s v="2024-10-17"/>
    <s v="Z0028"/>
    <x v="0"/>
    <s v="RIL2501015"/>
    <s v="APO25020064"/>
    <x v="14"/>
    <s v="STD- 106 KITCHENAID BSH R310 C/C113 H6.5"/>
    <x v="3"/>
    <x v="1"/>
    <n v="260"/>
    <s v="PC"/>
    <x v="0"/>
    <n v="0.4637"/>
    <n v="120.562"/>
    <n v="34.124099999999999"/>
    <n v="0.4637"/>
    <n v="120.56200699999999"/>
    <s v="MIL"/>
    <n v="34.124099999999999"/>
    <n v="4114.07"/>
    <n v="2025"/>
  </r>
  <r>
    <n v="72022130"/>
    <x v="36"/>
    <s v="2024-10-17"/>
    <s v="Z0028"/>
    <x v="0"/>
    <s v="RIL2501015"/>
    <s v="APO25020064"/>
    <x v="14"/>
    <s v="STD- 106 KITCHENAID BSH R310 C/C113 H6.5"/>
    <x v="3"/>
    <x v="1"/>
    <n v="1040"/>
    <s v="PC"/>
    <x v="0"/>
    <n v="0.4637"/>
    <n v="482.24799999999999"/>
    <n v="34.124099999999999"/>
    <n v="0.4637"/>
    <n v="482.24802899999997"/>
    <s v="MIL"/>
    <n v="34.124099999999999"/>
    <n v="16456.28"/>
    <n v="2025"/>
  </r>
  <r>
    <n v="72022129"/>
    <x v="36"/>
    <s v="2024-10-17"/>
    <s v="Z0028"/>
    <x v="0"/>
    <s v="RIL2501015"/>
    <s v="APO25020064"/>
    <x v="988"/>
    <s v="LG-- 105 KITCHENAID BSH PVD GY27K R103 C/C59.25 H8.5"/>
    <x v="4"/>
    <x v="1"/>
    <n v="600"/>
    <s v="PC"/>
    <x v="0"/>
    <n v="3.1440000000000001"/>
    <n v="1886.4"/>
    <n v="34.124099999999999"/>
    <n v="3.143999"/>
    <n v="1886.399934"/>
    <s v="MIL"/>
    <n v="34.124099999999999"/>
    <n v="64371.7"/>
    <n v="2025"/>
  </r>
  <r>
    <n v="72022131"/>
    <x v="36"/>
    <s v="2024-10-17"/>
    <s v="Z0028"/>
    <x v="0"/>
    <s v="RIL2501015"/>
    <s v="APO25020064"/>
    <x v="985"/>
    <s v="SH-- 203 KITCHENAID BSH PVD GY27K HBZ20QX C/C59.25 H8.5"/>
    <x v="4"/>
    <x v="1"/>
    <n v="66"/>
    <s v="PC"/>
    <x v="0"/>
    <n v="2.8511000000000002"/>
    <n v="188.173"/>
    <n v="34.124099999999999"/>
    <n v="2.851099"/>
    <n v="188.17287400000001"/>
    <s v="MIL"/>
    <n v="34.124099999999999"/>
    <n v="6421.23"/>
    <n v="2025"/>
  </r>
  <r>
    <n v="72022131"/>
    <x v="36"/>
    <s v="2024-10-17"/>
    <s v="Z0028"/>
    <x v="0"/>
    <s v="RIL2501015"/>
    <s v="APO25020064"/>
    <x v="986"/>
    <s v="LG-- 205 KITCHENAID BSH PVD GY27K HBZ24QX C/C59.25 H8.5"/>
    <x v="4"/>
    <x v="1"/>
    <n v="480"/>
    <s v="PC"/>
    <x v="0"/>
    <n v="3.1440000000000001"/>
    <n v="1509.12"/>
    <n v="34.124099999999999"/>
    <n v="3.143999"/>
    <n v="1509.1199469999999"/>
    <s v="MIL"/>
    <n v="34.124099999999999"/>
    <n v="51497.36"/>
    <n v="2025"/>
  </r>
  <r>
    <n v="72022133"/>
    <x v="36"/>
    <s v="2024-10-17"/>
    <s v="Z0028"/>
    <x v="0"/>
    <s v="RIL2501015"/>
    <s v="APO25020064"/>
    <x v="17"/>
    <s v="SH-- 103 KITCHENAID BSH PVD GY27K R83 C/C59.25 H8.5"/>
    <x v="4"/>
    <x v="1"/>
    <n v="726"/>
    <s v="PC"/>
    <x v="0"/>
    <n v="2.8511000000000002"/>
    <n v="2069.8989999999999"/>
    <n v="34.124099999999999"/>
    <n v="2.851099"/>
    <n v="2069.8989860000001"/>
    <s v="MIL"/>
    <n v="34.124099999999999"/>
    <n v="70633.440000000002"/>
    <n v="2025"/>
  </r>
  <r>
    <n v="72023174"/>
    <x v="36"/>
    <s v="2024-11-19"/>
    <s v="Z0028"/>
    <x v="0"/>
    <s v="RIL2501015"/>
    <s v="APO25020064"/>
    <x v="17"/>
    <s v="SH-- 103 KITCHENAID BSH PVD GY27K R83 C/C59.25 H8.5"/>
    <x v="4"/>
    <x v="1"/>
    <n v="1056"/>
    <s v="PC"/>
    <x v="0"/>
    <n v="2.8511000000000002"/>
    <n v="3010.7620000000002"/>
    <n v="34.124099999999999"/>
    <n v="2.851099"/>
    <n v="3010.7618950000001"/>
    <s v="MIL"/>
    <n v="34.124099999999999"/>
    <n v="102739.54"/>
    <n v="2025"/>
  </r>
  <r>
    <n v="72023175"/>
    <x v="36"/>
    <s v="2024-11-19"/>
    <s v="Z0028"/>
    <x v="0"/>
    <s v="RIL2501015"/>
    <s v="APO25020064"/>
    <x v="988"/>
    <s v="LG-- 105 KITCHENAID BSH PVD GY27K R103 C/C59.25 H8.5"/>
    <x v="4"/>
    <x v="1"/>
    <n v="60"/>
    <s v="PC"/>
    <x v="0"/>
    <n v="3.1440000000000001"/>
    <n v="188.64"/>
    <n v="34.124099999999999"/>
    <n v="3.143999"/>
    <n v="188.639993"/>
    <s v="MIL"/>
    <n v="34.124099999999999"/>
    <n v="6437.17"/>
    <n v="2025"/>
  </r>
  <r>
    <n v="72023177"/>
    <x v="36"/>
    <s v="2024-11-19"/>
    <s v="Z0028"/>
    <x v="0"/>
    <s v="RIL2501015"/>
    <s v="APO25020064"/>
    <x v="985"/>
    <s v="SH-- 203 KITCHENAID BSH PVD GY27K HBZ20QX C/C59.25 H8.5"/>
    <x v="4"/>
    <x v="1"/>
    <n v="264"/>
    <s v="PC"/>
    <x v="0"/>
    <n v="2.8511000000000002"/>
    <n v="752.69"/>
    <n v="34.124099999999999"/>
    <n v="2.851099"/>
    <n v="752.69003399999997"/>
    <s v="MIL"/>
    <n v="34.124099999999999"/>
    <n v="25684.87"/>
    <n v="2025"/>
  </r>
  <r>
    <n v="72023178"/>
    <x v="36"/>
    <s v="2024-11-19"/>
    <s v="Z0028"/>
    <x v="0"/>
    <s v="RIL2501015"/>
    <s v="APO25020064"/>
    <x v="986"/>
    <s v="LG-- 205 KITCHENAID BSH PVD GY27K HBZ24QX C/C59.25 H8.5"/>
    <x v="4"/>
    <x v="1"/>
    <n v="1020"/>
    <s v="PC"/>
    <x v="0"/>
    <n v="3.1440000000000001"/>
    <n v="3206.88"/>
    <n v="34.124099999999999"/>
    <n v="3.143999"/>
    <n v="3206.8798879999999"/>
    <s v="MIL"/>
    <n v="34.124099999999999"/>
    <n v="109431.89"/>
    <n v="2025"/>
  </r>
  <r>
    <n v="72023198"/>
    <x v="36"/>
    <s v="2024-11-19"/>
    <s v="Z0028"/>
    <x v="0"/>
    <s v="RIL2501012"/>
    <s v="APO25020065"/>
    <x v="795"/>
    <s v="SH-- 303 ANO POL CAF20PK C/C50 H8.5"/>
    <x v="4"/>
    <x v="1"/>
    <n v="1040"/>
    <s v="PC"/>
    <x v="0"/>
    <n v="2.2078000000000002"/>
    <n v="2296.1120000000001"/>
    <n v="34.124099999999999"/>
    <n v="2.2078000000000002"/>
    <n v="2296.1121309999999"/>
    <s v="MIL"/>
    <n v="34.124099999999999"/>
    <n v="78352.759999999995"/>
    <n v="2025"/>
  </r>
  <r>
    <n v="72023199"/>
    <x v="36"/>
    <s v="2024-11-19"/>
    <s v="Z0028"/>
    <x v="0"/>
    <s v="RIL2501012"/>
    <s v="APO25020065"/>
    <x v="18"/>
    <s v="LG-- 306 ANO POL CAF26PK C/C59.25 H8.5"/>
    <x v="4"/>
    <x v="1"/>
    <n v="1021"/>
    <s v="PC"/>
    <x v="0"/>
    <n v="2.4714"/>
    <n v="2523.299"/>
    <n v="34.124099999999999"/>
    <n v="2.4713989999999999"/>
    <n v="2523.2990759999998"/>
    <s v="MIL"/>
    <n v="34.124099999999999"/>
    <n v="86105.31"/>
    <n v="2025"/>
  </r>
  <r>
    <n v="72023200"/>
    <x v="36"/>
    <s v="2024-11-19"/>
    <s v="Z0028"/>
    <x v="0"/>
    <s v="RIL2501012"/>
    <s v="APO25020065"/>
    <x v="243"/>
    <s v="XS-- 602 ANO POL TCK14PK C/C50 H8.5"/>
    <x v="4"/>
    <x v="1"/>
    <n v="1040"/>
    <s v="PC"/>
    <x v="0"/>
    <n v="2.1276999999999999"/>
    <n v="2212.808"/>
    <n v="34.124099999999999"/>
    <n v="2.1276999999999999"/>
    <n v="2212.8079560000001"/>
    <s v="MIL"/>
    <n v="34.124099999999999"/>
    <n v="75510.080000000002"/>
    <n v="2025"/>
  </r>
  <r>
    <n v="72023201"/>
    <x v="36"/>
    <s v="2024-11-19"/>
    <s v="Z0028"/>
    <x v="0"/>
    <s v="RIL2501012"/>
    <s v="APO25020065"/>
    <x v="242"/>
    <s v="LG-- 627 ANO POL TCI24PK C/C59.25 H8.5"/>
    <x v="4"/>
    <x v="1"/>
    <n v="980"/>
    <s v="PC"/>
    <x v="0"/>
    <n v="2.5571999999999999"/>
    <n v="2506.056"/>
    <n v="34.124099999999999"/>
    <n v="2.5571999999999999"/>
    <n v="2506.0561299999999"/>
    <s v="MIL"/>
    <n v="34.124099999999999"/>
    <n v="85516.91"/>
    <n v="2025"/>
  </r>
  <r>
    <n v="72024488"/>
    <x v="36"/>
    <s v="2025-01-15"/>
    <s v="Z0028"/>
    <x v="0"/>
    <s v="RIL2501012"/>
    <s v="APO25020065"/>
    <x v="1182"/>
    <s v="STD- 110 POL R321.29 WELD"/>
    <x v="4"/>
    <x v="1"/>
    <n v="110"/>
    <s v="PC"/>
    <x v="0"/>
    <n v="1.0639000000000001"/>
    <n v="117.029"/>
    <n v="34.124099999999999"/>
    <n v="1.0639000000000001"/>
    <n v="117.02902"/>
    <s v="MIL"/>
    <n v="34.124099999999999"/>
    <n v="3993.51"/>
    <n v="2025"/>
  </r>
  <r>
    <n v="72024986"/>
    <x v="36"/>
    <s v="2025-01-17"/>
    <s v="Z0028"/>
    <x v="0"/>
    <s v="RIL2501015"/>
    <s v="APO25020064"/>
    <x v="17"/>
    <s v="SH-- 103 KITCHENAID BSH PVD GY27K R83 C/C59.25 H8.5"/>
    <x v="4"/>
    <x v="1"/>
    <n v="198"/>
    <s v="PC"/>
    <x v="0"/>
    <n v="2.8511000000000002"/>
    <n v="564.51800000000003"/>
    <n v="34.124099999999999"/>
    <n v="2.851099"/>
    <n v="564.51803800000005"/>
    <s v="MIL"/>
    <n v="34.124099999999999"/>
    <n v="19263.669999999998"/>
    <n v="2025"/>
  </r>
  <r>
    <n v="72023053"/>
    <x v="36"/>
    <s v="2024-11-25"/>
    <s v="A0335"/>
    <x v="89"/>
    <s v="7A250015"/>
    <s v="APO25020018"/>
    <x v="1183"/>
    <s v="304 8%NI 2B 1.0X1219XCOIL &quot;ABG&quot;"/>
    <x v="122"/>
    <x v="1"/>
    <n v="19626"/>
    <s v="KG"/>
    <x v="0"/>
    <n v="0"/>
    <n v="0"/>
    <n v="34.124099999999999"/>
    <n v="0"/>
    <n v="0"/>
    <s v="MIL"/>
    <n v="34.124099999999999"/>
    <n v="0"/>
    <n v="2025"/>
  </r>
  <r>
    <n v="72023053"/>
    <x v="36"/>
    <s v="2024-11-25"/>
    <s v="A0335"/>
    <x v="89"/>
    <s v="7A250015"/>
    <s v="APO25020018"/>
    <x v="1183"/>
    <s v="304 8%NI 2B 1.0X1219XCOIL &quot;ABG&quot;"/>
    <x v="122"/>
    <x v="1"/>
    <n v="20838"/>
    <s v="KG"/>
    <x v="0"/>
    <n v="0"/>
    <n v="0"/>
    <n v="34.124099999999999"/>
    <n v="0"/>
    <n v="0"/>
    <s v="MIL"/>
    <n v="34.124099999999999"/>
    <n v="0"/>
    <n v="2025"/>
  </r>
  <r>
    <n v="72023053"/>
    <x v="36"/>
    <s v="2024-11-25"/>
    <s v="A0335"/>
    <x v="89"/>
    <s v="7A250015"/>
    <s v="APO25020018"/>
    <x v="1183"/>
    <s v="304 8%NI 2B 1.0X1219XCOIL &quot;ABG&quot;"/>
    <x v="122"/>
    <x v="1"/>
    <n v="20682"/>
    <s v="KG"/>
    <x v="0"/>
    <n v="0"/>
    <n v="0"/>
    <n v="34.124099999999999"/>
    <n v="0"/>
    <n v="0"/>
    <s v="MIL"/>
    <n v="34.124099999999999"/>
    <n v="0"/>
    <n v="2025"/>
  </r>
  <r>
    <n v="72023271"/>
    <x v="36"/>
    <s v="2024-11-22"/>
    <s v="Z0018"/>
    <x v="1"/>
    <s v="7A250014"/>
    <s v="APO25020025"/>
    <x v="187"/>
    <s v="430 ---- 2B 0.5X1219XCOIL"/>
    <x v="31"/>
    <x v="1"/>
    <n v="21000"/>
    <s v="KG"/>
    <x v="0"/>
    <n v="1.1631"/>
    <n v="24425.1"/>
    <n v="34.124099999999999"/>
    <n v="1.1630990000000001"/>
    <n v="24425.099856000001"/>
    <s v="MIL"/>
    <n v="34.124099999999999"/>
    <n v="833484.55"/>
    <n v="2025"/>
  </r>
  <r>
    <n v="72023271"/>
    <x v="36"/>
    <s v="2024-11-22"/>
    <s v="Z0018"/>
    <x v="1"/>
    <s v="7A250014"/>
    <s v="APO25020025"/>
    <x v="471"/>
    <s v="304 8%NI 2B 1.0X1219XCOIL (D:NON-CH)"/>
    <x v="60"/>
    <x v="1"/>
    <n v="20468"/>
    <s v="KG"/>
    <x v="0"/>
    <n v="2.0792999999999999"/>
    <n v="42559.112000000001"/>
    <n v="34.124099999999999"/>
    <n v="2.0792989999999998"/>
    <n v="42559.111887999999"/>
    <s v="MIL"/>
    <n v="34.124099999999999"/>
    <n v="1452291.39"/>
    <n v="2025"/>
  </r>
  <r>
    <n v="72023271"/>
    <x v="36"/>
    <s v="2024-11-22"/>
    <s v="Z0018"/>
    <x v="1"/>
    <s v="7A250014"/>
    <s v="APO25020025"/>
    <x v="187"/>
    <s v="430 ---- 2B 0.5X1219XCOIL"/>
    <x v="31"/>
    <x v="1"/>
    <n v="293"/>
    <s v="KG"/>
    <x v="0"/>
    <n v="1.1631"/>
    <n v="340.78800000000001"/>
    <n v="34.124099999999999"/>
    <n v="1.1630990000000001"/>
    <n v="340.78788800000001"/>
    <s v="MIL"/>
    <n v="34.124099999999999"/>
    <n v="11629.08"/>
    <n v="2025"/>
  </r>
  <r>
    <n v="72023535"/>
    <x v="36"/>
    <s v="2024-12-06"/>
    <s v="P0260"/>
    <x v="48"/>
    <s v="INV6802004"/>
    <s v="APL25020345"/>
    <x v="646"/>
    <s v="NYLON (PA66) RECYCLE MATERIAL"/>
    <x v="80"/>
    <x v="7"/>
    <n v="5000"/>
    <s v="KG"/>
    <x v="1"/>
    <n v="69"/>
    <n v="345000"/>
    <n v="1"/>
    <n v="2.0220310000000001"/>
    <n v="10110.156751"/>
    <s v="MIL"/>
    <n v="34.124099999999999"/>
    <n v="345000"/>
    <n v="2025"/>
  </r>
  <r>
    <n v="72025188"/>
    <x v="36"/>
    <s v="2025-01-30"/>
    <s v="A0033"/>
    <x v="41"/>
    <s v="20250019"/>
    <s v="APL25020237"/>
    <x v="1184"/>
    <s v="HD BAG 0.03MMX30&quot;X40&quot;"/>
    <x v="76"/>
    <x v="3"/>
    <n v="1033"/>
    <s v="KG"/>
    <x v="1"/>
    <n v="77"/>
    <n v="79541"/>
    <n v="1"/>
    <n v="2.2564690000000001"/>
    <n v="2330.93327"/>
    <s v="MIL"/>
    <n v="34.124099999999999"/>
    <n v="79541"/>
    <n v="2025"/>
  </r>
  <r>
    <n v="72025188"/>
    <x v="36"/>
    <s v="2025-01-30"/>
    <s v="A0033"/>
    <x v="41"/>
    <s v="20250019"/>
    <s v="APL25020237"/>
    <x v="580"/>
    <s v="PE BAG 0.05MMX40&quot;X60&quot;"/>
    <x v="76"/>
    <x v="3"/>
    <n v="1025"/>
    <s v="KG"/>
    <x v="1"/>
    <n v="79"/>
    <n v="80975"/>
    <n v="1"/>
    <n v="2.3150789999999999"/>
    <n v="2372.9563560000001"/>
    <s v="MIL"/>
    <n v="34.124099999999999"/>
    <n v="80975"/>
    <n v="2025"/>
  </r>
  <r>
    <n v="72025602"/>
    <x v="36"/>
    <s v="2025-02-11"/>
    <s v="K0123"/>
    <x v="3"/>
    <s v="KA2502-116"/>
    <s v="APL25020303"/>
    <x v="815"/>
    <s v="INK Oil Base Pantone Cream A No.9160 - 93OP"/>
    <x v="9"/>
    <x v="2"/>
    <n v="12"/>
    <s v="KG"/>
    <x v="1"/>
    <n v="450"/>
    <n v="5400"/>
    <n v="1"/>
    <n v="13.18716"/>
    <n v="158.24593100000001"/>
    <s v="MIL"/>
    <n v="34.124099999999999"/>
    <n v="5400"/>
    <n v="2025"/>
  </r>
  <r>
    <n v="72025602"/>
    <x v="36"/>
    <s v="2025-02-11"/>
    <s v="K0123"/>
    <x v="3"/>
    <s v="KA2502-116"/>
    <s v="APL25020303"/>
    <x v="649"/>
    <s v="INK OIL BASE PANTONE CREAM  NO.9224 - 93OP"/>
    <x v="9"/>
    <x v="2"/>
    <n v="48"/>
    <s v="KG"/>
    <x v="1"/>
    <n v="480"/>
    <n v="23040"/>
    <n v="1"/>
    <n v="14.066305"/>
    <n v="675.18264199999999"/>
    <s v="MIL"/>
    <n v="34.124099999999999"/>
    <n v="23040"/>
    <n v="2025"/>
  </r>
  <r>
    <n v="72025602"/>
    <x v="36"/>
    <s v="2025-02-11"/>
    <s v="K0123"/>
    <x v="3"/>
    <s v="KA2502-116"/>
    <s v="APL25020303"/>
    <x v="309"/>
    <s v="INK Oil Base Pantone Cool Grey No.1 - 93OP"/>
    <x v="9"/>
    <x v="2"/>
    <n v="12"/>
    <s v="KG"/>
    <x v="1"/>
    <n v="470"/>
    <n v="5640"/>
    <n v="1"/>
    <n v="13.773256999999999"/>
    <n v="165.27908400000001"/>
    <s v="MIL"/>
    <n v="34.124099999999999"/>
    <n v="5640"/>
    <n v="2025"/>
  </r>
  <r>
    <n v="72025602"/>
    <x v="36"/>
    <s v="2025-02-11"/>
    <s v="K0123"/>
    <x v="3"/>
    <s v="KA2502-116"/>
    <s v="APL25020303"/>
    <x v="54"/>
    <s v="INK Oil Base IMPRESSION  Black No.49FT -93OP"/>
    <x v="9"/>
    <x v="2"/>
    <n v="24"/>
    <s v="KG"/>
    <x v="1"/>
    <n v="215"/>
    <n v="5160"/>
    <n v="1"/>
    <n v="6.3005319999999996"/>
    <n v="151.21277900000001"/>
    <s v="MIL"/>
    <n v="34.124099999999999"/>
    <n v="5160"/>
    <n v="2025"/>
  </r>
  <r>
    <n v="72023329"/>
    <x v="36"/>
    <s v="2024-11-25"/>
    <s v="M0053"/>
    <x v="10"/>
    <s v="MAT-Z-250070"/>
    <s v="APL25020140"/>
    <x v="1185"/>
    <s v="3003-O---2.5X300.5X300.5-SG3-MG3 GEG24"/>
    <x v="44"/>
    <x v="3"/>
    <n v="1157"/>
    <s v="KG"/>
    <x v="1"/>
    <n v="127.8081"/>
    <n v="147873.97"/>
    <n v="1"/>
    <n v="3.7453910000000001"/>
    <n v="4333.4174380000004"/>
    <s v="MIL"/>
    <n v="34.124099999999999"/>
    <n v="147873.97"/>
    <n v="2025"/>
  </r>
  <r>
    <n v="72024044"/>
    <x v="36"/>
    <s v="2024-12-24"/>
    <s v="M0053"/>
    <x v="10"/>
    <s v="MAT-Z-250072"/>
    <s v="APL25020250"/>
    <x v="906"/>
    <s v="8011-O---2.5X280-SG3-MG3"/>
    <x v="35"/>
    <x v="0"/>
    <n v="983"/>
    <s v="KG"/>
    <x v="1"/>
    <n v="122.83450000000001"/>
    <n v="120746.31"/>
    <n v="1"/>
    <n v="3.59964"/>
    <n v="3538.4467279999999"/>
    <s v="MIL"/>
    <n v="34.124099999999999"/>
    <n v="120746.31"/>
    <n v="2025"/>
  </r>
  <r>
    <n v="72025657"/>
    <x v="36"/>
    <s v="2025-02-13"/>
    <s v="M0053"/>
    <x v="10"/>
    <s v="MAT-Z-250072"/>
    <s v="APL25020250"/>
    <x v="907"/>
    <s v="8011-O---2.5X325-SG3-MG3"/>
    <x v="35"/>
    <x v="0"/>
    <n v="993"/>
    <s v="KG"/>
    <x v="1"/>
    <n v="115.5791"/>
    <n v="114770.05"/>
    <n v="1"/>
    <n v="3.387022"/>
    <n v="3363.313611"/>
    <s v="MIL"/>
    <n v="34.124099999999999"/>
    <n v="114770.05"/>
    <n v="2025"/>
  </r>
  <r>
    <n v="72024469"/>
    <x v="36"/>
    <s v="2025-01-15"/>
    <s v="M0053"/>
    <x v="10"/>
    <s v="MAT-Z-250071"/>
    <s v="APL25020141"/>
    <x v="1186"/>
    <s v="8011-O---3.0X365-SG3-MG3"/>
    <x v="35"/>
    <x v="3"/>
    <n v="793"/>
    <s v="KG"/>
    <x v="1"/>
    <n v="115.4071"/>
    <n v="91517.83"/>
    <n v="1"/>
    <n v="3.3819819999999998"/>
    <n v="2681.9119030000002"/>
    <s v="MIL"/>
    <n v="34.124099999999999"/>
    <n v="91517.83"/>
    <n v="2025"/>
  </r>
  <r>
    <n v="72025048"/>
    <x v="36"/>
    <s v="2025-01-22"/>
    <s v="M0053"/>
    <x v="10"/>
    <s v="MAT-Z-250069"/>
    <s v="APL25020139"/>
    <x v="759"/>
    <s v="8011-H18-2.0X290-SG3-MG3"/>
    <x v="35"/>
    <x v="4"/>
    <n v="1025"/>
    <s v="KG"/>
    <x v="1"/>
    <n v="113.7077"/>
    <n v="116550.39"/>
    <n v="1"/>
    <n v="3.3321809999999998"/>
    <n v="3415.4861219999998"/>
    <s v="MIL"/>
    <n v="34.124099999999999"/>
    <n v="116550.39"/>
    <n v="2025"/>
  </r>
  <r>
    <n v="72025055"/>
    <x v="36"/>
    <s v="2025-01-22"/>
    <s v="M0053"/>
    <x v="10"/>
    <s v="MAT-Z-250069"/>
    <s v="APL25020139"/>
    <x v="277"/>
    <s v="8011-H18-2.4X290-SG3-MG3 (FRYPAN)"/>
    <x v="35"/>
    <x v="4"/>
    <n v="1029"/>
    <s v="KG"/>
    <x v="1"/>
    <n v="114.7273"/>
    <n v="118054.39"/>
    <n v="1"/>
    <n v="3.36206"/>
    <n v="3459.5605449999998"/>
    <s v="MIL"/>
    <n v="34.124099999999999"/>
    <n v="118054.39"/>
    <n v="2025"/>
  </r>
  <r>
    <n v="72025055"/>
    <x v="36"/>
    <s v="2025-01-22"/>
    <s v="M0053"/>
    <x v="10"/>
    <s v="MAT-Z-250069"/>
    <s v="APL25020139"/>
    <x v="1064"/>
    <s v="8011-H18-2.4X265-SG3-MG3 (FRYPAN)"/>
    <x v="35"/>
    <x v="4"/>
    <n v="2079"/>
    <s v="KG"/>
    <x v="1"/>
    <n v="114.7273"/>
    <n v="238518.06"/>
    <n v="1"/>
    <n v="3.36206"/>
    <n v="6989.7245640000001"/>
    <s v="MIL"/>
    <n v="34.124099999999999"/>
    <n v="238518.06"/>
    <n v="2025"/>
  </r>
  <r>
    <n v="72025055"/>
    <x v="36"/>
    <s v="2025-01-22"/>
    <s v="M0053"/>
    <x v="10"/>
    <s v="MAT-Z-250069"/>
    <s v="APL25020139"/>
    <x v="1137"/>
    <s v="8011-H18-2.4X280-SG3-MG3"/>
    <x v="35"/>
    <x v="4"/>
    <n v="2086"/>
    <s v="KG"/>
    <x v="1"/>
    <n v="114.7273"/>
    <n v="239321.15"/>
    <n v="1"/>
    <n v="3.36206"/>
    <n v="7013.258957"/>
    <s v="MIL"/>
    <n v="34.124099999999999"/>
    <n v="239321.15"/>
    <n v="2025"/>
  </r>
  <r>
    <n v="72025056"/>
    <x v="36"/>
    <s v="2025-01-22"/>
    <s v="M0053"/>
    <x v="10"/>
    <s v="MAT-Z-250069"/>
    <s v="APL25020139"/>
    <x v="1065"/>
    <s v="8011-H18-2.4X325-SG3-MG3"/>
    <x v="35"/>
    <x v="4"/>
    <n v="2104"/>
    <s v="KG"/>
    <x v="1"/>
    <n v="114.7273"/>
    <n v="241386.23999999999"/>
    <n v="1"/>
    <n v="3.36206"/>
    <n v="7073.7760109999999"/>
    <s v="MIL"/>
    <n v="34.124099999999999"/>
    <n v="241386.23999999999"/>
    <n v="2025"/>
  </r>
  <r>
    <n v="72025056"/>
    <x v="36"/>
    <s v="2025-01-22"/>
    <s v="M0053"/>
    <x v="10"/>
    <s v="MAT-Z-250069"/>
    <s v="APL25020139"/>
    <x v="1065"/>
    <s v="8011-H18-2.4X325-SG3-MG3"/>
    <x v="35"/>
    <x v="4"/>
    <n v="619"/>
    <s v="KG"/>
    <x v="1"/>
    <n v="114.7273"/>
    <n v="71016.2"/>
    <n v="1"/>
    <n v="3.36206"/>
    <n v="2081.1156919999999"/>
    <s v="MIL"/>
    <n v="34.124099999999999"/>
    <n v="71016.2"/>
    <n v="2025"/>
  </r>
  <r>
    <n v="72025075"/>
    <x v="36"/>
    <s v="2025-01-23"/>
    <s v="M0053"/>
    <x v="10"/>
    <s v="MAT-Z-250069"/>
    <s v="APL25020139"/>
    <x v="1111"/>
    <s v="8011-H18-2.0X305-SG3-MG3"/>
    <x v="35"/>
    <x v="4"/>
    <n v="1026"/>
    <s v="KG"/>
    <x v="1"/>
    <n v="114.7273"/>
    <n v="117710.21"/>
    <n v="1"/>
    <n v="3.36206"/>
    <n v="3449.4744179999998"/>
    <s v="MIL"/>
    <n v="34.124099999999999"/>
    <n v="117710.21"/>
    <n v="2025"/>
  </r>
  <r>
    <n v="72025076"/>
    <x v="36"/>
    <s v="2025-01-23"/>
    <s v="M0053"/>
    <x v="10"/>
    <s v="MAT-Z-250069"/>
    <s v="APL25020139"/>
    <x v="979"/>
    <s v="8011-H18-2.0X400-SG3-MG3"/>
    <x v="35"/>
    <x v="4"/>
    <n v="4090"/>
    <s v="KG"/>
    <x v="1"/>
    <n v="113.7077"/>
    <n v="465064.49"/>
    <n v="1"/>
    <n v="3.3321809999999998"/>
    <n v="13628.622879"/>
    <s v="MIL"/>
    <n v="34.124099999999999"/>
    <n v="465064.49"/>
    <n v="2025"/>
  </r>
  <r>
    <n v="72022334"/>
    <x v="37"/>
    <s v="2024-10-21"/>
    <s v="Z0018"/>
    <x v="1"/>
    <s v="7A250012"/>
    <s v="APO25020024"/>
    <x v="57"/>
    <s v="SH-- 213 NEW CIRCULON GY04A BSH EAU20IA C/C50 H8.5"/>
    <x v="4"/>
    <x v="0"/>
    <n v="1005"/>
    <s v="PC"/>
    <x v="0"/>
    <n v="1.46011"/>
    <n v="1467.4110000000001"/>
    <n v="33.842599999999997"/>
    <n v="1.46011"/>
    <n v="1467.4108960000001"/>
    <s v="MIL"/>
    <n v="33.842599999999997"/>
    <n v="49661"/>
    <n v="2025"/>
  </r>
  <r>
    <n v="72022357"/>
    <x v="37"/>
    <s v="2024-10-21"/>
    <s v="Z0018"/>
    <x v="1"/>
    <s v="7A250012"/>
    <s v="APO25020024"/>
    <x v="57"/>
    <s v="SH-- 213 NEW CIRCULON GY04A BSH EAU20IA C/C50 H8.5"/>
    <x v="4"/>
    <x v="0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2369"/>
    <x v="37"/>
    <s v="2024-10-21"/>
    <s v="Z0018"/>
    <x v="1"/>
    <s v="7A250012"/>
    <s v="APO25020024"/>
    <x v="57"/>
    <s v="SH-- 213 NEW CIRCULON GY04A BSH EAU20IA C/C50 H8.5"/>
    <x v="4"/>
    <x v="0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2372"/>
    <x v="37"/>
    <s v="2024-10-21"/>
    <s v="Z0018"/>
    <x v="1"/>
    <s v="7A250012"/>
    <s v="APO25020024"/>
    <x v="1187"/>
    <s v="SH-- 102 NEW CIRCULON GY04A BSH R73 C/C50 H8.5"/>
    <x v="4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2372"/>
    <x v="37"/>
    <s v="2024-10-21"/>
    <s v="Z0018"/>
    <x v="1"/>
    <s v="7A250012"/>
    <s v="APO25020024"/>
    <x v="62"/>
    <s v="SH-- 104 NEW CIRCULON GY04A BSH R93 C/C50 H8.5"/>
    <x v="4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2388"/>
    <x v="37"/>
    <s v="2024-10-21"/>
    <s v="Z0018"/>
    <x v="1"/>
    <s v="7A250012"/>
    <s v="APO25020024"/>
    <x v="57"/>
    <s v="SH-- 213 NEW CIRCULON GY04A BSH EAU20IA C/C50 H8.5"/>
    <x v="4"/>
    <x v="0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3125"/>
    <x v="37"/>
    <s v="2024-11-18"/>
    <s v="Z0018"/>
    <x v="1"/>
    <s v="7A250012"/>
    <s v="APO25020024"/>
    <x v="1188"/>
    <s v="SH-- 213 BK01A BSH EAU20IA C/C50 H8.5"/>
    <x v="4"/>
    <x v="0"/>
    <n v="1005"/>
    <s v="PC"/>
    <x v="0"/>
    <n v="2.0781999999999998"/>
    <n v="2088.5909999999999"/>
    <n v="33.842599999999997"/>
    <n v="2.0781990000000001"/>
    <n v="2088.5910060000001"/>
    <s v="MIL"/>
    <n v="33.842599999999997"/>
    <n v="70683.350000000006"/>
    <n v="2025"/>
  </r>
  <r>
    <n v="72023251"/>
    <x v="37"/>
    <s v="2024-11-21"/>
    <s v="Z0018"/>
    <x v="1"/>
    <s v="7A250012"/>
    <s v="APO25020024"/>
    <x v="57"/>
    <s v="SH-- 213 NEW CIRCULON GY04A BSH EAU20IA C/C50 H8.5"/>
    <x v="4"/>
    <x v="0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3280"/>
    <x v="37"/>
    <s v="2024-11-22"/>
    <s v="Z0018"/>
    <x v="1"/>
    <s v="7A250012"/>
    <s v="APO25020024"/>
    <x v="1188"/>
    <s v="SH-- 213 BK01A BSH EAU20IA C/C50 H8.5"/>
    <x v="4"/>
    <x v="0"/>
    <n v="1005"/>
    <s v="PC"/>
    <x v="0"/>
    <n v="2.0781999999999998"/>
    <n v="2088.5909999999999"/>
    <n v="33.842599999999997"/>
    <n v="2.0781990000000001"/>
    <n v="2088.5910060000001"/>
    <s v="MIL"/>
    <n v="33.842599999999997"/>
    <n v="70683.350000000006"/>
    <n v="2025"/>
  </r>
  <r>
    <n v="72023394"/>
    <x v="37"/>
    <s v="2024-11-26"/>
    <s v="Z0018"/>
    <x v="1"/>
    <s v="7A250012"/>
    <s v="APO25020024"/>
    <x v="1189"/>
    <s v="SH-- 203 POL EAU20IA C/C71 H8.5"/>
    <x v="4"/>
    <x v="0"/>
    <n v="1005"/>
    <s v="PC"/>
    <x v="0"/>
    <n v="2.1446000000000001"/>
    <n v="2155.3229999999999"/>
    <n v="33.842599999999997"/>
    <n v="2.1446000000000001"/>
    <n v="2155.3228770000001"/>
    <s v="MIL"/>
    <n v="33.842599999999997"/>
    <n v="72941.73"/>
    <n v="2025"/>
  </r>
  <r>
    <n v="72023524"/>
    <x v="37"/>
    <s v="2024-12-03"/>
    <s v="Z0018"/>
    <x v="1"/>
    <s v="7A250012"/>
    <s v="APO25020024"/>
    <x v="56"/>
    <s v="SH-- 103 NEW CIRCULON GY04A BSH R83 C/C50 H8.5"/>
    <x v="4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524"/>
    <x v="37"/>
    <s v="2024-12-03"/>
    <s v="Z0018"/>
    <x v="1"/>
    <s v="7A250012"/>
    <s v="APO25020024"/>
    <x v="1187"/>
    <s v="SH-- 102 NEW CIRCULON GY04A BSH R73 C/C50 H8.5"/>
    <x v="4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524"/>
    <x v="37"/>
    <s v="2024-12-03"/>
    <s v="Z0018"/>
    <x v="1"/>
    <s v="7A250012"/>
    <s v="APO25020024"/>
    <x v="62"/>
    <s v="SH-- 104 NEW CIRCULON GY04A BSH R93 C/C50 H8.5"/>
    <x v="4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898"/>
    <x v="37"/>
    <s v="2024-12-19"/>
    <s v="Z0018"/>
    <x v="1"/>
    <s v="7A250012"/>
    <s v="APO25020024"/>
    <x v="55"/>
    <s v="LG-- 01 M.BLK"/>
    <x v="4"/>
    <x v="0"/>
    <n v="1005"/>
    <s v="PC"/>
    <x v="0"/>
    <n v="0.34189999999999998"/>
    <n v="343.61"/>
    <n v="33.842599999999997"/>
    <n v="0.34189900000000001"/>
    <n v="343.61012399999998"/>
    <s v="MIL"/>
    <n v="33.842599999999997"/>
    <n v="11628.66"/>
    <n v="2025"/>
  </r>
  <r>
    <n v="72023915"/>
    <x v="37"/>
    <s v="2024-12-19"/>
    <s v="Z0018"/>
    <x v="1"/>
    <s v="7A250012"/>
    <s v="APO25020024"/>
    <x v="55"/>
    <s v="LG-- 01 M.BLK"/>
    <x v="4"/>
    <x v="0"/>
    <n v="1005"/>
    <s v="PC"/>
    <x v="0"/>
    <n v="0.34189999999999998"/>
    <n v="343.61"/>
    <n v="33.842599999999997"/>
    <n v="0.34189900000000001"/>
    <n v="343.61012399999998"/>
    <s v="MIL"/>
    <n v="33.842599999999997"/>
    <n v="11628.66"/>
    <n v="2025"/>
  </r>
  <r>
    <n v="72023246"/>
    <x v="37"/>
    <s v="2024-11-21"/>
    <s v="Z0018"/>
    <x v="1"/>
    <s v="7A250012"/>
    <s v="APO25020024"/>
    <x v="56"/>
    <s v="SH-- 103 NEW CIRCULON GY04A BSH R83 C/C50 H8.5"/>
    <x v="4"/>
    <x v="0"/>
    <n v="1010"/>
    <s v="PC"/>
    <x v="0"/>
    <n v="1.4497"/>
    <n v="1464.1969999999999"/>
    <n v="33.842599999999997"/>
    <n v="1.4497"/>
    <n v="1464.196899"/>
    <s v="MIL"/>
    <n v="33.842599999999997"/>
    <n v="49552.23"/>
    <n v="2025"/>
  </r>
  <r>
    <n v="72021740"/>
    <x v="37"/>
    <s v="2024-10-15"/>
    <s v="Z0018"/>
    <x v="1"/>
    <s v="7A250012"/>
    <s v="APO25020024"/>
    <x v="57"/>
    <s v="SH-- 213 NEW CIRCULON GY04A BSH EAU20IA C/C50 H8.5"/>
    <x v="4"/>
    <x v="0"/>
    <n v="110"/>
    <s v="PC"/>
    <x v="0"/>
    <n v="1.4601"/>
    <n v="160.61099999999999"/>
    <n v="33.842599999999997"/>
    <n v="1.460099"/>
    <n v="160.61088599999999"/>
    <s v="MIL"/>
    <n v="33.842599999999997"/>
    <n v="5435.49"/>
    <n v="2025"/>
  </r>
  <r>
    <n v="72022331"/>
    <x v="37"/>
    <s v="2024-10-21"/>
    <s v="Z0018"/>
    <x v="1"/>
    <s v="7A250012"/>
    <s v="APO25020024"/>
    <x v="62"/>
    <s v="SH-- 104 NEW CIRCULON GY04A BSH R93 C/C50 H8.5"/>
    <x v="4"/>
    <x v="0"/>
    <n v="860"/>
    <s v="PC"/>
    <x v="0"/>
    <n v="1.4497"/>
    <n v="1246.742"/>
    <n v="33.842599999999997"/>
    <n v="1.4497"/>
    <n v="1246.741976"/>
    <s v="MIL"/>
    <n v="33.842599999999997"/>
    <n v="42192.99"/>
    <n v="2025"/>
  </r>
  <r>
    <n v="72022336"/>
    <x v="37"/>
    <s v="2024-10-21"/>
    <s v="Z0018"/>
    <x v="1"/>
    <s v="7A250012"/>
    <s v="APO25020024"/>
    <x v="56"/>
    <s v="SH-- 103 NEW CIRCULON GY04A BSH R83 C/C50 H8.5"/>
    <x v="4"/>
    <x v="0"/>
    <n v="860"/>
    <s v="PC"/>
    <x v="0"/>
    <n v="1.4497"/>
    <n v="1246.742"/>
    <n v="33.842599999999997"/>
    <n v="1.4497"/>
    <n v="1246.741976"/>
    <s v="MIL"/>
    <n v="33.842599999999997"/>
    <n v="42192.99"/>
    <n v="2025"/>
  </r>
  <r>
    <n v="72022339"/>
    <x v="37"/>
    <s v="2024-10-21"/>
    <s v="Z0018"/>
    <x v="1"/>
    <s v="7A250012"/>
    <s v="APO25020024"/>
    <x v="57"/>
    <s v="SH-- 213 NEW CIRCULON GY04A BSH EAU20IA C/C50 H8.5"/>
    <x v="4"/>
    <x v="0"/>
    <n v="860"/>
    <s v="PC"/>
    <x v="0"/>
    <n v="1.4601"/>
    <n v="1255.6859999999999"/>
    <n v="33.842599999999997"/>
    <n v="1.460099"/>
    <n v="1255.6860280000001"/>
    <s v="MIL"/>
    <n v="33.842599999999997"/>
    <n v="42495.68"/>
    <n v="2025"/>
  </r>
  <r>
    <n v="72022344"/>
    <x v="37"/>
    <s v="2024-10-21"/>
    <s v="Z0018"/>
    <x v="1"/>
    <s v="7A250012"/>
    <s v="APO25020024"/>
    <x v="63"/>
    <s v="XS-- 103 KS BSH R81 C/C50 H8.5"/>
    <x v="4"/>
    <x v="0"/>
    <n v="200"/>
    <s v="PC"/>
    <x v="0"/>
    <n v="2.0175999999999998"/>
    <n v="403.52"/>
    <n v="33.842599999999997"/>
    <n v="2.0175999999999998"/>
    <n v="403.52011900000002"/>
    <s v="MIL"/>
    <n v="33.842599999999997"/>
    <n v="13656.17"/>
    <n v="2025"/>
  </r>
  <r>
    <n v="72022355"/>
    <x v="37"/>
    <s v="2024-10-21"/>
    <s v="Z0018"/>
    <x v="1"/>
    <s v="7A250012"/>
    <s v="APO25020024"/>
    <x v="478"/>
    <s v="LG-- 205 KS BSH HAA24QG C/C59.25 H8.5"/>
    <x v="4"/>
    <x v="0"/>
    <n v="280"/>
    <s v="PC"/>
    <x v="0"/>
    <n v="2.1768000000000001"/>
    <n v="609.50400000000002"/>
    <n v="33.842599999999997"/>
    <n v="2.1767989999999999"/>
    <n v="609.50399700000003"/>
    <s v="MIL"/>
    <n v="33.842599999999997"/>
    <n v="20627.2"/>
    <n v="2025"/>
  </r>
  <r>
    <n v="72022890"/>
    <x v="37"/>
    <s v="2024-11-06"/>
    <s v="Z0018"/>
    <x v="1"/>
    <s v="7A250012"/>
    <s v="APO25020024"/>
    <x v="56"/>
    <s v="SH-- 103 NEW CIRCULON GY04A BSH R83 C/C50 H8.5"/>
    <x v="4"/>
    <x v="0"/>
    <n v="850"/>
    <s v="PC"/>
    <x v="0"/>
    <n v="1.4497"/>
    <n v="1232.2449999999999"/>
    <n v="33.842599999999997"/>
    <n v="1.4497"/>
    <n v="1232.244862"/>
    <s v="MIL"/>
    <n v="33.842599999999997"/>
    <n v="41702.370000000003"/>
    <n v="2025"/>
  </r>
  <r>
    <n v="72023123"/>
    <x v="37"/>
    <s v="2024-11-18"/>
    <s v="Z0018"/>
    <x v="1"/>
    <s v="7A250012"/>
    <s v="APO25020024"/>
    <x v="1081"/>
    <s v="SH-- 102 BK01A BSH R73 C/C50 H8.5"/>
    <x v="4"/>
    <x v="0"/>
    <n v="375"/>
    <s v="PC"/>
    <x v="0"/>
    <n v="2.0379999999999998"/>
    <n v="764.25"/>
    <n v="33.842599999999997"/>
    <n v="2.0379999999999998"/>
    <n v="764.25008700000001"/>
    <s v="MIL"/>
    <n v="33.842599999999997"/>
    <n v="25864.21"/>
    <n v="2025"/>
  </r>
  <r>
    <n v="72023127"/>
    <x v="37"/>
    <s v="2024-11-18"/>
    <s v="Z0018"/>
    <x v="1"/>
    <s v="7A250012"/>
    <s v="APO25020024"/>
    <x v="1080"/>
    <s v="LG-- 107 BK01A BSH R123 C/C50 H8.5"/>
    <x v="4"/>
    <x v="0"/>
    <n v="280"/>
    <s v="PC"/>
    <x v="0"/>
    <n v="2.3344999999999998"/>
    <n v="653.66"/>
    <n v="33.842599999999997"/>
    <n v="2.3344999999999998"/>
    <n v="653.65988400000003"/>
    <s v="MIL"/>
    <n v="33.842599999999997"/>
    <n v="22121.55"/>
    <n v="2025"/>
  </r>
  <r>
    <n v="72023273"/>
    <x v="37"/>
    <s v="2024-11-22"/>
    <s v="Z0018"/>
    <x v="1"/>
    <s v="7A250012"/>
    <s v="APO25020024"/>
    <x v="1089"/>
    <s v="SH-- 104 BK01A BSH R93 C/C50 H8.5"/>
    <x v="4"/>
    <x v="0"/>
    <n v="75"/>
    <s v="PC"/>
    <x v="0"/>
    <n v="2.0379999999999998"/>
    <n v="152.85"/>
    <n v="33.842599999999997"/>
    <n v="2.0379999999999998"/>
    <n v="152.84995799999999"/>
    <s v="MIL"/>
    <n v="33.842599999999997"/>
    <n v="5172.84"/>
    <n v="2025"/>
  </r>
  <r>
    <n v="72023276"/>
    <x v="37"/>
    <s v="2024-11-22"/>
    <s v="Z0018"/>
    <x v="1"/>
    <s v="7A250012"/>
    <s v="APO25020024"/>
    <x v="56"/>
    <s v="SH-- 103 NEW CIRCULON GY04A BSH R83 C/C50 H8.5"/>
    <x v="4"/>
    <x v="0"/>
    <n v="150"/>
    <s v="PC"/>
    <x v="0"/>
    <n v="1.4497"/>
    <n v="217.45500000000001"/>
    <n v="33.842599999999997"/>
    <n v="1.4497"/>
    <n v="217.45492300000001"/>
    <s v="MIL"/>
    <n v="33.842599999999997"/>
    <n v="7359.24"/>
    <n v="2025"/>
  </r>
  <r>
    <n v="72023288"/>
    <x v="37"/>
    <s v="2024-11-22"/>
    <s v="Z0018"/>
    <x v="1"/>
    <s v="7A250012"/>
    <s v="APO25020024"/>
    <x v="57"/>
    <s v="SH-- 213 NEW CIRCULON GY04A BSH EAU20IA C/C50 H8.5"/>
    <x v="4"/>
    <x v="0"/>
    <n v="350"/>
    <s v="PC"/>
    <x v="0"/>
    <n v="1.4601"/>
    <n v="511.03500000000003"/>
    <n v="33.842599999999997"/>
    <n v="1.460099"/>
    <n v="511.03490799999997"/>
    <s v="MIL"/>
    <n v="33.842599999999997"/>
    <n v="17294.75"/>
    <n v="2025"/>
  </r>
  <r>
    <n v="72023290"/>
    <x v="37"/>
    <s v="2024-11-22"/>
    <s v="Z0018"/>
    <x v="1"/>
    <s v="7A250012"/>
    <s v="APO25020024"/>
    <x v="62"/>
    <s v="SH-- 104 NEW CIRCULON GY04A BSH R93 C/C50 H8.5"/>
    <x v="4"/>
    <x v="0"/>
    <n v="140"/>
    <s v="PC"/>
    <x v="0"/>
    <n v="1.4497"/>
    <n v="202.958"/>
    <n v="33.842599999999997"/>
    <n v="1.4497"/>
    <n v="202.95810599999999"/>
    <s v="MIL"/>
    <n v="33.842599999999997"/>
    <n v="6868.63"/>
    <n v="2025"/>
  </r>
  <r>
    <n v="72023294"/>
    <x v="37"/>
    <s v="2024-11-22"/>
    <s v="Z0018"/>
    <x v="1"/>
    <s v="7A250012"/>
    <s v="APO25020024"/>
    <x v="1188"/>
    <s v="SH-- 213 BK01A BSH EAU20IA C/C50 H8.5"/>
    <x v="4"/>
    <x v="0"/>
    <n v="155"/>
    <s v="PC"/>
    <x v="0"/>
    <n v="2.0781999999999998"/>
    <n v="322.12099999999998"/>
    <n v="33.842599999999997"/>
    <n v="2.0781990000000001"/>
    <n v="322.12093599999997"/>
    <s v="MIL"/>
    <n v="33.842599999999997"/>
    <n v="10901.41"/>
    <n v="2025"/>
  </r>
  <r>
    <n v="72023295"/>
    <x v="37"/>
    <s v="2024-11-22"/>
    <s v="Z0018"/>
    <x v="1"/>
    <s v="7A250012"/>
    <s v="APO25020024"/>
    <x v="1188"/>
    <s v="SH-- 213 BK01A BSH EAU20IA C/C50 H8.5"/>
    <x v="4"/>
    <x v="0"/>
    <n v="155"/>
    <s v="PC"/>
    <x v="0"/>
    <n v="2.0781999999999998"/>
    <n v="322.12099999999998"/>
    <n v="33.842599999999997"/>
    <n v="2.0781990000000001"/>
    <n v="322.12093599999997"/>
    <s v="MIL"/>
    <n v="33.842599999999997"/>
    <n v="10901.41"/>
    <n v="2025"/>
  </r>
  <r>
    <n v="72023910"/>
    <x v="37"/>
    <s v="2024-12-19"/>
    <s v="Z0018"/>
    <x v="1"/>
    <s v="7A250012"/>
    <s v="APO25020024"/>
    <x v="56"/>
    <s v="SH-- 103 NEW CIRCULON GY04A BSH R83 C/C50 H8.5"/>
    <x v="4"/>
    <x v="0"/>
    <n v="205"/>
    <s v="PC"/>
    <x v="0"/>
    <n v="1.4497"/>
    <n v="297.18900000000002"/>
    <n v="33.842599999999997"/>
    <n v="1.4497"/>
    <n v="297.18904500000002"/>
    <s v="MIL"/>
    <n v="33.842599999999997"/>
    <n v="10057.65"/>
    <n v="2025"/>
  </r>
  <r>
    <n v="72021742"/>
    <x v="37"/>
    <s v="2024-10-15"/>
    <s v="Z0018"/>
    <x v="1"/>
    <s v="7A250012"/>
    <s v="APO25020024"/>
    <x v="85"/>
    <s v="STD- 107 BSH R123 C/C79 H8.5"/>
    <x v="2"/>
    <x v="0"/>
    <n v="1270"/>
    <s v="PC"/>
    <x v="0"/>
    <n v="1.1216999999999999"/>
    <n v="1424.559"/>
    <n v="33.842599999999997"/>
    <n v="1.121699"/>
    <n v="1424.5589869999999"/>
    <s v="MIL"/>
    <n v="33.842599999999997"/>
    <n v="48210.78"/>
    <n v="2025"/>
  </r>
  <r>
    <n v="72021753"/>
    <x v="37"/>
    <s v="2024-10-15"/>
    <s v="Z0018"/>
    <x v="1"/>
    <s v="7A250012"/>
    <s v="APO25020024"/>
    <x v="85"/>
    <s v="STD- 107 BSH R123 C/C79 H8.5"/>
    <x v="2"/>
    <x v="0"/>
    <n v="1270"/>
    <s v="PC"/>
    <x v="0"/>
    <n v="1.1216999999999999"/>
    <n v="1424.559"/>
    <n v="33.842599999999997"/>
    <n v="1.121699"/>
    <n v="1424.5589869999999"/>
    <s v="MIL"/>
    <n v="33.842599999999997"/>
    <n v="48210.78"/>
    <n v="2025"/>
  </r>
  <r>
    <n v="72021764"/>
    <x v="37"/>
    <s v="2024-10-15"/>
    <s v="Z0018"/>
    <x v="1"/>
    <s v="7A250012"/>
    <s v="APO25020024"/>
    <x v="1190"/>
    <s v="STD- 104 CIR BN13A POL 1-6-GEE18 C/C114.28 M5"/>
    <x v="3"/>
    <x v="0"/>
    <n v="1005"/>
    <s v="PC"/>
    <x v="0"/>
    <n v="1.5639000000000001"/>
    <n v="1571.72"/>
    <n v="33.842599999999997"/>
    <n v="1.5638989999999999"/>
    <n v="1571.7199619999999"/>
    <s v="MIL"/>
    <n v="33.842599999999997"/>
    <n v="53191.09"/>
    <n v="2025"/>
  </r>
  <r>
    <n v="72021770"/>
    <x v="37"/>
    <s v="2024-10-15"/>
    <s v="Z0018"/>
    <x v="1"/>
    <s v="7A250012"/>
    <s v="APO25020024"/>
    <x v="1191"/>
    <s v="STD- 107 CIR BN13A POL 1-6-GGE24 C/C113.91 M5"/>
    <x v="3"/>
    <x v="0"/>
    <n v="1900"/>
    <s v="PC"/>
    <x v="0"/>
    <n v="1.5639000000000001"/>
    <n v="2971.41"/>
    <n v="33.842599999999997"/>
    <n v="1.5638989999999999"/>
    <n v="2971.4099980000001"/>
    <s v="MIL"/>
    <n v="33.842599999999997"/>
    <n v="100560.24"/>
    <n v="2025"/>
  </r>
  <r>
    <n v="72021772"/>
    <x v="37"/>
    <s v="2024-10-15"/>
    <s v="Z0018"/>
    <x v="1"/>
    <s v="7A250012"/>
    <s v="APO25020024"/>
    <x v="1192"/>
    <s v="STD- 103 CIR BN13A POL 1-6-GEE16 C/C114.66 M5"/>
    <x v="3"/>
    <x v="0"/>
    <n v="1005"/>
    <s v="PC"/>
    <x v="0"/>
    <n v="1.5968"/>
    <n v="1604.7840000000001"/>
    <n v="33.842599999999997"/>
    <n v="1.5967990000000001"/>
    <n v="1604.783911"/>
    <s v="MIL"/>
    <n v="33.842599999999997"/>
    <n v="54310.06"/>
    <n v="2025"/>
  </r>
  <r>
    <n v="72021908"/>
    <x v="37"/>
    <s v="2024-10-16"/>
    <s v="Z0018"/>
    <x v="1"/>
    <s v="7A250012"/>
    <s v="APO25020024"/>
    <x v="1147"/>
    <s v="POSTCURED SILICONE GROMMET CLEAR 500F, PASS FRENCE DECREE 2007-766 &amp; FRENCH ARRETE25 NOV 1992"/>
    <x v="20"/>
    <x v="0"/>
    <n v="170000"/>
    <s v="PC"/>
    <x v="0"/>
    <n v="1.5699999999999999E-2"/>
    <n v="2669"/>
    <n v="33.842599999999997"/>
    <n v="1.5699999999999999E-2"/>
    <n v="2669.0000169999998"/>
    <s v="MIL"/>
    <n v="33.842599999999997"/>
    <n v="90325.9"/>
    <n v="2025"/>
  </r>
  <r>
    <n v="72022375"/>
    <x v="37"/>
    <s v="2024-10-21"/>
    <s v="Z0018"/>
    <x v="1"/>
    <s v="7A250012"/>
    <s v="APO25020024"/>
    <x v="85"/>
    <s v="STD- 107 BSH R123 C/C79 H8.5"/>
    <x v="2"/>
    <x v="0"/>
    <n v="2500"/>
    <s v="PC"/>
    <x v="0"/>
    <n v="1.1216999999999999"/>
    <n v="2804.25"/>
    <n v="33.842599999999997"/>
    <n v="1.121699"/>
    <n v="2804.2499680000001"/>
    <s v="MIL"/>
    <n v="33.842599999999997"/>
    <n v="94903.11"/>
    <n v="2025"/>
  </r>
  <r>
    <n v="72022386"/>
    <x v="37"/>
    <s v="2024-10-21"/>
    <s v="Z0018"/>
    <x v="1"/>
    <s v="7A250012"/>
    <s v="APO25020024"/>
    <x v="211"/>
    <s v="STD- 108 GY04A POL R133 C/C71 H8.5"/>
    <x v="2"/>
    <x v="0"/>
    <n v="2010"/>
    <s v="PC"/>
    <x v="0"/>
    <n v="0.59709999999999996"/>
    <n v="1200.171"/>
    <n v="33.842599999999997"/>
    <n v="0.59709999999999996"/>
    <n v="1200.1710860000001"/>
    <s v="MIL"/>
    <n v="33.842599999999997"/>
    <n v="40616.910000000003"/>
    <n v="2025"/>
  </r>
  <r>
    <n v="72022468"/>
    <x v="37"/>
    <s v="2024-10-22"/>
    <s v="Z0018"/>
    <x v="1"/>
    <s v="7A250012"/>
    <s v="APO25020024"/>
    <x v="211"/>
    <s v="STD- 108 GY04A POL R133 C/C71 H8.5"/>
    <x v="2"/>
    <x v="0"/>
    <n v="201"/>
    <s v="PC"/>
    <x v="0"/>
    <n v="0.60919999999999996"/>
    <n v="122.449"/>
    <n v="33.842599999999997"/>
    <n v="0.60919900000000005"/>
    <n v="122.448925"/>
    <s v="MIL"/>
    <n v="33.842599999999997"/>
    <n v="4143.99"/>
    <n v="2025"/>
  </r>
  <r>
    <n v="72023006"/>
    <x v="37"/>
    <s v="2024-11-12"/>
    <s v="Z0018"/>
    <x v="1"/>
    <s v="7A250012"/>
    <s v="APO25020024"/>
    <x v="1193"/>
    <s v="3-PC PAN PROTECTOR (16&quot; X 2 PCS + 20&quot; X 1 PC)"/>
    <x v="15"/>
    <x v="0"/>
    <n v="1976"/>
    <s v="PC"/>
    <x v="0"/>
    <n v="1.9287000000000001"/>
    <n v="3811.1109999999999"/>
    <n v="33.842599999999997"/>
    <n v="1.9286989999999999"/>
    <n v="3811.1111430000001"/>
    <s v="MIL"/>
    <n v="33.842599999999997"/>
    <n v="128977.91"/>
    <n v="2025"/>
  </r>
  <r>
    <n v="72023286"/>
    <x v="37"/>
    <s v="2024-11-22"/>
    <s v="Z0018"/>
    <x v="1"/>
    <s v="7A250012"/>
    <s v="APO25020024"/>
    <x v="105"/>
    <s v="STD- 111 GY04A BSH R380 C/C113 H6.5"/>
    <x v="3"/>
    <x v="0"/>
    <n v="1005"/>
    <s v="PC"/>
    <x v="0"/>
    <n v="0.8014"/>
    <n v="805.40700000000004"/>
    <n v="33.842599999999997"/>
    <n v="0.8014"/>
    <n v="805.40709000000004"/>
    <s v="MIL"/>
    <n v="33.842599999999997"/>
    <n v="27257.07"/>
    <n v="2025"/>
  </r>
  <r>
    <n v="72023393"/>
    <x v="37"/>
    <s v="2024-11-26"/>
    <s v="Z0018"/>
    <x v="1"/>
    <s v="7A250012"/>
    <s v="APO25020024"/>
    <x v="112"/>
    <s v="LA-- 111 POL R347.15 C/C113 H6.5"/>
    <x v="3"/>
    <x v="0"/>
    <n v="2215"/>
    <s v="PC"/>
    <x v="0"/>
    <n v="0.41470000000000001"/>
    <n v="918.56100000000004"/>
    <n v="33.842599999999997"/>
    <n v="0.41470000000000001"/>
    <n v="918.56092599999999"/>
    <s v="MIL"/>
    <n v="33.842599999999997"/>
    <n v="31086.49"/>
    <n v="2025"/>
  </r>
  <r>
    <n v="72024026"/>
    <x v="37"/>
    <s v="2024-12-24"/>
    <s v="Z0018"/>
    <x v="1"/>
    <s v="7A250012"/>
    <s v="APO25020024"/>
    <x v="1194"/>
    <s v="MEYER MIDNIGHT PAN STICKER (NON-REMOVABLE) 85093"/>
    <x v="6"/>
    <x v="0"/>
    <n v="1050"/>
    <s v="PC"/>
    <x v="0"/>
    <n v="3.5799999999999998E-2"/>
    <n v="37.590000000000003"/>
    <n v="33.842599999999997"/>
    <n v="3.5799999999999998E-2"/>
    <n v="37.589900999999998"/>
    <s v="MIL"/>
    <n v="33.842599999999997"/>
    <n v="1272.1400000000001"/>
    <n v="2025"/>
  </r>
  <r>
    <n v="72024074"/>
    <x v="37"/>
    <s v="2024-12-25"/>
    <s v="Z0018"/>
    <x v="1"/>
    <s v="7A250012"/>
    <s v="APO25020024"/>
    <x v="1195"/>
    <s v="FG SS SS 108 GY15H R133"/>
    <x v="14"/>
    <x v="0"/>
    <n v="500"/>
    <s v="PC"/>
    <x v="0"/>
    <n v="0.23419999999999999"/>
    <n v="117.1"/>
    <n v="33.842599999999997"/>
    <n v="0.23419999999999999"/>
    <n v="117.10004499999999"/>
    <s v="MIL"/>
    <n v="33.842599999999997"/>
    <n v="3962.97"/>
    <n v="2025"/>
  </r>
  <r>
    <n v="72024086"/>
    <x v="37"/>
    <s v="2024-12-25"/>
    <s v="Z0018"/>
    <x v="1"/>
    <s v="7A250012"/>
    <s v="APO25020024"/>
    <x v="1196"/>
    <s v="BRKT+NUT M5 R131 C/C25 H8.3"/>
    <x v="21"/>
    <x v="0"/>
    <n v="1020"/>
    <s v="PC"/>
    <x v="0"/>
    <n v="7.7299999999999994E-2"/>
    <n v="78.846000000000004"/>
    <n v="33.842599999999997"/>
    <n v="7.7299000000000007E-2"/>
    <n v="78.845892000000006"/>
    <s v="MIL"/>
    <n v="33.842599999999997"/>
    <n v="2668.35"/>
    <n v="2025"/>
  </r>
  <r>
    <n v="72024107"/>
    <x v="37"/>
    <s v="2024-12-25"/>
    <s v="Z0018"/>
    <x v="1"/>
    <s v="7A250012"/>
    <s v="APO25020024"/>
    <x v="1196"/>
    <s v="BRKT+NUT M5 R131 C/C25 H8.3"/>
    <x v="21"/>
    <x v="0"/>
    <n v="1020"/>
    <s v="PC"/>
    <x v="0"/>
    <n v="7.7310000000000004E-2"/>
    <n v="78.852000000000004"/>
    <n v="33.842599999999997"/>
    <n v="7.7309000000000003E-2"/>
    <n v="78.852097000000001"/>
    <s v="MIL"/>
    <n v="33.842599999999997"/>
    <n v="2668.56"/>
    <n v="2025"/>
  </r>
  <r>
    <n v="72024287"/>
    <x v="37"/>
    <s v="2025-01-07"/>
    <s v="Z0018"/>
    <x v="1"/>
    <s v="7A250012"/>
    <s v="APO25020024"/>
    <x v="1097"/>
    <s v="U&amp;C PAMPERED CHEF HA 87545"/>
    <x v="37"/>
    <x v="0"/>
    <n v="1020"/>
    <s v="PC"/>
    <x v="0"/>
    <n v="4.1500000000000002E-2"/>
    <n v="42.334000000000003"/>
    <n v="33.842599999999997"/>
    <n v="4.1500000000000002E-2"/>
    <n v="42.333922000000001"/>
    <s v="MIL"/>
    <n v="33.842599999999997"/>
    <n v="1432.69"/>
    <n v="2025"/>
  </r>
  <r>
    <n v="72024075"/>
    <x v="37"/>
    <s v="2024-12-25"/>
    <s v="Z0018"/>
    <x v="1"/>
    <s v="7A250012"/>
    <s v="APO25020024"/>
    <x v="1197"/>
    <s v="FG SS SS 207 GY15H BAG28IA"/>
    <x v="14"/>
    <x v="0"/>
    <n v="1000"/>
    <s v="PC"/>
    <x v="0"/>
    <n v="0.2442"/>
    <n v="244.2"/>
    <n v="33.842599999999997"/>
    <n v="0.244199"/>
    <n v="244.19991300000001"/>
    <s v="MIL"/>
    <n v="33.842599999999997"/>
    <n v="8264.36"/>
    <n v="2025"/>
  </r>
  <r>
    <n v="72024076"/>
    <x v="37"/>
    <s v="2024-12-25"/>
    <s v="Z0018"/>
    <x v="1"/>
    <s v="7A250012"/>
    <s v="APO25020024"/>
    <x v="1198"/>
    <s v="FG SS SS 108 GY15H R133"/>
    <x v="14"/>
    <x v="0"/>
    <n v="1010"/>
    <s v="PC"/>
    <x v="0"/>
    <n v="0.2366"/>
    <n v="238.96600000000001"/>
    <n v="33.842599999999997"/>
    <n v="0.2366"/>
    <n v="238.96597700000001"/>
    <s v="MIL"/>
    <n v="33.842599999999997"/>
    <n v="8087.23"/>
    <n v="2025"/>
  </r>
  <r>
    <n v="72023821"/>
    <x v="37"/>
    <s v="2024-12-18"/>
    <s v="K0073"/>
    <x v="12"/>
    <s v="V2502/0157"/>
    <s v="APL25020170"/>
    <x v="267"/>
    <s v="PAPER CORE (THK)2.0X(Inner DIA)130X(L)600MM"/>
    <x v="26"/>
    <x v="2"/>
    <n v="1400"/>
    <s v="PC"/>
    <x v="1"/>
    <n v="10.24"/>
    <n v="14336"/>
    <n v="1"/>
    <n v="0.30257699999999998"/>
    <n v="423.608115"/>
    <s v="MIL"/>
    <n v="33.842599999999997"/>
    <n v="14336"/>
    <n v="2025"/>
  </r>
  <r>
    <n v="72023821"/>
    <x v="37"/>
    <s v="2024-12-18"/>
    <s v="K0073"/>
    <x v="12"/>
    <s v="V2502/0157"/>
    <s v="APL25020170"/>
    <x v="267"/>
    <s v="PAPER CORE (THK)2.0X(Inner DIA)130X(L)600MM"/>
    <x v="26"/>
    <x v="2"/>
    <n v="1400"/>
    <s v="PC"/>
    <x v="1"/>
    <n v="10.24"/>
    <n v="14336"/>
    <n v="1"/>
    <n v="0.30257699999999998"/>
    <n v="423.608115"/>
    <s v="MIL"/>
    <n v="33.842599999999997"/>
    <n v="14336"/>
    <n v="2025"/>
  </r>
  <r>
    <n v="72025300"/>
    <x v="37"/>
    <s v="2025-02-04"/>
    <s v="S0549"/>
    <x v="30"/>
    <s v="IV6800137"/>
    <s v="APL25020304"/>
    <x v="459"/>
    <s v="Plastic Creasing Matrix 0.6X1.7mm L70cm -92BD"/>
    <x v="59"/>
    <x v="2"/>
    <n v="600"/>
    <s v="PC"/>
    <x v="1"/>
    <n v="29"/>
    <n v="17400"/>
    <n v="1"/>
    <n v="0.856908"/>
    <n v="514.14489400000002"/>
    <s v="MIL"/>
    <n v="33.842599999999997"/>
    <n v="17400"/>
    <n v="2025"/>
  </r>
  <r>
    <n v="72025303"/>
    <x v="37"/>
    <s v="2025-02-04"/>
    <s v="A0017"/>
    <x v="90"/>
    <s v="IV6800116"/>
    <s v="APL25020306"/>
    <x v="1199"/>
    <s v="Kraft Tape 2.5&quot; x 40Y - 92DC"/>
    <x v="75"/>
    <x v="2"/>
    <n v="50"/>
    <s v="PC"/>
    <x v="1"/>
    <n v="67.5"/>
    <n v="3375"/>
    <n v="1"/>
    <n v="1.9945269999999999"/>
    <n v="99.726380000000006"/>
    <s v="MIL"/>
    <n v="33.842599999999997"/>
    <n v="3375"/>
    <n v="2025"/>
  </r>
  <r>
    <n v="72025303"/>
    <x v="37"/>
    <s v="2025-02-04"/>
    <s v="A0017"/>
    <x v="90"/>
    <s v="IV6800116"/>
    <s v="APL25020306"/>
    <x v="1200"/>
    <s v="Paper Glue size 2.5&quot; X 40Y - 93SC"/>
    <x v="75"/>
    <x v="2"/>
    <n v="30"/>
    <s v="RL"/>
    <x v="1"/>
    <n v="57.8"/>
    <n v="1734"/>
    <n v="1"/>
    <n v="1.7079059999999999"/>
    <n v="51.237197999999999"/>
    <s v="MIL"/>
    <n v="33.842599999999997"/>
    <n v="1734"/>
    <n v="2025"/>
  </r>
  <r>
    <n v="72025303"/>
    <x v="37"/>
    <s v="2025-02-04"/>
    <s v="A0017"/>
    <x v="90"/>
    <s v="IV6800116"/>
    <s v="APL25020306"/>
    <x v="1201"/>
    <s v="Double Tape 36mm X 50m -92CG"/>
    <x v="75"/>
    <x v="2"/>
    <n v="33"/>
    <s v="RL"/>
    <x v="1"/>
    <n v="230"/>
    <n v="7590"/>
    <n v="1"/>
    <n v="6.7961679999999998"/>
    <n v="224.27354800000001"/>
    <s v="MIL"/>
    <n v="33.842599999999997"/>
    <n v="7590"/>
    <n v="2025"/>
  </r>
  <r>
    <n v="72025120"/>
    <x v="37"/>
    <s v="2025-01-24"/>
    <s v="C0066"/>
    <x v="20"/>
    <s v="IV68/02/125"/>
    <s v="APL25020215"/>
    <x v="295"/>
    <s v="SOLID WAX PINK P-1D (25 BR/Box)"/>
    <x v="42"/>
    <x v="1"/>
    <n v="1250"/>
    <s v="BR"/>
    <x v="1"/>
    <n v="61"/>
    <n v="76250"/>
    <n v="1"/>
    <n v="1.8024610000000001"/>
    <n v="2253.0774820000001"/>
    <s v="MIL"/>
    <n v="33.842599999999997"/>
    <n v="76250"/>
    <n v="2025"/>
  </r>
  <r>
    <n v="72025120"/>
    <x v="37"/>
    <s v="2025-01-24"/>
    <s v="C0066"/>
    <x v="20"/>
    <s v="IV68/02/126"/>
    <s v="APL25020216"/>
    <x v="295"/>
    <s v="SOLID WAX PINK P-1D (25 BR/Box)"/>
    <x v="42"/>
    <x v="1"/>
    <n v="1250"/>
    <s v="BR"/>
    <x v="1"/>
    <n v="61"/>
    <n v="76250"/>
    <n v="1"/>
    <n v="1.8024610000000001"/>
    <n v="2253.0774820000001"/>
    <s v="MIL"/>
    <n v="33.842599999999997"/>
    <n v="76250"/>
    <n v="2025"/>
  </r>
  <r>
    <n v="72025190"/>
    <x v="37"/>
    <s v="2025-01-30"/>
    <s v="G0106"/>
    <x v="91"/>
    <s v="225020310"/>
    <s v="APL25020242"/>
    <x v="1202"/>
    <s v="RUBBER GLOVES NITRILE 9mil/12&quot; BLUE-L(9)"/>
    <x v="56"/>
    <x v="3"/>
    <n v="1200"/>
    <s v="PR"/>
    <x v="1"/>
    <n v="20"/>
    <n v="24000"/>
    <n v="1"/>
    <n v="0.59097100000000002"/>
    <n v="709.16537100000005"/>
    <s v="MIL"/>
    <n v="33.842599999999997"/>
    <n v="24000"/>
    <n v="2025"/>
  </r>
  <r>
    <n v="72025190"/>
    <x v="37"/>
    <s v="2025-01-30"/>
    <s v="G0106"/>
    <x v="91"/>
    <s v="225020310"/>
    <s v="APL25020242"/>
    <x v="1203"/>
    <s v="ARM SLEEVES KNITTED MICROTEX HI-CUT 17&quot; HPPE(Velgo) XXL"/>
    <x v="56"/>
    <x v="3"/>
    <n v="300"/>
    <s v="PR"/>
    <x v="1"/>
    <n v="335"/>
    <n v="100500"/>
    <n v="1"/>
    <n v="9.8987660000000002"/>
    <n v="2969.6299920000001"/>
    <s v="MIL"/>
    <n v="33.842599999999997"/>
    <n v="100500"/>
    <n v="2025"/>
  </r>
  <r>
    <n v="72025190"/>
    <x v="37"/>
    <s v="2025-01-30"/>
    <s v="G0106"/>
    <x v="91"/>
    <s v="225020310"/>
    <s v="APL25020242"/>
    <x v="1204"/>
    <s v="ARM SLEEVES KNITTED MICROTEX HI-CUT 17&quot; HPPE(Velgo)L"/>
    <x v="56"/>
    <x v="3"/>
    <n v="100"/>
    <s v="PR"/>
    <x v="1"/>
    <n v="335"/>
    <n v="33500"/>
    <n v="1"/>
    <n v="9.8987660000000002"/>
    <n v="989.87666400000001"/>
    <s v="MIL"/>
    <n v="33.842599999999997"/>
    <n v="33500"/>
    <n v="2025"/>
  </r>
  <r>
    <n v="72025595"/>
    <x v="37"/>
    <s v="2025-02-11"/>
    <s v="A0276"/>
    <x v="92"/>
    <s v="250211622"/>
    <s v="APL25020239"/>
    <x v="1205"/>
    <s v="APOLLO DAPHNE SUPER FLUID 32 HYDRAULIC OIL #32 (200 LT/Drum)"/>
    <x v="57"/>
    <x v="3"/>
    <n v="1000"/>
    <s v="LT"/>
    <x v="1"/>
    <n v="58.05"/>
    <n v="58050"/>
    <n v="1"/>
    <n v="1.715293"/>
    <n v="1715.2937420000001"/>
    <s v="MIL"/>
    <n v="33.842599999999997"/>
    <n v="58050"/>
    <n v="2025"/>
  </r>
  <r>
    <n v="72024401"/>
    <x v="37"/>
    <s v="2025-01-14"/>
    <s v="S0333"/>
    <x v="35"/>
    <s v="ABI-I6802-0324"/>
    <s v="APL25020238"/>
    <x v="475"/>
    <s v="HCL 35% INDUSTRIAL GRADE (200 kg/drum)"/>
    <x v="57"/>
    <x v="3"/>
    <n v="3200"/>
    <s v="KG"/>
    <x v="1"/>
    <n v="4.5999999999999996"/>
    <n v="14720"/>
    <n v="1"/>
    <n v="0.13592299999999999"/>
    <n v="434.95476100000002"/>
    <s v="MIL"/>
    <n v="33.842599999999997"/>
    <n v="14720"/>
    <n v="2025"/>
  </r>
  <r>
    <n v="72025294"/>
    <x v="37"/>
    <s v="2025-02-06"/>
    <s v="S0333"/>
    <x v="35"/>
    <s v="ABI-I6802-0325"/>
    <s v="APL25020169"/>
    <x v="1206"/>
    <s v="Caustic Soda Flake -92CG"/>
    <x v="51"/>
    <x v="2"/>
    <n v="500"/>
    <s v="KG"/>
    <x v="1"/>
    <n v="38"/>
    <n v="19000"/>
    <n v="1"/>
    <n v="1.1228450000000001"/>
    <n v="561.42258500000003"/>
    <s v="MIL"/>
    <n v="33.842599999999997"/>
    <n v="19000"/>
    <n v="2025"/>
  </r>
  <r>
    <n v="72025598"/>
    <x v="37"/>
    <s v="2025-02-11"/>
    <s v="J0041"/>
    <x v="39"/>
    <s v="082/4065"/>
    <s v="APL25020241"/>
    <x v="546"/>
    <s v="CLOTH USED (NEW) 13PC/KG (25 KG/Bag)"/>
    <x v="67"/>
    <x v="3"/>
    <n v="2000"/>
    <s v="KG"/>
    <x v="1"/>
    <n v="25"/>
    <n v="50000"/>
    <n v="1"/>
    <n v="0.73871299999999995"/>
    <n v="1477.4278569999999"/>
    <s v="MIL"/>
    <n v="33.842599999999997"/>
    <n v="50000"/>
    <n v="2025"/>
  </r>
  <r>
    <n v="72025598"/>
    <x v="37"/>
    <s v="2025-02-11"/>
    <s v="J0041"/>
    <x v="39"/>
    <s v="082/4066"/>
    <s v="APL25020240"/>
    <x v="724"/>
    <s v="DETERGENT &quot;NOBLA&quot; (20 KG/Box)"/>
    <x v="57"/>
    <x v="3"/>
    <n v="500"/>
    <s v="KG"/>
    <x v="1"/>
    <n v="39"/>
    <n v="19500"/>
    <n v="1"/>
    <n v="1.152393"/>
    <n v="576.19686400000001"/>
    <s v="MIL"/>
    <n v="33.842599999999997"/>
    <n v="19500"/>
    <n v="2025"/>
  </r>
  <r>
    <n v="72024476"/>
    <x v="37"/>
    <s v="2025-01-15"/>
    <s v="M0053"/>
    <x v="10"/>
    <s v="MAT-Z-250075"/>
    <s v="APL25020253"/>
    <x v="1207"/>
    <s v="8011-O---2.5X255-SG3-MG3"/>
    <x v="35"/>
    <x v="0"/>
    <n v="29"/>
    <s v="KG"/>
    <x v="1"/>
    <n v="115.4071"/>
    <n v="3346.81"/>
    <n v="1"/>
    <n v="3.4101129999999999"/>
    <n v="98.893405999999999"/>
    <s v="MIL"/>
    <n v="33.842599999999997"/>
    <n v="3346.81"/>
    <n v="2025"/>
  </r>
  <r>
    <n v="72024476"/>
    <x v="37"/>
    <s v="2025-01-15"/>
    <s v="M0053"/>
    <x v="10"/>
    <s v="MAT-Z-250075"/>
    <s v="APL25020253"/>
    <x v="1207"/>
    <s v="8011-O---2.5X255-SG3-MG3"/>
    <x v="35"/>
    <x v="0"/>
    <n v="2000"/>
    <s v="KG"/>
    <x v="1"/>
    <n v="115.4071"/>
    <n v="230814.2"/>
    <n v="1"/>
    <n v="3.4101129999999999"/>
    <n v="6820.2265779999998"/>
    <s v="MIL"/>
    <n v="33.842599999999997"/>
    <n v="230814.2"/>
    <n v="2025"/>
  </r>
  <r>
    <n v="72024476"/>
    <x v="37"/>
    <s v="2025-01-15"/>
    <s v="M0053"/>
    <x v="10"/>
    <s v="MAT-Z-250075"/>
    <s v="APL25020253"/>
    <x v="1208"/>
    <s v="8011-O---2.5X260-SG3-MG3"/>
    <x v="35"/>
    <x v="0"/>
    <n v="1024"/>
    <s v="KG"/>
    <x v="1"/>
    <n v="115.4071"/>
    <n v="118176.87"/>
    <n v="1"/>
    <n v="3.4101129999999999"/>
    <n v="3491.9559960000001"/>
    <s v="MIL"/>
    <n v="33.842599999999997"/>
    <n v="118176.87"/>
    <n v="2025"/>
  </r>
  <r>
    <n v="72024477"/>
    <x v="37"/>
    <s v="2025-01-15"/>
    <s v="M0053"/>
    <x v="10"/>
    <s v="MAT-Z-250075"/>
    <s v="APL25020253"/>
    <x v="507"/>
    <s v="8011-O---2.5X335-SG3-MG3"/>
    <x v="35"/>
    <x v="0"/>
    <n v="976"/>
    <s v="KG"/>
    <x v="1"/>
    <n v="115.4071"/>
    <n v="112637.33"/>
    <n v="1"/>
    <n v="3.4101129999999999"/>
    <n v="3328.2705820000001"/>
    <s v="MIL"/>
    <n v="33.842599999999997"/>
    <n v="112637.33"/>
    <n v="2025"/>
  </r>
  <r>
    <n v="72024459"/>
    <x v="37"/>
    <s v="2025-01-15"/>
    <s v="M0053"/>
    <x v="10"/>
    <s v="MAT-Z-250074"/>
    <s v="APL25020252"/>
    <x v="398"/>
    <s v="8011-O---2.5X260-SG3-MG3"/>
    <x v="35"/>
    <x v="3"/>
    <n v="1992"/>
    <s v="KG"/>
    <x v="1"/>
    <n v="115.4071"/>
    <n v="229890.94"/>
    <n v="1"/>
    <n v="3.4101129999999999"/>
    <n v="6792.9455770000004"/>
    <s v="MIL"/>
    <n v="33.842599999999997"/>
    <n v="229890.94"/>
    <n v="2025"/>
  </r>
  <r>
    <n v="72024459"/>
    <x v="37"/>
    <s v="2025-01-15"/>
    <s v="M0053"/>
    <x v="10"/>
    <s v="MAT-Z-250074"/>
    <s v="APL25020252"/>
    <x v="397"/>
    <s v="8011-O---2.5X280-SG3-MG3"/>
    <x v="35"/>
    <x v="3"/>
    <n v="2067"/>
    <s v="KG"/>
    <x v="1"/>
    <n v="115.4071"/>
    <n v="238546.48"/>
    <n v="1"/>
    <n v="3.4101129999999999"/>
    <n v="7048.7042949999995"/>
    <s v="MIL"/>
    <n v="33.842599999999997"/>
    <n v="238546.48"/>
    <n v="2025"/>
  </r>
  <r>
    <n v="72024460"/>
    <x v="37"/>
    <s v="2025-01-15"/>
    <s v="M0053"/>
    <x v="10"/>
    <s v="MAT-Z-250074"/>
    <s v="APL25020252"/>
    <x v="1209"/>
    <s v="8011-O---2.5X345-SG3-MG3"/>
    <x v="35"/>
    <x v="3"/>
    <n v="1951"/>
    <s v="KG"/>
    <x v="1"/>
    <n v="115.4071"/>
    <n v="225159.25"/>
    <n v="1"/>
    <n v="3.4101129999999999"/>
    <n v="6653.1309650000003"/>
    <s v="MIL"/>
    <n v="33.842599999999997"/>
    <n v="225159.25"/>
    <n v="2025"/>
  </r>
  <r>
    <n v="72024461"/>
    <x v="37"/>
    <s v="2025-01-15"/>
    <s v="M0053"/>
    <x v="10"/>
    <s v="MAT-Z-250074"/>
    <s v="APL25020252"/>
    <x v="400"/>
    <s v="8011-O---2.5X365-SG3-MG3"/>
    <x v="35"/>
    <x v="3"/>
    <n v="949"/>
    <s v="KG"/>
    <x v="1"/>
    <n v="115.0672"/>
    <n v="109198.77"/>
    <n v="1"/>
    <n v="3.4000689999999998"/>
    <n v="3226.666095"/>
    <s v="MIL"/>
    <n v="33.842599999999997"/>
    <n v="109198.77"/>
    <n v="2025"/>
  </r>
  <r>
    <n v="72024473"/>
    <x v="37"/>
    <s v="2025-01-15"/>
    <s v="M0053"/>
    <x v="10"/>
    <s v="MAT-Z-250073"/>
    <s v="APL25020251"/>
    <x v="586"/>
    <s v="8011-H18-2.0X390-SG3-MG3"/>
    <x v="35"/>
    <x v="4"/>
    <n v="1023"/>
    <s v="KG"/>
    <x v="1"/>
    <n v="113.7077"/>
    <n v="116322.98"/>
    <n v="1"/>
    <n v="3.3598979999999998"/>
    <n v="3437.1762210000002"/>
    <s v="MIL"/>
    <n v="33.842599999999997"/>
    <n v="116322.98"/>
    <n v="2025"/>
  </r>
  <r>
    <n v="72024475"/>
    <x v="37"/>
    <s v="2025-01-15"/>
    <s v="M0053"/>
    <x v="10"/>
    <s v="MAT-Z-250073"/>
    <s v="APL25020251"/>
    <x v="757"/>
    <s v="8011-H18-2.5X420-SG3-MG3"/>
    <x v="35"/>
    <x v="4"/>
    <n v="3089"/>
    <s v="KG"/>
    <x v="1"/>
    <n v="114.7273"/>
    <n v="354392.63"/>
    <n v="1"/>
    <n v="3.3900260000000002"/>
    <n v="10471.790878"/>
    <s v="MIL"/>
    <n v="33.842599999999997"/>
    <n v="354392.63"/>
    <n v="2025"/>
  </r>
  <r>
    <n v="72025046"/>
    <x v="37"/>
    <s v="2025-01-22"/>
    <s v="M0053"/>
    <x v="10"/>
    <s v="MAT-Z-250073"/>
    <s v="APL25020251"/>
    <x v="850"/>
    <s v="8011-H18-2.0X245-SG3-MG3 (FRYPAN)"/>
    <x v="35"/>
    <x v="4"/>
    <n v="1021"/>
    <s v="KG"/>
    <x v="1"/>
    <n v="114.3875"/>
    <n v="116789.64"/>
    <n v="1"/>
    <n v="3.379985"/>
    <n v="3450.9653509999998"/>
    <s v="MIL"/>
    <n v="33.842599999999997"/>
    <n v="116789.64"/>
    <n v="2025"/>
  </r>
  <r>
    <n v="72025049"/>
    <x v="37"/>
    <s v="2025-01-22"/>
    <s v="M0053"/>
    <x v="10"/>
    <s v="MAT-Z-250073"/>
    <s v="APL25020251"/>
    <x v="404"/>
    <s v="8011-H18-2.0X330-SG3-MG3"/>
    <x v="35"/>
    <x v="4"/>
    <n v="1046"/>
    <s v="KG"/>
    <x v="1"/>
    <n v="114.7273"/>
    <n v="120004.76"/>
    <n v="1"/>
    <n v="3.3900260000000002"/>
    <n v="3545.9675080000002"/>
    <s v="MIL"/>
    <n v="33.842599999999997"/>
    <n v="120004.76"/>
    <n v="2025"/>
  </r>
  <r>
    <n v="72025050"/>
    <x v="37"/>
    <s v="2025-01-22"/>
    <s v="M0053"/>
    <x v="10"/>
    <s v="MAT-Z-250073"/>
    <s v="APL25020251"/>
    <x v="1210"/>
    <s v="8011-H18-2.0X345-SG3-MG3 (FRYPAN)"/>
    <x v="35"/>
    <x v="4"/>
    <n v="2707"/>
    <s v="KG"/>
    <x v="1"/>
    <n v="114.3875"/>
    <n v="309646.96000000002"/>
    <n v="1"/>
    <n v="3.379985"/>
    <n v="9149.6208920000008"/>
    <s v="MIL"/>
    <n v="33.842599999999997"/>
    <n v="309646.96000000002"/>
    <n v="2025"/>
  </r>
  <r>
    <n v="72025058"/>
    <x v="37"/>
    <s v="2025-01-22"/>
    <s v="M0053"/>
    <x v="10"/>
    <s v="MAT-Z-250073"/>
    <s v="APL25020251"/>
    <x v="757"/>
    <s v="8011-H18-2.5X420-SG3-MG3"/>
    <x v="35"/>
    <x v="4"/>
    <n v="4096"/>
    <s v="KG"/>
    <x v="1"/>
    <n v="114.3875"/>
    <n v="468531.20000000001"/>
    <n v="1"/>
    <n v="3.379985"/>
    <n v="13844.420936"/>
    <s v="MIL"/>
    <n v="33.842599999999997"/>
    <n v="468531.20000000001"/>
    <n v="2025"/>
  </r>
  <r>
    <n v="72023711"/>
    <x v="38"/>
    <s v="2024-12-12"/>
    <s v="Z0028"/>
    <x v="0"/>
    <s v="RIL2501014"/>
    <s v="APO25020035"/>
    <x v="1"/>
    <s v="STD- 507 BN08A BSH WBH36MA C/C106 H8.5"/>
    <x v="1"/>
    <x v="0"/>
    <n v="3888"/>
    <s v="PC"/>
    <x v="0"/>
    <n v="0.97950000000000004"/>
    <n v="3808.2959999999998"/>
    <n v="33.842599999999997"/>
    <n v="0.97950000000000004"/>
    <n v="3808.2960520000001"/>
    <s v="MIL"/>
    <n v="33.842599999999997"/>
    <n v="128882.64"/>
    <n v="2025"/>
  </r>
  <r>
    <n v="72022889"/>
    <x v="38"/>
    <s v="2024-11-06"/>
    <s v="Z0028"/>
    <x v="0"/>
    <s v="RIL2501016"/>
    <s v="APO25020036"/>
    <x v="224"/>
    <s v="STD- 107 NEW CIRCULON GY04A BSH R123 C/C93 H8.5"/>
    <x v="2"/>
    <x v="0"/>
    <n v="1360"/>
    <s v="PC"/>
    <x v="0"/>
    <n v="0.94259999999999999"/>
    <n v="1281.9359999999999"/>
    <n v="33.842599999999997"/>
    <n v="0.94259899999999996"/>
    <n v="1281.9360799999999"/>
    <s v="MIL"/>
    <n v="33.842599999999997"/>
    <n v="43384.05"/>
    <n v="2025"/>
  </r>
  <r>
    <n v="72022897"/>
    <x v="38"/>
    <s v="2024-11-06"/>
    <s v="Z0028"/>
    <x v="0"/>
    <s v="RIL2501016"/>
    <s v="APO25020036"/>
    <x v="223"/>
    <s v="STD- 110 NEW CIRCULON GY04A BSH R143 C/C93 H8.5"/>
    <x v="2"/>
    <x v="0"/>
    <n v="510"/>
    <s v="PC"/>
    <x v="0"/>
    <n v="0.94259999999999999"/>
    <n v="480.726"/>
    <n v="33.842599999999997"/>
    <n v="0.94259899999999996"/>
    <n v="480.726067"/>
    <s v="MIL"/>
    <n v="33.842599999999997"/>
    <n v="16269.02"/>
    <n v="2025"/>
  </r>
  <r>
    <n v="72023247"/>
    <x v="38"/>
    <s v="2024-11-21"/>
    <s v="Z0028"/>
    <x v="0"/>
    <s v="RIL2501016"/>
    <s v="APO25020036"/>
    <x v="1211"/>
    <s v="STD- 108 NEW CIRCULON GY04A BSH R133 C/C93 H8.5"/>
    <x v="2"/>
    <x v="0"/>
    <n v="1005"/>
    <s v="PC"/>
    <x v="0"/>
    <n v="0.94259999999999999"/>
    <n v="947.31299999999999"/>
    <n v="33.842599999999997"/>
    <n v="0.94259899999999996"/>
    <n v="947.31285400000002"/>
    <s v="MIL"/>
    <n v="33.842599999999997"/>
    <n v="32059.53"/>
    <n v="2025"/>
  </r>
  <r>
    <n v="72023564"/>
    <x v="38"/>
    <s v="2024-12-09"/>
    <s v="Z0028"/>
    <x v="0"/>
    <s v="RIL2501014"/>
    <s v="APO25020035"/>
    <x v="222"/>
    <s v="STD- 110 BSH R143 C/C79 H8.5"/>
    <x v="2"/>
    <x v="0"/>
    <n v="300"/>
    <s v="PC"/>
    <x v="0"/>
    <n v="1.1215999999999999"/>
    <n v="336.48099999999999"/>
    <n v="33.842599999999997"/>
    <n v="1.121599"/>
    <n v="336.48094400000002"/>
    <s v="MIL"/>
    <n v="33.842599999999997"/>
    <n v="11387.39"/>
    <n v="2025"/>
  </r>
  <r>
    <n v="72023710"/>
    <x v="38"/>
    <s v="2024-12-12"/>
    <s v="Z0028"/>
    <x v="0"/>
    <s v="RIL2501014"/>
    <s v="APO25020035"/>
    <x v="1212"/>
    <s v="STD- 507 BK01A BSH WBH36MA C/C106 H8.5"/>
    <x v="2"/>
    <x v="0"/>
    <n v="2160"/>
    <s v="PC"/>
    <x v="0"/>
    <n v="0.97950000000000004"/>
    <n v="2115.7199999999998"/>
    <n v="33.842599999999997"/>
    <n v="0.97950000000000004"/>
    <n v="2115.720127"/>
    <s v="MIL"/>
    <n v="33.842599999999997"/>
    <n v="71601.47"/>
    <n v="2025"/>
  </r>
  <r>
    <n v="72023803"/>
    <x v="38"/>
    <s v="2024-12-17"/>
    <s v="Z0028"/>
    <x v="0"/>
    <s v="RIL2501016"/>
    <s v="APO25020036"/>
    <x v="1039"/>
    <s v="STD- 107 BK01A BSH R123 C/C106 H8.5"/>
    <x v="2"/>
    <x v="0"/>
    <n v="160"/>
    <s v="PC"/>
    <x v="0"/>
    <n v="0.97950000000000004"/>
    <n v="156.72"/>
    <n v="33.842599999999997"/>
    <n v="0.97950000000000004"/>
    <n v="156.719932"/>
    <s v="MIL"/>
    <n v="33.842599999999997"/>
    <n v="5303.81"/>
    <n v="2025"/>
  </r>
  <r>
    <n v="72024240"/>
    <x v="38"/>
    <s v="2025-01-03"/>
    <s v="Z0028"/>
    <x v="0"/>
    <s v="RIL2501016"/>
    <s v="APO25020036"/>
    <x v="778"/>
    <s v="STD- 611 BSH VFG30MA C/C106 H8.5"/>
    <x v="2"/>
    <x v="0"/>
    <n v="960"/>
    <s v="PC"/>
    <x v="0"/>
    <n v="0.58209999999999995"/>
    <n v="558.81299999999999"/>
    <n v="33.842599999999997"/>
    <n v="0.58209999999999995"/>
    <n v="558.81285700000001"/>
    <s v="MIL"/>
    <n v="33.842599999999997"/>
    <n v="18911.68"/>
    <n v="2025"/>
  </r>
  <r>
    <n v="72022389"/>
    <x v="38"/>
    <s v="2024-10-21"/>
    <s v="Z0028"/>
    <x v="0"/>
    <s v="RIL2501014"/>
    <s v="APO25020035"/>
    <x v="1213"/>
    <s v="STD- 108 CIR GY04A TUM R340 C/C113 H6.5"/>
    <x v="3"/>
    <x v="0"/>
    <n v="981"/>
    <s v="PC"/>
    <x v="0"/>
    <n v="0.45590000000000003"/>
    <n v="447.238"/>
    <n v="33.842599999999997"/>
    <n v="0.455899"/>
    <n v="447.23809599999998"/>
    <s v="MIL"/>
    <n v="33.842599999999997"/>
    <n v="15135.7"/>
    <n v="2025"/>
  </r>
  <r>
    <n v="72023304"/>
    <x v="38"/>
    <s v="2024-11-22"/>
    <s v="Z0028"/>
    <x v="0"/>
    <s v="RIL2501014"/>
    <s v="APO25020035"/>
    <x v="1042"/>
    <s v="STD- 111 CIR GY04A TUM R380 C/C113 H6.5"/>
    <x v="3"/>
    <x v="0"/>
    <n v="831"/>
    <s v="PC"/>
    <x v="0"/>
    <n v="0.45590000000000003"/>
    <n v="378.85300000000001"/>
    <n v="33.842599999999997"/>
    <n v="0.455899"/>
    <n v="378.85298399999999"/>
    <s v="MIL"/>
    <n v="33.842599999999997"/>
    <n v="12821.37"/>
    <n v="2025"/>
  </r>
  <r>
    <n v="72023794"/>
    <x v="38"/>
    <s v="2024-12-17"/>
    <s v="Z0028"/>
    <x v="0"/>
    <s v="RIL2501014"/>
    <s v="APO25020035"/>
    <x v="1042"/>
    <s v="STD- 111 CIR GY04A TUM R380 C/C113 H6.5"/>
    <x v="3"/>
    <x v="0"/>
    <n v="900"/>
    <s v="PC"/>
    <x v="0"/>
    <n v="0.45590000000000003"/>
    <n v="410.31"/>
    <n v="33.842599999999997"/>
    <n v="0.455899"/>
    <n v="410.31008200000002"/>
    <s v="MIL"/>
    <n v="33.842599999999997"/>
    <n v="13885.96"/>
    <n v="2025"/>
  </r>
  <r>
    <n v="72023301"/>
    <x v="38"/>
    <s v="2024-11-22"/>
    <s v="Z0028"/>
    <x v="0"/>
    <s v="RIL2501014"/>
    <s v="APO25020035"/>
    <x v="16"/>
    <s v="STD- 107 KITCHENAID BSH R320 C/C113 H6.5"/>
    <x v="3"/>
    <x v="0"/>
    <n v="1263"/>
    <s v="PC"/>
    <x v="0"/>
    <n v="0.4637"/>
    <n v="585.65300000000002"/>
    <n v="33.842599999999997"/>
    <n v="0.46369899999999997"/>
    <n v="585.65299300000004"/>
    <s v="MIL"/>
    <n v="33.842599999999997"/>
    <n v="19820.02"/>
    <n v="2025"/>
  </r>
  <r>
    <n v="72023303"/>
    <x v="38"/>
    <s v="2024-11-22"/>
    <s v="Z0028"/>
    <x v="0"/>
    <s v="RIL2501014"/>
    <s v="APO25020035"/>
    <x v="15"/>
    <s v="STD- 110 KITCHENAID BSH R360 C/C113 H6.5"/>
    <x v="3"/>
    <x v="0"/>
    <n v="1118"/>
    <s v="PC"/>
    <x v="0"/>
    <n v="0.4637"/>
    <n v="518.41700000000003"/>
    <n v="33.842599999999997"/>
    <n v="0.46369899999999997"/>
    <n v="518.41702399999997"/>
    <s v="MIL"/>
    <n v="33.842599999999997"/>
    <n v="17544.580000000002"/>
    <n v="2025"/>
  </r>
  <r>
    <n v="72023969"/>
    <x v="38"/>
    <s v="2024-12-20"/>
    <s v="Z0028"/>
    <x v="0"/>
    <s v="RIL2501016"/>
    <s v="APO25020036"/>
    <x v="14"/>
    <s v="STD- 106 KITCHENAID BSH R310 C/C113 H6.5"/>
    <x v="3"/>
    <x v="0"/>
    <n v="520"/>
    <s v="PC"/>
    <x v="0"/>
    <n v="0.4637"/>
    <n v="241.124"/>
    <n v="33.842599999999997"/>
    <n v="0.46369899999999997"/>
    <n v="241.123908"/>
    <s v="MIL"/>
    <n v="33.842599999999997"/>
    <n v="8160.26"/>
    <n v="2025"/>
  </r>
  <r>
    <n v="72022902"/>
    <x v="38"/>
    <s v="2024-11-06"/>
    <s v="Z0028"/>
    <x v="0"/>
    <s v="RIL2501014"/>
    <s v="APO25020035"/>
    <x v="793"/>
    <s v="SH-- 104 KS BSH R91 C/C59.25 H8.5"/>
    <x v="4"/>
    <x v="0"/>
    <n v="640"/>
    <s v="PC"/>
    <x v="0"/>
    <n v="2.0165999999999999"/>
    <n v="1290.624"/>
    <n v="33.842599999999997"/>
    <n v="2.0165999999999999"/>
    <n v="1290.623947"/>
    <s v="MIL"/>
    <n v="33.842599999999997"/>
    <n v="43678.07"/>
    <n v="2025"/>
  </r>
  <r>
    <n v="72022910"/>
    <x v="38"/>
    <s v="2024-11-06"/>
    <s v="Z0028"/>
    <x v="0"/>
    <s v="RIL2501014"/>
    <s v="APO25020035"/>
    <x v="793"/>
    <s v="SH-- 104 KS BSH R91 C/C59.25 H8.5"/>
    <x v="4"/>
    <x v="0"/>
    <n v="160"/>
    <s v="PC"/>
    <x v="0"/>
    <n v="2.0165999999999999"/>
    <n v="322.65600000000001"/>
    <n v="33.842599999999997"/>
    <n v="2.0165999999999999"/>
    <n v="322.65606000000002"/>
    <s v="MIL"/>
    <n v="33.842599999999997"/>
    <n v="10919.52"/>
    <n v="2025"/>
  </r>
  <r>
    <n v="72023143"/>
    <x v="38"/>
    <s v="2024-11-18"/>
    <s v="Z0028"/>
    <x v="0"/>
    <s v="RIL2501014"/>
    <s v="APO25020035"/>
    <x v="793"/>
    <s v="SH-- 104 KS BSH R91 C/C59.25 H8.5"/>
    <x v="4"/>
    <x v="0"/>
    <n v="320"/>
    <s v="PC"/>
    <x v="0"/>
    <n v="2.0165999999999999"/>
    <n v="645.31200000000001"/>
    <n v="33.842599999999997"/>
    <n v="2.0165999999999999"/>
    <n v="645.31212100000005"/>
    <s v="MIL"/>
    <n v="33.842599999999997"/>
    <n v="21839.040000000001"/>
    <n v="2025"/>
  </r>
  <r>
    <n v="72023317"/>
    <x v="38"/>
    <s v="2024-11-22"/>
    <s v="Z0028"/>
    <x v="0"/>
    <s v="RIL2501016"/>
    <s v="APO25020036"/>
    <x v="457"/>
    <s v="SH-- 323 CIR BK01A POL TEJ21IA C/C25 H8.5"/>
    <x v="4"/>
    <x v="0"/>
    <n v="840"/>
    <s v="PC"/>
    <x v="0"/>
    <n v="2.3580999999999999"/>
    <n v="1980.8040000000001"/>
    <n v="33.842599999999997"/>
    <n v="2.3580999999999999"/>
    <n v="1980.804075"/>
    <s v="MIL"/>
    <n v="33.842599999999997"/>
    <n v="67035.56"/>
    <n v="2025"/>
  </r>
  <r>
    <n v="72022390"/>
    <x v="38"/>
    <s v="2024-10-21"/>
    <s v="Z0028"/>
    <x v="0"/>
    <s v="RIL2501016"/>
    <s v="APO25020036"/>
    <x v="20"/>
    <s v="LG-- 215 NEW CIRCULON GY04A BSH EAU24IA C/C50 H8.5"/>
    <x v="4"/>
    <x v="0"/>
    <n v="924"/>
    <s v="PC"/>
    <x v="0"/>
    <n v="1.4359999999999999"/>
    <n v="1326.864"/>
    <n v="33.842599999999997"/>
    <n v="1.435999"/>
    <n v="1326.8640700000001"/>
    <s v="MIL"/>
    <n v="33.842599999999997"/>
    <n v="44904.53"/>
    <n v="2025"/>
  </r>
  <r>
    <n v="72022887"/>
    <x v="38"/>
    <s v="2024-11-06"/>
    <s v="Z0028"/>
    <x v="0"/>
    <s v="RIL2501016"/>
    <s v="APO25020036"/>
    <x v="22"/>
    <s v="LG-- 208 NEW CIRCULON GY04A BSH YBM30AK C/C50 H8.5"/>
    <x v="4"/>
    <x v="0"/>
    <n v="100"/>
    <s v="PC"/>
    <x v="0"/>
    <n v="1.4359999999999999"/>
    <n v="143.6"/>
    <n v="33.842599999999997"/>
    <n v="1.435999"/>
    <n v="143.600078"/>
    <s v="MIL"/>
    <n v="33.842599999999997"/>
    <n v="4859.8"/>
    <n v="2025"/>
  </r>
  <r>
    <n v="72022894"/>
    <x v="38"/>
    <s v="2024-11-06"/>
    <s v="Z0028"/>
    <x v="0"/>
    <s v="RIL2501016"/>
    <s v="APO25020036"/>
    <x v="20"/>
    <s v="LG-- 215 NEW CIRCULON GY04A BSH EAU24IA C/C50 H8.5"/>
    <x v="4"/>
    <x v="0"/>
    <n v="200"/>
    <s v="PC"/>
    <x v="0"/>
    <n v="1.4359999999999999"/>
    <n v="287.2"/>
    <n v="33.842599999999997"/>
    <n v="1.435999"/>
    <n v="287.19986"/>
    <s v="MIL"/>
    <n v="33.842599999999997"/>
    <n v="9719.59"/>
    <n v="2025"/>
  </r>
  <r>
    <n v="72023249"/>
    <x v="38"/>
    <s v="2024-11-21"/>
    <s v="Z0028"/>
    <x v="0"/>
    <s v="RIL2501016"/>
    <s v="APO25020036"/>
    <x v="254"/>
    <s v="LG-- 108 NEW CIRCULON GY04A BSH R133 C/C50 H8.5"/>
    <x v="4"/>
    <x v="0"/>
    <n v="547"/>
    <s v="PC"/>
    <x v="0"/>
    <n v="1.4359999999999999"/>
    <n v="785.49199999999996"/>
    <n v="33.842599999999997"/>
    <n v="1.435999"/>
    <n v="785.49195299999997"/>
    <s v="MIL"/>
    <n v="33.842599999999997"/>
    <n v="26583.09"/>
    <n v="2025"/>
  </r>
  <r>
    <n v="72023250"/>
    <x v="38"/>
    <s v="2024-11-21"/>
    <s v="Z0028"/>
    <x v="0"/>
    <s v="RIL2501016"/>
    <s v="APO25020036"/>
    <x v="20"/>
    <s v="LG-- 215 NEW CIRCULON GY04A BSH EAU24IA C/C50 H8.5"/>
    <x v="4"/>
    <x v="0"/>
    <n v="1005"/>
    <s v="PC"/>
    <x v="0"/>
    <n v="1.4359999999999999"/>
    <n v="1443.18"/>
    <n v="33.842599999999997"/>
    <n v="1.435999"/>
    <n v="1443.179897"/>
    <s v="MIL"/>
    <n v="33.842599999999997"/>
    <n v="48840.959999999999"/>
    <n v="2025"/>
  </r>
  <r>
    <n v="72023252"/>
    <x v="38"/>
    <s v="2024-11-21"/>
    <s v="Z0028"/>
    <x v="0"/>
    <s v="RIL2501016"/>
    <s v="APO25020036"/>
    <x v="22"/>
    <s v="LG-- 208 NEW CIRCULON GY04A BSH YBM30AK C/C50 H8.5"/>
    <x v="4"/>
    <x v="0"/>
    <n v="920"/>
    <s v="PC"/>
    <x v="0"/>
    <n v="1.4359999999999999"/>
    <n v="1321.12"/>
    <n v="33.842599999999997"/>
    <n v="1.435999"/>
    <n v="1321.120126"/>
    <s v="MIL"/>
    <n v="33.842599999999997"/>
    <n v="44710.14"/>
    <n v="2025"/>
  </r>
  <r>
    <n v="72023253"/>
    <x v="38"/>
    <s v="2024-11-21"/>
    <s v="Z0028"/>
    <x v="0"/>
    <s v="RIL2501016"/>
    <s v="APO25020036"/>
    <x v="20"/>
    <s v="LG-- 215 NEW CIRCULON GY04A BSH EAU24IA C/C50 H8.5"/>
    <x v="4"/>
    <x v="0"/>
    <n v="1510"/>
    <s v="PC"/>
    <x v="0"/>
    <n v="1.4359999999999999"/>
    <n v="2168.36"/>
    <n v="33.842599999999997"/>
    <n v="1.435999"/>
    <n v="2168.3599949999998"/>
    <s v="MIL"/>
    <n v="33.842599999999997"/>
    <n v="73382.94"/>
    <n v="2025"/>
  </r>
  <r>
    <n v="72023254"/>
    <x v="38"/>
    <s v="2024-11-21"/>
    <s v="Z0028"/>
    <x v="0"/>
    <s v="RIL2501016"/>
    <s v="APO25020036"/>
    <x v="19"/>
    <s v="LG-- 506 NEW CIRCULON GY04A BSH WBT32IA C/C50 H8.5"/>
    <x v="4"/>
    <x v="0"/>
    <n v="998"/>
    <s v="PC"/>
    <x v="0"/>
    <n v="1.4359999999999999"/>
    <n v="1433.1279999999999"/>
    <n v="33.842599999999997"/>
    <n v="1.435999"/>
    <n v="1433.1280690000001"/>
    <s v="MIL"/>
    <n v="33.842599999999997"/>
    <n v="48500.78"/>
    <n v="2025"/>
  </r>
  <r>
    <n v="72023928"/>
    <x v="38"/>
    <s v="2024-12-19"/>
    <s v="Z0028"/>
    <x v="0"/>
    <s v="RIL2501016"/>
    <s v="APO25020036"/>
    <x v="19"/>
    <s v="LG-- 506 NEW CIRCULON GY04A BSH WBT32IA C/C50 H8.5"/>
    <x v="4"/>
    <x v="0"/>
    <n v="100"/>
    <s v="PC"/>
    <x v="0"/>
    <n v="1.4359999999999999"/>
    <n v="143.6"/>
    <n v="33.842599999999997"/>
    <n v="1.435999"/>
    <n v="143.600078"/>
    <s v="MIL"/>
    <n v="33.842599999999997"/>
    <n v="4859.8"/>
    <n v="2025"/>
  </r>
  <r>
    <n v="72023821"/>
    <x v="38"/>
    <s v="2024-12-18"/>
    <s v="K0073"/>
    <x v="12"/>
    <s v="V2502/0187"/>
    <s v="APL25020428"/>
    <x v="267"/>
    <s v="PAPER CORE (THK)2.0X(Inner DIA)130X(L)600MM"/>
    <x v="26"/>
    <x v="2"/>
    <n v="2800"/>
    <s v="PC"/>
    <x v="1"/>
    <n v="10.24"/>
    <n v="28672"/>
    <n v="1"/>
    <n v="0.30257699999999998"/>
    <n v="847.21623"/>
    <s v="MIL"/>
    <n v="33.842599999999997"/>
    <n v="28672"/>
    <n v="2025"/>
  </r>
  <r>
    <n v="72023727"/>
    <x v="38"/>
    <s v="2024-12-12"/>
    <s v="P0364"/>
    <x v="8"/>
    <s v="412326"/>
    <s v="APO25020057"/>
    <x v="1214"/>
    <s v="TOPCOAT 7353/J2002Z"/>
    <x v="29"/>
    <x v="3"/>
    <n v="250"/>
    <s v="KG"/>
    <x v="0"/>
    <n v="13.2"/>
    <n v="3300"/>
    <n v="33.842599999999997"/>
    <n v="13.2"/>
    <n v="3300"/>
    <s v="MIL"/>
    <n v="33.842599999999997"/>
    <n v="111680.58"/>
    <n v="2025"/>
  </r>
  <r>
    <n v="72023953"/>
    <x v="38"/>
    <s v="2024-12-19"/>
    <s v="P0364"/>
    <x v="8"/>
    <s v="412704"/>
    <s v="APO25020058"/>
    <x v="1214"/>
    <s v="TOPCOAT 7353/J2002Z"/>
    <x v="29"/>
    <x v="3"/>
    <n v="300"/>
    <s v="KG"/>
    <x v="0"/>
    <n v="13.2"/>
    <n v="3960"/>
    <n v="33.842599999999997"/>
    <n v="13.2"/>
    <n v="3960.0001179999999"/>
    <s v="MIL"/>
    <n v="33.842599999999997"/>
    <n v="134016.70000000001"/>
    <n v="2025"/>
  </r>
  <r>
    <n v="72025597"/>
    <x v="38"/>
    <s v="2025-02-11"/>
    <s v="S0505"/>
    <x v="34"/>
    <s v="051/2512"/>
    <s v="APL25020243"/>
    <x v="474"/>
    <s v="DIESEL (200 LT/Drum)"/>
    <x v="57"/>
    <x v="3"/>
    <n v="4000"/>
    <s v="LT"/>
    <x v="1"/>
    <n v="30.803740000000001"/>
    <n v="123214.95"/>
    <n v="1"/>
    <n v="0.91020599999999996"/>
    <n v="3640.8239910000002"/>
    <s v="MIL"/>
    <n v="33.842599999999997"/>
    <n v="123214.95"/>
    <n v="2025"/>
  </r>
  <r>
    <n v="72023535"/>
    <x v="38"/>
    <s v="2024-12-06"/>
    <s v="P0260"/>
    <x v="48"/>
    <s v="INV6802005"/>
    <s v="APL25020218"/>
    <x v="646"/>
    <s v="NYLON (PA66) RECYCLE MATERIAL"/>
    <x v="80"/>
    <x v="7"/>
    <n v="5000"/>
    <s v="KG"/>
    <x v="1"/>
    <n v="68"/>
    <n v="340000"/>
    <n v="1"/>
    <n v="2.0093009999999998"/>
    <n v="10046.509427999999"/>
    <s v="MIL"/>
    <n v="33.842599999999997"/>
    <n v="340000"/>
    <n v="2025"/>
  </r>
  <r>
    <n v="72025304"/>
    <x v="38"/>
    <s v="2025-02-04"/>
    <s v="A0316"/>
    <x v="23"/>
    <s v="IV0002029"/>
    <s v="APL25020425"/>
    <x v="306"/>
    <s v="Water Base Varnish MV 1974 Satin Matt 25% -93VN"/>
    <x v="51"/>
    <x v="2"/>
    <n v="200"/>
    <s v="KG"/>
    <x v="1"/>
    <n v="123"/>
    <n v="24600"/>
    <n v="1"/>
    <n v="3.6344720000000001"/>
    <n v="726.89450499999998"/>
    <s v="MIL"/>
    <n v="33.842599999999997"/>
    <n v="24600"/>
    <n v="2025"/>
  </r>
  <r>
    <n v="72025593"/>
    <x v="38"/>
    <s v="2025-02-11"/>
    <s v="Z0004"/>
    <x v="15"/>
    <s v="IV6800184"/>
    <s v="APL25020217"/>
    <x v="1215"/>
    <s v="SAND BROWN ALUM OXIDE #36(DOVE)"/>
    <x v="62"/>
    <x v="1"/>
    <n v="1000"/>
    <s v="KG"/>
    <x v="1"/>
    <n v="33.5"/>
    <n v="33500"/>
    <n v="1"/>
    <n v="0.98987599999999998"/>
    <n v="989.87666400000001"/>
    <s v="MIL"/>
    <n v="33.842599999999997"/>
    <n v="33500"/>
    <n v="2025"/>
  </r>
  <r>
    <n v="72023752"/>
    <x v="39"/>
    <s v="2024-12-13"/>
    <s v="Z0018"/>
    <x v="1"/>
    <s v="7A250020"/>
    <s v="APO25020027"/>
    <x v="59"/>
    <s v="LG-- 205 KITCHENAID H.BSH VEF24MA C/C59.25 H8.5"/>
    <x v="4"/>
    <x v="0"/>
    <n v="1005"/>
    <s v="PC"/>
    <x v="0"/>
    <n v="1.7556"/>
    <n v="1764.3779999999999"/>
    <n v="33.8752"/>
    <n v="1.7555989999999999"/>
    <n v="1764.37807"/>
    <s v="MIL"/>
    <n v="33.8752"/>
    <n v="59768.66"/>
    <n v="2025"/>
  </r>
  <r>
    <n v="72023752"/>
    <x v="39"/>
    <s v="2024-12-13"/>
    <s v="Z0018"/>
    <x v="1"/>
    <s v="7A250020"/>
    <s v="APO25020027"/>
    <x v="200"/>
    <s v="LG-- 107 KITCHENAID H.BSH R123 C/C59.25 H8.5"/>
    <x v="4"/>
    <x v="0"/>
    <n v="1005"/>
    <s v="PC"/>
    <x v="0"/>
    <n v="1.7556"/>
    <n v="1764.3779999999999"/>
    <n v="33.8752"/>
    <n v="1.7555989999999999"/>
    <n v="1764.37807"/>
    <s v="MIL"/>
    <n v="33.8752"/>
    <n v="59768.66"/>
    <n v="2025"/>
  </r>
  <r>
    <n v="72023764"/>
    <x v="39"/>
    <s v="2024-12-16"/>
    <s v="Z0018"/>
    <x v="1"/>
    <s v="7A250020"/>
    <s v="APO25020027"/>
    <x v="1216"/>
    <s v="LG-- 205 POL EAU24IA C/C71 H8.5"/>
    <x v="4"/>
    <x v="0"/>
    <n v="1005"/>
    <s v="PC"/>
    <x v="0"/>
    <n v="2.2124999999999999"/>
    <n v="2223.5630000000001"/>
    <n v="33.8752"/>
    <n v="2.2124999999999999"/>
    <n v="2223.5629600000002"/>
    <s v="MIL"/>
    <n v="33.8752"/>
    <n v="75323.64"/>
    <n v="2025"/>
  </r>
  <r>
    <n v="72023764"/>
    <x v="39"/>
    <s v="2024-12-16"/>
    <s v="Z0018"/>
    <x v="1"/>
    <s v="7A250020"/>
    <s v="APO25020027"/>
    <x v="1189"/>
    <s v="SH-- 203 POL EAU20IA C/C71 H8.5"/>
    <x v="4"/>
    <x v="0"/>
    <n v="1005"/>
    <s v="PC"/>
    <x v="0"/>
    <n v="2.1446000000000001"/>
    <n v="2155.3229999999999"/>
    <n v="33.8752"/>
    <n v="2.1445989999999999"/>
    <n v="2155.3230680000001"/>
    <s v="MIL"/>
    <n v="33.8752"/>
    <n v="73012"/>
    <n v="2025"/>
  </r>
  <r>
    <n v="72023765"/>
    <x v="39"/>
    <s v="2024-12-16"/>
    <s v="Z0018"/>
    <x v="1"/>
    <s v="7A250020"/>
    <s v="APO25020027"/>
    <x v="1189"/>
    <s v="SH-- 203 POL EAU20IA C/C71 H8.5"/>
    <x v="4"/>
    <x v="0"/>
    <n v="1005"/>
    <s v="PC"/>
    <x v="0"/>
    <n v="2.1446000000000001"/>
    <n v="2155.3229999999999"/>
    <n v="33.8752"/>
    <n v="2.1445989999999999"/>
    <n v="2155.3230680000001"/>
    <s v="MIL"/>
    <n v="33.8752"/>
    <n v="73012"/>
    <n v="2025"/>
  </r>
  <r>
    <n v="72023668"/>
    <x v="39"/>
    <s v="2024-12-11"/>
    <s v="Z0018"/>
    <x v="1"/>
    <s v="7A250003"/>
    <s v="APO25020038"/>
    <x v="55"/>
    <s v="LG-- 01 M.BLK"/>
    <x v="4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69"/>
    <x v="39"/>
    <s v="2024-12-11"/>
    <s v="Z0018"/>
    <x v="1"/>
    <s v="7A250003"/>
    <s v="APO25020038"/>
    <x v="55"/>
    <s v="LG-- 01 M.BLK"/>
    <x v="4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0"/>
    <x v="39"/>
    <s v="2024-12-11"/>
    <s v="Z0018"/>
    <x v="1"/>
    <s v="7A250010"/>
    <s v="APO25020039"/>
    <x v="55"/>
    <s v="LG-- 01 M.BLK"/>
    <x v="4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1"/>
    <x v="39"/>
    <s v="2024-12-11"/>
    <s v="Z0018"/>
    <x v="1"/>
    <s v="7A250010"/>
    <s v="APO25020039"/>
    <x v="55"/>
    <s v="LG-- 01 M.BLK"/>
    <x v="4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2"/>
    <x v="39"/>
    <s v="2024-12-11"/>
    <s v="Z0018"/>
    <x v="1"/>
    <s v="7A250010"/>
    <s v="APO25020039"/>
    <x v="55"/>
    <s v="LG-- 01 M.BLK"/>
    <x v="4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971"/>
    <x v="39"/>
    <s v="2024-12-20"/>
    <s v="Z0018"/>
    <x v="1"/>
    <s v="7A250020"/>
    <s v="APO25020027"/>
    <x v="198"/>
    <s v="LG-- 208 KITCHENAID H.BSH VEF30MA C/C59.25 H8.5"/>
    <x v="4"/>
    <x v="0"/>
    <n v="1010"/>
    <s v="PC"/>
    <x v="0"/>
    <n v="1.7556"/>
    <n v="1773.1559999999999"/>
    <n v="33.8752"/>
    <n v="1.7555989999999999"/>
    <n v="1773.155878"/>
    <s v="MIL"/>
    <n v="33.8752"/>
    <n v="60066.01"/>
    <n v="2025"/>
  </r>
  <r>
    <n v="72023972"/>
    <x v="39"/>
    <s v="2024-12-20"/>
    <s v="Z0018"/>
    <x v="1"/>
    <s v="7A250020"/>
    <s v="APO25020027"/>
    <x v="198"/>
    <s v="LG-- 208 KITCHENAID H.BSH VEF30MA C/C59.25 H8.5"/>
    <x v="4"/>
    <x v="0"/>
    <n v="1010"/>
    <s v="PC"/>
    <x v="0"/>
    <n v="1.7556"/>
    <n v="1773.1559999999999"/>
    <n v="33.8752"/>
    <n v="1.7555989999999999"/>
    <n v="1773.155878"/>
    <s v="MIL"/>
    <n v="33.8752"/>
    <n v="60066.01"/>
    <n v="2025"/>
  </r>
  <r>
    <n v="72022881"/>
    <x v="39"/>
    <s v="2024-11-06"/>
    <s v="Z0018"/>
    <x v="1"/>
    <s v="7A250010"/>
    <s v="APO25020039"/>
    <x v="55"/>
    <s v="LG-- 01 M.BLK"/>
    <x v="4"/>
    <x v="3"/>
    <n v="510"/>
    <s v="PC"/>
    <x v="0"/>
    <n v="0.34189999999999998"/>
    <n v="174.369"/>
    <n v="33.8752"/>
    <n v="0.34189900000000001"/>
    <n v="174.36885899999999"/>
    <s v="MIL"/>
    <n v="33.8752"/>
    <n v="5906.78"/>
    <n v="2025"/>
  </r>
  <r>
    <n v="72023070"/>
    <x v="39"/>
    <s v="2024-11-15"/>
    <s v="Z0018"/>
    <x v="1"/>
    <s v="7A250003"/>
    <s v="APO25020038"/>
    <x v="82"/>
    <s v="SH-- 12 M.BLK+BN25E RING"/>
    <x v="4"/>
    <x v="3"/>
    <n v="3030"/>
    <s v="PC"/>
    <x v="0"/>
    <n v="0.28989999999999999"/>
    <n v="878.39700000000005"/>
    <n v="33.8752"/>
    <n v="0.28989900000000002"/>
    <n v="878.39688000000001"/>
    <s v="MIL"/>
    <n v="33.8752"/>
    <n v="29755.87"/>
    <n v="2025"/>
  </r>
  <r>
    <n v="72023127"/>
    <x v="39"/>
    <s v="2024-11-18"/>
    <s v="Z0018"/>
    <x v="1"/>
    <s v="7A250020"/>
    <s v="APO25020027"/>
    <x v="1089"/>
    <s v="SH-- 104 BK01A BSH R93 C/C50 H8.5"/>
    <x v="4"/>
    <x v="0"/>
    <n v="975"/>
    <s v="PC"/>
    <x v="0"/>
    <n v="2.0379999999999998"/>
    <n v="1987.05"/>
    <n v="33.8752"/>
    <n v="2.0379999999999998"/>
    <n v="1987.050113"/>
    <s v="MIL"/>
    <n v="33.8752"/>
    <n v="67311.72"/>
    <n v="2025"/>
  </r>
  <r>
    <n v="72023299"/>
    <x v="39"/>
    <s v="2024-11-22"/>
    <s v="Z0018"/>
    <x v="1"/>
    <s v="7A250020"/>
    <s v="APO25020027"/>
    <x v="479"/>
    <s v="LG-- 228 CIR GY04A POL BAD30MA C/C50 H8.5"/>
    <x v="4"/>
    <x v="0"/>
    <n v="630"/>
    <s v="PC"/>
    <x v="0"/>
    <n v="1.8109999999999999"/>
    <n v="1140.93"/>
    <n v="33.8752"/>
    <n v="1.8109999999999999"/>
    <n v="1140.929942"/>
    <s v="MIL"/>
    <n v="33.8752"/>
    <n v="38649.230000000003"/>
    <n v="2025"/>
  </r>
  <r>
    <n v="72023375"/>
    <x v="39"/>
    <s v="2024-11-25"/>
    <s v="Z0018"/>
    <x v="1"/>
    <s v="7A250020"/>
    <s v="APO25020027"/>
    <x v="201"/>
    <s v="LG-- 240 CIR GY04A POL FAG35MA C/C50 H8.5"/>
    <x v="4"/>
    <x v="0"/>
    <n v="720"/>
    <s v="PC"/>
    <x v="0"/>
    <n v="1.81101"/>
    <n v="1303.9280000000001"/>
    <n v="33.8752"/>
    <n v="1.81101"/>
    <n v="1303.9279469999999"/>
    <s v="MIL"/>
    <n v="33.8752"/>
    <n v="44170.82"/>
    <n v="2025"/>
  </r>
  <r>
    <n v="72023602"/>
    <x v="39"/>
    <s v="2024-12-10"/>
    <s v="Z0018"/>
    <x v="1"/>
    <s v="7A250006"/>
    <s v="APO25020003"/>
    <x v="484"/>
    <s v="LG-- 206 HESTAN POL HBZ26VW C/C59.25 H6.5 CSK"/>
    <x v="4"/>
    <x v="6"/>
    <n v="1920"/>
    <s v="PC"/>
    <x v="0"/>
    <n v="3.4662999999999999"/>
    <n v="6655.2960000000003"/>
    <n v="33.8752"/>
    <n v="3.4662999999999999"/>
    <n v="6655.2959090000004"/>
    <s v="MIL"/>
    <n v="33.8752"/>
    <n v="225449.48"/>
    <n v="2025"/>
  </r>
  <r>
    <n v="72023620"/>
    <x v="39"/>
    <s v="2024-12-10"/>
    <s v="Z0018"/>
    <x v="1"/>
    <s v="7A250006"/>
    <s v="APO25020003"/>
    <x v="484"/>
    <s v="LG-- 206 HESTAN POL HBZ26VW C/C59.25 H6.5 CSK"/>
    <x v="4"/>
    <x v="6"/>
    <n v="1740"/>
    <s v="PC"/>
    <x v="0"/>
    <n v="3.4662999999999999"/>
    <n v="6031.3620000000001"/>
    <n v="33.8752"/>
    <n v="3.4662999999999999"/>
    <n v="6031.3618809999998"/>
    <s v="MIL"/>
    <n v="33.8752"/>
    <n v="204313.59"/>
    <n v="2025"/>
  </r>
  <r>
    <n v="72023620"/>
    <x v="39"/>
    <s v="2024-12-10"/>
    <s v="Z0018"/>
    <x v="1"/>
    <s v="7A250006"/>
    <s v="APO25020003"/>
    <x v="484"/>
    <s v="LG-- 206 HESTAN POL HBZ26VW C/C59.25 H6.5 CSK"/>
    <x v="4"/>
    <x v="6"/>
    <n v="480"/>
    <s v="PC"/>
    <x v="0"/>
    <n v="3.4662999999999999"/>
    <n v="1663.8240000000001"/>
    <n v="33.8752"/>
    <n v="3.4662999999999999"/>
    <n v="1663.823977"/>
    <s v="MIL"/>
    <n v="33.8752"/>
    <n v="56362.37"/>
    <n v="2025"/>
  </r>
  <r>
    <n v="72023673"/>
    <x v="39"/>
    <s v="2024-12-11"/>
    <s v="Z0018"/>
    <x v="1"/>
    <s v="7A250010"/>
    <s v="APO25020039"/>
    <x v="55"/>
    <s v="LG-- 01 M.BLK"/>
    <x v="4"/>
    <x v="3"/>
    <n v="1000"/>
    <s v="PC"/>
    <x v="0"/>
    <n v="0.34189999999999998"/>
    <n v="341.9"/>
    <n v="33.8752"/>
    <n v="0.34189900000000001"/>
    <n v="341.89997399999999"/>
    <s v="MIL"/>
    <n v="33.8752"/>
    <n v="11581.93"/>
    <n v="2025"/>
  </r>
  <r>
    <n v="72023674"/>
    <x v="39"/>
    <s v="2024-12-11"/>
    <s v="Z0018"/>
    <x v="1"/>
    <s v="7A250010"/>
    <s v="APO25020039"/>
    <x v="55"/>
    <s v="LG-- 01 M.BLK"/>
    <x v="4"/>
    <x v="3"/>
    <n v="2000"/>
    <s v="PC"/>
    <x v="0"/>
    <n v="0.33510000000000001"/>
    <n v="670.2"/>
    <n v="33.8752"/>
    <n v="0.33510000000000001"/>
    <n v="670.20002799999997"/>
    <s v="MIL"/>
    <n v="33.8752"/>
    <n v="22703.16"/>
    <n v="2025"/>
  </r>
  <r>
    <n v="72023679"/>
    <x v="39"/>
    <s v="2024-12-11"/>
    <s v="Z0018"/>
    <x v="1"/>
    <s v="7A250010"/>
    <s v="APO25020039"/>
    <x v="55"/>
    <s v="LG-- 01 M.BLK"/>
    <x v="4"/>
    <x v="3"/>
    <n v="1000"/>
    <s v="PC"/>
    <x v="0"/>
    <n v="0.34189999999999998"/>
    <n v="341.9"/>
    <n v="33.8752"/>
    <n v="0.34189900000000001"/>
    <n v="341.89997399999999"/>
    <s v="MIL"/>
    <n v="33.8752"/>
    <n v="11581.93"/>
    <n v="2025"/>
  </r>
  <r>
    <n v="72023682"/>
    <x v="39"/>
    <s v="2024-12-11"/>
    <s v="Z0018"/>
    <x v="1"/>
    <s v="7A250010"/>
    <s v="APO25020039"/>
    <x v="82"/>
    <s v="SH-- 12 M.BLK+BN25E RING"/>
    <x v="4"/>
    <x v="3"/>
    <n v="1000"/>
    <s v="PC"/>
    <x v="0"/>
    <n v="0.29580000000000001"/>
    <n v="295.8"/>
    <n v="33.8752"/>
    <n v="0.29579899999999998"/>
    <n v="295.79987699999998"/>
    <s v="MIL"/>
    <n v="33.8752"/>
    <n v="10020.280000000001"/>
    <n v="2025"/>
  </r>
  <r>
    <n v="72023685"/>
    <x v="39"/>
    <s v="2024-12-11"/>
    <s v="Z0018"/>
    <x v="1"/>
    <s v="7A250010"/>
    <s v="APO25020039"/>
    <x v="82"/>
    <s v="SH-- 12 M.BLK+BN25E RING"/>
    <x v="4"/>
    <x v="3"/>
    <n v="1000"/>
    <s v="PC"/>
    <x v="0"/>
    <n v="0.29580000000000001"/>
    <n v="295.8"/>
    <n v="33.8752"/>
    <n v="0.29579899999999998"/>
    <n v="295.79987699999998"/>
    <s v="MIL"/>
    <n v="33.8752"/>
    <n v="10020.280000000001"/>
    <n v="2025"/>
  </r>
  <r>
    <n v="72023751"/>
    <x v="39"/>
    <s v="2024-12-13"/>
    <s v="Z0018"/>
    <x v="1"/>
    <s v="7A250020"/>
    <s v="APO25020027"/>
    <x v="198"/>
    <s v="LG-- 208 KITCHENAID H.BSH VEF30MA C/C59.25 H8.5"/>
    <x v="4"/>
    <x v="0"/>
    <n v="900"/>
    <s v="PC"/>
    <x v="0"/>
    <n v="1.7556"/>
    <n v="1580.04"/>
    <n v="33.8752"/>
    <n v="1.7555989999999999"/>
    <n v="1580.03997"/>
    <s v="MIL"/>
    <n v="33.8752"/>
    <n v="53524.17"/>
    <n v="2025"/>
  </r>
  <r>
    <n v="72023752"/>
    <x v="39"/>
    <s v="2024-12-13"/>
    <s v="Z0018"/>
    <x v="1"/>
    <s v="7A250020"/>
    <s v="APO25020027"/>
    <x v="205"/>
    <s v="SH-- 604 KITCHENAID H.BSH VED18MA C/C59.25 H8.5"/>
    <x v="4"/>
    <x v="0"/>
    <n v="570"/>
    <s v="PC"/>
    <x v="0"/>
    <n v="1.6486000000000001"/>
    <n v="939.702"/>
    <n v="33.8752"/>
    <n v="1.6485989999999999"/>
    <n v="939.70190500000001"/>
    <s v="MIL"/>
    <n v="33.8752"/>
    <n v="31832.59"/>
    <n v="2025"/>
  </r>
  <r>
    <n v="72023795"/>
    <x v="39"/>
    <s v="2024-12-17"/>
    <s v="Z0018"/>
    <x v="1"/>
    <s v="7A250020"/>
    <s v="APO25020027"/>
    <x v="479"/>
    <s v="LG-- 228 CIR GY04A POL BAD30MA C/C50 H8.5"/>
    <x v="4"/>
    <x v="0"/>
    <n v="380"/>
    <s v="PC"/>
    <x v="0"/>
    <n v="1.8109999999999999"/>
    <n v="688.18"/>
    <n v="33.8752"/>
    <n v="1.8109999999999999"/>
    <n v="688.18014300000004"/>
    <s v="MIL"/>
    <n v="33.8752"/>
    <n v="23312.240000000002"/>
    <n v="2025"/>
  </r>
  <r>
    <n v="72023971"/>
    <x v="39"/>
    <s v="2024-12-20"/>
    <s v="Z0018"/>
    <x v="1"/>
    <s v="7A250020"/>
    <s v="APO25020027"/>
    <x v="59"/>
    <s v="LG-- 205 KITCHENAID H.BSH VEF24MA C/C59.25 H8.5"/>
    <x v="4"/>
    <x v="0"/>
    <n v="735"/>
    <s v="PC"/>
    <x v="0"/>
    <n v="1.7556"/>
    <n v="1290.366"/>
    <n v="33.8752"/>
    <n v="1.7555989999999999"/>
    <n v="1290.3661079999999"/>
    <s v="MIL"/>
    <n v="33.8752"/>
    <n v="43711.41"/>
    <n v="2025"/>
  </r>
  <r>
    <n v="72023971"/>
    <x v="39"/>
    <s v="2024-12-20"/>
    <s v="Z0018"/>
    <x v="1"/>
    <s v="7A250020"/>
    <s v="APO25020027"/>
    <x v="205"/>
    <s v="SH-- 604 KITCHENAID H.BSH VED18MA C/C59.25 H8.5"/>
    <x v="4"/>
    <x v="0"/>
    <n v="1020"/>
    <s v="PC"/>
    <x v="0"/>
    <n v="1.6486000000000001"/>
    <n v="1681.5719999999999"/>
    <n v="33.8752"/>
    <n v="1.6485989999999999"/>
    <n v="1681.572064"/>
    <s v="MIL"/>
    <n v="33.8752"/>
    <n v="56963.59"/>
    <n v="2025"/>
  </r>
  <r>
    <n v="72023972"/>
    <x v="39"/>
    <s v="2024-12-20"/>
    <s v="Z0018"/>
    <x v="1"/>
    <s v="7A250020"/>
    <s v="APO25020027"/>
    <x v="205"/>
    <s v="SH-- 604 KITCHENAID H.BSH VED18MA C/C59.25 H8.5"/>
    <x v="4"/>
    <x v="0"/>
    <n v="1020"/>
    <s v="PC"/>
    <x v="0"/>
    <n v="1.6486000000000001"/>
    <n v="1681.5719999999999"/>
    <n v="33.8752"/>
    <n v="1.6485989999999999"/>
    <n v="1681.572064"/>
    <s v="MIL"/>
    <n v="33.8752"/>
    <n v="56963.59"/>
    <n v="2025"/>
  </r>
  <r>
    <n v="72024191"/>
    <x v="39"/>
    <s v="2025-01-03"/>
    <s v="Z0018"/>
    <x v="1"/>
    <s v="7A250018"/>
    <s v="APO25020041"/>
    <x v="1217"/>
    <s v="XS-- 122 BU40D TUM R71 C/C34.3 H8.5"/>
    <x v="4"/>
    <x v="3"/>
    <n v="5030"/>
    <s v="PC"/>
    <x v="0"/>
    <n v="0.48720000000000002"/>
    <n v="2450.616"/>
    <n v="33.8752"/>
    <n v="0.48720000000000002"/>
    <n v="2450.6160839999998"/>
    <s v="MIL"/>
    <n v="33.8752"/>
    <n v="83015.11"/>
    <n v="2025"/>
  </r>
  <r>
    <n v="72024192"/>
    <x v="39"/>
    <s v="2025-01-03"/>
    <s v="Z0018"/>
    <x v="1"/>
    <s v="7A250018"/>
    <s v="APO25020041"/>
    <x v="1218"/>
    <s v="LG-- 205 BU40D TUM FAM24IA C/C34.8 H8.5"/>
    <x v="4"/>
    <x v="3"/>
    <n v="2020"/>
    <s v="PC"/>
    <x v="0"/>
    <n v="0.64259999999999995"/>
    <n v="1298.0519999999999"/>
    <n v="33.8752"/>
    <n v="0.64259900000000003"/>
    <n v="1298.0519670000001"/>
    <s v="MIL"/>
    <n v="33.8752"/>
    <n v="43971.77"/>
    <n v="2025"/>
  </r>
  <r>
    <n v="72024194"/>
    <x v="39"/>
    <s v="2025-01-03"/>
    <s v="Z0018"/>
    <x v="1"/>
    <s v="7A250018"/>
    <s v="APO25020041"/>
    <x v="1218"/>
    <s v="LG-- 205 BU40D TUM FAM24IA C/C34.8 H8.5"/>
    <x v="4"/>
    <x v="3"/>
    <n v="5030"/>
    <s v="PC"/>
    <x v="0"/>
    <n v="0.63600000000000001"/>
    <n v="3199.08"/>
    <n v="33.8752"/>
    <n v="0.63600000000000001"/>
    <n v="3199.0798570000002"/>
    <s v="MIL"/>
    <n v="33.8752"/>
    <n v="108369.47"/>
    <n v="2025"/>
  </r>
  <r>
    <n v="72024196"/>
    <x v="39"/>
    <s v="2025-01-03"/>
    <s v="Z0018"/>
    <x v="1"/>
    <s v="7A250018"/>
    <s v="APO25020041"/>
    <x v="1219"/>
    <s v="LG-- 227 BU40D TUM BAG28IA C/C34.8 H8.5"/>
    <x v="4"/>
    <x v="3"/>
    <n v="5030"/>
    <s v="PC"/>
    <x v="0"/>
    <n v="0.63600000000000001"/>
    <n v="3199.08"/>
    <n v="33.8752"/>
    <n v="0.63600000000000001"/>
    <n v="3199.0798570000002"/>
    <s v="MIL"/>
    <n v="33.8752"/>
    <n v="108369.47"/>
    <n v="2025"/>
  </r>
  <r>
    <n v="72024198"/>
    <x v="39"/>
    <s v="2025-01-03"/>
    <s v="Z0018"/>
    <x v="1"/>
    <s v="7A250018"/>
    <s v="APO25020041"/>
    <x v="1220"/>
    <s v="SH-- 103 BU40D TUM R81 C/C34.3 H8.5"/>
    <x v="4"/>
    <x v="3"/>
    <n v="5030"/>
    <s v="PC"/>
    <x v="0"/>
    <n v="0.58120000000000005"/>
    <n v="2923.4360000000001"/>
    <n v="33.8752"/>
    <n v="0.58120000000000005"/>
    <n v="2923.4360230000002"/>
    <s v="MIL"/>
    <n v="33.8752"/>
    <n v="99031.98"/>
    <n v="2025"/>
  </r>
  <r>
    <n v="72024198"/>
    <x v="39"/>
    <s v="2025-01-03"/>
    <s v="Z0018"/>
    <x v="1"/>
    <s v="7A250018"/>
    <s v="APO25020041"/>
    <x v="1221"/>
    <s v="SH-- 203 BU40D TUM FAM20IA C/C34.8 H8.5"/>
    <x v="4"/>
    <x v="3"/>
    <n v="5030"/>
    <s v="PC"/>
    <x v="0"/>
    <n v="0.58120000000000005"/>
    <n v="2923.4360000000001"/>
    <n v="33.8752"/>
    <n v="0.58120000000000005"/>
    <n v="2923.4360230000002"/>
    <s v="MIL"/>
    <n v="33.8752"/>
    <n v="99031.98"/>
    <n v="2025"/>
  </r>
  <r>
    <n v="72024199"/>
    <x v="39"/>
    <s v="2025-01-03"/>
    <s v="Z0018"/>
    <x v="1"/>
    <s v="7A250018"/>
    <s v="APO25020041"/>
    <x v="1222"/>
    <s v="LG-- 228 BU40D TUM BAD30MA C/C34.8 H8.5"/>
    <x v="4"/>
    <x v="3"/>
    <n v="12100"/>
    <s v="PC"/>
    <x v="0"/>
    <n v="0.63600000000000001"/>
    <n v="7695.6"/>
    <n v="33.8752"/>
    <n v="0.63600000000000001"/>
    <n v="7695.6000249999997"/>
    <s v="MIL"/>
    <n v="33.8752"/>
    <n v="260689.99"/>
    <n v="2025"/>
  </r>
  <r>
    <n v="72024233"/>
    <x v="39"/>
    <s v="2025-01-03"/>
    <s v="Z0018"/>
    <x v="1"/>
    <s v="7A250018"/>
    <s v="APO25020041"/>
    <x v="658"/>
    <s v="SH-- 163 BSH PVD GD03K HAA20MA C/C50 H8.5"/>
    <x v="4"/>
    <x v="3"/>
    <n v="1050"/>
    <s v="PC"/>
    <x v="0"/>
    <n v="1.0281"/>
    <n v="1079.5050000000001"/>
    <n v="33.8752"/>
    <n v="1.0280990000000001"/>
    <n v="1079.5050650000001"/>
    <s v="MIL"/>
    <n v="33.8752"/>
    <n v="36568.449999999997"/>
    <n v="2025"/>
  </r>
  <r>
    <n v="72024256"/>
    <x v="39"/>
    <s v="2025-01-03"/>
    <s v="Z0018"/>
    <x v="1"/>
    <s v="7A250020"/>
    <s v="APO25020027"/>
    <x v="59"/>
    <s v="LG-- 205 KITCHENAID H.BSH VEF24MA C/C59.25 H8.5"/>
    <x v="4"/>
    <x v="0"/>
    <n v="90"/>
    <s v="PC"/>
    <x v="0"/>
    <n v="1.7556"/>
    <n v="158.00399999999999"/>
    <n v="33.8752"/>
    <n v="1.7555989999999999"/>
    <n v="158.004085"/>
    <s v="MIL"/>
    <n v="33.8752"/>
    <n v="5352.42"/>
    <n v="2025"/>
  </r>
  <r>
    <n v="72024370"/>
    <x v="39"/>
    <s v="2025-01-09"/>
    <s v="Z0018"/>
    <x v="1"/>
    <s v="7A250010"/>
    <s v="APO25020039"/>
    <x v="1223"/>
    <s v="XS-- 102 PADERNO BN16A POL R73 C/C50 H8.5 CSK"/>
    <x v="4"/>
    <x v="3"/>
    <n v="500"/>
    <s v="PC"/>
    <x v="0"/>
    <n v="1.6680999999999999"/>
    <n v="834.05"/>
    <n v="33.8752"/>
    <n v="1.668099"/>
    <n v="834.049983"/>
    <s v="MIL"/>
    <n v="33.8752"/>
    <n v="28253.61"/>
    <n v="2025"/>
  </r>
  <r>
    <n v="72021869"/>
    <x v="39"/>
    <s v="2024-10-16"/>
    <s v="Z0018"/>
    <x v="1"/>
    <s v="7A250003"/>
    <s v="APO25020038"/>
    <x v="663"/>
    <s v="SCR SS M5x153mm+WHR"/>
    <x v="10"/>
    <x v="3"/>
    <n v="3000"/>
    <s v="PC"/>
    <x v="0"/>
    <n v="8.5599999999999996E-2"/>
    <n v="256.8"/>
    <n v="33.8752"/>
    <n v="8.5599999999999996E-2"/>
    <n v="256.799959"/>
    <s v="MIL"/>
    <n v="33.8752"/>
    <n v="8699.15"/>
    <n v="2025"/>
  </r>
  <r>
    <n v="72021899"/>
    <x v="39"/>
    <s v="2024-10-16"/>
    <s v="Z0018"/>
    <x v="1"/>
    <s v="7A250003"/>
    <s v="APO25020038"/>
    <x v="1147"/>
    <s v="POSTCURED SILICONE GROMMET CLEAR 500F, PASS FRENCE DECREE 2007-766 &amp; FRENCH ARRETE25 NOV 1992"/>
    <x v="20"/>
    <x v="3"/>
    <n v="70000"/>
    <s v="PC"/>
    <x v="0"/>
    <n v="1.5699999999999999E-2"/>
    <n v="1099"/>
    <n v="33.8752"/>
    <n v="1.5699000000000001E-2"/>
    <n v="1098.9998579999999"/>
    <s v="MIL"/>
    <n v="33.8752"/>
    <n v="37228.839999999997"/>
    <n v="2025"/>
  </r>
  <r>
    <n v="72021900"/>
    <x v="39"/>
    <s v="2024-10-16"/>
    <s v="Z0018"/>
    <x v="1"/>
    <s v="7A250003"/>
    <s v="APO25020038"/>
    <x v="1147"/>
    <s v="POSTCURED SILICONE GROMMET CLEAR 500F, PASS FRENCE DECREE 2007-766 &amp; FRENCH ARRETE25 NOV 1992"/>
    <x v="20"/>
    <x v="3"/>
    <n v="135000"/>
    <s v="PC"/>
    <x v="0"/>
    <n v="1.5699999999999999E-2"/>
    <n v="2119.5"/>
    <n v="33.8752"/>
    <n v="1.5699000000000001E-2"/>
    <n v="2119.500106"/>
    <s v="MIL"/>
    <n v="33.8752"/>
    <n v="71798.490000000005"/>
    <n v="2025"/>
  </r>
  <r>
    <n v="72022215"/>
    <x v="39"/>
    <s v="2024-10-17"/>
    <s v="Z0018"/>
    <x v="1"/>
    <s v="7A250003"/>
    <s v="APO25020038"/>
    <x v="951"/>
    <s v="SCR SS M5x130mm+WHR"/>
    <x v="10"/>
    <x v="3"/>
    <n v="2000"/>
    <s v="PC"/>
    <x v="0"/>
    <n v="5.5399999999999998E-2"/>
    <n v="110.8"/>
    <n v="33.8752"/>
    <n v="5.5399999999999998E-2"/>
    <n v="110.799936"/>
    <s v="MIL"/>
    <n v="33.8752"/>
    <n v="3753.37"/>
    <n v="2025"/>
  </r>
  <r>
    <n v="72022229"/>
    <x v="39"/>
    <s v="2024-10-17"/>
    <s v="Z0018"/>
    <x v="1"/>
    <s v="7A250003"/>
    <s v="APO25020038"/>
    <x v="964"/>
    <s v="BRKT+NUT M5 YBM30AS C/C25 H8.3"/>
    <x v="21"/>
    <x v="3"/>
    <n v="2030"/>
    <s v="PC"/>
    <x v="0"/>
    <n v="7.7499999999999999E-2"/>
    <n v="157.32499999999999"/>
    <n v="33.8752"/>
    <n v="7.7499999999999999E-2"/>
    <n v="157.32512199999999"/>
    <s v="MIL"/>
    <n v="33.8752"/>
    <n v="5329.42"/>
    <n v="2025"/>
  </r>
  <r>
    <n v="72022677"/>
    <x v="39"/>
    <s v="2024-10-28"/>
    <s v="Z0018"/>
    <x v="1"/>
    <s v="7A250018"/>
    <s v="APO25020041"/>
    <x v="951"/>
    <s v="SCR SS M5x130mm+WHR"/>
    <x v="10"/>
    <x v="3"/>
    <n v="3000"/>
    <s v="PC"/>
    <x v="0"/>
    <n v="5.5399999999999998E-2"/>
    <n v="166.2"/>
    <n v="33.8752"/>
    <n v="5.5399999999999998E-2"/>
    <n v="166.200051"/>
    <s v="MIL"/>
    <n v="33.8752"/>
    <n v="5630.06"/>
    <n v="2025"/>
  </r>
  <r>
    <n v="72022683"/>
    <x v="39"/>
    <s v="2024-10-28"/>
    <s v="Z0018"/>
    <x v="1"/>
    <s v="7A250020"/>
    <s v="APO25020027"/>
    <x v="663"/>
    <s v="SCR SS M5x153mm+WHR"/>
    <x v="10"/>
    <x v="0"/>
    <n v="2000"/>
    <s v="PC"/>
    <x v="0"/>
    <n v="8.5599999999999996E-2"/>
    <n v="171.2"/>
    <n v="33.8752"/>
    <n v="8.5599999999999996E-2"/>
    <n v="171.19987399999999"/>
    <s v="MIL"/>
    <n v="33.8752"/>
    <n v="5799.43"/>
    <n v="2025"/>
  </r>
  <r>
    <n v="72022695"/>
    <x v="39"/>
    <s v="2024-10-28"/>
    <s v="Z0018"/>
    <x v="1"/>
    <s v="7A250003"/>
    <s v="APO25020038"/>
    <x v="1224"/>
    <s v="20CM/8&quot; EGG POACHER INSERT CCSS 0.5mm R3 IN:P EX:P"/>
    <x v="52"/>
    <x v="3"/>
    <n v="936"/>
    <s v="PC"/>
    <x v="0"/>
    <n v="2.0733999999999999"/>
    <n v="1940.702"/>
    <n v="33.8752"/>
    <n v="2.0733999999999999"/>
    <n v="1940.702047"/>
    <s v="MIL"/>
    <n v="33.8752"/>
    <n v="65741.67"/>
    <n v="2025"/>
  </r>
  <r>
    <n v="72022695"/>
    <x v="39"/>
    <s v="2024-10-28"/>
    <s v="Z0018"/>
    <x v="1"/>
    <s v="7A250018"/>
    <s v="APO25020041"/>
    <x v="1224"/>
    <s v="20CM/8&quot; EGG POACHER INSERT CCSS 0.5mm R3 IN:P EX:P"/>
    <x v="52"/>
    <x v="3"/>
    <n v="64"/>
    <s v="PC"/>
    <x v="0"/>
    <n v="2.0733999999999999"/>
    <n v="132.69800000000001"/>
    <n v="33.8752"/>
    <n v="2.0733999999999999"/>
    <n v="132.69796099999999"/>
    <s v="MIL"/>
    <n v="33.8752"/>
    <n v="4495.17"/>
    <n v="2025"/>
  </r>
  <r>
    <n v="72022736"/>
    <x v="39"/>
    <s v="2024-10-29"/>
    <s v="Z0018"/>
    <x v="1"/>
    <s v="7A250003"/>
    <s v="APO25020038"/>
    <x v="89"/>
    <s v="SCR SS M6x20mm"/>
    <x v="10"/>
    <x v="3"/>
    <n v="10000"/>
    <s v="PC"/>
    <x v="0"/>
    <n v="1.8499999999999999E-2"/>
    <n v="185"/>
    <n v="33.8752"/>
    <n v="1.8499000000000002E-2"/>
    <n v="184.99994000000001"/>
    <s v="MIL"/>
    <n v="33.8752"/>
    <n v="6266.91"/>
    <n v="2025"/>
  </r>
  <r>
    <n v="72022810"/>
    <x v="39"/>
    <s v="2024-11-05"/>
    <s v="Z0018"/>
    <x v="1"/>
    <s v="7A250020"/>
    <s v="APO25020027"/>
    <x v="494"/>
    <s v="RT SS 8x13 D15 An POL"/>
    <x v="17"/>
    <x v="0"/>
    <n v="50000"/>
    <s v="PC"/>
    <x v="0"/>
    <n v="3.2399999999999998E-2"/>
    <n v="1620"/>
    <n v="33.8752"/>
    <n v="3.2399999999999998E-2"/>
    <n v="1619.999881"/>
    <s v="MIL"/>
    <n v="33.8752"/>
    <n v="54877.82"/>
    <n v="2025"/>
  </r>
  <r>
    <n v="72023006"/>
    <x v="39"/>
    <s v="2024-11-12"/>
    <s v="Z0018"/>
    <x v="1"/>
    <s v="7A250020"/>
    <s v="APO25020027"/>
    <x v="1193"/>
    <s v="3-PC PAN PROTECTOR (16&quot; X 2 PCS + 20&quot; X 1 PC)"/>
    <x v="15"/>
    <x v="0"/>
    <n v="24"/>
    <s v="PC"/>
    <x v="0"/>
    <n v="1.9287000000000001"/>
    <n v="46.289000000000001"/>
    <n v="33.8752"/>
    <n v="1.9287000000000001"/>
    <n v="46.289025000000002"/>
    <s v="MIL"/>
    <n v="33.8752"/>
    <n v="1568.05"/>
    <n v="2025"/>
  </r>
  <r>
    <n v="72023248"/>
    <x v="39"/>
    <s v="2024-11-21"/>
    <s v="Z0018"/>
    <x v="1"/>
    <s v="7A250020"/>
    <s v="APO25020027"/>
    <x v="1225"/>
    <s v="STD- 108 GY04A BSH R340 C/C113 H6.5"/>
    <x v="3"/>
    <x v="0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3354"/>
    <x v="39"/>
    <s v="2024-11-25"/>
    <s v="Z0018"/>
    <x v="1"/>
    <s v="7A250003"/>
    <s v="APO25020038"/>
    <x v="663"/>
    <s v="SCR SS M5x153mm+WHR"/>
    <x v="10"/>
    <x v="3"/>
    <n v="2000"/>
    <s v="PC"/>
    <x v="0"/>
    <n v="8.5599999999999996E-2"/>
    <n v="171.2"/>
    <n v="33.8752"/>
    <n v="8.5599999999999996E-2"/>
    <n v="171.19987399999999"/>
    <s v="MIL"/>
    <n v="33.8752"/>
    <n v="5799.43"/>
    <n v="2025"/>
  </r>
  <r>
    <n v="72023488"/>
    <x v="39"/>
    <s v="2024-11-29"/>
    <s v="Z0018"/>
    <x v="1"/>
    <s v="7A250018"/>
    <s v="APO25020041"/>
    <x v="133"/>
    <s v="STD- 304 TUM R240 C/C113 H6.5"/>
    <x v="3"/>
    <x v="3"/>
    <n v="300"/>
    <s v="PC"/>
    <x v="0"/>
    <n v="0.23039999999999999"/>
    <n v="69.12"/>
    <n v="33.8752"/>
    <n v="0.23039999999999999"/>
    <n v="69.119887000000006"/>
    <s v="MIL"/>
    <n v="33.8752"/>
    <n v="2341.4499999999998"/>
    <n v="2025"/>
  </r>
  <r>
    <n v="72023490"/>
    <x v="39"/>
    <s v="2024-11-29"/>
    <s v="Z0018"/>
    <x v="1"/>
    <s v="7A250018"/>
    <s v="APO25020041"/>
    <x v="134"/>
    <s v="STD- 302 TUM R170 C/C113 H6.5"/>
    <x v="3"/>
    <x v="3"/>
    <n v="710"/>
    <s v="PC"/>
    <x v="0"/>
    <n v="0.23039999999999999"/>
    <n v="163.584"/>
    <n v="33.8752"/>
    <n v="0.23039999999999999"/>
    <n v="163.583978"/>
    <s v="MIL"/>
    <n v="33.8752"/>
    <n v="5541.44"/>
    <n v="2025"/>
  </r>
  <r>
    <n v="72023490"/>
    <x v="39"/>
    <s v="2024-11-29"/>
    <s v="Z0018"/>
    <x v="1"/>
    <s v="7A250018"/>
    <s v="APO25020041"/>
    <x v="144"/>
    <s v="STD- 05 TUM R124 C/C106.5 H8.5"/>
    <x v="24"/>
    <x v="3"/>
    <n v="700"/>
    <s v="PC"/>
    <x v="0"/>
    <n v="0.2344"/>
    <n v="164.08"/>
    <n v="33.8752"/>
    <n v="0.2344"/>
    <n v="164.079916"/>
    <s v="MIL"/>
    <n v="33.8752"/>
    <n v="5558.24"/>
    <n v="2025"/>
  </r>
  <r>
    <n v="72023506"/>
    <x v="39"/>
    <s v="2024-12-03"/>
    <s v="Z0018"/>
    <x v="1"/>
    <s v="7A250010"/>
    <s v="APO25020039"/>
    <x v="689"/>
    <s v="FG AL SS 203 GY15H BAG20IA"/>
    <x v="14"/>
    <x v="3"/>
    <n v="2000"/>
    <s v="PC"/>
    <x v="0"/>
    <n v="0.25740000000000002"/>
    <n v="514.79999999999995"/>
    <n v="33.8752"/>
    <n v="0.25740000000000002"/>
    <n v="514.79991199999995"/>
    <s v="MIL"/>
    <n v="33.8752"/>
    <n v="17438.95"/>
    <n v="2025"/>
  </r>
  <r>
    <n v="72023524"/>
    <x v="39"/>
    <s v="2024-12-03"/>
    <s v="Z0018"/>
    <x v="1"/>
    <s v="7A250020"/>
    <s v="APO25020027"/>
    <x v="86"/>
    <s v="STD- 103 GY04A BSH R220 C/C113 H6.5"/>
    <x v="3"/>
    <x v="0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3524"/>
    <x v="39"/>
    <s v="2024-12-03"/>
    <s v="Z0018"/>
    <x v="1"/>
    <s v="7A250020"/>
    <s v="APO25020027"/>
    <x v="1092"/>
    <s v="STD- 104 GY04A BSH R240 C/C113 H6.5"/>
    <x v="3"/>
    <x v="0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3700"/>
    <x v="39"/>
    <s v="2024-12-12"/>
    <s v="Z0018"/>
    <x v="1"/>
    <s v="7A250018"/>
    <s v="APO25020041"/>
    <x v="124"/>
    <s v="RT AL 8x12mm POL"/>
    <x v="23"/>
    <x v="3"/>
    <n v="20000"/>
    <s v="PC"/>
    <x v="0"/>
    <n v="1.03E-2"/>
    <n v="206"/>
    <n v="33.8752"/>
    <n v="1.0299000000000001E-2"/>
    <n v="205.99996400000001"/>
    <s v="MIL"/>
    <n v="33.8752"/>
    <n v="6978.29"/>
    <n v="2025"/>
  </r>
  <r>
    <n v="72023705"/>
    <x v="39"/>
    <s v="2024-12-12"/>
    <s v="Z0018"/>
    <x v="1"/>
    <s v="7A250003"/>
    <s v="APO25020038"/>
    <x v="695"/>
    <s v="RT AL 8x12mm POL"/>
    <x v="23"/>
    <x v="3"/>
    <n v="36000"/>
    <s v="PC"/>
    <x v="0"/>
    <n v="9.7000000000000003E-3"/>
    <n v="349.2"/>
    <n v="33.8752"/>
    <n v="9.7000000000000003E-3"/>
    <n v="349.20000399999998"/>
    <s v="MIL"/>
    <n v="33.8752"/>
    <n v="11829.22"/>
    <n v="2025"/>
  </r>
  <r>
    <n v="72023825"/>
    <x v="39"/>
    <s v="2024-12-18"/>
    <s v="Z0018"/>
    <x v="1"/>
    <s v="7A250003"/>
    <s v="APO25020038"/>
    <x v="89"/>
    <s v="SCR SS M6x20mm"/>
    <x v="10"/>
    <x v="3"/>
    <n v="100000"/>
    <s v="PC"/>
    <x v="0"/>
    <n v="1.7999999999999999E-2"/>
    <n v="1800"/>
    <n v="33.8752"/>
    <n v="1.7999000000000001E-2"/>
    <n v="1800"/>
    <s v="MIL"/>
    <n v="33.8752"/>
    <n v="60975.360000000001"/>
    <n v="2025"/>
  </r>
  <r>
    <n v="72023828"/>
    <x v="39"/>
    <s v="2024-12-18"/>
    <s v="Z0018"/>
    <x v="1"/>
    <s v="7A250020"/>
    <s v="APO25020027"/>
    <x v="1226"/>
    <s v="NYLON ZIP TIE 3.6X200mm WHITE"/>
    <x v="15"/>
    <x v="0"/>
    <n v="3000"/>
    <s v="PC"/>
    <x v="0"/>
    <n v="3.6700000000000003E-2"/>
    <n v="110.1"/>
    <n v="33.8752"/>
    <n v="3.6700000000000003E-2"/>
    <n v="110.100014"/>
    <s v="MIL"/>
    <n v="33.8752"/>
    <n v="3729.66"/>
    <n v="2025"/>
  </r>
  <r>
    <n v="72023829"/>
    <x v="39"/>
    <s v="2024-12-18"/>
    <s v="Z0018"/>
    <x v="1"/>
    <s v="7A250018"/>
    <s v="APO25020041"/>
    <x v="124"/>
    <s v="RT AL 8x12mm POL"/>
    <x v="23"/>
    <x v="3"/>
    <n v="262000"/>
    <s v="PC"/>
    <x v="0"/>
    <n v="1.0200000000000001E-2"/>
    <n v="2672.4"/>
    <n v="33.8752"/>
    <n v="1.0200000000000001E-2"/>
    <n v="2672.3998670000001"/>
    <s v="MIL"/>
    <n v="33.8752"/>
    <n v="90528.08"/>
    <n v="2025"/>
  </r>
  <r>
    <n v="72023831"/>
    <x v="39"/>
    <s v="2024-12-18"/>
    <s v="Z0018"/>
    <x v="1"/>
    <s v="7A250018"/>
    <s v="APO25020041"/>
    <x v="89"/>
    <s v="SCR SS M6x20mm"/>
    <x v="10"/>
    <x v="3"/>
    <n v="10000"/>
    <s v="PC"/>
    <x v="0"/>
    <n v="1.8499999999999999E-2"/>
    <n v="185"/>
    <n v="33.8752"/>
    <n v="1.8499000000000002E-2"/>
    <n v="184.99994000000001"/>
    <s v="MIL"/>
    <n v="33.8752"/>
    <n v="6266.91"/>
    <n v="2025"/>
  </r>
  <r>
    <n v="72023979"/>
    <x v="39"/>
    <s v="2024-12-20"/>
    <s v="Z0018"/>
    <x v="1"/>
    <s v="7A250006"/>
    <s v="APO25020003"/>
    <x v="1227"/>
    <s v="DESC+UPC STKR 051153600296"/>
    <x v="6"/>
    <x v="6"/>
    <n v="7200"/>
    <s v="PC"/>
    <x v="0"/>
    <n v="4.0099999999999997E-2"/>
    <n v="288.72000000000003"/>
    <n v="33.8752"/>
    <n v="4.0099999999999997E-2"/>
    <n v="288.72006599999997"/>
    <s v="MIL"/>
    <n v="33.8752"/>
    <n v="9780.4500000000007"/>
    <n v="2025"/>
  </r>
  <r>
    <n v="72023979"/>
    <x v="39"/>
    <s v="2024-12-20"/>
    <s v="Z0018"/>
    <x v="1"/>
    <s v="7A250006"/>
    <s v="APO25020003"/>
    <x v="1228"/>
    <s v="DESC+UPC STKR 051153600425"/>
    <x v="6"/>
    <x v="6"/>
    <n v="1050"/>
    <s v="PC"/>
    <x v="0"/>
    <n v="4.4400000000000002E-2"/>
    <n v="46.62"/>
    <n v="33.8752"/>
    <n v="4.4400000000000002E-2"/>
    <n v="46.619945999999999"/>
    <s v="MIL"/>
    <n v="33.8752"/>
    <n v="1579.26"/>
    <n v="2025"/>
  </r>
  <r>
    <n v="72023979"/>
    <x v="39"/>
    <s v="2024-12-20"/>
    <s v="Z0018"/>
    <x v="1"/>
    <s v="7A250006"/>
    <s v="APO25020003"/>
    <x v="1229"/>
    <s v="DESC+UPC STKR 051153600227"/>
    <x v="6"/>
    <x v="6"/>
    <n v="1450"/>
    <s v="PC"/>
    <x v="0"/>
    <n v="4.4400000000000002E-2"/>
    <n v="64.38"/>
    <n v="33.8752"/>
    <n v="4.4400000000000002E-2"/>
    <n v="64.380135999999993"/>
    <s v="MIL"/>
    <n v="33.8752"/>
    <n v="2180.89"/>
    <n v="2025"/>
  </r>
  <r>
    <n v="72023979"/>
    <x v="39"/>
    <s v="2024-12-20"/>
    <s v="Z0018"/>
    <x v="1"/>
    <s v="7A250006"/>
    <s v="APO25020003"/>
    <x v="1230"/>
    <s v="DESC+UPC STKR 051153600265"/>
    <x v="6"/>
    <x v="6"/>
    <n v="1400"/>
    <s v="PC"/>
    <x v="0"/>
    <n v="4.4400000000000002E-2"/>
    <n v="62.16"/>
    <n v="33.8752"/>
    <n v="4.4400000000000002E-2"/>
    <n v="62.159928000000001"/>
    <s v="MIL"/>
    <n v="33.8752"/>
    <n v="2105.6799999999998"/>
    <n v="2025"/>
  </r>
  <r>
    <n v="72023979"/>
    <x v="39"/>
    <s v="2024-12-20"/>
    <s v="Z0018"/>
    <x v="1"/>
    <s v="7A250006"/>
    <s v="APO25020003"/>
    <x v="1231"/>
    <s v="DESC STKR 60026"/>
    <x v="6"/>
    <x v="6"/>
    <n v="1400"/>
    <s v="PC"/>
    <x v="0"/>
    <n v="4.0099999999999997E-2"/>
    <n v="56.14"/>
    <n v="33.8752"/>
    <n v="4.0099999999999997E-2"/>
    <n v="56.139888999999997"/>
    <s v="MIL"/>
    <n v="33.8752"/>
    <n v="1901.75"/>
    <n v="2025"/>
  </r>
  <r>
    <n v="72023979"/>
    <x v="39"/>
    <s v="2024-12-20"/>
    <s v="Z0018"/>
    <x v="1"/>
    <s v="7A250006"/>
    <s v="APO25020003"/>
    <x v="1232"/>
    <s v="DESC STKR 60041"/>
    <x v="6"/>
    <x v="6"/>
    <n v="3250"/>
    <s v="PC"/>
    <x v="0"/>
    <n v="3.7199999999999997E-2"/>
    <n v="120.9"/>
    <n v="33.8752"/>
    <n v="3.7199999999999997E-2"/>
    <n v="120.89995"/>
    <s v="MIL"/>
    <n v="33.8752"/>
    <n v="4095.51"/>
    <n v="2025"/>
  </r>
  <r>
    <n v="72023979"/>
    <x v="39"/>
    <s v="2024-12-20"/>
    <s v="Z0018"/>
    <x v="1"/>
    <s v="7A250006"/>
    <s v="APO25020003"/>
    <x v="1233"/>
    <s v="DESC STKR 60022"/>
    <x v="6"/>
    <x v="6"/>
    <n v="1450"/>
    <s v="PC"/>
    <x v="0"/>
    <n v="4.0099999999999997E-2"/>
    <n v="58.145000000000003"/>
    <n v="33.8752"/>
    <n v="4.0099999999999997E-2"/>
    <n v="58.144896000000003"/>
    <s v="MIL"/>
    <n v="33.8752"/>
    <n v="1969.67"/>
    <n v="2025"/>
  </r>
  <r>
    <n v="72023979"/>
    <x v="39"/>
    <s v="2024-12-20"/>
    <s v="Z0018"/>
    <x v="1"/>
    <s v="7A250006"/>
    <s v="APO25020003"/>
    <x v="1234"/>
    <s v="DESC STKR 60029"/>
    <x v="6"/>
    <x v="6"/>
    <n v="7200"/>
    <s v="PC"/>
    <x v="0"/>
    <n v="3.5799999999999998E-2"/>
    <n v="257.76"/>
    <n v="33.8752"/>
    <n v="3.5798999999999997E-2"/>
    <n v="257.75995399999999"/>
    <s v="MIL"/>
    <n v="33.8752"/>
    <n v="8731.67"/>
    <n v="2025"/>
  </r>
  <r>
    <n v="72023979"/>
    <x v="39"/>
    <s v="2024-12-20"/>
    <s v="Z0018"/>
    <x v="1"/>
    <s v="7A250006"/>
    <s v="APO25020003"/>
    <x v="1235"/>
    <s v="DESC STKR 60021"/>
    <x v="6"/>
    <x v="6"/>
    <n v="1200"/>
    <s v="PC"/>
    <x v="0"/>
    <n v="4.0099999999999997E-2"/>
    <n v="48.12"/>
    <n v="33.8752"/>
    <n v="4.0099999999999997E-2"/>
    <n v="48.119863000000002"/>
    <s v="MIL"/>
    <n v="33.8752"/>
    <n v="1630.07"/>
    <n v="2025"/>
  </r>
  <r>
    <n v="72023979"/>
    <x v="39"/>
    <s v="2024-12-20"/>
    <s v="Z0018"/>
    <x v="1"/>
    <s v="7A250006"/>
    <s v="APO25020003"/>
    <x v="1236"/>
    <s v="DESC STKR 60034"/>
    <x v="6"/>
    <x v="6"/>
    <n v="4800"/>
    <s v="PC"/>
    <x v="0"/>
    <n v="3.7199999999999997E-2"/>
    <n v="178.56"/>
    <n v="33.8752"/>
    <n v="3.7199999999999997E-2"/>
    <n v="178.560126"/>
    <s v="MIL"/>
    <n v="33.8752"/>
    <n v="6048.76"/>
    <n v="2025"/>
  </r>
  <r>
    <n v="72023979"/>
    <x v="39"/>
    <s v="2024-12-20"/>
    <s v="Z0018"/>
    <x v="1"/>
    <s v="7A250006"/>
    <s v="APO25020003"/>
    <x v="1237"/>
    <s v="DESC STKR 60042"/>
    <x v="6"/>
    <x v="6"/>
    <n v="1050"/>
    <s v="PC"/>
    <x v="0"/>
    <n v="4.0099999999999997E-2"/>
    <n v="42.104999999999997"/>
    <n v="33.8752"/>
    <n v="4.0099999999999997E-2"/>
    <n v="42.105137999999997"/>
    <s v="MIL"/>
    <n v="33.8752"/>
    <n v="1426.32"/>
    <n v="2025"/>
  </r>
  <r>
    <n v="72023979"/>
    <x v="39"/>
    <s v="2024-12-20"/>
    <s v="Z0018"/>
    <x v="1"/>
    <s v="7A250006"/>
    <s v="APO25020003"/>
    <x v="1238"/>
    <s v="DESC+UPC STKR 051153600401"/>
    <x v="6"/>
    <x v="6"/>
    <n v="1350"/>
    <s v="PC"/>
    <x v="0"/>
    <n v="4.4400000000000002E-2"/>
    <n v="59.94"/>
    <n v="33.8752"/>
    <n v="4.4400000000000002E-2"/>
    <n v="59.940015000000002"/>
    <s v="MIL"/>
    <n v="33.8752"/>
    <n v="2030.48"/>
    <n v="2025"/>
  </r>
  <r>
    <n v="72023979"/>
    <x v="39"/>
    <s v="2024-12-20"/>
    <s v="Z0018"/>
    <x v="1"/>
    <s v="7A250006"/>
    <s v="APO25020003"/>
    <x v="1239"/>
    <s v="DESC+UPC STKR 051153600302"/>
    <x v="6"/>
    <x v="6"/>
    <n v="1050"/>
    <s v="PC"/>
    <x v="0"/>
    <n v="4.4400000000000002E-2"/>
    <n v="46.62"/>
    <n v="33.8752"/>
    <n v="4.4400000000000002E-2"/>
    <n v="46.619945999999999"/>
    <s v="MIL"/>
    <n v="33.8752"/>
    <n v="1579.26"/>
    <n v="2025"/>
  </r>
  <r>
    <n v="72023979"/>
    <x v="39"/>
    <s v="2024-12-20"/>
    <s v="Z0018"/>
    <x v="1"/>
    <s v="7A250006"/>
    <s v="APO25020003"/>
    <x v="1240"/>
    <s v="DESC+UPC STKR 051153600418"/>
    <x v="6"/>
    <x v="6"/>
    <n v="3250"/>
    <s v="PC"/>
    <x v="0"/>
    <n v="4.1500000000000002E-2"/>
    <n v="134.875"/>
    <n v="33.8752"/>
    <n v="4.1499000000000001E-2"/>
    <n v="134.87506999999999"/>
    <s v="MIL"/>
    <n v="33.8752"/>
    <n v="4568.92"/>
    <n v="2025"/>
  </r>
  <r>
    <n v="72023979"/>
    <x v="39"/>
    <s v="2024-12-20"/>
    <s v="Z0018"/>
    <x v="1"/>
    <s v="7A250006"/>
    <s v="APO25020003"/>
    <x v="1241"/>
    <s v="DESC+UPC STKR 051153600210"/>
    <x v="6"/>
    <x v="6"/>
    <n v="1200"/>
    <s v="PC"/>
    <x v="0"/>
    <n v="4.4400000000000002E-2"/>
    <n v="53.28"/>
    <n v="33.8752"/>
    <n v="4.4400000000000002E-2"/>
    <n v="53.279980000000002"/>
    <s v="MIL"/>
    <n v="33.8752"/>
    <n v="1804.87"/>
    <n v="2025"/>
  </r>
  <r>
    <n v="72023979"/>
    <x v="39"/>
    <s v="2024-12-20"/>
    <s v="Z0018"/>
    <x v="1"/>
    <s v="7A250006"/>
    <s v="APO25020003"/>
    <x v="1242"/>
    <s v="DESC+UPC STKR 051153600258"/>
    <x v="6"/>
    <x v="6"/>
    <n v="1400"/>
    <s v="PC"/>
    <x v="0"/>
    <n v="4.4400000000000002E-2"/>
    <n v="62.16"/>
    <n v="33.8752"/>
    <n v="4.4400000000000002E-2"/>
    <n v="62.159928000000001"/>
    <s v="MIL"/>
    <n v="33.8752"/>
    <n v="2105.6799999999998"/>
    <n v="2025"/>
  </r>
  <r>
    <n v="72023979"/>
    <x v="39"/>
    <s v="2024-12-20"/>
    <s v="Z0018"/>
    <x v="1"/>
    <s v="7A250006"/>
    <s v="APO25020003"/>
    <x v="1243"/>
    <s v="DESC+UPC STKR 051153600340"/>
    <x v="6"/>
    <x v="6"/>
    <n v="4800"/>
    <s v="PC"/>
    <x v="0"/>
    <n v="4.1500000000000002E-2"/>
    <n v="199.2"/>
    <n v="33.8752"/>
    <n v="4.1499000000000001E-2"/>
    <n v="199.20000400000001"/>
    <s v="MIL"/>
    <n v="33.8752"/>
    <n v="6747.94"/>
    <n v="2025"/>
  </r>
  <r>
    <n v="72023979"/>
    <x v="39"/>
    <s v="2024-12-20"/>
    <s v="Z0018"/>
    <x v="1"/>
    <s v="7A250006"/>
    <s v="APO25020003"/>
    <x v="1244"/>
    <s v="DESC STKR 60025"/>
    <x v="6"/>
    <x v="6"/>
    <n v="1400"/>
    <s v="PC"/>
    <x v="0"/>
    <n v="4.0099999999999997E-2"/>
    <n v="56.14"/>
    <n v="33.8752"/>
    <n v="4.0099999999999997E-2"/>
    <n v="56.139888999999997"/>
    <s v="MIL"/>
    <n v="33.8752"/>
    <n v="1901.75"/>
    <n v="2025"/>
  </r>
  <r>
    <n v="72023979"/>
    <x v="39"/>
    <s v="2024-12-20"/>
    <s v="Z0018"/>
    <x v="1"/>
    <s v="7A250006"/>
    <s v="APO25020003"/>
    <x v="1245"/>
    <s v="DESC STKR 60030"/>
    <x v="6"/>
    <x v="6"/>
    <n v="1050"/>
    <s v="PC"/>
    <x v="0"/>
    <n v="4.0099999999999997E-2"/>
    <n v="42.104999999999997"/>
    <n v="33.8752"/>
    <n v="4.0099999999999997E-2"/>
    <n v="42.105137999999997"/>
    <s v="MIL"/>
    <n v="33.8752"/>
    <n v="1426.32"/>
    <n v="2025"/>
  </r>
  <r>
    <n v="72023979"/>
    <x v="39"/>
    <s v="2024-12-20"/>
    <s v="Z0018"/>
    <x v="1"/>
    <s v="7A250006"/>
    <s v="APO25020003"/>
    <x v="1246"/>
    <s v="DESC STKR 60040"/>
    <x v="6"/>
    <x v="6"/>
    <n v="1350"/>
    <s v="PC"/>
    <x v="0"/>
    <n v="4.0099999999999997E-2"/>
    <n v="54.134999999999998"/>
    <n v="33.8752"/>
    <n v="4.0099999999999997E-2"/>
    <n v="54.134883000000002"/>
    <s v="MIL"/>
    <n v="33.8752"/>
    <n v="1833.83"/>
    <n v="2025"/>
  </r>
  <r>
    <n v="72024025"/>
    <x v="39"/>
    <s v="2024-12-24"/>
    <s v="Z0018"/>
    <x v="1"/>
    <s v="7A250018"/>
    <s v="APO25020041"/>
    <x v="663"/>
    <s v="SCR SS M5x153mm+WHR"/>
    <x v="10"/>
    <x v="3"/>
    <n v="3000"/>
    <s v="PC"/>
    <x v="0"/>
    <n v="8.5599999999999996E-2"/>
    <n v="256.8"/>
    <n v="33.8752"/>
    <n v="8.5599999999999996E-2"/>
    <n v="256.799959"/>
    <s v="MIL"/>
    <n v="33.8752"/>
    <n v="8699.15"/>
    <n v="2025"/>
  </r>
  <r>
    <n v="72024030"/>
    <x v="39"/>
    <s v="2024-12-24"/>
    <s v="Z0018"/>
    <x v="1"/>
    <s v="7A250003"/>
    <s v="APO25020038"/>
    <x v="960"/>
    <s v="BRKT+NUT M5 LAI20FA C/C25 H8.3"/>
    <x v="21"/>
    <x v="3"/>
    <n v="2020"/>
    <s v="PC"/>
    <x v="0"/>
    <n v="8.1799999999999998E-2"/>
    <n v="165.23599999999999"/>
    <n v="33.8752"/>
    <n v="8.1798999999999997E-2"/>
    <n v="165.23592400000001"/>
    <s v="MIL"/>
    <n v="33.8752"/>
    <n v="5597.4"/>
    <n v="2025"/>
  </r>
  <r>
    <n v="72024033"/>
    <x v="39"/>
    <s v="2024-12-24"/>
    <s v="Z0018"/>
    <x v="1"/>
    <s v="7A250003"/>
    <s v="APO25020038"/>
    <x v="695"/>
    <s v="RT AL 8x12mm POL"/>
    <x v="23"/>
    <x v="3"/>
    <n v="1030"/>
    <s v="PC"/>
    <x v="0"/>
    <n v="1.0019999999999999E-2"/>
    <n v="10.317"/>
    <n v="33.8752"/>
    <n v="1.0019999999999999E-2"/>
    <n v="10.316986999999999"/>
    <s v="MIL"/>
    <n v="33.8752"/>
    <n v="349.49"/>
    <n v="2025"/>
  </r>
  <r>
    <n v="72024068"/>
    <x v="39"/>
    <s v="2024-12-24"/>
    <s v="Z0018"/>
    <x v="1"/>
    <s v="7A250018"/>
    <s v="APO25020041"/>
    <x v="318"/>
    <s v="STM 0.5mm SS304 A1 IN:Y EX:Y"/>
    <x v="52"/>
    <x v="3"/>
    <n v="510"/>
    <s v="PC"/>
    <x v="0"/>
    <n v="2.28111"/>
    <n v="1163.367"/>
    <n v="33.8752"/>
    <n v="2.28111"/>
    <n v="1163.3670050000001"/>
    <s v="MIL"/>
    <n v="33.8752"/>
    <n v="39409.29"/>
    <n v="2025"/>
  </r>
  <r>
    <n v="72024069"/>
    <x v="39"/>
    <s v="2024-12-24"/>
    <s v="Z0018"/>
    <x v="1"/>
    <s v="7A250018"/>
    <s v="APO25020041"/>
    <x v="318"/>
    <s v="STM 0.5mm SS304 A1 IN:Y EX:Y"/>
    <x v="52"/>
    <x v="3"/>
    <n v="510"/>
    <s v="PC"/>
    <x v="0"/>
    <n v="2.2810999999999999"/>
    <n v="1163.3610000000001"/>
    <n v="33.8752"/>
    <n v="2.2810999999999999"/>
    <n v="1163.361101"/>
    <s v="MIL"/>
    <n v="33.8752"/>
    <n v="39409.089999999997"/>
    <n v="2025"/>
  </r>
  <r>
    <n v="72024071"/>
    <x v="39"/>
    <s v="2024-12-25"/>
    <s v="Z0018"/>
    <x v="1"/>
    <s v="7A250010"/>
    <s v="APO25020039"/>
    <x v="1247"/>
    <s v="FG AL SS 505 GY15H WCG30IA"/>
    <x v="14"/>
    <x v="3"/>
    <n v="2540"/>
    <s v="PC"/>
    <x v="0"/>
    <n v="0.29670000000000002"/>
    <n v="753.61800000000005"/>
    <n v="33.8752"/>
    <n v="0.29669899999999999"/>
    <n v="753.61798599999997"/>
    <s v="MIL"/>
    <n v="33.8752"/>
    <n v="25528.959999999999"/>
    <n v="2025"/>
  </r>
  <r>
    <n v="72024078"/>
    <x v="39"/>
    <s v="2024-12-25"/>
    <s v="Z0018"/>
    <x v="1"/>
    <s v="7A250010"/>
    <s v="APO25020039"/>
    <x v="1248"/>
    <s v="FG AL SS 126 GY15H BAJ22IA"/>
    <x v="14"/>
    <x v="3"/>
    <n v="520"/>
    <s v="PC"/>
    <x v="0"/>
    <n v="0.25979999999999998"/>
    <n v="135.096"/>
    <n v="33.8752"/>
    <n v="0.25979999999999998"/>
    <n v="135.09588099999999"/>
    <s v="MIL"/>
    <n v="33.8752"/>
    <n v="4576.3999999999996"/>
    <n v="2025"/>
  </r>
  <r>
    <n v="72024079"/>
    <x v="39"/>
    <s v="2024-12-25"/>
    <s v="Z0018"/>
    <x v="1"/>
    <s v="7A250010"/>
    <s v="APO25020039"/>
    <x v="690"/>
    <s v="FG AL SS 107 GY15H R122.50"/>
    <x v="14"/>
    <x v="3"/>
    <n v="2040"/>
    <s v="PC"/>
    <x v="0"/>
    <n v="0.2505"/>
    <n v="511.024"/>
    <n v="33.8752"/>
    <n v="0.2505"/>
    <n v="511.02399300000002"/>
    <s v="MIL"/>
    <n v="33.8752"/>
    <n v="17311.04"/>
    <n v="2025"/>
  </r>
  <r>
    <n v="72024091"/>
    <x v="39"/>
    <s v="2024-12-25"/>
    <s v="Z0018"/>
    <x v="1"/>
    <s v="7A250003"/>
    <s v="APO25020038"/>
    <x v="119"/>
    <s v="BRKT+NUT M5 PE FAG28IA C/C21 H5.5"/>
    <x v="21"/>
    <x v="3"/>
    <n v="2020"/>
    <s v="PC"/>
    <x v="0"/>
    <n v="8.4900000000000003E-2"/>
    <n v="171.49799999999999"/>
    <n v="33.8752"/>
    <n v="8.4899000000000002E-2"/>
    <n v="171.49802800000001"/>
    <s v="MIL"/>
    <n v="33.8752"/>
    <n v="5809.53"/>
    <n v="2025"/>
  </r>
  <r>
    <n v="72024095"/>
    <x v="39"/>
    <s v="2024-12-25"/>
    <s v="Z0018"/>
    <x v="1"/>
    <s v="7A250003"/>
    <s v="APO25020038"/>
    <x v="694"/>
    <s v="RT AL CSK HD 8x13mm"/>
    <x v="23"/>
    <x v="3"/>
    <n v="20000"/>
    <s v="PC"/>
    <x v="0"/>
    <n v="7.4999999999999997E-3"/>
    <n v="150"/>
    <n v="33.8752"/>
    <n v="7.4989999999999996E-3"/>
    <n v="150"/>
    <s v="MIL"/>
    <n v="33.8752"/>
    <n v="5081.28"/>
    <n v="2025"/>
  </r>
  <r>
    <n v="72024096"/>
    <x v="39"/>
    <s v="2024-12-25"/>
    <s v="Z0018"/>
    <x v="1"/>
    <s v="7A250003"/>
    <s v="APO25020038"/>
    <x v="119"/>
    <s v="BRKT+NUT M5 PE FAG28IA C/C21 H5.5"/>
    <x v="21"/>
    <x v="3"/>
    <n v="3030"/>
    <s v="PC"/>
    <x v="0"/>
    <n v="8.4900000000000003E-2"/>
    <n v="257.24700000000001"/>
    <n v="33.8752"/>
    <n v="8.4899000000000002E-2"/>
    <n v="257.246894"/>
    <s v="MIL"/>
    <n v="33.8752"/>
    <n v="8714.2900000000009"/>
    <n v="2025"/>
  </r>
  <r>
    <n v="72024105"/>
    <x v="39"/>
    <s v="2024-12-25"/>
    <s v="Z0018"/>
    <x v="1"/>
    <s v="7A250010"/>
    <s v="APO25020039"/>
    <x v="1249"/>
    <s v="WHR SS 25mm G-LD"/>
    <x v="123"/>
    <x v="3"/>
    <n v="50000"/>
    <s v="PC"/>
    <x v="0"/>
    <n v="5.7000000000000002E-3"/>
    <n v="285"/>
    <n v="33.8752"/>
    <n v="5.7000000000000002E-3"/>
    <n v="284.99993999999998"/>
    <s v="MIL"/>
    <n v="33.8752"/>
    <n v="9654.43"/>
    <n v="2025"/>
  </r>
  <r>
    <n v="72024193"/>
    <x v="39"/>
    <s v="2025-01-03"/>
    <s v="Z0018"/>
    <x v="1"/>
    <s v="7A250018"/>
    <s v="APO25020041"/>
    <x v="1250"/>
    <s v="STD- 113 BU40D TUM R178 C/C79 H8.5"/>
    <x v="2"/>
    <x v="3"/>
    <n v="3015"/>
    <s v="PC"/>
    <x v="0"/>
    <n v="0.47289999999999999"/>
    <n v="1425.7940000000001"/>
    <n v="33.8752"/>
    <n v="0.47289900000000001"/>
    <n v="1425.794091"/>
    <s v="MIL"/>
    <n v="33.8752"/>
    <n v="48299.06"/>
    <n v="2025"/>
  </r>
  <r>
    <n v="72024195"/>
    <x v="39"/>
    <s v="2025-01-03"/>
    <s v="Z0018"/>
    <x v="1"/>
    <s v="7A250018"/>
    <s v="APO25020041"/>
    <x v="1251"/>
    <s v="STD- 228 BU40D TUM BAG30IA C/C79 H8.5"/>
    <x v="2"/>
    <x v="3"/>
    <n v="12100"/>
    <s v="PC"/>
    <x v="0"/>
    <n v="0.47589999999999999"/>
    <n v="5758.39"/>
    <n v="33.8752"/>
    <n v="0.47589999999999999"/>
    <n v="5758.389913"/>
    <s v="MIL"/>
    <n v="33.8752"/>
    <n v="195066.61"/>
    <n v="2025"/>
  </r>
  <r>
    <n v="72024197"/>
    <x v="39"/>
    <s v="2025-01-03"/>
    <s v="Z0018"/>
    <x v="1"/>
    <s v="7A250018"/>
    <s v="APO25020041"/>
    <x v="1252"/>
    <s v="STD- 01 BU40D M6"/>
    <x v="13"/>
    <x v="3"/>
    <n v="1510"/>
    <s v="PC"/>
    <x v="0"/>
    <n v="0.25650000000000001"/>
    <n v="387.315"/>
    <n v="33.8752"/>
    <n v="0.25650000000000001"/>
    <n v="387.314908"/>
    <s v="MIL"/>
    <n v="33.8752"/>
    <n v="13120.37"/>
    <n v="2025"/>
  </r>
  <r>
    <n v="72024198"/>
    <x v="39"/>
    <s v="2025-01-03"/>
    <s v="Z0018"/>
    <x v="1"/>
    <s v="7A250018"/>
    <s v="APO25020041"/>
    <x v="1252"/>
    <s v="STD- 01 BU40D M6"/>
    <x v="13"/>
    <x v="3"/>
    <n v="15100"/>
    <s v="PC"/>
    <x v="0"/>
    <n v="0.24879999999999999"/>
    <n v="3756.88"/>
    <n v="33.8752"/>
    <n v="0.24879999999999999"/>
    <n v="3756.8799589999999"/>
    <s v="MIL"/>
    <n v="33.8752"/>
    <n v="127265.06"/>
    <n v="2025"/>
  </r>
  <r>
    <n v="72024200"/>
    <x v="39"/>
    <s v="2025-01-03"/>
    <s v="Z0018"/>
    <x v="1"/>
    <s v="7A250018"/>
    <s v="APO25020041"/>
    <x v="1253"/>
    <s v="STD- 107 BU40D TUM R123 C/C79 H8.5"/>
    <x v="2"/>
    <x v="3"/>
    <n v="5030"/>
    <s v="PC"/>
    <x v="0"/>
    <n v="0.46810000000000002"/>
    <n v="2354.5430000000001"/>
    <n v="33.8752"/>
    <n v="0.46809899999999999"/>
    <n v="2354.543146"/>
    <s v="MIL"/>
    <n v="33.8752"/>
    <n v="79760.62"/>
    <n v="2025"/>
  </r>
  <r>
    <n v="72024229"/>
    <x v="39"/>
    <s v="2025-01-03"/>
    <s v="Z0018"/>
    <x v="1"/>
    <s v="7A250018"/>
    <s v="APO25020041"/>
    <x v="135"/>
    <s v="STD- 05 BSH PVD GD03K R124 C/C106.5 H8.5"/>
    <x v="2"/>
    <x v="3"/>
    <n v="600"/>
    <s v="PC"/>
    <x v="0"/>
    <n v="0.51470000000000005"/>
    <n v="308.82"/>
    <n v="33.8752"/>
    <n v="0.51470000000000005"/>
    <n v="308.820021"/>
    <s v="MIL"/>
    <n v="33.8752"/>
    <n v="10461.34"/>
    <n v="2025"/>
  </r>
  <r>
    <n v="72024300"/>
    <x v="39"/>
    <s v="2025-01-07"/>
    <s v="Z0018"/>
    <x v="1"/>
    <s v="7A250018"/>
    <s v="APO25020041"/>
    <x v="1254"/>
    <s v="STD- 103 PADERNO BN16A POL R220 C/C113 H6.5"/>
    <x v="3"/>
    <x v="3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00"/>
    <x v="39"/>
    <s v="2025-01-07"/>
    <s v="Z0018"/>
    <x v="1"/>
    <s v="7A250018"/>
    <s v="APO25020041"/>
    <x v="1255"/>
    <s v="STD- 104 PADERNO BN16A POL R240 C/C113 H6.5"/>
    <x v="3"/>
    <x v="3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02"/>
    <x v="39"/>
    <s v="2025-01-07"/>
    <s v="Z0018"/>
    <x v="1"/>
    <s v="7A250018"/>
    <s v="APO25020041"/>
    <x v="1256"/>
    <s v="STD- 102 PADERNO BN16A POL R170 C/C113 H6.5"/>
    <x v="3"/>
    <x v="3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03"/>
    <x v="39"/>
    <s v="2025-01-07"/>
    <s v="Z0018"/>
    <x v="1"/>
    <s v="7A250010"/>
    <s v="APO25020039"/>
    <x v="699"/>
    <s v="STD- 01 M.BLK M6"/>
    <x v="12"/>
    <x v="3"/>
    <n v="6100"/>
    <s v="PC"/>
    <x v="0"/>
    <n v="0.1351"/>
    <n v="824.11"/>
    <n v="33.8752"/>
    <n v="0.1351"/>
    <n v="824.10996799999998"/>
    <s v="MIL"/>
    <n v="33.8752"/>
    <n v="27916.89"/>
    <n v="2025"/>
  </r>
  <r>
    <n v="72024304"/>
    <x v="39"/>
    <s v="2025-01-07"/>
    <s v="Z0018"/>
    <x v="1"/>
    <s v="7A250010"/>
    <s v="APO25020039"/>
    <x v="699"/>
    <s v="STD- 01 M.BLK M6"/>
    <x v="12"/>
    <x v="3"/>
    <n v="6000"/>
    <s v="PC"/>
    <x v="0"/>
    <n v="0.1351"/>
    <n v="810.6"/>
    <n v="33.8752"/>
    <n v="0.1351"/>
    <n v="810.60008500000004"/>
    <s v="MIL"/>
    <n v="33.8752"/>
    <n v="27459.24"/>
    <n v="2025"/>
  </r>
  <r>
    <n v="72024309"/>
    <x v="39"/>
    <s v="2025-01-07"/>
    <s v="Z0018"/>
    <x v="1"/>
    <s v="7A250010"/>
    <s v="APO25020039"/>
    <x v="699"/>
    <s v="STD- 01 M.BLK M6"/>
    <x v="12"/>
    <x v="3"/>
    <n v="6000"/>
    <s v="PC"/>
    <x v="0"/>
    <n v="0.1351"/>
    <n v="810.6"/>
    <n v="33.8752"/>
    <n v="0.1351"/>
    <n v="810.60008500000004"/>
    <s v="MIL"/>
    <n v="33.8752"/>
    <n v="27459.24"/>
    <n v="2025"/>
  </r>
  <r>
    <n v="72022219"/>
    <x v="39"/>
    <s v="2024-10-17"/>
    <s v="Z0018"/>
    <x v="1"/>
    <s v="7A250010"/>
    <s v="APO25020039"/>
    <x v="1257"/>
    <s v="BRKT+NUT M5 PE BAD22IA C/C21 H5.5"/>
    <x v="21"/>
    <x v="3"/>
    <n v="1020"/>
    <s v="PC"/>
    <x v="0"/>
    <n v="8.9200000000000002E-2"/>
    <n v="90.983999999999995"/>
    <n v="33.8752"/>
    <n v="8.9200000000000002E-2"/>
    <n v="90.983964"/>
    <s v="MIL"/>
    <n v="33.8752"/>
    <n v="3082.1"/>
    <n v="2025"/>
  </r>
  <r>
    <n v="72024072"/>
    <x v="39"/>
    <s v="2024-12-25"/>
    <s v="Z0018"/>
    <x v="1"/>
    <s v="7A250010"/>
    <s v="APO25020039"/>
    <x v="686"/>
    <s v="FG AL SS 205 GY15H BAG24IA"/>
    <x v="14"/>
    <x v="3"/>
    <n v="1020"/>
    <s v="PC"/>
    <x v="0"/>
    <n v="0.25979999999999998"/>
    <n v="264.99599999999998"/>
    <n v="33.8752"/>
    <n v="0.25979999999999998"/>
    <n v="264.995926"/>
    <s v="MIL"/>
    <n v="33.8752"/>
    <n v="8976.7900000000009"/>
    <n v="2025"/>
  </r>
  <r>
    <n v="72023356"/>
    <x v="39"/>
    <s v="2024-11-25"/>
    <s v="Z0018"/>
    <x v="1"/>
    <s v="7A250010"/>
    <s v="APO25020039"/>
    <x v="1258"/>
    <s v="FG SS SS 312 BSH GEG24IA"/>
    <x v="14"/>
    <x v="3"/>
    <n v="1000"/>
    <s v="PC"/>
    <x v="0"/>
    <n v="0.13900000000000001"/>
    <n v="139"/>
    <n v="33.8752"/>
    <n v="0.13899900000000001"/>
    <n v="138.99991700000001"/>
    <s v="MIL"/>
    <n v="33.8752"/>
    <n v="4708.6499999999996"/>
    <n v="2025"/>
  </r>
  <r>
    <n v="72023358"/>
    <x v="39"/>
    <s v="2024-11-25"/>
    <s v="Z0018"/>
    <x v="1"/>
    <s v="7A250010"/>
    <s v="APO25020039"/>
    <x v="1154"/>
    <s v="FG SS SS 504 BSH WCO28IA"/>
    <x v="14"/>
    <x v="3"/>
    <n v="1000"/>
    <s v="PC"/>
    <x v="0"/>
    <n v="0.13900000000000001"/>
    <n v="139"/>
    <n v="33.8752"/>
    <n v="0.13899900000000001"/>
    <n v="138.99991700000001"/>
    <s v="MIL"/>
    <n v="33.8752"/>
    <n v="4708.6499999999996"/>
    <n v="2025"/>
  </r>
  <r>
    <n v="72023683"/>
    <x v="39"/>
    <s v="2024-12-11"/>
    <s v="Z0018"/>
    <x v="1"/>
    <s v="7A250003"/>
    <s v="APO25020038"/>
    <x v="113"/>
    <s v="STD- 11 FBW M.BLK+BN25E CAP"/>
    <x v="13"/>
    <x v="3"/>
    <n v="1000"/>
    <s v="PC"/>
    <x v="0"/>
    <n v="0.1729"/>
    <n v="172.9"/>
    <n v="33.8752"/>
    <n v="0.172899"/>
    <n v="172.89993799999999"/>
    <s v="MIL"/>
    <n v="33.8752"/>
    <n v="5857.02"/>
    <n v="2025"/>
  </r>
  <r>
    <n v="72023684"/>
    <x v="39"/>
    <s v="2024-12-11"/>
    <s v="Z0018"/>
    <x v="1"/>
    <s v="7A250003"/>
    <s v="APO25020038"/>
    <x v="113"/>
    <s v="STD- 11 FBW M.BLK+BN25E CAP"/>
    <x v="13"/>
    <x v="3"/>
    <n v="1000"/>
    <s v="PC"/>
    <x v="0"/>
    <n v="0.1729"/>
    <n v="172.9"/>
    <n v="33.8752"/>
    <n v="0.172899"/>
    <n v="172.89993799999999"/>
    <s v="MIL"/>
    <n v="33.8752"/>
    <n v="5857.02"/>
    <n v="2025"/>
  </r>
  <r>
    <n v="72023783"/>
    <x v="39"/>
    <s v="2024-12-17"/>
    <s v="Z0018"/>
    <x v="1"/>
    <s v="7A250018"/>
    <s v="APO25020041"/>
    <x v="320"/>
    <s v="SH-- 163 POL -HL20 RT C/C50 H8.5 SEALED BTM"/>
    <x v="25"/>
    <x v="3"/>
    <n v="1000"/>
    <s v="PC"/>
    <x v="0"/>
    <n v="0.66900000000000004"/>
    <n v="669"/>
    <n v="33.8752"/>
    <n v="0.66900000000000004"/>
    <n v="669.00003500000003"/>
    <s v="MIL"/>
    <n v="33.8752"/>
    <n v="22662.51"/>
    <n v="2025"/>
  </r>
  <r>
    <n v="72023979"/>
    <x v="39"/>
    <s v="2024-12-20"/>
    <s v="Z0018"/>
    <x v="1"/>
    <s v="7A250006"/>
    <s v="APO25020003"/>
    <x v="1259"/>
    <s v="DESC STKR 60043"/>
    <x v="6"/>
    <x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39"/>
    <s v="2024-12-20"/>
    <s v="Z0018"/>
    <x v="1"/>
    <s v="7A250006"/>
    <s v="APO25020003"/>
    <x v="1260"/>
    <s v="DESC+UPC STKR 051153600395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39"/>
    <s v="2024-12-20"/>
    <s v="Z0018"/>
    <x v="1"/>
    <s v="7A250006"/>
    <s v="APO25020003"/>
    <x v="1261"/>
    <s v="DESC STKR 60045"/>
    <x v="6"/>
    <x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39"/>
    <s v="2024-12-20"/>
    <s v="Z0018"/>
    <x v="1"/>
    <s v="7A250006"/>
    <s v="APO25020003"/>
    <x v="1262"/>
    <s v="DESC STKR 60024"/>
    <x v="6"/>
    <x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39"/>
    <s v="2024-12-20"/>
    <s v="Z0018"/>
    <x v="1"/>
    <s v="7A250006"/>
    <s v="APO25020003"/>
    <x v="1263"/>
    <s v="DESC+UPC STKR 051153600319"/>
    <x v="6"/>
    <x v="6"/>
    <n v="1000"/>
    <s v="PC"/>
    <x v="0"/>
    <n v="4.4400000000000002E-2"/>
    <n v="44.402999999999999"/>
    <n v="33.8752"/>
    <n v="4.4400000000000002E-2"/>
    <n v="44.402985000000001"/>
    <s v="MIL"/>
    <n v="33.8752"/>
    <n v="1504.16"/>
    <n v="2025"/>
  </r>
  <r>
    <n v="72023979"/>
    <x v="39"/>
    <s v="2024-12-20"/>
    <s v="Z0018"/>
    <x v="1"/>
    <s v="7A250006"/>
    <s v="APO25020003"/>
    <x v="1264"/>
    <s v="DESC+UPC STKR 051153600371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39"/>
    <s v="2024-12-20"/>
    <s v="Z0018"/>
    <x v="1"/>
    <s v="7A250006"/>
    <s v="APO25020003"/>
    <x v="1265"/>
    <s v="DESC+UPC STKR 051153600388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39"/>
    <s v="2024-12-20"/>
    <s v="Z0018"/>
    <x v="1"/>
    <s v="7A250006"/>
    <s v="APO25020003"/>
    <x v="1266"/>
    <s v="DESC STKR 60039"/>
    <x v="6"/>
    <x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39"/>
    <s v="2024-12-20"/>
    <s v="Z0018"/>
    <x v="1"/>
    <s v="7A250006"/>
    <s v="APO25020003"/>
    <x v="1267"/>
    <s v="DESC+UPC STKR 051153600432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39"/>
    <s v="2024-12-20"/>
    <s v="Z0018"/>
    <x v="1"/>
    <s v="7A250006"/>
    <s v="APO25020003"/>
    <x v="1268"/>
    <s v="DESC+UPC STKR 051153600241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39"/>
    <s v="2024-12-20"/>
    <s v="Z0018"/>
    <x v="1"/>
    <s v="7A250006"/>
    <s v="APO25020003"/>
    <x v="1269"/>
    <s v="DESC+UPC STKR 051153600326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39"/>
    <s v="2024-12-20"/>
    <s v="Z0018"/>
    <x v="1"/>
    <s v="7A250006"/>
    <s v="APO25020003"/>
    <x v="1270"/>
    <s v="DESC STKR 60031"/>
    <x v="6"/>
    <x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39"/>
    <s v="2024-12-20"/>
    <s v="Z0018"/>
    <x v="1"/>
    <s v="7A250006"/>
    <s v="APO25020003"/>
    <x v="1271"/>
    <s v="DESC STKR 60037"/>
    <x v="6"/>
    <x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39"/>
    <s v="2024-12-20"/>
    <s v="Z0018"/>
    <x v="1"/>
    <s v="7A250006"/>
    <s v="APO25020003"/>
    <x v="1272"/>
    <s v="DESC STKR 60027"/>
    <x v="6"/>
    <x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39"/>
    <s v="2024-12-20"/>
    <s v="Z0018"/>
    <x v="1"/>
    <s v="7A250006"/>
    <s v="APO25020003"/>
    <x v="1273"/>
    <s v="DESC+UPC STKR 051153600272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39"/>
    <s v="2024-12-20"/>
    <s v="Z0018"/>
    <x v="1"/>
    <s v="7A250006"/>
    <s v="APO25020003"/>
    <x v="1274"/>
    <s v="DESC STKR 60028"/>
    <x v="6"/>
    <x v="6"/>
    <n v="1000"/>
    <s v="PC"/>
    <x v="0"/>
    <n v="4.0120000000000003E-2"/>
    <n v="40.115000000000002"/>
    <n v="33.8752"/>
    <n v="4.0119000000000002E-2"/>
    <n v="40.114891999999998"/>
    <s v="MIL"/>
    <n v="33.8752"/>
    <n v="1358.9"/>
    <n v="2025"/>
  </r>
  <r>
    <n v="72023979"/>
    <x v="39"/>
    <s v="2024-12-20"/>
    <s v="Z0018"/>
    <x v="1"/>
    <s v="7A250006"/>
    <s v="APO25020003"/>
    <x v="1275"/>
    <s v="DESC STKR 60032"/>
    <x v="6"/>
    <x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39"/>
    <s v="2024-12-20"/>
    <s v="Z0018"/>
    <x v="1"/>
    <s v="7A250006"/>
    <s v="APO25020003"/>
    <x v="1276"/>
    <s v="DESC STKR 60038"/>
    <x v="6"/>
    <x v="6"/>
    <n v="1000"/>
    <s v="PC"/>
    <x v="0"/>
    <n v="4.0120000000000003E-2"/>
    <n v="40.115000000000002"/>
    <n v="33.8752"/>
    <n v="4.0119000000000002E-2"/>
    <n v="40.114891999999998"/>
    <s v="MIL"/>
    <n v="33.8752"/>
    <n v="1358.9"/>
    <n v="2025"/>
  </r>
  <r>
    <n v="72023979"/>
    <x v="39"/>
    <s v="2024-12-20"/>
    <s v="Z0018"/>
    <x v="1"/>
    <s v="7A250006"/>
    <s v="APO25020003"/>
    <x v="1277"/>
    <s v="DESC+UPC STKR 051153600456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39"/>
    <s v="2024-12-20"/>
    <s v="Z0018"/>
    <x v="1"/>
    <s v="7A250006"/>
    <s v="APO25020003"/>
    <x v="1278"/>
    <s v="DESC+UPC STKR 051153600289"/>
    <x v="6"/>
    <x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4300"/>
    <x v="39"/>
    <s v="2025-01-07"/>
    <s v="Z0018"/>
    <x v="1"/>
    <s v="7A250018"/>
    <s v="APO25020041"/>
    <x v="1279"/>
    <s v="STD- 107 PADERNO BN16A POL R320 C/C113 H6.5"/>
    <x v="3"/>
    <x v="3"/>
    <n v="1000"/>
    <s v="PC"/>
    <x v="0"/>
    <n v="0.67900000000000005"/>
    <n v="679"/>
    <n v="33.8752"/>
    <n v="0.67899900000000002"/>
    <n v="678.99997599999995"/>
    <s v="MIL"/>
    <n v="33.8752"/>
    <n v="23001.26"/>
    <n v="2025"/>
  </r>
  <r>
    <n v="72022224"/>
    <x v="39"/>
    <s v="2024-10-17"/>
    <s v="Z0018"/>
    <x v="1"/>
    <s v="7A250010"/>
    <s v="APO25020039"/>
    <x v="1280"/>
    <s v="BRKT+NUT M5 PE R93 C/C21 H5.5"/>
    <x v="21"/>
    <x v="3"/>
    <n v="1010"/>
    <s v="PC"/>
    <x v="0"/>
    <n v="8.2400000000000001E-2"/>
    <n v="83.224000000000004"/>
    <n v="33.8752"/>
    <n v="8.2400000000000001E-2"/>
    <n v="83.224010000000007"/>
    <s v="MIL"/>
    <n v="33.8752"/>
    <n v="2819.23"/>
    <n v="2025"/>
  </r>
  <r>
    <n v="72023246"/>
    <x v="39"/>
    <s v="2024-11-21"/>
    <s v="Z0018"/>
    <x v="1"/>
    <s v="7A250020"/>
    <s v="APO25020027"/>
    <x v="86"/>
    <s v="STD- 103 GY04A BSH R220 C/C113 H6.5"/>
    <x v="3"/>
    <x v="0"/>
    <n v="1010"/>
    <s v="PC"/>
    <x v="0"/>
    <n v="0.8014"/>
    <n v="809.41399999999999"/>
    <n v="33.8752"/>
    <n v="0.8014"/>
    <n v="809.41396599999996"/>
    <s v="MIL"/>
    <n v="33.8752"/>
    <n v="27419.06"/>
    <n v="2025"/>
  </r>
  <r>
    <n v="72023488"/>
    <x v="39"/>
    <s v="2024-11-29"/>
    <s v="Z0018"/>
    <x v="1"/>
    <s v="7A250018"/>
    <s v="APO25020041"/>
    <x v="322"/>
    <s v="STD- 307 TUM R320 C/C113 H6.5"/>
    <x v="3"/>
    <x v="3"/>
    <n v="1010"/>
    <s v="PC"/>
    <x v="0"/>
    <n v="0.23039999999999999"/>
    <n v="232.70400000000001"/>
    <n v="33.8752"/>
    <n v="0.23039999999999999"/>
    <n v="232.70386500000001"/>
    <s v="MIL"/>
    <n v="33.8752"/>
    <n v="7882.89"/>
    <n v="2025"/>
  </r>
  <r>
    <n v="72023492"/>
    <x v="39"/>
    <s v="2024-11-29"/>
    <s v="Z0018"/>
    <x v="1"/>
    <s v="7A250018"/>
    <s v="APO25020041"/>
    <x v="1281"/>
    <s v="STD- 307 BSH PVD GD03K R320 C/C113 H6.5"/>
    <x v="3"/>
    <x v="3"/>
    <n v="1010"/>
    <s v="PC"/>
    <x v="0"/>
    <n v="0.50690000000000002"/>
    <n v="511.96899999999999"/>
    <n v="33.8752"/>
    <n v="0.50690000000000002"/>
    <n v="511.96893299999999"/>
    <s v="MIL"/>
    <n v="33.8752"/>
    <n v="17343.05"/>
    <n v="2025"/>
  </r>
  <r>
    <n v="72024092"/>
    <x v="39"/>
    <s v="2024-12-25"/>
    <s v="Z0018"/>
    <x v="1"/>
    <s v="7A250003"/>
    <s v="APO25020038"/>
    <x v="119"/>
    <s v="BRKT+NUT M5 PE FAG28IA C/C21 H5.5"/>
    <x v="21"/>
    <x v="3"/>
    <n v="1010"/>
    <s v="PC"/>
    <x v="0"/>
    <n v="8.6599999999999996E-2"/>
    <n v="87.465999999999994"/>
    <n v="33.8752"/>
    <n v="8.6598999999999995E-2"/>
    <n v="87.466050999999993"/>
    <s v="MIL"/>
    <n v="33.8752"/>
    <n v="2962.93"/>
    <n v="2025"/>
  </r>
  <r>
    <n v="72024109"/>
    <x v="39"/>
    <s v="2024-12-25"/>
    <s v="Z0018"/>
    <x v="1"/>
    <s v="7A250003"/>
    <s v="APO25020038"/>
    <x v="1282"/>
    <s v="BRKT+NUT M5 QH WBZ36IA C/C21 H5.5"/>
    <x v="21"/>
    <x v="3"/>
    <n v="1010"/>
    <s v="PC"/>
    <x v="0"/>
    <n v="8.4400000000000003E-2"/>
    <n v="85.244"/>
    <n v="33.8752"/>
    <n v="8.4400000000000003E-2"/>
    <n v="85.244072000000003"/>
    <s v="MIL"/>
    <n v="33.8752"/>
    <n v="2887.66"/>
    <n v="2025"/>
  </r>
  <r>
    <n v="72024306"/>
    <x v="39"/>
    <s v="2025-01-07"/>
    <s v="Z0018"/>
    <x v="1"/>
    <s v="7A250010"/>
    <s v="APO25020039"/>
    <x v="699"/>
    <s v="STD- 01 M.BLK M6"/>
    <x v="12"/>
    <x v="3"/>
    <n v="1010"/>
    <s v="PC"/>
    <x v="0"/>
    <n v="0.13930000000000001"/>
    <n v="140.69300000000001"/>
    <n v="33.8752"/>
    <n v="0.13930000000000001"/>
    <n v="140.69289599999999"/>
    <s v="MIL"/>
    <n v="33.8752"/>
    <n v="4766"/>
    <n v="2025"/>
  </r>
  <r>
    <n v="72023292"/>
    <x v="39"/>
    <s v="2024-11-22"/>
    <s v="Z0028"/>
    <x v="0"/>
    <s v="RIL2501008"/>
    <s v="APO25020043"/>
    <x v="418"/>
    <s v="STD- 107 GY04A TUM R123 C/C79 H8.5"/>
    <x v="2"/>
    <x v="3"/>
    <n v="1971"/>
    <s v="PC"/>
    <x v="0"/>
    <n v="0.6492"/>
    <n v="1279.5730000000001"/>
    <n v="33.8752"/>
    <n v="0.6492"/>
    <n v="1279.5729610000001"/>
    <s v="MIL"/>
    <n v="33.8752"/>
    <n v="43345.79"/>
    <n v="2025"/>
  </r>
  <r>
    <n v="72021710"/>
    <x v="39"/>
    <s v="2024-10-15"/>
    <s v="Z0028"/>
    <x v="0"/>
    <s v="RIL2501008"/>
    <s v="APO25020043"/>
    <x v="228"/>
    <s v="STD- 607 THE PIONEER WOMAN® TUM UEX24MA C/C93 H8.5"/>
    <x v="2"/>
    <x v="3"/>
    <n v="2174"/>
    <s v="PC"/>
    <x v="0"/>
    <n v="0.4446"/>
    <n v="966.56"/>
    <n v="33.8752"/>
    <n v="0.44459900000000002"/>
    <n v="966.55990199999997"/>
    <s v="MIL"/>
    <n v="33.8752"/>
    <n v="32742.41"/>
    <n v="2025"/>
  </r>
  <r>
    <n v="72021729"/>
    <x v="39"/>
    <s v="2024-10-15"/>
    <s v="Z0028"/>
    <x v="0"/>
    <s v="RIL2501008"/>
    <s v="APO25020043"/>
    <x v="226"/>
    <s v="STD- 208 THE PIONEER WOMAN® TUM BDZ30MA C/C93 H8.5"/>
    <x v="2"/>
    <x v="3"/>
    <n v="2490"/>
    <s v="PC"/>
    <x v="0"/>
    <n v="0.4446"/>
    <n v="1107.0550000000001"/>
    <n v="33.8752"/>
    <n v="0.44459900000000002"/>
    <n v="1107.0550129999999"/>
    <s v="MIL"/>
    <n v="33.8752"/>
    <n v="37501.71"/>
    <n v="2025"/>
  </r>
  <r>
    <n v="72022872"/>
    <x v="39"/>
    <s v="2024-11-06"/>
    <s v="Z0028"/>
    <x v="0"/>
    <s v="RIL2501008"/>
    <s v="APO25020043"/>
    <x v="326"/>
    <s v="STD- 608 THE PIONEER WOMAN® TUM UEX26MA C/C93 H8.5"/>
    <x v="2"/>
    <x v="3"/>
    <n v="220"/>
    <s v="PC"/>
    <x v="0"/>
    <n v="0.4446"/>
    <n v="97.811999999999998"/>
    <n v="33.8752"/>
    <n v="0.44459900000000002"/>
    <n v="97.811967999999993"/>
    <s v="MIL"/>
    <n v="33.8752"/>
    <n v="3313.4"/>
    <n v="2025"/>
  </r>
  <r>
    <n v="72022877"/>
    <x v="39"/>
    <s v="2024-11-06"/>
    <s v="Z0028"/>
    <x v="0"/>
    <s v="RIL2501008"/>
    <s v="APO25020043"/>
    <x v="227"/>
    <s v="STD- 627 THE PIONEER WOMAN® TUM UBS24AK C/C93 H8.5"/>
    <x v="2"/>
    <x v="3"/>
    <n v="3000"/>
    <s v="PC"/>
    <x v="0"/>
    <n v="0.4446"/>
    <n v="1333.8"/>
    <n v="33.8752"/>
    <n v="0.44459900000000002"/>
    <n v="1333.7999480000001"/>
    <s v="MIL"/>
    <n v="33.8752"/>
    <n v="45182.74"/>
    <n v="2025"/>
  </r>
  <r>
    <n v="72022967"/>
    <x v="39"/>
    <s v="2024-11-08"/>
    <s v="Z0028"/>
    <x v="0"/>
    <s v="RIL2501008"/>
    <s v="APO25020043"/>
    <x v="226"/>
    <s v="STD- 208 THE PIONEER WOMAN® TUM BDZ30MA C/C93 H8.5"/>
    <x v="2"/>
    <x v="3"/>
    <n v="750"/>
    <s v="PC"/>
    <x v="0"/>
    <n v="0.4446"/>
    <n v="333.45"/>
    <n v="33.8752"/>
    <n v="0.44459900000000002"/>
    <n v="333.45013399999999"/>
    <s v="MIL"/>
    <n v="33.8752"/>
    <n v="11295.69"/>
    <n v="2025"/>
  </r>
  <r>
    <n v="72022967"/>
    <x v="39"/>
    <s v="2024-11-08"/>
    <s v="Z0028"/>
    <x v="0"/>
    <s v="RIL2501008"/>
    <s v="APO25020043"/>
    <x v="228"/>
    <s v="STD- 607 THE PIONEER WOMAN® TUM UEX24MA C/C93 H8.5"/>
    <x v="2"/>
    <x v="3"/>
    <n v="1246"/>
    <s v="PC"/>
    <x v="0"/>
    <n v="0.4446"/>
    <n v="553.97199999999998"/>
    <n v="33.8752"/>
    <n v="0.44459900000000002"/>
    <n v="553.97193200000004"/>
    <s v="MIL"/>
    <n v="33.8752"/>
    <n v="18765.91"/>
    <n v="2025"/>
  </r>
  <r>
    <n v="72023255"/>
    <x v="39"/>
    <s v="2024-11-21"/>
    <s v="Z0028"/>
    <x v="0"/>
    <s v="RIL2501008"/>
    <s v="APO25020043"/>
    <x v="227"/>
    <s v="STD- 627 THE PIONEER WOMAN® TUM UBS24AK C/C93 H8.5"/>
    <x v="2"/>
    <x v="3"/>
    <n v="170"/>
    <s v="PC"/>
    <x v="0"/>
    <n v="0.4446"/>
    <n v="75.581999999999994"/>
    <n v="33.8752"/>
    <n v="0.44459900000000002"/>
    <n v="75.582136000000006"/>
    <s v="MIL"/>
    <n v="33.8752"/>
    <n v="2560.36"/>
    <n v="2025"/>
  </r>
  <r>
    <n v="72022864"/>
    <x v="39"/>
    <s v="2024-11-06"/>
    <s v="Z0028"/>
    <x v="0"/>
    <s v="RIL2501008"/>
    <s v="APO25020043"/>
    <x v="230"/>
    <s v="STD- 105 THE PIONEER WOMAN® TUM R260 C/C113 H6.5"/>
    <x v="3"/>
    <x v="3"/>
    <n v="550"/>
    <s v="PC"/>
    <x v="0"/>
    <n v="0.3105"/>
    <n v="170.77500000000001"/>
    <n v="33.8752"/>
    <n v="0.3105"/>
    <n v="170.77508"/>
    <s v="MIL"/>
    <n v="33.8752"/>
    <n v="5785.04"/>
    <n v="2025"/>
  </r>
  <r>
    <n v="72022875"/>
    <x v="39"/>
    <s v="2024-11-06"/>
    <s v="Z0028"/>
    <x v="0"/>
    <s v="RIL2501008"/>
    <s v="APO25020043"/>
    <x v="327"/>
    <s v="STD- 111 THE PIONEER WOMAN® TUM R380 C/C113 H6.5"/>
    <x v="3"/>
    <x v="3"/>
    <n v="610"/>
    <s v="PC"/>
    <x v="0"/>
    <n v="0.3105"/>
    <n v="189.405"/>
    <n v="33.8752"/>
    <n v="0.3105"/>
    <n v="189.404933"/>
    <s v="MIL"/>
    <n v="33.8752"/>
    <n v="6416.13"/>
    <n v="2025"/>
  </r>
  <r>
    <n v="72022876"/>
    <x v="39"/>
    <s v="2024-11-06"/>
    <s v="Z0028"/>
    <x v="0"/>
    <s v="RIL2501008"/>
    <s v="APO25020043"/>
    <x v="327"/>
    <s v="STD- 111 THE PIONEER WOMAN® TUM R380 C/C113 H6.5"/>
    <x v="3"/>
    <x v="3"/>
    <n v="1510"/>
    <s v="PC"/>
    <x v="0"/>
    <n v="0.3105"/>
    <n v="468.85500000000002"/>
    <n v="33.8752"/>
    <n v="0.3105"/>
    <n v="468.85509100000002"/>
    <s v="MIL"/>
    <n v="33.8752"/>
    <n v="15882.56"/>
    <n v="2025"/>
  </r>
  <r>
    <n v="72023292"/>
    <x v="39"/>
    <s v="2024-11-22"/>
    <s v="Z0028"/>
    <x v="0"/>
    <s v="RIL2501008"/>
    <s v="APO25020043"/>
    <x v="433"/>
    <s v="STD- 106 GY04A TUM R302.2 C/C113 H6.5"/>
    <x v="3"/>
    <x v="3"/>
    <n v="855"/>
    <s v="PC"/>
    <x v="0"/>
    <n v="0.46989999999999998"/>
    <n v="401.76499999999999"/>
    <n v="33.8752"/>
    <n v="0.46989999999999998"/>
    <n v="401.76500800000002"/>
    <s v="MIL"/>
    <n v="33.8752"/>
    <n v="13609.87"/>
    <n v="2025"/>
  </r>
  <r>
    <n v="72023292"/>
    <x v="39"/>
    <s v="2024-11-22"/>
    <s v="Z0028"/>
    <x v="0"/>
    <s v="RIL2501008"/>
    <s v="APO25020043"/>
    <x v="432"/>
    <s v="STD- 107 GY04A TUM R321.89 C/C113 H6.5"/>
    <x v="3"/>
    <x v="3"/>
    <n v="2394"/>
    <s v="PC"/>
    <x v="0"/>
    <n v="0.46989999999999998"/>
    <n v="1124.941"/>
    <n v="33.8752"/>
    <n v="0.46989999999999998"/>
    <n v="1124.940959"/>
    <s v="MIL"/>
    <n v="33.8752"/>
    <n v="38107.599999999999"/>
    <n v="2025"/>
  </r>
  <r>
    <n v="72023292"/>
    <x v="39"/>
    <s v="2024-11-22"/>
    <s v="Z0028"/>
    <x v="0"/>
    <s v="RIL2501008"/>
    <s v="APO25020043"/>
    <x v="431"/>
    <s v="STD- 102 GY04A TUM R170 C/C113 H6.5"/>
    <x v="3"/>
    <x v="3"/>
    <n v="813"/>
    <s v="PC"/>
    <x v="0"/>
    <n v="0.46989999999999998"/>
    <n v="382.029"/>
    <n v="33.8752"/>
    <n v="0.46989999999999998"/>
    <n v="382.02903500000002"/>
    <s v="MIL"/>
    <n v="33.8752"/>
    <n v="12941.31"/>
    <n v="2025"/>
  </r>
  <r>
    <n v="72023296"/>
    <x v="39"/>
    <s v="2024-11-22"/>
    <s v="Z0028"/>
    <x v="0"/>
    <s v="RIL2501008"/>
    <s v="APO25020043"/>
    <x v="434"/>
    <s v="STD- 106 RD16A TUM R302.2 C/C113 H6.5"/>
    <x v="3"/>
    <x v="3"/>
    <n v="834"/>
    <s v="PC"/>
    <x v="0"/>
    <n v="0.46989999999999998"/>
    <n v="391.89699999999999"/>
    <n v="33.8752"/>
    <n v="0.46989999999999998"/>
    <n v="391.89702199999999"/>
    <s v="MIL"/>
    <n v="33.8752"/>
    <n v="13275.59"/>
    <n v="2025"/>
  </r>
  <r>
    <n v="72022864"/>
    <x v="39"/>
    <s v="2024-11-06"/>
    <s v="Z0028"/>
    <x v="0"/>
    <s v="RIL2501008"/>
    <s v="APO25020043"/>
    <x v="236"/>
    <s v="SH-- 203 POL FAU20MA C/C34.8 H8.5"/>
    <x v="4"/>
    <x v="3"/>
    <n v="253"/>
    <s v="PC"/>
    <x v="0"/>
    <n v="1.5364"/>
    <n v="388.709"/>
    <n v="33.8752"/>
    <n v="1.5364"/>
    <n v="388.70914399999998"/>
    <s v="MIL"/>
    <n v="33.8752"/>
    <n v="13167.6"/>
    <n v="2025"/>
  </r>
  <r>
    <n v="72022865"/>
    <x v="39"/>
    <s v="2024-11-06"/>
    <s v="Z0028"/>
    <x v="0"/>
    <s v="RIL2501008"/>
    <s v="APO25020043"/>
    <x v="236"/>
    <s v="SH-- 203 POL FAU20MA C/C34.8 H8.5"/>
    <x v="4"/>
    <x v="3"/>
    <n v="1061"/>
    <s v="PC"/>
    <x v="0"/>
    <n v="1.5364"/>
    <n v="1630.12"/>
    <n v="33.8752"/>
    <n v="1.5364"/>
    <n v="1630.1199690000001"/>
    <s v="MIL"/>
    <n v="33.8752"/>
    <n v="55220.639999999999"/>
    <n v="2025"/>
  </r>
  <r>
    <n v="72022866"/>
    <x v="39"/>
    <s v="2024-11-06"/>
    <s v="Z0028"/>
    <x v="0"/>
    <s v="RIL2501008"/>
    <s v="APO25020043"/>
    <x v="240"/>
    <s v="LG-- 205 POL FAU25MA C/C34.8 H8.5"/>
    <x v="4"/>
    <x v="3"/>
    <n v="515"/>
    <s v="PC"/>
    <x v="0"/>
    <n v="1.5918000000000001"/>
    <n v="819.77700000000004"/>
    <n v="33.8752"/>
    <n v="1.591799"/>
    <n v="819.77700500000003"/>
    <s v="MIL"/>
    <n v="33.8752"/>
    <n v="27770.11"/>
    <n v="2025"/>
  </r>
  <r>
    <n v="72022867"/>
    <x v="39"/>
    <s v="2024-11-06"/>
    <s v="Z0028"/>
    <x v="0"/>
    <s v="RIL2501008"/>
    <s v="APO25020043"/>
    <x v="240"/>
    <s v="LG-- 205 POL FAU25MA C/C34.8 H8.5"/>
    <x v="4"/>
    <x v="3"/>
    <n v="365"/>
    <s v="PC"/>
    <x v="0"/>
    <n v="1.5918000000000001"/>
    <n v="581.00699999999995"/>
    <n v="33.8752"/>
    <n v="1.591799"/>
    <n v="581.00704900000005"/>
    <s v="MIL"/>
    <n v="33.8752"/>
    <n v="19681.73"/>
    <n v="2025"/>
  </r>
  <r>
    <n v="72022868"/>
    <x v="39"/>
    <s v="2024-11-06"/>
    <s v="Z0028"/>
    <x v="0"/>
    <s v="RIL2501008"/>
    <s v="APO25020043"/>
    <x v="239"/>
    <s v="LG-- 228 POL BDY30MA C/C34.8 H8.5"/>
    <x v="4"/>
    <x v="3"/>
    <n v="1510"/>
    <s v="PC"/>
    <x v="0"/>
    <n v="1.5669"/>
    <n v="2366.0189999999998"/>
    <n v="33.8752"/>
    <n v="1.566899"/>
    <n v="2366.0190929999999"/>
    <s v="MIL"/>
    <n v="33.8752"/>
    <n v="80149.37"/>
    <n v="2025"/>
  </r>
  <r>
    <n v="72022869"/>
    <x v="39"/>
    <s v="2024-11-06"/>
    <s v="Z0028"/>
    <x v="0"/>
    <s v="RIL2501008"/>
    <s v="APO25020043"/>
    <x v="239"/>
    <s v="LG-- 228 POL BDY30MA C/C34.8 H8.5"/>
    <x v="4"/>
    <x v="3"/>
    <n v="591"/>
    <s v="PC"/>
    <x v="0"/>
    <n v="1.5669"/>
    <n v="926.03800000000001"/>
    <n v="33.8752"/>
    <n v="1.566899"/>
    <n v="926.03792699999997"/>
    <s v="MIL"/>
    <n v="33.8752"/>
    <n v="31369.72"/>
    <n v="2025"/>
  </r>
  <r>
    <n v="72022873"/>
    <x v="39"/>
    <s v="2024-11-06"/>
    <s v="Z0028"/>
    <x v="0"/>
    <s v="RIL2501008"/>
    <s v="APO25020043"/>
    <x v="237"/>
    <s v="LG-- 607 POL UEZ24MA C/C34.8 H8.5"/>
    <x v="4"/>
    <x v="3"/>
    <n v="1123"/>
    <s v="PC"/>
    <x v="0"/>
    <n v="1.5669"/>
    <n v="1759.6289999999999"/>
    <n v="33.8752"/>
    <n v="1.566899"/>
    <n v="1759.6288730000001"/>
    <s v="MIL"/>
    <n v="33.8752"/>
    <n v="59607.78"/>
    <n v="2025"/>
  </r>
  <r>
    <n v="72022879"/>
    <x v="39"/>
    <s v="2024-11-06"/>
    <s v="Z0028"/>
    <x v="0"/>
    <s v="RIL2501008"/>
    <s v="APO25020043"/>
    <x v="238"/>
    <s v="LG-- 208 POL FAU30MA C/C34.8 H8.5"/>
    <x v="4"/>
    <x v="3"/>
    <n v="660"/>
    <s v="PC"/>
    <x v="0"/>
    <n v="1.5918000000000001"/>
    <n v="1050.588"/>
    <n v="33.8752"/>
    <n v="1.591799"/>
    <n v="1050.5880400000001"/>
    <s v="MIL"/>
    <n v="33.8752"/>
    <n v="35588.879999999997"/>
    <n v="2025"/>
  </r>
  <r>
    <n v="72022880"/>
    <x v="39"/>
    <s v="2024-11-06"/>
    <s v="Z0028"/>
    <x v="0"/>
    <s v="RIL2501008"/>
    <s v="APO25020043"/>
    <x v="237"/>
    <s v="LG-- 607 POL UEZ24MA C/C34.8 H8.5"/>
    <x v="4"/>
    <x v="3"/>
    <n v="1510"/>
    <s v="PC"/>
    <x v="0"/>
    <n v="1.5669"/>
    <n v="2366.0189999999998"/>
    <n v="33.8752"/>
    <n v="1.566899"/>
    <n v="2366.0190929999999"/>
    <s v="MIL"/>
    <n v="33.8752"/>
    <n v="80149.37"/>
    <n v="2025"/>
  </r>
  <r>
    <n v="72023083"/>
    <x v="39"/>
    <s v="2024-11-15"/>
    <s v="Z0028"/>
    <x v="0"/>
    <s v="RIL2501008"/>
    <s v="APO25020043"/>
    <x v="1283"/>
    <s v="LG-- 311 RD13A TUM GBU11MA C/C50 H8.5"/>
    <x v="4"/>
    <x v="3"/>
    <n v="900"/>
    <s v="PC"/>
    <x v="0"/>
    <n v="1.0502"/>
    <n v="945.18"/>
    <n v="33.8752"/>
    <n v="1.0502"/>
    <n v="945.17995399999995"/>
    <s v="MIL"/>
    <n v="33.8752"/>
    <n v="32018.16"/>
    <n v="2025"/>
  </r>
  <r>
    <n v="72023244"/>
    <x v="39"/>
    <s v="2024-11-21"/>
    <s v="Z0028"/>
    <x v="0"/>
    <s v="RIL2501008"/>
    <s v="APO25020043"/>
    <x v="455"/>
    <s v="SH-- 101 RR BU20A TUM R63 C/C34.8 H8.5"/>
    <x v="4"/>
    <x v="3"/>
    <n v="913"/>
    <s v="PC"/>
    <x v="0"/>
    <n v="0.79179999999999995"/>
    <n v="722.91300000000001"/>
    <n v="33.8752"/>
    <n v="0.79179900000000003"/>
    <n v="722.91292699999997"/>
    <s v="MIL"/>
    <n v="33.8752"/>
    <n v="24488.82"/>
    <n v="2025"/>
  </r>
  <r>
    <n v="72025171"/>
    <x v="39"/>
    <s v="2025-01-29"/>
    <s v="F0025"/>
    <x v="93"/>
    <s v="SI68/03216"/>
    <s v="APL25020219"/>
    <x v="1284"/>
    <s v="ROUND FILE 8&quot; 1162 200 C2"/>
    <x v="70"/>
    <x v="7"/>
    <n v="100"/>
    <s v="PC"/>
    <x v="1"/>
    <n v="125"/>
    <n v="12500"/>
    <n v="1"/>
    <n v="3.6900149999999998"/>
    <n v="369.00151099999999"/>
    <s v="MIL"/>
    <n v="33.8752"/>
    <n v="12500"/>
    <n v="2025"/>
  </r>
  <r>
    <n v="72025296"/>
    <x v="39"/>
    <s v="2025-02-03"/>
    <s v="P0227"/>
    <x v="6"/>
    <s v="IVPL68020043"/>
    <s v="APL25020220"/>
    <x v="705"/>
    <s v="FLAPWHEEL#60 6&quot;X3-1/2&quot;X1&quot;"/>
    <x v="28"/>
    <x v="1"/>
    <n v="49"/>
    <s v="PC"/>
    <x v="1"/>
    <n v="777.14"/>
    <n v="38079.86"/>
    <n v="1"/>
    <n v="22.941265999999999"/>
    <n v="1124.122071"/>
    <s v="MIL"/>
    <n v="33.8752"/>
    <n v="38079.86"/>
    <n v="2025"/>
  </r>
  <r>
    <n v="72025296"/>
    <x v="39"/>
    <s v="2025-02-03"/>
    <s v="P0227"/>
    <x v="6"/>
    <s v="IVPL68020043"/>
    <s v="APL25020220"/>
    <x v="158"/>
    <s v="FLAPWHEEL#60 5&quot;X3&quot;X1&quot;"/>
    <x v="28"/>
    <x v="1"/>
    <n v="40"/>
    <s v="PC"/>
    <x v="1"/>
    <n v="446.43"/>
    <n v="17857.2"/>
    <n v="1"/>
    <n v="13.178667000000001"/>
    <n v="527.146703"/>
    <s v="MIL"/>
    <n v="33.8752"/>
    <n v="17857.2"/>
    <n v="2025"/>
  </r>
  <r>
    <n v="72025296"/>
    <x v="39"/>
    <s v="2025-02-03"/>
    <s v="P0227"/>
    <x v="6"/>
    <s v="IVPL68020043"/>
    <s v="APL25020220"/>
    <x v="160"/>
    <s v="FLAPWHEEL#60 5&quot;X2.5&quot;X1&quot;"/>
    <x v="28"/>
    <x v="1"/>
    <n v="27"/>
    <s v="PC"/>
    <x v="1"/>
    <n v="323.33999999999997"/>
    <n v="8730.18"/>
    <n v="1"/>
    <n v="9.5450350000000004"/>
    <n v="257.71596899999997"/>
    <s v="MIL"/>
    <n v="33.8752"/>
    <n v="8730.18"/>
    <n v="2025"/>
  </r>
  <r>
    <n v="72025296"/>
    <x v="39"/>
    <s v="2025-02-03"/>
    <s v="P0227"/>
    <x v="6"/>
    <s v="IVPL68020043"/>
    <s v="APL25020220"/>
    <x v="159"/>
    <s v="FLAPWHEEL#60 6&quot;X4&quot;X1&quot;"/>
    <x v="28"/>
    <x v="1"/>
    <n v="40"/>
    <s v="PC"/>
    <x v="1"/>
    <n v="942.9"/>
    <n v="37716"/>
    <n v="1"/>
    <n v="27.834522"/>
    <n v="1113.3808799999999"/>
    <s v="MIL"/>
    <n v="33.8752"/>
    <n v="37716"/>
    <n v="2025"/>
  </r>
  <r>
    <n v="72023090"/>
    <x v="39"/>
    <s v="2024-11-15"/>
    <s v="P0364"/>
    <x v="8"/>
    <s v="412323"/>
    <s v="APO25020053"/>
    <x v="1285"/>
    <s v="BLACK PRIMER 8005/K23650"/>
    <x v="29"/>
    <x v="3"/>
    <n v="50"/>
    <s v="KG"/>
    <x v="0"/>
    <n v="19.5"/>
    <n v="975"/>
    <n v="33.8752"/>
    <n v="19.5"/>
    <n v="975"/>
    <s v="MIL"/>
    <n v="33.8752"/>
    <n v="33028.32"/>
    <n v="2025"/>
  </r>
  <r>
    <n v="72023722"/>
    <x v="39"/>
    <s v="2024-12-12"/>
    <s v="P0364"/>
    <x v="8"/>
    <s v="412323"/>
    <s v="APO25020053"/>
    <x v="1286"/>
    <s v="METALLIC DARK PEWTER 4770/K22432"/>
    <x v="29"/>
    <x v="3"/>
    <n v="50"/>
    <s v="KG"/>
    <x v="0"/>
    <n v="13.8"/>
    <n v="690"/>
    <n v="33.8752"/>
    <n v="13.8"/>
    <n v="690.00005899999996"/>
    <s v="MIL"/>
    <n v="33.8752"/>
    <n v="23373.89"/>
    <n v="2025"/>
  </r>
  <r>
    <n v="72023726"/>
    <x v="39"/>
    <s v="2024-12-12"/>
    <s v="P0364"/>
    <x v="8"/>
    <s v="412323"/>
    <s v="APO25020053"/>
    <x v="1287"/>
    <s v="MILKSHAKE 8005/K20790"/>
    <x v="29"/>
    <x v="3"/>
    <n v="25"/>
    <s v="KG"/>
    <x v="0"/>
    <n v="17.2"/>
    <n v="430"/>
    <n v="33.8752"/>
    <n v="17.2"/>
    <n v="430.00011799999999"/>
    <s v="MIL"/>
    <n v="33.8752"/>
    <n v="14566.34"/>
    <n v="2025"/>
  </r>
  <r>
    <n v="72024148"/>
    <x v="39"/>
    <s v="2024-12-26"/>
    <s v="P0364"/>
    <x v="8"/>
    <s v="413037"/>
    <s v="APO25020052"/>
    <x v="1288"/>
    <s v="48-881-C-K20614-C PIGMENT FOR MATT BLACK"/>
    <x v="29"/>
    <x v="3"/>
    <n v="15"/>
    <s v="KG"/>
    <x v="0"/>
    <n v="11"/>
    <n v="165"/>
    <n v="33.8752"/>
    <n v="11"/>
    <n v="165.00005899999999"/>
    <s v="MIL"/>
    <n v="33.8752"/>
    <n v="5589.41"/>
    <n v="2025"/>
  </r>
  <r>
    <n v="72024148"/>
    <x v="39"/>
    <s v="2024-12-26"/>
    <s v="P0364"/>
    <x v="8"/>
    <s v="413037"/>
    <s v="APO25020052"/>
    <x v="1289"/>
    <s v="48-881-A-K20614-A ACTIVATOR FOR MATT BLACK"/>
    <x v="29"/>
    <x v="3"/>
    <n v="19.2"/>
    <s v="KG"/>
    <x v="0"/>
    <n v="11"/>
    <n v="211.2"/>
    <n v="33.8752"/>
    <n v="11"/>
    <n v="211.19993299999999"/>
    <s v="MIL"/>
    <n v="33.8752"/>
    <n v="7154.44"/>
    <n v="2025"/>
  </r>
  <r>
    <n v="72024149"/>
    <x v="39"/>
    <s v="2024-12-26"/>
    <s v="P0364"/>
    <x v="8"/>
    <s v="413040"/>
    <s v="APO25020051"/>
    <x v="169"/>
    <s v="MIDCOAT 7262/K16857Z"/>
    <x v="29"/>
    <x v="3"/>
    <n v="200"/>
    <s v="KG"/>
    <x v="0"/>
    <n v="13.1"/>
    <n v="2620"/>
    <n v="33.8752"/>
    <n v="13.1"/>
    <n v="2619.9998810000002"/>
    <s v="MIL"/>
    <n v="33.8752"/>
    <n v="88753.02"/>
    <n v="2025"/>
  </r>
  <r>
    <n v="72024739"/>
    <x v="39"/>
    <s v="2025-01-16"/>
    <s v="P0364"/>
    <x v="8"/>
    <s v="414044"/>
    <s v="APO25020050"/>
    <x v="184"/>
    <s v="WHITFORD SOLVENT 46/K2792 (EAW)"/>
    <x v="30"/>
    <x v="3"/>
    <n v="500"/>
    <s v="KG"/>
    <x v="0"/>
    <n v="0"/>
    <n v="0"/>
    <n v="33.8752"/>
    <n v="0"/>
    <n v="0"/>
    <s v="MIL"/>
    <n v="33.8752"/>
    <n v="0"/>
    <n v="2025"/>
  </r>
  <r>
    <n v="72022487"/>
    <x v="39"/>
    <s v="2024-10-22"/>
    <s v="Z0018"/>
    <x v="1"/>
    <s v="7A250010"/>
    <s v="APO25020039"/>
    <x v="1290"/>
    <s v="3003-O---2.5X410-SG3-MG3 QCL24IA &quot;MINTAI&quot; (RECYCLED)"/>
    <x v="44"/>
    <x v="3"/>
    <n v="50"/>
    <s v="KG"/>
    <x v="0"/>
    <n v="3.8624000000000001"/>
    <n v="193.12"/>
    <n v="33.8752"/>
    <n v="3.8623989999999999"/>
    <n v="193.12003999999999"/>
    <s v="MIL"/>
    <n v="33.8752"/>
    <n v="6541.98"/>
    <n v="2025"/>
  </r>
  <r>
    <n v="72022487"/>
    <x v="39"/>
    <s v="2024-10-22"/>
    <s v="Z0018"/>
    <x v="1"/>
    <s v="7A250010"/>
    <s v="APO25020039"/>
    <x v="1290"/>
    <s v="3003-O---2.5X410-SG3-MG3 QCL24IA &quot;MINTAI&quot; (RECYCLED)"/>
    <x v="44"/>
    <x v="3"/>
    <n v="8"/>
    <s v="KG"/>
    <x v="0"/>
    <n v="3.8624000000000001"/>
    <n v="30.899000000000001"/>
    <n v="33.8752"/>
    <n v="3.8623989999999999"/>
    <n v="30.899004999999999"/>
    <s v="MIL"/>
    <n v="33.8752"/>
    <n v="1046.71"/>
    <n v="2025"/>
  </r>
  <r>
    <n v="72024275"/>
    <x v="39"/>
    <s v="2025-01-06"/>
    <s v="Z0018"/>
    <x v="1"/>
    <s v="7A250020"/>
    <s v="APO25020027"/>
    <x v="1291"/>
    <s v="1100-H18-2.5X190-SGR-MG6"/>
    <x v="121"/>
    <x v="0"/>
    <n v="6"/>
    <s v="KG"/>
    <x v="0"/>
    <n v="3.3492000000000002"/>
    <n v="20.094999999999999"/>
    <n v="33.8752"/>
    <n v="3.3492000000000002"/>
    <n v="20.094936000000001"/>
    <s v="MIL"/>
    <n v="33.8752"/>
    <n v="680.72"/>
    <n v="2025"/>
  </r>
  <r>
    <n v="72025592"/>
    <x v="39"/>
    <s v="2025-02-11"/>
    <s v="T0503"/>
    <x v="32"/>
    <s v="RY-IV2502-E1791"/>
    <s v="APL25020210"/>
    <x v="472"/>
    <s v="NITROGEN, INDUSTRIAL GRADE,PURITY 99.99%"/>
    <x v="15"/>
    <x v="5"/>
    <n v="35"/>
    <s v="M3"/>
    <x v="1"/>
    <n v="30"/>
    <n v="1050"/>
    <n v="1"/>
    <n v="0.88560300000000003"/>
    <n v="30.996126"/>
    <s v="MIL"/>
    <n v="33.8752"/>
    <n v="1050"/>
    <n v="2025"/>
  </r>
  <r>
    <n v="72025593"/>
    <x v="39"/>
    <s v="2025-02-11"/>
    <s v="Z0004"/>
    <x v="15"/>
    <s v="IV6800189"/>
    <s v="APL25020221"/>
    <x v="476"/>
    <s v="SAND BROWN ALUM OXIDE #24(DOVE)"/>
    <x v="62"/>
    <x v="1"/>
    <n v="2000"/>
    <s v="KG"/>
    <x v="1"/>
    <n v="33.5"/>
    <n v="67000"/>
    <n v="1"/>
    <n v="0.98892400000000003"/>
    <n v="1977.848101"/>
    <s v="MIL"/>
    <n v="33.8752"/>
    <n v="67000"/>
    <n v="2025"/>
  </r>
  <r>
    <n v="72024460"/>
    <x v="39"/>
    <s v="2025-01-15"/>
    <s v="M0053"/>
    <x v="10"/>
    <s v="MAT-Z-250078"/>
    <s v="APL25020255"/>
    <x v="399"/>
    <s v="8011-O---2.5X310-SG3-MG3"/>
    <x v="35"/>
    <x v="3"/>
    <n v="1943"/>
    <s v="KG"/>
    <x v="1"/>
    <n v="115.4071"/>
    <n v="224236"/>
    <n v="1"/>
    <n v="3.4068309999999999"/>
    <n v="6619.473833"/>
    <s v="MIL"/>
    <n v="33.8752"/>
    <n v="224236"/>
    <n v="2025"/>
  </r>
  <r>
    <n v="72024461"/>
    <x v="39"/>
    <s v="2025-01-15"/>
    <s v="M0053"/>
    <x v="10"/>
    <s v="MAT-Z-250078"/>
    <s v="APL25020255"/>
    <x v="400"/>
    <s v="8011-O---2.5X365-SG3-MG3"/>
    <x v="35"/>
    <x v="3"/>
    <n v="3895"/>
    <s v="KG"/>
    <x v="1"/>
    <n v="115.0672"/>
    <n v="448186.74"/>
    <n v="1"/>
    <n v="3.3967969999999998"/>
    <n v="13230.526757"/>
    <s v="MIL"/>
    <n v="33.8752"/>
    <n v="448186.74"/>
    <n v="2025"/>
  </r>
  <r>
    <n v="72024472"/>
    <x v="39"/>
    <s v="2025-01-15"/>
    <s v="M0053"/>
    <x v="10"/>
    <s v="MAT-Z-250077"/>
    <s v="APL25020254"/>
    <x v="758"/>
    <s v="8011-H18-2.0X335-SG3-MG3"/>
    <x v="35"/>
    <x v="4"/>
    <n v="1012"/>
    <s v="KG"/>
    <x v="1"/>
    <n v="114.7273"/>
    <n v="116104.03"/>
    <n v="1"/>
    <n v="3.3867630000000002"/>
    <n v="3427.4050040000002"/>
    <s v="MIL"/>
    <n v="33.8752"/>
    <n v="116104.03"/>
    <n v="2025"/>
  </r>
  <r>
    <n v="72024472"/>
    <x v="39"/>
    <s v="2025-01-15"/>
    <s v="M0053"/>
    <x v="10"/>
    <s v="MAT-Z-250077"/>
    <s v="APL25020254"/>
    <x v="979"/>
    <s v="8011-H18-2.0X400-SG3-MG3"/>
    <x v="35"/>
    <x v="4"/>
    <n v="1028"/>
    <s v="KG"/>
    <x v="1"/>
    <n v="114.7273"/>
    <n v="117939.66"/>
    <n v="1"/>
    <n v="3.3867630000000002"/>
    <n v="3481.5930229999999"/>
    <s v="MIL"/>
    <n v="33.8752"/>
    <n v="117939.66"/>
    <n v="2025"/>
  </r>
  <r>
    <n v="72024473"/>
    <x v="39"/>
    <s v="2025-01-15"/>
    <s v="M0053"/>
    <x v="10"/>
    <s v="MAT-Z-250077"/>
    <s v="APL25020254"/>
    <x v="586"/>
    <s v="8011-H18-2.0X390-SG3-MG3"/>
    <x v="35"/>
    <x v="4"/>
    <n v="2045"/>
    <s v="KG"/>
    <x v="1"/>
    <n v="113.7077"/>
    <n v="232532.25"/>
    <n v="1"/>
    <n v="3.356665"/>
    <n v="6864.3801359999998"/>
    <s v="MIL"/>
    <n v="33.8752"/>
    <n v="232532.25"/>
    <n v="2025"/>
  </r>
  <r>
    <n v="72024474"/>
    <x v="39"/>
    <s v="2025-01-15"/>
    <s v="M0053"/>
    <x v="10"/>
    <s v="MAT-Z-250077"/>
    <s v="APL25020254"/>
    <x v="1064"/>
    <s v="8011-H18-2.4X265-SG3-MG3 (FRYPAN)"/>
    <x v="35"/>
    <x v="4"/>
    <n v="960"/>
    <s v="KG"/>
    <x v="1"/>
    <n v="114.7273"/>
    <n v="110138.21"/>
    <n v="1"/>
    <n v="3.3867630000000002"/>
    <n v="3251.2932759999999"/>
    <s v="MIL"/>
    <n v="33.8752"/>
    <n v="110138.21"/>
    <n v="2025"/>
  </r>
  <r>
    <n v="72024475"/>
    <x v="39"/>
    <s v="2025-01-15"/>
    <s v="M0053"/>
    <x v="10"/>
    <s v="MAT-Z-250077"/>
    <s v="APL25020254"/>
    <x v="909"/>
    <s v="8011-H18-2.5X245-SG3-MG3 (FRYPAN)"/>
    <x v="35"/>
    <x v="4"/>
    <n v="1012"/>
    <s v="KG"/>
    <x v="1"/>
    <n v="114.7273"/>
    <n v="116104.03"/>
    <n v="1"/>
    <n v="3.3867630000000002"/>
    <n v="3427.4050040000002"/>
    <s v="MIL"/>
    <n v="33.8752"/>
    <n v="116104.03"/>
    <n v="2025"/>
  </r>
  <r>
    <n v="72024475"/>
    <x v="39"/>
    <s v="2025-01-15"/>
    <s v="M0053"/>
    <x v="10"/>
    <s v="MAT-Z-250077"/>
    <s v="APL25020254"/>
    <x v="1179"/>
    <s v="8011-H18-2.5X345-SG3-MG3 (FRYPAN)"/>
    <x v="35"/>
    <x v="4"/>
    <n v="1019"/>
    <s v="KG"/>
    <x v="1"/>
    <n v="114.7273"/>
    <n v="116907.12"/>
    <n v="1"/>
    <n v="3.3867630000000002"/>
    <n v="3451.112318"/>
    <s v="MIL"/>
    <n v="33.8752"/>
    <n v="116907.12"/>
    <n v="2025"/>
  </r>
  <r>
    <n v="72022749"/>
    <x v="40"/>
    <s v="2024-10-30"/>
    <s v="M0165"/>
    <x v="24"/>
    <s v="1A250001"/>
    <s v="APO25020037"/>
    <x v="1292"/>
    <s v="24CM 1.0mm EGG POACHER TRAY IN:EBE EX:EBE"/>
    <x v="104"/>
    <x v="4"/>
    <n v="600"/>
    <s v="PC"/>
    <x v="0"/>
    <n v="3.0066000000000002"/>
    <n v="1803.96"/>
    <n v="33.914099999999998"/>
    <n v="3.006599"/>
    <n v="1803.960004"/>
    <s v="MIL"/>
    <n v="33.914099999999998"/>
    <n v="61179.68"/>
    <n v="2025"/>
  </r>
  <r>
    <n v="72023821"/>
    <x v="40"/>
    <s v="2024-12-18"/>
    <s v="K0073"/>
    <x v="12"/>
    <s v="V2502/0228"/>
    <s v="APL25020429"/>
    <x v="267"/>
    <s v="PAPER CORE (THK)2.0X(Inner DIA)130X(L)600MM"/>
    <x v="26"/>
    <x v="2"/>
    <n v="1400"/>
    <s v="PC"/>
    <x v="1"/>
    <n v="10.24"/>
    <n v="14336"/>
    <n v="1"/>
    <n v="0.30193900000000001"/>
    <n v="422.715035"/>
    <s v="MIL"/>
    <n v="33.914099999999998"/>
    <n v="14336"/>
    <n v="2025"/>
  </r>
  <r>
    <n v="72023821"/>
    <x v="40"/>
    <s v="2024-12-18"/>
    <s v="K0073"/>
    <x v="12"/>
    <s v="V2502/0228"/>
    <s v="APL25020429"/>
    <x v="267"/>
    <s v="PAPER CORE (THK)2.0X(Inner DIA)130X(L)600MM"/>
    <x v="26"/>
    <x v="2"/>
    <n v="1400"/>
    <s v="PC"/>
    <x v="1"/>
    <n v="10.24"/>
    <n v="14336"/>
    <n v="1"/>
    <n v="0.30193900000000001"/>
    <n v="422.715035"/>
    <s v="MIL"/>
    <n v="33.914099999999998"/>
    <n v="14336"/>
    <n v="2025"/>
  </r>
  <r>
    <n v="72025301"/>
    <x v="40"/>
    <s v="2025-02-04"/>
    <s v="R0030"/>
    <x v="45"/>
    <s v="019/0923"/>
    <s v="APL25020307"/>
    <x v="1123"/>
    <s v="ROLAND Mould Plate Paper Sizse W51&quot;x L43&quot;xT15mm -93OP"/>
    <x v="55"/>
    <x v="2"/>
    <n v="50"/>
    <s v="PC"/>
    <x v="1"/>
    <n v="230"/>
    <n v="11500"/>
    <n v="1"/>
    <n v="6.7818399999999999"/>
    <n v="339.09199999999998"/>
    <s v="MIL"/>
    <n v="33.914099999999998"/>
    <n v="11500"/>
    <n v="2025"/>
  </r>
  <r>
    <n v="72025301"/>
    <x v="40"/>
    <s v="2025-02-04"/>
    <s v="R0030"/>
    <x v="45"/>
    <s v="019/0923"/>
    <s v="APL25020307"/>
    <x v="589"/>
    <s v="Blanket KOMORI 1040X920X1.95mm -93OP"/>
    <x v="67"/>
    <x v="2"/>
    <n v="3"/>
    <s v="PC"/>
    <x v="1"/>
    <n v="3250"/>
    <n v="9750"/>
    <n v="1"/>
    <n v="95.830347000000003"/>
    <n v="287.49104299999999"/>
    <s v="MIL"/>
    <n v="33.914099999999998"/>
    <n v="9750"/>
    <n v="2025"/>
  </r>
  <r>
    <n v="72025601"/>
    <x v="40"/>
    <s v="2025-02-11"/>
    <s v="M0019"/>
    <x v="94"/>
    <s v="68020156"/>
    <s v="APL25020246"/>
    <x v="1293"/>
    <s v="OIL STONE SIZE 2&quot; X 4&quot; (GRAY)"/>
    <x v="70"/>
    <x v="3"/>
    <n v="24"/>
    <s v="PC"/>
    <x v="1"/>
    <n v="130"/>
    <n v="3120"/>
    <n v="1"/>
    <n v="3.8332130000000002"/>
    <n v="91.997133000000005"/>
    <s v="MIL"/>
    <n v="33.914099999999998"/>
    <n v="3120"/>
    <n v="2025"/>
  </r>
  <r>
    <n v="72025301"/>
    <x v="40"/>
    <s v="2025-02-04"/>
    <s v="R0030"/>
    <x v="45"/>
    <s v="019/0923"/>
    <s v="APL25020307"/>
    <x v="621"/>
    <s v="Fountain Roland 1A -93OP"/>
    <x v="51"/>
    <x v="2"/>
    <n v="60"/>
    <s v="LT"/>
    <x v="1"/>
    <n v="150"/>
    <n v="9000"/>
    <n v="1"/>
    <n v="4.4229390000000004"/>
    <n v="265.37634700000001"/>
    <s v="MIL"/>
    <n v="33.914099999999998"/>
    <n v="9000"/>
    <n v="2025"/>
  </r>
  <r>
    <n v="72025120"/>
    <x v="40"/>
    <s v="2025-01-24"/>
    <s v="C0066"/>
    <x v="20"/>
    <s v="IV68/02/152"/>
    <s v="APL25020223"/>
    <x v="295"/>
    <s v="SOLID WAX PINK P-1D (25 BR/Box)"/>
    <x v="42"/>
    <x v="1"/>
    <n v="1250"/>
    <s v="BR"/>
    <x v="1"/>
    <n v="61"/>
    <n v="76250"/>
    <n v="1"/>
    <n v="1.7986610000000001"/>
    <n v="2248.3273909999998"/>
    <s v="MIL"/>
    <n v="33.914099999999998"/>
    <n v="76250"/>
    <n v="2025"/>
  </r>
  <r>
    <n v="72025120"/>
    <x v="40"/>
    <s v="2025-01-24"/>
    <s v="C0066"/>
    <x v="20"/>
    <s v="IV68/02/151"/>
    <s v="APL25020222"/>
    <x v="295"/>
    <s v="SOLID WAX PINK P-1D (25 BR/Box)"/>
    <x v="42"/>
    <x v="1"/>
    <n v="1250"/>
    <s v="BR"/>
    <x v="1"/>
    <n v="61"/>
    <n v="76250"/>
    <n v="1"/>
    <n v="1.7986610000000001"/>
    <n v="2248.3273909999998"/>
    <s v="MIL"/>
    <n v="33.914099999999998"/>
    <n v="76250"/>
    <n v="2025"/>
  </r>
  <r>
    <n v="72025687"/>
    <x v="40"/>
    <s v="2025-02-13"/>
    <s v="O0019"/>
    <x v="21"/>
    <s v="IV-2500381"/>
    <s v="APL25020224"/>
    <x v="629"/>
    <s v="SOLVENT EXXSOL DSP 80/100 (200 LT/Drum)"/>
    <x v="61"/>
    <x v="1"/>
    <n v="7000"/>
    <s v="LT"/>
    <x v="1"/>
    <n v="22.75"/>
    <n v="159250"/>
    <n v="1"/>
    <n v="0.67081199999999996"/>
    <n v="4695.6870440000002"/>
    <s v="MIL"/>
    <n v="33.914099999999998"/>
    <n v="159250"/>
    <n v="2025"/>
  </r>
  <r>
    <n v="72025189"/>
    <x v="40"/>
    <s v="2025-01-30"/>
    <s v="B0056"/>
    <x v="13"/>
    <s v="6425G006686"/>
    <s v="APL25020245"/>
    <x v="1294"/>
    <s v="&quot;TONGA&quot; HPPE PU GLOVES CUT 5 CODE:TG550C#M"/>
    <x v="56"/>
    <x v="3"/>
    <n v="600"/>
    <s v="PR"/>
    <x v="1"/>
    <n v="75"/>
    <n v="45000"/>
    <n v="1"/>
    <n v="2.2114690000000001"/>
    <n v="1326.8817389999999"/>
    <s v="MIL"/>
    <n v="33.914099999999998"/>
    <n v="45000"/>
    <n v="2025"/>
  </r>
  <r>
    <n v="72025192"/>
    <x v="40"/>
    <s v="2025-01-30"/>
    <s v="P0192"/>
    <x v="53"/>
    <s v="PPIV250203973"/>
    <s v="APL25020244"/>
    <x v="750"/>
    <s v="WAKS DETERGENT (20 KG/Pail)"/>
    <x v="57"/>
    <x v="3"/>
    <n v="1000"/>
    <s v="KG"/>
    <x v="1"/>
    <n v="33.6"/>
    <n v="33600"/>
    <n v="1"/>
    <n v="0.99073800000000001"/>
    <n v="990.73836500000004"/>
    <s v="MIL"/>
    <n v="33.914099999999998"/>
    <n v="33600"/>
    <n v="2025"/>
  </r>
  <r>
    <n v="72025192"/>
    <x v="40"/>
    <s v="2025-01-30"/>
    <s v="P0192"/>
    <x v="53"/>
    <s v="PPIV250203973"/>
    <s v="APL25020244"/>
    <x v="751"/>
    <s v="DEGREASER LIQUID (20 KG/GL)"/>
    <x v="57"/>
    <x v="3"/>
    <n v="1000"/>
    <s v="KG"/>
    <x v="1"/>
    <n v="90"/>
    <n v="90000"/>
    <n v="1"/>
    <n v="2.6537630000000001"/>
    <n v="2653.7634779999998"/>
    <s v="MIL"/>
    <n v="33.914099999999998"/>
    <n v="90000"/>
    <n v="2025"/>
  </r>
  <r>
    <n v="72025301"/>
    <x v="40"/>
    <s v="2025-02-04"/>
    <s v="R0030"/>
    <x v="45"/>
    <s v="019/0923"/>
    <s v="APL25020307"/>
    <x v="626"/>
    <s v="Alcohol I.P.A -93OP"/>
    <x v="51"/>
    <x v="2"/>
    <n v="450"/>
    <s v="KG"/>
    <x v="1"/>
    <n v="45"/>
    <n v="20250"/>
    <n v="1"/>
    <n v="1.326881"/>
    <n v="597.09678199999996"/>
    <s v="MIL"/>
    <n v="33.914099999999998"/>
    <n v="20250"/>
    <n v="2025"/>
  </r>
  <r>
    <n v="72025305"/>
    <x v="40"/>
    <s v="2025-02-05"/>
    <s v="C0259"/>
    <x v="46"/>
    <s v="F680125"/>
    <s v="APL25020500"/>
    <x v="625"/>
    <s v="Tapioca Starch -92CG"/>
    <x v="51"/>
    <x v="2"/>
    <n v="7980"/>
    <s v="KG"/>
    <x v="1"/>
    <n v="13.7"/>
    <n v="109326"/>
    <n v="1"/>
    <n v="0.40396100000000001"/>
    <n v="3223.6149559999999"/>
    <s v="MIL"/>
    <n v="33.914099999999998"/>
    <n v="109326"/>
    <n v="2025"/>
  </r>
  <r>
    <n v="72023947"/>
    <x v="40"/>
    <s v="2024-12-19"/>
    <s v="M0053"/>
    <x v="10"/>
    <s v="MAT-Z-250076"/>
    <s v="APL25020334"/>
    <x v="1295"/>
    <s v="1002-MO--5.0X100-SGR-MG6"/>
    <x v="34"/>
    <x v="1"/>
    <n v="599"/>
    <s v="KG"/>
    <x v="1"/>
    <n v="124.206"/>
    <n v="74399.39"/>
    <n v="1"/>
    <n v="3.6623700000000001"/>
    <n v="2193.759822"/>
    <s v="MIL"/>
    <n v="33.914099999999998"/>
    <n v="74399.39"/>
    <n v="2025"/>
  </r>
  <r>
    <n v="72024461"/>
    <x v="40"/>
    <s v="2025-01-15"/>
    <s v="M0053"/>
    <x v="10"/>
    <s v="MAT-Z-250082"/>
    <s v="APL25020257"/>
    <x v="400"/>
    <s v="8011-O---2.5X365-SG3-MG3"/>
    <x v="35"/>
    <x v="3"/>
    <n v="1902"/>
    <s v="KG"/>
    <x v="1"/>
    <n v="115.0672"/>
    <n v="218857.81"/>
    <n v="1"/>
    <n v="3.3929010000000002"/>
    <n v="6453.2984800000004"/>
    <s v="MIL"/>
    <n v="33.914099999999998"/>
    <n v="218857.81"/>
    <n v="2025"/>
  </r>
  <r>
    <n v="72024462"/>
    <x v="40"/>
    <s v="2025-01-15"/>
    <s v="M0053"/>
    <x v="10"/>
    <s v="MAT-Z-250082"/>
    <s v="APL25020257"/>
    <x v="401"/>
    <s v="8011-O---2.5X390-SG3-MG3"/>
    <x v="35"/>
    <x v="3"/>
    <n v="3645"/>
    <s v="KG"/>
    <x v="1"/>
    <n v="114.3875"/>
    <n v="416942.44"/>
    <n v="1"/>
    <n v="3.3728590000000001"/>
    <n v="12294.073555999999"/>
    <s v="MIL"/>
    <n v="33.914099999999998"/>
    <n v="416942.44"/>
    <n v="2025"/>
  </r>
  <r>
    <n v="72024471"/>
    <x v="40"/>
    <s v="2025-01-15"/>
    <s v="M0053"/>
    <x v="10"/>
    <s v="MAT-Z-250081"/>
    <s v="APL25020256"/>
    <x v="759"/>
    <s v="8011-H18-2.0X290-SG3-MG3"/>
    <x v="35"/>
    <x v="4"/>
    <n v="991"/>
    <s v="KG"/>
    <x v="1"/>
    <n v="114.3875"/>
    <n v="113358.01"/>
    <n v="1"/>
    <n v="3.3728590000000001"/>
    <n v="3342.5038549999999"/>
    <s v="MIL"/>
    <n v="33.914099999999998"/>
    <n v="113358.01"/>
    <n v="2025"/>
  </r>
  <r>
    <n v="72024471"/>
    <x v="40"/>
    <s v="2025-01-15"/>
    <s v="M0053"/>
    <x v="10"/>
    <s v="MAT-Z-250081"/>
    <s v="APL25020256"/>
    <x v="585"/>
    <s v="8011-H18-2.0X235-SG3-MG3"/>
    <x v="35"/>
    <x v="4"/>
    <n v="1019"/>
    <s v="KG"/>
    <x v="1"/>
    <n v="114.7273"/>
    <n v="116907.12"/>
    <n v="1"/>
    <n v="3.382879"/>
    <n v="3447.1538380000002"/>
    <s v="MIL"/>
    <n v="33.914099999999998"/>
    <n v="116907.12"/>
    <n v="2025"/>
  </r>
  <r>
    <n v="72024472"/>
    <x v="40"/>
    <s v="2025-01-15"/>
    <s v="M0053"/>
    <x v="10"/>
    <s v="MAT-Z-250081"/>
    <s v="APL25020256"/>
    <x v="758"/>
    <s v="8011-H18-2.0X335-SG3-MG3"/>
    <x v="35"/>
    <x v="4"/>
    <n v="1015"/>
    <s v="KG"/>
    <x v="1"/>
    <n v="114.7273"/>
    <n v="116448.21"/>
    <n v="1"/>
    <n v="3.382879"/>
    <n v="3433.6222979999998"/>
    <s v="MIL"/>
    <n v="33.914099999999998"/>
    <n v="116448.21"/>
    <n v="2025"/>
  </r>
  <r>
    <n v="72024473"/>
    <x v="40"/>
    <s v="2025-01-15"/>
    <s v="M0053"/>
    <x v="10"/>
    <s v="MAT-Z-250081"/>
    <s v="APL25020256"/>
    <x v="586"/>
    <s v="8011-H18-2.0X390-SG3-MG3"/>
    <x v="35"/>
    <x v="4"/>
    <n v="1016"/>
    <s v="KG"/>
    <x v="1"/>
    <n v="113.7077"/>
    <n v="115527.02"/>
    <n v="1"/>
    <n v="3.352814"/>
    <n v="3406.4598500000002"/>
    <s v="MIL"/>
    <n v="33.914099999999998"/>
    <n v="115527.02"/>
    <n v="2025"/>
  </r>
  <r>
    <n v="72024474"/>
    <x v="40"/>
    <s v="2025-01-15"/>
    <s v="M0053"/>
    <x v="10"/>
    <s v="MAT-Z-250081"/>
    <s v="APL25020256"/>
    <x v="1064"/>
    <s v="8011-H18-2.4X265-SG3-MG3 (FRYPAN)"/>
    <x v="35"/>
    <x v="4"/>
    <n v="1001"/>
    <s v="KG"/>
    <x v="1"/>
    <n v="114.7273"/>
    <n v="114842.03"/>
    <n v="1"/>
    <n v="3.382879"/>
    <n v="3386.262056"/>
    <s v="MIL"/>
    <n v="33.914099999999998"/>
    <n v="114842.03"/>
    <n v="2025"/>
  </r>
  <r>
    <n v="72024475"/>
    <x v="40"/>
    <s v="2025-01-15"/>
    <s v="M0053"/>
    <x v="10"/>
    <s v="MAT-Z-250081"/>
    <s v="APL25020256"/>
    <x v="909"/>
    <s v="8011-H18-2.5X245-SG3-MG3 (FRYPAN)"/>
    <x v="35"/>
    <x v="4"/>
    <n v="932"/>
    <s v="KG"/>
    <x v="1"/>
    <n v="114.7273"/>
    <n v="106925.84"/>
    <n v="1"/>
    <n v="3.382879"/>
    <n v="3152.8432120000002"/>
    <s v="MIL"/>
    <n v="33.914099999999998"/>
    <n v="106925.84"/>
    <n v="2025"/>
  </r>
  <r>
    <n v="72024475"/>
    <x v="40"/>
    <s v="2025-01-15"/>
    <s v="M0053"/>
    <x v="10"/>
    <s v="MAT-Z-250081"/>
    <s v="APL25020256"/>
    <x v="1179"/>
    <s v="8011-H18-2.5X345-SG3-MG3 (FRYPAN)"/>
    <x v="35"/>
    <x v="4"/>
    <n v="2050"/>
    <s v="KG"/>
    <x v="1"/>
    <n v="114.7273"/>
    <n v="235190.97"/>
    <n v="1"/>
    <n v="3.382879"/>
    <n v="6934.9022969999996"/>
    <s v="MIL"/>
    <n v="33.914099999999998"/>
    <n v="235190.97"/>
    <n v="2025"/>
  </r>
  <r>
    <n v="72025049"/>
    <x v="40"/>
    <s v="2025-01-22"/>
    <s v="M0053"/>
    <x v="10"/>
    <s v="MAT-Z-250081"/>
    <s v="APL25020256"/>
    <x v="404"/>
    <s v="8011-H18-2.0X330-SG3-MG3"/>
    <x v="35"/>
    <x v="4"/>
    <n v="1008"/>
    <s v="KG"/>
    <x v="1"/>
    <n v="114.7273"/>
    <n v="115645.12"/>
    <n v="1"/>
    <n v="3.382879"/>
    <n v="3409.9421769999999"/>
    <s v="MIL"/>
    <n v="33.914099999999998"/>
    <n v="115645.12"/>
    <n v="2025"/>
  </r>
  <r>
    <n v="72025051"/>
    <x v="40"/>
    <s v="2025-01-22"/>
    <s v="M0053"/>
    <x v="10"/>
    <s v="MAT-Z-250081"/>
    <s v="APL25020256"/>
    <x v="586"/>
    <s v="8011-H18-2.0X390-SG3-MG3"/>
    <x v="35"/>
    <x v="4"/>
    <n v="2048"/>
    <s v="KG"/>
    <x v="1"/>
    <n v="113.7077"/>
    <n v="232873.37"/>
    <n v="1"/>
    <n v="3.352814"/>
    <n v="6866.5649389999999"/>
    <s v="MIL"/>
    <n v="33.914099999999998"/>
    <n v="232873.37"/>
    <n v="2025"/>
  </r>
  <r>
    <n v="72025052"/>
    <x v="40"/>
    <s v="2025-01-22"/>
    <s v="M0053"/>
    <x v="10"/>
    <s v="MAT-Z-250081"/>
    <s v="APL25020256"/>
    <x v="586"/>
    <s v="8011-H18-2.0X390-SG3-MG3"/>
    <x v="35"/>
    <x v="4"/>
    <n v="2088"/>
    <s v="KG"/>
    <x v="1"/>
    <n v="114.3875"/>
    <n v="238841.1"/>
    <n v="1"/>
    <n v="3.3728590000000001"/>
    <n v="7042.5309820000002"/>
    <s v="MIL"/>
    <n v="33.914099999999998"/>
    <n v="238841.1"/>
    <n v="2025"/>
  </r>
  <r>
    <n v="72025053"/>
    <x v="40"/>
    <s v="2025-01-22"/>
    <s v="M0053"/>
    <x v="10"/>
    <s v="MAT-Z-250081"/>
    <s v="APL25020256"/>
    <x v="979"/>
    <s v="8011-H18-2.0X400-SG3-MG3"/>
    <x v="35"/>
    <x v="4"/>
    <n v="2642"/>
    <s v="KG"/>
    <x v="1"/>
    <n v="114.3875"/>
    <n v="302211.78000000003"/>
    <n v="1"/>
    <n v="3.3728590000000001"/>
    <n v="8911.0953850000005"/>
    <s v="MIL"/>
    <n v="33.914099999999998"/>
    <n v="302211.78000000003"/>
    <n v="2025"/>
  </r>
  <r>
    <n v="72024492"/>
    <x v="41"/>
    <s v="2025-01-15"/>
    <s v="Z0018"/>
    <x v="1"/>
    <s v="7A250017"/>
    <s v="APO25020040"/>
    <x v="1296"/>
    <s v="LG-- 111 M.BLK TUM R153 C/C34.8 H8.5"/>
    <x v="4"/>
    <x v="4"/>
    <n v="1020"/>
    <s v="PC"/>
    <x v="0"/>
    <n v="0.36259999999999998"/>
    <n v="369.85199999999998"/>
    <n v="33.837600000000002"/>
    <n v="0.362599"/>
    <n v="369.85187999999999"/>
    <s v="MIL"/>
    <n v="33.837600000000002"/>
    <n v="12514.9"/>
    <n v="2025"/>
  </r>
  <r>
    <n v="72024494"/>
    <x v="41"/>
    <s v="2025-01-15"/>
    <s v="Z0018"/>
    <x v="1"/>
    <s v="7A250017"/>
    <s v="APO25020040"/>
    <x v="1145"/>
    <s v="SH-- 102 M.BLK TUM R73 C/C34.8 H8.5"/>
    <x v="4"/>
    <x v="4"/>
    <n v="4030"/>
    <s v="PC"/>
    <x v="0"/>
    <n v="0.33639999999999998"/>
    <n v="1355.692"/>
    <n v="33.837600000000002"/>
    <n v="0.33639999999999998"/>
    <n v="1355.6918929999999"/>
    <s v="MIL"/>
    <n v="33.837600000000002"/>
    <n v="45873.36"/>
    <n v="2025"/>
  </r>
  <r>
    <n v="72024495"/>
    <x v="41"/>
    <s v="2025-01-15"/>
    <s v="Z0018"/>
    <x v="1"/>
    <s v="7A250017"/>
    <s v="APO25020040"/>
    <x v="1297"/>
    <s v="SH-- 302 M.BLK TUM FAM18IR C/C34.8 H8.5"/>
    <x v="4"/>
    <x v="4"/>
    <n v="1020"/>
    <s v="PC"/>
    <x v="0"/>
    <n v="0.34329999999999999"/>
    <n v="350.166"/>
    <n v="33.837600000000002"/>
    <n v="0.34329999999999999"/>
    <n v="350.166087"/>
    <s v="MIL"/>
    <n v="33.837600000000002"/>
    <n v="11848.78"/>
    <n v="2025"/>
  </r>
  <r>
    <n v="72024760"/>
    <x v="41"/>
    <s v="2025-01-16"/>
    <s v="Z0018"/>
    <x v="1"/>
    <s v="7A250017"/>
    <s v="APO25020040"/>
    <x v="1298"/>
    <s v="LG-- 304 M.BLK TUM FAM22IR C/C34.8 H8.5"/>
    <x v="4"/>
    <x v="4"/>
    <n v="1020"/>
    <s v="PC"/>
    <x v="0"/>
    <n v="0.36259999999999998"/>
    <n v="369.85199999999998"/>
    <n v="33.837600000000002"/>
    <n v="0.362599"/>
    <n v="369.85187999999999"/>
    <s v="MIL"/>
    <n v="33.837600000000002"/>
    <n v="12514.9"/>
    <n v="2025"/>
  </r>
  <r>
    <n v="72023827"/>
    <x v="41"/>
    <s v="2024-12-18"/>
    <s v="Z0018"/>
    <x v="1"/>
    <s v="7A250017"/>
    <s v="APO25020040"/>
    <x v="1226"/>
    <s v="NYLON ZIP TIE 3.6X200mm WHITE"/>
    <x v="15"/>
    <x v="4"/>
    <n v="30000"/>
    <s v="PC"/>
    <x v="0"/>
    <n v="3.6700000000000003E-2"/>
    <n v="1101"/>
    <n v="33.837600000000002"/>
    <n v="3.6700000000000003E-2"/>
    <n v="1101.0000700000001"/>
    <s v="MIL"/>
    <n v="33.837600000000002"/>
    <n v="37255.199999999997"/>
    <n v="2025"/>
  </r>
  <r>
    <n v="72023830"/>
    <x v="41"/>
    <s v="2024-12-18"/>
    <s v="Z0018"/>
    <x v="1"/>
    <s v="7A250017"/>
    <s v="APO25020040"/>
    <x v="89"/>
    <s v="SCR SS M6x20mm"/>
    <x v="10"/>
    <x v="4"/>
    <n v="40000"/>
    <s v="PC"/>
    <x v="0"/>
    <n v="1.8100000000000002E-2"/>
    <n v="724"/>
    <n v="33.837600000000002"/>
    <n v="1.8099000000000001E-2"/>
    <n v="723.99992899999995"/>
    <s v="MIL"/>
    <n v="33.837600000000002"/>
    <n v="24498.42"/>
    <n v="2025"/>
  </r>
  <r>
    <n v="72024023"/>
    <x v="41"/>
    <s v="2024-12-24"/>
    <s v="Z0018"/>
    <x v="1"/>
    <s v="7A250017"/>
    <s v="APO25020040"/>
    <x v="663"/>
    <s v="SCR SS M5x153mm+WHR"/>
    <x v="10"/>
    <x v="4"/>
    <n v="10000"/>
    <s v="PC"/>
    <x v="0"/>
    <n v="8.5599999999999996E-2"/>
    <n v="856"/>
    <n v="33.837600000000002"/>
    <n v="8.5599999999999996E-2"/>
    <n v="856.00013000000001"/>
    <s v="MIL"/>
    <n v="33.837600000000002"/>
    <n v="28964.99"/>
    <n v="2025"/>
  </r>
  <r>
    <n v="72024269"/>
    <x v="41"/>
    <s v="2025-01-06"/>
    <s v="Z0018"/>
    <x v="1"/>
    <s v="7A250017"/>
    <s v="APO25020040"/>
    <x v="1226"/>
    <s v="NYLON ZIP TIE 3.6X200mm WHITE"/>
    <x v="15"/>
    <x v="4"/>
    <n v="10000"/>
    <s v="PC"/>
    <x v="0"/>
    <n v="3.6700000000000003E-2"/>
    <n v="367"/>
    <n v="33.837600000000002"/>
    <n v="3.6700000000000003E-2"/>
    <n v="367.000023"/>
    <s v="MIL"/>
    <n v="33.837600000000002"/>
    <n v="12418.4"/>
    <n v="2025"/>
  </r>
  <r>
    <n v="72024499"/>
    <x v="41"/>
    <s v="2025-01-15"/>
    <s v="Z0018"/>
    <x v="1"/>
    <s v="7A250017"/>
    <s v="APO25020040"/>
    <x v="1299"/>
    <s v="STD- 106 M.BLK TUM R113 C/C34.8 H8.5"/>
    <x v="2"/>
    <x v="4"/>
    <n v="8050"/>
    <s v="PC"/>
    <x v="0"/>
    <n v="0.27950000000000003"/>
    <n v="2249.9749999999999"/>
    <n v="33.837600000000002"/>
    <n v="0.27950000000000003"/>
    <n v="2249.9748800000002"/>
    <s v="MIL"/>
    <n v="33.837600000000002"/>
    <n v="76133.75"/>
    <n v="2025"/>
  </r>
  <r>
    <n v="72024506"/>
    <x v="41"/>
    <s v="2025-01-15"/>
    <s v="Z0018"/>
    <x v="1"/>
    <s v="7A250017"/>
    <s v="APO25020040"/>
    <x v="699"/>
    <s v="STD- 01 M.BLK M6"/>
    <x v="12"/>
    <x v="4"/>
    <n v="11700"/>
    <s v="PC"/>
    <x v="0"/>
    <n v="0.1351"/>
    <n v="1580.67"/>
    <n v="33.837600000000002"/>
    <n v="0.1351"/>
    <n v="1580.6700229999999"/>
    <s v="MIL"/>
    <n v="33.837600000000002"/>
    <n v="53486.080000000002"/>
    <n v="2025"/>
  </r>
  <r>
    <n v="72024753"/>
    <x v="41"/>
    <s v="2025-01-16"/>
    <s v="Z0018"/>
    <x v="1"/>
    <s v="7A250017"/>
    <s v="APO25020040"/>
    <x v="121"/>
    <s v="STD- 111 M.BLK TUM R153 C/C34.8 H8.5"/>
    <x v="2"/>
    <x v="4"/>
    <n v="2010"/>
    <s v="PC"/>
    <x v="0"/>
    <n v="0.2823"/>
    <n v="567.423"/>
    <n v="33.837600000000002"/>
    <n v="0.28229900000000002"/>
    <n v="567.42292499999996"/>
    <s v="MIL"/>
    <n v="33.837600000000002"/>
    <n v="19200.23"/>
    <n v="2025"/>
  </r>
  <r>
    <n v="72025191"/>
    <x v="41"/>
    <s v="2025-01-30"/>
    <s v="R0057"/>
    <x v="95"/>
    <s v="IV680200006"/>
    <s v="APL25020249"/>
    <x v="1300"/>
    <s v="RUBBER NUT SUNRAY H60MM"/>
    <x v="89"/>
    <x v="3"/>
    <n v="1000"/>
    <s v="PC"/>
    <x v="1"/>
    <n v="30"/>
    <n v="30000"/>
    <n v="1"/>
    <n v="0.88658700000000001"/>
    <n v="886.58770100000004"/>
    <s v="MIL"/>
    <n v="33.837600000000002"/>
    <n v="30000"/>
    <n v="2025"/>
  </r>
  <r>
    <n v="72025290"/>
    <x v="41"/>
    <s v="2025-02-06"/>
    <s v="U0062"/>
    <x v="27"/>
    <s v="A/97696"/>
    <s v="APL25020473"/>
    <x v="1301"/>
    <s v="INK- Magenta P9000 - 93DF"/>
    <x v="64"/>
    <x v="2"/>
    <n v="1"/>
    <s v="PC"/>
    <x v="1"/>
    <n v="6300"/>
    <n v="6300"/>
    <n v="1"/>
    <n v="186.18341699999999"/>
    <n v="186.18341699999999"/>
    <s v="MIL"/>
    <n v="33.837600000000002"/>
    <n v="6300"/>
    <n v="2025"/>
  </r>
  <r>
    <n v="72025290"/>
    <x v="41"/>
    <s v="2025-02-06"/>
    <s v="U0062"/>
    <x v="27"/>
    <s v="A/97696"/>
    <s v="APL25020473"/>
    <x v="1302"/>
    <s v="Ink Orange P9000 -93DF"/>
    <x v="64"/>
    <x v="2"/>
    <n v="1"/>
    <s v="PC"/>
    <x v="1"/>
    <n v="6300"/>
    <n v="6300"/>
    <n v="1"/>
    <n v="186.18341699999999"/>
    <n v="186.18341699999999"/>
    <s v="MIL"/>
    <n v="33.837600000000002"/>
    <n v="6300"/>
    <n v="2025"/>
  </r>
  <r>
    <n v="72025338"/>
    <x v="41"/>
    <s v="2025-02-06"/>
    <s v="B0116"/>
    <x v="96"/>
    <s v="IV6802019"/>
    <s v="APL25020248"/>
    <x v="1303"/>
    <s v="BLANK STKR WHITE TP W102xL51MMxROLL(4&quot;x2&quot;)"/>
    <x v="6"/>
    <x v="4"/>
    <n v="150000"/>
    <s v="PC"/>
    <x v="1"/>
    <n v="0.18"/>
    <n v="27000"/>
    <n v="1"/>
    <n v="5.3189999999999999E-3"/>
    <n v="797.92893100000003"/>
    <s v="MIL"/>
    <n v="33.837600000000002"/>
    <n v="27000"/>
    <n v="2025"/>
  </r>
  <r>
    <n v="72025338"/>
    <x v="41"/>
    <s v="2025-02-06"/>
    <s v="B0116"/>
    <x v="96"/>
    <s v="IV6802019"/>
    <s v="APL25020248"/>
    <x v="1304"/>
    <s v="BLANK STKR WHITE TP W102xL152MMxROLL(4&quot;x6&quot;)"/>
    <x v="6"/>
    <x v="4"/>
    <n v="200000"/>
    <s v="PC"/>
    <x v="1"/>
    <n v="0.35"/>
    <n v="70000"/>
    <n v="1"/>
    <n v="1.0343E-2"/>
    <n v="2068.7046359999999"/>
    <s v="MIL"/>
    <n v="33.837600000000002"/>
    <n v="70000"/>
    <n v="2025"/>
  </r>
  <r>
    <n v="72025338"/>
    <x v="41"/>
    <s v="2025-02-06"/>
    <s v="B0116"/>
    <x v="96"/>
    <s v="IV6802019"/>
    <s v="APL25020248"/>
    <x v="1305"/>
    <s v="BLANK STK WHITE TP W102xL102MMxROLL(4&quot;x4&quot;)"/>
    <x v="6"/>
    <x v="4"/>
    <n v="50000"/>
    <s v="PC"/>
    <x v="1"/>
    <n v="0.38"/>
    <n v="19000"/>
    <n v="1"/>
    <n v="1.123E-2"/>
    <n v="561.50554399999999"/>
    <s v="MIL"/>
    <n v="33.837600000000002"/>
    <n v="19000"/>
    <n v="2025"/>
  </r>
  <r>
    <n v="72025339"/>
    <x v="41"/>
    <s v="2025-02-06"/>
    <s v="B0116"/>
    <x v="96"/>
    <s v="IV6802020"/>
    <s v="APL25020353"/>
    <x v="1303"/>
    <s v="BLANK STKR WHITE TP W102xL51MMxROLL(4&quot;x2&quot;)"/>
    <x v="6"/>
    <x v="1"/>
    <n v="100000"/>
    <s v="PC"/>
    <x v="1"/>
    <n v="0.18"/>
    <n v="18000"/>
    <n v="1"/>
    <n v="5.3189999999999999E-3"/>
    <n v="531.95262000000002"/>
    <s v="MIL"/>
    <n v="33.837600000000002"/>
    <n v="18000"/>
    <n v="2025"/>
  </r>
  <r>
    <n v="72025339"/>
    <x v="41"/>
    <s v="2025-02-06"/>
    <s v="B0116"/>
    <x v="96"/>
    <s v="IV6802020"/>
    <s v="APL25020353"/>
    <x v="1304"/>
    <s v="BLANK STKR WHITE TP W102xL152MMxROLL(4&quot;x6&quot;)"/>
    <x v="6"/>
    <x v="1"/>
    <n v="80000"/>
    <s v="PC"/>
    <x v="1"/>
    <n v="0.35"/>
    <n v="28000"/>
    <n v="1"/>
    <n v="1.0343E-2"/>
    <n v="827.481854"/>
    <s v="MIL"/>
    <n v="33.837600000000002"/>
    <n v="28000"/>
    <n v="2025"/>
  </r>
  <r>
    <n v="72025340"/>
    <x v="41"/>
    <s v="2025-02-06"/>
    <s v="B0116"/>
    <x v="96"/>
    <s v="IV6802018"/>
    <s v="APL25020247"/>
    <x v="1303"/>
    <s v="BLANK STKR WHITE TP W102xL51MMxROLL(4&quot;x2&quot;)"/>
    <x v="6"/>
    <x v="3"/>
    <n v="150000"/>
    <s v="PC"/>
    <x v="1"/>
    <n v="0.18"/>
    <n v="27000"/>
    <n v="1"/>
    <n v="5.3189999999999999E-3"/>
    <n v="797.92893100000003"/>
    <s v="MIL"/>
    <n v="33.837600000000002"/>
    <n v="27000"/>
    <n v="2025"/>
  </r>
  <r>
    <n v="72025340"/>
    <x v="41"/>
    <s v="2025-02-06"/>
    <s v="B0116"/>
    <x v="96"/>
    <s v="IV6802018"/>
    <s v="APL25020247"/>
    <x v="1306"/>
    <s v="BLANK STKR WHITE TP W102xL76MMxROLL(4&quot;x3&quot;)"/>
    <x v="6"/>
    <x v="3"/>
    <n v="50000"/>
    <s v="PC"/>
    <x v="1"/>
    <n v="0.45"/>
    <n v="22500"/>
    <n v="1"/>
    <n v="1.3298000000000001E-2"/>
    <n v="664.94077500000003"/>
    <s v="MIL"/>
    <n v="33.837600000000002"/>
    <n v="22500"/>
    <n v="2025"/>
  </r>
  <r>
    <n v="72025340"/>
    <x v="41"/>
    <s v="2025-02-06"/>
    <s v="B0116"/>
    <x v="96"/>
    <s v="IV6802018"/>
    <s v="APL25020247"/>
    <x v="1304"/>
    <s v="BLANK STKR WHITE TP W102xL152MMxROLL(4&quot;x6&quot;)"/>
    <x v="6"/>
    <x v="3"/>
    <n v="100000"/>
    <s v="PC"/>
    <x v="1"/>
    <n v="0.35"/>
    <n v="35000"/>
    <n v="1"/>
    <n v="1.0343E-2"/>
    <n v="1034.352318"/>
    <s v="MIL"/>
    <n v="33.837600000000002"/>
    <n v="35000"/>
    <n v="2025"/>
  </r>
  <r>
    <n v="72025297"/>
    <x v="41"/>
    <s v="2025-02-03"/>
    <s v="S0347"/>
    <x v="97"/>
    <s v="BCR6705821"/>
    <s v="APL25020350"/>
    <x v="1307"/>
    <s v="SAND RIBBON P80 JA511(W)0.3048m.X(L)50m. (15.24 SM/Roll)"/>
    <x v="113"/>
    <x v="1"/>
    <n v="457.2"/>
    <s v="SM"/>
    <x v="1"/>
    <n v="259.18639999999999"/>
    <n v="118500.02"/>
    <n v="1"/>
    <n v="7.6597150000000003"/>
    <n v="3502.022011"/>
    <s v="MIL"/>
    <n v="33.837600000000002"/>
    <n v="118500.02"/>
    <n v="2025"/>
  </r>
  <r>
    <n v="72025061"/>
    <x v="41"/>
    <s v="2025-01-22"/>
    <s v="M0053"/>
    <x v="10"/>
    <s v="MAT-Z-250086"/>
    <s v="APL25020259"/>
    <x v="1308"/>
    <s v="4006-----2.0X335"/>
    <x v="124"/>
    <x v="4"/>
    <n v="1852"/>
    <s v="KG"/>
    <x v="1"/>
    <n v="105.4147"/>
    <n v="195228.02"/>
    <n v="1"/>
    <n v="3.1153119999999999"/>
    <n v="5769.5587150000001"/>
    <s v="MIL"/>
    <n v="33.837600000000002"/>
    <n v="195228.02"/>
    <n v="2025"/>
  </r>
  <r>
    <n v="72024476"/>
    <x v="41"/>
    <s v="2025-01-15"/>
    <s v="M0053"/>
    <x v="10"/>
    <s v="MAT-Z-250079"/>
    <s v="APL25020335"/>
    <x v="508"/>
    <s v="8011-O---2.5X305-SG3-MG3"/>
    <x v="35"/>
    <x v="0"/>
    <n v="27"/>
    <s v="KG"/>
    <x v="1"/>
    <n v="115.4071"/>
    <n v="3115.99"/>
    <n v="1"/>
    <n v="3.4106169999999998"/>
    <n v="92.086613"/>
    <s v="MIL"/>
    <n v="33.837600000000002"/>
    <n v="3115.99"/>
    <n v="2025"/>
  </r>
  <r>
    <n v="72024476"/>
    <x v="41"/>
    <s v="2025-01-15"/>
    <s v="M0053"/>
    <x v="10"/>
    <s v="MAT-Z-250079"/>
    <s v="APL25020335"/>
    <x v="1208"/>
    <s v="8011-O---2.5X260-SG3-MG3"/>
    <x v="35"/>
    <x v="0"/>
    <n v="721"/>
    <s v="KG"/>
    <x v="1"/>
    <n v="115.4071"/>
    <n v="83208.52"/>
    <n v="1"/>
    <n v="3.4106169999999998"/>
    <n v="2459.0550149999999"/>
    <s v="MIL"/>
    <n v="33.837600000000002"/>
    <n v="83208.52"/>
    <n v="2025"/>
  </r>
  <r>
    <n v="72024476"/>
    <x v="41"/>
    <s v="2025-01-15"/>
    <s v="M0053"/>
    <x v="10"/>
    <s v="MAT-Z-250079"/>
    <s v="APL25020335"/>
    <x v="508"/>
    <s v="8011-O---2.5X305-SG3-MG3"/>
    <x v="35"/>
    <x v="0"/>
    <n v="2000"/>
    <s v="KG"/>
    <x v="1"/>
    <n v="115.4071"/>
    <n v="230814.2"/>
    <n v="1"/>
    <n v="3.4106169999999998"/>
    <n v="6821.2343659999997"/>
    <s v="MIL"/>
    <n v="33.837600000000002"/>
    <n v="230814.2"/>
    <n v="2025"/>
  </r>
  <r>
    <n v="72024476"/>
    <x v="41"/>
    <s v="2025-01-15"/>
    <s v="M0053"/>
    <x v="10"/>
    <s v="MAT-Z-250079"/>
    <s v="APL25020335"/>
    <x v="1309"/>
    <s v="8011-O---2.5X300-SG3-MG3"/>
    <x v="35"/>
    <x v="0"/>
    <n v="1972"/>
    <s v="KG"/>
    <x v="1"/>
    <n v="115.4071"/>
    <n v="227582.8"/>
    <n v="1"/>
    <n v="3.4106169999999998"/>
    <n v="6725.7370490000003"/>
    <s v="MIL"/>
    <n v="33.837600000000002"/>
    <n v="227582.8"/>
    <n v="2025"/>
  </r>
  <r>
    <n v="72024477"/>
    <x v="41"/>
    <s v="2025-01-15"/>
    <s v="M0053"/>
    <x v="10"/>
    <s v="MAT-Z-250079"/>
    <s v="APL25020335"/>
    <x v="630"/>
    <s v="8011-O---2.5X365-SG3-MG3 EAU29/TEJ30"/>
    <x v="35"/>
    <x v="0"/>
    <n v="20"/>
    <s v="KG"/>
    <x v="1"/>
    <n v="115.4071"/>
    <n v="2308.14"/>
    <n v="1"/>
    <n v="3.4106169999999998"/>
    <n v="68.212283999999997"/>
    <s v="MIL"/>
    <n v="33.837600000000002"/>
    <n v="2308.14"/>
    <n v="2025"/>
  </r>
  <r>
    <n v="72024477"/>
    <x v="41"/>
    <s v="2025-01-15"/>
    <s v="M0053"/>
    <x v="10"/>
    <s v="MAT-Z-250079"/>
    <s v="APL25020335"/>
    <x v="507"/>
    <s v="8011-O---2.5X335-SG3-MG3"/>
    <x v="35"/>
    <x v="0"/>
    <n v="1004"/>
    <s v="KG"/>
    <x v="1"/>
    <n v="115.4071"/>
    <n v="115868.73"/>
    <n v="1"/>
    <n v="3.4106169999999998"/>
    <n v="3424.2596990000002"/>
    <s v="MIL"/>
    <n v="33.837600000000002"/>
    <n v="115868.73"/>
    <n v="2025"/>
  </r>
  <r>
    <n v="72024477"/>
    <x v="41"/>
    <s v="2025-01-15"/>
    <s v="M0053"/>
    <x v="10"/>
    <s v="MAT-Z-250079"/>
    <s v="APL25020335"/>
    <x v="631"/>
    <s v="8011-O---2.5X310-SG3-MG3 EAU24/EAF24"/>
    <x v="35"/>
    <x v="0"/>
    <n v="1979"/>
    <s v="KG"/>
    <x v="1"/>
    <n v="115.4071"/>
    <n v="228390.65"/>
    <n v="1"/>
    <n v="3.4106169999999998"/>
    <n v="6749.6113789999999"/>
    <s v="MIL"/>
    <n v="33.837600000000002"/>
    <n v="228390.65"/>
    <n v="2025"/>
  </r>
  <r>
    <n v="72024477"/>
    <x v="41"/>
    <s v="2025-01-15"/>
    <s v="M0053"/>
    <x v="10"/>
    <s v="MAT-Z-250079"/>
    <s v="APL25020335"/>
    <x v="630"/>
    <s v="8011-O---2.5X365-SG3-MG3 EAU29/TEJ30"/>
    <x v="35"/>
    <x v="0"/>
    <n v="2000"/>
    <s v="KG"/>
    <x v="1"/>
    <n v="115.4071"/>
    <n v="230814.2"/>
    <n v="1"/>
    <n v="3.4106169999999998"/>
    <n v="6821.2343659999997"/>
    <s v="MIL"/>
    <n v="33.837600000000002"/>
    <n v="230814.2"/>
    <n v="2025"/>
  </r>
  <r>
    <n v="72024471"/>
    <x v="41"/>
    <s v="2025-01-15"/>
    <s v="M0053"/>
    <x v="10"/>
    <s v="MAT-Z-250085"/>
    <s v="APL25020258"/>
    <x v="585"/>
    <s v="8011-H18-2.0X235-SG3-MG3"/>
    <x v="35"/>
    <x v="4"/>
    <n v="997"/>
    <s v="KG"/>
    <x v="1"/>
    <n v="114.7273"/>
    <n v="114383.12"/>
    <n v="1"/>
    <n v="3.3905270000000001"/>
    <n v="3380.3555799999999"/>
    <s v="MIL"/>
    <n v="33.837600000000002"/>
    <n v="114383.12"/>
    <n v="2025"/>
  </r>
  <r>
    <n v="72025046"/>
    <x v="41"/>
    <s v="2025-01-22"/>
    <s v="M0053"/>
    <x v="10"/>
    <s v="MAT-Z-250085"/>
    <s v="APL25020258"/>
    <x v="850"/>
    <s v="8011-H18-2.0X245-SG3-MG3 (FRYPAN)"/>
    <x v="35"/>
    <x v="4"/>
    <n v="3046"/>
    <s v="KG"/>
    <x v="1"/>
    <n v="114.3875"/>
    <n v="348424.33"/>
    <n v="1"/>
    <n v="3.3804850000000002"/>
    <n v="10296.957526"/>
    <s v="MIL"/>
    <n v="33.837600000000002"/>
    <n v="348424.33"/>
    <n v="2025"/>
  </r>
  <r>
    <n v="72025047"/>
    <x v="41"/>
    <s v="2025-01-22"/>
    <s v="M0053"/>
    <x v="10"/>
    <s v="MAT-Z-250085"/>
    <s v="APL25020258"/>
    <x v="584"/>
    <s v="8011-H18-2.0X295-SG3-MG3"/>
    <x v="35"/>
    <x v="4"/>
    <n v="4123"/>
    <s v="KG"/>
    <x v="1"/>
    <n v="114.3875"/>
    <n v="471619.66"/>
    <n v="1"/>
    <n v="3.3804850000000002"/>
    <n v="13937.739674"/>
    <s v="MIL"/>
    <n v="33.837600000000002"/>
    <n v="471619.66"/>
    <n v="2025"/>
  </r>
  <r>
    <n v="72025049"/>
    <x v="41"/>
    <s v="2025-01-22"/>
    <s v="M0053"/>
    <x v="10"/>
    <s v="MAT-Z-250085"/>
    <s v="APL25020258"/>
    <x v="758"/>
    <s v="8011-H18-2.0X335-SG3-MG3"/>
    <x v="35"/>
    <x v="4"/>
    <n v="2049"/>
    <s v="KG"/>
    <x v="1"/>
    <n v="114.7273"/>
    <n v="235076.24"/>
    <n v="1"/>
    <n v="3.3905270000000001"/>
    <n v="6947.1901079999998"/>
    <s v="MIL"/>
    <n v="33.837600000000002"/>
    <n v="235076.24"/>
    <n v="2025"/>
  </r>
  <r>
    <n v="72025049"/>
    <x v="41"/>
    <s v="2025-01-22"/>
    <s v="M0053"/>
    <x v="10"/>
    <s v="MAT-Z-250085"/>
    <s v="APL25020258"/>
    <x v="404"/>
    <s v="8011-H18-2.0X330-SG3-MG3"/>
    <x v="35"/>
    <x v="4"/>
    <n v="1021"/>
    <s v="KG"/>
    <x v="1"/>
    <n v="114.7273"/>
    <n v="117136.57"/>
    <n v="1"/>
    <n v="3.3905270000000001"/>
    <n v="3461.7280770000002"/>
    <s v="MIL"/>
    <n v="33.837600000000002"/>
    <n v="117136.57"/>
    <n v="2025"/>
  </r>
  <r>
    <n v="72025050"/>
    <x v="41"/>
    <s v="2025-01-22"/>
    <s v="M0053"/>
    <x v="10"/>
    <s v="MAT-Z-250085"/>
    <s v="APL25020258"/>
    <x v="1210"/>
    <s v="8011-H18-2.0X345-SG3-MG3 (FRYPAN)"/>
    <x v="35"/>
    <x v="4"/>
    <n v="1012"/>
    <s v="KG"/>
    <x v="1"/>
    <n v="114.3875"/>
    <n v="115760.15"/>
    <n v="1"/>
    <n v="3.3804850000000002"/>
    <n v="3421.0508420000001"/>
    <s v="MIL"/>
    <n v="33.837600000000002"/>
    <n v="115760.15"/>
    <n v="2025"/>
  </r>
  <r>
    <n v="72025051"/>
    <x v="41"/>
    <s v="2025-01-22"/>
    <s v="M0053"/>
    <x v="10"/>
    <s v="MAT-Z-250085"/>
    <s v="APL25020258"/>
    <x v="586"/>
    <s v="8011-H18-2.0X390-SG3-MG3"/>
    <x v="35"/>
    <x v="4"/>
    <n v="4150"/>
    <s v="KG"/>
    <x v="1"/>
    <n v="113.7077"/>
    <n v="471886.96"/>
    <n v="1"/>
    <n v="3.3603939999999999"/>
    <n v="13945.63917"/>
    <s v="MIL"/>
    <n v="33.837600000000002"/>
    <n v="471886.96"/>
    <n v="2025"/>
  </r>
  <r>
    <n v="72025052"/>
    <x v="41"/>
    <s v="2025-01-22"/>
    <s v="M0053"/>
    <x v="10"/>
    <s v="MAT-Z-250085"/>
    <s v="APL25020258"/>
    <x v="586"/>
    <s v="8011-H18-2.0X390-SG3-MG3"/>
    <x v="35"/>
    <x v="4"/>
    <n v="4054"/>
    <s v="KG"/>
    <x v="1"/>
    <n v="114.3875"/>
    <n v="463726.93"/>
    <n v="1"/>
    <n v="3.3804850000000002"/>
    <n v="13704.486429"/>
    <s v="MIL"/>
    <n v="33.837600000000002"/>
    <n v="463726.93"/>
    <n v="2025"/>
  </r>
  <r>
    <n v="72025054"/>
    <x v="41"/>
    <s v="2025-01-22"/>
    <s v="M0053"/>
    <x v="10"/>
    <s v="MAT-Z-250085"/>
    <s v="APL25020258"/>
    <x v="196"/>
    <s v="8011-H18-2.4X245-SG3-MG3 (FRYPAN)"/>
    <x v="35"/>
    <x v="4"/>
    <n v="1037"/>
    <s v="KG"/>
    <x v="1"/>
    <n v="114.3875"/>
    <n v="118619.84"/>
    <n v="1"/>
    <n v="3.3804850000000002"/>
    <n v="3505.5630420000002"/>
    <s v="MIL"/>
    <n v="33.837600000000002"/>
    <n v="118619.84"/>
    <n v="2025"/>
  </r>
  <r>
    <n v="72025056"/>
    <x v="41"/>
    <s v="2025-01-22"/>
    <s v="M0053"/>
    <x v="10"/>
    <s v="MAT-Z-250085"/>
    <s v="APL25020258"/>
    <x v="909"/>
    <s v="8011-H18-2.5X245-SG3-MG3 (FRYPAN)"/>
    <x v="35"/>
    <x v="4"/>
    <n v="1041"/>
    <s v="KG"/>
    <x v="1"/>
    <n v="114.3875"/>
    <n v="119077.39"/>
    <n v="1"/>
    <n v="3.3804850000000002"/>
    <n v="3519.0849819999999"/>
    <s v="MIL"/>
    <n v="33.837600000000002"/>
    <n v="119077.39"/>
    <n v="2025"/>
  </r>
  <r>
    <n v="72024278"/>
    <x v="42"/>
    <s v="2025-01-07"/>
    <s v="T0150"/>
    <x v="16"/>
    <s v="INV6802000395"/>
    <s v="APL25020356"/>
    <x v="628"/>
    <s v="R2.5 INSERT DIAMOND TOOL EDGE DWG# K06031"/>
    <x v="45"/>
    <x v="3"/>
    <n v="5"/>
    <s v="PC"/>
    <x v="1"/>
    <n v="4000"/>
    <n v="20000"/>
    <n v="1"/>
    <n v="118.206453"/>
    <n v="591.03226700000005"/>
    <s v="MIL"/>
    <n v="33.839100000000002"/>
    <n v="20000"/>
    <n v="2025"/>
  </r>
  <r>
    <n v="72025292"/>
    <x v="42"/>
    <s v="2025-02-03"/>
    <s v="T0150"/>
    <x v="16"/>
    <s v="INV6802000394"/>
    <s v="APL25020355"/>
    <x v="628"/>
    <s v="R2.5 INSERT DIAMOND TOOL EDGE DWG# K06031"/>
    <x v="45"/>
    <x v="3"/>
    <n v="8"/>
    <s v="PC"/>
    <x v="1"/>
    <n v="4000"/>
    <n v="32000"/>
    <n v="1"/>
    <n v="118.206453"/>
    <n v="945.65162699999996"/>
    <s v="MIL"/>
    <n v="33.839100000000002"/>
    <n v="32000"/>
    <n v="2025"/>
  </r>
  <r>
    <n v="72023433"/>
    <x v="42"/>
    <s v="2024-11-28"/>
    <s v="S0225"/>
    <x v="26"/>
    <s v="244044"/>
    <s v="APO25020059"/>
    <x v="1310"/>
    <s v="WRAP PAPER 45GSM R/W 460MM-FSC Recycled 100% P6.1"/>
    <x v="125"/>
    <x v="2"/>
    <n v="5865"/>
    <s v="KG"/>
    <x v="0"/>
    <n v="1.24"/>
    <n v="7272.6"/>
    <n v="33.839100000000002"/>
    <n v="1.2399990000000001"/>
    <n v="7272.6000389999999"/>
    <s v="MIL"/>
    <n v="33.839100000000002"/>
    <n v="246098.24"/>
    <n v="2025"/>
  </r>
  <r>
    <n v="72023433"/>
    <x v="42"/>
    <s v="2024-11-28"/>
    <s v="S0225"/>
    <x v="26"/>
    <s v="244044"/>
    <s v="APO25020059"/>
    <x v="1311"/>
    <s v="WRAP PAPER 45GSM R/W 660MM-FSC Recycled 100% P6.1"/>
    <x v="125"/>
    <x v="2"/>
    <n v="8481"/>
    <s v="KG"/>
    <x v="0"/>
    <n v="1.24"/>
    <n v="10516.44"/>
    <n v="33.839100000000002"/>
    <n v="1.2399990000000001"/>
    <n v="10516.439858"/>
    <s v="MIL"/>
    <n v="33.839100000000002"/>
    <n v="355866.86"/>
    <n v="2025"/>
  </r>
  <r>
    <n v="72023433"/>
    <x v="42"/>
    <s v="2024-11-28"/>
    <s v="S0225"/>
    <x v="26"/>
    <s v="244044"/>
    <s v="APO25020059"/>
    <x v="1312"/>
    <s v="WRAP PAPER 45GSM R/W 760MM-FSC Recycled 100% P6.1"/>
    <x v="125"/>
    <x v="2"/>
    <n v="9683"/>
    <s v="KG"/>
    <x v="0"/>
    <n v="1.24"/>
    <n v="12006.92"/>
    <n v="33.839100000000002"/>
    <n v="1.2399990000000001"/>
    <n v="12006.920101"/>
    <s v="MIL"/>
    <n v="33.839100000000002"/>
    <n v="406303.37"/>
    <n v="2025"/>
  </r>
  <r>
    <n v="72025303"/>
    <x v="42"/>
    <s v="2025-02-04"/>
    <s v="A0017"/>
    <x v="90"/>
    <s v="IV6800133"/>
    <s v="APL25020426"/>
    <x v="1201"/>
    <s v="Double Tape 36mm X 50m -92CG"/>
    <x v="75"/>
    <x v="2"/>
    <n v="15"/>
    <s v="RL"/>
    <x v="1"/>
    <n v="230"/>
    <n v="3450"/>
    <n v="1"/>
    <n v="6.7968710000000003"/>
    <n v="101.95306600000001"/>
    <s v="MIL"/>
    <n v="33.839100000000002"/>
    <n v="3450"/>
    <n v="2025"/>
  </r>
  <r>
    <n v="72025482"/>
    <x v="42"/>
    <s v="2025-02-10"/>
    <s v="J0041"/>
    <x v="39"/>
    <s v="082/4074"/>
    <s v="APL25020427"/>
    <x v="811"/>
    <s v="Plastic Rope (White)  - 92LM"/>
    <x v="90"/>
    <x v="2"/>
    <n v="336"/>
    <s v="RL"/>
    <x v="1"/>
    <n v="33.5"/>
    <n v="11256"/>
    <n v="1"/>
    <n v="0.98997900000000005"/>
    <n v="332.63296000000003"/>
    <s v="MIL"/>
    <n v="33.839100000000002"/>
    <n v="11256"/>
    <n v="2025"/>
  </r>
  <r>
    <n v="72025120"/>
    <x v="42"/>
    <s v="2025-01-24"/>
    <s v="C0066"/>
    <x v="20"/>
    <s v="IV68/02/178"/>
    <s v="APL25020347"/>
    <x v="295"/>
    <s v="SOLID WAX PINK P-1D (25 BR/Box)"/>
    <x v="42"/>
    <x v="1"/>
    <n v="1500"/>
    <s v="BR"/>
    <x v="1"/>
    <n v="61"/>
    <n v="91500"/>
    <n v="1"/>
    <n v="1.802648"/>
    <n v="2703.9726230000001"/>
    <s v="MIL"/>
    <n v="33.839100000000002"/>
    <n v="91500"/>
    <n v="2025"/>
  </r>
  <r>
    <n v="72025120"/>
    <x v="42"/>
    <s v="2025-01-24"/>
    <s v="C0066"/>
    <x v="20"/>
    <s v="IV68/02/177"/>
    <s v="APL25020348"/>
    <x v="295"/>
    <s v="SOLID WAX PINK P-1D (25 BR/Box)"/>
    <x v="42"/>
    <x v="1"/>
    <n v="1500"/>
    <s v="BR"/>
    <x v="1"/>
    <n v="61"/>
    <n v="91500"/>
    <n v="1"/>
    <n v="1.802648"/>
    <n v="2703.9726230000001"/>
    <s v="MIL"/>
    <n v="33.839100000000002"/>
    <n v="91500"/>
    <n v="2025"/>
  </r>
  <r>
    <n v="72025598"/>
    <x v="42"/>
    <s v="2025-02-11"/>
    <s v="J0041"/>
    <x v="39"/>
    <s v="082/4072"/>
    <s v="APL25020394"/>
    <x v="545"/>
    <s v="WHITE COTTON SOFT(W)36&quot;x(L)40Yds."/>
    <x v="67"/>
    <x v="3"/>
    <n v="40"/>
    <s v="RL"/>
    <x v="1"/>
    <n v="1000"/>
    <n v="40000"/>
    <n v="1"/>
    <n v="29.551613"/>
    <n v="1182.0645340000001"/>
    <s v="MIL"/>
    <n v="33.839100000000002"/>
    <n v="40000"/>
    <n v="2025"/>
  </r>
  <r>
    <n v="72025748"/>
    <x v="42"/>
    <s v="2025-02-18"/>
    <s v="G0112"/>
    <x v="28"/>
    <s v="IV2502/089"/>
    <s v="APL25020393"/>
    <x v="1313"/>
    <s v="NYLON GLOVES 13G SIZE L"/>
    <x v="101"/>
    <x v="3"/>
    <n v="2400"/>
    <s v="PR"/>
    <x v="1"/>
    <n v="6.8"/>
    <n v="16320"/>
    <n v="1"/>
    <n v="0.20094999999999999"/>
    <n v="482.28233"/>
    <s v="MIL"/>
    <n v="33.839100000000002"/>
    <n v="16320"/>
    <n v="2025"/>
  </r>
  <r>
    <n v="72023948"/>
    <x v="42"/>
    <s v="2024-12-19"/>
    <s v="T0495"/>
    <x v="84"/>
    <s v="7715804827"/>
    <s v="APL25020495"/>
    <x v="1314"/>
    <s v="MIDCOAT BLK 459G-R0180 (IBC,ICO,ICP,ICC)"/>
    <x v="116"/>
    <x v="3"/>
    <n v="1560"/>
    <s v="KG"/>
    <x v="1"/>
    <n v="414.5"/>
    <n v="646620"/>
    <n v="1"/>
    <n v="12.249143"/>
    <n v="19108.664237000001"/>
    <s v="MIL"/>
    <n v="33.839100000000002"/>
    <n v="646620"/>
    <n v="2025"/>
  </r>
  <r>
    <n v="72023949"/>
    <x v="42"/>
    <s v="2024-12-19"/>
    <s v="T0495"/>
    <x v="84"/>
    <s v="7715804828"/>
    <s v="APL25020496"/>
    <x v="1315"/>
    <s v="SEALER 458G-R0091 (IBC,ICO,ICP,ICC)"/>
    <x v="116"/>
    <x v="3"/>
    <n v="900"/>
    <s v="KG"/>
    <x v="1"/>
    <n v="537.98"/>
    <n v="484182"/>
    <n v="1"/>
    <n v="15.898175999999999"/>
    <n v="14308.359264000001"/>
    <s v="MIL"/>
    <n v="33.839100000000002"/>
    <n v="484182"/>
    <n v="2025"/>
  </r>
  <r>
    <n v="72023950"/>
    <x v="42"/>
    <s v="2024-12-19"/>
    <s v="T0495"/>
    <x v="84"/>
    <s v="7715804829"/>
    <s v="APL25020497"/>
    <x v="1109"/>
    <s v="TOPCOAT 455G-R1370 (ICP)"/>
    <x v="116"/>
    <x v="3"/>
    <n v="30"/>
    <s v="KG"/>
    <x v="1"/>
    <n v="413.16"/>
    <n v="12394.8"/>
    <n v="1"/>
    <n v="12.209543999999999"/>
    <n v="366.286337"/>
    <s v="MIL"/>
    <n v="33.839100000000002"/>
    <n v="12394.8"/>
    <n v="2025"/>
  </r>
  <r>
    <n v="72023950"/>
    <x v="42"/>
    <s v="2024-12-19"/>
    <s v="T0495"/>
    <x v="84"/>
    <s v="7715804829"/>
    <s v="APL25020497"/>
    <x v="1109"/>
    <s v="TOPCOAT 455G-R1370 (ICP)"/>
    <x v="116"/>
    <x v="3"/>
    <n v="2730"/>
    <s v="KG"/>
    <x v="1"/>
    <n v="413.16"/>
    <n v="1127926.8"/>
    <n v="1"/>
    <n v="12.209543999999999"/>
    <n v="33332.056703000002"/>
    <s v="MIL"/>
    <n v="33.839100000000002"/>
    <n v="1127926.8"/>
    <n v="2025"/>
  </r>
  <r>
    <n v="72023951"/>
    <x v="42"/>
    <s v="2024-12-19"/>
    <s v="T0495"/>
    <x v="84"/>
    <s v="7715804830"/>
    <s v="APL25020498"/>
    <x v="1316"/>
    <s v="DARK TOPCOAT 455G-R1381 (IBC,ICO,ICC)"/>
    <x v="116"/>
    <x v="3"/>
    <n v="960"/>
    <s v="KG"/>
    <x v="1"/>
    <n v="428.63"/>
    <n v="411484.8"/>
    <n v="1"/>
    <n v="12.666708"/>
    <n v="12160.039717"/>
    <s v="MIL"/>
    <n v="33.839100000000002"/>
    <n v="411484.8"/>
    <n v="2025"/>
  </r>
  <r>
    <n v="72023952"/>
    <x v="42"/>
    <s v="2024-12-19"/>
    <s v="T0495"/>
    <x v="84"/>
    <s v="7715804831"/>
    <s v="APL25020499"/>
    <x v="1317"/>
    <s v="BLACK TOPCOAT 455G-R1390"/>
    <x v="116"/>
    <x v="3"/>
    <n v="180"/>
    <s v="KG"/>
    <x v="1"/>
    <n v="423.59"/>
    <n v="76246.2"/>
    <n v="1"/>
    <n v="12.517766999999999"/>
    <n v="2253.1982229999999"/>
    <s v="MIL"/>
    <n v="33.839100000000002"/>
    <n v="76246.2"/>
    <n v="2025"/>
  </r>
  <r>
    <n v="72025691"/>
    <x v="42"/>
    <s v="2025-02-13"/>
    <s v="P0124"/>
    <x v="14"/>
    <s v="IV2500046"/>
    <s v="APL25020351"/>
    <x v="273"/>
    <s v="LIQUID COMPOUND(CUTTING) T-650,Yellow"/>
    <x v="42"/>
    <x v="1"/>
    <n v="7200"/>
    <s v="KG"/>
    <x v="1"/>
    <n v="29"/>
    <n v="208800"/>
    <n v="1"/>
    <n v="0.85699599999999998"/>
    <n v="6170.3768710000004"/>
    <s v="MIL"/>
    <n v="33.839100000000002"/>
    <n v="208800"/>
    <n v="2025"/>
  </r>
  <r>
    <n v="72025691"/>
    <x v="42"/>
    <s v="2025-02-13"/>
    <s v="P0124"/>
    <x v="14"/>
    <s v="IV2500046"/>
    <s v="APL25020351"/>
    <x v="272"/>
    <s v="LIQUID COMPOUND(POLISH) PR-22,Blue"/>
    <x v="42"/>
    <x v="1"/>
    <n v="7200"/>
    <s v="KG"/>
    <x v="1"/>
    <n v="37"/>
    <n v="266400"/>
    <n v="1"/>
    <n v="1.0934090000000001"/>
    <n v="7872.5498010000001"/>
    <s v="MIL"/>
    <n v="33.839100000000002"/>
    <n v="266400"/>
    <n v="2025"/>
  </r>
  <r>
    <n v="72025061"/>
    <x v="42"/>
    <s v="2025-01-22"/>
    <s v="M0053"/>
    <x v="10"/>
    <s v="MAT-Z-250091"/>
    <s v="APL25020338"/>
    <x v="1308"/>
    <s v="4006-----2.0X335"/>
    <x v="124"/>
    <x v="4"/>
    <n v="1025"/>
    <s v="KG"/>
    <x v="1"/>
    <n v="105.4147"/>
    <n v="108050.07"/>
    <n v="1"/>
    <n v="3.1151740000000001"/>
    <n v="3193.0538929999998"/>
    <s v="MIL"/>
    <n v="33.839100000000002"/>
    <n v="108050.07"/>
    <n v="2025"/>
  </r>
  <r>
    <n v="72024066"/>
    <x v="42"/>
    <s v="2024-12-24"/>
    <s v="M0053"/>
    <x v="10"/>
    <s v="MAT-Z-250093"/>
    <s v="APL25020339"/>
    <x v="1318"/>
    <s v="3003-O---2.5X340-SG3-MG3 (VEE24IA)"/>
    <x v="44"/>
    <x v="3"/>
    <n v="1216"/>
    <s v="KG"/>
    <x v="1"/>
    <n v="128.86920000000001"/>
    <n v="156704.95000000001"/>
    <n v="1"/>
    <n v="3.8082919999999998"/>
    <n v="4630.8840950000003"/>
    <s v="MIL"/>
    <n v="33.839100000000002"/>
    <n v="156704.95000000001"/>
    <n v="2025"/>
  </r>
  <r>
    <n v="72024066"/>
    <x v="42"/>
    <s v="2024-12-24"/>
    <s v="M0053"/>
    <x v="10"/>
    <s v="MAT-Z-250093"/>
    <s v="APL25020339"/>
    <x v="1319"/>
    <s v="3003-O---2.5X415-SG3-MG3 (VED24IA)"/>
    <x v="44"/>
    <x v="3"/>
    <n v="1215"/>
    <s v="KG"/>
    <x v="1"/>
    <n v="128.86920000000001"/>
    <n v="156576.07999999999"/>
    <n v="1"/>
    <n v="3.8082919999999998"/>
    <n v="4627.0757789999998"/>
    <s v="MIL"/>
    <n v="33.839100000000002"/>
    <n v="156576.07999999999"/>
    <n v="2025"/>
  </r>
  <r>
    <n v="72024066"/>
    <x v="42"/>
    <s v="2024-12-24"/>
    <s v="M0053"/>
    <x v="10"/>
    <s v="MAT-Z-250093"/>
    <s v="APL25020339"/>
    <x v="1320"/>
    <s v="3003-O---2.5X270-SG3-MG3 (VEG16IA)"/>
    <x v="44"/>
    <x v="3"/>
    <n v="1075"/>
    <s v="KG"/>
    <x v="1"/>
    <n v="128.86920000000001"/>
    <n v="138534.39000000001"/>
    <n v="1"/>
    <n v="3.8082919999999998"/>
    <n v="4093.9147309999998"/>
    <s v="MIL"/>
    <n v="33.839100000000002"/>
    <n v="138534.39000000001"/>
    <n v="2025"/>
  </r>
  <r>
    <n v="72024477"/>
    <x v="42"/>
    <s v="2025-01-15"/>
    <s v="M0053"/>
    <x v="10"/>
    <s v="MAT-Z-250083"/>
    <s v="APL25020336"/>
    <x v="507"/>
    <s v="8011-O---2.5X335-SG3-MG3"/>
    <x v="35"/>
    <x v="0"/>
    <n v="260"/>
    <s v="KG"/>
    <x v="1"/>
    <n v="115.4071"/>
    <n v="30005.85"/>
    <n v="1"/>
    <n v="3.4104649999999999"/>
    <n v="886.72127799999998"/>
    <s v="MIL"/>
    <n v="33.839100000000002"/>
    <n v="30005.85"/>
    <n v="2025"/>
  </r>
  <r>
    <n v="72024471"/>
    <x v="42"/>
    <s v="2025-01-15"/>
    <s v="M0053"/>
    <x v="10"/>
    <s v="MAT-Z-250090"/>
    <s v="APL25020337"/>
    <x v="759"/>
    <s v="8011-H18-2.0X290-SG3-MG3"/>
    <x v="35"/>
    <x v="4"/>
    <n v="1970"/>
    <s v="KG"/>
    <x v="1"/>
    <n v="114.3875"/>
    <n v="225343.38"/>
    <n v="1"/>
    <n v="3.3803350000000001"/>
    <n v="6659.2604410000004"/>
    <s v="MIL"/>
    <n v="33.839100000000002"/>
    <n v="225343.38"/>
    <n v="2025"/>
  </r>
  <r>
    <n v="72024473"/>
    <x v="42"/>
    <s v="2025-01-15"/>
    <s v="M0053"/>
    <x v="10"/>
    <s v="MAT-Z-250090"/>
    <s v="APL25020337"/>
    <x v="586"/>
    <s v="8011-H18-2.0X390-SG3-MG3"/>
    <x v="35"/>
    <x v="4"/>
    <n v="992"/>
    <s v="KG"/>
    <x v="1"/>
    <n v="113.7077"/>
    <n v="112798.04"/>
    <n v="1"/>
    <n v="3.3602449999999999"/>
    <n v="3333.364067"/>
    <s v="MIL"/>
    <n v="33.839100000000002"/>
    <n v="112798.04"/>
    <n v="2025"/>
  </r>
  <r>
    <n v="72025049"/>
    <x v="42"/>
    <s v="2025-01-22"/>
    <s v="M0053"/>
    <x v="10"/>
    <s v="MAT-Z-250090"/>
    <s v="APL25020337"/>
    <x v="758"/>
    <s v="8011-H18-2.0X335-SG3-MG3"/>
    <x v="35"/>
    <x v="4"/>
    <n v="1021"/>
    <s v="KG"/>
    <x v="1"/>
    <n v="114.7273"/>
    <n v="117136.57"/>
    <n v="1"/>
    <n v="3.3903759999999998"/>
    <n v="3461.5746279999998"/>
    <s v="MIL"/>
    <n v="33.839100000000002"/>
    <n v="117136.57"/>
    <n v="2025"/>
  </r>
  <r>
    <n v="72025051"/>
    <x v="42"/>
    <s v="2025-01-22"/>
    <s v="M0053"/>
    <x v="10"/>
    <s v="MAT-Z-250090"/>
    <s v="APL25020337"/>
    <x v="586"/>
    <s v="8011-H18-2.0X390-SG3-MG3"/>
    <x v="35"/>
    <x v="4"/>
    <n v="3104"/>
    <s v="KG"/>
    <x v="1"/>
    <n v="113.7077"/>
    <n v="352948.7"/>
    <n v="1"/>
    <n v="3.3602449999999999"/>
    <n v="10430.203520999999"/>
    <s v="MIL"/>
    <n v="33.839100000000002"/>
    <n v="352948.7"/>
    <n v="2025"/>
  </r>
  <r>
    <n v="72025053"/>
    <x v="42"/>
    <s v="2025-01-22"/>
    <s v="M0053"/>
    <x v="10"/>
    <s v="MAT-Z-250090"/>
    <s v="APL25020337"/>
    <x v="979"/>
    <s v="8011-H18-2.0X400-SG3-MG3"/>
    <x v="35"/>
    <x v="4"/>
    <n v="1767"/>
    <s v="KG"/>
    <x v="1"/>
    <n v="114.3875"/>
    <n v="202122.71"/>
    <n v="1"/>
    <n v="3.3803350000000001"/>
    <n v="5973.0521790000003"/>
    <s v="MIL"/>
    <n v="33.839100000000002"/>
    <n v="202122.71"/>
    <n v="2025"/>
  </r>
  <r>
    <n v="72025054"/>
    <x v="42"/>
    <s v="2025-01-22"/>
    <s v="M0053"/>
    <x v="10"/>
    <s v="MAT-Z-250090"/>
    <s v="APL25020337"/>
    <x v="196"/>
    <s v="8011-H18-2.4X245-SG3-MG3 (FRYPAN)"/>
    <x v="35"/>
    <x v="4"/>
    <n v="1030"/>
    <s v="KG"/>
    <x v="1"/>
    <n v="114.3875"/>
    <n v="117819.13"/>
    <n v="1"/>
    <n v="3.3803350000000001"/>
    <n v="3481.7453770000002"/>
    <s v="MIL"/>
    <n v="33.839100000000002"/>
    <n v="117819.13"/>
    <n v="2025"/>
  </r>
  <r>
    <n v="72025055"/>
    <x v="42"/>
    <s v="2025-01-22"/>
    <s v="M0053"/>
    <x v="10"/>
    <s v="MAT-Z-250090"/>
    <s v="APL25020337"/>
    <x v="277"/>
    <s v="8011-H18-2.4X290-SG3-MG3 (FRYPAN)"/>
    <x v="35"/>
    <x v="4"/>
    <n v="1038"/>
    <s v="KG"/>
    <x v="1"/>
    <n v="114.7273"/>
    <n v="119086.94"/>
    <n v="1"/>
    <n v="3.3903759999999998"/>
    <n v="3519.2112080000002"/>
    <s v="MIL"/>
    <n v="33.839100000000002"/>
    <n v="119086.94"/>
    <n v="2025"/>
  </r>
  <r>
    <n v="72025056"/>
    <x v="42"/>
    <s v="2025-01-22"/>
    <s v="M0053"/>
    <x v="10"/>
    <s v="MAT-Z-250090"/>
    <s v="APL25020337"/>
    <x v="909"/>
    <s v="8011-H18-2.5X245-SG3-MG3 (FRYPAN)"/>
    <x v="35"/>
    <x v="4"/>
    <n v="1052"/>
    <s v="KG"/>
    <x v="1"/>
    <n v="114.3875"/>
    <n v="120335.65"/>
    <n v="1"/>
    <n v="3.3803350000000001"/>
    <n v="3556.112603"/>
    <s v="MIL"/>
    <n v="33.839100000000002"/>
    <n v="120335.65"/>
    <n v="2025"/>
  </r>
  <r>
    <n v="72025379"/>
    <x v="42"/>
    <s v="2025-02-06"/>
    <s v="M0053"/>
    <x v="10"/>
    <s v="MAT-Z-250090"/>
    <s v="APL25020337"/>
    <x v="979"/>
    <s v="8011-H18-2.0X400-SG3-MG3"/>
    <x v="35"/>
    <x v="4"/>
    <n v="2023"/>
    <s v="KG"/>
    <x v="1"/>
    <n v="114.5697"/>
    <n v="231774.5"/>
    <n v="1"/>
    <n v="3.3857189999999999"/>
    <n v="6849.3104130000002"/>
    <s v="MIL"/>
    <n v="33.839100000000002"/>
    <n v="231774.5"/>
    <n v="2025"/>
  </r>
  <r>
    <n v="72025769"/>
    <x v="43"/>
    <s v="2025-02-19"/>
    <s v="E0026"/>
    <x v="98"/>
    <s v="IV6801649"/>
    <s v="APL25020395"/>
    <x v="1321"/>
    <s v="BACK SUPPORT BELT-XL"/>
    <x v="70"/>
    <x v="3"/>
    <n v="5"/>
    <s v="PC"/>
    <x v="1"/>
    <n v="390"/>
    <n v="1950"/>
    <n v="1"/>
    <n v="11.555110000000001"/>
    <n v="57.775551999999998"/>
    <s v="MIL"/>
    <n v="33.751300000000001"/>
    <n v="1950"/>
    <n v="2025"/>
  </r>
  <r>
    <n v="72025769"/>
    <x v="43"/>
    <s v="2025-02-19"/>
    <s v="E0026"/>
    <x v="98"/>
    <s v="IV6801649"/>
    <s v="APL25020395"/>
    <x v="1322"/>
    <s v="BACK SUPPORT BELT-L"/>
    <x v="70"/>
    <x v="3"/>
    <n v="10"/>
    <s v="PC"/>
    <x v="1"/>
    <n v="390"/>
    <n v="3900"/>
    <n v="1"/>
    <n v="11.555110000000001"/>
    <n v="115.551104"/>
    <s v="MIL"/>
    <n v="33.751300000000001"/>
    <n v="3900"/>
    <n v="2025"/>
  </r>
  <r>
    <n v="72025769"/>
    <x v="43"/>
    <s v="2025-02-19"/>
    <s v="E0026"/>
    <x v="98"/>
    <s v="IV6801649"/>
    <s v="APL25020395"/>
    <x v="1323"/>
    <s v="BACK SUPPORT BELT-M"/>
    <x v="70"/>
    <x v="3"/>
    <n v="5"/>
    <s v="PC"/>
    <x v="1"/>
    <n v="390"/>
    <n v="1950"/>
    <n v="1"/>
    <n v="11.555110000000001"/>
    <n v="57.775551999999998"/>
    <s v="MIL"/>
    <n v="33.751300000000001"/>
    <n v="1950"/>
    <n v="2025"/>
  </r>
  <r>
    <n v="72022955"/>
    <x v="43"/>
    <s v="2024-11-07"/>
    <s v="P0364"/>
    <x v="8"/>
    <s v="412702"/>
    <s v="APO25020070"/>
    <x v="1324"/>
    <s v="TOPCOAT METALLIC 9682/K19550"/>
    <x v="29"/>
    <x v="3"/>
    <n v="50"/>
    <s v="KG"/>
    <x v="0"/>
    <n v="10.25"/>
    <n v="512.5"/>
    <n v="33.751300000000001"/>
    <n v="10.25"/>
    <n v="512.49996199999998"/>
    <s v="MIL"/>
    <n v="33.751300000000001"/>
    <n v="17297.54"/>
    <n v="2025"/>
  </r>
  <r>
    <n v="72022956"/>
    <x v="43"/>
    <s v="2024-11-07"/>
    <s v="P0364"/>
    <x v="8"/>
    <s v="413687"/>
    <s v="APO25020073"/>
    <x v="716"/>
    <s v="CLEAR COAT FOR HA EXT."/>
    <x v="29"/>
    <x v="3"/>
    <n v="25"/>
    <s v="KG"/>
    <x v="0"/>
    <n v="16.95"/>
    <n v="423.75"/>
    <n v="33.751300000000001"/>
    <n v="16.95"/>
    <n v="423.74990000000003"/>
    <s v="MIL"/>
    <n v="33.751300000000001"/>
    <n v="14302.11"/>
    <n v="2025"/>
  </r>
  <r>
    <n v="72023466"/>
    <x v="43"/>
    <s v="2024-11-28"/>
    <s v="P0364"/>
    <x v="8"/>
    <s v="413687"/>
    <s v="APO25020073"/>
    <x v="520"/>
    <s v="BLACK PRIMER 70-300/N12691"/>
    <x v="29"/>
    <x v="3"/>
    <n v="200"/>
    <s v="KG"/>
    <x v="0"/>
    <n v="36.5"/>
    <n v="7300"/>
    <n v="33.751300000000001"/>
    <n v="36.5"/>
    <n v="7300"/>
    <s v="MIL"/>
    <n v="33.751300000000001"/>
    <n v="246384.49"/>
    <n v="2025"/>
  </r>
  <r>
    <n v="72023466"/>
    <x v="43"/>
    <s v="2024-11-28"/>
    <s v="P0364"/>
    <x v="8"/>
    <s v="413687"/>
    <s v="APO25020073"/>
    <x v="520"/>
    <s v="BLACK PRIMER 70-300/N12691"/>
    <x v="29"/>
    <x v="3"/>
    <n v="75"/>
    <s v="KG"/>
    <x v="0"/>
    <n v="36.5"/>
    <n v="2737.5"/>
    <n v="33.751300000000001"/>
    <n v="36.5"/>
    <n v="2737.4998879999998"/>
    <s v="MIL"/>
    <n v="33.751300000000001"/>
    <n v="92394.18"/>
    <n v="2025"/>
  </r>
  <r>
    <n v="72023727"/>
    <x v="43"/>
    <s v="2024-12-12"/>
    <s v="P0364"/>
    <x v="8"/>
    <s v="413687"/>
    <s v="APO25020073"/>
    <x v="1325"/>
    <s v="PRIMER GREY 9582/K22175"/>
    <x v="29"/>
    <x v="3"/>
    <n v="300"/>
    <s v="KG"/>
    <x v="0"/>
    <n v="9.5"/>
    <n v="2850"/>
    <n v="33.751300000000001"/>
    <n v="9.5"/>
    <n v="2850.0001480000001"/>
    <s v="MIL"/>
    <n v="33.751300000000001"/>
    <n v="96191.21"/>
    <n v="2025"/>
  </r>
  <r>
    <n v="72023953"/>
    <x v="43"/>
    <s v="2024-12-19"/>
    <s v="P0364"/>
    <x v="8"/>
    <s v="412702"/>
    <s v="APO25020070"/>
    <x v="1325"/>
    <s v="PRIMER GREY 9582/K22175"/>
    <x v="29"/>
    <x v="3"/>
    <n v="200"/>
    <s v="KG"/>
    <x v="0"/>
    <n v="9.5"/>
    <n v="1900"/>
    <n v="33.751300000000001"/>
    <n v="9.5"/>
    <n v="1900"/>
    <s v="MIL"/>
    <n v="33.751300000000001"/>
    <n v="64127.47"/>
    <n v="2025"/>
  </r>
  <r>
    <n v="72023953"/>
    <x v="43"/>
    <s v="2024-12-19"/>
    <s v="P0364"/>
    <x v="8"/>
    <s v="412702"/>
    <s v="APO25020070"/>
    <x v="1324"/>
    <s v="TOPCOAT METALLIC 9682/K19550"/>
    <x v="29"/>
    <x v="3"/>
    <n v="175"/>
    <s v="KG"/>
    <x v="0"/>
    <n v="10.25"/>
    <n v="1793.75"/>
    <n v="33.751300000000001"/>
    <n v="10.25"/>
    <n v="1793.7498700000001"/>
    <s v="MIL"/>
    <n v="33.751300000000001"/>
    <n v="60541.39"/>
    <n v="2025"/>
  </r>
  <r>
    <n v="72024148"/>
    <x v="43"/>
    <s v="2024-12-26"/>
    <s v="P0364"/>
    <x v="8"/>
    <s v="413038"/>
    <s v="APO25020072"/>
    <x v="1326"/>
    <s v="48-881-B-K20614-B LACQUER FOR MATT BLACK"/>
    <x v="29"/>
    <x v="3"/>
    <n v="15.8"/>
    <s v="KG"/>
    <x v="0"/>
    <n v="11"/>
    <n v="173.8"/>
    <n v="33.751300000000001"/>
    <n v="11"/>
    <n v="173.80011999999999"/>
    <s v="MIL"/>
    <n v="33.751300000000001"/>
    <n v="5865.98"/>
    <n v="2025"/>
  </r>
  <r>
    <n v="72024369"/>
    <x v="43"/>
    <s v="2025-01-09"/>
    <s v="P0364"/>
    <x v="8"/>
    <s v="413687"/>
    <s v="APO25020073"/>
    <x v="716"/>
    <s v="CLEAR COAT FOR HA EXT."/>
    <x v="29"/>
    <x v="3"/>
    <n v="150"/>
    <s v="KG"/>
    <x v="0"/>
    <n v="16.95"/>
    <n v="2542.5"/>
    <n v="33.751300000000001"/>
    <n v="16.95"/>
    <n v="2542.499992"/>
    <s v="MIL"/>
    <n v="33.751300000000001"/>
    <n v="85812.68"/>
    <n v="2025"/>
  </r>
  <r>
    <n v="72024369"/>
    <x v="43"/>
    <s v="2025-01-09"/>
    <s v="P0364"/>
    <x v="8"/>
    <s v="413687"/>
    <s v="APO25020073"/>
    <x v="172"/>
    <s v="TOPCOAT METALLIC SHEN BLUE GREY 9682/K21818"/>
    <x v="29"/>
    <x v="3"/>
    <n v="50"/>
    <s v="KG"/>
    <x v="0"/>
    <n v="12.2"/>
    <n v="610"/>
    <n v="33.751300000000001"/>
    <n v="12.2"/>
    <n v="609.999911"/>
    <s v="MIL"/>
    <n v="33.751300000000001"/>
    <n v="20588.29"/>
    <n v="2025"/>
  </r>
  <r>
    <n v="72024740"/>
    <x v="43"/>
    <s v="2025-01-16"/>
    <s v="P0364"/>
    <x v="8"/>
    <s v="412702"/>
    <s v="APO25020070"/>
    <x v="1325"/>
    <s v="PRIMER GREY 9582/K22175"/>
    <x v="29"/>
    <x v="3"/>
    <n v="200"/>
    <s v="KG"/>
    <x v="0"/>
    <n v="9.5"/>
    <n v="1900"/>
    <n v="33.751300000000001"/>
    <n v="9.5"/>
    <n v="1900"/>
    <s v="MIL"/>
    <n v="33.751300000000001"/>
    <n v="64127.47"/>
    <n v="2025"/>
  </r>
  <r>
    <n v="72025197"/>
    <x v="43"/>
    <s v="2025-01-30"/>
    <s v="P0364"/>
    <x v="8"/>
    <s v="413687"/>
    <s v="APO25020073"/>
    <x v="716"/>
    <s v="CLEAR COAT FOR HA EXT."/>
    <x v="29"/>
    <x v="3"/>
    <n v="75"/>
    <s v="KG"/>
    <x v="0"/>
    <n v="16.95"/>
    <n v="1271.25"/>
    <n v="33.751300000000001"/>
    <n v="16.95"/>
    <n v="1271.249996"/>
    <s v="MIL"/>
    <n v="33.751300000000001"/>
    <n v="42906.34"/>
    <n v="2025"/>
  </r>
  <r>
    <n v="72025255"/>
    <x v="43"/>
    <s v="2025-01-31"/>
    <s v="K0257"/>
    <x v="25"/>
    <s v="MYR-INV-250218B"/>
    <s v="APO25020069"/>
    <x v="369"/>
    <s v="TOPCOAT FORTE TC/FC20087M"/>
    <x v="29"/>
    <x v="3"/>
    <n v="30.44"/>
    <s v="KG"/>
    <x v="0"/>
    <n v="20"/>
    <n v="608.79999999999995"/>
    <n v="33.751300000000001"/>
    <n v="20"/>
    <n v="608.79995699999995"/>
    <s v="MIL"/>
    <n v="33.751300000000001"/>
    <n v="20547.79"/>
    <n v="2025"/>
  </r>
  <r>
    <n v="72025255"/>
    <x v="43"/>
    <s v="2025-01-31"/>
    <s v="K0257"/>
    <x v="25"/>
    <s v="MYR-INV-250218B"/>
    <s v="APO25020069"/>
    <x v="368"/>
    <s v="PRIMER FORTE BS/FC-30588"/>
    <x v="29"/>
    <x v="3"/>
    <n v="58.31"/>
    <s v="KG"/>
    <x v="0"/>
    <n v="20"/>
    <n v="1166.2"/>
    <n v="33.751300000000001"/>
    <n v="20"/>
    <n v="1166.200116"/>
    <s v="MIL"/>
    <n v="33.751300000000001"/>
    <n v="39360.769999999997"/>
    <n v="2025"/>
  </r>
  <r>
    <n v="72025255"/>
    <x v="43"/>
    <s v="2025-01-31"/>
    <s v="K0257"/>
    <x v="25"/>
    <s v="MYR-INV-250218A"/>
    <s v="APO25020068"/>
    <x v="368"/>
    <s v="PRIMER FORTE BS/FC-30588"/>
    <x v="29"/>
    <x v="3"/>
    <n v="116.69"/>
    <s v="KG"/>
    <x v="0"/>
    <n v="20"/>
    <n v="2333.8000000000002"/>
    <n v="33.751300000000001"/>
    <n v="20"/>
    <n v="2333.7998830000001"/>
    <s v="MIL"/>
    <n v="33.751300000000001"/>
    <n v="78768.78"/>
    <n v="2025"/>
  </r>
  <r>
    <n v="72025255"/>
    <x v="43"/>
    <s v="2025-01-31"/>
    <s v="K0257"/>
    <x v="25"/>
    <s v="MYR-INV-250218A"/>
    <s v="APO25020068"/>
    <x v="369"/>
    <s v="TOPCOAT FORTE TC/FC20087M"/>
    <x v="29"/>
    <x v="3"/>
    <n v="39.56"/>
    <s v="KG"/>
    <x v="0"/>
    <n v="20"/>
    <n v="791.2"/>
    <n v="33.751300000000001"/>
    <n v="20"/>
    <n v="791.20004200000005"/>
    <s v="MIL"/>
    <n v="33.751300000000001"/>
    <n v="26704.03"/>
    <n v="2025"/>
  </r>
  <r>
    <n v="72025596"/>
    <x v="43"/>
    <s v="2025-02-11"/>
    <s v="Q0019"/>
    <x v="29"/>
    <s v="25000806"/>
    <s v="APL25020354"/>
    <x v="394"/>
    <s v="CUTMAX 570 (205 LT/Drum)"/>
    <x v="57"/>
    <x v="3"/>
    <n v="1230"/>
    <s v="LT"/>
    <x v="1"/>
    <n v="114.39024000000001"/>
    <n v="140700"/>
    <n v="1"/>
    <n v="3.3892090000000001"/>
    <n v="4168.7283150000003"/>
    <s v="MIL"/>
    <n v="33.751300000000001"/>
    <n v="140700"/>
    <n v="2025"/>
  </r>
  <r>
    <n v="72023947"/>
    <x v="43"/>
    <s v="2024-12-19"/>
    <s v="M0053"/>
    <x v="10"/>
    <s v="MAT-Z-250092"/>
    <s v="APL25020628"/>
    <x v="1295"/>
    <s v="1002-MO--5.0X100-SGR-MG6"/>
    <x v="34"/>
    <x v="1"/>
    <n v="129"/>
    <s v="KG"/>
    <x v="1"/>
    <n v="124.206"/>
    <n v="16022.57"/>
    <n v="1"/>
    <n v="3.6800359999999999"/>
    <n v="474.72452900000002"/>
    <s v="MIL"/>
    <n v="33.751300000000001"/>
    <n v="16022.57"/>
    <n v="2025"/>
  </r>
  <r>
    <n v="72023947"/>
    <x v="43"/>
    <s v="2024-12-19"/>
    <s v="M0053"/>
    <x v="10"/>
    <s v="MAT-Z-250092"/>
    <s v="APL25020628"/>
    <x v="1295"/>
    <s v="1002-MO--5.0X100-SGR-MG6"/>
    <x v="34"/>
    <x v="1"/>
    <n v="451"/>
    <s v="KG"/>
    <x v="1"/>
    <n v="124.206"/>
    <n v="56016.91"/>
    <n v="1"/>
    <n v="3.6800359999999999"/>
    <n v="1659.696367"/>
    <s v="MIL"/>
    <n v="33.751300000000001"/>
    <n v="56016.91"/>
    <n v="2025"/>
  </r>
  <r>
    <n v="72024479"/>
    <x v="43"/>
    <s v="2025-01-15"/>
    <s v="M0053"/>
    <x v="10"/>
    <s v="MAT-Z-250092"/>
    <s v="APL25020628"/>
    <x v="1295"/>
    <s v="1002-MO--5.0X100-SGR-MG6"/>
    <x v="34"/>
    <x v="1"/>
    <n v="1050"/>
    <s v="KG"/>
    <x v="1"/>
    <n v="116.7666"/>
    <n v="122604.93"/>
    <n v="1"/>
    <n v="3.4596170000000002"/>
    <n v="3632.5987439999999"/>
    <s v="MIL"/>
    <n v="33.751300000000001"/>
    <n v="122604.93"/>
    <n v="2025"/>
  </r>
  <r>
    <n v="72024479"/>
    <x v="43"/>
    <s v="2025-01-15"/>
    <s v="M0053"/>
    <x v="10"/>
    <s v="MAT-Z-250092"/>
    <s v="APL25020628"/>
    <x v="1295"/>
    <s v="1002-MO--5.0X100-SGR-MG6"/>
    <x v="34"/>
    <x v="1"/>
    <n v="123"/>
    <s v="KG"/>
    <x v="1"/>
    <n v="116.7666"/>
    <n v="14362.29"/>
    <n v="1"/>
    <n v="3.4596170000000002"/>
    <n v="425.53294199999999"/>
    <s v="MIL"/>
    <n v="33.751300000000001"/>
    <n v="14362.29"/>
    <n v="2025"/>
  </r>
  <r>
    <n v="72025060"/>
    <x v="43"/>
    <s v="2025-01-22"/>
    <s v="M0053"/>
    <x v="10"/>
    <s v="MAT-Z-250092"/>
    <s v="APL25020628"/>
    <x v="937"/>
    <s v="1002-MO--5.0X150-SGR-MG6"/>
    <x v="34"/>
    <x v="1"/>
    <n v="566"/>
    <s v="KG"/>
    <x v="1"/>
    <n v="116.7666"/>
    <n v="66089.899999999994"/>
    <n v="1"/>
    <n v="3.4596170000000002"/>
    <n v="1958.143834"/>
    <s v="MIL"/>
    <n v="33.751300000000001"/>
    <n v="66089.899999999994"/>
    <n v="2025"/>
  </r>
  <r>
    <n v="72023821"/>
    <x v="44"/>
    <s v="2024-12-18"/>
    <s v="K0073"/>
    <x v="12"/>
    <s v="V2502/0300"/>
    <s v="APL25020475"/>
    <x v="267"/>
    <s v="PAPER CORE (THK)2.0X(Inner DIA)130X(L)600MM"/>
    <x v="26"/>
    <x v="2"/>
    <n v="2800"/>
    <s v="PC"/>
    <x v="1"/>
    <n v="10.24"/>
    <n v="28672"/>
    <n v="1"/>
    <n v="0.30339500000000003"/>
    <n v="849.50801799999999"/>
    <s v="MIL"/>
    <n v="33.751300000000001"/>
    <n v="28672"/>
    <n v="2025"/>
  </r>
  <r>
    <n v="72025594"/>
    <x v="44"/>
    <s v="2025-02-11"/>
    <s v="Z0004"/>
    <x v="15"/>
    <s v="IV6800212"/>
    <s v="APL25020369"/>
    <x v="274"/>
    <s v="SAND BROWN ALUM OXIDE GRIT#80"/>
    <x v="43"/>
    <x v="3"/>
    <n v="2000"/>
    <s v="KG"/>
    <x v="1"/>
    <n v="33.5"/>
    <n v="67000"/>
    <n v="1"/>
    <n v="0.99255400000000005"/>
    <n v="1985.1087210000001"/>
    <s v="MIL"/>
    <n v="33.751300000000001"/>
    <n v="67000"/>
    <n v="2025"/>
  </r>
  <r>
    <n v="72025771"/>
    <x v="44"/>
    <s v="2025-02-19"/>
    <s v="K0123"/>
    <x v="3"/>
    <s v="KA2502-131"/>
    <s v="APL25020474"/>
    <x v="649"/>
    <s v="INK OIL BASE PANTONE CREAM  NO.9224 - 93OP"/>
    <x v="9"/>
    <x v="2"/>
    <n v="24"/>
    <s v="KG"/>
    <x v="1"/>
    <n v="480"/>
    <n v="11520"/>
    <n v="1"/>
    <n v="14.221674"/>
    <n v="341.32018599999998"/>
    <s v="MIL"/>
    <n v="33.751300000000001"/>
    <n v="11520"/>
    <n v="2025"/>
  </r>
  <r>
    <n v="72025771"/>
    <x v="44"/>
    <s v="2025-02-19"/>
    <s v="K0123"/>
    <x v="3"/>
    <s v="KA2502-131"/>
    <s v="APL25020474"/>
    <x v="1327"/>
    <s v="INK Oil Base Pantone Grey No.426 -93OP"/>
    <x v="9"/>
    <x v="2"/>
    <n v="6"/>
    <s v="KG"/>
    <x v="1"/>
    <n v="430"/>
    <n v="2580"/>
    <n v="1"/>
    <n v="12.74025"/>
    <n v="76.441500000000005"/>
    <s v="MIL"/>
    <n v="33.751300000000001"/>
    <n v="2580"/>
    <n v="2025"/>
  </r>
  <r>
    <n v="72025771"/>
    <x v="44"/>
    <s v="2025-02-19"/>
    <s v="K0123"/>
    <x v="3"/>
    <s v="KA2502-131"/>
    <s v="APL25020474"/>
    <x v="1328"/>
    <s v="INK Oil Base Pantone Yellow No.1235 - 93OP"/>
    <x v="9"/>
    <x v="2"/>
    <n v="3"/>
    <s v="KG"/>
    <x v="1"/>
    <n v="460"/>
    <n v="1380"/>
    <n v="1"/>
    <n v="13.629104"/>
    <n v="40.887312999999999"/>
    <s v="MIL"/>
    <n v="33.751300000000001"/>
    <n v="1380"/>
    <n v="2025"/>
  </r>
  <r>
    <n v="72025771"/>
    <x v="44"/>
    <s v="2025-02-19"/>
    <s v="K0123"/>
    <x v="3"/>
    <s v="KA2502-131"/>
    <s v="APL25020474"/>
    <x v="53"/>
    <s v="INK Oil Base IMPRESSION Yellow No.41FT -93OP"/>
    <x v="9"/>
    <x v="2"/>
    <n v="12"/>
    <s v="KG"/>
    <x v="1"/>
    <n v="215"/>
    <n v="2580"/>
    <n v="1"/>
    <n v="6.3701249999999998"/>
    <n v="76.441500000000005"/>
    <s v="MIL"/>
    <n v="33.751300000000001"/>
    <n v="2580"/>
    <n v="2025"/>
  </r>
  <r>
    <n v="72025771"/>
    <x v="44"/>
    <s v="2025-02-19"/>
    <s v="K0123"/>
    <x v="3"/>
    <s v="KA2502-131"/>
    <s v="APL25020474"/>
    <x v="1329"/>
    <s v="INK Oil Base Pantone Orange No.1585 -93OP"/>
    <x v="9"/>
    <x v="2"/>
    <n v="6"/>
    <s v="KG"/>
    <x v="1"/>
    <n v="460"/>
    <n v="2760"/>
    <n v="1"/>
    <n v="13.629104"/>
    <n v="81.774626999999995"/>
    <s v="MIL"/>
    <n v="33.751300000000001"/>
    <n v="2760"/>
    <n v="2025"/>
  </r>
  <r>
    <n v="72025771"/>
    <x v="44"/>
    <s v="2025-02-19"/>
    <s v="K0123"/>
    <x v="3"/>
    <s v="KA2502-131"/>
    <s v="APL25020474"/>
    <x v="651"/>
    <s v="INK Oil Base Pantone Red No.690 -93OP"/>
    <x v="9"/>
    <x v="2"/>
    <n v="12"/>
    <s v="KG"/>
    <x v="1"/>
    <n v="470"/>
    <n v="5640"/>
    <n v="1"/>
    <n v="13.925388999999999"/>
    <n v="167.10467399999999"/>
    <s v="MIL"/>
    <n v="33.751300000000001"/>
    <n v="5640"/>
    <n v="2025"/>
  </r>
  <r>
    <n v="72024457"/>
    <x v="44"/>
    <s v="2025-01-15"/>
    <s v="M0053"/>
    <x v="10"/>
    <s v="MAT-Z-250097"/>
    <s v="APL25020478"/>
    <x v="847"/>
    <s v="3003-O---3.0X405-SG3-MG3 (VEN24MA)"/>
    <x v="44"/>
    <x v="0"/>
    <n v="994"/>
    <s v="KG"/>
    <x v="1"/>
    <n v="120.7092"/>
    <n v="119984.94"/>
    <n v="1"/>
    <n v="3.5764309999999999"/>
    <n v="3554.972401"/>
    <s v="MIL"/>
    <n v="33.751300000000001"/>
    <n v="119984.94"/>
    <n v="2025"/>
  </r>
  <r>
    <n v="72024458"/>
    <x v="44"/>
    <s v="2025-01-15"/>
    <s v="M0053"/>
    <x v="10"/>
    <s v="MAT-Z-250097"/>
    <s v="APL25020478"/>
    <x v="1330"/>
    <s v="3003-O---2.5X310-SG3-MG3"/>
    <x v="44"/>
    <x v="0"/>
    <n v="604"/>
    <s v="KG"/>
    <x v="1"/>
    <n v="121.389"/>
    <n v="73318.960000000006"/>
    <n v="1"/>
    <n v="3.5965720000000001"/>
    <n v="2172.3299539999998"/>
    <s v="MIL"/>
    <n v="33.751300000000001"/>
    <n v="73318.960000000006"/>
    <n v="2025"/>
  </r>
  <r>
    <n v="72024458"/>
    <x v="44"/>
    <s v="2025-01-15"/>
    <s v="M0053"/>
    <x v="10"/>
    <s v="MAT-Z-250097"/>
    <s v="APL25020478"/>
    <x v="1331"/>
    <s v="3003-O---2.5X280-SG3-MG3"/>
    <x v="44"/>
    <x v="0"/>
    <n v="7"/>
    <s v="KG"/>
    <x v="1"/>
    <n v="121.389"/>
    <n v="849.72"/>
    <n v="1"/>
    <n v="3.5965720000000001"/>
    <n v="25.175919"/>
    <s v="MIL"/>
    <n v="33.751300000000001"/>
    <n v="849.72"/>
    <n v="2025"/>
  </r>
  <r>
    <n v="72024458"/>
    <x v="44"/>
    <s v="2025-01-15"/>
    <s v="M0053"/>
    <x v="10"/>
    <s v="MAT-Z-250097"/>
    <s v="APL25020478"/>
    <x v="1332"/>
    <s v="3003-O---3.0X260-SG3-MG3"/>
    <x v="44"/>
    <x v="0"/>
    <n v="22"/>
    <s v="KG"/>
    <x v="1"/>
    <n v="121.389"/>
    <n v="2670.56"/>
    <n v="1"/>
    <n v="3.5965720000000001"/>
    <n v="79.124655000000004"/>
    <s v="MIL"/>
    <n v="33.751300000000001"/>
    <n v="2670.56"/>
    <n v="2025"/>
  </r>
  <r>
    <n v="72024458"/>
    <x v="44"/>
    <s v="2025-01-15"/>
    <s v="M0053"/>
    <x v="10"/>
    <s v="MAT-Z-250097"/>
    <s v="APL25020478"/>
    <x v="1331"/>
    <s v="3003-O---2.5X280-SG3-MG3"/>
    <x v="44"/>
    <x v="0"/>
    <n v="1200"/>
    <s v="KG"/>
    <x v="1"/>
    <n v="121.389"/>
    <n v="145666.79999999999"/>
    <n v="1"/>
    <n v="3.5965720000000001"/>
    <n v="4315.8870909999996"/>
    <s v="MIL"/>
    <n v="33.751300000000001"/>
    <n v="145666.79999999999"/>
    <n v="2025"/>
  </r>
  <r>
    <n v="72024458"/>
    <x v="44"/>
    <s v="2025-01-15"/>
    <s v="M0053"/>
    <x v="10"/>
    <s v="MAT-Z-250097"/>
    <s v="APL25020478"/>
    <x v="1332"/>
    <s v="3003-O---3.0X260-SG3-MG3"/>
    <x v="44"/>
    <x v="0"/>
    <n v="1200"/>
    <s v="KG"/>
    <x v="1"/>
    <n v="121.389"/>
    <n v="145666.79999999999"/>
    <n v="1"/>
    <n v="3.5965720000000001"/>
    <n v="4315.8870909999996"/>
    <s v="MIL"/>
    <n v="33.751300000000001"/>
    <n v="145666.79999999999"/>
    <n v="2025"/>
  </r>
  <r>
    <n v="72025059"/>
    <x v="44"/>
    <s v="2025-01-22"/>
    <s v="M0053"/>
    <x v="10"/>
    <s v="MAT-Z-250099"/>
    <s v="APL25020479"/>
    <x v="1333"/>
    <s v="8011-O---2.5X290-SG3-MG3"/>
    <x v="35"/>
    <x v="0"/>
    <n v="12"/>
    <s v="KG"/>
    <x v="1"/>
    <n v="115.747"/>
    <n v="1388.96"/>
    <n v="1"/>
    <n v="3.429408"/>
    <n v="41.152785000000002"/>
    <s v="MIL"/>
    <n v="33.751300000000001"/>
    <n v="1388.96"/>
    <n v="2025"/>
  </r>
  <r>
    <n v="72025059"/>
    <x v="44"/>
    <s v="2025-01-22"/>
    <s v="M0053"/>
    <x v="10"/>
    <s v="MAT-Z-250099"/>
    <s v="APL25020479"/>
    <x v="1333"/>
    <s v="8011-O---2.5X290-SG3-MG3"/>
    <x v="35"/>
    <x v="0"/>
    <n v="1000"/>
    <s v="KG"/>
    <x v="1"/>
    <n v="115.747"/>
    <n v="115747"/>
    <n v="1"/>
    <n v="3.429408"/>
    <n v="3429.408645"/>
    <s v="MIL"/>
    <n v="33.751300000000001"/>
    <n v="115747"/>
    <n v="2025"/>
  </r>
  <r>
    <n v="72024471"/>
    <x v="44"/>
    <s v="2025-01-15"/>
    <s v="M0053"/>
    <x v="10"/>
    <s v="MAT-Z-250095"/>
    <s v="APL25020629"/>
    <x v="759"/>
    <s v="8011-H18-2.0X290-SG3-MG3"/>
    <x v="35"/>
    <x v="4"/>
    <n v="966"/>
    <s v="KG"/>
    <x v="1"/>
    <n v="114.3875"/>
    <n v="110498.33"/>
    <n v="1"/>
    <n v="3.3891279999999999"/>
    <n v="3273.898486"/>
    <s v="MIL"/>
    <n v="33.751300000000001"/>
    <n v="110498.33"/>
    <n v="2025"/>
  </r>
  <r>
    <n v="72024475"/>
    <x v="44"/>
    <s v="2025-01-15"/>
    <s v="M0053"/>
    <x v="10"/>
    <s v="MAT-Z-250095"/>
    <s v="APL25020629"/>
    <x v="757"/>
    <s v="8011-H18-2.5X420-SG3-MG3"/>
    <x v="35"/>
    <x v="4"/>
    <n v="1008"/>
    <s v="KG"/>
    <x v="1"/>
    <n v="114.7273"/>
    <n v="115645.12"/>
    <n v="1"/>
    <n v="3.3991959999999999"/>
    <n v="3426.3900939999999"/>
    <s v="MIL"/>
    <n v="33.751300000000001"/>
    <n v="115645.12"/>
    <n v="2025"/>
  </r>
  <r>
    <n v="72025050"/>
    <x v="44"/>
    <s v="2025-01-22"/>
    <s v="M0053"/>
    <x v="10"/>
    <s v="MAT-Z-250095"/>
    <s v="APL25020629"/>
    <x v="1210"/>
    <s v="8011-H18-2.0X345-SG3-MG3 (FRYPAN)"/>
    <x v="35"/>
    <x v="4"/>
    <n v="973"/>
    <s v="KG"/>
    <x v="1"/>
    <n v="114.3875"/>
    <n v="111299.04"/>
    <n v="1"/>
    <n v="3.3891279999999999"/>
    <n v="3297.6223129999998"/>
    <s v="MIL"/>
    <n v="33.751300000000001"/>
    <n v="111299.04"/>
    <n v="2025"/>
  </r>
  <r>
    <n v="72025053"/>
    <x v="44"/>
    <s v="2025-01-22"/>
    <s v="M0053"/>
    <x v="10"/>
    <s v="MAT-Z-250095"/>
    <s v="APL25020629"/>
    <x v="979"/>
    <s v="8011-H18-2.0X400-SG3-MG3"/>
    <x v="35"/>
    <x v="4"/>
    <n v="1749"/>
    <s v="KG"/>
    <x v="1"/>
    <n v="114.3875"/>
    <n v="200063.74"/>
    <n v="1"/>
    <n v="3.3891279999999999"/>
    <n v="5927.5861960000002"/>
    <s v="MIL"/>
    <n v="33.751300000000001"/>
    <n v="200063.74"/>
    <n v="2025"/>
  </r>
  <r>
    <n v="72025057"/>
    <x v="44"/>
    <s v="2025-01-22"/>
    <s v="M0053"/>
    <x v="10"/>
    <s v="MAT-Z-250095"/>
    <s v="APL25020629"/>
    <x v="755"/>
    <s v="8011-H18-2.5X289X324-SG3-MG3 (FRYPAN)"/>
    <x v="35"/>
    <x v="4"/>
    <n v="1054"/>
    <s v="KG"/>
    <x v="1"/>
    <n v="114.3875"/>
    <n v="120564.43"/>
    <n v="1"/>
    <n v="3.3891279999999999"/>
    <n v="3572.1418130000002"/>
    <s v="MIL"/>
    <n v="33.751300000000001"/>
    <n v="120564.43"/>
    <n v="2025"/>
  </r>
  <r>
    <n v="72025058"/>
    <x v="44"/>
    <s v="2025-01-22"/>
    <s v="M0053"/>
    <x v="10"/>
    <s v="MAT-Z-250095"/>
    <s v="APL25020629"/>
    <x v="1334"/>
    <s v="8011-H18-3.0X235-SG3-MG3"/>
    <x v="35"/>
    <x v="4"/>
    <n v="3116"/>
    <s v="KG"/>
    <x v="1"/>
    <n v="114.7273"/>
    <n v="357490.27"/>
    <n v="1"/>
    <n v="3.3991959999999999"/>
    <n v="10591.896312000001"/>
    <s v="MIL"/>
    <n v="33.751300000000001"/>
    <n v="357490.27"/>
    <n v="2025"/>
  </r>
  <r>
    <n v="72023298"/>
    <x v="45"/>
    <s v="2024-11-22"/>
    <s v="Z0028"/>
    <x v="0"/>
    <s v="RIL2501013"/>
    <s v="APO25020066"/>
    <x v="217"/>
    <s v="STD- 627 GY08A TUM TBN24IA C/C93 H8.5"/>
    <x v="2"/>
    <x v="3"/>
    <n v="2400"/>
    <s v="PC"/>
    <x v="0"/>
    <n v="0.61499999999999999"/>
    <n v="1476"/>
    <n v="33.661999999999999"/>
    <n v="0.61499999999999999"/>
    <n v="1475.9999399999999"/>
    <s v="MIL"/>
    <n v="33.661999999999999"/>
    <n v="49685.11"/>
    <n v="2025"/>
  </r>
  <r>
    <n v="72022877"/>
    <x v="45"/>
    <s v="2024-11-06"/>
    <s v="Z0028"/>
    <x v="0"/>
    <s v="RIL2501013"/>
    <s v="APO25020066"/>
    <x v="228"/>
    <s v="STD- 607 THE PIONEER WOMAN® TUM UEX24MA C/C93 H8.5"/>
    <x v="2"/>
    <x v="3"/>
    <n v="3000"/>
    <s v="PC"/>
    <x v="0"/>
    <n v="0.4446"/>
    <n v="1333.8"/>
    <n v="33.661999999999999"/>
    <n v="0.4446"/>
    <n v="1333.8001300000001"/>
    <s v="MIL"/>
    <n v="33.661999999999999"/>
    <n v="44898.38"/>
    <n v="2025"/>
  </r>
  <r>
    <n v="72022877"/>
    <x v="45"/>
    <s v="2024-11-06"/>
    <s v="Z0028"/>
    <x v="0"/>
    <s v="RIL2501013"/>
    <s v="APO25020066"/>
    <x v="226"/>
    <s v="STD- 208 THE PIONEER WOMAN® TUM BDZ30MA C/C93 H8.5"/>
    <x v="2"/>
    <x v="3"/>
    <n v="1510"/>
    <s v="PC"/>
    <x v="0"/>
    <n v="0.4446"/>
    <n v="671.346"/>
    <n v="33.661999999999999"/>
    <n v="0.4446"/>
    <n v="671.34602800000005"/>
    <s v="MIL"/>
    <n v="33.661999999999999"/>
    <n v="22598.85"/>
    <n v="2025"/>
  </r>
  <r>
    <n v="72022967"/>
    <x v="45"/>
    <s v="2024-11-08"/>
    <s v="Z0028"/>
    <x v="0"/>
    <s v="RIL2501013"/>
    <s v="APO25020066"/>
    <x v="228"/>
    <s v="STD- 607 THE PIONEER WOMAN® TUM UEX24MA C/C93 H8.5"/>
    <x v="2"/>
    <x v="3"/>
    <n v="554"/>
    <s v="PC"/>
    <x v="0"/>
    <n v="0.4446"/>
    <n v="246.30799999999999"/>
    <n v="33.661999999999999"/>
    <n v="0.4446"/>
    <n v="246.30800300000001"/>
    <s v="MIL"/>
    <n v="33.661999999999999"/>
    <n v="8291.2199999999993"/>
    <n v="2025"/>
  </r>
  <r>
    <n v="72022967"/>
    <x v="45"/>
    <s v="2024-11-08"/>
    <s v="Z0028"/>
    <x v="0"/>
    <s v="RIL2501013"/>
    <s v="APO25020066"/>
    <x v="226"/>
    <s v="STD- 208 THE PIONEER WOMAN® TUM BDZ30MA C/C93 H8.5"/>
    <x v="2"/>
    <x v="3"/>
    <n v="100"/>
    <s v="PC"/>
    <x v="0"/>
    <n v="0.4446"/>
    <n v="44.46"/>
    <n v="33.661999999999999"/>
    <n v="0.4446"/>
    <n v="44.459924999999998"/>
    <s v="MIL"/>
    <n v="33.661999999999999"/>
    <n v="1496.61"/>
    <n v="2025"/>
  </r>
  <r>
    <n v="72023298"/>
    <x v="45"/>
    <s v="2024-11-22"/>
    <s v="Z0028"/>
    <x v="0"/>
    <s v="RIL2501013"/>
    <s v="APO25020066"/>
    <x v="330"/>
    <s v="STD- 107 GY08A TUM R320 C/C113 H6.5"/>
    <x v="3"/>
    <x v="3"/>
    <n v="2500"/>
    <s v="PC"/>
    <x v="0"/>
    <n v="0.4662"/>
    <n v="1165.5"/>
    <n v="33.661999999999999"/>
    <n v="0.46619899999999997"/>
    <n v="1165.4999700000001"/>
    <s v="MIL"/>
    <n v="33.661999999999999"/>
    <n v="39233.06"/>
    <n v="2025"/>
  </r>
  <r>
    <n v="72023298"/>
    <x v="45"/>
    <s v="2024-11-22"/>
    <s v="Z0028"/>
    <x v="0"/>
    <s v="RIL2501013"/>
    <s v="APO25020066"/>
    <x v="235"/>
    <s v="STD- 104 GY08A TUM R240 C/C113 H6.5"/>
    <x v="3"/>
    <x v="3"/>
    <n v="586"/>
    <s v="PC"/>
    <x v="0"/>
    <n v="0.4662"/>
    <n v="273.19299999999998"/>
    <n v="33.661999999999999"/>
    <n v="0.46619899999999997"/>
    <n v="273.19291700000002"/>
    <s v="MIL"/>
    <n v="33.661999999999999"/>
    <n v="9196.2199999999993"/>
    <n v="2025"/>
  </r>
  <r>
    <n v="72023298"/>
    <x v="45"/>
    <s v="2024-11-22"/>
    <s v="Z0028"/>
    <x v="0"/>
    <s v="RIL2501013"/>
    <s v="APO25020066"/>
    <x v="435"/>
    <s v="STD- 102 GY08A TUM R170 C/C113 H6.5"/>
    <x v="3"/>
    <x v="3"/>
    <n v="320"/>
    <s v="PC"/>
    <x v="0"/>
    <n v="0.4662"/>
    <n v="149.184"/>
    <n v="33.661999999999999"/>
    <n v="0.46619899999999997"/>
    <n v="149.18394599999999"/>
    <s v="MIL"/>
    <n v="33.661999999999999"/>
    <n v="5021.83"/>
    <n v="2025"/>
  </r>
  <r>
    <n v="72022864"/>
    <x v="45"/>
    <s v="2024-11-06"/>
    <s v="Z0028"/>
    <x v="0"/>
    <s v="RIL2501013"/>
    <s v="APO25020066"/>
    <x v="236"/>
    <s v="SH-- 203 POL FAU20MA C/C34.8 H8.5"/>
    <x v="4"/>
    <x v="3"/>
    <n v="1257"/>
    <s v="PC"/>
    <x v="0"/>
    <n v="1.5364"/>
    <n v="1931.2550000000001"/>
    <n v="33.661999999999999"/>
    <n v="1.5364"/>
    <n v="1931.255124"/>
    <s v="MIL"/>
    <n v="33.661999999999999"/>
    <n v="65009.91"/>
    <n v="2025"/>
  </r>
  <r>
    <n v="72022866"/>
    <x v="45"/>
    <s v="2024-11-06"/>
    <s v="Z0028"/>
    <x v="0"/>
    <s v="RIL2501013"/>
    <s v="APO25020066"/>
    <x v="240"/>
    <s v="LG-- 205 POL FAU25MA C/C34.8 H8.5"/>
    <x v="4"/>
    <x v="3"/>
    <n v="995"/>
    <s v="PC"/>
    <x v="0"/>
    <n v="1.5918000000000001"/>
    <n v="1583.8409999999999"/>
    <n v="33.661999999999999"/>
    <n v="1.591799"/>
    <n v="1583.841126"/>
    <s v="MIL"/>
    <n v="33.661999999999999"/>
    <n v="53315.26"/>
    <n v="2025"/>
  </r>
  <r>
    <n v="72022879"/>
    <x v="45"/>
    <s v="2024-11-06"/>
    <s v="Z0028"/>
    <x v="0"/>
    <s v="RIL2501013"/>
    <s v="APO25020066"/>
    <x v="238"/>
    <s v="LG-- 208 POL FAU30MA C/C34.8 H8.5"/>
    <x v="4"/>
    <x v="3"/>
    <n v="116"/>
    <s v="PC"/>
    <x v="0"/>
    <n v="1.5918000000000001"/>
    <n v="184.649"/>
    <n v="33.661999999999999"/>
    <n v="1.591799"/>
    <n v="184.64886200000001"/>
    <s v="MIL"/>
    <n v="33.661999999999999"/>
    <n v="6215.65"/>
    <n v="2025"/>
  </r>
  <r>
    <n v="72023136"/>
    <x v="45"/>
    <s v="2024-11-18"/>
    <s v="Z0028"/>
    <x v="0"/>
    <s v="RIL2501013"/>
    <s v="APO25020066"/>
    <x v="238"/>
    <s v="LG-- 208 POL FAU30MA C/C34.8 H8.5"/>
    <x v="4"/>
    <x v="3"/>
    <n v="880"/>
    <s v="PC"/>
    <x v="0"/>
    <n v="1.5918000000000001"/>
    <n v="1400.7840000000001"/>
    <n v="33.661999999999999"/>
    <n v="1.591799"/>
    <n v="1400.78397"/>
    <s v="MIL"/>
    <n v="33.661999999999999"/>
    <n v="47153.19"/>
    <n v="2025"/>
  </r>
  <r>
    <n v="72024151"/>
    <x v="45"/>
    <s v="2024-12-26"/>
    <s v="Z0028"/>
    <x v="0"/>
    <s v="RIL2501013"/>
    <s v="APO25020066"/>
    <x v="240"/>
    <s v="LG-- 205 POL FAU25MA C/C34.8 H8.5"/>
    <x v="4"/>
    <x v="3"/>
    <n v="1730"/>
    <s v="PC"/>
    <x v="0"/>
    <n v="1.5918000000000001"/>
    <n v="2753.8139999999999"/>
    <n v="33.661999999999999"/>
    <n v="1.591799"/>
    <n v="2753.814093"/>
    <s v="MIL"/>
    <n v="33.661999999999999"/>
    <n v="92698.89"/>
    <n v="2025"/>
  </r>
  <r>
    <n v="72024151"/>
    <x v="45"/>
    <s v="2024-12-26"/>
    <s v="Z0028"/>
    <x v="0"/>
    <s v="RIL2501013"/>
    <s v="APO25020066"/>
    <x v="239"/>
    <s v="LG-- 228 POL BDY30MA C/C34.8 H8.5"/>
    <x v="4"/>
    <x v="3"/>
    <n v="1377"/>
    <s v="PC"/>
    <x v="0"/>
    <n v="1.5669"/>
    <n v="2157.6210000000001"/>
    <n v="33.661999999999999"/>
    <n v="1.5669"/>
    <n v="2157.621056"/>
    <s v="MIL"/>
    <n v="33.661999999999999"/>
    <n v="72629.84"/>
    <n v="2025"/>
  </r>
  <r>
    <n v="72024151"/>
    <x v="45"/>
    <s v="2024-12-26"/>
    <s v="Z0028"/>
    <x v="0"/>
    <s v="RIL2501013"/>
    <s v="APO25020066"/>
    <x v="237"/>
    <s v="LG-- 607 POL UEZ24MA C/C34.8 H8.5"/>
    <x v="4"/>
    <x v="3"/>
    <n v="624"/>
    <s v="PC"/>
    <x v="0"/>
    <n v="1.5669"/>
    <n v="977.74599999999998"/>
    <n v="33.661999999999999"/>
    <n v="1.5669"/>
    <n v="977.74612300000001"/>
    <s v="MIL"/>
    <n v="33.661999999999999"/>
    <n v="32912.89"/>
    <n v="2025"/>
  </r>
  <r>
    <n v="72024151"/>
    <x v="45"/>
    <s v="2024-12-26"/>
    <s v="Z0028"/>
    <x v="0"/>
    <s v="RIL2501013"/>
    <s v="APO25020066"/>
    <x v="238"/>
    <s v="LG-- 208 POL FAU30MA C/C34.8 H8.5"/>
    <x v="4"/>
    <x v="3"/>
    <n v="597"/>
    <s v="PC"/>
    <x v="0"/>
    <n v="1.5918000000000001"/>
    <n v="950.30499999999995"/>
    <n v="33.661999999999999"/>
    <n v="1.591799"/>
    <n v="950.30509099999995"/>
    <s v="MIL"/>
    <n v="33.661999999999999"/>
    <n v="31989.17"/>
    <n v="2025"/>
  </r>
  <r>
    <n v="72024151"/>
    <x v="45"/>
    <s v="2024-12-26"/>
    <s v="Z0028"/>
    <x v="0"/>
    <s v="RIL2501013"/>
    <s v="APO25020066"/>
    <x v="236"/>
    <s v="SH-- 203 POL FAU20MA C/C34.8 H8.5"/>
    <x v="4"/>
    <x v="3"/>
    <n v="291"/>
    <s v="PC"/>
    <x v="0"/>
    <n v="1.5364"/>
    <n v="447.09199999999998"/>
    <n v="33.661999999999999"/>
    <n v="1.5364"/>
    <n v="447.091973"/>
    <s v="MIL"/>
    <n v="33.661999999999999"/>
    <n v="15050.01"/>
    <n v="2025"/>
  </r>
  <r>
    <n v="72024372"/>
    <x v="45"/>
    <s v="2025-01-09"/>
    <s v="Z0028"/>
    <x v="0"/>
    <s v="RIL2501013"/>
    <s v="APO25020066"/>
    <x v="1335"/>
    <s v="SH-- 103 PADERNO BN16A POL R83 C/C50 H8.5 CSK"/>
    <x v="4"/>
    <x v="3"/>
    <n v="588"/>
    <s v="PC"/>
    <x v="0"/>
    <n v="1.8951"/>
    <n v="1114.319"/>
    <n v="33.661999999999999"/>
    <n v="1.8951"/>
    <n v="1114.319113"/>
    <s v="MIL"/>
    <n v="33.661999999999999"/>
    <n v="37510.21"/>
    <n v="2025"/>
  </r>
  <r>
    <n v="72024372"/>
    <x v="45"/>
    <s v="2025-01-09"/>
    <s v="Z0028"/>
    <x v="0"/>
    <s v="RIL2501013"/>
    <s v="APO25020066"/>
    <x v="1336"/>
    <s v="SH-- 104 PADERNO BN16A POL R93 C/C50 H8.5 CSK"/>
    <x v="4"/>
    <x v="3"/>
    <n v="588"/>
    <s v="PC"/>
    <x v="0"/>
    <n v="1.8951"/>
    <n v="1114.319"/>
    <n v="33.661999999999999"/>
    <n v="1.8951"/>
    <n v="1114.319113"/>
    <s v="MIL"/>
    <n v="33.661999999999999"/>
    <n v="37510.21"/>
    <n v="2025"/>
  </r>
  <r>
    <n v="72024372"/>
    <x v="45"/>
    <s v="2025-01-09"/>
    <s v="Z0028"/>
    <x v="0"/>
    <s v="RIL2501013"/>
    <s v="APO25020066"/>
    <x v="1337"/>
    <s v="SH-- 203 PADERNO BN16A POL QCI20MA C/C50 H8.5 CSK"/>
    <x v="4"/>
    <x v="3"/>
    <n v="588"/>
    <s v="PC"/>
    <x v="0"/>
    <n v="1.9162999999999999"/>
    <n v="1126.7840000000001"/>
    <n v="33.661999999999999"/>
    <n v="1.916299"/>
    <n v="1126.7839100000001"/>
    <s v="MIL"/>
    <n v="33.661999999999999"/>
    <n v="37929.800000000003"/>
    <n v="2025"/>
  </r>
  <r>
    <n v="72025296"/>
    <x v="45"/>
    <s v="2025-02-03"/>
    <s v="P0227"/>
    <x v="6"/>
    <s v="IVPL68020058"/>
    <s v="APL25020483"/>
    <x v="159"/>
    <s v="FLAPWHEEL#60 6&quot;X4&quot;X1&quot;"/>
    <x v="28"/>
    <x v="1"/>
    <n v="29"/>
    <s v="PC"/>
    <x v="1"/>
    <n v="942.9"/>
    <n v="27344.1"/>
    <n v="1"/>
    <n v="28.010812999999999"/>
    <n v="812.31358799999998"/>
    <s v="MIL"/>
    <n v="33.661999999999999"/>
    <n v="27344.1"/>
    <n v="2025"/>
  </r>
  <r>
    <n v="72025296"/>
    <x v="45"/>
    <s v="2025-02-03"/>
    <s v="P0227"/>
    <x v="6"/>
    <s v="IVPL68020058"/>
    <s v="APL25020483"/>
    <x v="160"/>
    <s v="FLAPWHEEL#60 5&quot;X2.5&quot;X1&quot;"/>
    <x v="28"/>
    <x v="1"/>
    <n v="20"/>
    <s v="PC"/>
    <x v="1"/>
    <n v="323.33999999999997"/>
    <n v="6466.8"/>
    <n v="1"/>
    <n v="9.6054890000000004"/>
    <n v="192.10979699999999"/>
    <s v="MIL"/>
    <n v="33.661999999999999"/>
    <n v="6466.8"/>
    <n v="2025"/>
  </r>
  <r>
    <n v="72025599"/>
    <x v="45"/>
    <s v="2025-02-11"/>
    <s v="C0066"/>
    <x v="20"/>
    <s v="IV68/02/209"/>
    <s v="APL25020484"/>
    <x v="295"/>
    <s v="SOLID WAX PINK P-1D (25 BR/Box)"/>
    <x v="42"/>
    <x v="1"/>
    <n v="1250"/>
    <s v="BR"/>
    <x v="1"/>
    <n v="61"/>
    <n v="76250"/>
    <n v="1"/>
    <n v="1.8121320000000001"/>
    <n v="2265.1654680000001"/>
    <s v="MIL"/>
    <n v="33.661999999999999"/>
    <n v="76250"/>
    <n v="2025"/>
  </r>
  <r>
    <n v="72025599"/>
    <x v="45"/>
    <s v="2025-02-11"/>
    <s v="C0066"/>
    <x v="20"/>
    <s v="IV/68/02/210"/>
    <s v="APL25020485"/>
    <x v="295"/>
    <s v="SOLID WAX PINK P-1D (25 BR/Box)"/>
    <x v="42"/>
    <x v="1"/>
    <n v="1250"/>
    <s v="BR"/>
    <x v="1"/>
    <n v="61"/>
    <n v="76250"/>
    <n v="1"/>
    <n v="1.8121320000000001"/>
    <n v="2265.1654680000001"/>
    <s v="MIL"/>
    <n v="33.661999999999999"/>
    <n v="76250"/>
    <n v="2025"/>
  </r>
  <r>
    <n v="72024454"/>
    <x v="45"/>
    <s v="2025-01-15"/>
    <s v="M0053"/>
    <x v="10"/>
    <s v="MAT-Z-250098"/>
    <s v="APL25020631"/>
    <x v="1338"/>
    <s v="3003-O---2.5X245-SG3-MG3 (VEF20IA)"/>
    <x v="44"/>
    <x v="3"/>
    <n v="1017"/>
    <s v="KG"/>
    <x v="1"/>
    <n v="121.389"/>
    <n v="123452.61"/>
    <n v="1"/>
    <n v="3.6061130000000001"/>
    <n v="3667.4175620000001"/>
    <s v="MIL"/>
    <n v="33.661999999999999"/>
    <n v="123452.61"/>
    <n v="2025"/>
  </r>
  <r>
    <n v="72025037"/>
    <x v="45"/>
    <s v="2025-01-22"/>
    <s v="M0053"/>
    <x v="10"/>
    <s v="MAT-Z-250101"/>
    <s v="APL25020633"/>
    <x v="1178"/>
    <s v="3003-O---2.5X295-SG3-MG3 (VEF24IA)"/>
    <x v="44"/>
    <x v="3"/>
    <n v="601"/>
    <s v="KG"/>
    <x v="1"/>
    <n v="121.389"/>
    <n v="72954.789999999994"/>
    <n v="1"/>
    <n v="3.6061130000000001"/>
    <n v="2167.2743740000001"/>
    <s v="MIL"/>
    <n v="33.661999999999999"/>
    <n v="72954.789999999994"/>
    <n v="2025"/>
  </r>
  <r>
    <n v="72025037"/>
    <x v="45"/>
    <s v="2025-01-22"/>
    <s v="M0053"/>
    <x v="10"/>
    <s v="MAT-Z-250101"/>
    <s v="APL25020633"/>
    <x v="1318"/>
    <s v="3003-O---2.5X340-SG3-MG3 (VEE24IA)"/>
    <x v="44"/>
    <x v="3"/>
    <n v="608"/>
    <s v="KG"/>
    <x v="1"/>
    <n v="121.389"/>
    <n v="73804.509999999995"/>
    <n v="1"/>
    <n v="3.6061130000000001"/>
    <n v="2192.517081"/>
    <s v="MIL"/>
    <n v="33.661999999999999"/>
    <n v="73804.509999999995"/>
    <n v="2025"/>
  </r>
  <r>
    <n v="72025037"/>
    <x v="45"/>
    <s v="2025-01-22"/>
    <s v="M0053"/>
    <x v="10"/>
    <s v="MAT-Z-250101"/>
    <s v="APL25020633"/>
    <x v="1320"/>
    <s v="3003-O---2.5X270-SG3-MG3 (VEG16IA)"/>
    <x v="44"/>
    <x v="3"/>
    <n v="1027"/>
    <s v="KG"/>
    <x v="1"/>
    <n v="121.389"/>
    <n v="124666.5"/>
    <n v="1"/>
    <n v="3.6061130000000001"/>
    <n v="3703.4787000000001"/>
    <s v="MIL"/>
    <n v="33.661999999999999"/>
    <n v="124666.5"/>
    <n v="2025"/>
  </r>
  <r>
    <n v="72024455"/>
    <x v="45"/>
    <s v="2025-01-15"/>
    <s v="M0053"/>
    <x v="10"/>
    <s v="MAT-Z-250102"/>
    <s v="APL25020480"/>
    <x v="1339"/>
    <s v="3003-O---3.0X340-SG3-MG3 (VFA24MA)"/>
    <x v="44"/>
    <x v="0"/>
    <n v="1618"/>
    <s v="KG"/>
    <x v="1"/>
    <n v="121.0491"/>
    <n v="195857.44"/>
    <n v="1"/>
    <n v="3.5960160000000001"/>
    <n v="5818.3542269999998"/>
    <s v="MIL"/>
    <n v="33.661999999999999"/>
    <n v="195857.44"/>
    <n v="2025"/>
  </r>
  <r>
    <n v="72024455"/>
    <x v="45"/>
    <s v="2025-01-15"/>
    <s v="M0053"/>
    <x v="10"/>
    <s v="MAT-Z-250102"/>
    <s v="APL25020480"/>
    <x v="1340"/>
    <s v="3003-O---2.5X320-SG3-MG3"/>
    <x v="44"/>
    <x v="0"/>
    <n v="607"/>
    <s v="KG"/>
    <x v="1"/>
    <n v="121.389"/>
    <n v="73683.12"/>
    <n v="1"/>
    <n v="3.6061130000000001"/>
    <n v="2188.910938"/>
    <s v="MIL"/>
    <n v="33.661999999999999"/>
    <n v="73683.12"/>
    <n v="2025"/>
  </r>
  <r>
    <n v="72025038"/>
    <x v="45"/>
    <s v="2025-01-22"/>
    <s v="M0053"/>
    <x v="10"/>
    <s v="MAT-Z-250102"/>
    <s v="APL25020480"/>
    <x v="848"/>
    <s v="3003-O---2.5X395-SG3-MG3"/>
    <x v="44"/>
    <x v="0"/>
    <n v="945"/>
    <s v="KG"/>
    <x v="1"/>
    <n v="121.0491"/>
    <n v="114391.4"/>
    <n v="1"/>
    <n v="3.5960160000000001"/>
    <n v="3398.2353979999998"/>
    <s v="MIL"/>
    <n v="33.661999999999999"/>
    <n v="114391.4"/>
    <n v="2025"/>
  </r>
  <r>
    <n v="72025039"/>
    <x v="45"/>
    <s v="2025-01-22"/>
    <s v="M0053"/>
    <x v="10"/>
    <s v="MAT-Z-250102"/>
    <s v="APL25020480"/>
    <x v="753"/>
    <s v="3003-O---3.0X325-SG3-MG3 (VEM18MA)"/>
    <x v="44"/>
    <x v="0"/>
    <n v="907"/>
    <s v="KG"/>
    <x v="1"/>
    <n v="121.0491"/>
    <n v="109791.53"/>
    <n v="1"/>
    <n v="3.5960160000000001"/>
    <n v="3261.5866550000001"/>
    <s v="MIL"/>
    <n v="33.661999999999999"/>
    <n v="109791.53"/>
    <n v="2025"/>
  </r>
  <r>
    <n v="72025040"/>
    <x v="45"/>
    <s v="2025-01-22"/>
    <s v="M0053"/>
    <x v="10"/>
    <s v="MAT-Z-250102"/>
    <s v="APL25020480"/>
    <x v="847"/>
    <s v="3003-O---3.0X405-SG3-MG3 (VEN24MA)"/>
    <x v="44"/>
    <x v="0"/>
    <n v="1770"/>
    <s v="KG"/>
    <x v="1"/>
    <n v="121.0491"/>
    <n v="214256.91"/>
    <n v="1"/>
    <n v="3.5960160000000001"/>
    <n v="6364.9489030000004"/>
    <s v="MIL"/>
    <n v="33.661999999999999"/>
    <n v="214256.91"/>
    <n v="2025"/>
  </r>
  <r>
    <n v="72024462"/>
    <x v="45"/>
    <s v="2025-01-15"/>
    <s v="M0053"/>
    <x v="10"/>
    <s v="MAT-Z-250096"/>
    <s v="APL25020630"/>
    <x v="401"/>
    <s v="8011-O---2.5X390-SG3-MG3"/>
    <x v="35"/>
    <x v="3"/>
    <n v="1992"/>
    <s v="KG"/>
    <x v="1"/>
    <n v="114.3875"/>
    <n v="227859.9"/>
    <n v="1"/>
    <n v="3.3981189999999999"/>
    <n v="6769.054126"/>
    <s v="MIL"/>
    <n v="33.661999999999999"/>
    <n v="227859.9"/>
    <n v="2025"/>
  </r>
  <r>
    <n v="72024465"/>
    <x v="45"/>
    <s v="2025-01-15"/>
    <s v="M0053"/>
    <x v="10"/>
    <s v="MAT-Z-250096"/>
    <s v="APL25020630"/>
    <x v="843"/>
    <s v="8011-O---2.5X405-SG3-MG3"/>
    <x v="35"/>
    <x v="3"/>
    <n v="1999"/>
    <s v="KG"/>
    <x v="1"/>
    <n v="115.4071"/>
    <n v="230698.79"/>
    <n v="1"/>
    <n v="3.4284080000000001"/>
    <n v="6853.3892809999998"/>
    <s v="MIL"/>
    <n v="33.661999999999999"/>
    <n v="230698.79"/>
    <n v="2025"/>
  </r>
  <r>
    <n v="72024481"/>
    <x v="45"/>
    <s v="2025-01-15"/>
    <s v="M0053"/>
    <x v="10"/>
    <s v="MAT-Z-250096"/>
    <s v="APL25020630"/>
    <x v="738"/>
    <s v="8011-O---2.5X515-SG3-MG3"/>
    <x v="35"/>
    <x v="3"/>
    <n v="1992"/>
    <s v="KG"/>
    <x v="1"/>
    <n v="115.0672"/>
    <n v="229213.86"/>
    <n v="1"/>
    <n v="3.4183110000000001"/>
    <n v="6809.2763349999996"/>
    <s v="MIL"/>
    <n v="33.661999999999999"/>
    <n v="229213.86"/>
    <n v="2025"/>
  </r>
  <r>
    <n v="72024472"/>
    <x v="45"/>
    <s v="2025-01-15"/>
    <s v="M0053"/>
    <x v="10"/>
    <s v="MAT-Z-250100"/>
    <s v="APL25020632"/>
    <x v="979"/>
    <s v="8011-H18-2.0X400-SG3-MG3"/>
    <x v="35"/>
    <x v="4"/>
    <n v="313"/>
    <s v="KG"/>
    <x v="1"/>
    <n v="114.7273"/>
    <n v="35909.64"/>
    <n v="1"/>
    <n v="3.4082140000000001"/>
    <n v="1066.770839"/>
    <s v="MIL"/>
    <n v="33.661999999999999"/>
    <n v="35909.64"/>
    <n v="2025"/>
  </r>
  <r>
    <n v="72024472"/>
    <x v="45"/>
    <s v="2025-01-15"/>
    <s v="M0053"/>
    <x v="10"/>
    <s v="MAT-Z-250100"/>
    <s v="APL25020632"/>
    <x v="979"/>
    <s v="8011-H18-2.0X400-SG3-MG3"/>
    <x v="35"/>
    <x v="4"/>
    <n v="710"/>
    <s v="KG"/>
    <x v="1"/>
    <n v="114.7273"/>
    <n v="81456.38"/>
    <n v="1"/>
    <n v="3.4082140000000001"/>
    <n v="2419.8318570000001"/>
    <s v="MIL"/>
    <n v="33.661999999999999"/>
    <n v="81456.38"/>
    <n v="2025"/>
  </r>
  <r>
    <n v="72025377"/>
    <x v="45"/>
    <s v="2025-02-06"/>
    <s v="M0053"/>
    <x v="10"/>
    <s v="MAT-Z-250100"/>
    <s v="APL25020632"/>
    <x v="759"/>
    <s v="8011-H18-2.0X290-SG3-MG3"/>
    <x v="35"/>
    <x v="4"/>
    <n v="1057"/>
    <s v="KG"/>
    <x v="1"/>
    <n v="114.5697"/>
    <n v="121100.17"/>
    <n v="1"/>
    <n v="3.4035319999999998"/>
    <n v="3597.5334200000002"/>
    <s v="MIL"/>
    <n v="33.661999999999999"/>
    <n v="121100.17"/>
    <n v="2025"/>
  </r>
  <r>
    <n v="72025377"/>
    <x v="45"/>
    <s v="2025-02-06"/>
    <s v="M0053"/>
    <x v="10"/>
    <s v="MAT-Z-250100"/>
    <s v="APL25020632"/>
    <x v="404"/>
    <s v="8011-H18-2.0X330-SG3-MG3"/>
    <x v="35"/>
    <x v="4"/>
    <n v="2091"/>
    <s v="KG"/>
    <x v="1"/>
    <n v="114.5697"/>
    <n v="239565.24"/>
    <n v="1"/>
    <n v="3.4035319999999998"/>
    <n v="7116.7856929999998"/>
    <s v="MIL"/>
    <n v="33.661999999999999"/>
    <n v="239565.24"/>
    <n v="2025"/>
  </r>
  <r>
    <n v="72025378"/>
    <x v="45"/>
    <s v="2025-02-06"/>
    <s v="M0053"/>
    <x v="10"/>
    <s v="MAT-Z-250100"/>
    <s v="APL25020632"/>
    <x v="758"/>
    <s v="8011-H18-2.0X335-SG3-MG3"/>
    <x v="35"/>
    <x v="4"/>
    <n v="2076"/>
    <s v="KG"/>
    <x v="1"/>
    <n v="114.5697"/>
    <n v="237846.7"/>
    <n v="1"/>
    <n v="3.4035319999999998"/>
    <n v="7065.7328729999999"/>
    <s v="MIL"/>
    <n v="33.661999999999999"/>
    <n v="237846.7"/>
    <n v="2025"/>
  </r>
  <r>
    <n v="72025378"/>
    <x v="45"/>
    <s v="2025-02-06"/>
    <s v="M0053"/>
    <x v="10"/>
    <s v="MAT-Z-250100"/>
    <s v="APL25020632"/>
    <x v="1210"/>
    <s v="8011-H18-2.0X345-SG3-MG3 (FRYPAN)"/>
    <x v="35"/>
    <x v="4"/>
    <n v="1026"/>
    <s v="KG"/>
    <x v="1"/>
    <n v="114.2333"/>
    <n v="117203.37"/>
    <n v="1"/>
    <n v="3.3935379999999999"/>
    <n v="3481.7708389999998"/>
    <s v="MIL"/>
    <n v="33.661999999999999"/>
    <n v="117203.37"/>
    <n v="2025"/>
  </r>
  <r>
    <n v="72025381"/>
    <x v="45"/>
    <s v="2025-02-06"/>
    <s v="M0053"/>
    <x v="10"/>
    <s v="MAT-Z-250100"/>
    <s v="APL25020632"/>
    <x v="1334"/>
    <s v="8011-H18-3.0X235-SG3-MG3"/>
    <x v="35"/>
    <x v="4"/>
    <n v="1026"/>
    <s v="KG"/>
    <x v="1"/>
    <n v="114.5697"/>
    <n v="117548.51"/>
    <n v="1"/>
    <n v="3.4035319999999998"/>
    <n v="3492.0239430000001"/>
    <s v="MIL"/>
    <n v="33.661999999999999"/>
    <n v="117548.51"/>
    <n v="2025"/>
  </r>
  <r>
    <n v="72023599"/>
    <x v="46"/>
    <s v="2024-12-10"/>
    <s v="Z0018"/>
    <x v="1"/>
    <s v="7A250013"/>
    <s v="APO25020076"/>
    <x v="490"/>
    <s v="SH-- 105 HESTAN POL R102.3 C/C50 H6.5 CSK"/>
    <x v="4"/>
    <x v="6"/>
    <n v="2160"/>
    <s v="PC"/>
    <x v="0"/>
    <n v="2.9405999999999999"/>
    <n v="6351.6959999999999"/>
    <n v="33.746699999999997"/>
    <n v="2.9405999999999999"/>
    <n v="6351.6960170000002"/>
    <s v="MIL"/>
    <n v="33.746699999999997"/>
    <n v="214348.78"/>
    <n v="2025"/>
  </r>
  <r>
    <n v="72023600"/>
    <x v="46"/>
    <s v="2024-12-10"/>
    <s v="Z0018"/>
    <x v="1"/>
    <s v="7A250013"/>
    <s v="APO25020076"/>
    <x v="482"/>
    <s v="SH-- 104 HESTAN POL R92.3 C/C50 H6.5 CSK"/>
    <x v="4"/>
    <x v="6"/>
    <n v="660"/>
    <s v="PC"/>
    <x v="0"/>
    <n v="2.7518099999999999"/>
    <n v="1816.192"/>
    <n v="33.746699999999997"/>
    <n v="2.7518099999999999"/>
    <n v="1816.1921010000001"/>
    <s v="MIL"/>
    <n v="33.746699999999997"/>
    <n v="61290.49"/>
    <n v="2025"/>
  </r>
  <r>
    <n v="72023603"/>
    <x v="46"/>
    <s v="2024-12-10"/>
    <s v="Z0018"/>
    <x v="1"/>
    <s v="7A250013"/>
    <s v="APO25020076"/>
    <x v="485"/>
    <s v="SH-- 203 HESTAN POL HBZ20VW C/C50 H6.5 CSK"/>
    <x v="4"/>
    <x v="1"/>
    <n v="4740"/>
    <s v="PC"/>
    <x v="0"/>
    <n v="2.9691999999999998"/>
    <n v="14074.01"/>
    <n v="33.746699999999997"/>
    <n v="2.9691990000000001"/>
    <n v="14074.009903"/>
    <s v="MIL"/>
    <n v="33.746699999999997"/>
    <n v="474951.39"/>
    <n v="2025"/>
  </r>
  <r>
    <n v="72023620"/>
    <x v="46"/>
    <s v="2024-12-10"/>
    <s v="Z0018"/>
    <x v="1"/>
    <s v="7A250013"/>
    <s v="APO25020076"/>
    <x v="490"/>
    <s v="SH-- 105 HESTAN POL R102.3 C/C50 H6.5 CSK"/>
    <x v="4"/>
    <x v="6"/>
    <n v="480"/>
    <s v="PC"/>
    <x v="0"/>
    <n v="2.9406099999999999"/>
    <n v="1411.492"/>
    <n v="33.746699999999997"/>
    <n v="2.9406089999999998"/>
    <n v="1411.492086"/>
    <s v="MIL"/>
    <n v="33.746699999999997"/>
    <n v="47633.2"/>
    <n v="2025"/>
  </r>
  <r>
    <n v="72024083"/>
    <x v="46"/>
    <s v="2024-12-25"/>
    <s v="Z0018"/>
    <x v="1"/>
    <s v="7A250013"/>
    <s v="APO25020076"/>
    <x v="1341"/>
    <s v="RT SS S30433 6x11.5 CSK HD D12 TUM"/>
    <x v="83"/>
    <x v="6"/>
    <n v="50000"/>
    <s v="PC"/>
    <x v="0"/>
    <n v="1.6E-2"/>
    <n v="800"/>
    <n v="33.746699999999997"/>
    <n v="1.6E-2"/>
    <n v="800"/>
    <s v="MIL"/>
    <n v="33.746699999999997"/>
    <n v="26997.360000000001"/>
    <n v="2025"/>
  </r>
  <r>
    <n v="72024088"/>
    <x v="46"/>
    <s v="2024-12-25"/>
    <s v="Z0018"/>
    <x v="1"/>
    <s v="7A250021"/>
    <s v="APO25020077"/>
    <x v="1341"/>
    <s v="RT SS S30433 6x11.5 CSK HD D12 TUM"/>
    <x v="83"/>
    <x v="6"/>
    <n v="40000"/>
    <s v="PC"/>
    <x v="0"/>
    <n v="1.6199999999999999E-2"/>
    <n v="648"/>
    <n v="33.746699999999997"/>
    <n v="1.6199999999999999E-2"/>
    <n v="647.99995200000001"/>
    <s v="MIL"/>
    <n v="33.746699999999997"/>
    <n v="21867.86"/>
    <n v="2025"/>
  </r>
  <r>
    <n v="72024089"/>
    <x v="46"/>
    <s v="2024-12-25"/>
    <s v="Z0018"/>
    <x v="1"/>
    <s v="7A250021"/>
    <s v="APO25020077"/>
    <x v="1342"/>
    <s v="RT SS S30433 6x11 CSK HD D12 TUM"/>
    <x v="83"/>
    <x v="6"/>
    <n v="100000"/>
    <s v="PC"/>
    <x v="0"/>
    <n v="1.55E-2"/>
    <n v="1550"/>
    <n v="33.746699999999997"/>
    <n v="1.5499000000000001E-2"/>
    <n v="1550.0001480000001"/>
    <s v="MIL"/>
    <n v="33.746699999999997"/>
    <n v="52307.39"/>
    <n v="2025"/>
  </r>
  <r>
    <n v="72024090"/>
    <x v="46"/>
    <s v="2024-12-25"/>
    <s v="Z0018"/>
    <x v="1"/>
    <s v="7A250021"/>
    <s v="APO25020077"/>
    <x v="1342"/>
    <s v="RT SS S30433 6x11 CSK HD D12 TUM"/>
    <x v="83"/>
    <x v="6"/>
    <n v="50000"/>
    <s v="PC"/>
    <x v="0"/>
    <n v="1.55E-2"/>
    <n v="775"/>
    <n v="33.746699999999997"/>
    <n v="1.5499000000000001E-2"/>
    <n v="774.99992499999996"/>
    <s v="MIL"/>
    <n v="33.746699999999997"/>
    <n v="26153.69"/>
    <n v="2025"/>
  </r>
  <r>
    <n v="72021037"/>
    <x v="46"/>
    <s v="2024-10-02"/>
    <s v="K0073"/>
    <x v="12"/>
    <s v="V2502/0332"/>
    <s v="APL25020430"/>
    <x v="551"/>
    <s v="PAPER CORE (THK)2.0X(Inner DIA)110X(L)600MM"/>
    <x v="26"/>
    <x v="2"/>
    <n v="2020"/>
    <s v="PC"/>
    <x v="1"/>
    <n v="8.77"/>
    <n v="17715.400000000001"/>
    <n v="1"/>
    <n v="0.25987700000000002"/>
    <n v="524.95206900000005"/>
    <s v="MIL"/>
    <n v="33.746699999999997"/>
    <n v="17715.400000000001"/>
    <n v="2025"/>
  </r>
  <r>
    <n v="72023821"/>
    <x v="46"/>
    <s v="2024-12-18"/>
    <s v="K0073"/>
    <x v="12"/>
    <s v="V2502/0333"/>
    <s v="APL25020431"/>
    <x v="267"/>
    <s v="PAPER CORE (THK)2.0X(Inner DIA)130X(L)600MM"/>
    <x v="26"/>
    <x v="2"/>
    <n v="1400"/>
    <s v="PC"/>
    <x v="1"/>
    <n v="10.24"/>
    <n v="14336"/>
    <n v="1"/>
    <n v="0.30343700000000001"/>
    <n v="424.81190700000002"/>
    <s v="MIL"/>
    <n v="33.746699999999997"/>
    <n v="14336"/>
    <n v="2025"/>
  </r>
  <r>
    <n v="72024407"/>
    <x v="46"/>
    <s v="2025-01-14"/>
    <s v="S0146"/>
    <x v="52"/>
    <s v="IVMIL680246"/>
    <s v="APL25020544"/>
    <x v="966"/>
    <s v="APRON"/>
    <x v="77"/>
    <x v="3"/>
    <n v="10"/>
    <s v="PC"/>
    <x v="1"/>
    <n v="60"/>
    <n v="600"/>
    <n v="1"/>
    <n v="1.7779510000000001"/>
    <n v="17.779516000000001"/>
    <s v="MIL"/>
    <n v="33.746699999999997"/>
    <n v="600"/>
    <n v="2025"/>
  </r>
  <r>
    <n v="72022699"/>
    <x v="46"/>
    <s v="2024-10-28"/>
    <s v="C0108"/>
    <x v="99"/>
    <s v="108/2024"/>
    <s v="APO25020067"/>
    <x v="1343"/>
    <s v="NAMED ALLUCHEM 25/C"/>
    <x v="57"/>
    <x v="3"/>
    <n v="26000"/>
    <s v="KG"/>
    <x v="3"/>
    <n v="1.266"/>
    <n v="32916"/>
    <n v="35.49"/>
    <n v="1.331399"/>
    <n v="34616.38738"/>
    <s v="MIL"/>
    <n v="33.746699999999997"/>
    <n v="1168188.8400000001"/>
    <n v="2025"/>
  </r>
  <r>
    <n v="72024027"/>
    <x v="46"/>
    <s v="2024-12-24"/>
    <s v="Z0018"/>
    <x v="1"/>
    <s v="7A250023"/>
    <s v="APO25020078"/>
    <x v="600"/>
    <s v="2P 2.7X265mm AL1060(2.2)SS439(0.5) QDY16Q5"/>
    <x v="79"/>
    <x v="1"/>
    <n v="2034"/>
    <s v="KG"/>
    <x v="0"/>
    <n v="2.895"/>
    <n v="5888.4350000000004"/>
    <n v="33.746699999999997"/>
    <n v="2.895"/>
    <n v="5888.4350169999998"/>
    <s v="MIL"/>
    <n v="33.746699999999997"/>
    <n v="198715.25"/>
    <n v="2025"/>
  </r>
  <r>
    <n v="72024027"/>
    <x v="46"/>
    <s v="2024-12-24"/>
    <s v="Z0018"/>
    <x v="1"/>
    <s v="7A250023"/>
    <s v="APO25020078"/>
    <x v="1021"/>
    <s v="2P 2.7X390mm AL1060(2.2)SS439(0.5) QFI26Q5"/>
    <x v="79"/>
    <x v="1"/>
    <n v="4084"/>
    <s v="KG"/>
    <x v="0"/>
    <n v="2.895"/>
    <n v="11823.18"/>
    <n v="33.746699999999997"/>
    <n v="2.895"/>
    <n v="11823.180044000001"/>
    <s v="MIL"/>
    <n v="33.746699999999997"/>
    <n v="398993.31"/>
    <n v="2025"/>
  </r>
  <r>
    <n v="72024027"/>
    <x v="46"/>
    <s v="2024-12-24"/>
    <s v="Z0018"/>
    <x v="1"/>
    <s v="7A250023"/>
    <s v="APO25020078"/>
    <x v="1025"/>
    <s v="2P 2.7X275mm AL1060(2.2)SS439(0.5) HBZ20Q5"/>
    <x v="79"/>
    <x v="1"/>
    <n v="2044"/>
    <s v="KG"/>
    <x v="0"/>
    <n v="2.895"/>
    <n v="5917.38"/>
    <n v="33.746699999999997"/>
    <n v="2.895"/>
    <n v="5917.3800689999998"/>
    <s v="MIL"/>
    <n v="33.746699999999997"/>
    <n v="199692.05"/>
    <n v="2025"/>
  </r>
  <r>
    <n v="72024027"/>
    <x v="46"/>
    <s v="2024-12-24"/>
    <s v="Z0018"/>
    <x v="1"/>
    <s v="7A250023"/>
    <s v="APO25020078"/>
    <x v="1023"/>
    <s v="2P 2.7X435mm AL1060(2.2)SS439(0.5) QFD24Q5"/>
    <x v="79"/>
    <x v="1"/>
    <n v="3011"/>
    <s v="KG"/>
    <x v="0"/>
    <n v="2.895"/>
    <n v="8716.8469999999998"/>
    <n v="33.746699999999997"/>
    <n v="2.895"/>
    <n v="8716.8469800000003"/>
    <s v="MIL"/>
    <n v="33.746699999999997"/>
    <n v="294164.82"/>
    <n v="2025"/>
  </r>
  <r>
    <n v="72024027"/>
    <x v="46"/>
    <s v="2024-12-24"/>
    <s v="Z0018"/>
    <x v="1"/>
    <s v="7A250023"/>
    <s v="APO25020078"/>
    <x v="1022"/>
    <s v="2P 2.7X345mm AL1060(2.2)SS439(0.5) QFR20Q5"/>
    <x v="79"/>
    <x v="1"/>
    <n v="2014"/>
    <s v="KG"/>
    <x v="0"/>
    <n v="2.895"/>
    <n v="5830.5349999999999"/>
    <n v="33.746699999999997"/>
    <n v="2.895"/>
    <n v="5830.5351330000003"/>
    <s v="MIL"/>
    <n v="33.746699999999997"/>
    <n v="196761.32"/>
    <n v="2025"/>
  </r>
  <r>
    <n v="72024027"/>
    <x v="46"/>
    <s v="2024-12-24"/>
    <s v="Z0018"/>
    <x v="1"/>
    <s v="7A250023"/>
    <s v="APO25020078"/>
    <x v="597"/>
    <s v="2P 2.7X310mm AL1060(2.2)SS439(0.5) HBZ24Q5"/>
    <x v="79"/>
    <x v="1"/>
    <n v="3041"/>
    <s v="KG"/>
    <x v="0"/>
    <n v="2.895"/>
    <n v="8803.6949999999997"/>
    <n v="33.746699999999997"/>
    <n v="2.895"/>
    <n v="8803.6948790000006"/>
    <s v="MIL"/>
    <n v="33.746699999999997"/>
    <n v="297095.65000000002"/>
    <n v="2025"/>
  </r>
  <r>
    <n v="72024027"/>
    <x v="46"/>
    <s v="2024-12-24"/>
    <s v="Z0018"/>
    <x v="1"/>
    <s v="7A250023"/>
    <s v="APO25020078"/>
    <x v="603"/>
    <s v="2P 2.7X385mm AL1060(2.2)SS439(0.5) HBZ30Q5"/>
    <x v="79"/>
    <x v="1"/>
    <n v="4053"/>
    <s v="KG"/>
    <x v="0"/>
    <n v="2.895"/>
    <n v="11733.434999999999"/>
    <n v="33.746699999999997"/>
    <n v="2.895"/>
    <n v="11733.434971999999"/>
    <s v="MIL"/>
    <n v="33.746699999999997"/>
    <n v="395964.71"/>
    <n v="2025"/>
  </r>
  <r>
    <n v="72024027"/>
    <x v="46"/>
    <s v="2024-12-24"/>
    <s v="Z0018"/>
    <x v="1"/>
    <s v="7A250023"/>
    <s v="APO25020078"/>
    <x v="601"/>
    <s v="2P 2.7X460mm AL1060(2.2)SS439(0.5) QDX26Q5"/>
    <x v="79"/>
    <x v="1"/>
    <n v="1021"/>
    <s v="KG"/>
    <x v="0"/>
    <n v="2.895"/>
    <n v="2955.7950000000001"/>
    <n v="33.746699999999997"/>
    <n v="2.895"/>
    <n v="2955.7950850000002"/>
    <s v="MIL"/>
    <n v="33.746699999999997"/>
    <n v="99748.33"/>
    <n v="2025"/>
  </r>
  <r>
    <n v="72024070"/>
    <x v="46"/>
    <s v="2024-12-25"/>
    <s v="Z0018"/>
    <x v="1"/>
    <s v="7A250023"/>
    <s v="APO25020078"/>
    <x v="1344"/>
    <s v="3P 3.0X335mm SS304(0.4)AL1060(2.1)SS439(0.5) HBJ26MG"/>
    <x v="48"/>
    <x v="1"/>
    <n v="703"/>
    <s v="KG"/>
    <x v="0"/>
    <n v="2.7577099999999999"/>
    <n v="1938.6679999999999"/>
    <n v="33.746699999999997"/>
    <n v="2.7577090000000002"/>
    <n v="1938.668077"/>
    <s v="MIL"/>
    <n v="33.746699999999997"/>
    <n v="65423.65"/>
    <n v="2025"/>
  </r>
  <r>
    <n v="72023549"/>
    <x v="46"/>
    <s v="2024-12-09"/>
    <s v="E0008"/>
    <x v="100"/>
    <s v="250120-EL09"/>
    <s v="APO25020075"/>
    <x v="1345"/>
    <s v="SAND RIBBON P60 R351(W)0.30m.X(L)50m. (15 SM/Roll)"/>
    <x v="113"/>
    <x v="1"/>
    <n v="69"/>
    <s v="SM"/>
    <x v="0"/>
    <n v="7.8"/>
    <n v="538.20000000000005"/>
    <n v="33.746699999999997"/>
    <n v="7.8"/>
    <n v="538.199883"/>
    <s v="MIL"/>
    <n v="33.746699999999997"/>
    <n v="18162.47"/>
    <n v="2025"/>
  </r>
  <r>
    <n v="72023549"/>
    <x v="46"/>
    <s v="2024-12-09"/>
    <s v="E0008"/>
    <x v="100"/>
    <s v="250120-EL09"/>
    <s v="APO25020075"/>
    <x v="1346"/>
    <s v="SAND RIBBON CLOTH #120 (W)0.27m.X(L)50m. (13.5 SM/Roll)"/>
    <x v="113"/>
    <x v="1"/>
    <n v="3375"/>
    <s v="SM"/>
    <x v="0"/>
    <n v="3.65"/>
    <n v="12318.75"/>
    <n v="33.746699999999997"/>
    <n v="3.65"/>
    <n v="12318.749981000001"/>
    <s v="MIL"/>
    <n v="33.746699999999997"/>
    <n v="415717.16"/>
    <n v="2025"/>
  </r>
  <r>
    <n v="72023549"/>
    <x v="46"/>
    <s v="2024-12-09"/>
    <s v="E0008"/>
    <x v="100"/>
    <s v="250120-EL09"/>
    <s v="APO25020075"/>
    <x v="1345"/>
    <s v="SAND RIBBON P60 R351(W)0.30m.X(L)50m. (15 SM/Roll)"/>
    <x v="113"/>
    <x v="1"/>
    <n v="2925"/>
    <s v="SM"/>
    <x v="0"/>
    <n v="7.8"/>
    <n v="22815"/>
    <n v="33.746699999999997"/>
    <n v="7.8"/>
    <n v="22814.999984999999"/>
    <s v="MIL"/>
    <n v="33.746699999999997"/>
    <n v="769930.96"/>
    <n v="2025"/>
  </r>
  <r>
    <n v="72023549"/>
    <x v="46"/>
    <s v="2024-12-09"/>
    <s v="E0008"/>
    <x v="100"/>
    <s v="250120-EL09"/>
    <s v="APO25020075"/>
    <x v="1347"/>
    <s v="SAND RIBBON CLOTH #150 (W)0.27m.X(L)50m. (13.5 SM/Roll)"/>
    <x v="113"/>
    <x v="1"/>
    <n v="2025"/>
    <s v="SM"/>
    <x v="0"/>
    <n v="3.65"/>
    <n v="7391.25"/>
    <n v="33.746699999999997"/>
    <n v="3.65"/>
    <n v="7391.2501069999998"/>
    <s v="MIL"/>
    <n v="33.746699999999997"/>
    <n v="249430.3"/>
    <n v="2025"/>
  </r>
  <r>
    <n v="72025687"/>
    <x v="46"/>
    <s v="2025-02-13"/>
    <s v="O0019"/>
    <x v="21"/>
    <s v="IV-2500448"/>
    <s v="APL25020487"/>
    <x v="629"/>
    <s v="SOLVENT EXXSOL DSP 80/100 (200 LT/Drum)"/>
    <x v="61"/>
    <x v="1"/>
    <n v="3000"/>
    <s v="LT"/>
    <x v="1"/>
    <n v="22.75"/>
    <n v="68250"/>
    <n v="1"/>
    <n v="0.67413900000000004"/>
    <n v="2022.419969"/>
    <s v="MIL"/>
    <n v="33.746699999999997"/>
    <n v="68250"/>
    <n v="2025"/>
  </r>
  <r>
    <n v="72025687"/>
    <x v="46"/>
    <s v="2025-02-13"/>
    <s v="O0019"/>
    <x v="21"/>
    <s v="IV-2500435"/>
    <s v="APL25020486"/>
    <x v="629"/>
    <s v="SOLVENT EXXSOL DSP 80/100 (200 LT/Drum)"/>
    <x v="61"/>
    <x v="1"/>
    <n v="4000"/>
    <s v="LT"/>
    <x v="1"/>
    <n v="22.75"/>
    <n v="91000"/>
    <n v="1"/>
    <n v="0.67413900000000004"/>
    <n v="2696.5599590000002"/>
    <s v="MIL"/>
    <n v="33.746699999999997"/>
    <n v="91000"/>
    <n v="2025"/>
  </r>
  <r>
    <n v="72025483"/>
    <x v="46"/>
    <s v="2025-02-10"/>
    <s v="A0316"/>
    <x v="23"/>
    <s v="IV0002060"/>
    <s v="APL25020476"/>
    <x v="723"/>
    <s v="WATER BASE VARNISH  (SOOCOAT AV-701P)"/>
    <x v="51"/>
    <x v="2"/>
    <n v="1200"/>
    <s v="KG"/>
    <x v="1"/>
    <n v="109"/>
    <n v="130800"/>
    <n v="1"/>
    <n v="3.2299449999999998"/>
    <n v="3875.9345349999999"/>
    <s v="MIL"/>
    <n v="33.746699999999997"/>
    <n v="130800"/>
    <n v="2025"/>
  </r>
  <r>
    <n v="72024454"/>
    <x v="46"/>
    <s v="2025-01-15"/>
    <s v="M0053"/>
    <x v="10"/>
    <s v="MAT-Z-250105"/>
    <s v="APL25020636"/>
    <x v="1348"/>
    <s v="3003-O---2.5X330-SG3-MG3 (VED18IA)"/>
    <x v="44"/>
    <x v="3"/>
    <n v="1106"/>
    <s v="KG"/>
    <x v="1"/>
    <n v="121.389"/>
    <n v="134256.23000000001"/>
    <n v="1"/>
    <n v="3.5970620000000002"/>
    <n v="3978.3513640000001"/>
    <s v="MIL"/>
    <n v="33.746699999999997"/>
    <n v="134256.23000000001"/>
    <n v="2025"/>
  </r>
  <r>
    <n v="72024455"/>
    <x v="46"/>
    <s v="2025-01-15"/>
    <s v="M0053"/>
    <x v="10"/>
    <s v="MAT-Z-250106"/>
    <s v="APL25020481"/>
    <x v="1339"/>
    <s v="3003-O---3.0X340-SG3-MG3 (VFA24MA)"/>
    <x v="44"/>
    <x v="0"/>
    <n v="21"/>
    <s v="KG"/>
    <x v="1"/>
    <n v="121.0491"/>
    <n v="2542.0300000000002"/>
    <n v="1"/>
    <n v="3.5869900000000001"/>
    <n v="75.326772000000005"/>
    <s v="MIL"/>
    <n v="33.746699999999997"/>
    <n v="2542.0300000000002"/>
    <n v="2025"/>
  </r>
  <r>
    <n v="72024455"/>
    <x v="46"/>
    <s v="2025-01-15"/>
    <s v="M0053"/>
    <x v="10"/>
    <s v="MAT-Z-250106"/>
    <s v="APL25020481"/>
    <x v="1339"/>
    <s v="3003-O---3.0X340-SG3-MG3 (VFA24MA)"/>
    <x v="44"/>
    <x v="0"/>
    <n v="782"/>
    <s v="KG"/>
    <x v="1"/>
    <n v="121.0491"/>
    <n v="94660.4"/>
    <n v="1"/>
    <n v="3.5869900000000001"/>
    <n v="2805.0268609999998"/>
    <s v="MIL"/>
    <n v="33.746699999999997"/>
    <n v="94660.4"/>
    <n v="2025"/>
  </r>
  <r>
    <n v="72024456"/>
    <x v="46"/>
    <s v="2025-01-15"/>
    <s v="M0053"/>
    <x v="10"/>
    <s v="MAT-Z-250106"/>
    <s v="APL25020481"/>
    <x v="1349"/>
    <s v="3003-O---3.0X400-SG3-MG3"/>
    <x v="44"/>
    <x v="0"/>
    <n v="667"/>
    <s v="KG"/>
    <x v="1"/>
    <n v="121.0491"/>
    <n v="80739.75"/>
    <n v="1"/>
    <n v="3.5869900000000001"/>
    <n v="2392.5228240000001"/>
    <s v="MIL"/>
    <n v="33.746699999999997"/>
    <n v="80739.75"/>
    <n v="2025"/>
  </r>
  <r>
    <n v="72024456"/>
    <x v="46"/>
    <s v="2025-01-15"/>
    <s v="M0053"/>
    <x v="10"/>
    <s v="MAT-Z-250106"/>
    <s v="APL25020481"/>
    <x v="396"/>
    <s v="3003-O---3.0X370-SG3-MG3 (VEO30MA)"/>
    <x v="44"/>
    <x v="0"/>
    <n v="916"/>
    <s v="KG"/>
    <x v="1"/>
    <n v="121.0491"/>
    <n v="110880.98"/>
    <n v="1"/>
    <n v="3.5869900000000001"/>
    <n v="3285.6836370000001"/>
    <s v="MIL"/>
    <n v="33.746699999999997"/>
    <n v="110880.98"/>
    <n v="2025"/>
  </r>
  <r>
    <n v="72024457"/>
    <x v="46"/>
    <s v="2025-01-15"/>
    <s v="M0053"/>
    <x v="10"/>
    <s v="MAT-Z-250106"/>
    <s v="APL25020481"/>
    <x v="847"/>
    <s v="3003-O---3.0X405-SG3-MG3 (VEN24MA)"/>
    <x v="44"/>
    <x v="0"/>
    <n v="964"/>
    <s v="KG"/>
    <x v="1"/>
    <n v="120.7092"/>
    <n v="116363.67"/>
    <n v="1"/>
    <n v="3.576918"/>
    <n v="3448.1495960000002"/>
    <s v="MIL"/>
    <n v="33.746699999999997"/>
    <n v="116363.67"/>
    <n v="2025"/>
  </r>
  <r>
    <n v="72024462"/>
    <x v="46"/>
    <s v="2025-01-15"/>
    <s v="M0053"/>
    <x v="10"/>
    <s v="MAT-Z-250104"/>
    <s v="APL25020635"/>
    <x v="401"/>
    <s v="8011-O---2.5X390-SG3-MG3"/>
    <x v="35"/>
    <x v="3"/>
    <n v="1967"/>
    <s v="KG"/>
    <x v="1"/>
    <n v="114.3875"/>
    <n v="225000.21"/>
    <n v="1"/>
    <n v="3.3895900000000001"/>
    <n v="6667.3248050000002"/>
    <s v="MIL"/>
    <n v="33.746699999999997"/>
    <n v="225000.21"/>
    <n v="2025"/>
  </r>
  <r>
    <n v="72024465"/>
    <x v="46"/>
    <s v="2025-01-15"/>
    <s v="M0053"/>
    <x v="10"/>
    <s v="MAT-Z-250104"/>
    <s v="APL25020635"/>
    <x v="843"/>
    <s v="8011-O---2.5X405-SG3-MG3"/>
    <x v="35"/>
    <x v="3"/>
    <n v="986"/>
    <s v="KG"/>
    <x v="1"/>
    <n v="115.4071"/>
    <n v="113791.4"/>
    <n v="1"/>
    <n v="3.4198040000000001"/>
    <n v="3371.9267359999999"/>
    <s v="MIL"/>
    <n v="33.746699999999997"/>
    <n v="113791.4"/>
    <n v="2025"/>
  </r>
  <r>
    <n v="72024465"/>
    <x v="46"/>
    <s v="2025-01-15"/>
    <s v="M0053"/>
    <x v="10"/>
    <s v="MAT-Z-250104"/>
    <s v="APL25020635"/>
    <x v="1350"/>
    <s v="8011-O---2.5X495-SG3-MG3"/>
    <x v="35"/>
    <x v="3"/>
    <n v="2007"/>
    <s v="KG"/>
    <x v="1"/>
    <n v="115.4071"/>
    <n v="231622.05"/>
    <n v="1"/>
    <n v="3.4198040000000001"/>
    <n v="6863.5466569999999"/>
    <s v="MIL"/>
    <n v="33.746699999999997"/>
    <n v="231622.05"/>
    <n v="2025"/>
  </r>
  <r>
    <n v="72024467"/>
    <x v="46"/>
    <s v="2025-01-15"/>
    <s v="M0053"/>
    <x v="10"/>
    <s v="MAT-Z-250104"/>
    <s v="APL25020635"/>
    <x v="1351"/>
    <s v="8011-O---3.0X450-SG3-MG3"/>
    <x v="35"/>
    <x v="3"/>
    <n v="1974"/>
    <s v="KG"/>
    <x v="1"/>
    <n v="115.0672"/>
    <n v="227142.65"/>
    <n v="1"/>
    <n v="3.4097309999999998"/>
    <n v="6730.810716"/>
    <s v="MIL"/>
    <n v="33.746699999999997"/>
    <n v="227142.65"/>
    <n v="2025"/>
  </r>
  <r>
    <n v="72024469"/>
    <x v="46"/>
    <s v="2025-01-15"/>
    <s v="M0053"/>
    <x v="10"/>
    <s v="MAT-Z-250104"/>
    <s v="APL25020635"/>
    <x v="1186"/>
    <s v="8011-O---3.0X365-SG3-MG3"/>
    <x v="35"/>
    <x v="3"/>
    <n v="802"/>
    <s v="KG"/>
    <x v="1"/>
    <n v="115.4071"/>
    <n v="92556.49"/>
    <n v="1"/>
    <n v="3.4198040000000001"/>
    <n v="2742.682691"/>
    <s v="MIL"/>
    <n v="33.746699999999997"/>
    <n v="92556.49"/>
    <n v="2025"/>
  </r>
  <r>
    <n v="72024470"/>
    <x v="46"/>
    <s v="2025-01-15"/>
    <s v="M0053"/>
    <x v="10"/>
    <s v="MAT-Z-250104"/>
    <s v="APL25020635"/>
    <x v="1352"/>
    <s v="8011-O---3.0X420-SG3-MG3"/>
    <x v="35"/>
    <x v="3"/>
    <n v="804"/>
    <s v="KG"/>
    <x v="1"/>
    <n v="115.4071"/>
    <n v="92787.31"/>
    <n v="1"/>
    <n v="3.4198040000000001"/>
    <n v="2749.5224710000002"/>
    <s v="MIL"/>
    <n v="33.746699999999997"/>
    <n v="92787.31"/>
    <n v="2025"/>
  </r>
  <r>
    <n v="72025041"/>
    <x v="46"/>
    <s v="2025-01-22"/>
    <s v="M0053"/>
    <x v="10"/>
    <s v="MAT-Z-250104"/>
    <s v="APL25020635"/>
    <x v="397"/>
    <s v="8011-O---2.5X280-SG3-MG3"/>
    <x v="35"/>
    <x v="3"/>
    <n v="1969"/>
    <s v="KG"/>
    <x v="1"/>
    <n v="115.4071"/>
    <n v="227236.58"/>
    <n v="1"/>
    <n v="3.4198040000000001"/>
    <n v="6733.5940989999999"/>
    <s v="MIL"/>
    <n v="33.746699999999997"/>
    <n v="227236.58"/>
    <n v="2025"/>
  </r>
  <r>
    <n v="72025041"/>
    <x v="46"/>
    <s v="2025-01-22"/>
    <s v="M0053"/>
    <x v="10"/>
    <s v="MAT-Z-250104"/>
    <s v="APL25020635"/>
    <x v="399"/>
    <s v="8011-O---2.5X310-SG3-MG3"/>
    <x v="35"/>
    <x v="3"/>
    <n v="2976"/>
    <s v="KG"/>
    <x v="1"/>
    <n v="115.4071"/>
    <n v="343451.53"/>
    <n v="1"/>
    <n v="3.4198040000000001"/>
    <n v="10177.336746999999"/>
    <s v="MIL"/>
    <n v="33.746699999999997"/>
    <n v="343451.53"/>
    <n v="2025"/>
  </r>
  <r>
    <n v="72025041"/>
    <x v="46"/>
    <s v="2025-01-22"/>
    <s v="M0053"/>
    <x v="10"/>
    <s v="MAT-Z-250104"/>
    <s v="APL25020635"/>
    <x v="398"/>
    <s v="8011-O---2.5X260-SG3-MG3"/>
    <x v="35"/>
    <x v="3"/>
    <n v="1966"/>
    <s v="KG"/>
    <x v="1"/>
    <n v="115.4071"/>
    <n v="226890.36"/>
    <n v="1"/>
    <n v="3.4198040000000001"/>
    <n v="6723.334726"/>
    <s v="MIL"/>
    <n v="33.746699999999997"/>
    <n v="226890.36"/>
    <n v="2025"/>
  </r>
  <r>
    <n v="72025044"/>
    <x v="46"/>
    <s v="2025-01-22"/>
    <s v="M0053"/>
    <x v="10"/>
    <s v="MAT-Z-250104"/>
    <s v="APL25020635"/>
    <x v="908"/>
    <s v="8011-O---3.0X280-SG3-MG3"/>
    <x v="35"/>
    <x v="3"/>
    <n v="1459"/>
    <s v="KG"/>
    <x v="1"/>
    <n v="115.4071"/>
    <n v="168378.96"/>
    <n v="1"/>
    <n v="3.4198040000000001"/>
    <n v="4989.4940829999996"/>
    <s v="MIL"/>
    <n v="33.746699999999997"/>
    <n v="168378.96"/>
    <n v="2025"/>
  </r>
  <r>
    <n v="72025058"/>
    <x v="46"/>
    <s v="2025-01-22"/>
    <s v="M0053"/>
    <x v="10"/>
    <s v="MAT-Z-250103"/>
    <s v="APL25020634"/>
    <x v="757"/>
    <s v="8011-H18-2.5X420-SG3-MG3"/>
    <x v="35"/>
    <x v="4"/>
    <n v="954"/>
    <s v="KG"/>
    <x v="1"/>
    <n v="114.3875"/>
    <n v="109125.68"/>
    <n v="1"/>
    <n v="3.3895900000000001"/>
    <n v="3233.6696619999998"/>
    <s v="MIL"/>
    <n v="33.746699999999997"/>
    <n v="109125.68"/>
    <n v="2025"/>
  </r>
  <r>
    <n v="72025765"/>
    <x v="47"/>
    <s v="2025-02-19"/>
    <s v="R0030"/>
    <x v="45"/>
    <s v="019/0940"/>
    <s v="APL25020545"/>
    <x v="1353"/>
    <s v="FOIL UNDERLAY SIZE W55.5&quot; X L43&quot; x T0.40 mm - 93OP"/>
    <x v="126"/>
    <x v="2"/>
    <n v="25"/>
    <s v="PC"/>
    <x v="1"/>
    <n v="450"/>
    <n v="11250"/>
    <n v="1"/>
    <n v="13.254981000000001"/>
    <n v="331.37454100000002"/>
    <s v="MIL"/>
    <n v="33.9495"/>
    <n v="11250"/>
    <n v="2025"/>
  </r>
  <r>
    <n v="72025765"/>
    <x v="47"/>
    <s v="2025-02-19"/>
    <s v="R0030"/>
    <x v="45"/>
    <s v="019/0940"/>
    <s v="APL25020545"/>
    <x v="1354"/>
    <s v="ROLAND Mould Plate Paper Size W51&quot; x L43&quot;xT20mm -93OP"/>
    <x v="55"/>
    <x v="2"/>
    <n v="50"/>
    <s v="PC"/>
    <x v="1"/>
    <n v="280"/>
    <n v="14000"/>
    <n v="1"/>
    <n v="8.2475439999999995"/>
    <n v="412.377207"/>
    <s v="MIL"/>
    <n v="33.9495"/>
    <n v="14000"/>
    <n v="2025"/>
  </r>
  <r>
    <n v="72025772"/>
    <x v="47"/>
    <s v="2025-02-19"/>
    <s v="C0257"/>
    <x v="2"/>
    <s v="152430116"/>
    <s v="APL25020546"/>
    <x v="45"/>
    <s v="PLATE KOMORI SIZE 1030 X 800 X 0.30MM - 93OP"/>
    <x v="7"/>
    <x v="2"/>
    <n v="200"/>
    <s v="PC"/>
    <x v="1"/>
    <n v="175"/>
    <n v="35000"/>
    <n v="1"/>
    <n v="5.1547150000000004"/>
    <n v="1030.9430179999999"/>
    <s v="MIL"/>
    <n v="33.9495"/>
    <n v="35000"/>
    <n v="2025"/>
  </r>
  <r>
    <n v="72025772"/>
    <x v="47"/>
    <s v="2025-02-19"/>
    <s v="C0257"/>
    <x v="2"/>
    <s v="152430116"/>
    <s v="APL25020546"/>
    <x v="46"/>
    <s v="PLATE HEIDELBERG SIZE 1030 X 760 X 0.30MM - 93OP"/>
    <x v="7"/>
    <x v="2"/>
    <n v="120"/>
    <s v="PC"/>
    <x v="1"/>
    <n v="166"/>
    <n v="19920"/>
    <n v="1"/>
    <n v="4.889615"/>
    <n v="586.75385400000005"/>
    <s v="MIL"/>
    <n v="33.9495"/>
    <n v="19920"/>
    <n v="2025"/>
  </r>
  <r>
    <n v="72023466"/>
    <x v="47"/>
    <s v="2024-11-28"/>
    <s v="P0364"/>
    <x v="8"/>
    <s v="413688"/>
    <s v="APO25020074"/>
    <x v="520"/>
    <s v="BLACK PRIMER 70-300/N12691"/>
    <x v="29"/>
    <x v="3"/>
    <n v="25"/>
    <s v="KG"/>
    <x v="0"/>
    <n v="36.5"/>
    <n v="912.5"/>
    <n v="33.9495"/>
    <n v="36.5"/>
    <n v="912.50003600000002"/>
    <s v="MIL"/>
    <n v="33.9495"/>
    <n v="30978.92"/>
    <n v="2025"/>
  </r>
  <r>
    <n v="72023727"/>
    <x v="47"/>
    <s v="2024-12-12"/>
    <s v="P0364"/>
    <x v="8"/>
    <s v="413688"/>
    <s v="APO25020074"/>
    <x v="1355"/>
    <s v="TOPCOAT METALLIC CHAMPAGNE 9682/K22176"/>
    <x v="29"/>
    <x v="3"/>
    <n v="450"/>
    <s v="KG"/>
    <x v="0"/>
    <n v="10.3"/>
    <n v="4635"/>
    <n v="33.9495"/>
    <n v="10.3"/>
    <n v="4634.9999260000004"/>
    <s v="MIL"/>
    <n v="33.9495"/>
    <n v="157355.93"/>
    <n v="2025"/>
  </r>
  <r>
    <n v="72023953"/>
    <x v="47"/>
    <s v="2024-12-19"/>
    <s v="P0364"/>
    <x v="8"/>
    <s v="412705"/>
    <s v="APO25020071"/>
    <x v="1355"/>
    <s v="TOPCOAT METALLIC CHAMPAGNE 9682/K22176"/>
    <x v="29"/>
    <x v="3"/>
    <n v="300"/>
    <s v="KG"/>
    <x v="0"/>
    <n v="10.3"/>
    <n v="3090"/>
    <n v="33.9495"/>
    <n v="10.3"/>
    <n v="3090.0001470000002"/>
    <s v="MIL"/>
    <n v="33.9495"/>
    <n v="104903.96"/>
    <n v="2025"/>
  </r>
  <r>
    <n v="72024149"/>
    <x v="47"/>
    <s v="2024-12-26"/>
    <s v="P0364"/>
    <x v="8"/>
    <s v="413688"/>
    <s v="APO25020074"/>
    <x v="718"/>
    <s v="METALLIC BLACK 73-320/N12693"/>
    <x v="29"/>
    <x v="3"/>
    <n v="300"/>
    <s v="KG"/>
    <x v="0"/>
    <n v="14.2"/>
    <n v="4260"/>
    <n v="33.9495"/>
    <n v="14.2"/>
    <n v="4260"/>
    <s v="MIL"/>
    <n v="33.9495"/>
    <n v="144624.87"/>
    <n v="2025"/>
  </r>
  <r>
    <n v="72024369"/>
    <x v="47"/>
    <s v="2025-01-09"/>
    <s v="P0364"/>
    <x v="8"/>
    <s v="413688"/>
    <s v="APO25020074"/>
    <x v="520"/>
    <s v="BLACK PRIMER 70-300/N12691"/>
    <x v="29"/>
    <x v="3"/>
    <n v="750"/>
    <s v="KG"/>
    <x v="0"/>
    <n v="36.5"/>
    <n v="27375"/>
    <n v="33.9495"/>
    <n v="36.5"/>
    <n v="27374.999926"/>
    <s v="MIL"/>
    <n v="33.9495"/>
    <n v="929367.56"/>
    <n v="2025"/>
  </r>
  <r>
    <n v="72023956"/>
    <x v="47"/>
    <s v="2024-12-19"/>
    <s v="V0022"/>
    <x v="76"/>
    <s v="10445960"/>
    <s v="APO25020082"/>
    <x v="1356"/>
    <s v="KRAFT LINER BOARD 125GSM R/W 950MM-FSC Mix Credit P 4.1"/>
    <x v="107"/>
    <x v="2"/>
    <n v="4734"/>
    <s v="KG"/>
    <x v="0"/>
    <n v="0.65"/>
    <n v="3077.1"/>
    <n v="33.9495"/>
    <n v="0.65"/>
    <n v="3077.1001040000001"/>
    <s v="MIL"/>
    <n v="33.9495"/>
    <n v="104466.01"/>
    <n v="2025"/>
  </r>
  <r>
    <n v="72023956"/>
    <x v="47"/>
    <s v="2024-12-19"/>
    <s v="V0022"/>
    <x v="76"/>
    <s v="10445960"/>
    <s v="APO25020082"/>
    <x v="1357"/>
    <s v="KRAFT LINER BOARD 125GSM R/W 850MM-FSC Mix Credit P 4.1"/>
    <x v="107"/>
    <x v="2"/>
    <n v="4226"/>
    <s v="KG"/>
    <x v="0"/>
    <n v="0.65"/>
    <n v="2746.9"/>
    <n v="33.9495"/>
    <n v="0.65"/>
    <n v="2746.899954"/>
    <s v="MIL"/>
    <n v="33.9495"/>
    <n v="93255.88"/>
    <n v="2025"/>
  </r>
  <r>
    <n v="72023956"/>
    <x v="47"/>
    <s v="2024-12-19"/>
    <s v="V0022"/>
    <x v="76"/>
    <s v="10445960"/>
    <s v="APO25020082"/>
    <x v="975"/>
    <s v="KRAFT LINER BOARD 125GSM R/W 900MM-FSC Mix Credit P 4.1"/>
    <x v="107"/>
    <x v="2"/>
    <n v="8956"/>
    <s v="KG"/>
    <x v="0"/>
    <n v="0.65"/>
    <n v="5821.4"/>
    <n v="33.9495"/>
    <n v="0.65"/>
    <n v="5821.40002"/>
    <s v="MIL"/>
    <n v="33.9495"/>
    <n v="197633.62"/>
    <n v="2025"/>
  </r>
  <r>
    <n v="72023956"/>
    <x v="47"/>
    <s v="2024-12-19"/>
    <s v="V0022"/>
    <x v="76"/>
    <s v="10445960"/>
    <s v="APO25020082"/>
    <x v="1358"/>
    <s v="KRAFT LINER BOARD 125GSM R/W 1150MM-FSC Mix Credit P 4.1"/>
    <x v="107"/>
    <x v="2"/>
    <n v="1029"/>
    <s v="KG"/>
    <x v="0"/>
    <n v="0.65"/>
    <n v="668.85"/>
    <n v="33.9495"/>
    <n v="0.65"/>
    <n v="668.84990900000003"/>
    <s v="MIL"/>
    <n v="33.9495"/>
    <n v="22707.119999999999"/>
    <n v="2025"/>
  </r>
  <r>
    <n v="72023956"/>
    <x v="47"/>
    <s v="2024-12-19"/>
    <s v="V0022"/>
    <x v="76"/>
    <s v="10445960"/>
    <s v="APO25020082"/>
    <x v="974"/>
    <s v="KRAFT LINER BOARD 125GSM R/W 1260MM-FSC Mix Credit P 4.1"/>
    <x v="107"/>
    <x v="2"/>
    <n v="5024"/>
    <s v="KG"/>
    <x v="0"/>
    <n v="0.65"/>
    <n v="3265.6"/>
    <n v="33.9495"/>
    <n v="0.65"/>
    <n v="3265.6000819999999"/>
    <s v="MIL"/>
    <n v="33.9495"/>
    <n v="110865.49"/>
    <n v="2025"/>
  </r>
  <r>
    <n v="72023956"/>
    <x v="47"/>
    <s v="2024-12-19"/>
    <s v="V0022"/>
    <x v="76"/>
    <s v="10445960"/>
    <s v="APO25020082"/>
    <x v="1358"/>
    <s v="KRAFT LINER BOARD 125GSM R/W 1150MM-FSC Mix Credit P 4.1"/>
    <x v="107"/>
    <x v="2"/>
    <n v="8197"/>
    <s v="KG"/>
    <x v="0"/>
    <n v="0.65"/>
    <n v="5328.05"/>
    <n v="33.9495"/>
    <n v="0.65"/>
    <n v="5328.0498969999999"/>
    <s v="MIL"/>
    <n v="33.9495"/>
    <n v="180884.63"/>
    <n v="2025"/>
  </r>
  <r>
    <n v="72023956"/>
    <x v="47"/>
    <s v="2024-12-19"/>
    <s v="V0022"/>
    <x v="76"/>
    <s v="10445960"/>
    <s v="APO25020082"/>
    <x v="1359"/>
    <s v="KRAFT LINER BOARD 125GSM R/W 1350MM-FSC Mix Credit P 4.1"/>
    <x v="107"/>
    <x v="2"/>
    <n v="10766"/>
    <s v="KG"/>
    <x v="0"/>
    <n v="0.65"/>
    <n v="6997.9"/>
    <n v="33.9495"/>
    <n v="0.65"/>
    <n v="6997.9001159999998"/>
    <s v="MIL"/>
    <n v="33.9495"/>
    <n v="237575.21"/>
    <n v="2025"/>
  </r>
  <r>
    <n v="72023956"/>
    <x v="47"/>
    <s v="2024-12-19"/>
    <s v="V0022"/>
    <x v="76"/>
    <s v="10445960"/>
    <s v="APO25020082"/>
    <x v="973"/>
    <s v="KRAFT LINER BOARD 125GSM R/W 1310MM-FSC Mix Credit P 4.1"/>
    <x v="107"/>
    <x v="2"/>
    <n v="7850"/>
    <s v="KG"/>
    <x v="0"/>
    <n v="0.65"/>
    <n v="5102.5"/>
    <n v="33.9495"/>
    <n v="0.65"/>
    <n v="5102.4998889999997"/>
    <s v="MIL"/>
    <n v="33.9495"/>
    <n v="173227.32"/>
    <n v="2025"/>
  </r>
  <r>
    <n v="72025749"/>
    <x v="47"/>
    <s v="2025-02-18"/>
    <s v="P0290"/>
    <x v="101"/>
    <s v="IV25/02/757"/>
    <s v="APL25020538"/>
    <x v="1360"/>
    <s v="NEAT FORMING OILS PETRA-DRAW 64-60"/>
    <x v="57"/>
    <x v="0"/>
    <n v="1200"/>
    <s v="LT"/>
    <x v="1"/>
    <n v="102"/>
    <n v="122400"/>
    <n v="1"/>
    <n v="3.0044620000000002"/>
    <n v="3605.355012"/>
    <s v="MIL"/>
    <n v="33.9495"/>
    <n v="122400"/>
    <n v="2025"/>
  </r>
  <r>
    <n v="72025765"/>
    <x v="47"/>
    <s v="2025-02-19"/>
    <s v="R0030"/>
    <x v="45"/>
    <s v="019/0940"/>
    <s v="APL25020545"/>
    <x v="622"/>
    <s v="Roller Cleaning Solution -93OP"/>
    <x v="8"/>
    <x v="2"/>
    <n v="200"/>
    <s v="LT"/>
    <x v="1"/>
    <n v="80"/>
    <n v="16000"/>
    <n v="1"/>
    <n v="2.3564409999999998"/>
    <n v="471.28823599999998"/>
    <s v="MIL"/>
    <n v="33.9495"/>
    <n v="16000"/>
    <n v="2025"/>
  </r>
  <r>
    <n v="72025765"/>
    <x v="47"/>
    <s v="2025-02-19"/>
    <s v="R0030"/>
    <x v="45"/>
    <s v="019/0940"/>
    <s v="APL25020545"/>
    <x v="1361"/>
    <s v="Glue Gumarabig - 93OP"/>
    <x v="95"/>
    <x v="2"/>
    <n v="30"/>
    <s v="LT"/>
    <x v="1"/>
    <n v="230"/>
    <n v="6900"/>
    <n v="1"/>
    <n v="6.7747679999999999"/>
    <n v="203.24305200000001"/>
    <s v="MIL"/>
    <n v="33.9495"/>
    <n v="6900"/>
    <n v="2025"/>
  </r>
  <r>
    <n v="72025772"/>
    <x v="47"/>
    <s v="2025-02-19"/>
    <s v="C0257"/>
    <x v="2"/>
    <s v="152430116"/>
    <s v="APL25020546"/>
    <x v="1362"/>
    <s v="Plate Glue Ipp Gum 1 Lt/1Pail -93DF"/>
    <x v="95"/>
    <x v="2"/>
    <n v="10"/>
    <s v="LT"/>
    <x v="1"/>
    <n v="250"/>
    <n v="2500"/>
    <n v="1"/>
    <n v="7.3638779999999997"/>
    <n v="73.638786999999994"/>
    <s v="MIL"/>
    <n v="33.9495"/>
    <n v="2500"/>
    <n v="2025"/>
  </r>
  <r>
    <n v="72025772"/>
    <x v="47"/>
    <s v="2025-02-19"/>
    <s v="C0257"/>
    <x v="2"/>
    <s v="152430116"/>
    <s v="APL25020546"/>
    <x v="47"/>
    <s v="Plate Premium Developer 20Lt/Pa  - 93DF"/>
    <x v="8"/>
    <x v="2"/>
    <n v="100"/>
    <s v="LT"/>
    <x v="1"/>
    <n v="85"/>
    <n v="8500"/>
    <n v="1"/>
    <n v="2.5037180000000001"/>
    <n v="250.37187499999999"/>
    <s v="MIL"/>
    <n v="33.9495"/>
    <n v="8500"/>
    <n v="2025"/>
  </r>
  <r>
    <n v="72025599"/>
    <x v="47"/>
    <s v="2025-02-11"/>
    <s v="C0066"/>
    <x v="20"/>
    <s v="IV68/02/228"/>
    <s v="APL25020489"/>
    <x v="295"/>
    <s v="SOLID WAX PINK P-1D (25 BR/Box)"/>
    <x v="42"/>
    <x v="1"/>
    <n v="1250"/>
    <s v="BR"/>
    <x v="1"/>
    <n v="61"/>
    <n v="76250"/>
    <n v="1"/>
    <n v="1.796786"/>
    <n v="2245.9830040000002"/>
    <s v="MIL"/>
    <n v="33.9495"/>
    <n v="76250"/>
    <n v="2025"/>
  </r>
  <r>
    <n v="72025599"/>
    <x v="47"/>
    <s v="2025-02-11"/>
    <s v="C0066"/>
    <x v="20"/>
    <s v="IV68/02/227"/>
    <s v="APL25020488"/>
    <x v="295"/>
    <s v="SOLID WAX PINK P-1D (25 BR/Box)"/>
    <x v="42"/>
    <x v="1"/>
    <n v="1250"/>
    <s v="BR"/>
    <x v="1"/>
    <n v="61"/>
    <n v="76250"/>
    <n v="1"/>
    <n v="1.796786"/>
    <n v="2245.9830040000002"/>
    <s v="MIL"/>
    <n v="33.9495"/>
    <n v="76250"/>
    <n v="2025"/>
  </r>
  <r>
    <n v="72025688"/>
    <x v="47"/>
    <s v="2025-02-13"/>
    <s v="O0019"/>
    <x v="21"/>
    <s v="IV-2500454"/>
    <s v="APL25020490"/>
    <x v="629"/>
    <s v="SOLVENT EXXSOL DSP 80/100 (200 LT/Drum)"/>
    <x v="61"/>
    <x v="1"/>
    <n v="7000"/>
    <s v="LT"/>
    <x v="1"/>
    <n v="22.75"/>
    <n v="159250"/>
    <n v="1"/>
    <n v="0.67011200000000004"/>
    <n v="4690.7907329999998"/>
    <s v="MIL"/>
    <n v="33.9495"/>
    <n v="159250"/>
    <n v="2025"/>
  </r>
  <r>
    <n v="72025594"/>
    <x v="47"/>
    <s v="2025-02-11"/>
    <s v="Z0004"/>
    <x v="15"/>
    <s v="IV6800224"/>
    <s v="APL25020539"/>
    <x v="274"/>
    <s v="SAND BROWN ALUM OXIDE GRIT#80"/>
    <x v="43"/>
    <x v="3"/>
    <n v="2000"/>
    <s v="KG"/>
    <x v="1"/>
    <n v="33.5"/>
    <n v="67000"/>
    <n v="1"/>
    <n v="0.98675900000000005"/>
    <n v="1973.5194919999999"/>
    <s v="MIL"/>
    <n v="33.9495"/>
    <n v="67000"/>
    <n v="2025"/>
  </r>
  <r>
    <n v="72025037"/>
    <x v="47"/>
    <s v="2025-01-22"/>
    <s v="M0053"/>
    <x v="10"/>
    <s v="MAT-Z-250108"/>
    <s v="APL25020638"/>
    <x v="1348"/>
    <s v="3003-O---2.5X330-SG3-MG3 (VED18IA)"/>
    <x v="44"/>
    <x v="3"/>
    <n v="1037"/>
    <s v="KG"/>
    <x v="1"/>
    <n v="121.389"/>
    <n v="125880.39"/>
    <n v="1"/>
    <n v="3.5755750000000002"/>
    <n v="3707.8716909999998"/>
    <s v="MIL"/>
    <n v="33.9495"/>
    <n v="125880.39"/>
    <n v="2025"/>
  </r>
  <r>
    <n v="72025037"/>
    <x v="47"/>
    <s v="2025-01-22"/>
    <s v="M0053"/>
    <x v="10"/>
    <s v="MAT-Z-250108"/>
    <s v="APL25020638"/>
    <x v="1319"/>
    <s v="3003-O---2.5X415-SG3-MG3 (VED24IA)"/>
    <x v="44"/>
    <x v="3"/>
    <n v="1913"/>
    <s v="KG"/>
    <x v="1"/>
    <n v="121.0491"/>
    <n v="231566.93"/>
    <n v="1"/>
    <n v="3.565563"/>
    <n v="6820.923135"/>
    <s v="MIL"/>
    <n v="33.9495"/>
    <n v="231566.93"/>
    <n v="2025"/>
  </r>
  <r>
    <n v="72025037"/>
    <x v="47"/>
    <s v="2025-01-22"/>
    <s v="M0053"/>
    <x v="10"/>
    <s v="MAT-Z-250108"/>
    <s v="APL25020638"/>
    <x v="1318"/>
    <s v="3003-O---2.5X340-SG3-MG3 (VEE24IA)"/>
    <x v="44"/>
    <x v="3"/>
    <n v="412"/>
    <s v="KG"/>
    <x v="1"/>
    <n v="121.389"/>
    <n v="50012.27"/>
    <n v="1"/>
    <n v="3.5755750000000002"/>
    <n v="1473.1371590000001"/>
    <s v="MIL"/>
    <n v="33.9495"/>
    <n v="50012.27"/>
    <n v="2025"/>
  </r>
  <r>
    <n v="72024455"/>
    <x v="47"/>
    <s v="2025-01-15"/>
    <s v="M0053"/>
    <x v="10"/>
    <s v="MAT-Z-250109"/>
    <s v="APL25020482"/>
    <x v="1340"/>
    <s v="3003-O---2.5X320-SG3-MG3"/>
    <x v="44"/>
    <x v="0"/>
    <n v="593"/>
    <s v="KG"/>
    <x v="1"/>
    <n v="121.389"/>
    <n v="71983.679999999993"/>
    <n v="1"/>
    <n v="3.5755750000000002"/>
    <n v="2120.3163519999998"/>
    <s v="MIL"/>
    <n v="33.9495"/>
    <n v="71983.679999999993"/>
    <n v="2025"/>
  </r>
  <r>
    <n v="72024455"/>
    <x v="47"/>
    <s v="2025-01-15"/>
    <s v="M0053"/>
    <x v="10"/>
    <s v="MAT-Z-250109"/>
    <s v="APL25020482"/>
    <x v="1340"/>
    <s v="3003-O---2.5X320-SG3-MG3"/>
    <x v="44"/>
    <x v="0"/>
    <n v="29"/>
    <s v="KG"/>
    <x v="1"/>
    <n v="121.389"/>
    <n v="3520.28"/>
    <n v="1"/>
    <n v="3.5755750000000002"/>
    <n v="103.691659"/>
    <s v="MIL"/>
    <n v="33.9495"/>
    <n v="3520.28"/>
    <n v="2025"/>
  </r>
  <r>
    <n v="72024455"/>
    <x v="47"/>
    <s v="2025-01-15"/>
    <s v="M0053"/>
    <x v="10"/>
    <s v="MAT-Z-250109"/>
    <s v="APL25020482"/>
    <x v="1363"/>
    <s v="3003-O---3.0X335-SG3-MG3"/>
    <x v="44"/>
    <x v="0"/>
    <n v="1187"/>
    <s v="KG"/>
    <x v="1"/>
    <n v="121.389"/>
    <n v="144088.74"/>
    <n v="1"/>
    <n v="3.5755750000000002"/>
    <n v="4244.2080139999998"/>
    <s v="MIL"/>
    <n v="33.9495"/>
    <n v="144088.74"/>
    <n v="2025"/>
  </r>
  <r>
    <n v="72024456"/>
    <x v="47"/>
    <s v="2025-01-15"/>
    <s v="M0053"/>
    <x v="10"/>
    <s v="MAT-Z-250109"/>
    <s v="APL25020482"/>
    <x v="1349"/>
    <s v="3003-O---3.0X400-SG3-MG3"/>
    <x v="44"/>
    <x v="0"/>
    <n v="505"/>
    <s v="KG"/>
    <x v="1"/>
    <n v="121.0491"/>
    <n v="61129.8"/>
    <n v="1"/>
    <n v="3.565563"/>
    <n v="1800.609729"/>
    <s v="MIL"/>
    <n v="33.9495"/>
    <n v="61129.8"/>
    <n v="2025"/>
  </r>
  <r>
    <n v="72024457"/>
    <x v="47"/>
    <s v="2025-01-15"/>
    <s v="M0053"/>
    <x v="10"/>
    <s v="MAT-Z-250109"/>
    <s v="APL25020482"/>
    <x v="847"/>
    <s v="3003-O---3.0X405-SG3-MG3 (VEN24MA)"/>
    <x v="44"/>
    <x v="0"/>
    <n v="766"/>
    <s v="KG"/>
    <x v="1"/>
    <n v="120.7092"/>
    <n v="92463.25"/>
    <n v="1"/>
    <n v="3.5555509999999999"/>
    <n v="2723.5526289999998"/>
    <s v="MIL"/>
    <n v="33.9495"/>
    <n v="92463.25"/>
    <n v="2025"/>
  </r>
  <r>
    <n v="72025038"/>
    <x v="47"/>
    <s v="2025-01-22"/>
    <s v="M0053"/>
    <x v="10"/>
    <s v="MAT-Z-250109"/>
    <s v="APL25020482"/>
    <x v="848"/>
    <s v="3003-O---2.5X395-SG3-MG3"/>
    <x v="44"/>
    <x v="0"/>
    <n v="881"/>
    <s v="KG"/>
    <x v="1"/>
    <n v="121.0491"/>
    <n v="106644.26"/>
    <n v="1"/>
    <n v="3.565563"/>
    <n v="3141.261579"/>
    <s v="MIL"/>
    <n v="33.9495"/>
    <n v="106644.26"/>
    <n v="2025"/>
  </r>
  <r>
    <n v="72025040"/>
    <x v="47"/>
    <s v="2025-01-22"/>
    <s v="M0053"/>
    <x v="10"/>
    <s v="MAT-Z-250109"/>
    <s v="APL25020482"/>
    <x v="847"/>
    <s v="3003-O---3.0X405-SG3-MG3 (VEN24MA)"/>
    <x v="44"/>
    <x v="0"/>
    <n v="840"/>
    <s v="KG"/>
    <x v="1"/>
    <n v="121.0491"/>
    <n v="101681.24"/>
    <n v="1"/>
    <n v="3.565563"/>
    <n v="2995.0732699999999"/>
    <s v="MIL"/>
    <n v="33.9495"/>
    <n v="101681.24"/>
    <n v="2025"/>
  </r>
  <r>
    <n v="72025378"/>
    <x v="47"/>
    <s v="2025-02-06"/>
    <s v="M0053"/>
    <x v="10"/>
    <s v="MAT-Z-250107"/>
    <s v="APL25020637"/>
    <x v="1210"/>
    <s v="8011-H18-2.0X345-SG3-MG3 (FRYPAN)"/>
    <x v="35"/>
    <x v="4"/>
    <n v="2037"/>
    <s v="KG"/>
    <x v="1"/>
    <n v="114.2333"/>
    <n v="232693.23"/>
    <n v="1"/>
    <n v="3.3647999999999998"/>
    <n v="6854.0988820000002"/>
    <s v="MIL"/>
    <n v="33.9495"/>
    <n v="232693.23"/>
    <n v="2025"/>
  </r>
  <r>
    <n v="72025064"/>
    <x v="48"/>
    <s v="2025-01-22"/>
    <s v="S0225"/>
    <x v="26"/>
    <s v="254003"/>
    <s v="APO25020079"/>
    <x v="527"/>
    <s v="DUPLEX BOARD 300GSM R/W 27 INCH-FSC Recycled 100% P 3.2"/>
    <x v="65"/>
    <x v="2"/>
    <n v="473"/>
    <s v="KG"/>
    <x v="0"/>
    <n v="0.52"/>
    <n v="245.96"/>
    <n v="33.9983"/>
    <n v="0.52"/>
    <n v="245.959945"/>
    <s v="MIL"/>
    <n v="33.9983"/>
    <n v="8362.2199999999993"/>
    <n v="2025"/>
  </r>
  <r>
    <n v="72025064"/>
    <x v="48"/>
    <s v="2025-01-22"/>
    <s v="S0225"/>
    <x v="26"/>
    <s v="254003"/>
    <s v="APO25020079"/>
    <x v="525"/>
    <s v="DUPLEX BOARD 300GSM R/W 23 INCH-FSC Recycled 100% P 3.2"/>
    <x v="65"/>
    <x v="2"/>
    <n v="806"/>
    <s v="KG"/>
    <x v="0"/>
    <n v="0.52"/>
    <n v="419.12"/>
    <n v="33.9983"/>
    <n v="0.52"/>
    <n v="419.12007299999999"/>
    <s v="MIL"/>
    <n v="33.9983"/>
    <n v="14249.37"/>
    <n v="2025"/>
  </r>
  <r>
    <n v="72025064"/>
    <x v="48"/>
    <s v="2025-01-22"/>
    <s v="S0225"/>
    <x v="26"/>
    <s v="254003"/>
    <s v="APO25020079"/>
    <x v="527"/>
    <s v="DUPLEX BOARD 300GSM R/W 27 INCH-FSC Recycled 100% P 3.2"/>
    <x v="65"/>
    <x v="2"/>
    <n v="3784"/>
    <s v="KG"/>
    <x v="0"/>
    <n v="0.52"/>
    <n v="1967.68"/>
    <n v="33.9983"/>
    <n v="0.52"/>
    <n v="1967.679854"/>
    <s v="MIL"/>
    <n v="33.9983"/>
    <n v="66897.77"/>
    <n v="2025"/>
  </r>
  <r>
    <n v="72025064"/>
    <x v="48"/>
    <s v="2025-01-22"/>
    <s v="S0225"/>
    <x v="26"/>
    <s v="254003"/>
    <s v="APO25020079"/>
    <x v="1364"/>
    <s v="DUPLEX BOARD 300GSM R/W 29 INCH-FSC Recycled 100% P 3.2"/>
    <x v="65"/>
    <x v="2"/>
    <n v="2540"/>
    <s v="KG"/>
    <x v="0"/>
    <n v="0.52"/>
    <n v="1320.8"/>
    <n v="33.9983"/>
    <n v="0.52"/>
    <n v="1320.799863"/>
    <s v="MIL"/>
    <n v="33.9983"/>
    <n v="44904.95"/>
    <n v="2025"/>
  </r>
  <r>
    <n v="72025064"/>
    <x v="48"/>
    <s v="2025-01-22"/>
    <s v="S0225"/>
    <x v="26"/>
    <s v="254003"/>
    <s v="APO25020079"/>
    <x v="526"/>
    <s v="DUPLEX BOARD 300GSM R/W 26 INCH-FSC Recycled 100% P 3.2"/>
    <x v="65"/>
    <x v="2"/>
    <n v="6840"/>
    <s v="KG"/>
    <x v="0"/>
    <n v="0.52"/>
    <n v="3556.8"/>
    <n v="33.9983"/>
    <n v="0.52"/>
    <n v="3556.7998980000002"/>
    <s v="MIL"/>
    <n v="33.9983"/>
    <n v="120925.15"/>
    <n v="2025"/>
  </r>
  <r>
    <n v="72025064"/>
    <x v="48"/>
    <s v="2025-01-22"/>
    <s v="S0225"/>
    <x v="26"/>
    <s v="254003"/>
    <s v="APO25020079"/>
    <x v="1365"/>
    <s v="DUPLEX BOARD 300GSM R/W 25 INCH-FSC Recycled 100% P 3.2"/>
    <x v="65"/>
    <x v="2"/>
    <n v="27594"/>
    <s v="KG"/>
    <x v="0"/>
    <n v="0.52"/>
    <n v="14348.88"/>
    <n v="33.9983"/>
    <n v="0.52"/>
    <n v="14348.880091000001"/>
    <s v="MIL"/>
    <n v="33.9983"/>
    <n v="487837.53"/>
    <n v="2025"/>
  </r>
  <r>
    <n v="72025064"/>
    <x v="48"/>
    <s v="2025-01-22"/>
    <s v="S0225"/>
    <x v="26"/>
    <s v="254003"/>
    <s v="APO25020079"/>
    <x v="525"/>
    <s v="DUPLEX BOARD 300GSM R/W 23 INCH-FSC Recycled 100% P 3.2"/>
    <x v="65"/>
    <x v="2"/>
    <n v="8866"/>
    <s v="KG"/>
    <x v="0"/>
    <n v="0.52"/>
    <n v="4610.32"/>
    <n v="33.9983"/>
    <n v="0.52"/>
    <n v="4610.3199269999996"/>
    <s v="MIL"/>
    <n v="33.9983"/>
    <n v="156743.04000000001"/>
    <n v="2025"/>
  </r>
  <r>
    <n v="72025064"/>
    <x v="48"/>
    <s v="2025-01-22"/>
    <s v="S0225"/>
    <x v="26"/>
    <s v="254003"/>
    <s v="APO25020079"/>
    <x v="1366"/>
    <s v="DUPLEX BOARD 300GSM R/W 39 INCH-FSC Recycled 100% P 3.2"/>
    <x v="65"/>
    <x v="2"/>
    <n v="4104"/>
    <s v="KG"/>
    <x v="0"/>
    <n v="0.52"/>
    <n v="2134.08"/>
    <n v="33.9983"/>
    <n v="0.52"/>
    <n v="2134.0799390000002"/>
    <s v="MIL"/>
    <n v="33.9983"/>
    <n v="72555.09"/>
    <n v="2025"/>
  </r>
  <r>
    <n v="72025065"/>
    <x v="48"/>
    <s v="2025-01-22"/>
    <s v="S0225"/>
    <x v="26"/>
    <s v="254004"/>
    <s v="APO25020080"/>
    <x v="1367"/>
    <s v="DUPLEX BOARD 350GSM R/W 21 INCH-FSC Recycled 100% P 3.2"/>
    <x v="66"/>
    <x v="2"/>
    <n v="5595"/>
    <s v="KG"/>
    <x v="0"/>
    <n v="0.505"/>
    <n v="2825.4749999999999"/>
    <n v="33.9983"/>
    <n v="0.50499899999999998"/>
    <n v="2825.475097"/>
    <s v="MIL"/>
    <n v="33.9983"/>
    <n v="96061.35"/>
    <n v="2025"/>
  </r>
  <r>
    <n v="72025065"/>
    <x v="48"/>
    <s v="2025-01-22"/>
    <s v="S0225"/>
    <x v="26"/>
    <s v="254004"/>
    <s v="APO25020080"/>
    <x v="530"/>
    <s v="DUPLEX BOARD 350GSM R/W 20 INCH-FSC Recycled 100% P 3.2"/>
    <x v="66"/>
    <x v="2"/>
    <n v="3560"/>
    <s v="KG"/>
    <x v="0"/>
    <n v="0.505"/>
    <n v="1797.8"/>
    <n v="33.9983"/>
    <n v="0.50499899999999998"/>
    <n v="1797.7998889999999"/>
    <s v="MIL"/>
    <n v="33.9983"/>
    <n v="61122.14"/>
    <n v="2025"/>
  </r>
  <r>
    <n v="72025065"/>
    <x v="48"/>
    <s v="2025-01-22"/>
    <s v="S0225"/>
    <x v="26"/>
    <s v="254004"/>
    <s v="APO25020080"/>
    <x v="537"/>
    <s v="DUPLEX BOARD 350GSM R/W 23 INCH-FSC Recycled 100% P 3.2"/>
    <x v="66"/>
    <x v="2"/>
    <n v="2045"/>
    <s v="KG"/>
    <x v="0"/>
    <n v="0.505"/>
    <n v="1032.7249999999999"/>
    <n v="33.9983"/>
    <n v="0.50499899999999998"/>
    <n v="1032.7248709999999"/>
    <s v="MIL"/>
    <n v="33.9983"/>
    <n v="35110.89"/>
    <n v="2025"/>
  </r>
  <r>
    <n v="72025066"/>
    <x v="48"/>
    <s v="2025-01-22"/>
    <s v="S0225"/>
    <x v="26"/>
    <s v="254005"/>
    <s v="APO25020081"/>
    <x v="1368"/>
    <s v="DUPLEX BOARD 450GSM R/W 23 INCH-FSC Recycled 100% P 3.2"/>
    <x v="127"/>
    <x v="2"/>
    <n v="1524"/>
    <s v="KG"/>
    <x v="0"/>
    <n v="0.505"/>
    <n v="769.62"/>
    <n v="33.9983"/>
    <n v="0.50499899999999998"/>
    <n v="769.61995100000001"/>
    <s v="MIL"/>
    <n v="33.9983"/>
    <n v="26165.77"/>
    <n v="2025"/>
  </r>
  <r>
    <n v="72025066"/>
    <x v="48"/>
    <s v="2025-01-22"/>
    <s v="S0225"/>
    <x v="26"/>
    <s v="254005"/>
    <s v="APO25020081"/>
    <x v="1368"/>
    <s v="DUPLEX BOARD 450GSM R/W 23 INCH-FSC Recycled 100% P 3.2"/>
    <x v="127"/>
    <x v="2"/>
    <n v="762"/>
    <s v="KG"/>
    <x v="0"/>
    <n v="0.505"/>
    <n v="384.81"/>
    <n v="33.9983"/>
    <n v="0.50499899999999998"/>
    <n v="384.81012199999998"/>
    <s v="MIL"/>
    <n v="33.9983"/>
    <n v="13082.89"/>
    <n v="2025"/>
  </r>
  <r>
    <n v="72025689"/>
    <x v="48"/>
    <s v="2025-02-13"/>
    <s v="A0288"/>
    <x v="33"/>
    <s v="IVD25021237"/>
    <s v="APL25020540"/>
    <x v="1369"/>
    <s v="THINNER MEK FOR CLEANING (APC)"/>
    <x v="8"/>
    <x v="3"/>
    <n v="1600"/>
    <s v="KG"/>
    <x v="1"/>
    <n v="42"/>
    <n v="67200"/>
    <n v="1"/>
    <n v="1.235355"/>
    <n v="1976.569416"/>
    <s v="MIL"/>
    <n v="33.9983"/>
    <n v="67200"/>
    <n v="2025"/>
  </r>
  <r>
    <n v="72023431"/>
    <x v="49"/>
    <s v="2024-11-28"/>
    <s v="K0073"/>
    <x v="12"/>
    <s v="V2502/0379"/>
    <s v="APL25020586"/>
    <x v="551"/>
    <s v="PAPER CORE (THK)2.0X(Inner DIA)110X(L)600MM"/>
    <x v="26"/>
    <x v="2"/>
    <n v="2020"/>
    <s v="PC"/>
    <x v="1"/>
    <n v="8.77"/>
    <n v="17715.400000000001"/>
    <n v="1"/>
    <n v="0.25612699999999999"/>
    <n v="517.37693000000002"/>
    <s v="MIL"/>
    <n v="34.2408"/>
    <n v="17715.400000000001"/>
    <n v="2025"/>
  </r>
  <r>
    <n v="72023821"/>
    <x v="49"/>
    <s v="2024-12-18"/>
    <s v="K0073"/>
    <x v="12"/>
    <s v="V2502/0380"/>
    <s v="APL25020547"/>
    <x v="267"/>
    <s v="PAPER CORE (THK)2.0X(Inner DIA)130X(L)600MM"/>
    <x v="26"/>
    <x v="2"/>
    <n v="1400"/>
    <s v="PC"/>
    <x v="1"/>
    <n v="10.24"/>
    <n v="14336"/>
    <n v="1"/>
    <n v="0.29905799999999999"/>
    <n v="418.68180599999999"/>
    <s v="MIL"/>
    <n v="34.2408"/>
    <n v="14336"/>
    <n v="2025"/>
  </r>
  <r>
    <n v="72024552"/>
    <x v="49"/>
    <s v="2025-01-16"/>
    <s v="K0100"/>
    <x v="102"/>
    <s v="KTI25-02001"/>
    <s v="APL25020618"/>
    <x v="1370"/>
    <s v="INSERT MODIFIED CBN TDT3E 1.25R N2 (2 Corner)"/>
    <x v="45"/>
    <x v="1"/>
    <n v="7"/>
    <s v="PC"/>
    <x v="1"/>
    <n v="3000"/>
    <n v="21000"/>
    <n v="1"/>
    <n v="87.614774999999995"/>
    <n v="613.30342700000006"/>
    <s v="MIL"/>
    <n v="34.2408"/>
    <n v="21000"/>
    <n v="2025"/>
  </r>
  <r>
    <n v="72025764"/>
    <x v="49"/>
    <s v="2025-02-18"/>
    <s v="C0066"/>
    <x v="20"/>
    <s v="IV68/02/241"/>
    <s v="APL25020492"/>
    <x v="1055"/>
    <s v="SISAL DISCS (OD)6&quot;x(THK)1/2&quot;,HOLE 20mm. (SEW 6 LINE/1&quot;)"/>
    <x v="109"/>
    <x v="1"/>
    <n v="500"/>
    <s v="PC"/>
    <x v="1"/>
    <n v="36.75"/>
    <n v="18375"/>
    <n v="1"/>
    <n v="1.07328"/>
    <n v="536.64049899999998"/>
    <s v="MIL"/>
    <n v="34.2408"/>
    <n v="18375"/>
    <n v="2025"/>
  </r>
  <r>
    <n v="72025764"/>
    <x v="49"/>
    <s v="2025-02-18"/>
    <s v="C0066"/>
    <x v="20"/>
    <s v="IV68/02/241"/>
    <s v="APL25020492"/>
    <x v="1056"/>
    <s v="SISAL DISCS (OD)7&quot;x(THK)1/2&quot;,HOLE 20mm. (SEW 6 LINE/1&quot;)"/>
    <x v="109"/>
    <x v="1"/>
    <n v="500"/>
    <s v="PC"/>
    <x v="1"/>
    <n v="48.75"/>
    <n v="24375"/>
    <n v="1"/>
    <n v="1.42374"/>
    <n v="711.87004899999999"/>
    <s v="MIL"/>
    <n v="34.2408"/>
    <n v="24375"/>
    <n v="2025"/>
  </r>
  <r>
    <n v="72025764"/>
    <x v="49"/>
    <s v="2025-02-18"/>
    <s v="C0066"/>
    <x v="20"/>
    <s v="IV68/02/243"/>
    <s v="APL25020494"/>
    <x v="1060"/>
    <s v="SISAL DISCS (OD)8&quot;x(THK)1/2&quot;,HOLE 20mm. (SEW 6 LINE/1&quot;)"/>
    <x v="109"/>
    <x v="1"/>
    <n v="500"/>
    <s v="PC"/>
    <x v="1"/>
    <n v="62.25"/>
    <n v="31125"/>
    <n v="1"/>
    <n v="1.818006"/>
    <n v="909.00329399999998"/>
    <s v="MIL"/>
    <n v="34.2408"/>
    <n v="31125"/>
    <n v="2025"/>
  </r>
  <r>
    <n v="72025764"/>
    <x v="49"/>
    <s v="2025-02-18"/>
    <s v="C0066"/>
    <x v="20"/>
    <s v="IV68/02/241"/>
    <s v="APL25020492"/>
    <x v="1057"/>
    <s v="SISAL DISCS (OD)5&quot;x(THK)1/2&quot;,HOLE 20mm. (SEW 6 LINE/1&quot;)"/>
    <x v="109"/>
    <x v="1"/>
    <n v="500"/>
    <s v="PC"/>
    <x v="1"/>
    <n v="26.25"/>
    <n v="13125"/>
    <n v="1"/>
    <n v="0.766629"/>
    <n v="383.31464199999999"/>
    <s v="MIL"/>
    <n v="34.2408"/>
    <n v="13125"/>
    <n v="2025"/>
  </r>
  <r>
    <n v="72025764"/>
    <x v="49"/>
    <s v="2025-02-18"/>
    <s v="C0066"/>
    <x v="20"/>
    <s v="IV68/02/243"/>
    <s v="APL25020494"/>
    <x v="1058"/>
    <s v="SISAL DISCS (OD)10&quot;x(THK)1/2&quot;,HOLE 20mm. (SEW 6 LINE/1&quot;)"/>
    <x v="109"/>
    <x v="1"/>
    <n v="500"/>
    <s v="PC"/>
    <x v="1"/>
    <n v="89.75"/>
    <n v="44875"/>
    <n v="1"/>
    <n v="2.6211419999999999"/>
    <n v="1310.5710140000001"/>
    <s v="MIL"/>
    <n v="34.2408"/>
    <n v="44875"/>
    <n v="2025"/>
  </r>
  <r>
    <n v="72025764"/>
    <x v="49"/>
    <s v="2025-02-18"/>
    <s v="C0066"/>
    <x v="20"/>
    <s v="IV68/02/243"/>
    <s v="APL25020494"/>
    <x v="1059"/>
    <s v="SISAL DISCS (OD)9&quot;x(THK)1/2&quot;,HOLE 20mm. (SEW 6 LINE/1&quot;)"/>
    <x v="109"/>
    <x v="1"/>
    <n v="500"/>
    <s v="PC"/>
    <x v="1"/>
    <n v="73.5"/>
    <n v="36750"/>
    <n v="1"/>
    <n v="2.1465610000000002"/>
    <n v="1073.280998"/>
    <s v="MIL"/>
    <n v="34.2408"/>
    <n v="36750"/>
    <n v="2025"/>
  </r>
  <r>
    <n v="72025921"/>
    <x v="49"/>
    <s v="2025-02-24"/>
    <s v="T0503"/>
    <x v="32"/>
    <s v="RY-IV2502-E3185"/>
    <s v="APL25020640"/>
    <x v="472"/>
    <s v="NITROGEN, INDUSTRIAL GRADE,PURITY 99.99%"/>
    <x v="15"/>
    <x v="5"/>
    <n v="28"/>
    <s v="M3"/>
    <x v="1"/>
    <n v="30"/>
    <n v="840"/>
    <n v="1"/>
    <n v="0.87614700000000001"/>
    <n v="24.532136999999999"/>
    <s v="MIL"/>
    <n v="34.2408"/>
    <n v="840"/>
    <n v="2025"/>
  </r>
  <r>
    <n v="72025599"/>
    <x v="49"/>
    <s v="2025-02-11"/>
    <s v="C0066"/>
    <x v="20"/>
    <s v="IV68/02/240"/>
    <s v="APL25020491"/>
    <x v="295"/>
    <s v="SOLID WAX PINK P-1D (25 BR/Box)"/>
    <x v="42"/>
    <x v="1"/>
    <n v="1500"/>
    <s v="BR"/>
    <x v="1"/>
    <n v="61"/>
    <n v="91500"/>
    <n v="1"/>
    <n v="1.7815000000000001"/>
    <n v="2672.2506480000002"/>
    <s v="MIL"/>
    <n v="34.2408"/>
    <n v="91500"/>
    <n v="2025"/>
  </r>
  <r>
    <n v="72025599"/>
    <x v="49"/>
    <s v="2025-02-11"/>
    <s v="C0066"/>
    <x v="20"/>
    <s v="IV68/02/242"/>
    <s v="APL25020493"/>
    <x v="295"/>
    <s v="SOLID WAX PINK P-1D (25 BR/Box)"/>
    <x v="42"/>
    <x v="1"/>
    <n v="1500"/>
    <s v="BR"/>
    <x v="1"/>
    <n v="61"/>
    <n v="91500"/>
    <n v="1"/>
    <n v="1.7815000000000001"/>
    <n v="2672.2506480000002"/>
    <s v="MIL"/>
    <n v="34.2408"/>
    <n v="91500"/>
    <n v="2025"/>
  </r>
  <r>
    <n v="72025690"/>
    <x v="49"/>
    <s v="2025-02-13"/>
    <s v="N0038"/>
    <x v="103"/>
    <s v="IV0093817"/>
    <s v="APL25020548"/>
    <x v="1371"/>
    <s v="STRAP PET THK1MMXW19MMXL1000M(EMBOSSED GREEN)"/>
    <x v="128"/>
    <x v="3"/>
    <n v="10"/>
    <s v="RL"/>
    <x v="1"/>
    <n v="1250"/>
    <n v="12500"/>
    <n v="1"/>
    <n v="36.506155999999997"/>
    <n v="365.06156299999998"/>
    <s v="MIL"/>
    <n v="34.2408"/>
    <n v="12500"/>
    <n v="2025"/>
  </r>
  <r>
    <n v="72025869"/>
    <x v="49"/>
    <s v="2025-02-21"/>
    <s v="T0023"/>
    <x v="83"/>
    <s v="22035693"/>
    <s v="APL25020542"/>
    <x v="1106"/>
    <s v="HYDRAULIC OIL&quot;Shell&quot;TELLUS S3 M 46 (209 LT/Drum)"/>
    <x v="57"/>
    <x v="3"/>
    <n v="2090"/>
    <s v="LT"/>
    <x v="1"/>
    <n v="80"/>
    <n v="167200"/>
    <n v="1"/>
    <n v="2.3363939999999999"/>
    <n v="4883.0634790000004"/>
    <s v="MIL"/>
    <n v="34.2408"/>
    <n v="167200"/>
    <n v="2025"/>
  </r>
  <r>
    <n v="72024473"/>
    <x v="49"/>
    <s v="2025-01-15"/>
    <s v="M0053"/>
    <x v="10"/>
    <s v="MAT-Z-250110"/>
    <s v="APL25020639"/>
    <x v="586"/>
    <s v="8011-H18-2.0X390-SG3-MG3"/>
    <x v="35"/>
    <x v="4"/>
    <n v="971"/>
    <s v="KG"/>
    <x v="1"/>
    <n v="113.7077"/>
    <n v="110410.18"/>
    <n v="1"/>
    <n v="3.320824"/>
    <n v="3224.5210390000002"/>
    <s v="MIL"/>
    <n v="34.2408"/>
    <n v="110410.18"/>
    <n v="2025"/>
  </r>
  <r>
    <n v="72023821"/>
    <x v="50"/>
    <s v="2024-12-18"/>
    <s v="K0073"/>
    <x v="12"/>
    <s v="V2503/0001"/>
    <s v="APL25030059"/>
    <x v="267"/>
    <s v="PAPER CORE (THK)2.0X(Inner DIA)130X(L)600MM"/>
    <x v="26"/>
    <x v="2"/>
    <n v="2800"/>
    <s v="PC"/>
    <x v="1"/>
    <n v="10.24"/>
    <n v="28672"/>
    <n v="1"/>
    <n v="0.29905799999999999"/>
    <n v="837.36361199999999"/>
    <s v="MIL"/>
    <n v="34.2408"/>
    <n v="28672"/>
    <n v="2025"/>
  </r>
  <r>
    <n v="72025766"/>
    <x v="50"/>
    <s v="2025-02-19"/>
    <s v="A0017"/>
    <x v="90"/>
    <s v="IV6800156"/>
    <s v="APL25030060"/>
    <x v="1372"/>
    <s v="Steel Wire 2.85MM   -92BP"/>
    <x v="129"/>
    <x v="2"/>
    <n v="500"/>
    <s v="KG"/>
    <x v="1"/>
    <n v="61"/>
    <n v="30500"/>
    <n v="1"/>
    <n v="1.7815000000000001"/>
    <n v="890.75021600000002"/>
    <s v="MIL"/>
    <n v="34.2408"/>
    <n v="30500"/>
    <n v="2025"/>
  </r>
  <r>
    <n v="72025770"/>
    <x v="50"/>
    <s v="2025-02-19"/>
    <s v="K0051"/>
    <x v="49"/>
    <s v="INV2025030184"/>
    <s v="APL25030053"/>
    <x v="900"/>
    <s v="BAG LDPE 0.05MMX&lt;OPEN&gt;19&quot;X19&quot; MIN.70% RECYCLE"/>
    <x v="76"/>
    <x v="1"/>
    <n v="300"/>
    <s v="KG"/>
    <x v="1"/>
    <n v="70"/>
    <n v="21000"/>
    <n v="1"/>
    <n v="2.0443440000000002"/>
    <n v="613.30342700000006"/>
    <s v="MIL"/>
    <n v="34.2408"/>
    <n v="21000"/>
    <n v="2025"/>
  </r>
  <r>
    <n v="72025770"/>
    <x v="50"/>
    <s v="2025-02-19"/>
    <s v="K0051"/>
    <x v="49"/>
    <s v="INV2025030184"/>
    <s v="APL25030053"/>
    <x v="901"/>
    <s v="BAG LDPE 0.05MMX&lt;OPEN&gt;13&quot;X17&quot; MIN.70% RECYCLE"/>
    <x v="76"/>
    <x v="1"/>
    <n v="200"/>
    <s v="KG"/>
    <x v="1"/>
    <n v="70"/>
    <n v="14000"/>
    <n v="1"/>
    <n v="2.0443440000000002"/>
    <n v="408.86895099999998"/>
    <s v="MIL"/>
    <n v="34.2408"/>
    <n v="14000"/>
    <n v="2025"/>
  </r>
  <r>
    <n v="72025770"/>
    <x v="50"/>
    <s v="2025-02-19"/>
    <s v="K0051"/>
    <x v="49"/>
    <s v="INV2025030183"/>
    <s v="APL25030055"/>
    <x v="727"/>
    <s v="BAG LDPE 0.03MMX&lt;OPEN&gt;19&quot;X19&quot; MIN.70% RECYCLE"/>
    <x v="76"/>
    <x v="1"/>
    <n v="500"/>
    <s v="KG"/>
    <x v="1"/>
    <n v="70"/>
    <n v="35000"/>
    <n v="1"/>
    <n v="2.0443440000000002"/>
    <n v="1022.172379"/>
    <s v="MIL"/>
    <n v="34.2408"/>
    <n v="35000"/>
    <n v="2025"/>
  </r>
  <r>
    <n v="72025770"/>
    <x v="50"/>
    <s v="2025-02-19"/>
    <s v="K0051"/>
    <x v="49"/>
    <s v="INV2025030184"/>
    <s v="APL25030053"/>
    <x v="1373"/>
    <s v="BAG LDPE 0.05MMX&lt;OPEN&gt;11.5&quot;X15&quot; MIN.70% RECYCLE"/>
    <x v="76"/>
    <x v="1"/>
    <n v="200"/>
    <s v="KG"/>
    <x v="1"/>
    <n v="70"/>
    <n v="14000"/>
    <n v="1"/>
    <n v="2.0443440000000002"/>
    <n v="408.86895099999998"/>
    <s v="MIL"/>
    <n v="34.2408"/>
    <n v="14000"/>
    <n v="2025"/>
  </r>
  <r>
    <n v="72025770"/>
    <x v="50"/>
    <s v="2025-02-19"/>
    <s v="K0051"/>
    <x v="49"/>
    <s v="INV2025030182"/>
    <s v="APL25030054"/>
    <x v="656"/>
    <s v="BAG LDPE 0.03MMX&lt;O&gt;16.5&quot;X20&quot; WN 10-LAN MIN.70% RECYCLE"/>
    <x v="76"/>
    <x v="1"/>
    <n v="300"/>
    <s v="KG"/>
    <x v="1"/>
    <n v="76"/>
    <n v="22800"/>
    <n v="1"/>
    <n v="2.2195740000000002"/>
    <n v="665.87229200000002"/>
    <s v="MIL"/>
    <n v="34.2408"/>
    <n v="22800"/>
    <n v="2025"/>
  </r>
  <r>
    <n v="72025770"/>
    <x v="50"/>
    <s v="2025-02-19"/>
    <s v="K0051"/>
    <x v="49"/>
    <s v="INV2025030182"/>
    <s v="APL25030054"/>
    <x v="653"/>
    <s v="BAG LDPE 0.03MMX&lt;O&gt;13&quot;X17&quot; WN 10-LAN MIN.70% RECYCLE"/>
    <x v="76"/>
    <x v="1"/>
    <n v="300"/>
    <s v="KG"/>
    <x v="1"/>
    <n v="76"/>
    <n v="22800"/>
    <n v="1"/>
    <n v="2.2195740000000002"/>
    <n v="665.87229200000002"/>
    <s v="MIL"/>
    <n v="34.2408"/>
    <n v="22800"/>
    <n v="2025"/>
  </r>
  <r>
    <n v="72025839"/>
    <x v="50"/>
    <s v="2025-02-20"/>
    <s v="K0051"/>
    <x v="49"/>
    <s v="INV2025030185"/>
    <s v="APL25030052"/>
    <x v="732"/>
    <s v="BAG LDPE 0.03MMX&lt;O&gt;8&quot;X19&quot; WN 10-LAN MIN.70% RECYCLE"/>
    <x v="76"/>
    <x v="1"/>
    <n v="100"/>
    <s v="KG"/>
    <x v="1"/>
    <n v="76"/>
    <n v="7600"/>
    <n v="1"/>
    <n v="2.2195740000000002"/>
    <n v="221.95742999999999"/>
    <s v="MIL"/>
    <n v="34.2408"/>
    <n v="7600"/>
    <n v="2025"/>
  </r>
  <r>
    <n v="72025839"/>
    <x v="50"/>
    <s v="2025-02-20"/>
    <s v="K0051"/>
    <x v="49"/>
    <s v="INV2025030185"/>
    <s v="APL25030052"/>
    <x v="655"/>
    <s v="BAG LDPE 0.03MMX&lt;O&gt;19&quot;X19&quot; WN 10-LAN MIN.70% RECYCLE"/>
    <x v="76"/>
    <x v="1"/>
    <n v="100"/>
    <s v="KG"/>
    <x v="1"/>
    <n v="76"/>
    <n v="7600"/>
    <n v="1"/>
    <n v="2.2195740000000002"/>
    <n v="221.95742999999999"/>
    <s v="MIL"/>
    <n v="34.2408"/>
    <n v="7600"/>
    <n v="2025"/>
  </r>
  <r>
    <n v="72025839"/>
    <x v="50"/>
    <s v="2025-02-20"/>
    <s v="K0051"/>
    <x v="49"/>
    <s v="INV2025030185"/>
    <s v="APL25030052"/>
    <x v="735"/>
    <s v="BAG LDPE 0.03MMX&lt;O&gt;20&quot;X22&quot; WN 10-LAN MIN.70% RECYCLE"/>
    <x v="76"/>
    <x v="1"/>
    <n v="100"/>
    <s v="KG"/>
    <x v="1"/>
    <n v="76"/>
    <n v="7600"/>
    <n v="1"/>
    <n v="2.2195740000000002"/>
    <n v="221.95742999999999"/>
    <s v="MIL"/>
    <n v="34.2408"/>
    <n v="7600"/>
    <n v="2025"/>
  </r>
  <r>
    <n v="72025839"/>
    <x v="50"/>
    <s v="2025-02-20"/>
    <s v="K0051"/>
    <x v="49"/>
    <s v="INV2025030185"/>
    <s v="APL25030052"/>
    <x v="654"/>
    <s v="BAG LDPE 0.03MMX&lt;O&gt;11.5&quot;X15&quot; WN 10-LAN MIN.70% RECYCLE"/>
    <x v="76"/>
    <x v="1"/>
    <n v="200"/>
    <s v="KG"/>
    <x v="1"/>
    <n v="76"/>
    <n v="15200"/>
    <n v="1"/>
    <n v="2.2195740000000002"/>
    <n v="443.91486099999997"/>
    <s v="MIL"/>
    <n v="34.2408"/>
    <n v="15200"/>
    <n v="2025"/>
  </r>
  <r>
    <n v="72025839"/>
    <x v="50"/>
    <s v="2025-02-20"/>
    <s v="K0051"/>
    <x v="49"/>
    <s v="INV2025030185"/>
    <s v="APL25030052"/>
    <x v="1374"/>
    <s v="BAG LDPE 0.03MMX&lt;O&gt;28&quot;X24&quot; WN 10-LAN MIN.70% RECYCLE"/>
    <x v="76"/>
    <x v="1"/>
    <n v="100"/>
    <s v="KG"/>
    <x v="1"/>
    <n v="76"/>
    <n v="7600"/>
    <n v="1"/>
    <n v="2.2195740000000002"/>
    <n v="221.95742999999999"/>
    <s v="MIL"/>
    <n v="34.2408"/>
    <n v="7600"/>
    <n v="2025"/>
  </r>
  <r>
    <n v="72025839"/>
    <x v="50"/>
    <s v="2025-02-20"/>
    <s v="K0051"/>
    <x v="49"/>
    <s v="INV2025030185"/>
    <s v="APL25030052"/>
    <x v="652"/>
    <s v="BAG LDPE 0.03MMX&lt;O&gt;14.5&quot;X17.5&quot; WN 10-LAN MIN.70% RECYCLE"/>
    <x v="76"/>
    <x v="1"/>
    <n v="200"/>
    <s v="KG"/>
    <x v="1"/>
    <n v="76"/>
    <n v="15200"/>
    <n v="1"/>
    <n v="2.2195740000000002"/>
    <n v="443.91486099999997"/>
    <s v="MIL"/>
    <n v="34.2408"/>
    <n v="15200"/>
    <n v="2025"/>
  </r>
  <r>
    <n v="72025061"/>
    <x v="50"/>
    <s v="2025-01-22"/>
    <s v="M0053"/>
    <x v="10"/>
    <s v="MAT-Z-250112"/>
    <s v="APL25030029"/>
    <x v="1308"/>
    <s v="4006-----2.0X335"/>
    <x v="124"/>
    <x v="4"/>
    <n v="895"/>
    <s v="KG"/>
    <x v="1"/>
    <n v="105.4147"/>
    <n v="94346.16"/>
    <n v="1"/>
    <n v="3.0786280000000001"/>
    <n v="2755.3725380000001"/>
    <s v="MIL"/>
    <n v="34.2408"/>
    <n v="94346.16"/>
    <n v="2025"/>
  </r>
  <r>
    <n v="72024462"/>
    <x v="50"/>
    <s v="2025-01-15"/>
    <s v="M0053"/>
    <x v="10"/>
    <s v="MAT-Z-250111"/>
    <s v="APL25030028"/>
    <x v="401"/>
    <s v="8011-O---2.5X390-SG3-MG3"/>
    <x v="35"/>
    <x v="3"/>
    <n v="1006"/>
    <s v="KG"/>
    <x v="1"/>
    <n v="114.3875"/>
    <n v="115073.83"/>
    <n v="1"/>
    <n v="3.340678"/>
    <n v="3360.7225880000001"/>
    <s v="MIL"/>
    <n v="34.2408"/>
    <n v="115073.83"/>
    <n v="2025"/>
  </r>
  <r>
    <n v="72024465"/>
    <x v="50"/>
    <s v="2025-01-15"/>
    <s v="M0053"/>
    <x v="10"/>
    <s v="MAT-Z-250111"/>
    <s v="APL25030028"/>
    <x v="1350"/>
    <s v="8011-O---2.5X495-SG3-MG3"/>
    <x v="35"/>
    <x v="3"/>
    <n v="959"/>
    <s v="KG"/>
    <x v="1"/>
    <n v="115.4071"/>
    <n v="110675.41"/>
    <n v="1"/>
    <n v="3.3704550000000002"/>
    <n v="3232.267061"/>
    <s v="MIL"/>
    <n v="34.2408"/>
    <n v="110675.41"/>
    <n v="2025"/>
  </r>
  <r>
    <n v="72024466"/>
    <x v="50"/>
    <s v="2025-01-15"/>
    <s v="M0053"/>
    <x v="10"/>
    <s v="MAT-Z-250111"/>
    <s v="APL25030028"/>
    <x v="1351"/>
    <s v="8011-O---3.0X450-SG3-MG3"/>
    <x v="35"/>
    <x v="3"/>
    <n v="960"/>
    <s v="KG"/>
    <x v="1"/>
    <n v="115.0672"/>
    <n v="110464.51"/>
    <n v="1"/>
    <n v="3.360528"/>
    <n v="3226.1077420000001"/>
    <s v="MIL"/>
    <n v="34.2408"/>
    <n v="110464.51"/>
    <n v="2025"/>
  </r>
  <r>
    <n v="72024466"/>
    <x v="50"/>
    <s v="2025-01-15"/>
    <s v="M0053"/>
    <x v="10"/>
    <s v="MAT-Z-250114"/>
    <s v="APL25030031"/>
    <x v="1351"/>
    <s v="8011-O---3.0X450-SG3-MG3"/>
    <x v="35"/>
    <x v="3"/>
    <n v="962"/>
    <s v="KG"/>
    <x v="1"/>
    <n v="115.0672"/>
    <n v="110694.65"/>
    <n v="1"/>
    <n v="3.360528"/>
    <n v="3232.8289639999998"/>
    <s v="MIL"/>
    <n v="34.2408"/>
    <n v="110694.65"/>
    <n v="2025"/>
  </r>
  <r>
    <n v="72024469"/>
    <x v="50"/>
    <s v="2025-01-15"/>
    <s v="M0053"/>
    <x v="10"/>
    <s v="MAT-Z-250111"/>
    <s v="APL25030028"/>
    <x v="1186"/>
    <s v="8011-O---3.0X365-SG3-MG3"/>
    <x v="35"/>
    <x v="3"/>
    <n v="2406"/>
    <s v="KG"/>
    <x v="1"/>
    <n v="115.4071"/>
    <n v="277669.48"/>
    <n v="1"/>
    <n v="3.3704550000000002"/>
    <n v="8109.3163709999999"/>
    <s v="MIL"/>
    <n v="34.2408"/>
    <n v="277669.48"/>
    <n v="2025"/>
  </r>
  <r>
    <n v="72024470"/>
    <x v="50"/>
    <s v="2025-01-15"/>
    <s v="M0053"/>
    <x v="10"/>
    <s v="MAT-Z-250111"/>
    <s v="APL25030028"/>
    <x v="1352"/>
    <s v="8011-O---3.0X420-SG3-MG3"/>
    <x v="35"/>
    <x v="3"/>
    <n v="2955"/>
    <s v="KG"/>
    <x v="1"/>
    <n v="115.4071"/>
    <n v="341027.98"/>
    <n v="1"/>
    <n v="3.3704550000000002"/>
    <n v="9959.6966190000003"/>
    <s v="MIL"/>
    <n v="34.2408"/>
    <n v="341027.98"/>
    <n v="2025"/>
  </r>
  <r>
    <n v="72024481"/>
    <x v="50"/>
    <s v="2025-01-15"/>
    <s v="M0053"/>
    <x v="10"/>
    <s v="MAT-Z-250111"/>
    <s v="APL25030028"/>
    <x v="738"/>
    <s v="8011-O---2.5X515-SG3-MG3"/>
    <x v="35"/>
    <x v="3"/>
    <n v="1018"/>
    <s v="KG"/>
    <x v="1"/>
    <n v="115.0672"/>
    <n v="117138.41"/>
    <n v="1"/>
    <n v="3.360528"/>
    <n v="3421.0184920000002"/>
    <s v="MIL"/>
    <n v="34.2408"/>
    <n v="117138.41"/>
    <n v="2025"/>
  </r>
  <r>
    <n v="72025041"/>
    <x v="50"/>
    <s v="2025-01-22"/>
    <s v="M0053"/>
    <x v="10"/>
    <s v="MAT-Z-250111"/>
    <s v="APL25030028"/>
    <x v="400"/>
    <s v="8011-O---2.5X365-SG3-MG3"/>
    <x v="35"/>
    <x v="3"/>
    <n v="1994"/>
    <s v="KG"/>
    <x v="1"/>
    <n v="115.4071"/>
    <n v="230121.76"/>
    <n v="1"/>
    <n v="3.3704550000000002"/>
    <n v="6720.688768"/>
    <s v="MIL"/>
    <n v="34.2408"/>
    <n v="230121.76"/>
    <n v="2025"/>
  </r>
  <r>
    <n v="72025042"/>
    <x v="50"/>
    <s v="2025-01-22"/>
    <s v="M0053"/>
    <x v="10"/>
    <s v="MAT-Z-250111"/>
    <s v="APL25030028"/>
    <x v="402"/>
    <s v="8011-O---2.5X395-SG3-MG3"/>
    <x v="35"/>
    <x v="3"/>
    <n v="932"/>
    <s v="KG"/>
    <x v="1"/>
    <n v="115.747"/>
    <n v="107876.2"/>
    <n v="1"/>
    <n v="3.380382"/>
    <n v="3150.5163429999998"/>
    <s v="MIL"/>
    <n v="34.2408"/>
    <n v="107876.2"/>
    <n v="2025"/>
  </r>
  <r>
    <n v="72025044"/>
    <x v="50"/>
    <s v="2025-01-22"/>
    <s v="M0053"/>
    <x v="10"/>
    <s v="MAT-Z-250111"/>
    <s v="APL25030028"/>
    <x v="841"/>
    <s v="8011-O---2.5X335-SG3-MG3"/>
    <x v="35"/>
    <x v="3"/>
    <n v="517"/>
    <s v="KG"/>
    <x v="1"/>
    <n v="115.747"/>
    <n v="59841.2"/>
    <n v="1"/>
    <n v="3.380382"/>
    <n v="1747.6577649999999"/>
    <s v="MIL"/>
    <n v="34.2408"/>
    <n v="59841.2"/>
    <n v="2025"/>
  </r>
  <r>
    <n v="72025044"/>
    <x v="50"/>
    <s v="2025-01-22"/>
    <s v="M0053"/>
    <x v="10"/>
    <s v="MAT-Z-250111"/>
    <s v="APL25030028"/>
    <x v="754"/>
    <s v="8011-O---2.5X370-SG3-MG3"/>
    <x v="35"/>
    <x v="3"/>
    <n v="968"/>
    <s v="KG"/>
    <x v="1"/>
    <n v="115.747"/>
    <n v="112043.1"/>
    <n v="1"/>
    <n v="3.380382"/>
    <n v="3272.210345"/>
    <s v="MIL"/>
    <n v="34.2408"/>
    <n v="112043.1"/>
    <n v="2025"/>
  </r>
  <r>
    <n v="72025044"/>
    <x v="50"/>
    <s v="2025-01-22"/>
    <s v="M0053"/>
    <x v="10"/>
    <s v="MAT-Z-250111"/>
    <s v="APL25030028"/>
    <x v="1375"/>
    <s v="8011-O---3.0X235-SG3-MG3"/>
    <x v="35"/>
    <x v="3"/>
    <n v="991"/>
    <s v="KG"/>
    <x v="1"/>
    <n v="115.4071"/>
    <n v="114368.44"/>
    <n v="1"/>
    <n v="3.3704550000000002"/>
    <n v="3340.1217259999999"/>
    <s v="MIL"/>
    <n v="34.2408"/>
    <n v="114368.44"/>
    <n v="2025"/>
  </r>
  <r>
    <n v="72025044"/>
    <x v="50"/>
    <s v="2025-01-22"/>
    <s v="M0053"/>
    <x v="10"/>
    <s v="MAT-Z-250114"/>
    <s v="APL25030031"/>
    <x v="841"/>
    <s v="8011-O---2.5X335-SG3-MG3"/>
    <x v="35"/>
    <x v="3"/>
    <n v="474"/>
    <s v="KG"/>
    <x v="1"/>
    <n v="115.747"/>
    <n v="54864.08"/>
    <n v="1"/>
    <n v="3.380382"/>
    <n v="1602.301348"/>
    <s v="MIL"/>
    <n v="34.2408"/>
    <n v="54864.08"/>
    <n v="2025"/>
  </r>
  <r>
    <n v="72025045"/>
    <x v="50"/>
    <s v="2025-01-22"/>
    <s v="M0053"/>
    <x v="10"/>
    <s v="MAT-Z-250111"/>
    <s v="APL25030028"/>
    <x v="1376"/>
    <s v="8011-O---3.0X395-SG3-MG3"/>
    <x v="35"/>
    <x v="3"/>
    <n v="1926"/>
    <s v="KG"/>
    <x v="1"/>
    <n v="115.4071"/>
    <n v="222274.07"/>
    <n v="1"/>
    <n v="3.3704550000000002"/>
    <n v="6491.4975700000005"/>
    <s v="MIL"/>
    <n v="34.2408"/>
    <n v="222274.07"/>
    <n v="2025"/>
  </r>
  <r>
    <n v="72025045"/>
    <x v="50"/>
    <s v="2025-01-22"/>
    <s v="M0053"/>
    <x v="10"/>
    <s v="MAT-Z-250111"/>
    <s v="APL25030028"/>
    <x v="1136"/>
    <s v="8011-O---3.0X310-SG3-MG3"/>
    <x v="35"/>
    <x v="3"/>
    <n v="1018"/>
    <s v="KG"/>
    <x v="1"/>
    <n v="115.747"/>
    <n v="117830.45"/>
    <n v="1"/>
    <n v="3.380382"/>
    <n v="3441.229468"/>
    <s v="MIL"/>
    <n v="34.2408"/>
    <n v="117830.45"/>
    <n v="2025"/>
  </r>
  <r>
    <n v="72025045"/>
    <x v="50"/>
    <s v="2025-01-22"/>
    <s v="M0053"/>
    <x v="10"/>
    <s v="MAT-Z-250111"/>
    <s v="APL25030028"/>
    <x v="1352"/>
    <s v="8011-O---3.0X420-SG3-MG3"/>
    <x v="35"/>
    <x v="3"/>
    <n v="1875"/>
    <s v="KG"/>
    <x v="1"/>
    <n v="115.4071"/>
    <n v="216388.31"/>
    <n v="1"/>
    <n v="3.3704550000000002"/>
    <n v="6319.6043900000004"/>
    <s v="MIL"/>
    <n v="34.2408"/>
    <n v="216388.31"/>
    <n v="2025"/>
  </r>
  <r>
    <n v="72024473"/>
    <x v="50"/>
    <s v="2025-01-15"/>
    <s v="M0053"/>
    <x v="10"/>
    <s v="MAT-Z-250113"/>
    <s v="APL25030030"/>
    <x v="586"/>
    <s v="8011-H18-2.0X390-SG3-MG3"/>
    <x v="35"/>
    <x v="4"/>
    <n v="954"/>
    <s v="KG"/>
    <x v="1"/>
    <n v="113.7077"/>
    <n v="108477.15"/>
    <n v="1"/>
    <n v="3.320824"/>
    <n v="3168.0670420000001"/>
    <s v="MIL"/>
    <n v="34.2408"/>
    <n v="108477.15"/>
    <n v="2025"/>
  </r>
  <r>
    <n v="72025381"/>
    <x v="50"/>
    <s v="2025-02-06"/>
    <s v="M0053"/>
    <x v="10"/>
    <s v="MAT-Z-250113"/>
    <s v="APL25030030"/>
    <x v="757"/>
    <s v="8011-H18-2.5X420-SG3-MG3"/>
    <x v="35"/>
    <x v="4"/>
    <n v="3186"/>
    <s v="KG"/>
    <x v="1"/>
    <n v="114.2333"/>
    <n v="363947.29"/>
    <n v="1"/>
    <n v="3.3361740000000002"/>
    <n v="10629.053351"/>
    <s v="MIL"/>
    <n v="34.2408"/>
    <n v="363947.29"/>
    <n v="2025"/>
  </r>
  <r>
    <n v="72024786"/>
    <x v="51"/>
    <s v="2025-01-16"/>
    <s v="Z0018"/>
    <x v="1"/>
    <s v="7A250026"/>
    <s v="APO25030008"/>
    <x v="1377"/>
    <s v="SH-- 303 M.BLK TUM FAM20IR C/C34.8 H8.5"/>
    <x v="4"/>
    <x v="1"/>
    <n v="1005"/>
    <s v="PC"/>
    <x v="0"/>
    <n v="0.34329999999999999"/>
    <n v="345.017"/>
    <n v="34.402799999999999"/>
    <n v="0.34329900000000002"/>
    <n v="345.016975"/>
    <s v="MIL"/>
    <n v="34.402799999999999"/>
    <n v="11869.55"/>
    <n v="2025"/>
  </r>
  <r>
    <n v="72024490"/>
    <x v="51"/>
    <s v="2025-01-15"/>
    <s v="Z0018"/>
    <x v="1"/>
    <s v="7A250024"/>
    <s v="APO25030012"/>
    <x v="1378"/>
    <s v="LG-- 311 M.BLK TUM GBU11IR C/C34.8 H8.5"/>
    <x v="4"/>
    <x v="4"/>
    <n v="1010"/>
    <s v="PC"/>
    <x v="0"/>
    <n v="0.36259999999999998"/>
    <n v="366.226"/>
    <n v="34.402799999999999"/>
    <n v="0.36259999999999998"/>
    <n v="366.22600399999999"/>
    <s v="MIL"/>
    <n v="34.402799999999999"/>
    <n v="12599.2"/>
    <n v="2025"/>
  </r>
  <r>
    <n v="72024501"/>
    <x v="51"/>
    <s v="2025-01-15"/>
    <s v="Z0018"/>
    <x v="1"/>
    <s v="7A250024"/>
    <s v="APO25030012"/>
    <x v="1379"/>
    <s v="SH-- 103 M.BLK TUM R83 C/C34.8 H8.5"/>
    <x v="4"/>
    <x v="4"/>
    <n v="1010"/>
    <s v="PC"/>
    <x v="0"/>
    <n v="0.34329999999999999"/>
    <n v="346.733"/>
    <n v="34.402799999999999"/>
    <n v="0.34329900000000002"/>
    <n v="346.733114"/>
    <s v="MIL"/>
    <n v="34.402799999999999"/>
    <n v="11928.59"/>
    <n v="2025"/>
  </r>
  <r>
    <n v="72024746"/>
    <x v="51"/>
    <s v="2025-01-16"/>
    <s v="Z0018"/>
    <x v="1"/>
    <s v="7A250024"/>
    <s v="APO25030012"/>
    <x v="1379"/>
    <s v="SH-- 103 M.BLK TUM R83 C/C34.8 H8.5"/>
    <x v="4"/>
    <x v="4"/>
    <n v="1010"/>
    <s v="PC"/>
    <x v="0"/>
    <n v="0.34329999999999999"/>
    <n v="346.733"/>
    <n v="34.402799999999999"/>
    <n v="0.34329900000000002"/>
    <n v="346.733114"/>
    <s v="MIL"/>
    <n v="34.402799999999999"/>
    <n v="11928.59"/>
    <n v="2025"/>
  </r>
  <r>
    <n v="72023908"/>
    <x v="51"/>
    <s v="2024-12-19"/>
    <s v="Z0018"/>
    <x v="1"/>
    <s v="7A250024"/>
    <s v="APO25030012"/>
    <x v="1143"/>
    <s v="XS-- 122 M.BLK TUM R71 C/C34.3 H8.5"/>
    <x v="4"/>
    <x v="4"/>
    <n v="4020"/>
    <s v="PC"/>
    <x v="0"/>
    <n v="0.31950000000000001"/>
    <n v="1284.3900000000001"/>
    <n v="34.402799999999999"/>
    <n v="0.31949899999999998"/>
    <n v="1284.3899329999999"/>
    <s v="MIL"/>
    <n v="34.402799999999999"/>
    <n v="44186.61"/>
    <n v="2025"/>
  </r>
  <r>
    <n v="72024061"/>
    <x v="51"/>
    <s v="2024-12-24"/>
    <s v="Z0018"/>
    <x v="1"/>
    <s v="7A250024"/>
    <s v="APO25030012"/>
    <x v="1143"/>
    <s v="XS-- 122 M.BLK TUM R71 C/C34.3 H8.5"/>
    <x v="4"/>
    <x v="4"/>
    <n v="4020"/>
    <s v="PC"/>
    <x v="0"/>
    <n v="0.31950000000000001"/>
    <n v="1284.3900000000001"/>
    <n v="34.402799999999999"/>
    <n v="0.31949899999999998"/>
    <n v="1284.3899329999999"/>
    <s v="MIL"/>
    <n v="34.402799999999999"/>
    <n v="44186.61"/>
    <n v="2025"/>
  </r>
  <r>
    <n v="72024201"/>
    <x v="51"/>
    <s v="2025-01-03"/>
    <s v="Z0018"/>
    <x v="1"/>
    <s v="7A250025"/>
    <s v="APO25030001"/>
    <x v="1221"/>
    <s v="SH-- 203 BU40D TUM FAM20IA C/C34.8 H8.5"/>
    <x v="4"/>
    <x v="3"/>
    <n v="5030"/>
    <s v="PC"/>
    <x v="0"/>
    <n v="0.58120000000000005"/>
    <n v="2923.4360000000001"/>
    <n v="34.402799999999999"/>
    <n v="0.58120000000000005"/>
    <n v="2923.4358830000001"/>
    <s v="MIL"/>
    <n v="34.402799999999999"/>
    <n v="100574.38"/>
    <n v="2025"/>
  </r>
  <r>
    <n v="72024201"/>
    <x v="51"/>
    <s v="2025-01-03"/>
    <s v="Z0018"/>
    <x v="1"/>
    <s v="7A250025"/>
    <s v="APO25030001"/>
    <x v="1219"/>
    <s v="LG-- 227 BU40D TUM BAG28IA C/C34.8 H8.5"/>
    <x v="4"/>
    <x v="3"/>
    <n v="5030"/>
    <s v="PC"/>
    <x v="0"/>
    <n v="0.63600000000000001"/>
    <n v="3199.08"/>
    <n v="34.402799999999999"/>
    <n v="0.63599899999999998"/>
    <n v="3199.0800159999999"/>
    <s v="MIL"/>
    <n v="34.402799999999999"/>
    <n v="110057.31"/>
    <n v="2025"/>
  </r>
  <r>
    <n v="72024202"/>
    <x v="51"/>
    <s v="2025-01-03"/>
    <s v="Z0018"/>
    <x v="1"/>
    <s v="7A250025"/>
    <s v="APO25030001"/>
    <x v="1217"/>
    <s v="XS-- 122 BU40D TUM R71 C/C34.3 H8.5"/>
    <x v="4"/>
    <x v="3"/>
    <n v="5030"/>
    <s v="PC"/>
    <x v="0"/>
    <n v="0.48720000000000002"/>
    <n v="2450.62"/>
    <n v="34.402799999999999"/>
    <n v="0.48719899999999999"/>
    <n v="2450.620007"/>
    <s v="MIL"/>
    <n v="34.402799999999999"/>
    <n v="84308.19"/>
    <n v="2025"/>
  </r>
  <r>
    <n v="72024203"/>
    <x v="51"/>
    <s v="2025-01-03"/>
    <s v="Z0018"/>
    <x v="1"/>
    <s v="7A250025"/>
    <s v="APO25030001"/>
    <x v="1218"/>
    <s v="LG-- 205 BU40D TUM FAM24IA C/C34.8 H8.5"/>
    <x v="4"/>
    <x v="3"/>
    <n v="5030"/>
    <s v="PC"/>
    <x v="0"/>
    <n v="0.63600000000000001"/>
    <n v="3199.08"/>
    <n v="34.402799999999999"/>
    <n v="0.63599899999999998"/>
    <n v="3199.0800159999999"/>
    <s v="MIL"/>
    <n v="34.402799999999999"/>
    <n v="110057.31"/>
    <n v="2025"/>
  </r>
  <r>
    <n v="72024203"/>
    <x v="51"/>
    <s v="2025-01-03"/>
    <s v="Z0018"/>
    <x v="1"/>
    <s v="7A250025"/>
    <s v="APO25030001"/>
    <x v="1220"/>
    <s v="SH-- 103 BU40D TUM R81 C/C34.3 H8.5"/>
    <x v="4"/>
    <x v="3"/>
    <n v="5030"/>
    <s v="PC"/>
    <x v="0"/>
    <n v="0.58120000000000005"/>
    <n v="2923.44"/>
    <n v="34.402799999999999"/>
    <n v="0.58120000000000005"/>
    <n v="2923.4399520000002"/>
    <s v="MIL"/>
    <n v="34.402799999999999"/>
    <n v="100574.52"/>
    <n v="2025"/>
  </r>
  <r>
    <n v="72024206"/>
    <x v="51"/>
    <s v="2025-01-03"/>
    <s v="Z0018"/>
    <x v="1"/>
    <s v="7A250025"/>
    <s v="APO25030001"/>
    <x v="1222"/>
    <s v="LG-- 228 BU40D TUM BAD30MA C/C34.8 H8.5"/>
    <x v="4"/>
    <x v="3"/>
    <n v="12100"/>
    <s v="PC"/>
    <x v="0"/>
    <n v="0.63600000000000001"/>
    <n v="7695.6"/>
    <n v="34.402799999999999"/>
    <n v="0.63599899999999998"/>
    <n v="7695.6000670000003"/>
    <s v="MIL"/>
    <n v="34.402799999999999"/>
    <n v="264750.19"/>
    <n v="2025"/>
  </r>
  <r>
    <n v="72024489"/>
    <x v="51"/>
    <s v="2025-01-15"/>
    <s v="Z0018"/>
    <x v="1"/>
    <s v="7A250024"/>
    <s v="APO25030012"/>
    <x v="1379"/>
    <s v="SH-- 103 M.BLK TUM R83 C/C34.8 H8.5"/>
    <x v="4"/>
    <x v="4"/>
    <n v="2010"/>
    <s v="PC"/>
    <x v="0"/>
    <n v="0.33639999999999998"/>
    <n v="676.16"/>
    <n v="34.402799999999999"/>
    <n v="0.336399"/>
    <n v="676.160079"/>
    <s v="MIL"/>
    <n v="34.402799999999999"/>
    <n v="23261.8"/>
    <n v="2025"/>
  </r>
  <r>
    <n v="72024496"/>
    <x v="51"/>
    <s v="2025-01-15"/>
    <s v="Z0018"/>
    <x v="1"/>
    <s v="7A250024"/>
    <s v="APO25030012"/>
    <x v="1377"/>
    <s v="SH-- 303 M.BLK TUM FAM20IR C/C34.8 H8.5"/>
    <x v="4"/>
    <x v="4"/>
    <n v="4040"/>
    <s v="PC"/>
    <x v="0"/>
    <n v="0.33639999999999998"/>
    <n v="1359.05"/>
    <n v="34.402799999999999"/>
    <n v="0.336399"/>
    <n v="1359.050135"/>
    <s v="MIL"/>
    <n v="34.402799999999999"/>
    <n v="46755.13"/>
    <n v="2025"/>
  </r>
  <r>
    <n v="72024500"/>
    <x v="51"/>
    <s v="2025-01-15"/>
    <s v="Z0018"/>
    <x v="1"/>
    <s v="7A250024"/>
    <s v="APO25030012"/>
    <x v="1378"/>
    <s v="LG-- 311 M.BLK TUM GBU11IR C/C34.8 H8.5"/>
    <x v="4"/>
    <x v="4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4502"/>
    <x v="51"/>
    <s v="2025-01-15"/>
    <s v="Z0018"/>
    <x v="1"/>
    <s v="7A250024"/>
    <s v="APO25030012"/>
    <x v="1379"/>
    <s v="SH-- 103 M.BLK TUM R83 C/C34.8 H8.5"/>
    <x v="4"/>
    <x v="4"/>
    <n v="2010"/>
    <s v="PC"/>
    <x v="0"/>
    <n v="0.33639999999999998"/>
    <n v="676.16"/>
    <n v="34.402799999999999"/>
    <n v="0.336399"/>
    <n v="676.160079"/>
    <s v="MIL"/>
    <n v="34.402799999999999"/>
    <n v="23261.8"/>
    <n v="2025"/>
  </r>
  <r>
    <n v="72024747"/>
    <x v="51"/>
    <s v="2025-01-16"/>
    <s v="Z0018"/>
    <x v="1"/>
    <s v="7A250024"/>
    <s v="APO25030012"/>
    <x v="1379"/>
    <s v="SH-- 103 M.BLK TUM R83 C/C34.8 H8.5"/>
    <x v="4"/>
    <x v="4"/>
    <n v="3020"/>
    <s v="PC"/>
    <x v="0"/>
    <n v="0.33639999999999998"/>
    <n v="1015.928"/>
    <n v="34.402799999999999"/>
    <n v="0.336399"/>
    <n v="1015.928063"/>
    <s v="MIL"/>
    <n v="34.402799999999999"/>
    <n v="34950.769999999997"/>
    <n v="2025"/>
  </r>
  <r>
    <n v="72024751"/>
    <x v="51"/>
    <s v="2025-01-16"/>
    <s v="Z0018"/>
    <x v="1"/>
    <s v="7A250024"/>
    <s v="APO25030012"/>
    <x v="1378"/>
    <s v="LG-- 311 M.BLK TUM GBU11IR C/C34.8 H8.5"/>
    <x v="4"/>
    <x v="4"/>
    <n v="2010"/>
    <s v="PC"/>
    <x v="0"/>
    <n v="0.35539999999999999"/>
    <n v="714.35400000000004"/>
    <n v="34.402799999999999"/>
    <n v="0.35539999999999999"/>
    <n v="714.35406399999999"/>
    <s v="MIL"/>
    <n v="34.402799999999999"/>
    <n v="24575.78"/>
    <n v="2025"/>
  </r>
  <r>
    <n v="72024785"/>
    <x v="51"/>
    <s v="2025-01-16"/>
    <s v="Z0018"/>
    <x v="1"/>
    <s v="7A250026"/>
    <s v="APO25030008"/>
    <x v="1379"/>
    <s v="SH-- 103 M.BLK TUM R83 C/C34.8 H8.5"/>
    <x v="4"/>
    <x v="1"/>
    <n v="1020"/>
    <s v="PC"/>
    <x v="0"/>
    <n v="0.34329999999999999"/>
    <n v="350.166"/>
    <n v="34.402799999999999"/>
    <n v="0.34329900000000002"/>
    <n v="350.16597400000001"/>
    <s v="MIL"/>
    <n v="34.402799999999999"/>
    <n v="12046.69"/>
    <n v="2025"/>
  </r>
  <r>
    <n v="72024787"/>
    <x v="51"/>
    <s v="2025-01-16"/>
    <s v="Z0018"/>
    <x v="1"/>
    <s v="7A250026"/>
    <s v="APO25030008"/>
    <x v="1380"/>
    <s v="LG-- 305 M.BLK TUM FAM24IR C/C34.8 H8.5"/>
    <x v="4"/>
    <x v="1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4794"/>
    <x v="51"/>
    <s v="2025-01-16"/>
    <s v="Z0018"/>
    <x v="1"/>
    <s v="7A250026"/>
    <s v="APO25030008"/>
    <x v="72"/>
    <s v="SH-- 104 M.BLK TUM R93 C/C34.8 H8.5"/>
    <x v="4"/>
    <x v="1"/>
    <n v="2030"/>
    <s v="PC"/>
    <x v="0"/>
    <n v="0.33639999999999998"/>
    <n v="682.89499999999998"/>
    <n v="34.402799999999999"/>
    <n v="0.336399"/>
    <n v="682.89499599999999"/>
    <s v="MIL"/>
    <n v="34.402799999999999"/>
    <n v="23493.5"/>
    <n v="2025"/>
  </r>
  <r>
    <n v="72024796"/>
    <x v="51"/>
    <s v="2025-01-16"/>
    <s v="Z0018"/>
    <x v="1"/>
    <s v="7A250026"/>
    <s v="APO25030008"/>
    <x v="76"/>
    <s v="LG-- 308 M.BLK TUM FAM30IR C/C34.8 H8.5"/>
    <x v="4"/>
    <x v="1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3966"/>
    <x v="51"/>
    <s v="2024-12-20"/>
    <s v="Z0018"/>
    <x v="1"/>
    <s v="7A250027"/>
    <s v="APO25030005"/>
    <x v="962"/>
    <s v="STD- 2 MEYER POL M5"/>
    <x v="105"/>
    <x v="0"/>
    <n v="3520"/>
    <s v="PC"/>
    <x v="0"/>
    <n v="0.32529999999999998"/>
    <n v="1145.06"/>
    <n v="34.402799999999999"/>
    <n v="0.325299"/>
    <n v="1145.0599950000001"/>
    <s v="MIL"/>
    <n v="34.402799999999999"/>
    <n v="39393.269999999997"/>
    <n v="2025"/>
  </r>
  <r>
    <n v="72024097"/>
    <x v="51"/>
    <s v="2024-12-25"/>
    <s v="Z0018"/>
    <x v="1"/>
    <s v="7A250025"/>
    <s v="APO25030001"/>
    <x v="119"/>
    <s v="BRKT+NUT M5 PE FAG28IA C/C21 H5.5"/>
    <x v="21"/>
    <x v="3"/>
    <n v="4040"/>
    <s v="PC"/>
    <x v="0"/>
    <n v="8.4900000000000003E-2"/>
    <n v="343"/>
    <n v="34.402799999999999"/>
    <n v="8.4900000000000003E-2"/>
    <n v="342.99998799999997"/>
    <s v="MIL"/>
    <n v="34.402799999999999"/>
    <n v="11800.16"/>
    <n v="2025"/>
  </r>
  <r>
    <n v="72024203"/>
    <x v="51"/>
    <s v="2025-01-03"/>
    <s v="Z0018"/>
    <x v="1"/>
    <s v="7A250025"/>
    <s v="APO25030001"/>
    <x v="1253"/>
    <s v="STD- 107 BU40D TUM R123 C/C79 H8.5"/>
    <x v="2"/>
    <x v="3"/>
    <n v="5030"/>
    <s v="PC"/>
    <x v="0"/>
    <n v="0.46810000000000002"/>
    <n v="2354.5430000000001"/>
    <n v="34.402799999999999"/>
    <n v="0.46809899999999999"/>
    <n v="2354.5429439999998"/>
    <s v="MIL"/>
    <n v="34.402799999999999"/>
    <n v="81002.87"/>
    <n v="2025"/>
  </r>
  <r>
    <n v="72024204"/>
    <x v="51"/>
    <s v="2025-01-03"/>
    <s v="Z0018"/>
    <x v="1"/>
    <s v="7A250025"/>
    <s v="APO25030001"/>
    <x v="1251"/>
    <s v="STD- 228 BU40D TUM BAG30IA C/C79 H8.5"/>
    <x v="2"/>
    <x v="3"/>
    <n v="12100"/>
    <s v="PC"/>
    <x v="0"/>
    <n v="0.47589999999999999"/>
    <n v="5758.39"/>
    <n v="34.402799999999999"/>
    <n v="0.47589900000000002"/>
    <n v="5758.3900139999996"/>
    <s v="MIL"/>
    <n v="34.402799999999999"/>
    <n v="198104.74"/>
    <n v="2025"/>
  </r>
  <r>
    <n v="72024205"/>
    <x v="51"/>
    <s v="2025-01-03"/>
    <s v="Z0018"/>
    <x v="1"/>
    <s v="7A250025"/>
    <s v="APO25030001"/>
    <x v="1252"/>
    <s v="STD- 01 BU40D M6"/>
    <x v="13"/>
    <x v="3"/>
    <n v="15100"/>
    <s v="PC"/>
    <x v="0"/>
    <n v="0.24879999999999999"/>
    <n v="3756.88"/>
    <n v="34.402799999999999"/>
    <n v="0.24879999999999999"/>
    <n v="3756.8799629999999"/>
    <s v="MIL"/>
    <n v="34.402799999999999"/>
    <n v="129247.19"/>
    <n v="2025"/>
  </r>
  <r>
    <n v="72024218"/>
    <x v="51"/>
    <s v="2025-01-03"/>
    <s v="Z0018"/>
    <x v="1"/>
    <s v="7A250025"/>
    <s v="APO25030001"/>
    <x v="1252"/>
    <s v="STD- 01 BU40D M6"/>
    <x v="13"/>
    <x v="3"/>
    <n v="13824"/>
    <s v="PC"/>
    <x v="0"/>
    <n v="0.24879999999999999"/>
    <n v="3439.4110000000001"/>
    <n v="34.402799999999999"/>
    <n v="0.24879999999999999"/>
    <n v="3439.411036"/>
    <s v="MIL"/>
    <n v="34.402799999999999"/>
    <n v="118325.37"/>
    <n v="2025"/>
  </r>
  <r>
    <n v="72024491"/>
    <x v="51"/>
    <s v="2025-01-15"/>
    <s v="Z0018"/>
    <x v="1"/>
    <s v="7A250024"/>
    <s v="APO25030012"/>
    <x v="96"/>
    <s v="STD- 01 M.BLK"/>
    <x v="13"/>
    <x v="4"/>
    <n v="2010"/>
    <s v="PC"/>
    <x v="0"/>
    <n v="0.12640000000000001"/>
    <n v="254.06"/>
    <n v="34.402799999999999"/>
    <n v="0.12639900000000001"/>
    <n v="254.06013400000001"/>
    <s v="MIL"/>
    <n v="34.402799999999999"/>
    <n v="8740.3799999999992"/>
    <n v="2025"/>
  </r>
  <r>
    <n v="72024498"/>
    <x v="51"/>
    <s v="2025-01-15"/>
    <s v="Z0018"/>
    <x v="1"/>
    <s v="7A250024"/>
    <s v="APO25030012"/>
    <x v="121"/>
    <s v="STD- 111 M.BLK TUM R153 C/C34.8 H8.5"/>
    <x v="2"/>
    <x v="4"/>
    <n v="3020"/>
    <s v="PC"/>
    <x v="0"/>
    <n v="0.27229999999999999"/>
    <n v="822.346"/>
    <n v="34.402799999999999"/>
    <n v="0.27229900000000001"/>
    <n v="822.34585500000003"/>
    <s v="MIL"/>
    <n v="34.402799999999999"/>
    <n v="28291"/>
    <n v="2025"/>
  </r>
  <r>
    <n v="72024515"/>
    <x v="51"/>
    <s v="2025-01-15"/>
    <s v="Z0018"/>
    <x v="1"/>
    <s v="7A250024"/>
    <s v="APO25030012"/>
    <x v="678"/>
    <s v="XS-- 250 M.BLK TUM FAI05IA C/C24 H5.5"/>
    <x v="81"/>
    <x v="4"/>
    <n v="510"/>
    <s v="PC"/>
    <x v="0"/>
    <n v="0.25819999999999999"/>
    <n v="131.68199999999999"/>
    <n v="34.402799999999999"/>
    <n v="0.25819900000000001"/>
    <n v="131.68201400000001"/>
    <s v="MIL"/>
    <n v="34.402799999999999"/>
    <n v="4530.2299999999996"/>
    <n v="2025"/>
  </r>
  <r>
    <n v="72024754"/>
    <x v="51"/>
    <s v="2025-01-16"/>
    <s v="Z0018"/>
    <x v="1"/>
    <s v="7A250024"/>
    <s v="APO25030012"/>
    <x v="96"/>
    <s v="STD- 01 M.BLK"/>
    <x v="13"/>
    <x v="4"/>
    <n v="17100"/>
    <s v="PC"/>
    <x v="0"/>
    <n v="0.12509999999999999"/>
    <n v="2139.21"/>
    <n v="34.402799999999999"/>
    <n v="0.12509899999999999"/>
    <n v="2139.2098890000002"/>
    <s v="MIL"/>
    <n v="34.402799999999999"/>
    <n v="73594.81"/>
    <n v="2025"/>
  </r>
  <r>
    <n v="72024788"/>
    <x v="51"/>
    <s v="2025-01-16"/>
    <s v="Z0018"/>
    <x v="1"/>
    <s v="7A250026"/>
    <s v="APO25030008"/>
    <x v="96"/>
    <s v="STD- 01 M.BLK"/>
    <x v="13"/>
    <x v="1"/>
    <n v="1100"/>
    <s v="PC"/>
    <x v="0"/>
    <n v="0.129"/>
    <n v="141.9"/>
    <n v="34.402799999999999"/>
    <n v="0.128999"/>
    <n v="141.90007700000001"/>
    <s v="MIL"/>
    <n v="34.402799999999999"/>
    <n v="4881.76"/>
    <n v="2025"/>
  </r>
  <r>
    <n v="72024789"/>
    <x v="51"/>
    <s v="2025-01-16"/>
    <s v="Z0018"/>
    <x v="1"/>
    <s v="7A250026"/>
    <s v="APO25030008"/>
    <x v="96"/>
    <s v="STD- 01 M.BLK"/>
    <x v="13"/>
    <x v="1"/>
    <n v="1100"/>
    <s v="PC"/>
    <x v="0"/>
    <n v="0.129"/>
    <n v="141.9"/>
    <n v="34.402799999999999"/>
    <n v="0.128999"/>
    <n v="141.90007700000001"/>
    <s v="MIL"/>
    <n v="34.402799999999999"/>
    <n v="4881.76"/>
    <n v="2025"/>
  </r>
  <r>
    <n v="72024790"/>
    <x v="51"/>
    <s v="2025-01-16"/>
    <s v="Z0018"/>
    <x v="1"/>
    <s v="7A250026"/>
    <s v="APO25030008"/>
    <x v="96"/>
    <s v="STD- 01 M.BLK"/>
    <x v="13"/>
    <x v="1"/>
    <n v="1005"/>
    <s v="PC"/>
    <x v="0"/>
    <n v="0.129"/>
    <n v="129.64500000000001"/>
    <n v="34.402799999999999"/>
    <n v="0.128999"/>
    <n v="129.64497"/>
    <s v="MIL"/>
    <n v="34.402799999999999"/>
    <n v="4460.1499999999996"/>
    <n v="2025"/>
  </r>
  <r>
    <n v="72024793"/>
    <x v="51"/>
    <s v="2025-01-16"/>
    <s v="Z0018"/>
    <x v="1"/>
    <s v="7A250026"/>
    <s v="APO25030008"/>
    <x v="96"/>
    <s v="STD- 01 M.BLK"/>
    <x v="13"/>
    <x v="1"/>
    <n v="1005"/>
    <s v="PC"/>
    <x v="0"/>
    <n v="0.129"/>
    <n v="129.64500000000001"/>
    <n v="34.402799999999999"/>
    <n v="0.128999"/>
    <n v="129.64497"/>
    <s v="MIL"/>
    <n v="34.402799999999999"/>
    <n v="4460.1499999999996"/>
    <n v="2025"/>
  </r>
  <r>
    <n v="72024795"/>
    <x v="51"/>
    <s v="2025-01-16"/>
    <s v="Z0018"/>
    <x v="1"/>
    <s v="7A250026"/>
    <s v="APO25030008"/>
    <x v="96"/>
    <s v="STD- 01 M.BLK"/>
    <x v="13"/>
    <x v="1"/>
    <n v="2010"/>
    <s v="PC"/>
    <x v="0"/>
    <n v="0.12640000000000001"/>
    <n v="254.06399999999999"/>
    <n v="34.402799999999999"/>
    <n v="0.12639900000000001"/>
    <n v="254.06391300000001"/>
    <s v="MIL"/>
    <n v="34.402799999999999"/>
    <n v="8740.51"/>
    <n v="2025"/>
  </r>
  <r>
    <n v="72024492"/>
    <x v="51"/>
    <s v="2025-01-15"/>
    <s v="Z0018"/>
    <x v="1"/>
    <s v="7A250024"/>
    <s v="APO25030012"/>
    <x v="121"/>
    <s v="STD- 111 M.BLK TUM R153 C/C34.8 H8.5"/>
    <x v="2"/>
    <x v="4"/>
    <n v="1020"/>
    <s v="PC"/>
    <x v="0"/>
    <n v="0.28810000000000002"/>
    <n v="293.86200000000002"/>
    <n v="34.402799999999999"/>
    <n v="0.28810000000000002"/>
    <n v="293.86212699999999"/>
    <s v="MIL"/>
    <n v="34.402799999999999"/>
    <n v="10109.68"/>
    <n v="2025"/>
  </r>
  <r>
    <n v="72023101"/>
    <x v="51"/>
    <s v="2024-11-18"/>
    <s v="Z0018"/>
    <x v="1"/>
    <s v="7A250024"/>
    <s v="APO25030012"/>
    <x v="122"/>
    <s v="SS RING FOR KNOB TUM"/>
    <x v="22"/>
    <x v="4"/>
    <n v="1000"/>
    <s v="PC"/>
    <x v="0"/>
    <n v="4.3200000000000002E-2"/>
    <n v="43.2"/>
    <n v="34.402799999999999"/>
    <n v="4.3199000000000001E-2"/>
    <n v="43.199972000000002"/>
    <s v="MIL"/>
    <n v="34.402799999999999"/>
    <n v="1486.2"/>
    <n v="2025"/>
  </r>
  <r>
    <n v="72024492"/>
    <x v="51"/>
    <s v="2025-01-15"/>
    <s v="Z0018"/>
    <x v="1"/>
    <s v="7A250024"/>
    <s v="APO25030012"/>
    <x v="96"/>
    <s v="STD- 01 M.BLK"/>
    <x v="13"/>
    <x v="4"/>
    <n v="1010"/>
    <s v="PC"/>
    <x v="0"/>
    <n v="0.129"/>
    <n v="130.29"/>
    <n v="34.402799999999999"/>
    <n v="0.128999"/>
    <n v="130.289976"/>
    <s v="MIL"/>
    <n v="34.402799999999999"/>
    <n v="4482.34"/>
    <n v="2025"/>
  </r>
  <r>
    <n v="72024512"/>
    <x v="51"/>
    <s v="2025-01-15"/>
    <s v="Z0018"/>
    <x v="1"/>
    <s v="7A250024"/>
    <s v="APO25030012"/>
    <x v="678"/>
    <s v="XS-- 250 M.BLK TUM FAI05IA C/C24 H5.5"/>
    <x v="81"/>
    <x v="4"/>
    <n v="1010"/>
    <s v="PC"/>
    <x v="0"/>
    <n v="0.25819999999999999"/>
    <n v="260.78199999999998"/>
    <n v="34.402799999999999"/>
    <n v="0.25819900000000001"/>
    <n v="260.781971"/>
    <s v="MIL"/>
    <n v="34.402799999999999"/>
    <n v="8971.6299999999992"/>
    <n v="2025"/>
  </r>
  <r>
    <n v="72024514"/>
    <x v="51"/>
    <s v="2025-01-15"/>
    <s v="Z0018"/>
    <x v="1"/>
    <s v="7A250024"/>
    <s v="APO25030012"/>
    <x v="678"/>
    <s v="XS-- 250 M.BLK TUM FAI05IA C/C24 H5.5"/>
    <x v="81"/>
    <x v="4"/>
    <n v="1010"/>
    <s v="PC"/>
    <x v="0"/>
    <n v="0.25819999999999999"/>
    <n v="260.78199999999998"/>
    <n v="34.402799999999999"/>
    <n v="0.25819900000000001"/>
    <n v="260.781971"/>
    <s v="MIL"/>
    <n v="34.402799999999999"/>
    <n v="8971.6299999999992"/>
    <n v="2025"/>
  </r>
  <r>
    <n v="72025870"/>
    <x v="51"/>
    <s v="2025-02-21"/>
    <s v="B0056"/>
    <x v="13"/>
    <s v="6425G008284"/>
    <s v="APL25030062"/>
    <x v="741"/>
    <s v="EAR MUFF PELTOR MODEL OPTIME 105(H10A)"/>
    <x v="87"/>
    <x v="3"/>
    <n v="50"/>
    <s v="PC"/>
    <x v="1"/>
    <n v="830"/>
    <n v="41500"/>
    <n v="1"/>
    <n v="24.125942999999999"/>
    <n v="1206.297161"/>
    <s v="MIL"/>
    <n v="34.402799999999999"/>
    <n v="41500"/>
    <n v="2025"/>
  </r>
  <r>
    <n v="72025870"/>
    <x v="51"/>
    <s v="2025-02-21"/>
    <s v="B0056"/>
    <x v="13"/>
    <s v="6425G008284"/>
    <s v="APL25030062"/>
    <x v="1381"/>
    <s v="PARTICULATE FILTER 3M 2097 P100 (2pc/pack)"/>
    <x v="93"/>
    <x v="3"/>
    <n v="200"/>
    <s v="PC"/>
    <x v="1"/>
    <n v="127.5"/>
    <n v="25500"/>
    <n v="1"/>
    <n v="3.7060930000000001"/>
    <n v="741.21873800000003"/>
    <s v="MIL"/>
    <n v="34.402799999999999"/>
    <n v="25500"/>
    <n v="2025"/>
  </r>
  <r>
    <n v="72025870"/>
    <x v="51"/>
    <s v="2025-02-21"/>
    <s v="B0056"/>
    <x v="13"/>
    <s v="6425G008284"/>
    <s v="APL25030062"/>
    <x v="825"/>
    <s v="MASK 3M HALF FACEPIECE RESPIRATOR 6502QL-M"/>
    <x v="93"/>
    <x v="3"/>
    <n v="10"/>
    <s v="PC"/>
    <x v="1"/>
    <n v="850"/>
    <n v="8500"/>
    <n v="1"/>
    <n v="24.707291000000001"/>
    <n v="247.072912"/>
    <s v="MIL"/>
    <n v="34.402799999999999"/>
    <n v="8500"/>
    <n v="2025"/>
  </r>
  <r>
    <n v="72025870"/>
    <x v="51"/>
    <s v="2025-02-21"/>
    <s v="B0056"/>
    <x v="13"/>
    <s v="6425G008284"/>
    <s v="APL25030062"/>
    <x v="824"/>
    <s v="SAFETY GLASSES 3M SF401AF"/>
    <x v="92"/>
    <x v="3"/>
    <n v="100"/>
    <s v="PC"/>
    <x v="1"/>
    <n v="140"/>
    <n v="14000"/>
    <n v="1"/>
    <n v="4.0694359999999996"/>
    <n v="406.94362000000001"/>
    <s v="MIL"/>
    <n v="34.402799999999999"/>
    <n v="14000"/>
    <n v="2025"/>
  </r>
  <r>
    <n v="72026057"/>
    <x v="51"/>
    <s v="2025-02-26"/>
    <s v="P0227"/>
    <x v="6"/>
    <s v="IVPL68030005"/>
    <s v="APL25030063"/>
    <x v="156"/>
    <s v="FLAPWHEEL #320 (OD)350x(W)75x(ID)155mm. TJ135"/>
    <x v="27"/>
    <x v="0"/>
    <n v="10"/>
    <s v="PC"/>
    <x v="1"/>
    <n v="3423.92"/>
    <n v="34239.199999999997"/>
    <n v="1"/>
    <n v="99.524456999999998"/>
    <n v="995.24457299999995"/>
    <s v="MIL"/>
    <n v="34.402799999999999"/>
    <n v="34239.199999999997"/>
    <n v="2025"/>
  </r>
  <r>
    <n v="72026057"/>
    <x v="51"/>
    <s v="2025-02-26"/>
    <s v="P0227"/>
    <x v="6"/>
    <s v="IVPL68030005"/>
    <s v="APL25030063"/>
    <x v="706"/>
    <s v="FLAPWHEEL #320 (OD)350x(W)125x(ID)155mm. TJ135"/>
    <x v="27"/>
    <x v="0"/>
    <n v="10"/>
    <s v="PC"/>
    <x v="1"/>
    <n v="6195.66"/>
    <n v="61956.6"/>
    <n v="1"/>
    <n v="180.091736"/>
    <n v="1800.917367"/>
    <s v="MIL"/>
    <n v="34.402799999999999"/>
    <n v="61956.6"/>
    <n v="2025"/>
  </r>
  <r>
    <n v="72026310"/>
    <x v="51"/>
    <s v="2025-02-27"/>
    <s v="S0037"/>
    <x v="59"/>
    <s v="225030782"/>
    <s v="APL25030077"/>
    <x v="833"/>
    <s v="COLOUR PENCIL Red"/>
    <x v="70"/>
    <x v="3"/>
    <n v="240"/>
    <s v="PC"/>
    <x v="1"/>
    <n v="8"/>
    <n v="1920"/>
    <n v="1"/>
    <n v="0.232539"/>
    <n v="55.80941"/>
    <s v="MIL"/>
    <n v="34.402799999999999"/>
    <n v="1920"/>
    <n v="2025"/>
  </r>
  <r>
    <n v="72026310"/>
    <x v="51"/>
    <s v="2025-02-27"/>
    <s v="S0037"/>
    <x v="59"/>
    <s v="225030782"/>
    <s v="APL25030077"/>
    <x v="1382"/>
    <s v="SAND PAPER NO.600 9X11&quot;"/>
    <x v="70"/>
    <x v="3"/>
    <n v="1000"/>
    <s v="PC"/>
    <x v="1"/>
    <n v="12"/>
    <n v="12000"/>
    <n v="1"/>
    <n v="0.34880800000000001"/>
    <n v="348.80881699999998"/>
    <s v="MIL"/>
    <n v="34.402799999999999"/>
    <n v="12000"/>
    <n v="2025"/>
  </r>
  <r>
    <n v="72026310"/>
    <x v="51"/>
    <s v="2025-02-27"/>
    <s v="S0037"/>
    <x v="59"/>
    <s v="225030782"/>
    <s v="APL25030077"/>
    <x v="1383"/>
    <s v="SAND PAPER NO.180 9X11&quot;"/>
    <x v="70"/>
    <x v="3"/>
    <n v="1000"/>
    <s v="PC"/>
    <x v="1"/>
    <n v="12"/>
    <n v="12000"/>
    <n v="1"/>
    <n v="0.34880800000000001"/>
    <n v="348.80881699999998"/>
    <s v="MIL"/>
    <n v="34.402799999999999"/>
    <n v="12000"/>
    <n v="2025"/>
  </r>
  <r>
    <n v="72026314"/>
    <x v="51"/>
    <s v="2025-02-27"/>
    <s v="U0016"/>
    <x v="65"/>
    <s v="UTM-250304"/>
    <s v="APL25030061"/>
    <x v="891"/>
    <s v="NON-WOVEN WHEEL 15P MC#180 OD10xTHK3xID1/2&quot;"/>
    <x v="97"/>
    <x v="3"/>
    <n v="60"/>
    <s v="PC"/>
    <x v="1"/>
    <n v="925"/>
    <n v="55500"/>
    <n v="1"/>
    <n v="26.887346000000001"/>
    <n v="1613.2407820000001"/>
    <s v="MIL"/>
    <n v="34.402799999999999"/>
    <n v="55500"/>
    <n v="2025"/>
  </r>
  <r>
    <n v="72023265"/>
    <x v="51"/>
    <s v="2024-11-22"/>
    <s v="Z0027"/>
    <x v="7"/>
    <s v="GIL2502007"/>
    <s v="APO25030024"/>
    <x v="808"/>
    <s v="G-LD LK 26CM POL"/>
    <x v="18"/>
    <x v="1"/>
    <n v="96"/>
    <s v="PC"/>
    <x v="0"/>
    <n v="0.95125000000000004"/>
    <n v="91.32"/>
    <n v="34.402799999999999"/>
    <n v="0.95124900000000001"/>
    <n v="91.319891999999996"/>
    <s v="MIL"/>
    <n v="34.402799999999999"/>
    <n v="3141.66"/>
    <n v="2025"/>
  </r>
  <r>
    <n v="72023954"/>
    <x v="51"/>
    <s v="2024-12-19"/>
    <s v="P0364"/>
    <x v="8"/>
    <s v="412707"/>
    <s v="APO25030002"/>
    <x v="1384"/>
    <s v="MATTE BLUE (PANTONE 534C)"/>
    <x v="29"/>
    <x v="3"/>
    <n v="825"/>
    <s v="KG"/>
    <x v="0"/>
    <n v="15.4"/>
    <n v="12705"/>
    <n v="34.402799999999999"/>
    <n v="15.4"/>
    <n v="12704.999883"/>
    <s v="MIL"/>
    <n v="34.402799999999999"/>
    <n v="437087.57"/>
    <n v="2025"/>
  </r>
  <r>
    <n v="72024149"/>
    <x v="51"/>
    <s v="2024-12-26"/>
    <s v="P0364"/>
    <x v="8"/>
    <s v="413041"/>
    <s v="APO25030004"/>
    <x v="179"/>
    <s v="PRIMER 7161/K18927Z"/>
    <x v="29"/>
    <x v="3"/>
    <n v="75"/>
    <s v="KG"/>
    <x v="0"/>
    <n v="13.05"/>
    <n v="978.75"/>
    <n v="34.402799999999999"/>
    <n v="13.05"/>
    <n v="978.74998500000004"/>
    <s v="MIL"/>
    <n v="34.402799999999999"/>
    <n v="33671.74"/>
    <n v="2025"/>
  </r>
  <r>
    <n v="72024149"/>
    <x v="51"/>
    <s v="2024-12-26"/>
    <s v="P0364"/>
    <x v="8"/>
    <s v="413041"/>
    <s v="APO25030004"/>
    <x v="177"/>
    <s v="TOPCOAT 73-353/K16858Z"/>
    <x v="29"/>
    <x v="3"/>
    <n v="125"/>
    <s v="KG"/>
    <x v="0"/>
    <n v="13.9"/>
    <n v="1737.5"/>
    <n v="34.402799999999999"/>
    <n v="13.9"/>
    <n v="1737.500145"/>
    <s v="MIL"/>
    <n v="34.402799999999999"/>
    <n v="59774.87"/>
    <n v="2025"/>
  </r>
  <r>
    <n v="72024369"/>
    <x v="51"/>
    <s v="2025-01-09"/>
    <s v="P0364"/>
    <x v="8"/>
    <s v="413041"/>
    <s v="APO25030004"/>
    <x v="179"/>
    <s v="PRIMER 7161/K18927Z"/>
    <x v="29"/>
    <x v="3"/>
    <n v="500"/>
    <s v="KG"/>
    <x v="0"/>
    <n v="13.05"/>
    <n v="6525"/>
    <n v="34.402799999999999"/>
    <n v="13.05"/>
    <n v="6525"/>
    <s v="MIL"/>
    <n v="34.402799999999999"/>
    <n v="224478.27"/>
    <n v="2025"/>
  </r>
  <r>
    <n v="72024369"/>
    <x v="51"/>
    <s v="2025-01-09"/>
    <s v="P0364"/>
    <x v="8"/>
    <s v="413041"/>
    <s v="APO25030004"/>
    <x v="718"/>
    <s v="METALLIC BLACK 73-320/N12693"/>
    <x v="29"/>
    <x v="3"/>
    <n v="200"/>
    <s v="KG"/>
    <x v="0"/>
    <n v="14.2"/>
    <n v="2840"/>
    <n v="34.402799999999999"/>
    <n v="14.2"/>
    <n v="2839.999941"/>
    <s v="MIL"/>
    <n v="34.402799999999999"/>
    <n v="97703.95"/>
    <n v="2025"/>
  </r>
  <r>
    <n v="72024740"/>
    <x v="51"/>
    <s v="2025-01-16"/>
    <s v="P0364"/>
    <x v="8"/>
    <s v="412707"/>
    <s v="APO25030002"/>
    <x v="1355"/>
    <s v="TOPCOAT METALLIC CHAMPAGNE 9682/K22176"/>
    <x v="29"/>
    <x v="3"/>
    <n v="25"/>
    <s v="KG"/>
    <x v="0"/>
    <n v="10.3"/>
    <n v="257.5"/>
    <n v="34.402799999999999"/>
    <n v="10.3"/>
    <n v="257.49997000000002"/>
    <s v="MIL"/>
    <n v="34.402799999999999"/>
    <n v="8858.7199999999993"/>
    <n v="2025"/>
  </r>
  <r>
    <n v="72025081"/>
    <x v="51"/>
    <s v="2025-01-23"/>
    <s v="P0364"/>
    <x v="8"/>
    <s v="413041"/>
    <s v="APO25030004"/>
    <x v="177"/>
    <s v="TOPCOAT 73-353/K16858Z"/>
    <x v="29"/>
    <x v="3"/>
    <n v="100"/>
    <s v="KG"/>
    <x v="0"/>
    <n v="13.9"/>
    <n v="1390"/>
    <n v="34.402799999999999"/>
    <n v="13.9"/>
    <n v="1389.999941"/>
    <s v="MIL"/>
    <n v="34.402799999999999"/>
    <n v="47819.89"/>
    <n v="2025"/>
  </r>
  <r>
    <n v="72025197"/>
    <x v="51"/>
    <s v="2025-01-30"/>
    <s v="P0364"/>
    <x v="8"/>
    <s v="413041"/>
    <s v="APO25030004"/>
    <x v="519"/>
    <s v="PISTACHIO GREEN 4770/K22914"/>
    <x v="29"/>
    <x v="3"/>
    <n v="25"/>
    <s v="KG"/>
    <x v="0"/>
    <n v="14.4"/>
    <n v="360"/>
    <n v="34.402799999999999"/>
    <n v="14.4"/>
    <n v="360.00005800000002"/>
    <s v="MIL"/>
    <n v="34.402799999999999"/>
    <n v="12385.01"/>
    <n v="2025"/>
  </r>
  <r>
    <n v="72025197"/>
    <x v="51"/>
    <s v="2025-01-30"/>
    <s v="P0364"/>
    <x v="8"/>
    <s v="413041"/>
    <s v="APO25030004"/>
    <x v="177"/>
    <s v="TOPCOAT 73-353/K16858Z"/>
    <x v="29"/>
    <x v="3"/>
    <n v="25"/>
    <s v="KG"/>
    <x v="0"/>
    <n v="13.9"/>
    <n v="347.5"/>
    <n v="34.402799999999999"/>
    <n v="13.9"/>
    <n v="347.49991199999999"/>
    <s v="MIL"/>
    <n v="34.402799999999999"/>
    <n v="11954.97"/>
    <n v="2025"/>
  </r>
  <r>
    <n v="72025248"/>
    <x v="51"/>
    <s v="2025-01-30"/>
    <s v="P0364"/>
    <x v="8"/>
    <s v="413041"/>
    <s v="APO25030004"/>
    <x v="718"/>
    <s v="METALLIC BLACK 73-320/N12693"/>
    <x v="29"/>
    <x v="3"/>
    <n v="200"/>
    <s v="KG"/>
    <x v="0"/>
    <n v="14.2"/>
    <n v="2840"/>
    <n v="34.402799999999999"/>
    <n v="14.2"/>
    <n v="2839.999941"/>
    <s v="MIL"/>
    <n v="34.402799999999999"/>
    <n v="97703.95"/>
    <n v="2025"/>
  </r>
  <r>
    <n v="72025193"/>
    <x v="51"/>
    <s v="2025-01-30"/>
    <s v="P0364"/>
    <x v="8"/>
    <s v="414564"/>
    <s v="APO25030003"/>
    <x v="185"/>
    <s v="MILL. SILVER 3285/K3541 (EAY)"/>
    <x v="30"/>
    <x v="3"/>
    <n v="25"/>
    <s v="KG"/>
    <x v="0"/>
    <n v="12.8"/>
    <n v="320"/>
    <n v="34.402799999999999"/>
    <n v="12.8"/>
    <n v="320.00011599999999"/>
    <s v="MIL"/>
    <n v="34.402799999999999"/>
    <n v="11008.9"/>
    <n v="2025"/>
  </r>
  <r>
    <n v="72021810"/>
    <x v="51"/>
    <s v="2024-10-16"/>
    <s v="Z0018"/>
    <x v="1"/>
    <s v="7A250028"/>
    <s v="APO25030010"/>
    <x v="189"/>
    <s v="S/S # TTSAR-MY1 2B 0.8X1219LXCOIL TISCO"/>
    <x v="32"/>
    <x v="1"/>
    <n v="8113"/>
    <s v="KG"/>
    <x v="0"/>
    <n v="1.7829999999999999"/>
    <n v="14465.478999999999"/>
    <n v="34.402799999999999"/>
    <n v="1.782999"/>
    <n v="14465.478972000001"/>
    <s v="MIL"/>
    <n v="34.402799999999999"/>
    <n v="497652.98"/>
    <n v="2025"/>
  </r>
  <r>
    <n v="72023532"/>
    <x v="51"/>
    <s v="2024-12-04"/>
    <s v="Z0018"/>
    <x v="1"/>
    <s v="7A250028"/>
    <s v="APO25030010"/>
    <x v="1385"/>
    <s v="304 8%NI 2B 1.0X1219XCOIL"/>
    <x v="130"/>
    <x v="1"/>
    <n v="21759"/>
    <s v="KG"/>
    <x v="0"/>
    <n v="2.0474000000000001"/>
    <n v="44549.377"/>
    <n v="34.402799999999999"/>
    <n v="2.047399"/>
    <n v="44549.377085"/>
    <s v="MIL"/>
    <n v="34.402799999999999"/>
    <n v="1532623.31"/>
    <n v="2025"/>
  </r>
  <r>
    <n v="72023532"/>
    <x v="51"/>
    <s v="2024-12-04"/>
    <s v="Z0018"/>
    <x v="1"/>
    <s v="7A250028"/>
    <s v="APO25030010"/>
    <x v="1385"/>
    <s v="304 8%NI 2B 1.0X1219XCOIL"/>
    <x v="130"/>
    <x v="1"/>
    <n v="18456"/>
    <s v="KG"/>
    <x v="0"/>
    <n v="2.0474000000000001"/>
    <n v="37786.813999999998"/>
    <n v="34.402799999999999"/>
    <n v="2.047399"/>
    <n v="37786.813863000003"/>
    <s v="MIL"/>
    <n v="34.402799999999999"/>
    <n v="1299972.2"/>
    <n v="2025"/>
  </r>
  <r>
    <n v="72023532"/>
    <x v="51"/>
    <s v="2024-12-04"/>
    <s v="Z0018"/>
    <x v="1"/>
    <s v="7A250028"/>
    <s v="APO25030010"/>
    <x v="1385"/>
    <s v="304 8%NI 2B 1.0X1219XCOIL"/>
    <x v="130"/>
    <x v="1"/>
    <n v="13078"/>
    <s v="KG"/>
    <x v="0"/>
    <n v="2.0474000000000001"/>
    <n v="26775.897000000001"/>
    <n v="34.402799999999999"/>
    <n v="2.047399"/>
    <n v="26775.89702"/>
    <s v="MIL"/>
    <n v="34.402799999999999"/>
    <n v="921165.83"/>
    <n v="2025"/>
  </r>
  <r>
    <n v="72023532"/>
    <x v="51"/>
    <s v="2024-12-04"/>
    <s v="Z0018"/>
    <x v="1"/>
    <s v="7A250028"/>
    <s v="APO25030010"/>
    <x v="1385"/>
    <s v="304 8%NI 2B 1.0X1219XCOIL"/>
    <x v="130"/>
    <x v="1"/>
    <n v="22122"/>
    <s v="KG"/>
    <x v="0"/>
    <n v="2.0474000000000001"/>
    <n v="45292.582999999999"/>
    <n v="34.402799999999999"/>
    <n v="2.047399"/>
    <n v="45292.582870999999"/>
    <s v="MIL"/>
    <n v="34.402799999999999"/>
    <n v="1558191.67"/>
    <n v="2025"/>
  </r>
  <r>
    <n v="72024351"/>
    <x v="51"/>
    <s v="2025-01-08"/>
    <s v="Z0018"/>
    <x v="1"/>
    <s v="7A250027"/>
    <s v="APO25030005"/>
    <x v="1386"/>
    <s v="1100-H18-2.5X175-SGR-MG6"/>
    <x v="121"/>
    <x v="0"/>
    <n v="8"/>
    <s v="KG"/>
    <x v="0"/>
    <n v="3.4051999999999998"/>
    <n v="27.242000000000001"/>
    <n v="34.402799999999999"/>
    <n v="3.4051990000000001"/>
    <n v="27.241968"/>
    <s v="MIL"/>
    <n v="34.402799999999999"/>
    <n v="937.2"/>
    <n v="2025"/>
  </r>
  <r>
    <n v="72024351"/>
    <x v="51"/>
    <s v="2025-01-08"/>
    <s v="Z0018"/>
    <x v="1"/>
    <s v="7A250027"/>
    <s v="APO25030005"/>
    <x v="1386"/>
    <s v="1100-H18-2.5X175-SGR-MG6"/>
    <x v="121"/>
    <x v="0"/>
    <n v="1050"/>
    <s v="KG"/>
    <x v="0"/>
    <n v="3.4051999999999998"/>
    <n v="3575.46"/>
    <n v="34.402799999999999"/>
    <n v="3.4051990000000001"/>
    <n v="3575.4601360000001"/>
    <s v="MIL"/>
    <n v="34.402799999999999"/>
    <n v="123005.84"/>
    <n v="2025"/>
  </r>
  <r>
    <n v="72024351"/>
    <x v="51"/>
    <s v="2025-01-08"/>
    <s v="Z0018"/>
    <x v="1"/>
    <s v="7A250027"/>
    <s v="APO25030005"/>
    <x v="1387"/>
    <s v="1100-H18-2.5X145-SGR-MG6"/>
    <x v="121"/>
    <x v="0"/>
    <n v="1021"/>
    <s v="KG"/>
    <x v="0"/>
    <n v="3.4051999999999998"/>
    <n v="3476.7089999999998"/>
    <n v="34.402799999999999"/>
    <n v="3.4051990000000001"/>
    <n v="3476.7088720000002"/>
    <s v="MIL"/>
    <n v="34.402799999999999"/>
    <n v="119608.52"/>
    <n v="2025"/>
  </r>
  <r>
    <n v="72024351"/>
    <x v="51"/>
    <s v="2025-01-08"/>
    <s v="Z0018"/>
    <x v="1"/>
    <s v="7A250027"/>
    <s v="APO25030005"/>
    <x v="1388"/>
    <s v="1100-H18-2.5X170-SGR-MG6"/>
    <x v="121"/>
    <x v="0"/>
    <n v="1028"/>
    <s v="KG"/>
    <x v="0"/>
    <n v="3.4051999999999998"/>
    <n v="3500.5459999999998"/>
    <n v="34.402799999999999"/>
    <n v="3.4051990000000001"/>
    <n v="3500.545885"/>
    <s v="MIL"/>
    <n v="34.402799999999999"/>
    <n v="120428.58"/>
    <n v="2025"/>
  </r>
  <r>
    <n v="72024351"/>
    <x v="51"/>
    <s v="2025-01-08"/>
    <s v="Z0018"/>
    <x v="1"/>
    <s v="7A250027"/>
    <s v="APO25030005"/>
    <x v="1389"/>
    <s v="1100-H18-2.5X130-SGR-MG6"/>
    <x v="121"/>
    <x v="0"/>
    <n v="1006"/>
    <s v="KG"/>
    <x v="0"/>
    <n v="3.4051999999999998"/>
    <n v="3425.6329999999998"/>
    <n v="34.402799999999999"/>
    <n v="3.4051990000000001"/>
    <n v="3425.633088"/>
    <s v="MIL"/>
    <n v="34.402799999999999"/>
    <n v="117851.37"/>
    <n v="2025"/>
  </r>
  <r>
    <n v="72024352"/>
    <x v="51"/>
    <s v="2025-01-08"/>
    <s v="Z0018"/>
    <x v="1"/>
    <s v="7A250026"/>
    <s v="APO25030008"/>
    <x v="1390"/>
    <s v="1100-H18-5.0X130-SGR-MG6"/>
    <x v="121"/>
    <x v="1"/>
    <n v="1020"/>
    <s v="KG"/>
    <x v="0"/>
    <n v="3.4051999999999998"/>
    <n v="3473.3040000000001"/>
    <n v="34.402799999999999"/>
    <n v="3.4051990000000001"/>
    <n v="3473.3039170000002"/>
    <s v="MIL"/>
    <n v="34.402799999999999"/>
    <n v="119491.38"/>
    <n v="2025"/>
  </r>
  <r>
    <n v="72024352"/>
    <x v="51"/>
    <s v="2025-01-08"/>
    <s v="Z0018"/>
    <x v="1"/>
    <s v="7A250026"/>
    <s v="APO25030008"/>
    <x v="1391"/>
    <s v="1100-H18-5.0X120-SGR-MG6"/>
    <x v="121"/>
    <x v="1"/>
    <n v="1029"/>
    <s v="KG"/>
    <x v="0"/>
    <n v="3.4051999999999998"/>
    <n v="3503.951"/>
    <n v="34.402799999999999"/>
    <n v="3.4051990000000001"/>
    <n v="3503.9511309999998"/>
    <s v="MIL"/>
    <n v="34.402799999999999"/>
    <n v="120545.73"/>
    <n v="2025"/>
  </r>
  <r>
    <n v="72024352"/>
    <x v="51"/>
    <s v="2025-01-08"/>
    <s v="Z0018"/>
    <x v="1"/>
    <s v="7A250026"/>
    <s v="APO25030008"/>
    <x v="1392"/>
    <s v="1100-H18-4.0X155-SGR-MG6"/>
    <x v="121"/>
    <x v="1"/>
    <n v="1042"/>
    <s v="KG"/>
    <x v="0"/>
    <n v="3.4051999999999998"/>
    <n v="3548.2179999999998"/>
    <n v="34.402799999999999"/>
    <n v="3.4051990000000001"/>
    <n v="3548.217877"/>
    <s v="MIL"/>
    <n v="34.402799999999999"/>
    <n v="122068.63"/>
    <n v="2025"/>
  </r>
  <r>
    <n v="72024352"/>
    <x v="51"/>
    <s v="2025-01-08"/>
    <s v="Z0018"/>
    <x v="1"/>
    <s v="7A250026"/>
    <s v="APO25030008"/>
    <x v="1393"/>
    <s v="1100-H18-6.0X120-SGR-MG6"/>
    <x v="121"/>
    <x v="1"/>
    <n v="1031"/>
    <s v="KG"/>
    <x v="0"/>
    <n v="3.4051999999999998"/>
    <n v="3510.761"/>
    <n v="34.402799999999999"/>
    <n v="3.4051990000000001"/>
    <n v="3510.7610420000001"/>
    <s v="MIL"/>
    <n v="34.402799999999999"/>
    <n v="120780.01"/>
    <n v="2025"/>
  </r>
  <r>
    <n v="72024352"/>
    <x v="51"/>
    <s v="2025-01-08"/>
    <s v="Z0018"/>
    <x v="1"/>
    <s v="7A250026"/>
    <s v="APO25030008"/>
    <x v="1394"/>
    <s v="1100-H18-6.0X185-SGR-MG6"/>
    <x v="121"/>
    <x v="1"/>
    <n v="1050"/>
    <s v="KG"/>
    <x v="0"/>
    <n v="3.4051999999999998"/>
    <n v="3575.46"/>
    <n v="34.402799999999999"/>
    <n v="3.4051990000000001"/>
    <n v="3575.4601360000001"/>
    <s v="MIL"/>
    <n v="34.402799999999999"/>
    <n v="123005.84"/>
    <n v="2025"/>
  </r>
  <r>
    <n v="72025705"/>
    <x v="51"/>
    <s v="2025-02-14"/>
    <s v="L0052"/>
    <x v="31"/>
    <s v="IV2507503"/>
    <s v="APL25030051"/>
    <x v="1112"/>
    <s v="HAND ROLL TOWEL SCOTT WHITE W20CMxL176M #82280"/>
    <x v="70"/>
    <x v="3"/>
    <n v="960"/>
    <s v="RL"/>
    <x v="1"/>
    <n v="155.83332999999999"/>
    <n v="149600"/>
    <n v="1"/>
    <n v="4.5296690000000002"/>
    <n v="4348.4832619999997"/>
    <s v="MIL"/>
    <n v="34.402799999999999"/>
    <n v="149600"/>
    <n v="2025"/>
  </r>
  <r>
    <n v="72025870"/>
    <x v="51"/>
    <s v="2025-02-21"/>
    <s v="B0056"/>
    <x v="13"/>
    <s v="6425G008284"/>
    <s v="APL25030062"/>
    <x v="838"/>
    <s v="EARPLUGS 3M E-A-R soft Yellow Neon"/>
    <x v="87"/>
    <x v="3"/>
    <n v="1000"/>
    <s v="PR"/>
    <x v="1"/>
    <n v="12.5"/>
    <n v="12500"/>
    <n v="1"/>
    <n v="0.363342"/>
    <n v="363.34251799999998"/>
    <s v="MIL"/>
    <n v="34.402799999999999"/>
    <n v="12500"/>
    <n v="2025"/>
  </r>
  <r>
    <n v="72026056"/>
    <x v="51"/>
    <s v="2025-02-26"/>
    <s v="C0076"/>
    <x v="22"/>
    <s v="SI-25030028"/>
    <s v="APL25030064"/>
    <x v="887"/>
    <s v="INK Water Base Black JP7 No.A9303 -92PT"/>
    <x v="50"/>
    <x v="2"/>
    <n v="80"/>
    <s v="KG"/>
    <x v="1"/>
    <n v="83"/>
    <n v="6640"/>
    <n v="1"/>
    <n v="2.4125939999999999"/>
    <n v="193.00754499999999"/>
    <s v="MIL"/>
    <n v="34.402799999999999"/>
    <n v="6640"/>
    <n v="2025"/>
  </r>
  <r>
    <n v="72025061"/>
    <x v="51"/>
    <s v="2025-01-22"/>
    <s v="M0053"/>
    <x v="10"/>
    <s v="MAT-Z-250119"/>
    <s v="APL25030035"/>
    <x v="1308"/>
    <s v="4006-----2.0X335"/>
    <x v="124"/>
    <x v="4"/>
    <n v="1787"/>
    <s v="KG"/>
    <x v="1"/>
    <n v="105.4147"/>
    <n v="188376.07"/>
    <n v="1"/>
    <n v="3.0641310000000002"/>
    <n v="5475.6028569999999"/>
    <s v="MIL"/>
    <n v="34.402799999999999"/>
    <n v="188376.07"/>
    <n v="2025"/>
  </r>
  <r>
    <n v="72025061"/>
    <x v="51"/>
    <s v="2025-01-22"/>
    <s v="M0053"/>
    <x v="10"/>
    <s v="MAT-Z-250119"/>
    <s v="APL25030035"/>
    <x v="1395"/>
    <s v="4006-----2.0X330"/>
    <x v="124"/>
    <x v="4"/>
    <n v="975"/>
    <s v="KG"/>
    <x v="1"/>
    <n v="105.75449999999999"/>
    <n v="103110.64"/>
    <n v="1"/>
    <n v="3.0740080000000001"/>
    <n v="2997.1583700000001"/>
    <s v="MIL"/>
    <n v="34.402799999999999"/>
    <n v="103110.64"/>
    <n v="2025"/>
  </r>
  <r>
    <n v="72024455"/>
    <x v="51"/>
    <s v="2025-01-15"/>
    <s v="M0053"/>
    <x v="10"/>
    <s v="MAT-Z-250116"/>
    <s v="APL25030033"/>
    <x v="1171"/>
    <s v="3003-O---3.0X290-SG3-MG3 (VEO24MA)"/>
    <x v="44"/>
    <x v="0"/>
    <n v="661"/>
    <s v="KG"/>
    <x v="1"/>
    <n v="121.389"/>
    <n v="80238.13"/>
    <n v="1"/>
    <n v="3.5284620000000002"/>
    <n v="2332.3139390000001"/>
    <s v="MIL"/>
    <n v="34.402799999999999"/>
    <n v="80238.13"/>
    <n v="2025"/>
  </r>
  <r>
    <n v="72024456"/>
    <x v="51"/>
    <s v="2025-01-15"/>
    <s v="M0053"/>
    <x v="10"/>
    <s v="MAT-Z-250116"/>
    <s v="APL25030033"/>
    <x v="396"/>
    <s v="3003-O---3.0X370-SG3-MG3 (VEO30MA)"/>
    <x v="44"/>
    <x v="0"/>
    <n v="11"/>
    <s v="KG"/>
    <x v="1"/>
    <n v="121.0491"/>
    <n v="1331.54"/>
    <n v="1"/>
    <n v="3.5185819999999999"/>
    <n v="38.704407000000003"/>
    <s v="MIL"/>
    <n v="34.402799999999999"/>
    <n v="1331.54"/>
    <n v="2025"/>
  </r>
  <r>
    <n v="72024456"/>
    <x v="51"/>
    <s v="2025-01-15"/>
    <s v="M0053"/>
    <x v="10"/>
    <s v="MAT-Z-250116"/>
    <s v="APL25030033"/>
    <x v="1349"/>
    <s v="3003-O---3.0X400-SG3-MG3"/>
    <x v="44"/>
    <x v="0"/>
    <n v="802"/>
    <s v="KG"/>
    <x v="1"/>
    <n v="121.0491"/>
    <n v="97081.38"/>
    <n v="1"/>
    <n v="3.5185819999999999"/>
    <n v="2821.9034489999999"/>
    <s v="MIL"/>
    <n v="34.402799999999999"/>
    <n v="97081.38"/>
    <n v="2025"/>
  </r>
  <r>
    <n v="72024456"/>
    <x v="51"/>
    <s v="2025-01-15"/>
    <s v="M0053"/>
    <x v="10"/>
    <s v="MAT-Z-250116"/>
    <s v="APL25030033"/>
    <x v="313"/>
    <s v="3003-O---3.0X390-SG3-MG3 (VFG30MA)"/>
    <x v="44"/>
    <x v="0"/>
    <n v="1709"/>
    <s v="KG"/>
    <x v="1"/>
    <n v="121.0491"/>
    <n v="206872.91"/>
    <n v="1"/>
    <n v="3.5185819999999999"/>
    <n v="6013.2579320000004"/>
    <s v="MIL"/>
    <n v="34.402799999999999"/>
    <n v="206872.91"/>
    <n v="2025"/>
  </r>
  <r>
    <n v="72024456"/>
    <x v="51"/>
    <s v="2025-01-15"/>
    <s v="M0053"/>
    <x v="10"/>
    <s v="MAT-Z-250116"/>
    <s v="APL25030033"/>
    <x v="396"/>
    <s v="3003-O---3.0X370-SG3-MG3 (VEO30MA)"/>
    <x v="44"/>
    <x v="0"/>
    <n v="1873"/>
    <s v="KG"/>
    <x v="1"/>
    <n v="121.0491"/>
    <n v="226724.96"/>
    <n v="1"/>
    <n v="3.5185819999999999"/>
    <n v="6590.3054400000001"/>
    <s v="MIL"/>
    <n v="34.402799999999999"/>
    <n v="226724.96"/>
    <n v="2025"/>
  </r>
  <r>
    <n v="72024457"/>
    <x v="51"/>
    <s v="2025-01-15"/>
    <s v="M0053"/>
    <x v="10"/>
    <s v="MAT-Z-250116"/>
    <s v="APL25030033"/>
    <x v="847"/>
    <s v="3003-O---3.0X405-SG3-MG3 (VEN24MA)"/>
    <x v="44"/>
    <x v="0"/>
    <n v="1924"/>
    <s v="KG"/>
    <x v="1"/>
    <n v="120.7092"/>
    <n v="232244.5"/>
    <n v="1"/>
    <n v="3.508702"/>
    <n v="6750.7441250000002"/>
    <s v="MIL"/>
    <n v="34.402799999999999"/>
    <n v="232244.5"/>
    <n v="2025"/>
  </r>
  <r>
    <n v="72024458"/>
    <x v="51"/>
    <s v="2025-01-15"/>
    <s v="M0053"/>
    <x v="10"/>
    <s v="MAT-Z-250116"/>
    <s v="APL25030033"/>
    <x v="1330"/>
    <s v="3003-O---2.5X310-SG3-MG3"/>
    <x v="44"/>
    <x v="0"/>
    <n v="596"/>
    <s v="KG"/>
    <x v="1"/>
    <n v="121.389"/>
    <n v="72347.839999999997"/>
    <n v="1"/>
    <n v="3.5284620000000002"/>
    <n v="2102.9637120000002"/>
    <s v="MIL"/>
    <n v="34.402799999999999"/>
    <n v="72347.839999999997"/>
    <n v="2025"/>
  </r>
  <r>
    <n v="72024458"/>
    <x v="51"/>
    <s v="2025-01-15"/>
    <s v="M0053"/>
    <x v="10"/>
    <s v="MAT-Z-250116"/>
    <s v="APL25030033"/>
    <x v="1330"/>
    <s v="3003-O---2.5X310-SG3-MG3"/>
    <x v="44"/>
    <x v="0"/>
    <n v="25"/>
    <s v="KG"/>
    <x v="1"/>
    <n v="121.389"/>
    <n v="3034.73"/>
    <n v="1"/>
    <n v="3.5284620000000002"/>
    <n v="88.211714999999998"/>
    <s v="MIL"/>
    <n v="34.402799999999999"/>
    <n v="3034.73"/>
    <n v="2025"/>
  </r>
  <r>
    <n v="72025039"/>
    <x v="51"/>
    <s v="2025-01-22"/>
    <s v="M0053"/>
    <x v="10"/>
    <s v="MAT-Z-250116"/>
    <s v="APL25030033"/>
    <x v="1171"/>
    <s v="3003-O---3.0X290-SG3-MG3 (VEO24MA)"/>
    <x v="44"/>
    <x v="0"/>
    <n v="1670"/>
    <s v="KG"/>
    <x v="1"/>
    <n v="121.0491"/>
    <n v="202152"/>
    <n v="1"/>
    <n v="3.5185819999999999"/>
    <n v="5876.0333460000002"/>
    <s v="MIL"/>
    <n v="34.402799999999999"/>
    <n v="202152"/>
    <n v="2025"/>
  </r>
  <r>
    <n v="72025040"/>
    <x v="51"/>
    <s v="2025-01-22"/>
    <s v="M0053"/>
    <x v="10"/>
    <s v="MAT-Z-250116"/>
    <s v="APL25030033"/>
    <x v="396"/>
    <s v="3003-O---3.0X370-SG3-MG3 (VEO30MA)"/>
    <x v="44"/>
    <x v="0"/>
    <n v="1665"/>
    <s v="KG"/>
    <x v="1"/>
    <n v="121.0491"/>
    <n v="201546.75"/>
    <n v="1"/>
    <n v="3.5185819999999999"/>
    <n v="5858.4403009999996"/>
    <s v="MIL"/>
    <n v="34.402799999999999"/>
    <n v="201546.75"/>
    <n v="2025"/>
  </r>
  <r>
    <n v="72025040"/>
    <x v="51"/>
    <s v="2025-01-22"/>
    <s v="M0053"/>
    <x v="10"/>
    <s v="MAT-Z-250116"/>
    <s v="APL25030033"/>
    <x v="313"/>
    <s v="3003-O---3.0X390-SG3-MG3 (VFG30MA)"/>
    <x v="44"/>
    <x v="0"/>
    <n v="14"/>
    <s v="KG"/>
    <x v="1"/>
    <n v="121.0491"/>
    <n v="1694.69"/>
    <n v="1"/>
    <n v="3.5185819999999999"/>
    <n v="49.260233999999997"/>
    <s v="MIL"/>
    <n v="34.402799999999999"/>
    <n v="1694.69"/>
    <n v="2025"/>
  </r>
  <r>
    <n v="72025040"/>
    <x v="51"/>
    <s v="2025-01-22"/>
    <s v="M0053"/>
    <x v="10"/>
    <s v="MAT-Z-250116"/>
    <s v="APL25030033"/>
    <x v="313"/>
    <s v="3003-O---3.0X390-SG3-MG3 (VFG30MA)"/>
    <x v="44"/>
    <x v="0"/>
    <n v="2400"/>
    <s v="KG"/>
    <x v="1"/>
    <n v="121.0491"/>
    <n v="290517.84000000003"/>
    <n v="1"/>
    <n v="3.5185819999999999"/>
    <n v="8444.5986950000006"/>
    <s v="MIL"/>
    <n v="34.402799999999999"/>
    <n v="290517.84000000003"/>
    <n v="2025"/>
  </r>
  <r>
    <n v="72025059"/>
    <x v="51"/>
    <s v="2025-01-22"/>
    <s v="M0053"/>
    <x v="10"/>
    <s v="MAT-Z-250115"/>
    <s v="APL25030032"/>
    <x v="1396"/>
    <s v="8011-O---2.5X330-SG3-MG3"/>
    <x v="35"/>
    <x v="0"/>
    <n v="351"/>
    <s v="KG"/>
    <x v="1"/>
    <n v="115.747"/>
    <n v="40627.199999999997"/>
    <n v="1"/>
    <n v="3.3644639999999999"/>
    <n v="1180.9271329999999"/>
    <s v="MIL"/>
    <n v="34.402799999999999"/>
    <n v="40627.199999999997"/>
    <n v="2025"/>
  </r>
  <r>
    <n v="72024462"/>
    <x v="51"/>
    <s v="2025-01-15"/>
    <s v="M0053"/>
    <x v="10"/>
    <s v="MAT-Z-250120"/>
    <s v="APL25030036"/>
    <x v="401"/>
    <s v="8011-O---2.5X390-SG3-MG3"/>
    <x v="35"/>
    <x v="3"/>
    <n v="993"/>
    <s v="KG"/>
    <x v="1"/>
    <n v="114.3875"/>
    <n v="113586.79"/>
    <n v="1"/>
    <n v="3.3249469999999999"/>
    <n v="3301.6728280000002"/>
    <s v="MIL"/>
    <n v="34.402799999999999"/>
    <n v="113586.79"/>
    <n v="2025"/>
  </r>
  <r>
    <n v="72024467"/>
    <x v="51"/>
    <s v="2025-01-15"/>
    <s v="M0053"/>
    <x v="10"/>
    <s v="MAT-Z-250120"/>
    <s v="APL25030036"/>
    <x v="1351"/>
    <s v="8011-O---3.0X450-SG3-MG3"/>
    <x v="35"/>
    <x v="3"/>
    <n v="3370"/>
    <s v="KG"/>
    <x v="1"/>
    <n v="115.0672"/>
    <n v="387776.46"/>
    <n v="1"/>
    <n v="3.3447040000000001"/>
    <n v="11271.654051"/>
    <s v="MIL"/>
    <n v="34.402799999999999"/>
    <n v="387776.46"/>
    <n v="2025"/>
  </r>
  <r>
    <n v="72025044"/>
    <x v="51"/>
    <s v="2025-01-22"/>
    <s v="M0053"/>
    <x v="10"/>
    <s v="MAT-Z-250120"/>
    <s v="APL25030036"/>
    <x v="738"/>
    <s v="8011-O---2.5X515-SG3-MG3"/>
    <x v="35"/>
    <x v="3"/>
    <n v="1021"/>
    <s v="KG"/>
    <x v="1"/>
    <n v="115.4071"/>
    <n v="117830.65"/>
    <n v="1"/>
    <n v="3.354584"/>
    <n v="3425.0308110000001"/>
    <s v="MIL"/>
    <n v="34.402799999999999"/>
    <n v="117830.65"/>
    <n v="2025"/>
  </r>
  <r>
    <n v="72024473"/>
    <x v="51"/>
    <s v="2025-01-15"/>
    <s v="M0053"/>
    <x v="10"/>
    <s v="MAT-Z-250118"/>
    <s v="APL25030034"/>
    <x v="586"/>
    <s v="8011-H18-2.0X390-SG3-MG3"/>
    <x v="35"/>
    <x v="4"/>
    <n v="970"/>
    <s v="KG"/>
    <x v="1"/>
    <n v="113.7077"/>
    <n v="110296.47"/>
    <n v="1"/>
    <n v="3.3051870000000001"/>
    <n v="3206.0317759999998"/>
    <s v="MIL"/>
    <n v="34.402799999999999"/>
    <n v="110296.47"/>
    <n v="2025"/>
  </r>
  <r>
    <n v="72025050"/>
    <x v="51"/>
    <s v="2025-01-22"/>
    <s v="M0053"/>
    <x v="10"/>
    <s v="MAT-Z-250126"/>
    <s v="APL25030042"/>
    <x v="1210"/>
    <s v="8011-H18-2.0X345-SG3-MG3 (FRYPAN)"/>
    <x v="35"/>
    <x v="4"/>
    <n v="341"/>
    <s v="KG"/>
    <x v="1"/>
    <n v="114.3875"/>
    <n v="39006.14"/>
    <n v="1"/>
    <n v="3.3249469999999999"/>
    <n v="1133.807131"/>
    <s v="MIL"/>
    <n v="34.402799999999999"/>
    <n v="39006.14"/>
    <n v="2025"/>
  </r>
  <r>
    <n v="72025054"/>
    <x v="51"/>
    <s v="2025-01-22"/>
    <s v="M0053"/>
    <x v="10"/>
    <s v="MAT-Z-250118"/>
    <s v="APL25030034"/>
    <x v="196"/>
    <s v="8011-H18-2.4X245-SG3-MG3 (FRYPAN)"/>
    <x v="35"/>
    <x v="4"/>
    <n v="1008"/>
    <s v="KG"/>
    <x v="1"/>
    <n v="114.3875"/>
    <n v="115302.6"/>
    <n v="1"/>
    <n v="3.3249469999999999"/>
    <n v="3351.5469670000002"/>
    <s v="MIL"/>
    <n v="34.402799999999999"/>
    <n v="115302.6"/>
    <n v="2025"/>
  </r>
  <r>
    <n v="72025377"/>
    <x v="51"/>
    <s v="2025-02-06"/>
    <s v="M0053"/>
    <x v="10"/>
    <s v="MAT-Z-250126"/>
    <s v="APL25030042"/>
    <x v="759"/>
    <s v="8011-H18-2.0X290-SG3-MG3"/>
    <x v="35"/>
    <x v="4"/>
    <n v="1027"/>
    <s v="KG"/>
    <x v="1"/>
    <n v="114.5697"/>
    <n v="117663.08"/>
    <n v="1"/>
    <n v="3.3302429999999998"/>
    <n v="3420.1599860000001"/>
    <s v="MIL"/>
    <n v="34.402799999999999"/>
    <n v="117663.08"/>
    <n v="2025"/>
  </r>
  <r>
    <n v="72025377"/>
    <x v="51"/>
    <s v="2025-02-06"/>
    <s v="M0053"/>
    <x v="10"/>
    <s v="MAT-Z-250118"/>
    <s v="APL25030034"/>
    <x v="759"/>
    <s v="8011-H18-2.0X290-SG3-MG3"/>
    <x v="35"/>
    <x v="4"/>
    <n v="1028"/>
    <s v="KG"/>
    <x v="1"/>
    <n v="114.5697"/>
    <n v="117777.65"/>
    <n v="1"/>
    <n v="3.3302429999999998"/>
    <n v="3423.4902390000002"/>
    <s v="MIL"/>
    <n v="34.402799999999999"/>
    <n v="117777.65"/>
    <n v="2025"/>
  </r>
  <r>
    <n v="72025381"/>
    <x v="51"/>
    <s v="2025-02-06"/>
    <s v="M0053"/>
    <x v="10"/>
    <s v="MAT-Z-250118"/>
    <s v="APL25030034"/>
    <x v="757"/>
    <s v="8011-H18-2.5X420-SG3-MG3"/>
    <x v="35"/>
    <x v="4"/>
    <n v="1024"/>
    <s v="KG"/>
    <x v="1"/>
    <n v="114.2333"/>
    <n v="116974.9"/>
    <n v="1"/>
    <n v="3.320465"/>
    <n v="3400.1563820000001"/>
    <s v="MIL"/>
    <n v="34.402799999999999"/>
    <n v="116974.9"/>
    <n v="2025"/>
  </r>
  <r>
    <n v="72026309"/>
    <x v="52"/>
    <s v="2025-02-27"/>
    <s v="K0033"/>
    <x v="42"/>
    <s v="IV6803-0238"/>
    <s v="APL25030078"/>
    <x v="1397"/>
    <s v="GLUE (ELEPHANT BRAND)"/>
    <x v="70"/>
    <x v="3"/>
    <n v="120"/>
    <s v="PC"/>
    <x v="1"/>
    <n v="16"/>
    <n v="1920"/>
    <n v="1"/>
    <n v="0.46893800000000002"/>
    <n v="56.272640000000003"/>
    <s v="MIL"/>
    <n v="34.119599999999998"/>
    <n v="1920"/>
    <n v="2025"/>
  </r>
  <r>
    <n v="72026309"/>
    <x v="52"/>
    <s v="2025-02-27"/>
    <s v="K0033"/>
    <x v="42"/>
    <s v="IV6803-0238"/>
    <s v="APL25030078"/>
    <x v="557"/>
    <s v="PAINT BRUSH 3&quot;"/>
    <x v="74"/>
    <x v="3"/>
    <n v="600"/>
    <s v="PC"/>
    <x v="1"/>
    <n v="15"/>
    <n v="9000"/>
    <n v="1"/>
    <n v="0.43963000000000002"/>
    <n v="263.77800400000001"/>
    <s v="MIL"/>
    <n v="34.119599999999998"/>
    <n v="9000"/>
    <n v="2025"/>
  </r>
  <r>
    <n v="72026309"/>
    <x v="52"/>
    <s v="2025-02-27"/>
    <s v="K0033"/>
    <x v="42"/>
    <s v="IV6803-0238"/>
    <s v="APL25030078"/>
    <x v="1398"/>
    <s v="SPRAY PAINT TOA #1 WHITE"/>
    <x v="57"/>
    <x v="3"/>
    <n v="36"/>
    <s v="PC"/>
    <x v="1"/>
    <n v="58"/>
    <n v="2088"/>
    <n v="1"/>
    <n v="1.699902"/>
    <n v="61.196497000000001"/>
    <s v="MIL"/>
    <n v="34.119599999999998"/>
    <n v="2088"/>
    <n v="2025"/>
  </r>
  <r>
    <n v="72026309"/>
    <x v="52"/>
    <s v="2025-02-27"/>
    <s v="K0033"/>
    <x v="42"/>
    <s v="IV6803-0238"/>
    <s v="APL25030078"/>
    <x v="1399"/>
    <s v="SPRAY PAINT TOA #2 BLACK"/>
    <x v="57"/>
    <x v="3"/>
    <n v="60"/>
    <s v="PC"/>
    <x v="1"/>
    <n v="58"/>
    <n v="3480"/>
    <n v="1"/>
    <n v="1.699902"/>
    <n v="101.99416100000001"/>
    <s v="MIL"/>
    <n v="34.119599999999998"/>
    <n v="3480"/>
    <n v="2025"/>
  </r>
  <r>
    <n v="72026309"/>
    <x v="52"/>
    <s v="2025-02-27"/>
    <s v="K0033"/>
    <x v="42"/>
    <s v="IV6803-0238"/>
    <s v="APL25030078"/>
    <x v="1400"/>
    <s v="HACKSAW BLADES 1/2&quot; X 12&quot;"/>
    <x v="70"/>
    <x v="3"/>
    <n v="100"/>
    <s v="PC"/>
    <x v="1"/>
    <n v="30"/>
    <n v="3000"/>
    <n v="1"/>
    <n v="0.87926000000000004"/>
    <n v="87.926000999999999"/>
    <s v="MIL"/>
    <n v="34.119599999999998"/>
    <n v="3000"/>
    <n v="2025"/>
  </r>
  <r>
    <n v="72026309"/>
    <x v="52"/>
    <s v="2025-02-27"/>
    <s v="K0033"/>
    <x v="42"/>
    <s v="IV6803-0238"/>
    <s v="APL25030078"/>
    <x v="1401"/>
    <s v="SAND PAPER NO.320 9&quot;X11&quot;"/>
    <x v="70"/>
    <x v="3"/>
    <n v="600"/>
    <s v="PC"/>
    <x v="1"/>
    <n v="10"/>
    <n v="6000"/>
    <n v="1"/>
    <n v="0.29308600000000001"/>
    <n v="175.852002"/>
    <s v="MIL"/>
    <n v="34.119599999999998"/>
    <n v="6000"/>
    <n v="2025"/>
  </r>
  <r>
    <n v="72026315"/>
    <x v="52"/>
    <s v="2025-02-27"/>
    <s v="K0004"/>
    <x v="40"/>
    <s v="INLWN125030082"/>
    <s v="APL25030057"/>
    <x v="552"/>
    <s v="CL.T SISAL BUFF 457x178mm.x6P(14mm),blue"/>
    <x v="69"/>
    <x v="1"/>
    <n v="300"/>
    <s v="PC"/>
    <x v="1"/>
    <n v="274"/>
    <n v="82200"/>
    <n v="1"/>
    <n v="8.0305739999999997"/>
    <n v="2409.1724399999998"/>
    <s v="MIL"/>
    <n v="34.119599999999998"/>
    <n v="82200"/>
    <n v="2025"/>
  </r>
  <r>
    <n v="72026315"/>
    <x v="52"/>
    <s v="2025-02-27"/>
    <s v="K0004"/>
    <x v="40"/>
    <s v="INLWN125030082"/>
    <s v="APL25030057"/>
    <x v="739"/>
    <s v="CL.T SISAL BUFF 430x178mm.x6P(14mm),blue"/>
    <x v="69"/>
    <x v="1"/>
    <n v="600"/>
    <s v="PC"/>
    <x v="1"/>
    <n v="253"/>
    <n v="151800"/>
    <n v="1"/>
    <n v="7.4150919999999996"/>
    <n v="4449.0556740000002"/>
    <s v="MIL"/>
    <n v="34.119599999999998"/>
    <n v="151800"/>
    <n v="2025"/>
  </r>
  <r>
    <n v="72025940"/>
    <x v="52"/>
    <s v="2025-02-25"/>
    <s v="O0019"/>
    <x v="21"/>
    <s v="IV-2500498"/>
    <s v="APL25030056"/>
    <x v="629"/>
    <s v="SOLVENT EXXSOL DSP 80/100 (200 LT/Drum)"/>
    <x v="61"/>
    <x v="1"/>
    <n v="7000"/>
    <s v="LT"/>
    <x v="1"/>
    <n v="22.75"/>
    <n v="159250"/>
    <n v="1"/>
    <n v="0.66677200000000003"/>
    <n v="4667.4052449999999"/>
    <s v="MIL"/>
    <n v="34.119599999999998"/>
    <n v="159250"/>
    <n v="2025"/>
  </r>
  <r>
    <n v="72025705"/>
    <x v="52"/>
    <s v="2025-02-14"/>
    <s v="L0052"/>
    <x v="31"/>
    <s v="IV2507654"/>
    <s v="APL25030079"/>
    <x v="1112"/>
    <s v="HAND ROLL TOWEL SCOTT WHITE W20CMxL176M #82280"/>
    <x v="70"/>
    <x v="3"/>
    <n v="240"/>
    <s v="RL"/>
    <x v="1"/>
    <n v="155.83332999999999"/>
    <n v="37400"/>
    <n v="1"/>
    <n v="4.5672670000000002"/>
    <n v="1096.144151"/>
    <s v="MIL"/>
    <n v="34.119599999999998"/>
    <n v="37400"/>
    <n v="2025"/>
  </r>
  <r>
    <n v="72025767"/>
    <x v="52"/>
    <s v="2025-02-19"/>
    <s v="P0071"/>
    <x v="60"/>
    <s v="IV25030065"/>
    <s v="APL25030065"/>
    <x v="840"/>
    <s v="Dextrin Adhesive Waster Base SV-708-92AL"/>
    <x v="95"/>
    <x v="2"/>
    <n v="7200"/>
    <s v="KG"/>
    <x v="1"/>
    <n v="9.25"/>
    <n v="66600"/>
    <n v="1"/>
    <n v="0.27110499999999998"/>
    <n v="1951.957232"/>
    <s v="MIL"/>
    <n v="34.119599999999998"/>
    <n v="66600"/>
    <n v="2025"/>
  </r>
  <r>
    <n v="72024046"/>
    <x v="52"/>
    <s v="2024-12-24"/>
    <s v="M0053"/>
    <x v="10"/>
    <s v="MAT-Z-250124"/>
    <s v="APL25030040"/>
    <x v="1402"/>
    <s v="1002-MO--5.0X110-SGR-MG6"/>
    <x v="34"/>
    <x v="1"/>
    <n v="689"/>
    <s v="KG"/>
    <x v="1"/>
    <n v="124.206"/>
    <n v="85577.93"/>
    <n v="1"/>
    <n v="3.6403120000000002"/>
    <n v="2508.1750659999998"/>
    <s v="MIL"/>
    <n v="34.119599999999998"/>
    <n v="85577.93"/>
    <n v="2025"/>
  </r>
  <r>
    <n v="72024478"/>
    <x v="52"/>
    <s v="2025-01-15"/>
    <s v="M0053"/>
    <x v="10"/>
    <s v="MAT-Z-250122"/>
    <s v="APL25030050"/>
    <x v="1403"/>
    <s v="1002-H18-2.5X130-SG3-MG3"/>
    <x v="34"/>
    <x v="0"/>
    <n v="1000"/>
    <s v="KG"/>
    <x v="1"/>
    <n v="116.7666"/>
    <n v="116766.6"/>
    <n v="1"/>
    <n v="3.4222730000000001"/>
    <n v="3422.2734139999998"/>
    <s v="MIL"/>
    <n v="34.119599999999998"/>
    <n v="116766.6"/>
    <n v="2025"/>
  </r>
  <r>
    <n v="72024478"/>
    <x v="52"/>
    <s v="2025-01-15"/>
    <s v="M0053"/>
    <x v="10"/>
    <s v="MAT-Z-250122"/>
    <s v="APL25030050"/>
    <x v="1404"/>
    <s v="1002-H18-2.5X195-SG3-MG3"/>
    <x v="34"/>
    <x v="0"/>
    <n v="1000"/>
    <s v="KG"/>
    <x v="1"/>
    <n v="116.7666"/>
    <n v="116766.6"/>
    <n v="1"/>
    <n v="3.4222730000000001"/>
    <n v="3422.2734139999998"/>
    <s v="MIL"/>
    <n v="34.119599999999998"/>
    <n v="116766.6"/>
    <n v="2025"/>
  </r>
  <r>
    <n v="72024478"/>
    <x v="52"/>
    <s v="2025-01-15"/>
    <s v="M0053"/>
    <x v="10"/>
    <s v="MAT-Z-250122"/>
    <s v="APL25030050"/>
    <x v="1403"/>
    <s v="1002-H18-2.5X130-SG3-MG3"/>
    <x v="34"/>
    <x v="0"/>
    <n v="30"/>
    <s v="KG"/>
    <x v="1"/>
    <n v="116.7666"/>
    <n v="3503"/>
    <n v="1"/>
    <n v="3.4222730000000001"/>
    <n v="102.668261"/>
    <s v="MIL"/>
    <n v="34.119599999999998"/>
    <n v="3503"/>
    <n v="2025"/>
  </r>
  <r>
    <n v="72024478"/>
    <x v="52"/>
    <s v="2025-01-15"/>
    <s v="M0053"/>
    <x v="10"/>
    <s v="MAT-Z-250122"/>
    <s v="APL25030050"/>
    <x v="1404"/>
    <s v="1002-H18-2.5X195-SG3-MG3"/>
    <x v="34"/>
    <x v="0"/>
    <n v="47"/>
    <s v="KG"/>
    <x v="1"/>
    <n v="116.7666"/>
    <n v="5488.03"/>
    <n v="1"/>
    <n v="3.4222730000000001"/>
    <n v="160.846844"/>
    <s v="MIL"/>
    <n v="34.119599999999998"/>
    <n v="5488.03"/>
    <n v="2025"/>
  </r>
  <r>
    <n v="72024480"/>
    <x v="52"/>
    <s v="2025-01-15"/>
    <s v="M0053"/>
    <x v="10"/>
    <s v="MAT-Z-250125"/>
    <s v="APL25030041"/>
    <x v="1405"/>
    <s v="1002-MO--6.0X165-SGR-MG6"/>
    <x v="34"/>
    <x v="1"/>
    <n v="563"/>
    <s v="KG"/>
    <x v="1"/>
    <n v="116.7666"/>
    <n v="65739.600000000006"/>
    <n v="1"/>
    <n v="3.4222730000000001"/>
    <n v="1926.740055"/>
    <s v="MIL"/>
    <n v="34.119599999999998"/>
    <n v="65739.600000000006"/>
    <n v="2025"/>
  </r>
  <r>
    <n v="72024454"/>
    <x v="52"/>
    <s v="2025-01-15"/>
    <s v="M0053"/>
    <x v="10"/>
    <s v="MAT-Z-250121"/>
    <s v="APL25030037"/>
    <x v="1406"/>
    <s v="3003-O---2.5X370-SG3-MG3 (VEF30IA)"/>
    <x v="44"/>
    <x v="3"/>
    <n v="2018"/>
    <s v="KG"/>
    <x v="1"/>
    <n v="121.0491"/>
    <n v="244277.08"/>
    <n v="1"/>
    <n v="3.547787"/>
    <n v="7159.4356319999997"/>
    <s v="MIL"/>
    <n v="34.119599999999998"/>
    <n v="244277.08"/>
    <n v="2025"/>
  </r>
  <r>
    <n v="72025037"/>
    <x v="52"/>
    <s v="2025-01-22"/>
    <s v="M0053"/>
    <x v="10"/>
    <s v="MAT-Z-250128"/>
    <s v="APL25030044"/>
    <x v="1178"/>
    <s v="3003-O---2.5X295-SG3-MG3 (VEF24IA)"/>
    <x v="44"/>
    <x v="3"/>
    <n v="600"/>
    <s v="KG"/>
    <x v="1"/>
    <n v="121.389"/>
    <n v="72833.399999999994"/>
    <n v="1"/>
    <n v="3.5577489999999998"/>
    <n v="2134.6498780000002"/>
    <s v="MIL"/>
    <n v="34.119599999999998"/>
    <n v="72833.399999999994"/>
    <n v="2025"/>
  </r>
  <r>
    <n v="72024455"/>
    <x v="52"/>
    <s v="2025-01-15"/>
    <s v="M0053"/>
    <x v="10"/>
    <s v="MAT-Z-250123"/>
    <s v="APL25030039"/>
    <x v="1407"/>
    <s v="3003-O---2.5X445-SG3-MG3"/>
    <x v="44"/>
    <x v="0"/>
    <n v="36"/>
    <s v="KG"/>
    <x v="1"/>
    <n v="121.389"/>
    <n v="4370"/>
    <n v="1"/>
    <n v="3.5577489999999998"/>
    <n v="128.07887500000001"/>
    <s v="MIL"/>
    <n v="34.119599999999998"/>
    <n v="4370"/>
    <n v="2025"/>
  </r>
  <r>
    <n v="72024455"/>
    <x v="52"/>
    <s v="2025-01-15"/>
    <s v="M0053"/>
    <x v="10"/>
    <s v="MAT-Z-250123"/>
    <s v="APL25030039"/>
    <x v="1407"/>
    <s v="3003-O---2.5X445-SG3-MG3"/>
    <x v="44"/>
    <x v="0"/>
    <n v="1200"/>
    <s v="KG"/>
    <x v="1"/>
    <n v="121.389"/>
    <n v="145666.79999999999"/>
    <n v="1"/>
    <n v="3.5577489999999998"/>
    <n v="4269.2997569999998"/>
    <s v="MIL"/>
    <n v="34.119599999999998"/>
    <n v="145666.79999999999"/>
    <n v="2025"/>
  </r>
  <r>
    <n v="72024456"/>
    <x v="52"/>
    <s v="2025-01-15"/>
    <s v="M0053"/>
    <x v="10"/>
    <s v="MAT-Z-250123"/>
    <s v="APL25030039"/>
    <x v="313"/>
    <s v="3003-O---3.0X390-SG3-MG3 (VFG30MA)"/>
    <x v="44"/>
    <x v="0"/>
    <n v="569"/>
    <s v="KG"/>
    <x v="1"/>
    <n v="121.0491"/>
    <n v="68876.94"/>
    <n v="1"/>
    <n v="3.547787"/>
    <n v="2018.691309"/>
    <s v="MIL"/>
    <n v="34.119599999999998"/>
    <n v="68876.94"/>
    <n v="2025"/>
  </r>
  <r>
    <n v="72025038"/>
    <x v="52"/>
    <s v="2025-01-22"/>
    <s v="M0053"/>
    <x v="10"/>
    <s v="MAT-Z-250129"/>
    <s v="APL25030045"/>
    <x v="848"/>
    <s v="3003-O---2.5X395-SG3-MG3"/>
    <x v="44"/>
    <x v="0"/>
    <n v="1774"/>
    <s v="KG"/>
    <x v="1"/>
    <n v="121.0491"/>
    <n v="214741.1"/>
    <n v="1"/>
    <n v="3.547787"/>
    <n v="6293.7754249999998"/>
    <s v="MIL"/>
    <n v="34.119599999999998"/>
    <n v="214741.1"/>
    <n v="2025"/>
  </r>
  <r>
    <n v="72025038"/>
    <x v="52"/>
    <s v="2025-01-22"/>
    <s v="M0053"/>
    <x v="10"/>
    <s v="MAT-Z-250129"/>
    <s v="APL25030045"/>
    <x v="1408"/>
    <s v="3003-O---3.0X250-SG3-MG3 (VEL16MA)"/>
    <x v="44"/>
    <x v="0"/>
    <n v="1629"/>
    <s v="KG"/>
    <x v="1"/>
    <n v="121.0491"/>
    <n v="197188.98"/>
    <n v="1"/>
    <n v="3.547787"/>
    <n v="5779.3461820000002"/>
    <s v="MIL"/>
    <n v="34.119599999999998"/>
    <n v="197188.98"/>
    <n v="2025"/>
  </r>
  <r>
    <n v="72025038"/>
    <x v="52"/>
    <s v="2025-01-22"/>
    <s v="M0053"/>
    <x v="10"/>
    <s v="MAT-Z-250129"/>
    <s v="APL25030045"/>
    <x v="848"/>
    <s v="3003-O---2.5X395-SG3-MG3"/>
    <x v="44"/>
    <x v="0"/>
    <n v="37"/>
    <s v="KG"/>
    <x v="1"/>
    <n v="121.0491"/>
    <n v="4478.82"/>
    <n v="1"/>
    <n v="3.547787"/>
    <n v="131.26824400000001"/>
    <s v="MIL"/>
    <n v="34.119599999999998"/>
    <n v="4478.82"/>
    <n v="2025"/>
  </r>
  <r>
    <n v="72025039"/>
    <x v="52"/>
    <s v="2025-01-22"/>
    <s v="M0053"/>
    <x v="10"/>
    <s v="MAT-Z-250129"/>
    <s v="APL25030045"/>
    <x v="753"/>
    <s v="3003-O---3.0X325-SG3-MG3 (VEM18MA)"/>
    <x v="44"/>
    <x v="0"/>
    <n v="921"/>
    <s v="KG"/>
    <x v="1"/>
    <n v="121.0491"/>
    <n v="111486.22"/>
    <n v="1"/>
    <n v="3.547787"/>
    <n v="3267.512514"/>
    <s v="MIL"/>
    <n v="34.119599999999998"/>
    <n v="111486.22"/>
    <n v="2025"/>
  </r>
  <r>
    <n v="72025039"/>
    <x v="52"/>
    <s v="2025-01-22"/>
    <s v="M0053"/>
    <x v="10"/>
    <s v="MAT-Z-250129"/>
    <s v="APL25030045"/>
    <x v="1171"/>
    <s v="3003-O---3.0X290-SG3-MG3 (VEO24MA)"/>
    <x v="44"/>
    <x v="0"/>
    <n v="19"/>
    <s v="KG"/>
    <x v="1"/>
    <n v="121.0491"/>
    <n v="2299.9299999999998"/>
    <n v="1"/>
    <n v="3.547787"/>
    <n v="67.407882000000001"/>
    <s v="MIL"/>
    <n v="34.119599999999998"/>
    <n v="2299.9299999999998"/>
    <n v="2025"/>
  </r>
  <r>
    <n v="72025039"/>
    <x v="52"/>
    <s v="2025-01-22"/>
    <s v="M0053"/>
    <x v="10"/>
    <s v="MAT-Z-250129"/>
    <s v="APL25030045"/>
    <x v="1171"/>
    <s v="3003-O---3.0X290-SG3-MG3 (VEO24MA)"/>
    <x v="44"/>
    <x v="0"/>
    <n v="730"/>
    <s v="KG"/>
    <x v="1"/>
    <n v="121.0491"/>
    <n v="88365.84"/>
    <n v="1"/>
    <n v="3.547787"/>
    <n v="2589.8849919999998"/>
    <s v="MIL"/>
    <n v="34.119599999999998"/>
    <n v="88365.84"/>
    <n v="2025"/>
  </r>
  <r>
    <n v="72025040"/>
    <x v="52"/>
    <s v="2025-01-22"/>
    <s v="M0053"/>
    <x v="10"/>
    <s v="MAT-Z-250129"/>
    <s v="APL25030045"/>
    <x v="396"/>
    <s v="3003-O---3.0X370-SG3-MG3 (VEO30MA)"/>
    <x v="44"/>
    <x v="0"/>
    <n v="681"/>
    <s v="KG"/>
    <x v="1"/>
    <n v="121.0491"/>
    <n v="82434.44"/>
    <n v="1"/>
    <n v="3.547787"/>
    <n v="2416.0435640000001"/>
    <s v="MIL"/>
    <n v="34.119599999999998"/>
    <n v="82434.44"/>
    <n v="2025"/>
  </r>
  <r>
    <n v="72025040"/>
    <x v="52"/>
    <s v="2025-01-22"/>
    <s v="M0053"/>
    <x v="10"/>
    <s v="MAT-Z-250129"/>
    <s v="APL25030045"/>
    <x v="847"/>
    <s v="3003-O---3.0X405-SG3-MG3 (VEN24MA)"/>
    <x v="44"/>
    <x v="0"/>
    <n v="822"/>
    <s v="KG"/>
    <x v="1"/>
    <n v="121.0491"/>
    <n v="99502.36"/>
    <n v="1"/>
    <n v="3.547787"/>
    <n v="2916.2815500000002"/>
    <s v="MIL"/>
    <n v="34.119599999999998"/>
    <n v="99502.36"/>
    <n v="2025"/>
  </r>
  <r>
    <n v="72025059"/>
    <x v="52"/>
    <s v="2025-01-22"/>
    <s v="M0053"/>
    <x v="10"/>
    <s v="MAT-Z-250122"/>
    <s v="APL25030050"/>
    <x v="1409"/>
    <s v="8011-O---2.5X380-SG3-MG3"/>
    <x v="35"/>
    <x v="0"/>
    <n v="997"/>
    <s v="KG"/>
    <x v="1"/>
    <n v="115.747"/>
    <n v="115399.76"/>
    <n v="1"/>
    <n v="3.3923899999999998"/>
    <n v="3382.2131559999998"/>
    <s v="MIL"/>
    <n v="34.119599999999998"/>
    <n v="115399.76"/>
    <n v="2025"/>
  </r>
  <r>
    <n v="72024465"/>
    <x v="52"/>
    <s v="2025-01-15"/>
    <s v="M0053"/>
    <x v="10"/>
    <s v="MAT-Z-250127"/>
    <s v="APL25030043"/>
    <x v="1350"/>
    <s v="8011-O---2.5X495-SG3-MG3"/>
    <x v="35"/>
    <x v="3"/>
    <n v="987"/>
    <s v="KG"/>
    <x v="1"/>
    <n v="115.4071"/>
    <n v="113906.81"/>
    <n v="1"/>
    <n v="3.382428"/>
    <n v="3338.4567809999999"/>
    <s v="MIL"/>
    <n v="34.119599999999998"/>
    <n v="113906.81"/>
    <n v="2025"/>
  </r>
  <r>
    <n v="72024466"/>
    <x v="52"/>
    <s v="2025-01-15"/>
    <s v="M0053"/>
    <x v="10"/>
    <s v="MAT-Z-250127"/>
    <s v="APL25030043"/>
    <x v="1351"/>
    <s v="8011-O---3.0X450-SG3-MG3"/>
    <x v="35"/>
    <x v="3"/>
    <n v="3857"/>
    <s v="KG"/>
    <x v="1"/>
    <n v="115.0672"/>
    <n v="443814.19"/>
    <n v="1"/>
    <n v="3.3724660000000002"/>
    <n v="13007.602375"/>
    <s v="MIL"/>
    <n v="34.119599999999998"/>
    <n v="443814.19"/>
    <n v="2025"/>
  </r>
  <r>
    <n v="72024467"/>
    <x v="52"/>
    <s v="2025-01-15"/>
    <s v="M0053"/>
    <x v="10"/>
    <s v="MAT-Z-250127"/>
    <s v="APL25030043"/>
    <x v="1351"/>
    <s v="8011-O---3.0X450-SG3-MG3"/>
    <x v="35"/>
    <x v="3"/>
    <n v="699"/>
    <s v="KG"/>
    <x v="1"/>
    <n v="115.0672"/>
    <n v="80431.97"/>
    <n v="1"/>
    <n v="3.3724660000000002"/>
    <n v="2357.3538370000001"/>
    <s v="MIL"/>
    <n v="34.119599999999998"/>
    <n v="80431.97"/>
    <n v="2025"/>
  </r>
  <r>
    <n v="72024481"/>
    <x v="52"/>
    <s v="2025-01-15"/>
    <s v="M0053"/>
    <x v="10"/>
    <s v="MAT-Z-250127"/>
    <s v="APL25030043"/>
    <x v="738"/>
    <s v="8011-O---2.5X515-SG3-MG3"/>
    <x v="35"/>
    <x v="3"/>
    <n v="1983"/>
    <s v="KG"/>
    <x v="1"/>
    <n v="115.0672"/>
    <n v="228178.26"/>
    <n v="1"/>
    <n v="3.3724660000000002"/>
    <n v="6687.6006749999997"/>
    <s v="MIL"/>
    <n v="34.119599999999998"/>
    <n v="228178.26"/>
    <n v="2025"/>
  </r>
  <r>
    <n v="72025373"/>
    <x v="52"/>
    <s v="2025-02-06"/>
    <s v="M0053"/>
    <x v="10"/>
    <s v="MAT-Z-250127"/>
    <s v="APL25030043"/>
    <x v="402"/>
    <s v="8011-O---2.5X395-SG3-MG3"/>
    <x v="35"/>
    <x v="3"/>
    <n v="692"/>
    <s v="KG"/>
    <x v="1"/>
    <n v="115.5791"/>
    <n v="79980.740000000005"/>
    <n v="1"/>
    <n v="3.3874689999999998"/>
    <n v="2344.1288869999998"/>
    <s v="MIL"/>
    <n v="34.119599999999998"/>
    <n v="79980.740000000005"/>
    <n v="2025"/>
  </r>
  <r>
    <n v="72023909"/>
    <x v="53"/>
    <s v="2024-12-19"/>
    <s v="Z0018"/>
    <x v="1"/>
    <s v="7A250036"/>
    <s v="APO25030007"/>
    <x v="55"/>
    <s v="LG-- 01 M.BLK"/>
    <x v="4"/>
    <x v="0"/>
    <n v="1005"/>
    <s v="PC"/>
    <x v="0"/>
    <n v="0.34189999999999998"/>
    <n v="343.61"/>
    <n v="33.878799999999998"/>
    <n v="0.34189900000000001"/>
    <n v="343.60986800000001"/>
    <s v="MIL"/>
    <n v="33.878799999999998"/>
    <n v="11641.09"/>
    <n v="2025"/>
  </r>
  <r>
    <n v="72024253"/>
    <x v="53"/>
    <s v="2025-01-03"/>
    <s v="Z0018"/>
    <x v="1"/>
    <s v="7A250036"/>
    <s v="APO25030007"/>
    <x v="205"/>
    <s v="SH-- 604 KITCHENAID H.BSH VED18MA C/C59.25 H8.5"/>
    <x v="4"/>
    <x v="0"/>
    <n v="1005"/>
    <s v="PC"/>
    <x v="0"/>
    <n v="1.6486000000000001"/>
    <n v="1656.8430000000001"/>
    <n v="33.878799999999998"/>
    <n v="1.6486000000000001"/>
    <n v="1656.842922"/>
    <s v="MIL"/>
    <n v="33.878799999999998"/>
    <n v="56131.85"/>
    <n v="2025"/>
  </r>
  <r>
    <n v="72024255"/>
    <x v="53"/>
    <s v="2025-01-03"/>
    <s v="Z0018"/>
    <x v="1"/>
    <s v="7A250036"/>
    <s v="APO25030007"/>
    <x v="205"/>
    <s v="SH-- 604 KITCHENAID H.BSH VED18MA C/C59.25 H8.5"/>
    <x v="4"/>
    <x v="0"/>
    <n v="1005"/>
    <s v="PC"/>
    <x v="0"/>
    <n v="1.6486000000000001"/>
    <n v="1656.8430000000001"/>
    <n v="33.878799999999998"/>
    <n v="1.6486000000000001"/>
    <n v="1656.842922"/>
    <s v="MIL"/>
    <n v="33.878799999999998"/>
    <n v="56131.85"/>
    <n v="2025"/>
  </r>
  <r>
    <n v="72025492"/>
    <x v="53"/>
    <s v="2025-02-10"/>
    <s v="Z0018"/>
    <x v="1"/>
    <s v="7A250036"/>
    <s v="APO25030007"/>
    <x v="406"/>
    <s v="SH-- 02 M.BLK"/>
    <x v="4"/>
    <x v="0"/>
    <n v="1005"/>
    <s v="PC"/>
    <x v="0"/>
    <n v="0.30459999999999998"/>
    <n v="306.12299999999999"/>
    <n v="33.878799999999998"/>
    <n v="0.30459900000000001"/>
    <n v="306.12300299999998"/>
    <s v="MIL"/>
    <n v="33.878799999999998"/>
    <n v="10371.08"/>
    <n v="2025"/>
  </r>
  <r>
    <n v="72023766"/>
    <x v="53"/>
    <s v="2024-12-16"/>
    <s v="Z0018"/>
    <x v="1"/>
    <s v="7A250035"/>
    <s v="APO25030009"/>
    <x v="1141"/>
    <s v="LG-- 314 RP BK01A POL GBU11QG C/C50 H8.5"/>
    <x v="4"/>
    <x v="1"/>
    <n v="1010"/>
    <s v="PC"/>
    <x v="0"/>
    <n v="2.4843000000000002"/>
    <n v="2509.143"/>
    <n v="33.878799999999998"/>
    <n v="2.484299"/>
    <n v="2509.1428850000002"/>
    <s v="MIL"/>
    <n v="33.878799999999998"/>
    <n v="85006.75"/>
    <n v="2025"/>
  </r>
  <r>
    <n v="72024504"/>
    <x v="53"/>
    <s v="2025-01-15"/>
    <s v="Z0018"/>
    <x v="1"/>
    <s v="7A250033"/>
    <s v="APO25030014"/>
    <x v="1379"/>
    <s v="SH-- 103 M.BLK TUM R83 C/C34.8 H8.5"/>
    <x v="4"/>
    <x v="4"/>
    <n v="1010"/>
    <s v="PC"/>
    <x v="0"/>
    <n v="0.33139999999999997"/>
    <n v="334.714"/>
    <n v="33.878799999999998"/>
    <n v="0.331399"/>
    <n v="334.71403900000001"/>
    <s v="MIL"/>
    <n v="33.878799999999998"/>
    <n v="11339.71"/>
    <n v="2025"/>
  </r>
  <r>
    <n v="72022135"/>
    <x v="53"/>
    <s v="2024-10-17"/>
    <s v="Z0018"/>
    <x v="1"/>
    <s v="7A250035"/>
    <s v="APO25030009"/>
    <x v="406"/>
    <s v="SH-- 02 M.BLK"/>
    <x v="4"/>
    <x v="1"/>
    <n v="1000"/>
    <s v="PC"/>
    <x v="0"/>
    <n v="0.30459999999999998"/>
    <n v="304.60000000000002"/>
    <n v="33.878799999999998"/>
    <n v="0.30459900000000001"/>
    <n v="304.59992599999998"/>
    <s v="MIL"/>
    <n v="33.878799999999998"/>
    <n v="10319.48"/>
    <n v="2025"/>
  </r>
  <r>
    <n v="72022140"/>
    <x v="53"/>
    <s v="2024-10-17"/>
    <s v="Z0018"/>
    <x v="1"/>
    <s v="7A250035"/>
    <s v="APO25030009"/>
    <x v="1141"/>
    <s v="LG-- 314 RP BK01A POL GBU11QG C/C50 H8.5"/>
    <x v="4"/>
    <x v="1"/>
    <n v="1000"/>
    <s v="PC"/>
    <x v="0"/>
    <n v="2.4843000000000002"/>
    <n v="2484.3000000000002"/>
    <n v="33.878799999999998"/>
    <n v="2.484299"/>
    <n v="2484.2999159999999"/>
    <s v="MIL"/>
    <n v="33.878799999999998"/>
    <n v="84165.1"/>
    <n v="2025"/>
  </r>
  <r>
    <n v="72022882"/>
    <x v="53"/>
    <s v="2024-11-06"/>
    <s v="Z0018"/>
    <x v="1"/>
    <s v="7A250036"/>
    <s v="APO25030007"/>
    <x v="57"/>
    <s v="SH-- 213 NEW CIRCULON GY04A BSH EAU20IA C/C50 H8.5"/>
    <x v="4"/>
    <x v="0"/>
    <n v="700"/>
    <s v="PC"/>
    <x v="0"/>
    <n v="1.4601"/>
    <n v="1022.07"/>
    <n v="33.878799999999998"/>
    <n v="1.4601"/>
    <n v="1022.070144"/>
    <s v="MIL"/>
    <n v="33.878799999999998"/>
    <n v="34626.51"/>
    <n v="2025"/>
  </r>
  <r>
    <n v="72022886"/>
    <x v="53"/>
    <s v="2024-11-06"/>
    <s v="Z0018"/>
    <x v="1"/>
    <s v="7A250036"/>
    <s v="APO25030007"/>
    <x v="1410"/>
    <s v="XS-- 613 NEW CIRCULON GY04A BSH TGL16IA C/C50 H8.5"/>
    <x v="4"/>
    <x v="0"/>
    <n v="1007"/>
    <s v="PC"/>
    <x v="0"/>
    <n v="1.4289000000000001"/>
    <n v="1438.902"/>
    <n v="33.878799999999998"/>
    <n v="1.4289000000000001"/>
    <n v="1438.9019089999999"/>
    <s v="MIL"/>
    <n v="33.878799999999998"/>
    <n v="48748.27"/>
    <n v="2025"/>
  </r>
  <r>
    <n v="72022899"/>
    <x v="53"/>
    <s v="2024-11-06"/>
    <s v="Z0018"/>
    <x v="1"/>
    <s v="7A250036"/>
    <s v="APO25030007"/>
    <x v="62"/>
    <s v="SH-- 104 NEW CIRCULON GY04A BSH R93 C/C50 H8.5"/>
    <x v="4"/>
    <x v="0"/>
    <n v="850"/>
    <s v="PC"/>
    <x v="0"/>
    <n v="1.4497"/>
    <n v="1232.2449999999999"/>
    <n v="33.878799999999998"/>
    <n v="1.4497"/>
    <n v="1232.2449429999999"/>
    <s v="MIL"/>
    <n v="33.878799999999998"/>
    <n v="41746.980000000003"/>
    <n v="2025"/>
  </r>
  <r>
    <n v="72022903"/>
    <x v="53"/>
    <s v="2024-11-06"/>
    <s v="Z0018"/>
    <x v="1"/>
    <s v="7A250036"/>
    <s v="APO25030007"/>
    <x v="64"/>
    <s v="LG-- 207 KS BSH HAN284QG C/C59.25 H8.5"/>
    <x v="4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03"/>
    <x v="53"/>
    <s v="2024-11-06"/>
    <s v="Z0018"/>
    <x v="1"/>
    <s v="7A250036"/>
    <s v="APO25030007"/>
    <x v="1083"/>
    <s v="LG-- 110 KS BSH R141 C/C59.25 H8.5"/>
    <x v="4"/>
    <x v="0"/>
    <n v="640"/>
    <s v="PC"/>
    <x v="0"/>
    <n v="2.1614"/>
    <n v="1383.296"/>
    <n v="33.878799999999998"/>
    <n v="2.1614"/>
    <n v="1383.2960430000001"/>
    <s v="MIL"/>
    <n v="33.878799999999998"/>
    <n v="46864.41"/>
    <n v="2025"/>
  </r>
  <r>
    <n v="72022903"/>
    <x v="53"/>
    <s v="2024-11-06"/>
    <s v="Z0018"/>
    <x v="1"/>
    <s v="7A250036"/>
    <s v="APO25030007"/>
    <x v="478"/>
    <s v="LG-- 205 KS BSH HAA24QG C/C59.25 H8.5"/>
    <x v="4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09"/>
    <x v="53"/>
    <s v="2024-11-06"/>
    <s v="Z0018"/>
    <x v="1"/>
    <s v="7A250036"/>
    <s v="APO25030007"/>
    <x v="63"/>
    <s v="XS-- 103 KS BSH R81 C/C50 H8.5"/>
    <x v="4"/>
    <x v="0"/>
    <n v="1280"/>
    <s v="PC"/>
    <x v="0"/>
    <n v="2.0175999999999998"/>
    <n v="2582.5279999999998"/>
    <n v="33.878799999999998"/>
    <n v="2.0175999999999998"/>
    <n v="2582.5280109999999"/>
    <s v="MIL"/>
    <n v="33.878799999999998"/>
    <n v="87492.95"/>
    <n v="2025"/>
  </r>
  <r>
    <n v="72022911"/>
    <x v="53"/>
    <s v="2024-11-06"/>
    <s v="Z0018"/>
    <x v="1"/>
    <s v="7A250036"/>
    <s v="APO25030007"/>
    <x v="1083"/>
    <s v="LG-- 110 KS BSH R141 C/C59.25 H8.5"/>
    <x v="4"/>
    <x v="0"/>
    <n v="640"/>
    <s v="PC"/>
    <x v="0"/>
    <n v="2.1614"/>
    <n v="1383.296"/>
    <n v="33.878799999999998"/>
    <n v="2.1614"/>
    <n v="1383.2960430000001"/>
    <s v="MIL"/>
    <n v="33.878799999999998"/>
    <n v="46864.41"/>
    <n v="2025"/>
  </r>
  <r>
    <n v="72022911"/>
    <x v="53"/>
    <s v="2024-11-06"/>
    <s v="Z0018"/>
    <x v="1"/>
    <s v="7A250036"/>
    <s v="APO25030007"/>
    <x v="64"/>
    <s v="LG-- 207 KS BSH HAN284QG C/C59.25 H8.5"/>
    <x v="4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11"/>
    <x v="53"/>
    <s v="2024-11-06"/>
    <s v="Z0018"/>
    <x v="1"/>
    <s v="7A250036"/>
    <s v="APO25030007"/>
    <x v="478"/>
    <s v="LG-- 205 KS BSH HAA24QG C/C59.25 H8.5"/>
    <x v="4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3142"/>
    <x v="53"/>
    <s v="2024-11-18"/>
    <s v="Z0018"/>
    <x v="1"/>
    <s v="7A250036"/>
    <s v="APO25030007"/>
    <x v="1083"/>
    <s v="LG-- 110 KS BSH R141 C/C59.25 H8.5"/>
    <x v="4"/>
    <x v="0"/>
    <n v="420"/>
    <s v="PC"/>
    <x v="0"/>
    <n v="2.1614"/>
    <n v="907.78800000000001"/>
    <n v="33.878799999999998"/>
    <n v="2.1614"/>
    <n v="907.78805599999998"/>
    <s v="MIL"/>
    <n v="33.878799999999998"/>
    <n v="30754.77"/>
    <n v="2025"/>
  </r>
  <r>
    <n v="72023142"/>
    <x v="53"/>
    <s v="2024-11-18"/>
    <s v="Z0018"/>
    <x v="1"/>
    <s v="7A250036"/>
    <s v="APO25030007"/>
    <x v="64"/>
    <s v="LG-- 207 KS BSH HAN284QG C/C59.25 H8.5"/>
    <x v="4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3142"/>
    <x v="53"/>
    <s v="2024-11-18"/>
    <s v="Z0018"/>
    <x v="1"/>
    <s v="7A250036"/>
    <s v="APO25030007"/>
    <x v="478"/>
    <s v="LG-- 205 KS BSH HAA24QG C/C59.25 H8.5"/>
    <x v="4"/>
    <x v="0"/>
    <n v="780"/>
    <s v="PC"/>
    <x v="0"/>
    <n v="2.1768000000000001"/>
    <n v="1697.904"/>
    <n v="33.878799999999998"/>
    <n v="2.1767989999999999"/>
    <n v="1697.903998"/>
    <s v="MIL"/>
    <n v="33.878799999999998"/>
    <n v="57522.95"/>
    <n v="2025"/>
  </r>
  <r>
    <n v="72023144"/>
    <x v="53"/>
    <s v="2024-11-18"/>
    <s v="Z0018"/>
    <x v="1"/>
    <s v="7A250036"/>
    <s v="APO25030007"/>
    <x v="63"/>
    <s v="XS-- 103 KS BSH R81 C/C50 H8.5"/>
    <x v="4"/>
    <x v="0"/>
    <n v="680"/>
    <s v="PC"/>
    <x v="0"/>
    <n v="2.0175999999999998"/>
    <n v="1371.9680000000001"/>
    <n v="33.878799999999998"/>
    <n v="2.0175999999999998"/>
    <n v="1371.9680149999999"/>
    <s v="MIL"/>
    <n v="33.878799999999998"/>
    <n v="46480.63"/>
    <n v="2025"/>
  </r>
  <r>
    <n v="72023192"/>
    <x v="53"/>
    <s v="2024-11-19"/>
    <s v="Z0018"/>
    <x v="1"/>
    <s v="7A250035"/>
    <s v="APO25030009"/>
    <x v="406"/>
    <s v="SH-- 02 M.BLK"/>
    <x v="4"/>
    <x v="1"/>
    <n v="1000"/>
    <s v="PC"/>
    <x v="0"/>
    <n v="0.30459999999999998"/>
    <n v="304.60000000000002"/>
    <n v="33.878799999999998"/>
    <n v="0.30459900000000001"/>
    <n v="304.59992599999998"/>
    <s v="MIL"/>
    <n v="33.878799999999998"/>
    <n v="10319.48"/>
    <n v="2025"/>
  </r>
  <r>
    <n v="72023193"/>
    <x v="53"/>
    <s v="2024-11-19"/>
    <s v="Z0018"/>
    <x v="1"/>
    <s v="7A250035"/>
    <s v="APO25030009"/>
    <x v="55"/>
    <s v="LG-- 01 M.BLK"/>
    <x v="4"/>
    <x v="1"/>
    <n v="1000"/>
    <s v="PC"/>
    <x v="0"/>
    <n v="0.34189999999999998"/>
    <n v="341.9"/>
    <n v="33.878799999999998"/>
    <n v="0.34189900000000001"/>
    <n v="341.89994899999999"/>
    <s v="MIL"/>
    <n v="33.878799999999998"/>
    <n v="11583.16"/>
    <n v="2025"/>
  </r>
  <r>
    <n v="72023230"/>
    <x v="53"/>
    <s v="2024-11-20"/>
    <s v="Z0018"/>
    <x v="1"/>
    <s v="7A250035"/>
    <s v="APO25030009"/>
    <x v="55"/>
    <s v="LG-- 01 M.BLK"/>
    <x v="4"/>
    <x v="1"/>
    <n v="100"/>
    <s v="PC"/>
    <x v="0"/>
    <n v="0.34189999999999998"/>
    <n v="34.19"/>
    <n v="33.878799999999998"/>
    <n v="0.34189900000000001"/>
    <n v="34.190111999999999"/>
    <s v="MIL"/>
    <n v="33.878799999999998"/>
    <n v="1158.32"/>
    <n v="2025"/>
  </r>
  <r>
    <n v="72023231"/>
    <x v="53"/>
    <s v="2024-11-20"/>
    <s v="Z0018"/>
    <x v="1"/>
    <s v="7A250035"/>
    <s v="APO25030009"/>
    <x v="406"/>
    <s v="SH-- 02 M.BLK"/>
    <x v="4"/>
    <x v="1"/>
    <n v="100"/>
    <s v="PC"/>
    <x v="0"/>
    <n v="0.30459999999999998"/>
    <n v="30.46"/>
    <n v="33.878799999999998"/>
    <n v="0.30459900000000001"/>
    <n v="30.460051"/>
    <s v="MIL"/>
    <n v="33.878799999999998"/>
    <n v="1031.95"/>
    <n v="2025"/>
  </r>
  <r>
    <n v="72023308"/>
    <x v="53"/>
    <s v="2024-11-22"/>
    <s v="Z0018"/>
    <x v="1"/>
    <s v="7A250036"/>
    <s v="APO25030007"/>
    <x v="1188"/>
    <s v="SH-- 213 BK01A BSH EAU20IA C/C50 H8.5"/>
    <x v="4"/>
    <x v="0"/>
    <n v="505"/>
    <s v="PC"/>
    <x v="0"/>
    <n v="2.0781999999999998"/>
    <n v="1049.491"/>
    <n v="33.878799999999998"/>
    <n v="2.0781990000000001"/>
    <n v="1049.491127"/>
    <s v="MIL"/>
    <n v="33.878799999999998"/>
    <n v="35555.5"/>
    <n v="2025"/>
  </r>
  <r>
    <n v="72023752"/>
    <x v="53"/>
    <s v="2024-12-13"/>
    <s v="Z0018"/>
    <x v="1"/>
    <s v="7A250036"/>
    <s v="APO25030007"/>
    <x v="205"/>
    <s v="SH-- 604 KITCHENAID H.BSH VED18MA C/C59.25 H8.5"/>
    <x v="4"/>
    <x v="0"/>
    <n v="450"/>
    <s v="PC"/>
    <x v="0"/>
    <n v="1.6486000000000001"/>
    <n v="741.87"/>
    <n v="33.878799999999998"/>
    <n v="1.6486000000000001"/>
    <n v="741.870137"/>
    <s v="MIL"/>
    <n v="33.878799999999998"/>
    <n v="25133.67"/>
    <n v="2025"/>
  </r>
  <r>
    <n v="72023783"/>
    <x v="53"/>
    <s v="2024-12-17"/>
    <s v="Z0018"/>
    <x v="1"/>
    <s v="7A250034"/>
    <s v="APO25030032"/>
    <x v="316"/>
    <s v="LG-- 154 POL R93 C/C50 H8.5 SEALED BTM"/>
    <x v="4"/>
    <x v="3"/>
    <n v="1000"/>
    <s v="PC"/>
    <x v="0"/>
    <n v="0.71699999999999997"/>
    <n v="717"/>
    <n v="33.878799999999998"/>
    <n v="0.71699999999999997"/>
    <n v="717.00001099999997"/>
    <s v="MIL"/>
    <n v="33.878799999999998"/>
    <n v="24291.1"/>
    <n v="2025"/>
  </r>
  <r>
    <n v="72024166"/>
    <x v="53"/>
    <s v="2024-12-27"/>
    <s v="Z0018"/>
    <x v="1"/>
    <s v="7A250034"/>
    <s v="APO25030032"/>
    <x v="55"/>
    <s v="LG-- 01 M.BLK"/>
    <x v="4"/>
    <x v="3"/>
    <n v="2000"/>
    <s v="PC"/>
    <x v="0"/>
    <n v="0.33510000000000001"/>
    <n v="670.2"/>
    <n v="33.878799999999998"/>
    <n v="0.33510000000000001"/>
    <n v="670.19994799999995"/>
    <s v="MIL"/>
    <n v="33.878799999999998"/>
    <n v="22705.57"/>
    <n v="2025"/>
  </r>
  <r>
    <n v="72024207"/>
    <x v="53"/>
    <s v="2025-01-03"/>
    <s v="Z0018"/>
    <x v="1"/>
    <s v="7A250034"/>
    <s v="APO25030032"/>
    <x v="1219"/>
    <s v="LG-- 227 BU40D TUM BAG28IA C/C34.8 H8.5"/>
    <x v="4"/>
    <x v="3"/>
    <n v="6030"/>
    <s v="PC"/>
    <x v="0"/>
    <n v="0.63600000000000001"/>
    <n v="3835.08"/>
    <n v="33.878799999999998"/>
    <n v="0.63600000000000001"/>
    <n v="3835.08005"/>
    <s v="MIL"/>
    <n v="33.878799999999998"/>
    <n v="129927.91"/>
    <n v="2025"/>
  </r>
  <r>
    <n v="72024209"/>
    <x v="53"/>
    <s v="2025-01-03"/>
    <s v="Z0018"/>
    <x v="1"/>
    <s v="7A250034"/>
    <s v="APO25030032"/>
    <x v="1221"/>
    <s v="SH-- 203 BU40D TUM FAM20IA C/C34.8 H8.5"/>
    <x v="4"/>
    <x v="3"/>
    <n v="6030"/>
    <s v="PC"/>
    <x v="0"/>
    <n v="0.58120000000000005"/>
    <n v="3504.63"/>
    <n v="33.878799999999998"/>
    <n v="0.58120000000000005"/>
    <n v="3504.6300339999998"/>
    <s v="MIL"/>
    <n v="33.878799999999998"/>
    <n v="118732.66"/>
    <n v="2025"/>
  </r>
  <r>
    <n v="72024210"/>
    <x v="53"/>
    <s v="2025-01-03"/>
    <s v="Z0018"/>
    <x v="1"/>
    <s v="7A250034"/>
    <s v="APO25030032"/>
    <x v="1217"/>
    <s v="XS-- 122 BU40D TUM R71 C/C34.3 H8.5"/>
    <x v="4"/>
    <x v="3"/>
    <n v="6030"/>
    <s v="PC"/>
    <x v="0"/>
    <n v="0.48720000000000002"/>
    <n v="2937.8159999999998"/>
    <n v="33.878799999999998"/>
    <n v="0.48719899999999999"/>
    <n v="2937.815979"/>
    <s v="MIL"/>
    <n v="33.878799999999998"/>
    <n v="99529.68"/>
    <n v="2025"/>
  </r>
  <r>
    <n v="72024211"/>
    <x v="53"/>
    <s v="2025-01-03"/>
    <s v="Z0018"/>
    <x v="1"/>
    <s v="7A250034"/>
    <s v="APO25030032"/>
    <x v="1220"/>
    <s v="SH-- 103 BU40D TUM R81 C/C34.3 H8.5"/>
    <x v="4"/>
    <x v="3"/>
    <n v="6030"/>
    <s v="PC"/>
    <x v="0"/>
    <n v="0.58120000000000005"/>
    <n v="3504.636"/>
    <n v="33.878799999999998"/>
    <n v="0.58120000000000005"/>
    <n v="3504.635937"/>
    <s v="MIL"/>
    <n v="33.878799999999998"/>
    <n v="118732.86"/>
    <n v="2025"/>
  </r>
  <r>
    <n v="72024212"/>
    <x v="53"/>
    <s v="2025-01-03"/>
    <s v="Z0018"/>
    <x v="1"/>
    <s v="7A250034"/>
    <s v="APO25030032"/>
    <x v="1222"/>
    <s v="LG-- 228 BU40D TUM BAD30MA C/C34.8 H8.5"/>
    <x v="4"/>
    <x v="3"/>
    <n v="12100"/>
    <s v="PC"/>
    <x v="0"/>
    <n v="0.63600000000000001"/>
    <n v="7695.6"/>
    <n v="33.878799999999998"/>
    <n v="0.63600000000000001"/>
    <n v="7695.5999030000003"/>
    <s v="MIL"/>
    <n v="33.878799999999998"/>
    <n v="260717.69"/>
    <n v="2025"/>
  </r>
  <r>
    <n v="72024213"/>
    <x v="53"/>
    <s v="2025-01-03"/>
    <s v="Z0018"/>
    <x v="1"/>
    <s v="7A250034"/>
    <s v="APO25030032"/>
    <x v="1218"/>
    <s v="LG-- 205 BU40D TUM FAM24IA C/C34.8 H8.5"/>
    <x v="4"/>
    <x v="3"/>
    <n v="6030"/>
    <s v="PC"/>
    <x v="0"/>
    <n v="0.63600000000000001"/>
    <n v="3835.08"/>
    <n v="33.878799999999998"/>
    <n v="0.63600000000000001"/>
    <n v="3835.08005"/>
    <s v="MIL"/>
    <n v="33.878799999999998"/>
    <n v="129927.91"/>
    <n v="2025"/>
  </r>
  <r>
    <n v="72024398"/>
    <x v="53"/>
    <s v="2025-01-13"/>
    <s v="Z0018"/>
    <x v="1"/>
    <s v="7A250034"/>
    <s v="APO25030032"/>
    <x v="1411"/>
    <s v="LG-- 01 M.BLK H5.5"/>
    <x v="4"/>
    <x v="3"/>
    <n v="1000"/>
    <s v="PC"/>
    <x v="0"/>
    <n v="0.24429999999999999"/>
    <n v="244.3"/>
    <n v="33.878799999999998"/>
    <n v="0.24429899999999999"/>
    <n v="244.29997499999999"/>
    <s v="MIL"/>
    <n v="33.878799999999998"/>
    <n v="8276.59"/>
    <n v="2025"/>
  </r>
  <r>
    <n v="72024399"/>
    <x v="53"/>
    <s v="2025-01-13"/>
    <s v="Z0018"/>
    <x v="1"/>
    <s v="7A250034"/>
    <s v="APO25030032"/>
    <x v="1411"/>
    <s v="LG-- 01 M.BLK H5.5"/>
    <x v="4"/>
    <x v="3"/>
    <n v="1000"/>
    <s v="PC"/>
    <x v="0"/>
    <n v="0.24429999999999999"/>
    <n v="244.3"/>
    <n v="33.878799999999998"/>
    <n v="0.24429899999999999"/>
    <n v="244.29997499999999"/>
    <s v="MIL"/>
    <n v="33.878799999999998"/>
    <n v="8276.59"/>
    <n v="2025"/>
  </r>
  <r>
    <n v="72024496"/>
    <x v="53"/>
    <s v="2025-01-15"/>
    <s v="Z0018"/>
    <x v="1"/>
    <s v="7A250033"/>
    <s v="APO25030014"/>
    <x v="76"/>
    <s v="LG-- 308 M.BLK TUM FAM30IR C/C34.8 H8.5"/>
    <x v="4"/>
    <x v="4"/>
    <n v="2020"/>
    <s v="PC"/>
    <x v="0"/>
    <n v="0.35539999999999999"/>
    <n v="717.90800000000002"/>
    <n v="33.878799999999998"/>
    <n v="0.35539999999999999"/>
    <n v="717.90795400000002"/>
    <s v="MIL"/>
    <n v="33.878799999999998"/>
    <n v="24321.86"/>
    <n v="2025"/>
  </r>
  <r>
    <n v="72024497"/>
    <x v="53"/>
    <s v="2025-01-15"/>
    <s v="Z0018"/>
    <x v="1"/>
    <s v="7A250033"/>
    <s v="APO25030014"/>
    <x v="1380"/>
    <s v="LG-- 305 M.BLK TUM FAM24IR C/C34.8 H8.5"/>
    <x v="4"/>
    <x v="4"/>
    <n v="6040"/>
    <s v="PC"/>
    <x v="0"/>
    <n v="0.35170000000000001"/>
    <n v="2124.268"/>
    <n v="33.878799999999998"/>
    <n v="0.35169899999999998"/>
    <n v="2124.2679779999999"/>
    <s v="MIL"/>
    <n v="33.878799999999998"/>
    <n v="71967.649999999994"/>
    <n v="2025"/>
  </r>
  <r>
    <n v="72024498"/>
    <x v="53"/>
    <s v="2025-01-15"/>
    <s v="Z0018"/>
    <x v="1"/>
    <s v="7A250033"/>
    <s v="APO25030014"/>
    <x v="1296"/>
    <s v="LG-- 111 M.BLK TUM R153 C/C34.8 H8.5"/>
    <x v="4"/>
    <x v="4"/>
    <n v="3020"/>
    <s v="PC"/>
    <x v="0"/>
    <n v="0.34250000000000003"/>
    <n v="1034.3499999999999"/>
    <n v="33.878799999999998"/>
    <n v="0.34250000000000003"/>
    <n v="1034.350095"/>
    <s v="MIL"/>
    <n v="33.878799999999998"/>
    <n v="35042.54"/>
    <n v="2025"/>
  </r>
  <r>
    <n v="72024503"/>
    <x v="53"/>
    <s v="2025-01-15"/>
    <s v="Z0018"/>
    <x v="1"/>
    <s v="7A250033"/>
    <s v="APO25030014"/>
    <x v="1379"/>
    <s v="SH-- 103 M.BLK TUM R83 C/C34.8 H8.5"/>
    <x v="4"/>
    <x v="4"/>
    <n v="9050"/>
    <s v="PC"/>
    <x v="0"/>
    <n v="0.32150000000000001"/>
    <n v="2909.5749999999998"/>
    <n v="33.878799999999998"/>
    <n v="0.32149899999999998"/>
    <n v="2909.575014"/>
    <s v="MIL"/>
    <n v="33.878799999999998"/>
    <n v="98572.91"/>
    <n v="2025"/>
  </r>
  <r>
    <n v="72024505"/>
    <x v="53"/>
    <s v="2025-01-15"/>
    <s v="Z0018"/>
    <x v="1"/>
    <s v="7A250033"/>
    <s v="APO25030014"/>
    <x v="1378"/>
    <s v="LG-- 311 M.BLK TUM GBU11IR C/C34.8 H8.5"/>
    <x v="4"/>
    <x v="4"/>
    <n v="6030"/>
    <s v="PC"/>
    <x v="0"/>
    <n v="0.33900000000000002"/>
    <n v="2044.17"/>
    <n v="33.878799999999998"/>
    <n v="0.33899899999999999"/>
    <n v="2044.1701"/>
    <s v="MIL"/>
    <n v="33.878799999999998"/>
    <n v="69254.03"/>
    <n v="2025"/>
  </r>
  <r>
    <n v="72024762"/>
    <x v="53"/>
    <s v="2025-01-16"/>
    <s v="Z0018"/>
    <x v="1"/>
    <s v="7A250033"/>
    <s v="APO25030014"/>
    <x v="1380"/>
    <s v="LG-- 305 M.BLK TUM FAM24IR C/C34.8 H8.5"/>
    <x v="4"/>
    <x v="4"/>
    <n v="6030"/>
    <s v="PC"/>
    <x v="0"/>
    <n v="0.35170000000000001"/>
    <n v="2120.7510000000002"/>
    <n v="33.878799999999998"/>
    <n v="0.35169899999999998"/>
    <n v="2120.7510299999999"/>
    <s v="MIL"/>
    <n v="33.878799999999998"/>
    <n v="71848.5"/>
    <n v="2025"/>
  </r>
  <r>
    <n v="72024764"/>
    <x v="53"/>
    <s v="2025-01-16"/>
    <s v="Z0018"/>
    <x v="1"/>
    <s v="7A250033"/>
    <s v="APO25030014"/>
    <x v="76"/>
    <s v="LG-- 308 M.BLK TUM FAM30IR C/C34.8 H8.5"/>
    <x v="4"/>
    <x v="4"/>
    <n v="6030"/>
    <s v="PC"/>
    <x v="0"/>
    <n v="0.35170000000000001"/>
    <n v="2120.7510000000002"/>
    <n v="33.878799999999998"/>
    <n v="0.35169899999999998"/>
    <n v="2120.7510299999999"/>
    <s v="MIL"/>
    <n v="33.878799999999998"/>
    <n v="71848.5"/>
    <n v="2025"/>
  </r>
  <r>
    <n v="72024798"/>
    <x v="53"/>
    <s v="2025-01-16"/>
    <s v="Z0018"/>
    <x v="1"/>
    <s v="7A250035"/>
    <s v="APO25030009"/>
    <x v="1412"/>
    <s v="LG-- 505 M.BLK TUM WAH30IA C/C34.8 H8.5"/>
    <x v="4"/>
    <x v="1"/>
    <n v="1020"/>
    <s v="PC"/>
    <x v="0"/>
    <n v="0.36259999999999998"/>
    <n v="369.851"/>
    <n v="33.878799999999998"/>
    <n v="0.362599"/>
    <n v="369.85105700000003"/>
    <s v="MIL"/>
    <n v="33.878799999999998"/>
    <n v="12530.11"/>
    <n v="2025"/>
  </r>
  <r>
    <n v="72022884"/>
    <x v="53"/>
    <s v="2024-11-06"/>
    <s v="Z0018"/>
    <x v="1"/>
    <s v="7A250036"/>
    <s v="APO25030007"/>
    <x v="85"/>
    <s v="STD- 107 BSH R123 C/C79 H8.5"/>
    <x v="2"/>
    <x v="0"/>
    <n v="1190"/>
    <s v="PC"/>
    <x v="0"/>
    <n v="1.1216999999999999"/>
    <n v="1334.8230000000001"/>
    <n v="33.878799999999998"/>
    <n v="1.1216999999999999"/>
    <n v="1334.8229570000001"/>
    <s v="MIL"/>
    <n v="33.878799999999998"/>
    <n v="45222.2"/>
    <n v="2025"/>
  </r>
  <r>
    <n v="72022888"/>
    <x v="53"/>
    <s v="2024-11-06"/>
    <s v="Z0018"/>
    <x v="1"/>
    <s v="7A250036"/>
    <s v="APO25030007"/>
    <x v="104"/>
    <s v="STD- 107 GY04A BSH R320 C/C113 H6.5"/>
    <x v="3"/>
    <x v="0"/>
    <n v="1005"/>
    <s v="PC"/>
    <x v="0"/>
    <n v="0.8014"/>
    <n v="805.40700000000004"/>
    <n v="33.878799999999998"/>
    <n v="0.80139899999999997"/>
    <n v="805.40692100000001"/>
    <s v="MIL"/>
    <n v="33.878799999999998"/>
    <n v="27286.22"/>
    <n v="2025"/>
  </r>
  <r>
    <n v="72022896"/>
    <x v="53"/>
    <s v="2024-11-06"/>
    <s v="Z0018"/>
    <x v="1"/>
    <s v="7A250036"/>
    <s v="APO25030007"/>
    <x v="86"/>
    <s v="STD- 103 GY04A BSH R220 C/C113 H6.5"/>
    <x v="3"/>
    <x v="0"/>
    <n v="850"/>
    <s v="PC"/>
    <x v="0"/>
    <n v="0.8014"/>
    <n v="681.19"/>
    <n v="33.878799999999998"/>
    <n v="0.80139899999999997"/>
    <n v="681.19000600000004"/>
    <s v="MIL"/>
    <n v="33.878799999999998"/>
    <n v="23077.9"/>
    <n v="2025"/>
  </r>
  <r>
    <n v="72022896"/>
    <x v="53"/>
    <s v="2024-11-06"/>
    <s v="Z0018"/>
    <x v="1"/>
    <s v="7A250036"/>
    <s v="APO25030007"/>
    <x v="104"/>
    <s v="STD- 107 GY04A BSH R320 C/C113 H6.5"/>
    <x v="3"/>
    <x v="0"/>
    <n v="550"/>
    <s v="PC"/>
    <x v="0"/>
    <n v="0.8014"/>
    <n v="440.77"/>
    <n v="33.878799999999998"/>
    <n v="0.80139899999999997"/>
    <n v="440.770039"/>
    <s v="MIL"/>
    <n v="33.878799999999998"/>
    <n v="14932.76"/>
    <n v="2025"/>
  </r>
  <r>
    <n v="72022896"/>
    <x v="53"/>
    <s v="2024-11-06"/>
    <s v="Z0018"/>
    <x v="1"/>
    <s v="7A250036"/>
    <s v="APO25030007"/>
    <x v="87"/>
    <s v="STD- 110 GY04A BSH R360 C/C113 H6.5"/>
    <x v="3"/>
    <x v="0"/>
    <n v="750"/>
    <s v="PC"/>
    <x v="0"/>
    <n v="0.8014"/>
    <n v="601.04999999999995"/>
    <n v="33.878799999999998"/>
    <n v="0.80139899999999997"/>
    <n v="601.04991900000005"/>
    <s v="MIL"/>
    <n v="33.878799999999998"/>
    <n v="20362.849999999999"/>
    <n v="2025"/>
  </r>
  <r>
    <n v="72022896"/>
    <x v="53"/>
    <s v="2024-11-06"/>
    <s v="Z0018"/>
    <x v="1"/>
    <s v="7A250036"/>
    <s v="APO25030007"/>
    <x v="1092"/>
    <s v="STD- 104 GY04A BSH R240 C/C113 H6.5"/>
    <x v="3"/>
    <x v="0"/>
    <n v="760"/>
    <s v="PC"/>
    <x v="0"/>
    <n v="0.8014"/>
    <n v="609.06399999999996"/>
    <n v="33.878799999999998"/>
    <n v="0.80139899999999997"/>
    <n v="609.064075"/>
    <s v="MIL"/>
    <n v="33.878799999999998"/>
    <n v="20634.36"/>
    <n v="2025"/>
  </r>
  <r>
    <n v="72022900"/>
    <x v="53"/>
    <s v="2024-11-06"/>
    <s v="Z0018"/>
    <x v="1"/>
    <s v="7A250036"/>
    <s v="APO25030007"/>
    <x v="85"/>
    <s v="STD- 107 BSH R123 C/C79 H8.5"/>
    <x v="2"/>
    <x v="0"/>
    <n v="1190"/>
    <s v="PC"/>
    <x v="0"/>
    <n v="1.1216999999999999"/>
    <n v="1334.8230000000001"/>
    <n v="33.878799999999998"/>
    <n v="1.1216999999999999"/>
    <n v="1334.8229570000001"/>
    <s v="MIL"/>
    <n v="33.878799999999998"/>
    <n v="45222.2"/>
    <n v="2025"/>
  </r>
  <r>
    <n v="72022920"/>
    <x v="53"/>
    <s v="2024-11-06"/>
    <s v="Z0018"/>
    <x v="1"/>
    <s v="7A250035"/>
    <s v="APO25030009"/>
    <x v="958"/>
    <s v="SS LOTUS RACK"/>
    <x v="104"/>
    <x v="1"/>
    <n v="2000"/>
    <s v="PC"/>
    <x v="0"/>
    <n v="1.7314000000000001"/>
    <n v="3462.8"/>
    <n v="33.878799999999998"/>
    <n v="1.7313989999999999"/>
    <n v="3462.8000400000001"/>
    <s v="MIL"/>
    <n v="33.878799999999998"/>
    <n v="117315.51"/>
    <n v="2025"/>
  </r>
  <r>
    <n v="72022921"/>
    <x v="53"/>
    <s v="2024-11-06"/>
    <s v="Z0018"/>
    <x v="1"/>
    <s v="7A250035"/>
    <s v="APO25030009"/>
    <x v="959"/>
    <s v="SS STEAM RACK 27.5CM"/>
    <x v="104"/>
    <x v="1"/>
    <n v="2000"/>
    <s v="PC"/>
    <x v="0"/>
    <n v="1.6919"/>
    <n v="3383.8"/>
    <n v="33.878799999999998"/>
    <n v="1.691899"/>
    <n v="3383.7998980000002"/>
    <s v="MIL"/>
    <n v="33.878799999999998"/>
    <n v="114639.08"/>
    <n v="2025"/>
  </r>
  <r>
    <n v="72023005"/>
    <x v="53"/>
    <s v="2024-11-12"/>
    <s v="Z0018"/>
    <x v="1"/>
    <s v="7A250035"/>
    <s v="APO25030009"/>
    <x v="1150"/>
    <s v="PAN HEAD TRILOBULAR SCR SS"/>
    <x v="10"/>
    <x v="1"/>
    <n v="10000"/>
    <s v="PC"/>
    <x v="0"/>
    <n v="4.1500000000000002E-2"/>
    <n v="415"/>
    <n v="33.878799999999998"/>
    <n v="4.1499000000000001E-2"/>
    <n v="414.99993999999998"/>
    <s v="MIL"/>
    <n v="33.878799999999998"/>
    <n v="14059.7"/>
    <n v="2025"/>
  </r>
  <r>
    <n v="72023138"/>
    <x v="53"/>
    <s v="2024-11-18"/>
    <s v="Z0018"/>
    <x v="1"/>
    <s v="7A250036"/>
    <s v="APO25030007"/>
    <x v="85"/>
    <s v="STD- 107 BSH R123 C/C79 H8.5"/>
    <x v="2"/>
    <x v="0"/>
    <n v="1260"/>
    <s v="PC"/>
    <x v="0"/>
    <n v="1.1216999999999999"/>
    <n v="1413.3420000000001"/>
    <n v="33.878799999999998"/>
    <n v="1.1216999999999999"/>
    <n v="1413.3419710000001"/>
    <s v="MIL"/>
    <n v="33.878799999999998"/>
    <n v="47882.33"/>
    <n v="2025"/>
  </r>
  <r>
    <n v="72023196"/>
    <x v="53"/>
    <s v="2024-11-19"/>
    <s v="Z0018"/>
    <x v="1"/>
    <s v="7A250035"/>
    <s v="APO25030009"/>
    <x v="107"/>
    <s v="LG-- 65 POL VDZ24MA C/C40 H8.5 SS430x0.8"/>
    <x v="16"/>
    <x v="1"/>
    <n v="50"/>
    <s v="PC"/>
    <x v="0"/>
    <n v="0.46939999999999998"/>
    <n v="23.47"/>
    <n v="33.878799999999998"/>
    <n v="0.46939999999999998"/>
    <n v="23.470134000000002"/>
    <s v="MIL"/>
    <n v="33.878799999999998"/>
    <n v="795.14"/>
    <n v="2025"/>
  </r>
  <r>
    <n v="72023197"/>
    <x v="53"/>
    <s v="2024-11-19"/>
    <s v="Z0018"/>
    <x v="1"/>
    <s v="7A250035"/>
    <s v="APO25030009"/>
    <x v="107"/>
    <s v="LG-- 65 POL VDZ24MA C/C40 H8.5 SS430x0.8"/>
    <x v="16"/>
    <x v="1"/>
    <n v="100"/>
    <s v="PC"/>
    <x v="0"/>
    <n v="0.47899999999999998"/>
    <n v="47.9"/>
    <n v="33.878799999999998"/>
    <n v="0.47899999999999998"/>
    <n v="47.899866000000003"/>
    <s v="MIL"/>
    <n v="33.878799999999998"/>
    <n v="1622.79"/>
    <n v="2025"/>
  </r>
  <r>
    <n v="72023364"/>
    <x v="53"/>
    <s v="2024-11-25"/>
    <s v="Z0018"/>
    <x v="1"/>
    <s v="7A250035"/>
    <s v="APO25030009"/>
    <x v="411"/>
    <s v="RT SS 8x9 D15 POL"/>
    <x v="17"/>
    <x v="1"/>
    <n v="10000"/>
    <s v="PC"/>
    <x v="0"/>
    <n v="2.7799999999999998E-2"/>
    <n v="278"/>
    <n v="33.878799999999998"/>
    <n v="2.7799000000000001E-2"/>
    <n v="278.00010600000002"/>
    <s v="MIL"/>
    <n v="33.878799999999998"/>
    <n v="9418.31"/>
    <n v="2025"/>
  </r>
  <r>
    <n v="72023365"/>
    <x v="53"/>
    <s v="2024-11-25"/>
    <s v="Z0018"/>
    <x v="1"/>
    <s v="7A250035"/>
    <s v="APO25030009"/>
    <x v="415"/>
    <s v="RT SS 8x6 D15 An POL"/>
    <x v="17"/>
    <x v="1"/>
    <n v="10000"/>
    <s v="PC"/>
    <x v="0"/>
    <n v="2.41E-2"/>
    <n v="241"/>
    <n v="33.878799999999998"/>
    <n v="2.41E-2"/>
    <n v="240.999976"/>
    <s v="MIL"/>
    <n v="33.878799999999998"/>
    <n v="8164.79"/>
    <n v="2025"/>
  </r>
  <r>
    <n v="72023480"/>
    <x v="53"/>
    <s v="2024-11-29"/>
    <s v="Z0018"/>
    <x v="1"/>
    <s v="7A250035"/>
    <s v="APO25030009"/>
    <x v="683"/>
    <s v="FG SS R141.3 BSH"/>
    <x v="14"/>
    <x v="1"/>
    <n v="9120"/>
    <s v="PC"/>
    <x v="0"/>
    <n v="0.18340000000000001"/>
    <n v="1672.6079999999999"/>
    <n v="33.878799999999998"/>
    <n v="0.18339900000000001"/>
    <n v="1672.607943"/>
    <s v="MIL"/>
    <n v="33.878799999999998"/>
    <n v="56665.95"/>
    <n v="2025"/>
  </r>
  <r>
    <n v="72023563"/>
    <x v="53"/>
    <s v="2024-12-09"/>
    <s v="Z0018"/>
    <x v="1"/>
    <s v="7A250036"/>
    <s v="APO25030007"/>
    <x v="85"/>
    <s v="STD- 107 BSH R123 C/C79 H8.5"/>
    <x v="2"/>
    <x v="0"/>
    <n v="150"/>
    <s v="PC"/>
    <x v="0"/>
    <n v="1.1216999999999999"/>
    <n v="168.255"/>
    <n v="33.878799999999998"/>
    <n v="1.1216999999999999"/>
    <n v="168.25507300000001"/>
    <s v="MIL"/>
    <n v="33.878799999999998"/>
    <n v="5700.28"/>
    <n v="2025"/>
  </r>
  <r>
    <n v="72023698"/>
    <x v="53"/>
    <s v="2024-12-12"/>
    <s v="Z0018"/>
    <x v="1"/>
    <s v="7A250034"/>
    <s v="APO25030032"/>
    <x v="663"/>
    <s v="SCR SS M5x153mm+WHR"/>
    <x v="10"/>
    <x v="3"/>
    <n v="3000"/>
    <s v="PC"/>
    <x v="0"/>
    <n v="8.5599999999999996E-2"/>
    <n v="256.8"/>
    <n v="33.878799999999998"/>
    <n v="8.5599999999999996E-2"/>
    <n v="256.80012199999999"/>
    <s v="MIL"/>
    <n v="33.878799999999998"/>
    <n v="8700.08"/>
    <n v="2025"/>
  </r>
  <r>
    <n v="72023699"/>
    <x v="53"/>
    <s v="2024-12-12"/>
    <s v="Z0018"/>
    <x v="1"/>
    <s v="7A250035"/>
    <s v="APO25030009"/>
    <x v="1413"/>
    <s v="RT SS 8x10 D15 An POL"/>
    <x v="17"/>
    <x v="1"/>
    <n v="50000"/>
    <s v="PC"/>
    <x v="0"/>
    <n v="2.4500000000000001E-2"/>
    <n v="1225"/>
    <n v="33.878799999999998"/>
    <n v="2.4499E-2"/>
    <n v="1225"/>
    <s v="MIL"/>
    <n v="33.878799999999998"/>
    <n v="41501.53"/>
    <n v="2025"/>
  </r>
  <r>
    <n v="72023701"/>
    <x v="53"/>
    <s v="2024-12-12"/>
    <s v="Z0018"/>
    <x v="1"/>
    <s v="7A250035"/>
    <s v="APO25030009"/>
    <x v="109"/>
    <s v="RT SS 8x11 D15 An POL"/>
    <x v="17"/>
    <x v="1"/>
    <n v="50000"/>
    <s v="PC"/>
    <x v="0"/>
    <n v="2.5899999999999999E-2"/>
    <n v="1295"/>
    <n v="33.878799999999998"/>
    <n v="2.5898999999999998E-2"/>
    <n v="1295.0001179999999"/>
    <s v="MIL"/>
    <n v="33.878799999999998"/>
    <n v="43873.05"/>
    <n v="2025"/>
  </r>
  <r>
    <n v="72023702"/>
    <x v="53"/>
    <s v="2024-12-12"/>
    <s v="Z0018"/>
    <x v="1"/>
    <s v="7A250036"/>
    <s v="APO25030007"/>
    <x v="494"/>
    <s v="RT SS 8x13 D15 An POL"/>
    <x v="17"/>
    <x v="0"/>
    <n v="50000"/>
    <s v="PC"/>
    <x v="0"/>
    <n v="3.2399999999999998E-2"/>
    <n v="1620"/>
    <n v="33.878799999999998"/>
    <n v="3.2398999999999997E-2"/>
    <n v="1620.0001179999999"/>
    <s v="MIL"/>
    <n v="33.878799999999998"/>
    <n v="54883.66"/>
    <n v="2025"/>
  </r>
  <r>
    <n v="72023703"/>
    <x v="53"/>
    <s v="2024-12-12"/>
    <s v="Z0018"/>
    <x v="1"/>
    <s v="7A250035"/>
    <s v="APO25030009"/>
    <x v="961"/>
    <s v="RT SS 8x9 D15 An POL"/>
    <x v="17"/>
    <x v="1"/>
    <n v="30000"/>
    <s v="PC"/>
    <x v="0"/>
    <n v="2.41E-2"/>
    <n v="723"/>
    <n v="33.878799999999998"/>
    <n v="2.41E-2"/>
    <n v="722.99992899999995"/>
    <s v="MIL"/>
    <n v="33.878799999999998"/>
    <n v="24494.37"/>
    <n v="2025"/>
  </r>
  <r>
    <n v="72023704"/>
    <x v="53"/>
    <s v="2024-12-12"/>
    <s v="Z0018"/>
    <x v="1"/>
    <s v="7A250035"/>
    <s v="APO25030009"/>
    <x v="415"/>
    <s v="RT SS 8x6 D15 An POL"/>
    <x v="17"/>
    <x v="1"/>
    <n v="10000"/>
    <s v="PC"/>
    <x v="0"/>
    <n v="2.41E-2"/>
    <n v="241"/>
    <n v="33.878799999999998"/>
    <n v="2.41E-2"/>
    <n v="240.999976"/>
    <s v="MIL"/>
    <n v="33.878799999999998"/>
    <n v="8164.79"/>
    <n v="2025"/>
  </r>
  <r>
    <n v="72023967"/>
    <x v="53"/>
    <s v="2024-12-20"/>
    <s v="Z0018"/>
    <x v="1"/>
    <s v="7A250036"/>
    <s v="APO25030007"/>
    <x v="962"/>
    <s v="STD- 2 MEYER POL M5"/>
    <x v="105"/>
    <x v="0"/>
    <n v="2550"/>
    <s v="PC"/>
    <x v="0"/>
    <n v="0.32529999999999998"/>
    <n v="829.51499999999999"/>
    <n v="33.878799999999998"/>
    <n v="0.325299"/>
    <n v="829.51491699999997"/>
    <s v="MIL"/>
    <n v="33.878799999999998"/>
    <n v="28102.97"/>
    <n v="2025"/>
  </r>
  <r>
    <n v="72023967"/>
    <x v="53"/>
    <s v="2024-12-20"/>
    <s v="Z0018"/>
    <x v="1"/>
    <s v="7A250036"/>
    <s v="APO25030007"/>
    <x v="962"/>
    <s v="STD- 2 MEYER POL M5"/>
    <x v="105"/>
    <x v="0"/>
    <n v="2550"/>
    <s v="PC"/>
    <x v="0"/>
    <n v="0.32529999999999998"/>
    <n v="829.51499999999999"/>
    <n v="33.878799999999998"/>
    <n v="0.325299"/>
    <n v="829.51491699999997"/>
    <s v="MIL"/>
    <n v="33.878799999999998"/>
    <n v="28102.97"/>
    <n v="2025"/>
  </r>
  <r>
    <n v="72024024"/>
    <x v="53"/>
    <s v="2024-12-24"/>
    <s v="Z0018"/>
    <x v="1"/>
    <s v="7A250035"/>
    <s v="APO25030009"/>
    <x v="951"/>
    <s v="SCR SS M5x130mm+WHR"/>
    <x v="10"/>
    <x v="1"/>
    <n v="3000"/>
    <s v="PC"/>
    <x v="0"/>
    <n v="5.5399999999999998E-2"/>
    <n v="166.2"/>
    <n v="33.878799999999998"/>
    <n v="5.5399999999999998E-2"/>
    <n v="166.20010099999999"/>
    <s v="MIL"/>
    <n v="33.878799999999998"/>
    <n v="5630.66"/>
    <n v="2025"/>
  </r>
  <r>
    <n v="72024077"/>
    <x v="53"/>
    <s v="2024-12-25"/>
    <s v="Z0018"/>
    <x v="1"/>
    <s v="7A250034"/>
    <s v="APO25030032"/>
    <x v="686"/>
    <s v="FG AL SS 205 GY15H BAG24IA"/>
    <x v="14"/>
    <x v="3"/>
    <n v="6550"/>
    <s v="PC"/>
    <x v="0"/>
    <n v="0.252"/>
    <n v="1650.6"/>
    <n v="33.878799999999998"/>
    <n v="0.252"/>
    <n v="1650.6000799999999"/>
    <s v="MIL"/>
    <n v="33.878799999999998"/>
    <n v="55920.35"/>
    <n v="2025"/>
  </r>
  <r>
    <n v="72024098"/>
    <x v="53"/>
    <s v="2024-12-25"/>
    <s v="Z0018"/>
    <x v="1"/>
    <s v="7A250034"/>
    <s v="APO25030032"/>
    <x v="666"/>
    <s v="BRKT+NUT M5 QH TCK24AK C/C21 H5.5"/>
    <x v="21"/>
    <x v="3"/>
    <n v="3030"/>
    <s v="PC"/>
    <x v="0"/>
    <n v="8.5599999999999996E-2"/>
    <n v="259.36799999999999"/>
    <n v="33.878799999999998"/>
    <n v="8.5599999999999996E-2"/>
    <n v="259.36810000000003"/>
    <s v="MIL"/>
    <n v="33.878799999999998"/>
    <n v="8787.08"/>
    <n v="2025"/>
  </r>
  <r>
    <n v="72024100"/>
    <x v="53"/>
    <s v="2024-12-25"/>
    <s v="Z0018"/>
    <x v="1"/>
    <s v="7A250036"/>
    <s v="APO25030007"/>
    <x v="98"/>
    <s v="SCR SS M5X15MM+WHR"/>
    <x v="10"/>
    <x v="0"/>
    <n v="2000"/>
    <s v="PC"/>
    <x v="0"/>
    <n v="1.0999999999999999E-2"/>
    <n v="22"/>
    <n v="33.878799999999998"/>
    <n v="1.0999999999999999E-2"/>
    <n v="21.999893"/>
    <s v="MIL"/>
    <n v="33.878799999999998"/>
    <n v="745.33"/>
    <n v="2025"/>
  </r>
  <r>
    <n v="72024104"/>
    <x v="53"/>
    <s v="2024-12-25"/>
    <s v="Z0018"/>
    <x v="1"/>
    <s v="7A250034"/>
    <s v="APO25030032"/>
    <x v="1148"/>
    <s v="Ru GASKET ID5.8mm G-LD"/>
    <x v="20"/>
    <x v="3"/>
    <n v="100000"/>
    <s v="PC"/>
    <x v="0"/>
    <n v="8.8999999999999999E-3"/>
    <n v="890"/>
    <n v="33.878799999999998"/>
    <n v="8.8990000000000007E-3"/>
    <n v="889.99994000000004"/>
    <s v="MIL"/>
    <n v="33.878799999999998"/>
    <n v="30152.13"/>
    <n v="2025"/>
  </r>
  <r>
    <n v="72024106"/>
    <x v="53"/>
    <s v="2024-12-25"/>
    <s v="Z0018"/>
    <x v="1"/>
    <s v="7A250034"/>
    <s v="APO25030032"/>
    <x v="98"/>
    <s v="SCR SS M5X15MM+WHR"/>
    <x v="10"/>
    <x v="3"/>
    <n v="3000"/>
    <s v="PC"/>
    <x v="0"/>
    <n v="1.0999999999999999E-2"/>
    <n v="33"/>
    <n v="33.878799999999998"/>
    <n v="1.0999999999999999E-2"/>
    <n v="32.999988000000002"/>
    <s v="MIL"/>
    <n v="33.878799999999998"/>
    <n v="1118"/>
    <n v="2025"/>
  </r>
  <r>
    <n v="72024207"/>
    <x v="53"/>
    <s v="2025-01-03"/>
    <s v="Z0018"/>
    <x v="1"/>
    <s v="7A250034"/>
    <s v="APO25030032"/>
    <x v="1253"/>
    <s v="STD- 107 BU40D TUM R123 C/C79 H8.5"/>
    <x v="2"/>
    <x v="3"/>
    <n v="6030"/>
    <s v="PC"/>
    <x v="0"/>
    <n v="0.46810000000000002"/>
    <n v="2822.643"/>
    <n v="33.878799999999998"/>
    <n v="0.46810000000000002"/>
    <n v="2822.6430679999999"/>
    <s v="MIL"/>
    <n v="33.878799999999998"/>
    <n v="95627.76"/>
    <n v="2025"/>
  </r>
  <r>
    <n v="72024208"/>
    <x v="53"/>
    <s v="2025-01-03"/>
    <s v="Z0018"/>
    <x v="1"/>
    <s v="7A250034"/>
    <s v="APO25030032"/>
    <x v="1251"/>
    <s v="STD- 228 BU40D TUM BAG30IA C/C79 H8.5"/>
    <x v="2"/>
    <x v="3"/>
    <n v="12100"/>
    <s v="PC"/>
    <x v="0"/>
    <n v="0.47589999999999999"/>
    <n v="5758.39"/>
    <n v="33.878799999999998"/>
    <n v="0.47589900000000002"/>
    <n v="5758.3899069999998"/>
    <s v="MIL"/>
    <n v="33.878799999999998"/>
    <n v="195087.34"/>
    <n v="2025"/>
  </r>
  <r>
    <n v="72024272"/>
    <x v="53"/>
    <s v="2025-01-06"/>
    <s v="Z0018"/>
    <x v="1"/>
    <s v="7A250035"/>
    <s v="APO25030009"/>
    <x v="1414"/>
    <s v="SPACER S/S NAT"/>
    <x v="15"/>
    <x v="1"/>
    <n v="5000"/>
    <s v="PC"/>
    <x v="0"/>
    <n v="0.184"/>
    <n v="920"/>
    <n v="33.878799999999998"/>
    <n v="0.184"/>
    <n v="920.00011800000004"/>
    <s v="MIL"/>
    <n v="33.878799999999998"/>
    <n v="31168.5"/>
    <n v="2025"/>
  </r>
  <r>
    <n v="72024361"/>
    <x v="53"/>
    <s v="2025-01-09"/>
    <s v="Z0018"/>
    <x v="1"/>
    <s v="7A250036"/>
    <s v="APO25030007"/>
    <x v="1415"/>
    <s v="RT SS S30433, 6x14mm D13.5 POL"/>
    <x v="17"/>
    <x v="0"/>
    <n v="2100"/>
    <s v="PC"/>
    <x v="0"/>
    <n v="2.1700000000000001E-2"/>
    <n v="45.573999999999998"/>
    <n v="33.878799999999998"/>
    <n v="2.1700000000000001E-2"/>
    <n v="45.573928000000002"/>
    <s v="MIL"/>
    <n v="33.878799999999998"/>
    <n v="1543.99"/>
    <n v="2025"/>
  </r>
  <r>
    <n v="72024395"/>
    <x v="53"/>
    <s v="2025-01-13"/>
    <s v="Z0018"/>
    <x v="1"/>
    <s v="7A250034"/>
    <s v="APO25030032"/>
    <x v="1416"/>
    <s v="BRKT+NUT M5 PE BAD24IA C/C21 H5.5"/>
    <x v="21"/>
    <x v="3"/>
    <n v="920"/>
    <s v="PC"/>
    <x v="0"/>
    <n v="8.9200000000000002E-2"/>
    <n v="82.063999999999993"/>
    <n v="33.878799999999998"/>
    <n v="8.9200000000000002E-2"/>
    <n v="82.064003999999997"/>
    <s v="MIL"/>
    <n v="33.878799999999998"/>
    <n v="2780.23"/>
    <n v="2025"/>
  </r>
  <r>
    <n v="72024417"/>
    <x v="53"/>
    <s v="2025-01-14"/>
    <s v="Z0018"/>
    <x v="1"/>
    <s v="7A250035"/>
    <s v="APO25030009"/>
    <x v="950"/>
    <s v="WELD BRKT FOR STICK HDL (FOR ABG)"/>
    <x v="21"/>
    <x v="1"/>
    <n v="10000"/>
    <s v="PC"/>
    <x v="0"/>
    <n v="4.8099999999999997E-2"/>
    <n v="481"/>
    <n v="33.878799999999998"/>
    <n v="4.8099000000000003E-2"/>
    <n v="480.99991699999998"/>
    <s v="MIL"/>
    <n v="33.878799999999998"/>
    <n v="16295.7"/>
    <n v="2025"/>
  </r>
  <r>
    <n v="72024482"/>
    <x v="53"/>
    <s v="2025-01-16"/>
    <s v="Z0018"/>
    <x v="1"/>
    <s v="7A250035"/>
    <s v="APO25030009"/>
    <x v="91"/>
    <s v="ROYAL PRESTIGE GY04A POL"/>
    <x v="12"/>
    <x v="1"/>
    <n v="1100"/>
    <s v="PC"/>
    <x v="0"/>
    <n v="0.73019999999999996"/>
    <n v="803.22"/>
    <n v="33.878799999999998"/>
    <n v="0.73019999999999996"/>
    <n v="803.22000700000001"/>
    <s v="MIL"/>
    <n v="33.878799999999998"/>
    <n v="27212.13"/>
    <n v="2025"/>
  </r>
  <r>
    <n v="72024483"/>
    <x v="53"/>
    <s v="2025-01-16"/>
    <s v="Z0018"/>
    <x v="1"/>
    <s v="7A250035"/>
    <s v="APO25030009"/>
    <x v="91"/>
    <s v="ROYAL PRESTIGE GY04A POL"/>
    <x v="12"/>
    <x v="1"/>
    <n v="1100"/>
    <s v="PC"/>
    <x v="0"/>
    <n v="0.73019999999999996"/>
    <n v="803.22"/>
    <n v="33.878799999999998"/>
    <n v="0.73019999999999996"/>
    <n v="803.22000700000001"/>
    <s v="MIL"/>
    <n v="33.878799999999998"/>
    <n v="27212.13"/>
    <n v="2025"/>
  </r>
  <r>
    <n v="72024484"/>
    <x v="53"/>
    <s v="2025-01-16"/>
    <s v="Z0018"/>
    <x v="1"/>
    <s v="7A250035"/>
    <s v="APO25030009"/>
    <x v="91"/>
    <s v="ROYAL PRESTIGE GY04A POL"/>
    <x v="12"/>
    <x v="1"/>
    <n v="840"/>
    <s v="PC"/>
    <x v="0"/>
    <n v="0.73019999999999996"/>
    <n v="613.36800000000005"/>
    <n v="33.878799999999998"/>
    <n v="0.73019999999999996"/>
    <n v="613.36794599999996"/>
    <s v="MIL"/>
    <n v="33.878799999999998"/>
    <n v="20780.169999999998"/>
    <n v="2025"/>
  </r>
  <r>
    <n v="72024493"/>
    <x v="53"/>
    <s v="2025-01-15"/>
    <s v="Z0018"/>
    <x v="1"/>
    <s v="7A250033"/>
    <s v="APO25030014"/>
    <x v="96"/>
    <s v="STD- 01 M.BLK"/>
    <x v="13"/>
    <x v="4"/>
    <n v="12080"/>
    <s v="PC"/>
    <x v="0"/>
    <n v="0.1208"/>
    <n v="1459.2639999999999"/>
    <n v="33.878799999999998"/>
    <n v="0.1208"/>
    <n v="1459.263905"/>
    <s v="MIL"/>
    <n v="33.878799999999998"/>
    <n v="49438.11"/>
    <n v="2025"/>
  </r>
  <r>
    <n v="72024507"/>
    <x v="53"/>
    <s v="2025-01-15"/>
    <s v="Z0018"/>
    <x v="1"/>
    <s v="7A250033"/>
    <s v="APO25030014"/>
    <x v="96"/>
    <s v="STD- 01 M.BLK"/>
    <x v="13"/>
    <x v="4"/>
    <n v="12100"/>
    <s v="PC"/>
    <x v="0"/>
    <n v="0.1208"/>
    <n v="1461.68"/>
    <n v="33.878799999999998"/>
    <n v="0.1208"/>
    <n v="1461.6798699999999"/>
    <s v="MIL"/>
    <n v="33.878799999999998"/>
    <n v="49519.96"/>
    <n v="2025"/>
  </r>
  <r>
    <n v="72025082"/>
    <x v="53"/>
    <s v="2025-01-23"/>
    <s v="Z0018"/>
    <x v="1"/>
    <s v="7A250035"/>
    <s v="APO25030009"/>
    <x v="1417"/>
    <s v="STD- 303 BSH R220 C/C113 H6.5"/>
    <x v="3"/>
    <x v="1"/>
    <n v="1050"/>
    <s v="PC"/>
    <x v="0"/>
    <n v="0.27879999999999999"/>
    <n v="292.74"/>
    <n v="33.878799999999998"/>
    <n v="0.27879999999999999"/>
    <n v="292.740002"/>
    <s v="MIL"/>
    <n v="33.878799999999998"/>
    <n v="9917.68"/>
    <n v="2025"/>
  </r>
  <r>
    <n v="72025122"/>
    <x v="53"/>
    <s v="2025-01-24"/>
    <s v="Z0018"/>
    <x v="1"/>
    <s v="7A250033"/>
    <s v="APO25030014"/>
    <x v="1418"/>
    <s v="FG PE 111 R153 TUM"/>
    <x v="14"/>
    <x v="4"/>
    <n v="2030"/>
    <s v="PC"/>
    <x v="0"/>
    <n v="9.9299999999999999E-2"/>
    <n v="201.57900000000001"/>
    <n v="33.878799999999998"/>
    <n v="9.9298999999999998E-2"/>
    <n v="201.57886300000001"/>
    <s v="MIL"/>
    <n v="33.878799999999998"/>
    <n v="6829.25"/>
    <n v="2025"/>
  </r>
  <r>
    <n v="72025126"/>
    <x v="53"/>
    <s v="2025-01-24"/>
    <s v="Z0018"/>
    <x v="1"/>
    <s v="7A250034"/>
    <s v="APO25030032"/>
    <x v="125"/>
    <s v="BRKT+NUT M5 QH CAF30AK C/C21 H5.5"/>
    <x v="21"/>
    <x v="3"/>
    <n v="2020"/>
    <s v="PC"/>
    <x v="0"/>
    <n v="8.2699999999999996E-2"/>
    <n v="167.054"/>
    <n v="33.878799999999998"/>
    <n v="8.2699999999999996E-2"/>
    <n v="167.05402699999999"/>
    <s v="MIL"/>
    <n v="33.878799999999998"/>
    <n v="5659.59"/>
    <n v="2025"/>
  </r>
  <r>
    <n v="72025308"/>
    <x v="53"/>
    <s v="2025-02-05"/>
    <s v="Z0018"/>
    <x v="1"/>
    <s v="7A250033"/>
    <s v="APO25030014"/>
    <x v="1419"/>
    <s v="BRKT+NUT M5 QH VEF20IR C/C21 H5.5"/>
    <x v="21"/>
    <x v="4"/>
    <n v="1700"/>
    <s v="PC"/>
    <x v="0"/>
    <n v="8.4400000000000003E-2"/>
    <n v="143.47999999999999"/>
    <n v="33.878799999999998"/>
    <n v="8.4399000000000002E-2"/>
    <n v="143.47999300000001"/>
    <s v="MIL"/>
    <n v="33.878799999999998"/>
    <n v="4860.93"/>
    <n v="2025"/>
  </r>
  <r>
    <n v="72025315"/>
    <x v="53"/>
    <s v="2025-02-05"/>
    <s v="Z0018"/>
    <x v="1"/>
    <s v="7A250033"/>
    <s v="APO25030014"/>
    <x v="697"/>
    <s v="FG PE 228 FAG30IA TUM"/>
    <x v="14"/>
    <x v="4"/>
    <n v="2020"/>
    <s v="PC"/>
    <x v="0"/>
    <n v="0.1203"/>
    <n v="243.006"/>
    <n v="33.878799999999998"/>
    <n v="0.1203"/>
    <n v="243.00595000000001"/>
    <s v="MIL"/>
    <n v="33.878799999999998"/>
    <n v="8232.75"/>
    <n v="2025"/>
  </r>
  <r>
    <n v="72025321"/>
    <x v="53"/>
    <s v="2025-02-05"/>
    <s v="Z0018"/>
    <x v="1"/>
    <s v="7A250035"/>
    <s v="APO25030009"/>
    <x v="1420"/>
    <s v="RT AL 6x21mm CSK HEAD TUM"/>
    <x v="83"/>
    <x v="1"/>
    <n v="1600"/>
    <s v="PC"/>
    <x v="0"/>
    <n v="6.8999999999999999E-3"/>
    <n v="11.04"/>
    <n v="33.878799999999998"/>
    <n v="6.8989999999999998E-3"/>
    <n v="11.039942"/>
    <s v="MIL"/>
    <n v="33.878799999999998"/>
    <n v="374.02"/>
    <n v="2025"/>
  </r>
  <r>
    <n v="72025325"/>
    <x v="53"/>
    <s v="2025-02-05"/>
    <s v="Z0018"/>
    <x v="1"/>
    <s v="7A250035"/>
    <s v="APO25030009"/>
    <x v="694"/>
    <s v="RT AL CSK HD 8x13mm"/>
    <x v="23"/>
    <x v="1"/>
    <n v="30000"/>
    <s v="PC"/>
    <x v="0"/>
    <n v="7.4999999999999997E-3"/>
    <n v="225"/>
    <n v="33.878799999999998"/>
    <n v="7.4989999999999996E-3"/>
    <n v="225"/>
    <s v="MIL"/>
    <n v="33.878799999999998"/>
    <n v="7622.73"/>
    <n v="2025"/>
  </r>
  <r>
    <n v="72025405"/>
    <x v="53"/>
    <s v="2025-02-07"/>
    <s v="Z0018"/>
    <x v="1"/>
    <s v="7A250033"/>
    <s v="APO25030014"/>
    <x v="1421"/>
    <s v="RT AL 8x12mm POL"/>
    <x v="23"/>
    <x v="4"/>
    <n v="2000"/>
    <s v="PC"/>
    <x v="0"/>
    <n v="9.4000000000000004E-3"/>
    <n v="18.8"/>
    <n v="33.878799999999998"/>
    <n v="9.3989999999999994E-3"/>
    <n v="18.799956999999999"/>
    <s v="MIL"/>
    <n v="33.878799999999998"/>
    <n v="636.91999999999996"/>
    <n v="2025"/>
  </r>
  <r>
    <n v="72025406"/>
    <x v="53"/>
    <s v="2025-02-07"/>
    <s v="Z0018"/>
    <x v="1"/>
    <s v="7A250033"/>
    <s v="APO25030014"/>
    <x v="1422"/>
    <s v="WAVE SPRING WASHER S/S ID16.5 OD24.4"/>
    <x v="123"/>
    <x v="4"/>
    <n v="2000"/>
    <s v="PC"/>
    <x v="0"/>
    <n v="4.6100000000000002E-2"/>
    <n v="92.203999999999994"/>
    <n v="33.878799999999998"/>
    <n v="4.6099000000000001E-2"/>
    <n v="92.203974000000002"/>
    <s v="MIL"/>
    <n v="33.878799999999998"/>
    <n v="3123.76"/>
    <n v="2025"/>
  </r>
  <r>
    <n v="72025438"/>
    <x v="53"/>
    <s v="2025-02-07"/>
    <s v="Z0018"/>
    <x v="1"/>
    <s v="7A250034"/>
    <s v="APO25030032"/>
    <x v="1421"/>
    <s v="RT AL 8x12mm POL"/>
    <x v="23"/>
    <x v="3"/>
    <n v="6000"/>
    <s v="PC"/>
    <x v="0"/>
    <n v="9.4000000000000004E-3"/>
    <n v="56.4"/>
    <n v="33.878799999999998"/>
    <n v="9.3989999999999994E-3"/>
    <n v="56.399872000000002"/>
    <s v="MIL"/>
    <n v="33.878799999999998"/>
    <n v="1910.76"/>
    <n v="2025"/>
  </r>
  <r>
    <n v="72025586"/>
    <x v="53"/>
    <s v="2025-02-10"/>
    <s v="Z0018"/>
    <x v="1"/>
    <s v="7A250035"/>
    <s v="APO25030009"/>
    <x v="950"/>
    <s v="WELD BRKT FOR STICK HDL (FOR ABG)"/>
    <x v="21"/>
    <x v="1"/>
    <n v="10000"/>
    <s v="PC"/>
    <x v="0"/>
    <n v="4.8099999999999997E-2"/>
    <n v="481"/>
    <n v="33.878799999999998"/>
    <n v="4.8099000000000003E-2"/>
    <n v="480.99991699999998"/>
    <s v="MIL"/>
    <n v="33.878799999999998"/>
    <n v="16295.7"/>
    <n v="2025"/>
  </r>
  <r>
    <n v="72025590"/>
    <x v="53"/>
    <s v="2025-02-10"/>
    <s v="Z0018"/>
    <x v="1"/>
    <s v="7A250034"/>
    <s v="APO25030032"/>
    <x v="1423"/>
    <s v="SS HANG RING"/>
    <x v="15"/>
    <x v="3"/>
    <n v="10000"/>
    <s v="PC"/>
    <x v="0"/>
    <n v="2.5700000000000001E-2"/>
    <n v="257"/>
    <n v="33.878799999999998"/>
    <n v="2.5700000000000001E-2"/>
    <n v="256.99995200000001"/>
    <s v="MIL"/>
    <n v="33.878799999999998"/>
    <n v="8706.85"/>
    <n v="2025"/>
  </r>
  <r>
    <n v="72025615"/>
    <x v="53"/>
    <s v="2025-02-11"/>
    <s v="Z0018"/>
    <x v="1"/>
    <s v="7A250034"/>
    <s v="APO25030032"/>
    <x v="119"/>
    <s v="BRKT+NUT M5 PE FAG28IA C/C21 H5.5"/>
    <x v="21"/>
    <x v="3"/>
    <n v="2020"/>
    <s v="PC"/>
    <x v="0"/>
    <n v="8.4900000000000003E-2"/>
    <n v="171.49799999999999"/>
    <n v="33.878799999999998"/>
    <n v="8.4899000000000002E-2"/>
    <n v="171.49810500000001"/>
    <s v="MIL"/>
    <n v="33.878799999999998"/>
    <n v="5810.15"/>
    <n v="2025"/>
  </r>
  <r>
    <n v="72025663"/>
    <x v="53"/>
    <s v="2025-02-13"/>
    <s v="Z0018"/>
    <x v="1"/>
    <s v="7A250034"/>
    <s v="APO25030032"/>
    <x v="1421"/>
    <s v="RT AL 8x12mm POL"/>
    <x v="23"/>
    <x v="3"/>
    <n v="3000"/>
    <s v="PC"/>
    <x v="0"/>
    <n v="9.4000000000000004E-3"/>
    <n v="28.2"/>
    <n v="33.878799999999998"/>
    <n v="9.3989999999999994E-3"/>
    <n v="28.199936000000001"/>
    <s v="MIL"/>
    <n v="33.878799999999998"/>
    <n v="955.38"/>
    <n v="2025"/>
  </r>
  <r>
    <n v="72024101"/>
    <x v="53"/>
    <s v="2024-12-25"/>
    <s v="Z0018"/>
    <x v="1"/>
    <s v="7A250034"/>
    <s v="APO25030032"/>
    <x v="1162"/>
    <s v="FG SS SS 105 BSH"/>
    <x v="14"/>
    <x v="3"/>
    <n v="1020"/>
    <s v="PC"/>
    <x v="0"/>
    <n v="0.13719999999999999"/>
    <n v="139.94399999999999"/>
    <n v="33.878799999999998"/>
    <n v="0.13719899999999999"/>
    <n v="139.94385800000001"/>
    <s v="MIL"/>
    <n v="33.878799999999998"/>
    <n v="4741.13"/>
    <n v="2025"/>
  </r>
  <r>
    <n v="72025306"/>
    <x v="53"/>
    <s v="2025-02-05"/>
    <s v="Z0018"/>
    <x v="1"/>
    <s v="7A250036"/>
    <s v="APO25030007"/>
    <x v="1098"/>
    <s v="BRKT+NUT M5 BAD24IA C/C25 H8.3"/>
    <x v="21"/>
    <x v="0"/>
    <n v="1020"/>
    <s v="PC"/>
    <x v="0"/>
    <n v="0.10290000000000001"/>
    <n v="104.958"/>
    <n v="33.878799999999998"/>
    <n v="0.10290000000000001"/>
    <n v="104.957967"/>
    <s v="MIL"/>
    <n v="33.878799999999998"/>
    <n v="3555.85"/>
    <n v="2025"/>
  </r>
  <r>
    <n v="72025318"/>
    <x v="53"/>
    <s v="2025-02-05"/>
    <s v="Z0018"/>
    <x v="1"/>
    <s v="7A250036"/>
    <s v="APO25030007"/>
    <x v="1098"/>
    <s v="BRKT+NUT M5 BAD24IA C/C25 H8.3"/>
    <x v="21"/>
    <x v="0"/>
    <n v="1020"/>
    <s v="PC"/>
    <x v="0"/>
    <n v="0.10290000000000001"/>
    <n v="104.958"/>
    <n v="33.878799999999998"/>
    <n v="0.10290000000000001"/>
    <n v="104.957967"/>
    <s v="MIL"/>
    <n v="33.878799999999998"/>
    <n v="3555.85"/>
    <n v="2025"/>
  </r>
  <r>
    <n v="72023783"/>
    <x v="53"/>
    <s v="2024-12-17"/>
    <s v="Z0018"/>
    <x v="1"/>
    <s v="7A250034"/>
    <s v="APO25030032"/>
    <x v="321"/>
    <s v="SH-- 151 POL R73 C/C50 H8.5 SEALED BTM"/>
    <x v="25"/>
    <x v="3"/>
    <n v="1000"/>
    <s v="PC"/>
    <x v="0"/>
    <n v="0.65820000000000001"/>
    <n v="658.2"/>
    <n v="33.878799999999998"/>
    <n v="0.65820000000000001"/>
    <n v="658.20011299999999"/>
    <s v="MIL"/>
    <n v="33.878799999999998"/>
    <n v="22299.03"/>
    <n v="2025"/>
  </r>
  <r>
    <n v="72024274"/>
    <x v="53"/>
    <s v="2025-01-06"/>
    <s v="Z0018"/>
    <x v="1"/>
    <s v="7A250035"/>
    <s v="APO25030009"/>
    <x v="1424"/>
    <s v="FG SS SS 203 BSH BAG20IA"/>
    <x v="14"/>
    <x v="1"/>
    <n v="1000"/>
    <s v="PC"/>
    <x v="0"/>
    <n v="0.13930000000000001"/>
    <n v="139.30000000000001"/>
    <n v="33.878799999999998"/>
    <n v="0.13930000000000001"/>
    <n v="139.300093"/>
    <s v="MIL"/>
    <n v="33.878799999999998"/>
    <n v="4719.32"/>
    <n v="2025"/>
  </r>
  <r>
    <n v="72024392"/>
    <x v="53"/>
    <s v="2025-01-13"/>
    <s v="Z0018"/>
    <x v="1"/>
    <s v="7A250034"/>
    <s v="APO25030032"/>
    <x v="662"/>
    <s v="FG PE 205 BAD24IA TUM"/>
    <x v="14"/>
    <x v="3"/>
    <n v="1000"/>
    <s v="PC"/>
    <x v="0"/>
    <n v="0.111"/>
    <n v="111"/>
    <n v="33.878799999999998"/>
    <n v="0.111"/>
    <n v="111.000094"/>
    <s v="MIL"/>
    <n v="33.878799999999998"/>
    <n v="3760.55"/>
    <n v="2025"/>
  </r>
  <r>
    <n v="72024394"/>
    <x v="53"/>
    <s v="2025-01-13"/>
    <s v="Z0018"/>
    <x v="1"/>
    <s v="7A250034"/>
    <s v="APO25030032"/>
    <x v="1425"/>
    <s v="BRKT+NUT M5 PE BAD30IA C/C21 H5.5"/>
    <x v="21"/>
    <x v="3"/>
    <n v="1000"/>
    <s v="PC"/>
    <x v="0"/>
    <n v="8.2900000000000001E-2"/>
    <n v="82.9"/>
    <n v="33.878799999999998"/>
    <n v="8.2899E-2"/>
    <n v="82.899924999999996"/>
    <s v="MIL"/>
    <n v="33.878799999999998"/>
    <n v="2808.55"/>
    <n v="2025"/>
  </r>
  <r>
    <n v="72025332"/>
    <x v="53"/>
    <s v="2025-02-05"/>
    <s v="Z0018"/>
    <x v="1"/>
    <s v="7A250034"/>
    <s v="APO25030032"/>
    <x v="1421"/>
    <s v="RT AL 8x12mm POL"/>
    <x v="23"/>
    <x v="3"/>
    <n v="1000"/>
    <s v="PC"/>
    <x v="0"/>
    <n v="9.4000000000000004E-3"/>
    <n v="9.4"/>
    <n v="33.878799999999998"/>
    <n v="9.3989999999999994E-3"/>
    <n v="9.3999780000000008"/>
    <s v="MIL"/>
    <n v="33.878799999999998"/>
    <n v="318.45999999999998"/>
    <n v="2025"/>
  </r>
  <r>
    <n v="72024102"/>
    <x v="53"/>
    <s v="2024-12-25"/>
    <s v="Z0018"/>
    <x v="1"/>
    <s v="7A250034"/>
    <s v="APO25030032"/>
    <x v="120"/>
    <s v="FG SS SS 107 BSH R123"/>
    <x v="14"/>
    <x v="3"/>
    <n v="1010"/>
    <s v="PC"/>
    <x v="0"/>
    <n v="0.13719999999999999"/>
    <n v="138.572"/>
    <n v="33.878799999999998"/>
    <n v="0.13719899999999999"/>
    <n v="138.57190900000001"/>
    <s v="MIL"/>
    <n v="33.878799999999998"/>
    <n v="4694.6499999999996"/>
    <n v="2025"/>
  </r>
  <r>
    <n v="72024393"/>
    <x v="53"/>
    <s v="2025-01-13"/>
    <s v="Z0018"/>
    <x v="1"/>
    <s v="7A250034"/>
    <s v="APO25030032"/>
    <x v="1426"/>
    <s v="FG PE 248 VEF30IA TUM"/>
    <x v="14"/>
    <x v="3"/>
    <n v="1010"/>
    <s v="PC"/>
    <x v="0"/>
    <n v="0.111"/>
    <n v="112.11"/>
    <n v="33.878799999999998"/>
    <n v="0.111"/>
    <n v="112.109933"/>
    <s v="MIL"/>
    <n v="33.878799999999998"/>
    <n v="3798.15"/>
    <n v="2025"/>
  </r>
  <r>
    <n v="72025127"/>
    <x v="53"/>
    <s v="2025-01-24"/>
    <s v="Z0018"/>
    <x v="1"/>
    <s v="7A250034"/>
    <s v="APO25030032"/>
    <x v="1098"/>
    <s v="BRKT+NUT M5 BAD24IA C/C25 H8.3"/>
    <x v="21"/>
    <x v="3"/>
    <n v="1010"/>
    <s v="PC"/>
    <x v="0"/>
    <n v="0.10290000000000001"/>
    <n v="103.929"/>
    <n v="33.878799999999998"/>
    <n v="0.10290000000000001"/>
    <n v="103.929005"/>
    <s v="MIL"/>
    <n v="33.878799999999998"/>
    <n v="3520.99"/>
    <n v="2025"/>
  </r>
  <r>
    <n v="72025309"/>
    <x v="53"/>
    <s v="2025-02-05"/>
    <s v="Z0018"/>
    <x v="1"/>
    <s v="7A250034"/>
    <s v="APO25030032"/>
    <x v="119"/>
    <s v="BRKT+NUT M5 PE FAG28IA C/C21 H5.5"/>
    <x v="21"/>
    <x v="3"/>
    <n v="1010"/>
    <s v="PC"/>
    <x v="0"/>
    <n v="8.6599999999999996E-2"/>
    <n v="87.465999999999994"/>
    <n v="33.878799999999998"/>
    <n v="8.6598999999999995E-2"/>
    <n v="87.465907000000001"/>
    <s v="MIL"/>
    <n v="33.878799999999998"/>
    <n v="2963.24"/>
    <n v="2025"/>
  </r>
  <r>
    <n v="72025329"/>
    <x v="53"/>
    <s v="2025-02-05"/>
    <s v="Z0018"/>
    <x v="1"/>
    <s v="7A250034"/>
    <s v="APO25030032"/>
    <x v="666"/>
    <s v="BRKT+NUT M5 QH TCK24AK C/C21 H5.5"/>
    <x v="21"/>
    <x v="3"/>
    <n v="1010"/>
    <s v="PC"/>
    <x v="0"/>
    <n v="8.7400000000000005E-2"/>
    <n v="88.274000000000001"/>
    <n v="33.878799999999998"/>
    <n v="8.7400000000000005E-2"/>
    <n v="88.274082000000007"/>
    <s v="MIL"/>
    <n v="33.878799999999998"/>
    <n v="2990.62"/>
    <n v="2025"/>
  </r>
  <r>
    <n v="72025329"/>
    <x v="53"/>
    <s v="2025-02-05"/>
    <s v="Z0018"/>
    <x v="1"/>
    <s v="7A250034"/>
    <s v="APO25030032"/>
    <x v="666"/>
    <s v="BRKT+NUT M5 QH TCK24AK C/C21 H5.5"/>
    <x v="21"/>
    <x v="3"/>
    <n v="1010"/>
    <s v="PC"/>
    <x v="0"/>
    <n v="8.7400000000000005E-2"/>
    <n v="88.272000000000006"/>
    <n v="33.878799999999998"/>
    <n v="8.7400000000000005E-2"/>
    <n v="88.272015999999994"/>
    <s v="MIL"/>
    <n v="33.878799999999998"/>
    <n v="2990.55"/>
    <n v="2025"/>
  </r>
  <r>
    <n v="72025614"/>
    <x v="53"/>
    <s v="2025-02-11"/>
    <s v="Z0018"/>
    <x v="1"/>
    <s v="7A250034"/>
    <s v="APO25030032"/>
    <x v="125"/>
    <s v="BRKT+NUT M5 QH CAF30AK C/C21 H5.5"/>
    <x v="21"/>
    <x v="3"/>
    <n v="1010"/>
    <s v="PC"/>
    <x v="0"/>
    <n v="8.4400000000000003E-2"/>
    <n v="85.244"/>
    <n v="33.878799999999998"/>
    <n v="8.4399000000000002E-2"/>
    <n v="85.243869000000004"/>
    <s v="MIL"/>
    <n v="33.878799999999998"/>
    <n v="2887.96"/>
    <n v="2025"/>
  </r>
  <r>
    <n v="72025675"/>
    <x v="53"/>
    <s v="2025-02-13"/>
    <s v="Z0018"/>
    <x v="1"/>
    <s v="7A250036"/>
    <s v="APO25030007"/>
    <x v="1098"/>
    <s v="BRKT+NUT M5 BAD24IA C/C25 H8.3"/>
    <x v="21"/>
    <x v="0"/>
    <n v="1010"/>
    <s v="PC"/>
    <x v="0"/>
    <n v="0.10290000000000001"/>
    <n v="103.929"/>
    <n v="33.878799999999998"/>
    <n v="0.10290000000000001"/>
    <n v="103.929005"/>
    <s v="MIL"/>
    <n v="33.878799999999998"/>
    <n v="3520.99"/>
    <n v="2025"/>
  </r>
  <r>
    <n v="72023411"/>
    <x v="53"/>
    <s v="2024-11-27"/>
    <s v="N0024"/>
    <x v="104"/>
    <s v="IV1099537"/>
    <s v="APL25030085"/>
    <x v="1427"/>
    <s v="SCREWDRIVER BIT &quot;VESSEL&quot; A14 (P)2 x (L)150 G"/>
    <x v="45"/>
    <x v="3"/>
    <n v="200"/>
    <s v="PC"/>
    <x v="1"/>
    <n v="47"/>
    <n v="9400"/>
    <n v="1"/>
    <n v="1.3872979999999999"/>
    <n v="277.45965000000001"/>
    <s v="MIL"/>
    <n v="33.878799999999998"/>
    <n v="9400"/>
    <n v="2025"/>
  </r>
  <r>
    <n v="72023821"/>
    <x v="53"/>
    <s v="2024-12-18"/>
    <s v="K0073"/>
    <x v="12"/>
    <s v="V2503/0057"/>
    <s v="APL25030067"/>
    <x v="267"/>
    <s v="PAPER CORE (THK)2.0X(Inner DIA)130X(L)600MM"/>
    <x v="26"/>
    <x v="2"/>
    <n v="1400"/>
    <s v="PC"/>
    <x v="1"/>
    <n v="10.24"/>
    <n v="14336"/>
    <n v="1"/>
    <n v="0.30225299999999999"/>
    <n v="423.155483"/>
    <s v="MIL"/>
    <n v="33.878799999999998"/>
    <n v="14336"/>
    <n v="2025"/>
  </r>
  <r>
    <n v="72025119"/>
    <x v="53"/>
    <s v="2025-01-24"/>
    <s v="P0283"/>
    <x v="105"/>
    <s v="PPC09474"/>
    <s v="APL25030082"/>
    <x v="1428"/>
    <s v="R2.5CARBIDE CUTTING TOOLDWG#PHA-CTCURVE25-B,REV.02"/>
    <x v="45"/>
    <x v="0"/>
    <n v="100"/>
    <s v="PC"/>
    <x v="1"/>
    <n v="870"/>
    <n v="87000"/>
    <n v="1"/>
    <n v="25.679776"/>
    <n v="2567.9776139999999"/>
    <s v="MIL"/>
    <n v="33.878799999999998"/>
    <n v="87000"/>
    <n v="2025"/>
  </r>
  <r>
    <n v="72025119"/>
    <x v="53"/>
    <s v="2025-01-24"/>
    <s v="P0283"/>
    <x v="105"/>
    <s v="PPC09474"/>
    <s v="APL25030082"/>
    <x v="1429"/>
    <s v="R2.5CARBIDE CUTTING TOOLDWG#PHA-CTCURVE25-A,REV.02"/>
    <x v="45"/>
    <x v="0"/>
    <n v="100"/>
    <s v="PC"/>
    <x v="1"/>
    <n v="870"/>
    <n v="87000"/>
    <n v="1"/>
    <n v="25.679776"/>
    <n v="2567.9776139999999"/>
    <s v="MIL"/>
    <n v="33.878799999999998"/>
    <n v="87000"/>
    <n v="2025"/>
  </r>
  <r>
    <n v="72025299"/>
    <x v="53"/>
    <s v="2025-02-04"/>
    <s v="K0073"/>
    <x v="12"/>
    <s v="V2503/0058"/>
    <s v="APL25030068"/>
    <x v="267"/>
    <s v="PAPER CORE (THK)2.0X(Inner DIA)130X(L)600MM"/>
    <x v="26"/>
    <x v="2"/>
    <n v="1400"/>
    <s v="PC"/>
    <x v="1"/>
    <n v="10.24"/>
    <n v="14336"/>
    <n v="1"/>
    <n v="0.30225299999999999"/>
    <n v="423.155483"/>
    <s v="MIL"/>
    <n v="33.878799999999998"/>
    <n v="14336"/>
    <n v="2025"/>
  </r>
  <r>
    <n v="72025844"/>
    <x v="53"/>
    <s v="2025-02-20"/>
    <s v="I0101"/>
    <x v="58"/>
    <s v="IV6803096"/>
    <s v="APL25030072"/>
    <x v="1430"/>
    <s v="RIBBON WAX-RESIN W110MM. x L300M."/>
    <x v="70"/>
    <x v="4"/>
    <n v="80"/>
    <s v="RL"/>
    <x v="1"/>
    <n v="325"/>
    <n v="26000"/>
    <n v="1"/>
    <n v="9.593019"/>
    <n v="767.44158500000003"/>
    <s v="MIL"/>
    <n v="33.878799999999998"/>
    <n v="26000"/>
    <n v="2025"/>
  </r>
  <r>
    <n v="72025847"/>
    <x v="53"/>
    <s v="2025-02-20"/>
    <s v="I0101"/>
    <x v="58"/>
    <s v="IV6803095"/>
    <s v="APL25030081"/>
    <x v="1430"/>
    <s v="RIBBON WAX-RESIN W110MM. x L300M."/>
    <x v="70"/>
    <x v="0"/>
    <n v="80"/>
    <s v="RL"/>
    <x v="1"/>
    <n v="325"/>
    <n v="26000"/>
    <n v="1"/>
    <n v="9.593019"/>
    <n v="767.44158500000003"/>
    <s v="MIL"/>
    <n v="33.878799999999998"/>
    <n v="26000"/>
    <n v="2025"/>
  </r>
  <r>
    <n v="72025922"/>
    <x v="53"/>
    <s v="2025-02-24"/>
    <s v="L0078"/>
    <x v="37"/>
    <s v="09950050"/>
    <s v="APL25030066"/>
    <x v="543"/>
    <s v="ARGON (UHP) PURITY 99.999%"/>
    <x v="57"/>
    <x v="5"/>
    <n v="7"/>
    <s v="M3"/>
    <x v="1"/>
    <n v="449.42860000000002"/>
    <n v="3146"/>
    <n v="1"/>
    <n v="13.265776000000001"/>
    <n v="92.860431000000005"/>
    <s v="MIL"/>
    <n v="33.878799999999998"/>
    <n v="3146"/>
    <n v="2025"/>
  </r>
  <r>
    <n v="72025922"/>
    <x v="53"/>
    <s v="2025-02-24"/>
    <s v="L0078"/>
    <x v="37"/>
    <s v="09950050"/>
    <s v="APL25030066"/>
    <x v="542"/>
    <s v="NITROGEN (UHP) Purity 99.999%"/>
    <x v="57"/>
    <x v="5"/>
    <n v="21"/>
    <s v="M3"/>
    <x v="1"/>
    <n v="126"/>
    <n v="2646"/>
    <n v="1"/>
    <n v="3.7191390000000002"/>
    <n v="78.101939000000002"/>
    <s v="MIL"/>
    <n v="33.878799999999998"/>
    <n v="2646"/>
    <n v="2025"/>
  </r>
  <r>
    <n v="72025845"/>
    <x v="53"/>
    <s v="2025-02-20"/>
    <s v="I0101"/>
    <x v="58"/>
    <s v="IV6803098"/>
    <s v="APL25030058"/>
    <x v="1430"/>
    <s v="RIBBON WAX-RESIN W110MM. x L300M."/>
    <x v="70"/>
    <x v="1"/>
    <n v="80"/>
    <s v="RL"/>
    <x v="1"/>
    <n v="325"/>
    <n v="26000"/>
    <n v="1"/>
    <n v="9.593019"/>
    <n v="767.44158500000003"/>
    <s v="MIL"/>
    <n v="33.878799999999998"/>
    <n v="26000"/>
    <n v="2025"/>
  </r>
  <r>
    <n v="72025705"/>
    <x v="53"/>
    <s v="2025-02-14"/>
    <s v="L0052"/>
    <x v="31"/>
    <s v="IV2508054"/>
    <s v="APL25030086"/>
    <x v="1103"/>
    <s v="TISSUE PAPER JUMBO 'Kimsoft' (W)8cm x (L)300m."/>
    <x v="70"/>
    <x v="3"/>
    <n v="240"/>
    <s v="RL"/>
    <x v="1"/>
    <n v="49.166670000000003"/>
    <n v="11800"/>
    <n v="1"/>
    <n v="1.4512510000000001"/>
    <n v="348.30041199999999"/>
    <s v="MIL"/>
    <n v="33.878799999999998"/>
    <n v="11800"/>
    <n v="2025"/>
  </r>
  <r>
    <n v="72025846"/>
    <x v="53"/>
    <s v="2025-02-20"/>
    <s v="I0101"/>
    <x v="58"/>
    <s v="IV6803097"/>
    <s v="APL25030105"/>
    <x v="1430"/>
    <s v="RIBBON WAX-RESIN W110MM. x L300M."/>
    <x v="70"/>
    <x v="3"/>
    <n v="80"/>
    <s v="RL"/>
    <x v="1"/>
    <n v="325"/>
    <n v="26000"/>
    <n v="1"/>
    <n v="9.593019"/>
    <n v="767.44158500000003"/>
    <s v="MIL"/>
    <n v="33.878799999999998"/>
    <n v="26000"/>
    <n v="2025"/>
  </r>
  <r>
    <n v="72026309"/>
    <x v="53"/>
    <s v="2025-02-27"/>
    <s v="K0033"/>
    <x v="42"/>
    <s v="IV6803-0286"/>
    <s v="APL25030080"/>
    <x v="1431"/>
    <s v="SILICONE WAX (CAR WAX) 425 ML."/>
    <x v="42"/>
    <x v="3"/>
    <n v="48"/>
    <s v="BT"/>
    <x v="1"/>
    <n v="105"/>
    <n v="5040"/>
    <n v="1"/>
    <n v="3.0992829999999998"/>
    <n v="148.76559900000001"/>
    <s v="MIL"/>
    <n v="33.878799999999998"/>
    <n v="5040"/>
    <n v="2025"/>
  </r>
  <r>
    <n v="72026050"/>
    <x v="53"/>
    <s v="2025-02-26"/>
    <s v="A0007"/>
    <x v="47"/>
    <s v="IV68/00385"/>
    <s v="APL25030087"/>
    <x v="1432"/>
    <s v="GREASE EASTERN NO.16"/>
    <x v="57"/>
    <x v="3"/>
    <n v="31"/>
    <s v="KG"/>
    <x v="1"/>
    <n v="419.35484000000002"/>
    <n v="13000"/>
    <n v="1"/>
    <n v="12.37809"/>
    <n v="383.72079200000002"/>
    <s v="MIL"/>
    <n v="33.878799999999998"/>
    <n v="13000"/>
    <n v="2025"/>
  </r>
  <r>
    <n v="72026074"/>
    <x v="53"/>
    <s v="2025-02-26"/>
    <s v="T0114"/>
    <x v="106"/>
    <s v="IV250305-014"/>
    <s v="APL25030252"/>
    <x v="1433"/>
    <s v="C2S GLOSS ART PAPER 128GSM R/W 635MM X 914MM"/>
    <x v="131"/>
    <x v="2"/>
    <n v="743.2"/>
    <s v="KG"/>
    <x v="1"/>
    <n v="33"/>
    <n v="24525.599999999999"/>
    <n v="1"/>
    <n v="0.97406000000000004"/>
    <n v="723.92174399999999"/>
    <s v="MIL"/>
    <n v="33.878799999999998"/>
    <n v="24525.599999999999"/>
    <n v="2025"/>
  </r>
  <r>
    <n v="72025841"/>
    <x v="53"/>
    <s v="2025-02-20"/>
    <s v="K0051"/>
    <x v="49"/>
    <s v="INV2025030206"/>
    <s v="APL25030083"/>
    <x v="731"/>
    <s v="BAG LDPE 0.05MMX&lt;OPEN&gt;20&quot;X22&quot; WN 6-LAN (0.0261/PC)"/>
    <x v="76"/>
    <x v="0"/>
    <n v="100"/>
    <s v="KG"/>
    <x v="1"/>
    <n v="87.5"/>
    <n v="8750"/>
    <n v="1"/>
    <n v="2.5827360000000001"/>
    <n v="258.27361000000002"/>
    <s v="MIL"/>
    <n v="33.878799999999998"/>
    <n v="8750"/>
    <n v="2025"/>
  </r>
  <r>
    <n v="72025841"/>
    <x v="53"/>
    <s v="2025-02-20"/>
    <s v="K0051"/>
    <x v="49"/>
    <s v="INV2025030206"/>
    <s v="APL25030083"/>
    <x v="730"/>
    <s v="BAG LDPE 0.05MMX&lt;OPEN&gt;16.5&quot;X20&quot; WN 6-LAN (0.0196/PC)"/>
    <x v="76"/>
    <x v="0"/>
    <n v="100"/>
    <s v="KG"/>
    <x v="1"/>
    <n v="87.5"/>
    <n v="8750"/>
    <n v="1"/>
    <n v="2.5827360000000001"/>
    <n v="258.27361000000002"/>
    <s v="MIL"/>
    <n v="33.878799999999998"/>
    <n v="8750"/>
    <n v="2025"/>
  </r>
  <r>
    <n v="72025841"/>
    <x v="53"/>
    <s v="2025-02-20"/>
    <s v="K0051"/>
    <x v="49"/>
    <s v="INV2025030207"/>
    <s v="APL25030084"/>
    <x v="654"/>
    <s v="BAG LDPE 0.03MMX&lt;O&gt;11.5&quot;X15&quot; WN 10-LAN MIN.70% RECYCLE"/>
    <x v="76"/>
    <x v="0"/>
    <n v="200"/>
    <s v="KG"/>
    <x v="1"/>
    <n v="76"/>
    <n v="15200"/>
    <n v="1"/>
    <n v="2.24329"/>
    <n v="448.65815700000002"/>
    <s v="MIL"/>
    <n v="33.878799999999998"/>
    <n v="15200"/>
    <n v="2025"/>
  </r>
  <r>
    <n v="72025841"/>
    <x v="53"/>
    <s v="2025-02-20"/>
    <s v="K0051"/>
    <x v="49"/>
    <s v="INV2025030207"/>
    <s v="APL25030084"/>
    <x v="1031"/>
    <s v="BAG LDPE 0.03MMX&lt;O&gt;9&quot;X10&quot; WN 10-LAN MIN.70% RECYCLE"/>
    <x v="76"/>
    <x v="0"/>
    <n v="100"/>
    <s v="KG"/>
    <x v="1"/>
    <n v="76"/>
    <n v="7600"/>
    <n v="1"/>
    <n v="2.24329"/>
    <n v="224.32907800000001"/>
    <s v="MIL"/>
    <n v="33.878799999999998"/>
    <n v="7600"/>
    <n v="2025"/>
  </r>
  <r>
    <n v="72025841"/>
    <x v="53"/>
    <s v="2025-02-20"/>
    <s v="K0051"/>
    <x v="49"/>
    <s v="INV2025030207"/>
    <s v="APL25030084"/>
    <x v="1374"/>
    <s v="BAG LDPE 0.03MMX&lt;O&gt;28&quot;X24&quot; WN 10-LAN MIN.70% RECYCLE"/>
    <x v="76"/>
    <x v="0"/>
    <n v="100"/>
    <s v="KG"/>
    <x v="1"/>
    <n v="76"/>
    <n v="7600"/>
    <n v="1"/>
    <n v="2.24329"/>
    <n v="224.32907800000001"/>
    <s v="MIL"/>
    <n v="33.878799999999998"/>
    <n v="7600"/>
    <n v="2025"/>
  </r>
  <r>
    <n v="72025841"/>
    <x v="53"/>
    <s v="2025-02-20"/>
    <s v="K0051"/>
    <x v="49"/>
    <s v="INV2025030207"/>
    <s v="APL25030084"/>
    <x v="735"/>
    <s v="BAG LDPE 0.03MMX&lt;O&gt;20&quot;X22&quot; WN 10-LAN MIN.70% RECYCLE"/>
    <x v="76"/>
    <x v="0"/>
    <n v="500"/>
    <s v="KG"/>
    <x v="1"/>
    <n v="76"/>
    <n v="38000"/>
    <n v="1"/>
    <n v="2.24329"/>
    <n v="1121.6453939999999"/>
    <s v="MIL"/>
    <n v="33.878799999999998"/>
    <n v="38000"/>
    <n v="2025"/>
  </r>
  <r>
    <n v="72025841"/>
    <x v="53"/>
    <s v="2025-02-20"/>
    <s v="K0051"/>
    <x v="49"/>
    <s v="INV2025030207"/>
    <s v="APL25030084"/>
    <x v="655"/>
    <s v="BAG LDPE 0.03MMX&lt;O&gt;19&quot;X19&quot; WN 10-LAN MIN.70% RECYCLE"/>
    <x v="76"/>
    <x v="0"/>
    <n v="400"/>
    <s v="KG"/>
    <x v="1"/>
    <n v="76"/>
    <n v="30400"/>
    <n v="1"/>
    <n v="2.24329"/>
    <n v="897.31631500000003"/>
    <s v="MIL"/>
    <n v="33.878799999999998"/>
    <n v="30400"/>
    <n v="2025"/>
  </r>
  <r>
    <n v="72025841"/>
    <x v="53"/>
    <s v="2025-02-20"/>
    <s v="K0051"/>
    <x v="49"/>
    <s v="INV2025030207"/>
    <s v="APL25030084"/>
    <x v="652"/>
    <s v="BAG LDPE 0.03MMX&lt;O&gt;14.5&quot;X17.5&quot; WN 10-LAN MIN.70% RECYCLE"/>
    <x v="76"/>
    <x v="0"/>
    <n v="400"/>
    <s v="KG"/>
    <x v="1"/>
    <n v="76"/>
    <n v="30400"/>
    <n v="1"/>
    <n v="2.24329"/>
    <n v="897.31631500000003"/>
    <s v="MIL"/>
    <n v="33.878799999999998"/>
    <n v="30400"/>
    <n v="2025"/>
  </r>
  <r>
    <n v="72025841"/>
    <x v="53"/>
    <s v="2025-02-20"/>
    <s v="K0051"/>
    <x v="49"/>
    <s v="INV2025030207"/>
    <s v="APL25030084"/>
    <x v="653"/>
    <s v="BAG LDPE 0.03MMX&lt;O&gt;13&quot;X17&quot; WN 10-LAN MIN.70% RECYCLE"/>
    <x v="76"/>
    <x v="0"/>
    <n v="200"/>
    <s v="KG"/>
    <x v="1"/>
    <n v="76"/>
    <n v="15200"/>
    <n v="1"/>
    <n v="2.24329"/>
    <n v="448.65815700000002"/>
    <s v="MIL"/>
    <n v="33.878799999999998"/>
    <n v="15200"/>
    <n v="2025"/>
  </r>
  <r>
    <n v="72025841"/>
    <x v="53"/>
    <s v="2025-02-20"/>
    <s v="K0051"/>
    <x v="49"/>
    <s v="INV2025030207"/>
    <s v="APL25030084"/>
    <x v="734"/>
    <s v="BAG LDPE 0.03MMX&lt;O&gt;11.5&quot;X12&quot; WN 10-LAN MIN.70% RECYCLE"/>
    <x v="76"/>
    <x v="0"/>
    <n v="200"/>
    <s v="KG"/>
    <x v="1"/>
    <n v="76"/>
    <n v="15200"/>
    <n v="1"/>
    <n v="2.24329"/>
    <n v="448.65815700000002"/>
    <s v="MIL"/>
    <n v="33.878799999999998"/>
    <n v="15200"/>
    <n v="2025"/>
  </r>
  <r>
    <n v="72025841"/>
    <x v="53"/>
    <s v="2025-02-20"/>
    <s v="K0051"/>
    <x v="49"/>
    <s v="INV2025030207"/>
    <s v="APL25030084"/>
    <x v="733"/>
    <s v="BAG LDPE 0.03MMX&lt;OPEN&gt;10&quot;X11&quot; WN 10-LAN MIN.70% RECYCLE"/>
    <x v="76"/>
    <x v="0"/>
    <n v="100"/>
    <s v="KG"/>
    <x v="1"/>
    <n v="76"/>
    <n v="7600"/>
    <n v="1"/>
    <n v="2.24329"/>
    <n v="224.32907800000001"/>
    <s v="MIL"/>
    <n v="33.878799999999998"/>
    <n v="7600"/>
    <n v="2025"/>
  </r>
  <r>
    <n v="72025841"/>
    <x v="53"/>
    <s v="2025-02-20"/>
    <s v="K0051"/>
    <x v="49"/>
    <s v="INV2025030207"/>
    <s v="APL25030084"/>
    <x v="656"/>
    <s v="BAG LDPE 0.03MMX&lt;O&gt;16.5&quot;X20&quot; WN 10-LAN MIN.70% RECYCLE"/>
    <x v="76"/>
    <x v="0"/>
    <n v="500"/>
    <s v="KG"/>
    <x v="1"/>
    <n v="76"/>
    <n v="38000"/>
    <n v="1"/>
    <n v="2.24329"/>
    <n v="1121.6453939999999"/>
    <s v="MIL"/>
    <n v="33.878799999999998"/>
    <n v="38000"/>
    <n v="2025"/>
  </r>
  <r>
    <n v="72025061"/>
    <x v="53"/>
    <s v="2025-01-22"/>
    <s v="M0053"/>
    <x v="10"/>
    <s v="MAT-Z-250136"/>
    <s v="APL25030049"/>
    <x v="1434"/>
    <s v="4006-----2.0X265"/>
    <x v="124"/>
    <x v="4"/>
    <n v="942"/>
    <s v="KG"/>
    <x v="1"/>
    <n v="105.75449999999999"/>
    <n v="99620.74"/>
    <n v="1"/>
    <n v="3.121553"/>
    <n v="2940.5037950000001"/>
    <s v="MIL"/>
    <n v="33.878799999999998"/>
    <n v="99620.74"/>
    <n v="2025"/>
  </r>
  <r>
    <n v="72025061"/>
    <x v="53"/>
    <s v="2025-01-22"/>
    <s v="M0053"/>
    <x v="10"/>
    <s v="MAT-Z-250136"/>
    <s v="APL25030049"/>
    <x v="1395"/>
    <s v="4006-----2.0X330"/>
    <x v="124"/>
    <x v="4"/>
    <n v="1854"/>
    <s v="KG"/>
    <x v="1"/>
    <n v="105.75449999999999"/>
    <n v="196068.84"/>
    <n v="1"/>
    <n v="3.121553"/>
    <n v="5787.3608270000004"/>
    <s v="MIL"/>
    <n v="33.878799999999998"/>
    <n v="196068.84"/>
    <n v="2025"/>
  </r>
  <r>
    <n v="72024046"/>
    <x v="53"/>
    <s v="2024-12-24"/>
    <s v="M0053"/>
    <x v="10"/>
    <s v="MAT-Z-250130"/>
    <s v="APL25030046"/>
    <x v="1402"/>
    <s v="1002-MO--5.0X110-SGR-MG6"/>
    <x v="34"/>
    <x v="1"/>
    <n v="305"/>
    <s v="KG"/>
    <x v="1"/>
    <n v="124.206"/>
    <n v="37882.83"/>
    <n v="1"/>
    <n v="3.6661860000000002"/>
    <n v="1118.1868890000001"/>
    <s v="MIL"/>
    <n v="33.878799999999998"/>
    <n v="37882.83"/>
    <n v="2025"/>
  </r>
  <r>
    <n v="72024046"/>
    <x v="53"/>
    <s v="2024-12-24"/>
    <s v="M0053"/>
    <x v="10"/>
    <s v="MAT-Z-250130"/>
    <s v="APL25030046"/>
    <x v="1402"/>
    <s v="1002-MO--5.0X110-SGR-MG6"/>
    <x v="34"/>
    <x v="1"/>
    <n v="361"/>
    <s v="KG"/>
    <x v="1"/>
    <n v="124.206"/>
    <n v="44838.37"/>
    <n v="1"/>
    <n v="3.6661860000000002"/>
    <n v="1323.493453"/>
    <s v="MIL"/>
    <n v="33.878799999999998"/>
    <n v="44838.37"/>
    <n v="2025"/>
  </r>
  <r>
    <n v="72024467"/>
    <x v="53"/>
    <s v="2025-01-15"/>
    <s v="M0053"/>
    <x v="10"/>
    <s v="MAT-Z-250132"/>
    <s v="APL25030048"/>
    <x v="1351"/>
    <s v="8011-O---3.0X450-SG3-MG3"/>
    <x v="35"/>
    <x v="3"/>
    <n v="978"/>
    <s v="KG"/>
    <x v="1"/>
    <n v="115.0672"/>
    <n v="112535.72"/>
    <n v="1"/>
    <n v="3.396436"/>
    <n v="3321.7150539999998"/>
    <s v="MIL"/>
    <n v="33.878799999999998"/>
    <n v="112535.72"/>
    <n v="2025"/>
  </r>
  <r>
    <n v="72024481"/>
    <x v="53"/>
    <s v="2025-01-15"/>
    <s v="M0053"/>
    <x v="10"/>
    <s v="MAT-Z-250132"/>
    <s v="APL25030048"/>
    <x v="738"/>
    <s v="8011-O---2.5X515-SG3-MG3"/>
    <x v="35"/>
    <x v="3"/>
    <n v="995"/>
    <s v="KG"/>
    <x v="1"/>
    <n v="115.0672"/>
    <n v="114491.86"/>
    <n v="1"/>
    <n v="3.396436"/>
    <n v="3379.4544080000001"/>
    <s v="MIL"/>
    <n v="33.878799999999998"/>
    <n v="114491.86"/>
    <n v="2025"/>
  </r>
  <r>
    <n v="72025044"/>
    <x v="53"/>
    <s v="2025-01-22"/>
    <s v="M0053"/>
    <x v="10"/>
    <s v="MAT-Z-250132"/>
    <s v="APL25030048"/>
    <x v="738"/>
    <s v="8011-O---2.5X515-SG3-MG3"/>
    <x v="35"/>
    <x v="3"/>
    <n v="1046"/>
    <s v="KG"/>
    <x v="1"/>
    <n v="115.4071"/>
    <n v="120715.83"/>
    <n v="1"/>
    <n v="3.406469"/>
    <n v="3563.1672309999999"/>
    <s v="MIL"/>
    <n v="33.878799999999998"/>
    <n v="120715.83"/>
    <n v="2025"/>
  </r>
  <r>
    <n v="72025646"/>
    <x v="53"/>
    <s v="2025-02-13"/>
    <s v="M0053"/>
    <x v="10"/>
    <s v="MAT-Z-250132"/>
    <s v="APL25030048"/>
    <x v="1376"/>
    <s v="8011-O---3.0X395-SG3-MG3"/>
    <x v="35"/>
    <x v="3"/>
    <n v="493"/>
    <s v="KG"/>
    <x v="1"/>
    <n v="114.9062"/>
    <n v="56648.76"/>
    <n v="1"/>
    <n v="3.3916840000000001"/>
    <n v="1672.1005459999999"/>
    <s v="MIL"/>
    <n v="33.878799999999998"/>
    <n v="56648.76"/>
    <n v="2025"/>
  </r>
  <r>
    <n v="72025056"/>
    <x v="53"/>
    <s v="2025-01-22"/>
    <s v="M0053"/>
    <x v="10"/>
    <s v="MAT-Z-250131"/>
    <s v="APL25030047"/>
    <x v="909"/>
    <s v="8011-H18-2.5X245-SG3-MG3 (FRYPAN)"/>
    <x v="35"/>
    <x v="4"/>
    <n v="1008"/>
    <s v="KG"/>
    <x v="1"/>
    <n v="114.3875"/>
    <n v="115302.6"/>
    <n v="1"/>
    <n v="3.3763740000000002"/>
    <n v="3403.3850069999999"/>
    <s v="MIL"/>
    <n v="33.878799999999998"/>
    <n v="115302.6"/>
    <n v="2025"/>
  </r>
  <r>
    <n v="72025057"/>
    <x v="53"/>
    <s v="2025-01-22"/>
    <s v="M0053"/>
    <x v="10"/>
    <s v="MAT-Z-250131"/>
    <s v="APL25030047"/>
    <x v="755"/>
    <s v="8011-H18-2.5X289X324-SG3-MG3 (FRYPAN)"/>
    <x v="35"/>
    <x v="4"/>
    <n v="480"/>
    <s v="KG"/>
    <x v="1"/>
    <n v="114.3875"/>
    <n v="54906"/>
    <n v="1"/>
    <n v="3.3763740000000002"/>
    <n v="1620.659527"/>
    <s v="MIL"/>
    <n v="33.878799999999998"/>
    <n v="54906"/>
    <n v="2025"/>
  </r>
  <r>
    <n v="72025378"/>
    <x v="53"/>
    <s v="2025-02-06"/>
    <s v="M0053"/>
    <x v="10"/>
    <s v="MAT-Z-250131"/>
    <s v="APL25030047"/>
    <x v="1210"/>
    <s v="8011-H18-2.0X345-SG3-MG3 (FRYPAN)"/>
    <x v="35"/>
    <x v="4"/>
    <n v="458"/>
    <s v="KG"/>
    <x v="1"/>
    <n v="114.2333"/>
    <n v="52318.85"/>
    <n v="1"/>
    <n v="3.3718219999999999"/>
    <n v="1544.294662"/>
    <s v="MIL"/>
    <n v="33.878799999999998"/>
    <n v="52318.85"/>
    <n v="2025"/>
  </r>
  <r>
    <n v="72025380"/>
    <x v="53"/>
    <s v="2025-02-06"/>
    <s v="M0053"/>
    <x v="10"/>
    <s v="MAT-Z-250131"/>
    <s v="APL25030047"/>
    <x v="1435"/>
    <s v="8011-H18-2.5X395-SG3-MG3"/>
    <x v="35"/>
    <x v="4"/>
    <n v="993"/>
    <s v="KG"/>
    <x v="1"/>
    <n v="114.9062"/>
    <n v="114101.86"/>
    <n v="1"/>
    <n v="3.3916840000000001"/>
    <n v="3367.9427839999998"/>
    <s v="MIL"/>
    <n v="33.878799999999998"/>
    <n v="114101.86"/>
    <n v="2025"/>
  </r>
  <r>
    <n v="72025381"/>
    <x v="53"/>
    <s v="2025-02-06"/>
    <s v="M0053"/>
    <x v="10"/>
    <s v="MAT-Z-250131"/>
    <s v="APL25030047"/>
    <x v="1436"/>
    <s v="8011-H18-2.5X430-SG3-MG3"/>
    <x v="35"/>
    <x v="4"/>
    <n v="756"/>
    <s v="KG"/>
    <x v="1"/>
    <n v="114.9062"/>
    <n v="86869.09"/>
    <n v="1"/>
    <n v="3.3916840000000001"/>
    <n v="2564.1135450000002"/>
    <s v="MIL"/>
    <n v="33.878799999999998"/>
    <n v="86869.09"/>
    <n v="2025"/>
  </r>
  <r>
    <n v="72025381"/>
    <x v="53"/>
    <s v="2025-02-06"/>
    <s v="M0053"/>
    <x v="10"/>
    <s v="MAT-Z-250131"/>
    <s v="APL25030047"/>
    <x v="757"/>
    <s v="8011-H18-2.5X420-SG3-MG3"/>
    <x v="35"/>
    <x v="4"/>
    <n v="913"/>
    <s v="KG"/>
    <x v="1"/>
    <n v="114.2333"/>
    <n v="104295"/>
    <n v="1"/>
    <n v="3.3718219999999999"/>
    <n v="3078.473853"/>
    <s v="MIL"/>
    <n v="33.878799999999998"/>
    <n v="104295"/>
    <n v="2025"/>
  </r>
  <r>
    <n v="72025649"/>
    <x v="53"/>
    <s v="2025-02-13"/>
    <s v="M0053"/>
    <x v="10"/>
    <s v="MAT-Z-250131"/>
    <s v="APL25030047"/>
    <x v="758"/>
    <s v="8011-H18-2.0X335-SG3-MG3"/>
    <x v="35"/>
    <x v="4"/>
    <n v="817"/>
    <s v="KG"/>
    <x v="1"/>
    <n v="114.2333"/>
    <n v="93328.61"/>
    <n v="1"/>
    <n v="3.3718219999999999"/>
    <n v="2754.779094"/>
    <s v="MIL"/>
    <n v="33.878799999999998"/>
    <n v="93328.61"/>
    <n v="2025"/>
  </r>
  <r>
    <n v="72024323"/>
    <x v="54"/>
    <s v="2025-01-07"/>
    <s v="Z0028"/>
    <x v="0"/>
    <s v="RIL2502004"/>
    <s v="APO25030028"/>
    <x v="1437"/>
    <s v="METAL INSERT FOR 3-5-SLC110 3.0mm TUMBLED C/C79 H8.5mm"/>
    <x v="132"/>
    <x v="7"/>
    <n v="20060"/>
    <s v="PC"/>
    <x v="0"/>
    <n v="0.21779999999999999"/>
    <n v="4369.0680000000002"/>
    <n v="33.7819"/>
    <n v="0.21779999999999999"/>
    <n v="4369.0680510000002"/>
    <s v="MIL"/>
    <n v="33.7819"/>
    <n v="147595.42000000001"/>
    <n v="2025"/>
  </r>
  <r>
    <n v="72024323"/>
    <x v="54"/>
    <s v="2025-01-07"/>
    <s v="Z0028"/>
    <x v="0"/>
    <s v="RIL2502004"/>
    <s v="APO25030028"/>
    <x v="1438"/>
    <s v="METAL INSERT FOR 3-5-SLC113 3.0mm TUMBLED C/C79 H8.5mm"/>
    <x v="132"/>
    <x v="7"/>
    <n v="21830"/>
    <s v="PC"/>
    <x v="0"/>
    <n v="0.21779999999999999"/>
    <n v="4754.5739999999996"/>
    <n v="33.7819"/>
    <n v="0.21779999999999999"/>
    <n v="4754.573899"/>
    <s v="MIL"/>
    <n v="33.7819"/>
    <n v="160618.54"/>
    <n v="2025"/>
  </r>
  <r>
    <n v="72022131"/>
    <x v="54"/>
    <s v="2024-10-17"/>
    <s v="Z0028"/>
    <x v="0"/>
    <s v="RIL2502004"/>
    <s v="APO25030028"/>
    <x v="982"/>
    <s v="STD- 111 BSH PVD GY27K R153 C/C106 H8.5"/>
    <x v="2"/>
    <x v="1"/>
    <n v="855"/>
    <s v="PC"/>
    <x v="0"/>
    <n v="1.8242"/>
    <n v="1559.691"/>
    <n v="33.7819"/>
    <n v="1.8241989999999999"/>
    <n v="1559.6911359999999"/>
    <s v="MIL"/>
    <n v="33.7819"/>
    <n v="52689.33"/>
    <n v="2025"/>
  </r>
  <r>
    <n v="72022131"/>
    <x v="54"/>
    <s v="2024-10-17"/>
    <s v="Z0028"/>
    <x v="0"/>
    <s v="RIL2502004"/>
    <s v="APO25030028"/>
    <x v="981"/>
    <s v="STD- 108 BSH PVD GY27K R133 C/C106 H8.5"/>
    <x v="2"/>
    <x v="1"/>
    <n v="2090"/>
    <s v="PC"/>
    <x v="0"/>
    <n v="1.8242"/>
    <n v="3812.578"/>
    <n v="33.7819"/>
    <n v="1.8241989999999999"/>
    <n v="3812.5780370000002"/>
    <s v="MIL"/>
    <n v="33.7819"/>
    <n v="128796.13"/>
    <n v="2025"/>
  </r>
  <r>
    <n v="72023183"/>
    <x v="54"/>
    <s v="2024-11-19"/>
    <s v="Z0028"/>
    <x v="0"/>
    <s v="RIL2502004"/>
    <s v="APO25030028"/>
    <x v="981"/>
    <s v="STD- 108 BSH PVD GY27K R133 C/C106 H8.5"/>
    <x v="2"/>
    <x v="1"/>
    <n v="855"/>
    <s v="PC"/>
    <x v="0"/>
    <n v="1.8242"/>
    <n v="1559.691"/>
    <n v="33.7819"/>
    <n v="1.8241989999999999"/>
    <n v="1559.6911359999999"/>
    <s v="MIL"/>
    <n v="33.7819"/>
    <n v="52689.33"/>
    <n v="2025"/>
  </r>
  <r>
    <n v="72023184"/>
    <x v="54"/>
    <s v="2024-11-19"/>
    <s v="Z0028"/>
    <x v="0"/>
    <s v="RIL2502004"/>
    <s v="APO25030028"/>
    <x v="982"/>
    <s v="STD- 111 BSH PVD GY27K R153 C/C106 H8.5"/>
    <x v="2"/>
    <x v="1"/>
    <n v="1045"/>
    <s v="PC"/>
    <x v="0"/>
    <n v="1.8242"/>
    <n v="1906.289"/>
    <n v="33.7819"/>
    <n v="1.8241989999999999"/>
    <n v="1906.2888700000001"/>
    <s v="MIL"/>
    <n v="33.7819"/>
    <n v="64398.06"/>
    <n v="2025"/>
  </r>
  <r>
    <n v="72023797"/>
    <x v="54"/>
    <s v="2024-12-17"/>
    <s v="Z0028"/>
    <x v="0"/>
    <s v="RIL2502001"/>
    <s v="APO25030026"/>
    <x v="1181"/>
    <s v="STD-  517 TUM WBT34VG C/C79 H8.5"/>
    <x v="2"/>
    <x v="1"/>
    <n v="1080"/>
    <s v="PC"/>
    <x v="0"/>
    <n v="0.4698"/>
    <n v="507.38"/>
    <n v="33.7819"/>
    <n v="0.4698"/>
    <n v="507.37998700000003"/>
    <s v="MIL"/>
    <n v="33.7819"/>
    <n v="17140.259999999998"/>
    <n v="2025"/>
  </r>
  <r>
    <n v="72024990"/>
    <x v="54"/>
    <s v="2025-01-17"/>
    <s v="Z0028"/>
    <x v="0"/>
    <s v="RIL2502004"/>
    <s v="APO25030028"/>
    <x v="982"/>
    <s v="STD- 111 BSH PVD GY27K R153 C/C106 H8.5"/>
    <x v="2"/>
    <x v="1"/>
    <n v="380"/>
    <s v="PC"/>
    <x v="0"/>
    <n v="1.8242"/>
    <n v="693.19600000000003"/>
    <n v="33.7819"/>
    <n v="1.8241989999999999"/>
    <n v="693.19605999999999"/>
    <s v="MIL"/>
    <n v="33.7819"/>
    <n v="23417.48"/>
    <n v="2025"/>
  </r>
  <r>
    <n v="72024990"/>
    <x v="54"/>
    <s v="2025-01-17"/>
    <s v="Z0028"/>
    <x v="0"/>
    <s v="RIL2502004"/>
    <s v="APO25030028"/>
    <x v="981"/>
    <s v="STD- 108 BSH PVD GY27K R133 C/C106 H8.5"/>
    <x v="2"/>
    <x v="1"/>
    <n v="475"/>
    <s v="PC"/>
    <x v="0"/>
    <n v="1.8242"/>
    <n v="866.495"/>
    <n v="33.7819"/>
    <n v="1.8241989999999999"/>
    <n v="866.49507500000004"/>
    <s v="MIL"/>
    <n v="33.7819"/>
    <n v="29271.85"/>
    <n v="2025"/>
  </r>
  <r>
    <n v="72022133"/>
    <x v="54"/>
    <s v="2024-10-17"/>
    <s v="Z0028"/>
    <x v="0"/>
    <s v="RIL2502004"/>
    <s v="APO25030028"/>
    <x v="783"/>
    <s v="STD- 111 KITCHENAID BSH PVD GY27K R348.08 C/C113 H6.5"/>
    <x v="3"/>
    <x v="1"/>
    <n v="588"/>
    <s v="PC"/>
    <x v="0"/>
    <n v="1.7985"/>
    <n v="1057.518"/>
    <n v="33.7819"/>
    <n v="1.7985"/>
    <n v="1057.5180789999999"/>
    <s v="MIL"/>
    <n v="33.7819"/>
    <n v="35724.97"/>
    <n v="2025"/>
  </r>
  <r>
    <n v="72023203"/>
    <x v="54"/>
    <s v="2024-11-19"/>
    <s v="Z0028"/>
    <x v="0"/>
    <s v="RIL2502001"/>
    <s v="APO25030026"/>
    <x v="234"/>
    <s v="SM-- 102 POL R108 C/C94.5 WELD"/>
    <x v="3"/>
    <x v="1"/>
    <n v="800"/>
    <s v="PC"/>
    <x v="0"/>
    <n v="1.1202000000000001"/>
    <n v="896.16"/>
    <n v="33.7819"/>
    <n v="1.1201989999999999"/>
    <n v="896.16007300000001"/>
    <s v="MIL"/>
    <n v="33.7819"/>
    <n v="30273.99"/>
    <n v="2025"/>
  </r>
  <r>
    <n v="72023204"/>
    <x v="54"/>
    <s v="2024-11-19"/>
    <s v="Z0028"/>
    <x v="0"/>
    <s v="RIL2502001"/>
    <s v="APO25030026"/>
    <x v="233"/>
    <s v="STD- 103 POL R108 C/C113 WELD"/>
    <x v="3"/>
    <x v="1"/>
    <n v="400"/>
    <s v="PC"/>
    <x v="0"/>
    <n v="1.1353"/>
    <n v="454.12"/>
    <n v="33.7819"/>
    <n v="1.1352990000000001"/>
    <n v="454.12010500000002"/>
    <s v="MIL"/>
    <n v="33.7819"/>
    <n v="15341.04"/>
    <n v="2025"/>
  </r>
  <r>
    <n v="72023306"/>
    <x v="54"/>
    <s v="2024-11-22"/>
    <s v="Z0028"/>
    <x v="0"/>
    <s v="RIL2502004"/>
    <s v="APO25030028"/>
    <x v="1439"/>
    <s v="STD- 112 NEW ANOLON POL R340 C/C113 H6.5"/>
    <x v="3"/>
    <x v="1"/>
    <n v="800"/>
    <s v="PC"/>
    <x v="0"/>
    <n v="1.1436999999999999"/>
    <n v="914.96"/>
    <n v="33.7819"/>
    <n v="1.1436999999999999"/>
    <n v="914.96008200000006"/>
    <s v="MIL"/>
    <n v="33.7819"/>
    <n v="30909.09"/>
    <n v="2025"/>
  </r>
  <r>
    <n v="72023309"/>
    <x v="54"/>
    <s v="2024-11-22"/>
    <s v="Z0028"/>
    <x v="0"/>
    <s v="RIL2502004"/>
    <s v="APO25030028"/>
    <x v="1440"/>
    <s v="STD- 111 NEW ANOLON POL R320 C/C113 H6.5"/>
    <x v="3"/>
    <x v="1"/>
    <n v="3000"/>
    <s v="PC"/>
    <x v="0"/>
    <n v="1.1436999999999999"/>
    <n v="3431.1"/>
    <n v="33.7819"/>
    <n v="1.1436999999999999"/>
    <n v="3431.1000859999999"/>
    <s v="MIL"/>
    <n v="33.7819"/>
    <n v="115909.08"/>
    <n v="2025"/>
  </r>
  <r>
    <n v="72024990"/>
    <x v="54"/>
    <s v="2025-01-17"/>
    <s v="Z0028"/>
    <x v="0"/>
    <s v="RIL2502004"/>
    <s v="APO25030028"/>
    <x v="783"/>
    <s v="STD- 111 KITCHENAID BSH PVD GY27K R348.08 C/C113 H6.5"/>
    <x v="3"/>
    <x v="1"/>
    <n v="196"/>
    <s v="PC"/>
    <x v="0"/>
    <n v="1.7985199999999999"/>
    <n v="352.51"/>
    <n v="33.7819"/>
    <n v="1.798519"/>
    <n v="352.51007099999998"/>
    <s v="MIL"/>
    <n v="33.7819"/>
    <n v="11908.46"/>
    <n v="2025"/>
  </r>
  <r>
    <n v="72024992"/>
    <x v="54"/>
    <s v="2025-01-17"/>
    <s v="Z0028"/>
    <x v="0"/>
    <s v="RIL2502001"/>
    <s v="APO25030026"/>
    <x v="233"/>
    <s v="STD- 103 POL R108 C/C113 WELD"/>
    <x v="3"/>
    <x v="1"/>
    <n v="1200"/>
    <s v="PC"/>
    <x v="0"/>
    <n v="1.1353"/>
    <n v="1362.36"/>
    <n v="33.7819"/>
    <n v="1.1352990000000001"/>
    <n v="1362.360021"/>
    <s v="MIL"/>
    <n v="33.7819"/>
    <n v="46023.11"/>
    <n v="2025"/>
  </r>
  <r>
    <n v="72025550"/>
    <x v="54"/>
    <s v="2025-02-10"/>
    <s v="Z0028"/>
    <x v="0"/>
    <s v="RIL2502001"/>
    <s v="APO25030026"/>
    <x v="234"/>
    <s v="SM-- 102 POL R108 C/C94.5 WELD"/>
    <x v="3"/>
    <x v="1"/>
    <n v="200"/>
    <s v="PC"/>
    <x v="0"/>
    <n v="1.1202000000000001"/>
    <n v="224.04"/>
    <n v="33.7819"/>
    <n v="1.1201989999999999"/>
    <n v="224.04009199999999"/>
    <s v="MIL"/>
    <n v="33.7819"/>
    <n v="7568.5"/>
    <n v="2025"/>
  </r>
  <r>
    <n v="72022136"/>
    <x v="54"/>
    <s v="2024-10-17"/>
    <s v="Z0028"/>
    <x v="0"/>
    <s v="RIL2502004"/>
    <s v="APO25030028"/>
    <x v="16"/>
    <s v="STD- 107 KITCHENAID BSH R320 C/C113 H6.5"/>
    <x v="3"/>
    <x v="1"/>
    <n v="1040"/>
    <s v="PC"/>
    <x v="0"/>
    <n v="0.4637"/>
    <n v="482.24799999999999"/>
    <n v="33.7819"/>
    <n v="0.4637"/>
    <n v="482.24788999999998"/>
    <s v="MIL"/>
    <n v="33.7819"/>
    <n v="16291.25"/>
    <n v="2025"/>
  </r>
  <r>
    <n v="72022136"/>
    <x v="54"/>
    <s v="2024-10-17"/>
    <s v="Z0028"/>
    <x v="0"/>
    <s v="RIL2502004"/>
    <s v="APO25030028"/>
    <x v="15"/>
    <s v="STD- 110 KITCHENAID BSH R360 C/C113 H6.5"/>
    <x v="3"/>
    <x v="1"/>
    <n v="1040"/>
    <s v="PC"/>
    <x v="0"/>
    <n v="0.4637"/>
    <n v="482.24799999999999"/>
    <n v="33.7819"/>
    <n v="0.4637"/>
    <n v="482.24788999999998"/>
    <s v="MIL"/>
    <n v="33.7819"/>
    <n v="16291.25"/>
    <n v="2025"/>
  </r>
  <r>
    <n v="72022131"/>
    <x v="54"/>
    <s v="2024-10-17"/>
    <s v="Z0028"/>
    <x v="0"/>
    <s v="RIL2502004"/>
    <s v="APO25030028"/>
    <x v="986"/>
    <s v="LG-- 205 KITCHENAID BSH PVD GY27K HBZ24QX C/C59.25 H8.5"/>
    <x v="4"/>
    <x v="1"/>
    <n v="600"/>
    <s v="PC"/>
    <x v="0"/>
    <n v="3.1440000000000001"/>
    <n v="1886.4"/>
    <n v="33.7819"/>
    <n v="3.143999"/>
    <n v="1886.4001129999999"/>
    <s v="MIL"/>
    <n v="33.7819"/>
    <n v="63726.18"/>
    <n v="2025"/>
  </r>
  <r>
    <n v="72022131"/>
    <x v="54"/>
    <s v="2024-10-17"/>
    <s v="Z0028"/>
    <x v="0"/>
    <s v="RIL2502004"/>
    <s v="APO25030028"/>
    <x v="794"/>
    <s v="LG-- 208 KITCHENAID BSH PVD GY27K HBZ30QX C/C59.25 H8.5"/>
    <x v="4"/>
    <x v="1"/>
    <n v="960"/>
    <s v="PC"/>
    <x v="0"/>
    <n v="3.1440000000000001"/>
    <n v="3018.24"/>
    <n v="33.7819"/>
    <n v="3.143999"/>
    <n v="3018.2399449999998"/>
    <s v="MIL"/>
    <n v="33.7819"/>
    <n v="101961.88"/>
    <n v="2025"/>
  </r>
  <r>
    <n v="72022131"/>
    <x v="54"/>
    <s v="2024-10-17"/>
    <s v="Z0028"/>
    <x v="0"/>
    <s v="RIL2502004"/>
    <s v="APO25030028"/>
    <x v="987"/>
    <s v="XL-- 111 KITCHENAID BSH PVD GY27K R153 C/C59.25 H8.5"/>
    <x v="4"/>
    <x v="1"/>
    <n v="1050"/>
    <s v="PC"/>
    <x v="0"/>
    <n v="3.5548999999999999"/>
    <n v="3732.645"/>
    <n v="33.7819"/>
    <n v="3.5548999999999999"/>
    <n v="3732.644996"/>
    <s v="MIL"/>
    <n v="33.7819"/>
    <n v="126095.84"/>
    <n v="2025"/>
  </r>
  <r>
    <n v="72023175"/>
    <x v="54"/>
    <s v="2024-11-19"/>
    <s v="Z0028"/>
    <x v="0"/>
    <s v="RIL2502004"/>
    <s v="APO25030028"/>
    <x v="988"/>
    <s v="LG-- 105 KITCHENAID BSH PVD GY27K R103 C/C59.25 H8.5"/>
    <x v="4"/>
    <x v="1"/>
    <n v="960"/>
    <s v="PC"/>
    <x v="0"/>
    <n v="3.1440000000000001"/>
    <n v="3018.24"/>
    <n v="33.7819"/>
    <n v="3.143999"/>
    <n v="3018.2399449999998"/>
    <s v="MIL"/>
    <n v="33.7819"/>
    <n v="101961.88"/>
    <n v="2025"/>
  </r>
  <r>
    <n v="72023176"/>
    <x v="54"/>
    <s v="2024-11-19"/>
    <s v="Z0028"/>
    <x v="0"/>
    <s v="RIL2502004"/>
    <s v="APO25030028"/>
    <x v="987"/>
    <s v="XL-- 111 KITCHENAID BSH PVD GY27K R153 C/C59.25 H8.5"/>
    <x v="4"/>
    <x v="1"/>
    <n v="1000"/>
    <s v="PC"/>
    <x v="0"/>
    <n v="3.5548999999999999"/>
    <n v="3554.9"/>
    <n v="33.7819"/>
    <n v="3.5548999999999999"/>
    <n v="3554.9001090000002"/>
    <s v="MIL"/>
    <n v="33.7819"/>
    <n v="120091.28"/>
    <n v="2025"/>
  </r>
  <r>
    <n v="72023177"/>
    <x v="54"/>
    <s v="2024-11-19"/>
    <s v="Z0028"/>
    <x v="0"/>
    <s v="RIL2502004"/>
    <s v="APO25030028"/>
    <x v="985"/>
    <s v="SH-- 203 KITCHENAID BSH PVD GY27K HBZ20QX C/C59.25 H8.5"/>
    <x v="4"/>
    <x v="1"/>
    <n v="792"/>
    <s v="PC"/>
    <x v="0"/>
    <n v="2.8511000000000002"/>
    <n v="2258.0709999999999"/>
    <n v="33.7819"/>
    <n v="2.8511000000000002"/>
    <n v="2258.071038"/>
    <s v="MIL"/>
    <n v="33.7819"/>
    <n v="76281.929999999993"/>
    <n v="2025"/>
  </r>
  <r>
    <n v="72024975"/>
    <x v="54"/>
    <s v="2025-01-17"/>
    <s v="Z0028"/>
    <x v="0"/>
    <s v="RIL2502004"/>
    <s v="APO25030028"/>
    <x v="794"/>
    <s v="LG-- 208 KITCHENAID BSH PVD GY27K HBZ30QX C/C59.25 H8.5"/>
    <x v="4"/>
    <x v="1"/>
    <n v="180"/>
    <s v="PC"/>
    <x v="0"/>
    <n v="3.1440000000000001"/>
    <n v="565.91999999999996"/>
    <n v="33.7819"/>
    <n v="3.143999"/>
    <n v="565.91991499999995"/>
    <s v="MIL"/>
    <n v="33.7819"/>
    <n v="19117.849999999999"/>
    <n v="2025"/>
  </r>
  <r>
    <n v="72024984"/>
    <x v="54"/>
    <s v="2025-01-17"/>
    <s v="Z0028"/>
    <x v="0"/>
    <s v="RIL2502004"/>
    <s v="APO25030028"/>
    <x v="985"/>
    <s v="SH-- 203 KITCHENAID BSH PVD GY27K HBZ20QX C/C59.25 H8.5"/>
    <x v="4"/>
    <x v="1"/>
    <n v="264"/>
    <s v="PC"/>
    <x v="0"/>
    <n v="2.8511000000000002"/>
    <n v="752.69"/>
    <n v="33.7819"/>
    <n v="2.8511000000000002"/>
    <n v="752.69004900000004"/>
    <s v="MIL"/>
    <n v="33.7819"/>
    <n v="25427.3"/>
    <n v="2025"/>
  </r>
  <r>
    <n v="72024986"/>
    <x v="54"/>
    <s v="2025-01-17"/>
    <s v="Z0028"/>
    <x v="0"/>
    <s v="RIL2502004"/>
    <s v="APO25030028"/>
    <x v="987"/>
    <s v="XL-- 111 KITCHENAID BSH PVD GY27K R153 C/C59.25 H8.5"/>
    <x v="4"/>
    <x v="1"/>
    <n v="100"/>
    <s v="PC"/>
    <x v="0"/>
    <n v="3.5548999999999999"/>
    <n v="355.49"/>
    <n v="33.7819"/>
    <n v="3.5548999999999999"/>
    <n v="355.49007"/>
    <s v="MIL"/>
    <n v="33.7819"/>
    <n v="12009.13"/>
    <n v="2025"/>
  </r>
  <r>
    <n v="72024986"/>
    <x v="54"/>
    <s v="2025-01-17"/>
    <s v="Z0028"/>
    <x v="0"/>
    <s v="RIL2502004"/>
    <s v="APO25030028"/>
    <x v="17"/>
    <s v="SH-- 103 KITCHENAID BSH PVD GY27K R83 C/C59.25 H8.5"/>
    <x v="4"/>
    <x v="1"/>
    <n v="198"/>
    <s v="PC"/>
    <x v="0"/>
    <n v="2.8511000000000002"/>
    <n v="564.51800000000003"/>
    <n v="33.7819"/>
    <n v="2.8511000000000002"/>
    <n v="564.51798099999996"/>
    <s v="MIL"/>
    <n v="33.7819"/>
    <n v="19070.490000000002"/>
    <n v="2025"/>
  </r>
  <r>
    <n v="72024986"/>
    <x v="54"/>
    <s v="2025-01-17"/>
    <s v="Z0028"/>
    <x v="0"/>
    <s v="RIL2502004"/>
    <s v="APO25030028"/>
    <x v="988"/>
    <s v="LG-- 105 KITCHENAID BSH PVD GY27K R103 C/C59.25 H8.5"/>
    <x v="4"/>
    <x v="1"/>
    <n v="120"/>
    <s v="PC"/>
    <x v="0"/>
    <n v="3.1440000000000001"/>
    <n v="377.28"/>
    <n v="33.7819"/>
    <n v="3.143999"/>
    <n v="377.28014100000001"/>
    <s v="MIL"/>
    <n v="33.7819"/>
    <n v="12745.24"/>
    <n v="2025"/>
  </r>
  <r>
    <n v="72024986"/>
    <x v="54"/>
    <s v="2025-01-17"/>
    <s v="Z0028"/>
    <x v="0"/>
    <s v="RIL2502004"/>
    <s v="APO25030028"/>
    <x v="986"/>
    <s v="LG-- 205 KITCHENAID BSH PVD GY27K HBZ24QX C/C59.25 H8.5"/>
    <x v="4"/>
    <x v="1"/>
    <n v="60"/>
    <s v="PC"/>
    <x v="0"/>
    <n v="3.1440000000000001"/>
    <n v="188.64"/>
    <n v="33.7819"/>
    <n v="3.143999"/>
    <n v="188.64007000000001"/>
    <s v="MIL"/>
    <n v="33.7819"/>
    <n v="6372.62"/>
    <n v="2025"/>
  </r>
  <r>
    <n v="72025701"/>
    <x v="54"/>
    <s v="2025-02-14"/>
    <s v="L0052"/>
    <x v="31"/>
    <s v="IV2508175"/>
    <s v="APL25030089"/>
    <x v="460"/>
    <s v="HAND PAD 6&quot;x9&quot; RED 3M-7447B (SCOTCH-BRITE)"/>
    <x v="41"/>
    <x v="3"/>
    <n v="9000"/>
    <s v="PC"/>
    <x v="1"/>
    <n v="23.95"/>
    <n v="215550"/>
    <n v="1"/>
    <n v="0.70895900000000001"/>
    <n v="6380.6357840000001"/>
    <s v="MIL"/>
    <n v="33.7819"/>
    <n v="215550"/>
    <n v="2025"/>
  </r>
  <r>
    <n v="72025919"/>
    <x v="54"/>
    <s v="2025-02-22"/>
    <s v="S0317"/>
    <x v="107"/>
    <s v="6803/0013"/>
    <s v="APL25030115"/>
    <x v="1441"/>
    <s v="BUBBLE BAG 9.5X10&quot;"/>
    <x v="76"/>
    <x v="1"/>
    <n v="1000"/>
    <s v="PC"/>
    <x v="1"/>
    <n v="0.66"/>
    <n v="660"/>
    <n v="1"/>
    <n v="1.9536999999999999E-2"/>
    <n v="19.537089000000002"/>
    <s v="MIL"/>
    <n v="33.7819"/>
    <n v="660"/>
    <n v="2025"/>
  </r>
  <r>
    <n v="72026335"/>
    <x v="54"/>
    <s v="2025-03-03"/>
    <s v="B0056"/>
    <x v="13"/>
    <s v="6425G008928"/>
    <s v="APL25030090"/>
    <x v="829"/>
    <s v="MASK SAFETY 3M-3200"/>
    <x v="93"/>
    <x v="3"/>
    <n v="50"/>
    <s v="PC"/>
    <x v="1"/>
    <n v="395"/>
    <n v="19750"/>
    <n v="1"/>
    <n v="11.692651"/>
    <n v="584.63259900000003"/>
    <s v="MIL"/>
    <n v="33.7819"/>
    <n v="19750"/>
    <n v="2025"/>
  </r>
  <r>
    <n v="72026335"/>
    <x v="54"/>
    <s v="2025-03-03"/>
    <s v="B0056"/>
    <x v="13"/>
    <s v="6425G008928"/>
    <s v="APL25030090"/>
    <x v="825"/>
    <s v="MASK 3M HALF FACEPIECE RESPIRATOR 6502QL-M"/>
    <x v="93"/>
    <x v="3"/>
    <n v="38"/>
    <s v="PC"/>
    <x v="1"/>
    <n v="850"/>
    <n v="32300"/>
    <n v="1"/>
    <n v="25.161401999999999"/>
    <n v="956.13331300000004"/>
    <s v="MIL"/>
    <n v="33.7819"/>
    <n v="32300"/>
    <n v="2025"/>
  </r>
  <r>
    <n v="72026335"/>
    <x v="54"/>
    <s v="2025-03-03"/>
    <s v="B0056"/>
    <x v="13"/>
    <s v="6425G008928"/>
    <s v="APL25030090"/>
    <x v="1381"/>
    <s v="PARTICULATE FILTER 3M 2097 P100 (2pc/pack)"/>
    <x v="93"/>
    <x v="3"/>
    <n v="200"/>
    <s v="PC"/>
    <x v="1"/>
    <n v="127.5"/>
    <n v="25500"/>
    <n v="1"/>
    <n v="3.7742100000000001"/>
    <n v="754.84208899999999"/>
    <s v="MIL"/>
    <n v="33.7819"/>
    <n v="25500"/>
    <n v="2025"/>
  </r>
  <r>
    <n v="72026335"/>
    <x v="54"/>
    <s v="2025-03-03"/>
    <s v="B0056"/>
    <x v="13"/>
    <s v="6425G008928"/>
    <s v="APL25030090"/>
    <x v="828"/>
    <s v="CARTRIDGE 3M-1700"/>
    <x v="93"/>
    <x v="3"/>
    <n v="50"/>
    <s v="PC"/>
    <x v="1"/>
    <n v="150"/>
    <n v="7500"/>
    <n v="1"/>
    <n v="4.4402470000000003"/>
    <n v="222.01237900000001"/>
    <s v="MIL"/>
    <n v="33.7819"/>
    <n v="7500"/>
    <n v="2025"/>
  </r>
  <r>
    <n v="72023780"/>
    <x v="54"/>
    <s v="2024-12-17"/>
    <s v="Z0027"/>
    <x v="7"/>
    <s v="GIL2502002"/>
    <s v="APO25030035"/>
    <x v="1018"/>
    <s v="G-LD A 35CM POL 1H R460"/>
    <x v="18"/>
    <x v="3"/>
    <n v="400"/>
    <s v="PC"/>
    <x v="0"/>
    <n v="1.0058"/>
    <n v="402.32"/>
    <n v="33.7819"/>
    <n v="1.0058"/>
    <n v="402.31988100000001"/>
    <s v="MIL"/>
    <n v="33.7819"/>
    <n v="13591.13"/>
    <n v="2025"/>
  </r>
  <r>
    <n v="72023975"/>
    <x v="54"/>
    <s v="2024-12-20"/>
    <s v="Z0027"/>
    <x v="7"/>
    <s v="GIL2502003"/>
    <s v="APO25030021"/>
    <x v="287"/>
    <s v="G-LD LV 16CM OVEN SAFE 350F/180C W/SI GASKET BSH"/>
    <x v="18"/>
    <x v="0"/>
    <n v="1914"/>
    <s v="PC"/>
    <x v="0"/>
    <n v="0.65139999999999998"/>
    <n v="1246.78"/>
    <n v="33.7819"/>
    <n v="0.65139999999999998"/>
    <n v="1246.78008"/>
    <s v="MIL"/>
    <n v="33.7819"/>
    <n v="42118.6"/>
    <n v="2025"/>
  </r>
  <r>
    <n v="72023975"/>
    <x v="54"/>
    <s v="2024-12-20"/>
    <s v="Z0027"/>
    <x v="7"/>
    <s v="GIL2502003"/>
    <s v="APO25030021"/>
    <x v="1442"/>
    <s v="G-LD LV 18CM OVEN SAFE 350F/180C W/SI GASKET BSH"/>
    <x v="18"/>
    <x v="0"/>
    <n v="1350"/>
    <s v="PC"/>
    <x v="0"/>
    <n v="0.73909999999999998"/>
    <n v="997.78"/>
    <n v="33.7819"/>
    <n v="0.73909899999999995"/>
    <n v="997.77987599999994"/>
    <s v="MIL"/>
    <n v="33.7819"/>
    <n v="33706.9"/>
    <n v="2025"/>
  </r>
  <r>
    <n v="72024179"/>
    <x v="54"/>
    <s v="2025-01-02"/>
    <s v="Z0027"/>
    <x v="7"/>
    <s v="GIL2502001"/>
    <s v="APO25030020"/>
    <x v="281"/>
    <s v="G-LD A 16CM POL"/>
    <x v="18"/>
    <x v="4"/>
    <n v="3696"/>
    <s v="PC"/>
    <x v="0"/>
    <n v="0.37140000000000001"/>
    <n v="1372.694"/>
    <n v="33.7819"/>
    <n v="0.37140000000000001"/>
    <n v="1372.693957"/>
    <s v="MIL"/>
    <n v="33.7819"/>
    <n v="46372.21"/>
    <n v="2025"/>
  </r>
  <r>
    <n v="72024180"/>
    <x v="54"/>
    <s v="2025-01-02"/>
    <s v="Z0027"/>
    <x v="7"/>
    <s v="GIL2502001"/>
    <s v="APO25030020"/>
    <x v="281"/>
    <s v="G-LD A 16CM POL"/>
    <x v="18"/>
    <x v="4"/>
    <n v="2442"/>
    <s v="PC"/>
    <x v="0"/>
    <n v="0.37140000000000001"/>
    <n v="906.95899999999995"/>
    <n v="33.7819"/>
    <n v="0.37140000000000001"/>
    <n v="906.95905200000004"/>
    <s v="MIL"/>
    <n v="33.7819"/>
    <n v="30638.799999999999"/>
    <n v="2025"/>
  </r>
  <r>
    <n v="72024180"/>
    <x v="54"/>
    <s v="2025-01-02"/>
    <s v="Z0027"/>
    <x v="7"/>
    <s v="GIL2502001"/>
    <s v="APO25030020"/>
    <x v="1167"/>
    <s v="G-LD A 28CM POL 1H R360"/>
    <x v="18"/>
    <x v="4"/>
    <n v="1776"/>
    <s v="PC"/>
    <x v="0"/>
    <n v="0.70609999999999995"/>
    <n v="1254.0340000000001"/>
    <n v="33.7819"/>
    <n v="0.70609999999999995"/>
    <n v="1254.033964"/>
    <s v="MIL"/>
    <n v="33.7819"/>
    <n v="42363.65"/>
    <n v="2025"/>
  </r>
  <r>
    <n v="72024187"/>
    <x v="54"/>
    <s v="2025-01-03"/>
    <s v="Z0027"/>
    <x v="7"/>
    <s v="GIL2502006"/>
    <s v="APO25030036"/>
    <x v="1443"/>
    <s v="G-LD Y 18CM BSH PVD GD03K"/>
    <x v="18"/>
    <x v="3"/>
    <n v="2040"/>
    <s v="PC"/>
    <x v="0"/>
    <n v="1.0747"/>
    <n v="2192.3879999999999"/>
    <n v="33.7819"/>
    <n v="1.0747"/>
    <n v="2192.3879350000002"/>
    <s v="MIL"/>
    <n v="33.7819"/>
    <n v="74063.03"/>
    <n v="2025"/>
  </r>
  <r>
    <n v="72024187"/>
    <x v="54"/>
    <s v="2025-01-03"/>
    <s v="Z0027"/>
    <x v="7"/>
    <s v="GIL2502006"/>
    <s v="APO25030036"/>
    <x v="1444"/>
    <s v="G-LD Y 24CM BSH PVD GD03K"/>
    <x v="18"/>
    <x v="3"/>
    <n v="4004"/>
    <s v="PC"/>
    <x v="0"/>
    <n v="1.5087999999999999"/>
    <n v="6041.2349999999997"/>
    <n v="33.7819"/>
    <n v="1.508799"/>
    <n v="6041.2350990000004"/>
    <s v="MIL"/>
    <n v="33.7819"/>
    <n v="204084.4"/>
    <n v="2025"/>
  </r>
  <r>
    <n v="72024187"/>
    <x v="54"/>
    <s v="2025-01-03"/>
    <s v="Z0027"/>
    <x v="7"/>
    <s v="GIL2502002"/>
    <s v="APO25030035"/>
    <x v="514"/>
    <s v="G-LD Y 16CM BSH PVD GD03K"/>
    <x v="18"/>
    <x v="3"/>
    <n v="2046"/>
    <s v="PC"/>
    <x v="0"/>
    <n v="0.86299999999999999"/>
    <n v="1765.6980000000001"/>
    <n v="33.7819"/>
    <n v="0.86299999999999999"/>
    <n v="1765.697903"/>
    <s v="MIL"/>
    <n v="33.7819"/>
    <n v="59648.63"/>
    <n v="2025"/>
  </r>
  <r>
    <n v="72024188"/>
    <x v="54"/>
    <s v="2025-01-03"/>
    <s v="Z0027"/>
    <x v="7"/>
    <s v="GIL2502008"/>
    <s v="APO25030025"/>
    <x v="287"/>
    <s v="G-LD LV 16CM OVEN SAFE 350F/180C W/SI GASKET BSH"/>
    <x v="18"/>
    <x v="0"/>
    <n v="1056"/>
    <s v="PC"/>
    <x v="0"/>
    <n v="0.65139999999999998"/>
    <n v="687.87800000000004"/>
    <n v="33.7819"/>
    <n v="0.65139999999999998"/>
    <n v="687.87812399999996"/>
    <s v="MIL"/>
    <n v="33.7819"/>
    <n v="23237.83"/>
    <n v="2025"/>
  </r>
  <r>
    <n v="72024296"/>
    <x v="54"/>
    <s v="2025-01-07"/>
    <s v="Z0027"/>
    <x v="7"/>
    <s v="GIL2502002"/>
    <s v="APO25030035"/>
    <x v="1063"/>
    <s v="G-LD E 16CM POL 1H R175"/>
    <x v="18"/>
    <x v="3"/>
    <n v="1920"/>
    <s v="PC"/>
    <x v="0"/>
    <n v="0.4012"/>
    <n v="770.30600000000004"/>
    <n v="33.7819"/>
    <n v="0.4012"/>
    <n v="770.30599199999995"/>
    <s v="MIL"/>
    <n v="33.7819"/>
    <n v="26022.400000000001"/>
    <n v="2025"/>
  </r>
  <r>
    <n v="72024297"/>
    <x v="54"/>
    <s v="2025-01-07"/>
    <s v="Z0027"/>
    <x v="7"/>
    <s v="GIL2502006"/>
    <s v="APO25030036"/>
    <x v="1062"/>
    <s v="G-LD E 28CM POL 1H R325"/>
    <x v="18"/>
    <x v="3"/>
    <n v="340"/>
    <s v="PC"/>
    <x v="0"/>
    <n v="0.75990000000000002"/>
    <n v="258.36599999999999"/>
    <n v="33.7819"/>
    <n v="0.75990000000000002"/>
    <n v="258.36586999999997"/>
    <s v="MIL"/>
    <n v="33.7819"/>
    <n v="8728.09"/>
    <n v="2025"/>
  </r>
  <r>
    <n v="72024297"/>
    <x v="54"/>
    <s v="2025-01-07"/>
    <s v="Z0027"/>
    <x v="7"/>
    <s v="GIL2502006"/>
    <s v="APO25030036"/>
    <x v="1063"/>
    <s v="G-LD E 16CM POL 1H R175"/>
    <x v="18"/>
    <x v="3"/>
    <n v="3060"/>
    <s v="PC"/>
    <x v="0"/>
    <n v="0.4012"/>
    <n v="1227.6769999999999"/>
    <n v="33.7819"/>
    <n v="0.4012"/>
    <n v="1227.6769509999999"/>
    <s v="MIL"/>
    <n v="33.7819"/>
    <n v="41473.26"/>
    <n v="2025"/>
  </r>
  <r>
    <n v="72024297"/>
    <x v="54"/>
    <s v="2025-01-07"/>
    <s v="Z0027"/>
    <x v="7"/>
    <s v="GIL2502002"/>
    <s v="APO25030035"/>
    <x v="1062"/>
    <s v="G-LD E 28CM POL 1H R325"/>
    <x v="18"/>
    <x v="3"/>
    <n v="660"/>
    <s v="PC"/>
    <x v="0"/>
    <n v="0.75990000000000002"/>
    <n v="501.53399999999999"/>
    <n v="33.7819"/>
    <n v="0.75990000000000002"/>
    <n v="501.53395699999999"/>
    <s v="MIL"/>
    <n v="33.7819"/>
    <n v="16942.77"/>
    <n v="2025"/>
  </r>
  <r>
    <n v="72024298"/>
    <x v="54"/>
    <s v="2025-01-07"/>
    <s v="Z0027"/>
    <x v="7"/>
    <s v="GIL2502006"/>
    <s v="APO25030036"/>
    <x v="1063"/>
    <s v="G-LD E 16CM POL 1H R175"/>
    <x v="18"/>
    <x v="3"/>
    <n v="3180"/>
    <s v="PC"/>
    <x v="0"/>
    <n v="0.4012"/>
    <n v="1275.816"/>
    <n v="33.7819"/>
    <n v="0.4012"/>
    <n v="1275.816043"/>
    <s v="MIL"/>
    <n v="33.7819"/>
    <n v="43099.49"/>
    <n v="2025"/>
  </r>
  <r>
    <n v="72024657"/>
    <x v="54"/>
    <s v="2025-01-16"/>
    <s v="Z0027"/>
    <x v="7"/>
    <s v="GIL2502001"/>
    <s v="APO25030020"/>
    <x v="281"/>
    <s v="G-LD A 16CM POL"/>
    <x v="18"/>
    <x v="4"/>
    <n v="1056"/>
    <s v="PC"/>
    <x v="0"/>
    <n v="0.37140000000000001"/>
    <n v="392.19400000000002"/>
    <n v="33.7819"/>
    <n v="0.37140000000000001"/>
    <n v="392.19404400000002"/>
    <s v="MIL"/>
    <n v="33.7819"/>
    <n v="13249.06"/>
    <n v="2025"/>
  </r>
  <r>
    <n v="72024658"/>
    <x v="54"/>
    <s v="2025-01-16"/>
    <s v="Z0027"/>
    <x v="7"/>
    <s v="GIL2502001"/>
    <s v="APO25030020"/>
    <x v="164"/>
    <s v="G-LD A 30CM POL"/>
    <x v="18"/>
    <x v="4"/>
    <n v="1000"/>
    <s v="PC"/>
    <x v="0"/>
    <n v="0.77639999999999998"/>
    <n v="776.4"/>
    <n v="33.7819"/>
    <n v="0.77639999999999998"/>
    <n v="776.40008399999999"/>
    <s v="MIL"/>
    <n v="33.7819"/>
    <n v="26228.27"/>
    <n v="2025"/>
  </r>
  <r>
    <n v="72024659"/>
    <x v="54"/>
    <s v="2025-01-16"/>
    <s v="Z0027"/>
    <x v="7"/>
    <s v="GIL2502001"/>
    <s v="APO25030020"/>
    <x v="281"/>
    <s v="G-LD A 16CM POL"/>
    <x v="18"/>
    <x v="4"/>
    <n v="2046"/>
    <s v="PC"/>
    <x v="0"/>
    <n v="0.37140000000000001"/>
    <n v="759.88400000000001"/>
    <n v="33.7819"/>
    <n v="0.37140000000000001"/>
    <n v="759.884139"/>
    <s v="MIL"/>
    <n v="33.7819"/>
    <n v="25670.33"/>
    <n v="2025"/>
  </r>
  <r>
    <n v="72024660"/>
    <x v="54"/>
    <s v="2025-01-16"/>
    <s v="Z0027"/>
    <x v="7"/>
    <s v="GIL2502001"/>
    <s v="APO25030020"/>
    <x v="164"/>
    <s v="G-LD A 30CM POL"/>
    <x v="18"/>
    <x v="4"/>
    <n v="1000"/>
    <s v="PC"/>
    <x v="0"/>
    <n v="0.77639999999999998"/>
    <n v="776.4"/>
    <n v="33.7819"/>
    <n v="0.77639999999999998"/>
    <n v="776.40008399999999"/>
    <s v="MIL"/>
    <n v="33.7819"/>
    <n v="26228.27"/>
    <n v="2025"/>
  </r>
  <r>
    <n v="72024661"/>
    <x v="54"/>
    <s v="2025-01-16"/>
    <s v="Z0027"/>
    <x v="7"/>
    <s v="GIL2502004"/>
    <s v="APO25030022"/>
    <x v="281"/>
    <s v="G-LD A 16CM POL"/>
    <x v="18"/>
    <x v="4"/>
    <n v="6006"/>
    <s v="PC"/>
    <x v="0"/>
    <n v="0.37140000000000001"/>
    <n v="2230.6280000000002"/>
    <n v="33.7819"/>
    <n v="0.37140000000000001"/>
    <n v="2230.627939"/>
    <s v="MIL"/>
    <n v="33.7819"/>
    <n v="75354.850000000006"/>
    <n v="2025"/>
  </r>
  <r>
    <n v="72024663"/>
    <x v="54"/>
    <s v="2025-01-16"/>
    <s v="Z0027"/>
    <x v="7"/>
    <s v="GIL2502004"/>
    <s v="APO25030022"/>
    <x v="162"/>
    <s v="G-LD AO 16CM POL 1H R220 STRAINING WIDE RIM"/>
    <x v="18"/>
    <x v="4"/>
    <n v="1026"/>
    <s v="PC"/>
    <x v="0"/>
    <n v="0.52459999999999996"/>
    <n v="538.24"/>
    <n v="33.7819"/>
    <n v="0.52459900000000004"/>
    <n v="538.240004"/>
    <s v="MIL"/>
    <n v="33.7819"/>
    <n v="18182.77"/>
    <n v="2025"/>
  </r>
  <r>
    <n v="72024667"/>
    <x v="54"/>
    <s v="2025-01-16"/>
    <s v="Z0027"/>
    <x v="7"/>
    <s v="GIL2502004"/>
    <s v="APO25030022"/>
    <x v="281"/>
    <s v="G-LD A 16CM POL"/>
    <x v="18"/>
    <x v="4"/>
    <n v="1056"/>
    <s v="PC"/>
    <x v="0"/>
    <n v="0.37140000000000001"/>
    <n v="392.19799999999998"/>
    <n v="33.7819"/>
    <n v="0.37140000000000001"/>
    <n v="392.19789200000002"/>
    <s v="MIL"/>
    <n v="33.7819"/>
    <n v="13249.19"/>
    <n v="2025"/>
  </r>
  <r>
    <n v="72024668"/>
    <x v="54"/>
    <s v="2025-01-16"/>
    <s v="Z0027"/>
    <x v="7"/>
    <s v="GIL2502004"/>
    <s v="APO25030022"/>
    <x v="281"/>
    <s v="G-LD A 16CM POL"/>
    <x v="18"/>
    <x v="4"/>
    <n v="2046"/>
    <s v="PC"/>
    <x v="0"/>
    <n v="0.37140000000000001"/>
    <n v="759.88400000000001"/>
    <n v="33.7819"/>
    <n v="0.37140000000000001"/>
    <n v="759.884139"/>
    <s v="MIL"/>
    <n v="33.7819"/>
    <n v="25670.33"/>
    <n v="2025"/>
  </r>
  <r>
    <n v="72024671"/>
    <x v="54"/>
    <s v="2025-01-16"/>
    <s v="Z0027"/>
    <x v="7"/>
    <s v="GIL2502008"/>
    <s v="APO25030025"/>
    <x v="280"/>
    <s v="G-LD AK 16CM BSH POUR CC113 R220"/>
    <x v="18"/>
    <x v="0"/>
    <n v="1026"/>
    <s v="PC"/>
    <x v="0"/>
    <n v="0.52810000000000001"/>
    <n v="541.83100000000002"/>
    <n v="33.7819"/>
    <n v="0.52809899999999999"/>
    <n v="541.83097999999995"/>
    <s v="MIL"/>
    <n v="33.7819"/>
    <n v="18304.080000000002"/>
    <n v="2025"/>
  </r>
  <r>
    <n v="72024672"/>
    <x v="54"/>
    <s v="2025-01-16"/>
    <s v="Z0027"/>
    <x v="7"/>
    <s v="GIL2502006"/>
    <s v="APO25030036"/>
    <x v="164"/>
    <s v="G-LD A 30CM POL"/>
    <x v="18"/>
    <x v="3"/>
    <n v="120"/>
    <s v="PC"/>
    <x v="0"/>
    <n v="0.77639999999999998"/>
    <n v="93.168000000000006"/>
    <n v="33.7819"/>
    <n v="0.77639999999999998"/>
    <n v="93.167939000000004"/>
    <s v="MIL"/>
    <n v="33.7819"/>
    <n v="3147.39"/>
    <n v="2025"/>
  </r>
  <r>
    <n v="72024672"/>
    <x v="54"/>
    <s v="2025-01-16"/>
    <s v="Z0027"/>
    <x v="7"/>
    <s v="GIL2502002"/>
    <s v="APO25030035"/>
    <x v="164"/>
    <s v="G-LD A 30CM POL"/>
    <x v="18"/>
    <x v="3"/>
    <n v="880"/>
    <s v="PC"/>
    <x v="0"/>
    <n v="0.77639999999999998"/>
    <n v="683.23400000000004"/>
    <n v="33.7819"/>
    <n v="0.77639999999999998"/>
    <n v="683.23392100000001"/>
    <s v="MIL"/>
    <n v="33.7819"/>
    <n v="23080.94"/>
    <n v="2025"/>
  </r>
  <r>
    <n v="72024675"/>
    <x v="54"/>
    <s v="2025-01-16"/>
    <s v="Z0027"/>
    <x v="7"/>
    <s v="GIL2502001"/>
    <s v="APO25030020"/>
    <x v="1167"/>
    <s v="G-LD A 28CM POL 1H R360"/>
    <x v="18"/>
    <x v="4"/>
    <n v="4632"/>
    <s v="PC"/>
    <x v="0"/>
    <n v="0.70609999999999995"/>
    <n v="3270.6550000000002"/>
    <n v="33.7819"/>
    <n v="0.70609999999999995"/>
    <n v="3270.6549949999999"/>
    <s v="MIL"/>
    <n v="33.7819"/>
    <n v="110488.94"/>
    <n v="2025"/>
  </r>
  <r>
    <n v="72024676"/>
    <x v="54"/>
    <s v="2025-01-16"/>
    <s v="Z0027"/>
    <x v="7"/>
    <s v="GIL2502005"/>
    <s v="APO25030023"/>
    <x v="281"/>
    <s v="G-LD A 16CM POL"/>
    <x v="18"/>
    <x v="1"/>
    <n v="1056"/>
    <s v="PC"/>
    <x v="0"/>
    <n v="0.37140000000000001"/>
    <n v="392.19799999999998"/>
    <n v="33.7819"/>
    <n v="0.37140000000000001"/>
    <n v="392.19789200000002"/>
    <s v="MIL"/>
    <n v="33.7819"/>
    <n v="13249.19"/>
    <n v="2025"/>
  </r>
  <r>
    <n v="72024678"/>
    <x v="54"/>
    <s v="2025-01-16"/>
    <s v="Z0027"/>
    <x v="7"/>
    <s v="GIL2502005"/>
    <s v="APO25030023"/>
    <x v="282"/>
    <s v="G-LD Y 24CM POL"/>
    <x v="18"/>
    <x v="1"/>
    <n v="392"/>
    <s v="PC"/>
    <x v="0"/>
    <n v="0.54491000000000001"/>
    <n v="213.60300000000001"/>
    <n v="33.7819"/>
    <n v="0.54491000000000001"/>
    <n v="213.60314199999999"/>
    <s v="MIL"/>
    <n v="33.7819"/>
    <n v="7215.92"/>
    <n v="2025"/>
  </r>
  <r>
    <n v="72024683"/>
    <x v="54"/>
    <s v="2025-01-16"/>
    <s v="Z0027"/>
    <x v="7"/>
    <s v="GIL2502002"/>
    <s v="APO25030035"/>
    <x v="1063"/>
    <s v="G-LD E 16CM POL 1H R175"/>
    <x v="18"/>
    <x v="3"/>
    <n v="2040"/>
    <s v="PC"/>
    <x v="0"/>
    <n v="0.4012"/>
    <n v="818.44799999999998"/>
    <n v="33.7819"/>
    <n v="0.4012"/>
    <n v="818.44804399999998"/>
    <s v="MIL"/>
    <n v="33.7819"/>
    <n v="27648.73"/>
    <n v="2025"/>
  </r>
  <r>
    <n v="72024684"/>
    <x v="54"/>
    <s v="2025-01-16"/>
    <s v="Z0027"/>
    <x v="7"/>
    <s v="GIL2502006"/>
    <s v="APO25030036"/>
    <x v="164"/>
    <s v="G-LD A 30CM POL"/>
    <x v="18"/>
    <x v="3"/>
    <n v="820"/>
    <s v="PC"/>
    <x v="0"/>
    <n v="0.77639999999999998"/>
    <n v="636.64800000000002"/>
    <n v="33.7819"/>
    <n v="0.77639999999999998"/>
    <n v="636.64802699999996"/>
    <s v="MIL"/>
    <n v="33.7819"/>
    <n v="21507.18"/>
    <n v="2025"/>
  </r>
  <r>
    <n v="72024685"/>
    <x v="54"/>
    <s v="2025-01-16"/>
    <s v="Z0027"/>
    <x v="7"/>
    <s v="GIL2502006"/>
    <s v="APO25030036"/>
    <x v="1443"/>
    <s v="G-LD Y 18CM BSH PVD GD03K"/>
    <x v="18"/>
    <x v="3"/>
    <n v="3080"/>
    <s v="PC"/>
    <x v="0"/>
    <n v="1.0747"/>
    <n v="3310.076"/>
    <n v="33.7819"/>
    <n v="1.0747"/>
    <n v="3310.0761050000001"/>
    <s v="MIL"/>
    <n v="33.7819"/>
    <n v="111820.66"/>
    <n v="2025"/>
  </r>
  <r>
    <n v="72024690"/>
    <x v="54"/>
    <s v="2025-01-16"/>
    <s v="Z0027"/>
    <x v="7"/>
    <s v="GIL2502008"/>
    <s v="APO25030025"/>
    <x v="1442"/>
    <s v="G-LD LV 18CM OVEN SAFE 350F/180C W/SI GASKET BSH"/>
    <x v="18"/>
    <x v="0"/>
    <n v="750"/>
    <s v="PC"/>
    <x v="0"/>
    <n v="0.73909999999999998"/>
    <n v="554.322"/>
    <n v="33.7819"/>
    <n v="0.73909899999999995"/>
    <n v="554.32198800000003"/>
    <s v="MIL"/>
    <n v="33.7819"/>
    <n v="18726.05"/>
    <n v="2025"/>
  </r>
  <r>
    <n v="72024694"/>
    <x v="54"/>
    <s v="2025-01-16"/>
    <s v="Z0027"/>
    <x v="7"/>
    <s v="GIL2502008"/>
    <s v="APO25030025"/>
    <x v="280"/>
    <s v="G-LD AK 16CM BSH POUR CC113 R220"/>
    <x v="18"/>
    <x v="0"/>
    <n v="1026"/>
    <s v="PC"/>
    <x v="0"/>
    <n v="0.52810000000000001"/>
    <n v="541.83100000000002"/>
    <n v="33.7819"/>
    <n v="0.52809899999999999"/>
    <n v="541.83097999999995"/>
    <s v="MIL"/>
    <n v="33.7819"/>
    <n v="18304.080000000002"/>
    <n v="2025"/>
  </r>
  <r>
    <n v="72024696"/>
    <x v="54"/>
    <s v="2025-01-16"/>
    <s v="Z0027"/>
    <x v="7"/>
    <s v="GIL2502008"/>
    <s v="APO25030025"/>
    <x v="287"/>
    <s v="G-LD LV 16CM OVEN SAFE 350F/180C W/SI GASKET BSH"/>
    <x v="18"/>
    <x v="0"/>
    <n v="1056"/>
    <s v="PC"/>
    <x v="0"/>
    <n v="0.65139999999999998"/>
    <n v="687.87800000000004"/>
    <n v="33.7819"/>
    <n v="0.65139999999999998"/>
    <n v="687.87812399999996"/>
    <s v="MIL"/>
    <n v="33.7819"/>
    <n v="23237.83"/>
    <n v="2025"/>
  </r>
  <r>
    <n v="72023780"/>
    <x v="54"/>
    <s v="2024-12-17"/>
    <s v="Z0027"/>
    <x v="7"/>
    <s v="GIL2502006"/>
    <s v="APO25030036"/>
    <x v="1018"/>
    <s v="G-LD A 35CM POL 1H R460"/>
    <x v="18"/>
    <x v="3"/>
    <n v="1008"/>
    <s v="PC"/>
    <x v="0"/>
    <n v="1.0058"/>
    <n v="1013.846"/>
    <n v="33.7819"/>
    <n v="1.0058"/>
    <n v="1013.845876"/>
    <s v="MIL"/>
    <n v="33.7819"/>
    <n v="34249.64"/>
    <n v="2025"/>
  </r>
  <r>
    <n v="72024656"/>
    <x v="54"/>
    <s v="2025-01-16"/>
    <s v="Z0027"/>
    <x v="7"/>
    <s v="GIL2502005"/>
    <s v="APO25030023"/>
    <x v="282"/>
    <s v="G-LD Y 24CM POL"/>
    <x v="18"/>
    <x v="1"/>
    <n v="1008"/>
    <s v="PC"/>
    <x v="0"/>
    <n v="0.54490000000000005"/>
    <n v="549.25900000000001"/>
    <n v="33.7819"/>
    <n v="0.54490000000000005"/>
    <n v="549.25892199999998"/>
    <s v="MIL"/>
    <n v="33.7819"/>
    <n v="18555.009999999998"/>
    <n v="2025"/>
  </r>
  <r>
    <n v="72024346"/>
    <x v="54"/>
    <s v="2025-01-08"/>
    <s v="Z0018"/>
    <x v="1"/>
    <s v="7A250031"/>
    <s v="APO25030031"/>
    <x v="846"/>
    <s v="3003-O---2.5X405-SG3-MG3"/>
    <x v="44"/>
    <x v="3"/>
    <n v="2075"/>
    <s v="KG"/>
    <x v="0"/>
    <n v="3.5141"/>
    <n v="7291.7579999999998"/>
    <n v="33.7819"/>
    <n v="3.5140989999999999"/>
    <n v="7291.7580120000002"/>
    <s v="MIL"/>
    <n v="33.7819"/>
    <n v="246329.44"/>
    <n v="2025"/>
  </r>
  <r>
    <n v="72024348"/>
    <x v="54"/>
    <s v="2025-01-08"/>
    <s v="Z0018"/>
    <x v="1"/>
    <s v="7A250031"/>
    <s v="APO25030031"/>
    <x v="401"/>
    <s v="8011-O---2.5X390-SG3-MG3"/>
    <x v="35"/>
    <x v="3"/>
    <n v="1918"/>
    <s v="KG"/>
    <x v="0"/>
    <n v="3.3942000000000001"/>
    <n v="6510.076"/>
    <n v="33.7819"/>
    <n v="3.394199"/>
    <n v="6510.0761050000001"/>
    <s v="MIL"/>
    <n v="33.7819"/>
    <n v="219922.74"/>
    <n v="2025"/>
  </r>
  <r>
    <n v="72024348"/>
    <x v="54"/>
    <s v="2025-01-08"/>
    <s v="Z0018"/>
    <x v="1"/>
    <s v="7A250031"/>
    <s v="APO25030031"/>
    <x v="582"/>
    <s v="8011-O---2.5X350-SG3-MG3"/>
    <x v="35"/>
    <x v="3"/>
    <n v="2027"/>
    <s v="KG"/>
    <x v="0"/>
    <n v="3.3942000000000001"/>
    <n v="6880.0429999999997"/>
    <n v="33.7819"/>
    <n v="3.394199"/>
    <n v="6880.0428629999997"/>
    <s v="MIL"/>
    <n v="33.7819"/>
    <n v="232420.92"/>
    <n v="2025"/>
  </r>
  <r>
    <n v="72024348"/>
    <x v="54"/>
    <s v="2025-01-08"/>
    <s v="Z0018"/>
    <x v="1"/>
    <s v="7A250031"/>
    <s v="APO25030031"/>
    <x v="397"/>
    <s v="8011-O---2.5X280-SG3-MG3"/>
    <x v="35"/>
    <x v="3"/>
    <n v="2305"/>
    <s v="KG"/>
    <x v="0"/>
    <n v="3.3942000000000001"/>
    <n v="7823.6310000000003"/>
    <n v="33.7819"/>
    <n v="3.394199"/>
    <n v="7823.6309970000002"/>
    <s v="MIL"/>
    <n v="33.7819"/>
    <n v="264297.12"/>
    <n v="2025"/>
  </r>
  <r>
    <n v="72024348"/>
    <x v="54"/>
    <s v="2025-01-08"/>
    <s v="Z0018"/>
    <x v="1"/>
    <s v="7A250031"/>
    <s v="APO25030031"/>
    <x v="582"/>
    <s v="8011-O---2.5X350-SG3-MG3"/>
    <x v="35"/>
    <x v="3"/>
    <n v="1020"/>
    <s v="KG"/>
    <x v="0"/>
    <n v="3.3942000000000001"/>
    <n v="3462.0839999999998"/>
    <n v="33.7819"/>
    <n v="3.394199"/>
    <n v="3462.0841329999998"/>
    <s v="MIL"/>
    <n v="33.7819"/>
    <n v="116955.78"/>
    <n v="2025"/>
  </r>
  <r>
    <n v="72024348"/>
    <x v="54"/>
    <s v="2025-01-08"/>
    <s v="Z0018"/>
    <x v="1"/>
    <s v="7A250031"/>
    <s v="APO25030031"/>
    <x v="400"/>
    <s v="8011-O---2.5X365-SG3-MG3"/>
    <x v="35"/>
    <x v="3"/>
    <n v="5174"/>
    <s v="KG"/>
    <x v="0"/>
    <n v="3.3942000000000001"/>
    <n v="17561.591"/>
    <n v="33.7819"/>
    <n v="3.394199"/>
    <n v="17561.590970000001"/>
    <s v="MIL"/>
    <n v="33.7819"/>
    <n v="593263.91"/>
    <n v="2025"/>
  </r>
  <r>
    <n v="72024348"/>
    <x v="54"/>
    <s v="2025-01-08"/>
    <s v="Z0018"/>
    <x v="1"/>
    <s v="7A250031"/>
    <s v="APO25030031"/>
    <x v="399"/>
    <s v="8011-O---2.5X310-SG3-MG3"/>
    <x v="35"/>
    <x v="3"/>
    <n v="3292"/>
    <s v="KG"/>
    <x v="0"/>
    <n v="3.3942000000000001"/>
    <n v="11173.706"/>
    <n v="33.7819"/>
    <n v="3.394199"/>
    <n v="11173.706037"/>
    <s v="MIL"/>
    <n v="33.7819"/>
    <n v="377469.02"/>
    <n v="2025"/>
  </r>
  <r>
    <n v="72024348"/>
    <x v="54"/>
    <s v="2025-01-08"/>
    <s v="Z0018"/>
    <x v="1"/>
    <s v="7A250031"/>
    <s v="APO25030031"/>
    <x v="581"/>
    <s v="8011-O---2.5X230-SG3-MG3"/>
    <x v="35"/>
    <x v="3"/>
    <n v="2034"/>
    <s v="KG"/>
    <x v="0"/>
    <n v="3.3942000000000001"/>
    <n v="6903.8029999999999"/>
    <n v="33.7819"/>
    <n v="3.394199"/>
    <n v="6903.8029239999996"/>
    <s v="MIL"/>
    <n v="33.7819"/>
    <n v="233223.58"/>
    <n v="2025"/>
  </r>
  <r>
    <n v="72024348"/>
    <x v="54"/>
    <s v="2025-01-08"/>
    <s v="Z0018"/>
    <x v="1"/>
    <s v="7A250031"/>
    <s v="APO25030031"/>
    <x v="401"/>
    <s v="8011-O---2.5X390-SG3-MG3"/>
    <x v="35"/>
    <x v="3"/>
    <n v="2900"/>
    <s v="KG"/>
    <x v="0"/>
    <n v="3.3942000000000001"/>
    <n v="9843.18"/>
    <n v="33.7819"/>
    <n v="3.394199"/>
    <n v="9843.1799269999992"/>
    <s v="MIL"/>
    <n v="33.7819"/>
    <n v="332521.32"/>
    <n v="2025"/>
  </r>
  <r>
    <n v="72024348"/>
    <x v="54"/>
    <s v="2025-01-08"/>
    <s v="Z0018"/>
    <x v="1"/>
    <s v="7A250031"/>
    <s v="APO25030031"/>
    <x v="738"/>
    <s v="8011-O---2.5X515-SG3-MG3"/>
    <x v="35"/>
    <x v="3"/>
    <n v="2054"/>
    <s v="KG"/>
    <x v="0"/>
    <n v="3.3942000000000001"/>
    <n v="6971.6869999999999"/>
    <n v="33.7819"/>
    <n v="3.394199"/>
    <n v="6971.686909"/>
    <s v="MIL"/>
    <n v="33.7819"/>
    <n v="235516.83"/>
    <n v="2025"/>
  </r>
  <r>
    <n v="72024348"/>
    <x v="54"/>
    <s v="2025-01-08"/>
    <s v="Z0018"/>
    <x v="1"/>
    <s v="7A250031"/>
    <s v="APO25030031"/>
    <x v="398"/>
    <s v="8011-O---2.5X260-SG3-MG3"/>
    <x v="35"/>
    <x v="3"/>
    <n v="2048"/>
    <s v="KG"/>
    <x v="0"/>
    <n v="3.3942000000000001"/>
    <n v="6951.3220000000001"/>
    <n v="33.7819"/>
    <n v="3.394199"/>
    <n v="6951.3218610000004"/>
    <s v="MIL"/>
    <n v="33.7819"/>
    <n v="234828.86"/>
    <n v="2025"/>
  </r>
  <r>
    <n v="72024348"/>
    <x v="54"/>
    <s v="2025-01-08"/>
    <s v="Z0018"/>
    <x v="1"/>
    <s v="7A250031"/>
    <s v="APO25030031"/>
    <x v="397"/>
    <s v="8011-O---2.5X280-SG3-MG3"/>
    <x v="35"/>
    <x v="3"/>
    <n v="4694"/>
    <s v="KG"/>
    <x v="0"/>
    <n v="3.3942000000000001"/>
    <n v="15932.375"/>
    <n v="33.7819"/>
    <n v="3.394199"/>
    <n v="15932.375029000001"/>
    <s v="MIL"/>
    <n v="33.7819"/>
    <n v="538225.9"/>
    <n v="2025"/>
  </r>
  <r>
    <n v="72024348"/>
    <x v="54"/>
    <s v="2025-01-08"/>
    <s v="Z0018"/>
    <x v="1"/>
    <s v="7A250031"/>
    <s v="APO25030031"/>
    <x v="399"/>
    <s v="8011-O---2.5X310-SG3-MG3"/>
    <x v="35"/>
    <x v="3"/>
    <n v="1080"/>
    <s v="KG"/>
    <x v="0"/>
    <n v="3.3942000000000001"/>
    <n v="3665.7359999999999"/>
    <n v="33.7819"/>
    <n v="3.394199"/>
    <n v="3665.736089"/>
    <s v="MIL"/>
    <n v="33.7819"/>
    <n v="123835.53"/>
    <n v="2025"/>
  </r>
  <r>
    <n v="72024348"/>
    <x v="54"/>
    <s v="2025-01-08"/>
    <s v="Z0018"/>
    <x v="1"/>
    <s v="7A250031"/>
    <s v="APO25030031"/>
    <x v="399"/>
    <s v="8011-O---2.5X310-SG3-MG3"/>
    <x v="35"/>
    <x v="3"/>
    <n v="5665"/>
    <s v="KG"/>
    <x v="0"/>
    <n v="3.3942000000000001"/>
    <n v="19228.143"/>
    <n v="33.7819"/>
    <n v="3.394199"/>
    <n v="19228.142881"/>
    <s v="MIL"/>
    <n v="33.7819"/>
    <n v="649563.19999999995"/>
    <n v="2025"/>
  </r>
  <r>
    <n v="72024348"/>
    <x v="54"/>
    <s v="2025-01-08"/>
    <s v="Z0018"/>
    <x v="1"/>
    <s v="7A250031"/>
    <s v="APO25030031"/>
    <x v="398"/>
    <s v="8011-O---2.5X260-SG3-MG3"/>
    <x v="35"/>
    <x v="3"/>
    <n v="2041"/>
    <s v="KG"/>
    <x v="0"/>
    <n v="3.3942000000000001"/>
    <n v="6927.5619999999999"/>
    <n v="33.7819"/>
    <n v="3.394199"/>
    <n v="6927.5620959999997"/>
    <s v="MIL"/>
    <n v="33.7819"/>
    <n v="234026.21"/>
    <n v="2025"/>
  </r>
  <r>
    <n v="72024348"/>
    <x v="54"/>
    <s v="2025-01-08"/>
    <s v="Z0018"/>
    <x v="1"/>
    <s v="7A250031"/>
    <s v="APO25030031"/>
    <x v="1445"/>
    <s v="8011-O---2.5X330-SG3-MG3"/>
    <x v="35"/>
    <x v="3"/>
    <n v="1017"/>
    <s v="KG"/>
    <x v="0"/>
    <n v="3.3942000000000001"/>
    <n v="3451.9009999999998"/>
    <n v="33.7819"/>
    <n v="3.394199"/>
    <n v="3451.9008690000001"/>
    <s v="MIL"/>
    <n v="33.7819"/>
    <n v="116611.77"/>
    <n v="2025"/>
  </r>
  <r>
    <n v="72024348"/>
    <x v="54"/>
    <s v="2025-01-08"/>
    <s v="Z0018"/>
    <x v="1"/>
    <s v="7A250031"/>
    <s v="APO25030031"/>
    <x v="581"/>
    <s v="8011-O---2.5X230-SG3-MG3"/>
    <x v="35"/>
    <x v="3"/>
    <n v="3040"/>
    <s v="KG"/>
    <x v="0"/>
    <n v="3.3942000000000001"/>
    <n v="10318.368"/>
    <n v="33.7819"/>
    <n v="3.394199"/>
    <n v="10318.368119999999"/>
    <s v="MIL"/>
    <n v="33.7819"/>
    <n v="348574.08"/>
    <n v="2025"/>
  </r>
  <r>
    <n v="72024348"/>
    <x v="54"/>
    <s v="2025-01-08"/>
    <s v="Z0018"/>
    <x v="1"/>
    <s v="7A250031"/>
    <s v="APO25030031"/>
    <x v="754"/>
    <s v="8011-O---2.5X370-SG3-MG3"/>
    <x v="35"/>
    <x v="3"/>
    <n v="2008"/>
    <s v="KG"/>
    <x v="0"/>
    <n v="3.3942000000000001"/>
    <n v="6815.5540000000001"/>
    <n v="33.7819"/>
    <n v="3.394199"/>
    <n v="6815.5538909999996"/>
    <s v="MIL"/>
    <n v="33.7819"/>
    <n v="230242.36"/>
    <n v="2025"/>
  </r>
  <r>
    <n v="72024348"/>
    <x v="54"/>
    <s v="2025-01-08"/>
    <s v="Z0018"/>
    <x v="1"/>
    <s v="7A250031"/>
    <s v="APO25030031"/>
    <x v="401"/>
    <s v="8011-O---2.5X390-SG3-MG3"/>
    <x v="35"/>
    <x v="3"/>
    <n v="15443"/>
    <s v="KG"/>
    <x v="0"/>
    <n v="3.3942000000000001"/>
    <n v="52416.631000000001"/>
    <n v="33.7819"/>
    <n v="3.394199"/>
    <n v="52416.631094999997"/>
    <s v="MIL"/>
    <n v="33.7819"/>
    <n v="1770733.39"/>
    <n v="2025"/>
  </r>
  <r>
    <n v="72024348"/>
    <x v="54"/>
    <s v="2025-01-08"/>
    <s v="Z0018"/>
    <x v="1"/>
    <s v="7A250031"/>
    <s v="APO25030031"/>
    <x v="738"/>
    <s v="8011-O---2.5X515-SG3-MG3"/>
    <x v="35"/>
    <x v="3"/>
    <n v="1018"/>
    <s v="KG"/>
    <x v="0"/>
    <n v="3.3942000000000001"/>
    <n v="3455.299"/>
    <n v="33.7819"/>
    <n v="3.394199"/>
    <n v="3455.2991390000002"/>
    <s v="MIL"/>
    <n v="33.7819"/>
    <n v="116726.57"/>
    <n v="2025"/>
  </r>
  <r>
    <n v="72024349"/>
    <x v="54"/>
    <s v="2025-01-08"/>
    <s v="Z0018"/>
    <x v="1"/>
    <s v="7A250030"/>
    <s v="APO25030011"/>
    <x v="584"/>
    <s v="8011-H18-2.0X295-SG3-MG3"/>
    <x v="35"/>
    <x v="4"/>
    <n v="2030"/>
    <s v="KG"/>
    <x v="0"/>
    <n v="3.3584000000000001"/>
    <n v="6817.5550000000003"/>
    <n v="33.7819"/>
    <n v="3.3583989999999999"/>
    <n v="6817.5549620000002"/>
    <s v="MIL"/>
    <n v="33.7819"/>
    <n v="230309.96"/>
    <n v="2025"/>
  </r>
  <r>
    <n v="72024349"/>
    <x v="54"/>
    <s v="2025-01-08"/>
    <s v="Z0018"/>
    <x v="1"/>
    <s v="7A250030"/>
    <s v="APO25030011"/>
    <x v="757"/>
    <s v="8011-H18-2.5X420-SG3-MG3"/>
    <x v="35"/>
    <x v="4"/>
    <n v="2026"/>
    <s v="KG"/>
    <x v="0"/>
    <n v="3.3584000000000001"/>
    <n v="6804.1180000000004"/>
    <n v="33.7819"/>
    <n v="3.3583989999999999"/>
    <n v="6804.1178849999997"/>
    <s v="MIL"/>
    <n v="33.7819"/>
    <n v="229856.03"/>
    <n v="2025"/>
  </r>
  <r>
    <n v="72024349"/>
    <x v="54"/>
    <s v="2025-01-08"/>
    <s v="Z0018"/>
    <x v="1"/>
    <s v="7A250030"/>
    <s v="APO25030011"/>
    <x v="1137"/>
    <s v="8011-H18-2.4X280-SG3-MG3"/>
    <x v="35"/>
    <x v="4"/>
    <n v="2017"/>
    <s v="KG"/>
    <x v="0"/>
    <n v="3.3584000000000001"/>
    <n v="6773.8990000000003"/>
    <n v="33.7819"/>
    <n v="3.3583989999999999"/>
    <n v="6773.8990400000002"/>
    <s v="MIL"/>
    <n v="33.7819"/>
    <n v="228835.18"/>
    <n v="2025"/>
  </r>
  <r>
    <n v="72024349"/>
    <x v="54"/>
    <s v="2025-01-08"/>
    <s v="Z0018"/>
    <x v="1"/>
    <s v="7A250030"/>
    <s v="APO25030011"/>
    <x v="585"/>
    <s v="8011-H18-2.0X235-SG3-MG3"/>
    <x v="35"/>
    <x v="4"/>
    <n v="1995"/>
    <s v="KG"/>
    <x v="0"/>
    <n v="3.3584000000000001"/>
    <n v="6700.0079999999998"/>
    <n v="33.7819"/>
    <n v="3.3583989999999999"/>
    <n v="6700.0079919999998"/>
    <s v="MIL"/>
    <n v="33.7819"/>
    <n v="226339"/>
    <n v="2025"/>
  </r>
  <r>
    <n v="72024349"/>
    <x v="54"/>
    <s v="2025-01-08"/>
    <s v="Z0018"/>
    <x v="1"/>
    <s v="7A250030"/>
    <s v="APO25030011"/>
    <x v="757"/>
    <s v="8011-H18-2.5X420-SG3-MG3"/>
    <x v="35"/>
    <x v="4"/>
    <n v="4107"/>
    <s v="KG"/>
    <x v="0"/>
    <n v="3.3584000000000001"/>
    <n v="13792.949000000001"/>
    <n v="33.7819"/>
    <n v="3.3583989999999999"/>
    <n v="13792.948886"/>
    <s v="MIL"/>
    <n v="33.7819"/>
    <n v="465952.02"/>
    <n v="2025"/>
  </r>
  <r>
    <n v="72024349"/>
    <x v="54"/>
    <s v="2025-01-08"/>
    <s v="Z0018"/>
    <x v="1"/>
    <s v="7A250030"/>
    <s v="APO25030011"/>
    <x v="1065"/>
    <s v="8011-H18-2.4X325-SG3-MG3"/>
    <x v="35"/>
    <x v="4"/>
    <n v="1021"/>
    <s v="KG"/>
    <x v="0"/>
    <n v="3.3584000000000001"/>
    <n v="3428.9290000000001"/>
    <n v="33.7819"/>
    <n v="3.3583989999999999"/>
    <n v="3428.9291010000002"/>
    <s v="MIL"/>
    <n v="33.7819"/>
    <n v="115835.74"/>
    <n v="2025"/>
  </r>
  <r>
    <n v="72024349"/>
    <x v="54"/>
    <s v="2025-01-08"/>
    <s v="Z0018"/>
    <x v="1"/>
    <s v="7A250030"/>
    <s v="APO25030011"/>
    <x v="1137"/>
    <s v="8011-H18-2.4X280-SG3-MG3"/>
    <x v="35"/>
    <x v="4"/>
    <n v="2017"/>
    <s v="KG"/>
    <x v="0"/>
    <n v="3.3584000000000001"/>
    <n v="6773.893"/>
    <n v="33.7819"/>
    <n v="3.3583989999999999"/>
    <n v="6773.8931199999997"/>
    <s v="MIL"/>
    <n v="33.7819"/>
    <n v="228834.98"/>
    <n v="2025"/>
  </r>
  <r>
    <n v="72024349"/>
    <x v="54"/>
    <s v="2025-01-08"/>
    <s v="Z0018"/>
    <x v="1"/>
    <s v="7A250030"/>
    <s v="APO25030011"/>
    <x v="979"/>
    <s v="8011-H18-2.0X400-SG3-MG3"/>
    <x v="35"/>
    <x v="4"/>
    <n v="4035"/>
    <s v="KG"/>
    <x v="0"/>
    <n v="3.3584000000000001"/>
    <n v="13551.144"/>
    <n v="33.7819"/>
    <n v="3.3583989999999999"/>
    <n v="13551.143955"/>
    <s v="MIL"/>
    <n v="33.7819"/>
    <n v="457783.39"/>
    <n v="2025"/>
  </r>
  <r>
    <n v="72024349"/>
    <x v="54"/>
    <s v="2025-01-08"/>
    <s v="Z0018"/>
    <x v="1"/>
    <s v="7A250030"/>
    <s v="APO25030011"/>
    <x v="979"/>
    <s v="8011-H18-2.0X400-SG3-MG3"/>
    <x v="35"/>
    <x v="4"/>
    <n v="4033"/>
    <s v="KG"/>
    <x v="0"/>
    <n v="3.3584000000000001"/>
    <n v="13544.427"/>
    <n v="33.7819"/>
    <n v="3.3583989999999999"/>
    <n v="13544.427045"/>
    <s v="MIL"/>
    <n v="33.7819"/>
    <n v="457556.47999999998"/>
    <n v="2025"/>
  </r>
  <r>
    <n v="72024349"/>
    <x v="54"/>
    <s v="2025-01-08"/>
    <s v="Z0018"/>
    <x v="1"/>
    <s v="7A250030"/>
    <s v="APO25030011"/>
    <x v="759"/>
    <s v="8011-H18-2.0X290-SG3-MG3"/>
    <x v="35"/>
    <x v="4"/>
    <n v="2014"/>
    <s v="KG"/>
    <x v="0"/>
    <n v="3.3584000000000001"/>
    <n v="6763.8180000000002"/>
    <n v="33.7819"/>
    <n v="3.3583989999999999"/>
    <n v="6763.8179019999998"/>
    <s v="MIL"/>
    <n v="33.7819"/>
    <n v="228494.62"/>
    <n v="2025"/>
  </r>
  <r>
    <n v="72024350"/>
    <x v="54"/>
    <s v="2025-01-08"/>
    <s v="Z0018"/>
    <x v="1"/>
    <s v="7A250032"/>
    <s v="APO25030006"/>
    <x v="630"/>
    <s v="8011-O---2.5X365-SG3-MG3 EAU29/TEJ30"/>
    <x v="35"/>
    <x v="0"/>
    <n v="1990"/>
    <s v="KG"/>
    <x v="0"/>
    <n v="3.3942000000000001"/>
    <n v="6754.4579999999996"/>
    <n v="33.7819"/>
    <n v="3.394199"/>
    <n v="6754.4578600000004"/>
    <s v="MIL"/>
    <n v="33.7819"/>
    <n v="228178.42"/>
    <n v="2025"/>
  </r>
  <r>
    <n v="72024350"/>
    <x v="54"/>
    <s v="2025-01-08"/>
    <s v="Z0018"/>
    <x v="1"/>
    <s v="7A250032"/>
    <s v="APO25030006"/>
    <x v="1309"/>
    <s v="8011-O---2.5X300-SG3-MG3"/>
    <x v="35"/>
    <x v="0"/>
    <n v="12"/>
    <s v="KG"/>
    <x v="0"/>
    <n v="3.3942000000000001"/>
    <n v="40.729999999999997"/>
    <n v="33.7819"/>
    <n v="3.394199"/>
    <n v="40.730094999999999"/>
    <s v="MIL"/>
    <n v="33.7819"/>
    <n v="1375.94"/>
    <n v="2025"/>
  </r>
  <r>
    <n v="72024350"/>
    <x v="54"/>
    <s v="2025-01-08"/>
    <s v="Z0018"/>
    <x v="1"/>
    <s v="7A250032"/>
    <s v="APO25030006"/>
    <x v="508"/>
    <s v="8011-O---2.5X305-SG3-MG3"/>
    <x v="35"/>
    <x v="0"/>
    <n v="1023"/>
    <s v="KG"/>
    <x v="0"/>
    <n v="3.3942000000000001"/>
    <n v="3472.2669999999998"/>
    <n v="33.7819"/>
    <n v="3.394199"/>
    <n v="3472.2671009999999"/>
    <s v="MIL"/>
    <n v="33.7819"/>
    <n v="117299.78"/>
    <n v="2025"/>
  </r>
  <r>
    <n v="72024350"/>
    <x v="54"/>
    <s v="2025-01-08"/>
    <s v="Z0018"/>
    <x v="1"/>
    <s v="7A250032"/>
    <s v="APO25030006"/>
    <x v="507"/>
    <s v="8011-O---2.5X335-SG3-MG3"/>
    <x v="35"/>
    <x v="0"/>
    <n v="1017"/>
    <s v="KG"/>
    <x v="0"/>
    <n v="3.3942000000000001"/>
    <n v="3451.9009999999998"/>
    <n v="33.7819"/>
    <n v="3.394199"/>
    <n v="3451.9008690000001"/>
    <s v="MIL"/>
    <n v="33.7819"/>
    <n v="116611.77"/>
    <n v="2025"/>
  </r>
  <r>
    <n v="72024350"/>
    <x v="54"/>
    <s v="2025-01-08"/>
    <s v="Z0018"/>
    <x v="1"/>
    <s v="7A250032"/>
    <s v="APO25030006"/>
    <x v="631"/>
    <s v="8011-O---2.5X310-SG3-MG3 EAU24/EAF24"/>
    <x v="35"/>
    <x v="0"/>
    <n v="2019"/>
    <s v="KG"/>
    <x v="0"/>
    <n v="3.3942000000000001"/>
    <n v="6852.89"/>
    <n v="33.7819"/>
    <n v="3.394199"/>
    <n v="6852.8898609999997"/>
    <s v="MIL"/>
    <n v="33.7819"/>
    <n v="231503.64"/>
    <n v="2025"/>
  </r>
  <r>
    <n v="72024350"/>
    <x v="54"/>
    <s v="2025-01-08"/>
    <s v="Z0018"/>
    <x v="1"/>
    <s v="7A250032"/>
    <s v="APO25030006"/>
    <x v="1309"/>
    <s v="8011-O---2.5X300-SG3-MG3"/>
    <x v="35"/>
    <x v="0"/>
    <n v="1050"/>
    <s v="KG"/>
    <x v="0"/>
    <n v="3.3942000000000001"/>
    <n v="3563.91"/>
    <n v="33.7819"/>
    <n v="3.394199"/>
    <n v="3563.9099630000001"/>
    <s v="MIL"/>
    <n v="33.7819"/>
    <n v="120395.65"/>
    <n v="2025"/>
  </r>
  <r>
    <n v="72024350"/>
    <x v="54"/>
    <s v="2025-01-08"/>
    <s v="Z0018"/>
    <x v="1"/>
    <s v="7A250032"/>
    <s v="APO25030006"/>
    <x v="1207"/>
    <s v="8011-O---2.5X255-SG3-MG3"/>
    <x v="35"/>
    <x v="0"/>
    <n v="2058"/>
    <s v="KG"/>
    <x v="0"/>
    <n v="3.3942000000000001"/>
    <n v="6985.26"/>
    <n v="33.7819"/>
    <n v="3.394199"/>
    <n v="6985.2598580000003"/>
    <s v="MIL"/>
    <n v="33.7819"/>
    <n v="235975.35"/>
    <n v="2025"/>
  </r>
  <r>
    <n v="72024350"/>
    <x v="54"/>
    <s v="2025-01-08"/>
    <s v="Z0018"/>
    <x v="1"/>
    <s v="7A250032"/>
    <s v="APO25030006"/>
    <x v="1446"/>
    <s v="8011-O---2.5X240-SG3-MG3"/>
    <x v="35"/>
    <x v="0"/>
    <n v="2032"/>
    <s v="KG"/>
    <x v="0"/>
    <n v="3.3942000000000001"/>
    <n v="6897.0140000000001"/>
    <n v="33.7819"/>
    <n v="3.394199"/>
    <n v="6897.0140810000003"/>
    <s v="MIL"/>
    <n v="33.7819"/>
    <n v="232994.24"/>
    <n v="2025"/>
  </r>
  <r>
    <n v="72024350"/>
    <x v="54"/>
    <s v="2025-01-08"/>
    <s v="Z0018"/>
    <x v="1"/>
    <s v="7A250032"/>
    <s v="APO25030006"/>
    <x v="1208"/>
    <s v="8011-O---2.5X260-SG3-MG3"/>
    <x v="35"/>
    <x v="0"/>
    <n v="1022"/>
    <s v="KG"/>
    <x v="0"/>
    <n v="3.3942000000000001"/>
    <n v="3468.87"/>
    <n v="33.7819"/>
    <n v="3.394199"/>
    <n v="3468.8700159999999"/>
    <s v="MIL"/>
    <n v="33.7819"/>
    <n v="117185.02"/>
    <n v="2025"/>
  </r>
  <r>
    <n v="72025768"/>
    <x v="54"/>
    <s v="2025-02-19"/>
    <s v="S0003"/>
    <x v="81"/>
    <s v="IN25-001802"/>
    <s v="APL25030116"/>
    <x v="1068"/>
    <s v="ABRASIVE (W)38mmX(L)40M. #60 (1.52 SM/Roll)"/>
    <x v="113"/>
    <x v="1"/>
    <n v="68.400000000000006"/>
    <s v="SM"/>
    <x v="1"/>
    <n v="473.68419999999998"/>
    <n v="32400"/>
    <n v="1"/>
    <n v="14.021834"/>
    <n v="959.093479"/>
    <s v="MIL"/>
    <n v="33.7819"/>
    <n v="32400"/>
    <n v="2025"/>
  </r>
  <r>
    <n v="72025600"/>
    <x v="54"/>
    <s v="2025-02-11"/>
    <s v="L0094"/>
    <x v="108"/>
    <s v="SA25001400"/>
    <s v="APL25030088"/>
    <x v="1447"/>
    <s v="MASKING TAPE THK0.188MMxW24MMxL20YD/LOUIS TAPE"/>
    <x v="75"/>
    <x v="3"/>
    <n v="7200"/>
    <s v="RL"/>
    <x v="1"/>
    <n v="7.9119999999999999"/>
    <n v="56966.400000000001"/>
    <n v="1"/>
    <n v="0.234208"/>
    <n v="1686.2994679999999"/>
    <s v="MIL"/>
    <n v="33.7819"/>
    <n v="56966.400000000001"/>
    <n v="2025"/>
  </r>
  <r>
    <n v="72026336"/>
    <x v="54"/>
    <s v="2025-03-03"/>
    <s v="B0056"/>
    <x v="13"/>
    <s v="6425G008933"/>
    <s v="APL25030091"/>
    <x v="1448"/>
    <s v="FOAM TAPE 24MMX33M (3M)#4016"/>
    <x v="75"/>
    <x v="3"/>
    <n v="10"/>
    <s v="RL"/>
    <x v="1"/>
    <n v="1185"/>
    <n v="11850"/>
    <n v="1"/>
    <n v="35.077955000000003"/>
    <n v="350.77955900000001"/>
    <s v="MIL"/>
    <n v="33.7819"/>
    <n v="11850"/>
    <n v="2025"/>
  </r>
  <r>
    <n v="72026393"/>
    <x v="54"/>
    <s v="2025-03-04"/>
    <s v="C0076"/>
    <x v="22"/>
    <s v="SI-25030440"/>
    <s v="APL25030254"/>
    <x v="302"/>
    <s v="INK Water Base AQUA Red AMWAY No.193C -92PT"/>
    <x v="50"/>
    <x v="2"/>
    <n v="60"/>
    <s v="KG"/>
    <x v="1"/>
    <n v="121"/>
    <n v="7260"/>
    <n v="1"/>
    <n v="3.5817990000000002"/>
    <n v="214.907983"/>
    <s v="MIL"/>
    <n v="33.7819"/>
    <n v="7260"/>
    <n v="2025"/>
  </r>
  <r>
    <n v="72026393"/>
    <x v="54"/>
    <s v="2025-03-04"/>
    <s v="C0076"/>
    <x v="22"/>
    <s v="SI-25030440"/>
    <s v="APL25030254"/>
    <x v="1449"/>
    <s v="INK Water Base AQUA BLUE No.293 - 92PT"/>
    <x v="50"/>
    <x v="2"/>
    <n v="40"/>
    <s v="KG"/>
    <x v="1"/>
    <n v="121"/>
    <n v="4840"/>
    <n v="1"/>
    <n v="3.5817990000000002"/>
    <n v="143.27198799999999"/>
    <s v="MIL"/>
    <n v="33.7819"/>
    <n v="4840"/>
    <n v="2025"/>
  </r>
  <r>
    <n v="72026391"/>
    <x v="54"/>
    <s v="2025-03-04"/>
    <s v="K0123"/>
    <x v="3"/>
    <s v="KA2503-107"/>
    <s v="APL25030253"/>
    <x v="52"/>
    <s v="INK Oil Base IMPRESSION Magenta No.42-93OP"/>
    <x v="9"/>
    <x v="2"/>
    <n v="12"/>
    <s v="KG"/>
    <x v="1"/>
    <n v="215"/>
    <n v="2580"/>
    <n v="1"/>
    <n v="6.3643539999999996"/>
    <n v="76.372258000000002"/>
    <s v="MIL"/>
    <n v="33.7819"/>
    <n v="2580"/>
    <n v="2025"/>
  </r>
  <r>
    <n v="72026391"/>
    <x v="54"/>
    <s v="2025-03-04"/>
    <s v="K0123"/>
    <x v="3"/>
    <s v="KA2503-107"/>
    <s v="APL25030253"/>
    <x v="649"/>
    <s v="INK OIL BASE PANTONE CREAM  NO.9224 - 93OP"/>
    <x v="9"/>
    <x v="2"/>
    <n v="48"/>
    <s v="KG"/>
    <x v="1"/>
    <n v="480"/>
    <n v="23040"/>
    <n v="1"/>
    <n v="14.208792000000001"/>
    <n v="682.02202899999997"/>
    <s v="MIL"/>
    <n v="33.7819"/>
    <n v="23040"/>
    <n v="2025"/>
  </r>
  <r>
    <n v="72026391"/>
    <x v="54"/>
    <s v="2025-03-04"/>
    <s v="K0123"/>
    <x v="3"/>
    <s v="KA2503-107"/>
    <s v="APL25030253"/>
    <x v="1450"/>
    <s v="INK Oil Base Pantone Black No.9C - 93OP"/>
    <x v="9"/>
    <x v="2"/>
    <n v="6"/>
    <s v="KG"/>
    <x v="1"/>
    <n v="470"/>
    <n v="2820"/>
    <n v="1"/>
    <n v="13.912775"/>
    <n v="83.476653999999996"/>
    <s v="MIL"/>
    <n v="33.7819"/>
    <n v="2820"/>
    <n v="2025"/>
  </r>
  <r>
    <n v="72026391"/>
    <x v="54"/>
    <s v="2025-03-04"/>
    <s v="K0123"/>
    <x v="3"/>
    <s v="KA2503-107"/>
    <s v="APL25030253"/>
    <x v="815"/>
    <s v="INK Oil Base Pantone Cream A No.9160 - 93OP"/>
    <x v="9"/>
    <x v="2"/>
    <n v="6"/>
    <s v="KG"/>
    <x v="1"/>
    <n v="450"/>
    <n v="2700"/>
    <n v="1"/>
    <n v="13.320741999999999"/>
    <n v="79.924456000000006"/>
    <s v="MIL"/>
    <n v="33.7819"/>
    <n v="2700"/>
    <n v="2025"/>
  </r>
  <r>
    <n v="72026391"/>
    <x v="54"/>
    <s v="2025-03-04"/>
    <s v="K0123"/>
    <x v="3"/>
    <s v="KA2503-107"/>
    <s v="APL25030253"/>
    <x v="48"/>
    <s v="INK Oil Base IMPRESSION Cyan No.43FT -93OP"/>
    <x v="9"/>
    <x v="2"/>
    <n v="12"/>
    <s v="KG"/>
    <x v="1"/>
    <n v="215"/>
    <n v="2580"/>
    <n v="1"/>
    <n v="6.3643539999999996"/>
    <n v="76.372258000000002"/>
    <s v="MIL"/>
    <n v="33.7819"/>
    <n v="2580"/>
    <n v="2025"/>
  </r>
  <r>
    <n v="72026391"/>
    <x v="54"/>
    <s v="2025-03-04"/>
    <s v="K0123"/>
    <x v="3"/>
    <s v="KA2503-107"/>
    <s v="APL25030253"/>
    <x v="54"/>
    <s v="INK Oil Base IMPRESSION  Black No.49FT -93OP"/>
    <x v="9"/>
    <x v="2"/>
    <n v="24"/>
    <s v="KG"/>
    <x v="1"/>
    <n v="215"/>
    <n v="5160"/>
    <n v="1"/>
    <n v="6.3643539999999996"/>
    <n v="152.744517"/>
    <s v="MIL"/>
    <n v="33.7819"/>
    <n v="5160"/>
    <n v="2025"/>
  </r>
  <r>
    <n v="72026391"/>
    <x v="54"/>
    <s v="2025-03-04"/>
    <s v="K0123"/>
    <x v="3"/>
    <s v="KA2503-107"/>
    <s v="APL25030253"/>
    <x v="53"/>
    <s v="INK Oil Base IMPRESSION Yellow No.41FT -93OP"/>
    <x v="9"/>
    <x v="2"/>
    <n v="12"/>
    <s v="KG"/>
    <x v="1"/>
    <n v="215"/>
    <n v="2580"/>
    <n v="1"/>
    <n v="6.3643539999999996"/>
    <n v="76.372258000000002"/>
    <s v="MIL"/>
    <n v="33.7819"/>
    <n v="2580"/>
    <n v="2025"/>
  </r>
  <r>
    <n v="72026391"/>
    <x v="54"/>
    <s v="2025-03-04"/>
    <s v="K0123"/>
    <x v="3"/>
    <s v="KA2503-107"/>
    <s v="APL25030253"/>
    <x v="1329"/>
    <s v="INK Oil Base Pantone Orange No.1585 -93OP"/>
    <x v="9"/>
    <x v="2"/>
    <n v="18"/>
    <s v="KG"/>
    <x v="1"/>
    <n v="460"/>
    <n v="8280"/>
    <n v="1"/>
    <n v="13.616759"/>
    <n v="245.10166599999999"/>
    <s v="MIL"/>
    <n v="33.7819"/>
    <n v="8280"/>
    <n v="2025"/>
  </r>
  <r>
    <n v="72025060"/>
    <x v="54"/>
    <s v="2025-01-22"/>
    <s v="M0053"/>
    <x v="10"/>
    <s v="MAT-Z-250135"/>
    <s v="APL25030131"/>
    <x v="193"/>
    <s v="1002-MO--6.0X205-SGR-MG6"/>
    <x v="34"/>
    <x v="1"/>
    <n v="33"/>
    <s v="KG"/>
    <x v="1"/>
    <n v="116.7666"/>
    <n v="3853.3"/>
    <n v="1"/>
    <n v="3.4564840000000001"/>
    <n v="114.06404000000001"/>
    <s v="MIL"/>
    <n v="33.7819"/>
    <n v="3853.3"/>
    <n v="2025"/>
  </r>
  <r>
    <n v="72025060"/>
    <x v="54"/>
    <s v="2025-01-22"/>
    <s v="M0053"/>
    <x v="10"/>
    <s v="MAT-Z-250135"/>
    <s v="APL25030131"/>
    <x v="193"/>
    <s v="1002-MO--6.0X205-SGR-MG6"/>
    <x v="34"/>
    <x v="1"/>
    <n v="5"/>
    <s v="KG"/>
    <x v="1"/>
    <n v="116.7666"/>
    <n v="583.83000000000004"/>
    <n v="1"/>
    <n v="3.4564840000000001"/>
    <n v="17.282330999999999"/>
    <s v="MIL"/>
    <n v="33.7819"/>
    <n v="583.83000000000004"/>
    <n v="2025"/>
  </r>
  <r>
    <n v="72025060"/>
    <x v="54"/>
    <s v="2025-01-22"/>
    <s v="M0053"/>
    <x v="10"/>
    <s v="MAT-Z-250135"/>
    <s v="APL25030131"/>
    <x v="193"/>
    <s v="1002-MO--6.0X205-SGR-MG6"/>
    <x v="34"/>
    <x v="1"/>
    <n v="1050"/>
    <s v="KG"/>
    <x v="1"/>
    <n v="116.7666"/>
    <n v="122604.93"/>
    <n v="1"/>
    <n v="3.4564840000000001"/>
    <n v="3629.3082979999999"/>
    <s v="MIL"/>
    <n v="33.7819"/>
    <n v="122604.93"/>
    <n v="2025"/>
  </r>
  <r>
    <n v="72025361"/>
    <x v="54"/>
    <s v="2025-02-06"/>
    <s v="M0053"/>
    <x v="10"/>
    <s v="MAT-Z-250135"/>
    <s v="APL25030131"/>
    <x v="192"/>
    <s v="1002-MO--6.0X120-SGR-MG6"/>
    <x v="34"/>
    <x v="1"/>
    <n v="776"/>
    <s v="KG"/>
    <x v="1"/>
    <n v="116.58839999999999"/>
    <n v="90472.6"/>
    <n v="1"/>
    <n v="3.451209"/>
    <n v="2678.1382920000001"/>
    <s v="MIL"/>
    <n v="33.7819"/>
    <n v="90472.6"/>
    <n v="2025"/>
  </r>
  <r>
    <n v="72024457"/>
    <x v="54"/>
    <s v="2025-01-15"/>
    <s v="M0053"/>
    <x v="10"/>
    <s v="MAT-Z-250134"/>
    <s v="APL25030130"/>
    <x v="847"/>
    <s v="3003-O---3.0X405-SG3-MG3 (VEN24MA)"/>
    <x v="44"/>
    <x v="0"/>
    <n v="989"/>
    <s v="KG"/>
    <x v="1"/>
    <n v="120.7092"/>
    <n v="119381.4"/>
    <n v="1"/>
    <n v="3.573191"/>
    <n v="3533.886489"/>
    <s v="MIL"/>
    <n v="33.7819"/>
    <n v="119381.4"/>
    <n v="2025"/>
  </r>
  <r>
    <n v="72025038"/>
    <x v="54"/>
    <s v="2025-01-22"/>
    <s v="M0053"/>
    <x v="10"/>
    <s v="MAT-Z-250134"/>
    <s v="APL25030130"/>
    <x v="1408"/>
    <s v="3003-O---3.0X250-SG3-MG3 (VEL16MA)"/>
    <x v="44"/>
    <x v="0"/>
    <n v="729"/>
    <s v="KG"/>
    <x v="1"/>
    <n v="121.0491"/>
    <n v="88244.79"/>
    <n v="1"/>
    <n v="3.583253"/>
    <n v="2612.1914390000002"/>
    <s v="MIL"/>
    <n v="33.7819"/>
    <n v="88244.79"/>
    <n v="2025"/>
  </r>
  <r>
    <n v="72025038"/>
    <x v="54"/>
    <s v="2025-01-22"/>
    <s v="M0053"/>
    <x v="10"/>
    <s v="MAT-Z-250134"/>
    <s v="APL25030130"/>
    <x v="1451"/>
    <s v="3003-O---3.0X240-SG3-MG3 (VEO20MA)"/>
    <x v="44"/>
    <x v="0"/>
    <n v="2028"/>
    <s v="KG"/>
    <x v="1"/>
    <n v="121.0491"/>
    <n v="245487.57"/>
    <n v="1"/>
    <n v="3.583253"/>
    <n v="7266.83727"/>
    <s v="MIL"/>
    <n v="33.7819"/>
    <n v="245487.57"/>
    <n v="2025"/>
  </r>
  <r>
    <n v="72025059"/>
    <x v="54"/>
    <s v="2025-01-22"/>
    <s v="M0053"/>
    <x v="10"/>
    <s v="MAT-Z-250133"/>
    <s v="APL25030129"/>
    <x v="1452"/>
    <s v="8011-O---2.5X425-SG3-MG3"/>
    <x v="35"/>
    <x v="0"/>
    <n v="1380"/>
    <s v="KG"/>
    <x v="1"/>
    <n v="115.4071"/>
    <n v="159261.79999999999"/>
    <n v="1"/>
    <n v="3.4162400000000002"/>
    <n v="4714.412155"/>
    <s v="MIL"/>
    <n v="33.7819"/>
    <n v="159261.79999999999"/>
    <n v="2025"/>
  </r>
  <r>
    <n v="72025385"/>
    <x v="54"/>
    <s v="2025-02-06"/>
    <s v="M0053"/>
    <x v="10"/>
    <s v="MAT-Z-250133"/>
    <s v="APL25030129"/>
    <x v="630"/>
    <s v="8011-O---2.5X365-SG3-MG3 EAU29/TEJ30"/>
    <x v="35"/>
    <x v="0"/>
    <n v="985"/>
    <s v="KG"/>
    <x v="1"/>
    <n v="114.9062"/>
    <n v="113182.61"/>
    <n v="1"/>
    <n v="3.4014129999999998"/>
    <n v="3350.392073"/>
    <s v="MIL"/>
    <n v="33.7819"/>
    <n v="113182.61"/>
    <n v="2025"/>
  </r>
  <r>
    <n v="72023711"/>
    <x v="55"/>
    <s v="2024-12-12"/>
    <s v="Z0028"/>
    <x v="0"/>
    <s v="RIL2502003"/>
    <s v="APO25030027"/>
    <x v="1"/>
    <s v="STD- 507 BN08A BSH WBH36MA C/C106 H8.5"/>
    <x v="1"/>
    <x v="0"/>
    <n v="1296"/>
    <s v="PC"/>
    <x v="0"/>
    <n v="0.97950000000000004"/>
    <n v="1269.432"/>
    <n v="33.903100000000002"/>
    <n v="0.97950000000000004"/>
    <n v="1269.431998"/>
    <s v="MIL"/>
    <n v="33.903100000000002"/>
    <n v="43037.68"/>
    <n v="2025"/>
  </r>
  <r>
    <n v="72022889"/>
    <x v="55"/>
    <s v="2024-11-06"/>
    <s v="Z0028"/>
    <x v="0"/>
    <s v="RIL2502005"/>
    <s v="APO25030029"/>
    <x v="224"/>
    <s v="STD- 107 NEW CIRCULON GY04A BSH R123 C/C93 H8.5"/>
    <x v="2"/>
    <x v="0"/>
    <n v="510"/>
    <s v="PC"/>
    <x v="0"/>
    <n v="0.94259999999999999"/>
    <n v="480.726"/>
    <n v="33.903100000000002"/>
    <n v="0.94259899999999996"/>
    <n v="480.72595100000001"/>
    <s v="MIL"/>
    <n v="33.903100000000002"/>
    <n v="16298.1"/>
    <n v="2025"/>
  </r>
  <r>
    <n v="72022897"/>
    <x v="55"/>
    <s v="2024-11-06"/>
    <s v="Z0028"/>
    <x v="0"/>
    <s v="RIL2502005"/>
    <s v="APO25030029"/>
    <x v="223"/>
    <s v="STD- 110 NEW CIRCULON GY04A BSH R143 C/C93 H8.5"/>
    <x v="2"/>
    <x v="0"/>
    <n v="340"/>
    <s v="PC"/>
    <x v="0"/>
    <n v="0.94259999999999999"/>
    <n v="320.48399999999998"/>
    <n v="33.903100000000002"/>
    <n v="0.94259899999999996"/>
    <n v="320.48396700000001"/>
    <s v="MIL"/>
    <n v="33.903100000000002"/>
    <n v="10865.4"/>
    <n v="2025"/>
  </r>
  <r>
    <n v="72022897"/>
    <x v="55"/>
    <s v="2024-11-06"/>
    <s v="Z0028"/>
    <x v="0"/>
    <s v="RIL2502005"/>
    <s v="APO25030029"/>
    <x v="224"/>
    <s v="STD- 107 NEW CIRCULON GY04A BSH R123 C/C93 H8.5"/>
    <x v="2"/>
    <x v="0"/>
    <n v="3400"/>
    <s v="PC"/>
    <x v="0"/>
    <n v="0.94259999999999999"/>
    <n v="3204.84"/>
    <n v="33.903100000000002"/>
    <n v="0.94259899999999996"/>
    <n v="3204.83997"/>
    <s v="MIL"/>
    <n v="33.903100000000002"/>
    <n v="108654.01"/>
    <n v="2025"/>
  </r>
  <r>
    <n v="72022905"/>
    <x v="55"/>
    <s v="2024-11-06"/>
    <s v="Z0028"/>
    <x v="0"/>
    <s v="RIL2502003"/>
    <s v="APO25030027"/>
    <x v="5"/>
    <s v="STD- 105 BSH R103 C/C79 H8.5"/>
    <x v="2"/>
    <x v="0"/>
    <n v="1200"/>
    <s v="PC"/>
    <x v="0"/>
    <n v="1.1215999999999999"/>
    <n v="1345.92"/>
    <n v="33.903100000000002"/>
    <n v="1.1215999999999999"/>
    <n v="1345.919989"/>
    <s v="MIL"/>
    <n v="33.903100000000002"/>
    <n v="45630.86"/>
    <n v="2025"/>
  </r>
  <r>
    <n v="72022906"/>
    <x v="55"/>
    <s v="2024-11-06"/>
    <s v="Z0028"/>
    <x v="0"/>
    <s v="RIL2502003"/>
    <s v="APO25030027"/>
    <x v="5"/>
    <s v="STD- 105 BSH R103 C/C79 H8.5"/>
    <x v="2"/>
    <x v="0"/>
    <n v="1050"/>
    <s v="PC"/>
    <x v="0"/>
    <n v="1.1215999999999999"/>
    <n v="1177.68"/>
    <n v="33.903100000000002"/>
    <n v="1.1215999999999999"/>
    <n v="1177.6799169999999"/>
    <s v="MIL"/>
    <n v="33.903100000000002"/>
    <n v="39927"/>
    <n v="2025"/>
  </r>
  <r>
    <n v="72023139"/>
    <x v="55"/>
    <s v="2024-11-18"/>
    <s v="Z0028"/>
    <x v="0"/>
    <s v="RIL2502003"/>
    <s v="APO25030027"/>
    <x v="5"/>
    <s v="STD- 105 BSH R103 C/C79 H8.5"/>
    <x v="2"/>
    <x v="0"/>
    <n v="600"/>
    <s v="PC"/>
    <x v="0"/>
    <n v="1.1215999999999999"/>
    <n v="672.96"/>
    <n v="33.903100000000002"/>
    <n v="1.1215999999999999"/>
    <n v="672.95999400000005"/>
    <s v="MIL"/>
    <n v="33.903100000000002"/>
    <n v="22815.43"/>
    <n v="2025"/>
  </r>
  <r>
    <n v="72023561"/>
    <x v="55"/>
    <s v="2024-12-09"/>
    <s v="Z0028"/>
    <x v="0"/>
    <s v="RIL2502005"/>
    <s v="APO25030029"/>
    <x v="224"/>
    <s v="STD- 107 NEW CIRCULON GY04A BSH R123 C/C93 H8.5"/>
    <x v="2"/>
    <x v="0"/>
    <n v="850"/>
    <s v="PC"/>
    <x v="0"/>
    <n v="0.94259999999999999"/>
    <n v="801.21"/>
    <n v="33.903100000000002"/>
    <n v="0.94259899999999996"/>
    <n v="801.20991800000002"/>
    <s v="MIL"/>
    <n v="33.903100000000002"/>
    <n v="27163.5"/>
    <n v="2025"/>
  </r>
  <r>
    <n v="72023562"/>
    <x v="55"/>
    <s v="2024-12-09"/>
    <s v="Z0028"/>
    <x v="0"/>
    <s v="RIL2502003"/>
    <s v="APO25030027"/>
    <x v="5"/>
    <s v="STD- 105 BSH R103 C/C79 H8.5"/>
    <x v="2"/>
    <x v="0"/>
    <n v="750"/>
    <s v="PC"/>
    <x v="0"/>
    <n v="1.1215999999999999"/>
    <n v="841.2"/>
    <n v="33.903100000000002"/>
    <n v="1.1215999999999999"/>
    <n v="841.20006699999999"/>
    <s v="MIL"/>
    <n v="33.903100000000002"/>
    <n v="28519.29"/>
    <n v="2025"/>
  </r>
  <r>
    <n v="72023968"/>
    <x v="55"/>
    <s v="2024-12-20"/>
    <s v="Z0028"/>
    <x v="0"/>
    <s v="RIL2502005"/>
    <s v="APO25030029"/>
    <x v="1453"/>
    <s v="STD- 607 BSH VED24MA C/C106 H8.5"/>
    <x v="2"/>
    <x v="0"/>
    <n v="1760"/>
    <s v="PC"/>
    <x v="0"/>
    <n v="0.58209999999999995"/>
    <n v="1024.4960000000001"/>
    <n v="33.903100000000002"/>
    <n v="0.58209900000000003"/>
    <n v="1024.4959899999999"/>
    <s v="MIL"/>
    <n v="33.903100000000002"/>
    <n v="34733.589999999997"/>
    <n v="2025"/>
  </r>
  <r>
    <n v="72023969"/>
    <x v="55"/>
    <s v="2024-12-20"/>
    <s v="Z0028"/>
    <x v="0"/>
    <s v="RIL2502005"/>
    <s v="APO25030029"/>
    <x v="1453"/>
    <s v="STD- 607 BSH VED24MA C/C106 H8.5"/>
    <x v="2"/>
    <x v="0"/>
    <n v="1920"/>
    <s v="PC"/>
    <x v="0"/>
    <n v="0.58209999999999995"/>
    <n v="1117.6320000000001"/>
    <n v="33.903100000000002"/>
    <n v="0.58209900000000003"/>
    <n v="1117.6320149999999"/>
    <s v="MIL"/>
    <n v="33.903100000000002"/>
    <n v="37891.19"/>
    <n v="2025"/>
  </r>
  <r>
    <n v="72023556"/>
    <x v="55"/>
    <s v="2024-12-09"/>
    <s v="Z0028"/>
    <x v="0"/>
    <s v="RIL2502003"/>
    <s v="APO25030027"/>
    <x v="13"/>
    <s v="LA-- 111 BSH R360 C/C155 H6.5"/>
    <x v="3"/>
    <x v="0"/>
    <n v="1890"/>
    <s v="PC"/>
    <x v="0"/>
    <n v="0.60270000000000001"/>
    <n v="1139.1030000000001"/>
    <n v="33.903100000000002"/>
    <n v="0.60270000000000001"/>
    <n v="1139.1029129999999"/>
    <s v="MIL"/>
    <n v="33.903100000000002"/>
    <n v="38619.120000000003"/>
    <n v="2025"/>
  </r>
  <r>
    <n v="72023568"/>
    <x v="55"/>
    <s v="2024-12-09"/>
    <s v="Z0028"/>
    <x v="0"/>
    <s v="RIL2502003"/>
    <s v="APO25030027"/>
    <x v="6"/>
    <s v="LA-- 105 BSH R310 C/C155 H6.5"/>
    <x v="3"/>
    <x v="0"/>
    <n v="1470"/>
    <s v="PC"/>
    <x v="0"/>
    <n v="0.60270000000000001"/>
    <n v="885.96900000000005"/>
    <n v="33.903100000000002"/>
    <n v="0.60270000000000001"/>
    <n v="885.96912899999995"/>
    <s v="MIL"/>
    <n v="33.903100000000002"/>
    <n v="30037.1"/>
    <n v="2025"/>
  </r>
  <r>
    <n v="72023968"/>
    <x v="55"/>
    <s v="2024-12-20"/>
    <s v="Z0028"/>
    <x v="0"/>
    <s v="RIL2502005"/>
    <s v="APO25030029"/>
    <x v="16"/>
    <s v="STD- 107 KITCHENAID BSH R320 C/C113 H6.5"/>
    <x v="3"/>
    <x v="0"/>
    <n v="780"/>
    <s v="PC"/>
    <x v="0"/>
    <n v="0.46368999999999999"/>
    <n v="361.68200000000002"/>
    <n v="33.903100000000002"/>
    <n v="0.46368999999999999"/>
    <n v="361.68196999999998"/>
    <s v="MIL"/>
    <n v="33.903100000000002"/>
    <n v="12262.14"/>
    <n v="2025"/>
  </r>
  <r>
    <n v="72023969"/>
    <x v="55"/>
    <s v="2024-12-20"/>
    <s v="Z0028"/>
    <x v="0"/>
    <s v="RIL2502005"/>
    <s v="APO25030029"/>
    <x v="14"/>
    <s v="STD- 106 KITCHENAID BSH R310 C/C113 H6.5"/>
    <x v="3"/>
    <x v="0"/>
    <n v="1560"/>
    <s v="PC"/>
    <x v="0"/>
    <n v="0.4637"/>
    <n v="723.37199999999996"/>
    <n v="33.903100000000002"/>
    <n v="0.4637"/>
    <n v="723.37190399999997"/>
    <s v="MIL"/>
    <n v="33.903100000000002"/>
    <n v="24524.55"/>
    <n v="2025"/>
  </r>
  <r>
    <n v="72023970"/>
    <x v="55"/>
    <s v="2024-12-20"/>
    <s v="Z0028"/>
    <x v="0"/>
    <s v="RIL2502005"/>
    <s v="APO25030029"/>
    <x v="14"/>
    <s v="STD- 106 KITCHENAID BSH R310 C/C113 H6.5"/>
    <x v="3"/>
    <x v="0"/>
    <n v="2080"/>
    <s v="PC"/>
    <x v="0"/>
    <n v="0.4637"/>
    <n v="964.49599999999998"/>
    <n v="33.903100000000002"/>
    <n v="0.4637"/>
    <n v="964.49587199999996"/>
    <s v="MIL"/>
    <n v="33.903100000000002"/>
    <n v="32699.4"/>
    <n v="2025"/>
  </r>
  <r>
    <n v="72024238"/>
    <x v="55"/>
    <s v="2025-01-03"/>
    <s v="Z0028"/>
    <x v="0"/>
    <s v="RIL2502005"/>
    <s v="APO25030029"/>
    <x v="15"/>
    <s v="STD- 110 KITCHENAID BSH R360 C/C113 H6.5"/>
    <x v="3"/>
    <x v="0"/>
    <n v="260"/>
    <s v="PC"/>
    <x v="0"/>
    <n v="0.4637"/>
    <n v="120.562"/>
    <n v="33.903100000000002"/>
    <n v="0.4637"/>
    <n v="120.56213099999999"/>
    <s v="MIL"/>
    <n v="33.903100000000002"/>
    <n v="4087.43"/>
    <n v="2025"/>
  </r>
  <r>
    <n v="72022910"/>
    <x v="55"/>
    <s v="2024-11-06"/>
    <s v="Z0028"/>
    <x v="0"/>
    <s v="RIL2502003"/>
    <s v="APO25030027"/>
    <x v="793"/>
    <s v="SH-- 104 KS BSH R91 C/C59.25 H8.5"/>
    <x v="4"/>
    <x v="0"/>
    <n v="480"/>
    <s v="PC"/>
    <x v="0"/>
    <n v="2.0165999999999999"/>
    <n v="967.96799999999996"/>
    <n v="33.903100000000002"/>
    <n v="2.0165989999999998"/>
    <n v="967.96812"/>
    <s v="MIL"/>
    <n v="33.903100000000002"/>
    <n v="32817.120000000003"/>
    <n v="2025"/>
  </r>
  <r>
    <n v="72023312"/>
    <x v="55"/>
    <s v="2024-11-22"/>
    <s v="Z0028"/>
    <x v="0"/>
    <s v="RIL2502003"/>
    <s v="APO25030027"/>
    <x v="1454"/>
    <s v="LG-- 208 GY04A BSH HAA30EA C/C50 H8.5"/>
    <x v="4"/>
    <x v="0"/>
    <n v="768"/>
    <s v="PC"/>
    <x v="0"/>
    <n v="2.5369000000000002"/>
    <n v="1948.3389999999999"/>
    <n v="33.903100000000002"/>
    <n v="2.536899"/>
    <n v="1948.3389420000001"/>
    <s v="MIL"/>
    <n v="33.903100000000002"/>
    <n v="66054.73"/>
    <n v="2025"/>
  </r>
  <r>
    <n v="72023558"/>
    <x v="55"/>
    <s v="2024-12-09"/>
    <s v="Z0028"/>
    <x v="0"/>
    <s v="RIL2502003"/>
    <s v="APO25030027"/>
    <x v="793"/>
    <s v="SH-- 104 KS BSH R91 C/C59.25 H8.5"/>
    <x v="4"/>
    <x v="0"/>
    <n v="2000"/>
    <s v="PC"/>
    <x v="0"/>
    <n v="2.0165999999999999"/>
    <n v="4033.2"/>
    <n v="33.903100000000002"/>
    <n v="2.0165989999999998"/>
    <n v="4033.1999129999999"/>
    <s v="MIL"/>
    <n v="33.903100000000002"/>
    <n v="136737.98000000001"/>
    <n v="2025"/>
  </r>
  <r>
    <n v="72023713"/>
    <x v="55"/>
    <s v="2024-12-12"/>
    <s v="Z0028"/>
    <x v="0"/>
    <s v="RIL2502003"/>
    <s v="APO25030027"/>
    <x v="436"/>
    <s v="STD- 507 GY04A BSH WBH36MA C/C106 H8.5"/>
    <x v="4"/>
    <x v="0"/>
    <n v="2808"/>
    <s v="PC"/>
    <x v="0"/>
    <n v="0.97950000000000004"/>
    <n v="2750.44"/>
    <n v="33.903100000000002"/>
    <n v="0.97950000000000004"/>
    <n v="2750.43993"/>
    <s v="MIL"/>
    <n v="33.903100000000002"/>
    <n v="93248.44"/>
    <n v="2025"/>
  </r>
  <r>
    <n v="72023714"/>
    <x v="55"/>
    <s v="2024-12-12"/>
    <s v="Z0028"/>
    <x v="0"/>
    <s v="RIL2502003"/>
    <s v="APO25030027"/>
    <x v="1454"/>
    <s v="LG-- 208 GY04A BSH HAA30EA C/C50 H8.5"/>
    <x v="4"/>
    <x v="0"/>
    <n v="320"/>
    <s v="PC"/>
    <x v="0"/>
    <n v="2.5369000000000002"/>
    <n v="811.80799999999999"/>
    <n v="33.903100000000002"/>
    <n v="2.536899"/>
    <n v="811.80806399999994"/>
    <s v="MIL"/>
    <n v="33.903100000000002"/>
    <n v="27522.81"/>
    <n v="2025"/>
  </r>
  <r>
    <n v="72024554"/>
    <x v="55"/>
    <s v="2025-01-16"/>
    <s v="Z0028"/>
    <x v="0"/>
    <s v="RIL2502003"/>
    <s v="APO25030027"/>
    <x v="1455"/>
    <s v="SH-- 203 NEW ANOLON BSH HCG20MA C/C71 H8.5"/>
    <x v="4"/>
    <x v="0"/>
    <n v="240"/>
    <s v="PC"/>
    <x v="0"/>
    <n v="0.84119999999999995"/>
    <n v="201.88800000000001"/>
    <n v="33.903100000000002"/>
    <n v="0.84119999999999995"/>
    <n v="201.88802699999999"/>
    <s v="MIL"/>
    <n v="33.903100000000002"/>
    <n v="6844.63"/>
    <n v="2025"/>
  </r>
  <r>
    <n v="72024611"/>
    <x v="55"/>
    <s v="2025-01-16"/>
    <s v="Z0028"/>
    <x v="0"/>
    <s v="RIL2502003"/>
    <s v="APO25030027"/>
    <x v="1456"/>
    <s v="LG-- 208 BK01A BSH HAA30EA C/C50 H8.5"/>
    <x v="4"/>
    <x v="0"/>
    <n v="128"/>
    <s v="PC"/>
    <x v="0"/>
    <n v="2.5369000000000002"/>
    <n v="324.72300000000001"/>
    <n v="33.903100000000002"/>
    <n v="2.536899"/>
    <n v="324.72310700000003"/>
    <s v="MIL"/>
    <n v="33.903100000000002"/>
    <n v="11009.12"/>
    <n v="2025"/>
  </r>
  <r>
    <n v="72024612"/>
    <x v="55"/>
    <s v="2025-01-16"/>
    <s v="Z0028"/>
    <x v="0"/>
    <s v="RIL2502005"/>
    <s v="APO25030029"/>
    <x v="1457"/>
    <s v="SH-- 603 CIR BK01A POL TEH16IA C/C25 H8.5"/>
    <x v="4"/>
    <x v="0"/>
    <n v="70"/>
    <s v="PC"/>
    <x v="0"/>
    <n v="2.3732000000000002"/>
    <n v="166.124"/>
    <n v="33.903100000000002"/>
    <n v="2.3732000000000002"/>
    <n v="166.12404100000001"/>
    <s v="MIL"/>
    <n v="33.903100000000002"/>
    <n v="5632.12"/>
    <n v="2025"/>
  </r>
  <r>
    <n v="72024615"/>
    <x v="55"/>
    <s v="2025-01-16"/>
    <s v="Z0028"/>
    <x v="0"/>
    <s v="RIL2502005"/>
    <s v="APO25030029"/>
    <x v="1458"/>
    <s v="XXS- 602 CIR BK01A POL TEK14IA C/C25 H8.5"/>
    <x v="4"/>
    <x v="0"/>
    <n v="90"/>
    <s v="PC"/>
    <x v="0"/>
    <n v="2.0305"/>
    <n v="182.745"/>
    <n v="33.903100000000002"/>
    <n v="2.0304989999999998"/>
    <n v="182.74494000000001"/>
    <s v="MIL"/>
    <n v="33.903100000000002"/>
    <n v="6195.62"/>
    <n v="2025"/>
  </r>
  <r>
    <n v="72025096"/>
    <x v="55"/>
    <s v="2025-01-23"/>
    <s v="Z0028"/>
    <x v="0"/>
    <s v="RIL2502005"/>
    <s v="APO25030029"/>
    <x v="1457"/>
    <s v="SH-- 603 CIR BK01A POL TEH16IA C/C25 H8.5"/>
    <x v="4"/>
    <x v="0"/>
    <n v="70"/>
    <s v="PC"/>
    <x v="0"/>
    <n v="2.3732000000000002"/>
    <n v="166.124"/>
    <n v="33.903100000000002"/>
    <n v="2.3732000000000002"/>
    <n v="166.12404100000001"/>
    <s v="MIL"/>
    <n v="33.903100000000002"/>
    <n v="5632.12"/>
    <n v="2025"/>
  </r>
  <r>
    <n v="72025096"/>
    <x v="55"/>
    <s v="2025-01-23"/>
    <s v="Z0028"/>
    <x v="0"/>
    <s v="RIL2502005"/>
    <s v="APO25030029"/>
    <x v="1459"/>
    <s v="SH-- 604 CIR BK01A POL TEH18IA C/C25 H8.5"/>
    <x v="4"/>
    <x v="0"/>
    <n v="70"/>
    <s v="PC"/>
    <x v="0"/>
    <n v="2.3631000000000002"/>
    <n v="165.417"/>
    <n v="33.903100000000002"/>
    <n v="2.3631000000000002"/>
    <n v="165.41702599999999"/>
    <s v="MIL"/>
    <n v="33.903100000000002"/>
    <n v="5608.15"/>
    <n v="2025"/>
  </r>
  <r>
    <n v="72022887"/>
    <x v="55"/>
    <s v="2024-11-06"/>
    <s v="Z0028"/>
    <x v="0"/>
    <s v="RIL2502005"/>
    <s v="APO25030029"/>
    <x v="22"/>
    <s v="LG-- 208 NEW CIRCULON GY04A BSH YBM30AK C/C50 H8.5"/>
    <x v="4"/>
    <x v="0"/>
    <n v="700"/>
    <s v="PC"/>
    <x v="0"/>
    <n v="1.4359999999999999"/>
    <n v="1005.2"/>
    <n v="33.903100000000002"/>
    <n v="1.435999"/>
    <n v="1005.200114"/>
    <s v="MIL"/>
    <n v="33.903100000000002"/>
    <n v="34079.4"/>
    <n v="2025"/>
  </r>
  <r>
    <n v="72022892"/>
    <x v="55"/>
    <s v="2024-11-06"/>
    <s v="Z0028"/>
    <x v="0"/>
    <s v="RIL2502005"/>
    <s v="APO25030029"/>
    <x v="23"/>
    <s v="LG-- 110 NEW CIRCULON GY04A BSH R143 C/C50 H8.5"/>
    <x v="4"/>
    <x v="0"/>
    <n v="500"/>
    <s v="PC"/>
    <x v="0"/>
    <n v="1.4359999999999999"/>
    <n v="718"/>
    <n v="33.903100000000002"/>
    <n v="1.435999"/>
    <n v="718.00012300000003"/>
    <s v="MIL"/>
    <n v="33.903100000000002"/>
    <n v="24342.43"/>
    <n v="2025"/>
  </r>
  <r>
    <n v="72022894"/>
    <x v="55"/>
    <s v="2024-11-06"/>
    <s v="Z0028"/>
    <x v="0"/>
    <s v="RIL2502005"/>
    <s v="APO25030029"/>
    <x v="20"/>
    <s v="LG-- 215 NEW CIRCULON GY04A BSH EAU24IA C/C50 H8.5"/>
    <x v="4"/>
    <x v="0"/>
    <n v="500"/>
    <s v="PC"/>
    <x v="0"/>
    <n v="1.4359999999999999"/>
    <n v="718"/>
    <n v="33.903100000000002"/>
    <n v="1.435999"/>
    <n v="718.00012300000003"/>
    <s v="MIL"/>
    <n v="33.903100000000002"/>
    <n v="24342.43"/>
    <n v="2025"/>
  </r>
  <r>
    <n v="72023525"/>
    <x v="55"/>
    <s v="2024-12-03"/>
    <s v="Z0028"/>
    <x v="0"/>
    <s v="RIL2502005"/>
    <s v="APO25030029"/>
    <x v="22"/>
    <s v="LG-- 208 NEW CIRCULON GY04A BSH YBM30AK C/C50 H8.5"/>
    <x v="4"/>
    <x v="0"/>
    <n v="1100"/>
    <s v="PC"/>
    <x v="0"/>
    <n v="1.4359999999999999"/>
    <n v="1579.6"/>
    <n v="33.903100000000002"/>
    <n v="1.435999"/>
    <n v="1579.600095"/>
    <s v="MIL"/>
    <n v="33.903100000000002"/>
    <n v="53553.34"/>
    <n v="2025"/>
  </r>
  <r>
    <n v="72023566"/>
    <x v="55"/>
    <s v="2024-12-09"/>
    <s v="Z0028"/>
    <x v="0"/>
    <s v="RIL2502005"/>
    <s v="APO25030029"/>
    <x v="22"/>
    <s v="LG-- 208 NEW CIRCULON GY04A BSH YBM30AK C/C50 H8.5"/>
    <x v="4"/>
    <x v="0"/>
    <n v="800"/>
    <s v="PC"/>
    <x v="0"/>
    <n v="1.4359999999999999"/>
    <n v="1148.8"/>
    <n v="33.903100000000002"/>
    <n v="1.435999"/>
    <n v="1148.7999620000001"/>
    <s v="MIL"/>
    <n v="33.903100000000002"/>
    <n v="38947.879999999997"/>
    <n v="2025"/>
  </r>
  <r>
    <n v="72023789"/>
    <x v="55"/>
    <s v="2024-12-17"/>
    <s v="Z0028"/>
    <x v="0"/>
    <s v="RIL2502005"/>
    <s v="APO25030029"/>
    <x v="20"/>
    <s v="LG-- 215 NEW CIRCULON GY04A BSH EAU24IA C/C50 H8.5"/>
    <x v="4"/>
    <x v="0"/>
    <n v="400"/>
    <s v="PC"/>
    <x v="0"/>
    <n v="1.4359999999999999"/>
    <n v="574.4"/>
    <n v="33.903100000000002"/>
    <n v="1.435999"/>
    <n v="574.39998100000003"/>
    <s v="MIL"/>
    <n v="33.903100000000002"/>
    <n v="19473.939999999999"/>
    <n v="2025"/>
  </r>
  <r>
    <n v="72023929"/>
    <x v="55"/>
    <s v="2024-12-19"/>
    <s v="Z0028"/>
    <x v="0"/>
    <s v="RIL2502005"/>
    <s v="APO25030029"/>
    <x v="23"/>
    <s v="LG-- 110 NEW CIRCULON GY04A BSH R143 C/C50 H8.5"/>
    <x v="4"/>
    <x v="0"/>
    <n v="200"/>
    <s v="PC"/>
    <x v="0"/>
    <n v="1.4359999999999999"/>
    <n v="287.2"/>
    <n v="33.903100000000002"/>
    <n v="1.435999"/>
    <n v="287.19999000000001"/>
    <s v="MIL"/>
    <n v="33.903100000000002"/>
    <n v="9736.9699999999993"/>
    <n v="2025"/>
  </r>
  <r>
    <n v="72024768"/>
    <x v="55"/>
    <s v="2025-01-16"/>
    <s v="E0131"/>
    <x v="11"/>
    <s v="MIL202502001-2"/>
    <s v="APO25030017"/>
    <x v="256"/>
    <s v="SH-- 104 FBW M.BLK+GLOSSY+TUM R91 C/C34.8 H8.5"/>
    <x v="4"/>
    <x v="1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4"/>
    <x v="55"/>
    <s v="2025-01-16"/>
    <s v="E0131"/>
    <x v="11"/>
    <s v="MIL202502001-2"/>
    <s v="APO25030017"/>
    <x v="257"/>
    <s v="SH-- 102 FBW M.BLK+GLOSSY+TUM R71 C/C34.3 H8.5"/>
    <x v="4"/>
    <x v="1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5"/>
    <x v="55"/>
    <s v="2025-01-16"/>
    <s v="E0131"/>
    <x v="11"/>
    <s v="MIL202502001-2"/>
    <s v="APO25030017"/>
    <x v="256"/>
    <s v="SH-- 104 FBW M.BLK+GLOSSY+TUM R91 C/C34.8 H8.5"/>
    <x v="4"/>
    <x v="1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6"/>
    <x v="55"/>
    <s v="2025-01-16"/>
    <s v="E0131"/>
    <x v="11"/>
    <s v="MIL202502001-2"/>
    <s v="APO25030017"/>
    <x v="258"/>
    <s v="LG-- 107 FBW M.BLK+GLOSSY+TUM R121 C/C34.8 H8.5"/>
    <x v="4"/>
    <x v="1"/>
    <n v="1005"/>
    <s v="PC"/>
    <x v="0"/>
    <n v="0.56210000000000004"/>
    <n v="564.91099999999994"/>
    <n v="33.903100000000002"/>
    <n v="0.56209900000000002"/>
    <n v="564.91087800000003"/>
    <s v="MIL"/>
    <n v="33.903100000000002"/>
    <n v="19152.23"/>
    <n v="2025"/>
  </r>
  <r>
    <n v="72024777"/>
    <x v="55"/>
    <s v="2025-01-16"/>
    <s v="E0131"/>
    <x v="11"/>
    <s v="MIL202502001-2"/>
    <s v="APO25030017"/>
    <x v="259"/>
    <s v="SH-- 243 FBW M.BLK+GLOSSY+TUM YBM20AK C/C34.8 H8.5"/>
    <x v="4"/>
    <x v="1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8"/>
    <x v="55"/>
    <s v="2025-01-16"/>
    <s v="E0131"/>
    <x v="11"/>
    <s v="MIL202502001-2"/>
    <s v="APO25030017"/>
    <x v="260"/>
    <s v="LG-- 245 FBW M.BLK+GLOSSY+TUM YBM24AK C/C34.8 H8.5"/>
    <x v="4"/>
    <x v="1"/>
    <n v="1005"/>
    <s v="PC"/>
    <x v="0"/>
    <n v="0.56210000000000004"/>
    <n v="564.91099999999994"/>
    <n v="33.903100000000002"/>
    <n v="0.56209900000000002"/>
    <n v="564.91087800000003"/>
    <s v="MIL"/>
    <n v="33.903100000000002"/>
    <n v="19152.23"/>
    <n v="2025"/>
  </r>
  <r>
    <n v="72024782"/>
    <x v="55"/>
    <s v="2025-01-16"/>
    <s v="E0131"/>
    <x v="11"/>
    <s v="MIL202502001-2"/>
    <s v="APO25030017"/>
    <x v="256"/>
    <s v="SH-- 104 FBW M.BLK+GLOSSY+TUM R91 C/C34.8 H8.5"/>
    <x v="4"/>
    <x v="1"/>
    <n v="1005"/>
    <s v="PC"/>
    <x v="0"/>
    <n v="0.53139999999999998"/>
    <n v="534.05200000000002"/>
    <n v="33.903100000000002"/>
    <n v="0.53139999999999998"/>
    <n v="534.05204800000001"/>
    <s v="MIL"/>
    <n v="33.903100000000002"/>
    <n v="18106.02"/>
    <n v="2025"/>
  </r>
  <r>
    <n v="72024800"/>
    <x v="55"/>
    <s v="2025-01-16"/>
    <s v="E0131"/>
    <x v="11"/>
    <s v="MIL202502001-2"/>
    <s v="APO25030017"/>
    <x v="257"/>
    <s v="SH-- 102 FBW M.BLK+GLOSSY+TUM R71 C/C34.3 H8.5"/>
    <x v="4"/>
    <x v="1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01"/>
    <x v="55"/>
    <s v="2025-01-16"/>
    <s v="E0131"/>
    <x v="11"/>
    <s v="MIL202502001-2"/>
    <s v="APO25030017"/>
    <x v="256"/>
    <s v="SH-- 104 FBW M.BLK+GLOSSY+TUM R91 C/C34.8 H8.5"/>
    <x v="4"/>
    <x v="1"/>
    <n v="113"/>
    <s v="PC"/>
    <x v="0"/>
    <n v="0.53139999999999998"/>
    <n v="60.048000000000002"/>
    <n v="33.903100000000002"/>
    <n v="0.53139999999999998"/>
    <n v="60.047901000000003"/>
    <s v="MIL"/>
    <n v="33.903100000000002"/>
    <n v="2035.81"/>
    <n v="2025"/>
  </r>
  <r>
    <n v="72024802"/>
    <x v="55"/>
    <s v="2025-01-16"/>
    <s v="E0131"/>
    <x v="11"/>
    <s v="MIL202502001-2"/>
    <s v="APO25030017"/>
    <x v="258"/>
    <s v="LG-- 107 FBW M.BLK+GLOSSY+TUM R121 C/C34.8 H8.5"/>
    <x v="4"/>
    <x v="1"/>
    <n v="1510"/>
    <s v="PC"/>
    <x v="0"/>
    <n v="0.56210000000000004"/>
    <n v="848.77099999999996"/>
    <n v="33.903100000000002"/>
    <n v="0.56209900000000002"/>
    <n v="848.77105600000004"/>
    <s v="MIL"/>
    <n v="33.903100000000002"/>
    <n v="28775.97"/>
    <n v="2025"/>
  </r>
  <r>
    <n v="72024803"/>
    <x v="55"/>
    <s v="2025-01-16"/>
    <s v="E0131"/>
    <x v="11"/>
    <s v="MIL202502001-2"/>
    <s v="APO25030017"/>
    <x v="259"/>
    <s v="SH-- 243 FBW M.BLK+GLOSSY+TUM YBM20AK C/C34.8 H8.5"/>
    <x v="4"/>
    <x v="1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04"/>
    <x v="55"/>
    <s v="2025-01-16"/>
    <s v="E0131"/>
    <x v="11"/>
    <s v="MIL202502001-2"/>
    <s v="APO25030017"/>
    <x v="260"/>
    <s v="LG-- 245 FBW M.BLK+GLOSSY+TUM YBM24AK C/C34.8 H8.5"/>
    <x v="4"/>
    <x v="1"/>
    <n v="195"/>
    <s v="PC"/>
    <x v="0"/>
    <n v="0.56210000000000004"/>
    <n v="109.61"/>
    <n v="33.903100000000002"/>
    <n v="0.56209900000000002"/>
    <n v="109.610035"/>
    <s v="MIL"/>
    <n v="33.903100000000002"/>
    <n v="3716.12"/>
    <n v="2025"/>
  </r>
  <r>
    <n v="72024826"/>
    <x v="55"/>
    <s v="2025-01-16"/>
    <s v="E0131"/>
    <x v="11"/>
    <s v="MIL202502001-2"/>
    <s v="APO25030017"/>
    <x v="257"/>
    <s v="SH-- 102 FBW M.BLK+GLOSSY+TUM R71 C/C34.3 H8.5"/>
    <x v="4"/>
    <x v="1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28"/>
    <x v="55"/>
    <s v="2025-01-16"/>
    <s v="E0131"/>
    <x v="11"/>
    <s v="MIL202502001-2"/>
    <s v="APO25030017"/>
    <x v="258"/>
    <s v="LG-- 107 FBW M.BLK+GLOSSY+TUM R121 C/C34.8 H8.5"/>
    <x v="4"/>
    <x v="1"/>
    <n v="1510"/>
    <s v="PC"/>
    <x v="0"/>
    <n v="0.56210000000000004"/>
    <n v="848.77099999999996"/>
    <n v="33.903100000000002"/>
    <n v="0.56209900000000002"/>
    <n v="848.77105600000004"/>
    <s v="MIL"/>
    <n v="33.903100000000002"/>
    <n v="28775.97"/>
    <n v="2025"/>
  </r>
  <r>
    <n v="72024829"/>
    <x v="55"/>
    <s v="2025-01-16"/>
    <s v="E0131"/>
    <x v="11"/>
    <s v="MIL202502001-2"/>
    <s v="APO25030017"/>
    <x v="259"/>
    <s v="SH-- 243 FBW M.BLK+GLOSSY+TUM YBM20AK C/C34.8 H8.5"/>
    <x v="4"/>
    <x v="1"/>
    <n v="125"/>
    <s v="PC"/>
    <x v="0"/>
    <n v="0.53139999999999998"/>
    <n v="66.424999999999997"/>
    <n v="33.903100000000002"/>
    <n v="0.53139999999999998"/>
    <n v="66.424898999999996"/>
    <s v="MIL"/>
    <n v="33.903100000000002"/>
    <n v="2252.0100000000002"/>
    <n v="2025"/>
  </r>
  <r>
    <n v="72024834"/>
    <x v="55"/>
    <s v="2025-01-16"/>
    <s v="E0131"/>
    <x v="11"/>
    <s v="MIL202502001-2"/>
    <s v="APO25030017"/>
    <x v="257"/>
    <s v="SH-- 102 FBW M.BLK+GLOSSY+TUM R71 C/C34.3 H8.5"/>
    <x v="4"/>
    <x v="1"/>
    <n v="1848"/>
    <s v="PC"/>
    <x v="0"/>
    <n v="0.52080000000000004"/>
    <n v="962.43799999999999"/>
    <n v="33.903100000000002"/>
    <n v="0.52079900000000001"/>
    <n v="962.43794800000001"/>
    <s v="MIL"/>
    <n v="33.903100000000002"/>
    <n v="32629.63"/>
    <n v="2025"/>
  </r>
  <r>
    <n v="72024836"/>
    <x v="55"/>
    <s v="2025-01-16"/>
    <s v="E0131"/>
    <x v="11"/>
    <s v="MIL202502001-2"/>
    <s v="APO25030017"/>
    <x v="258"/>
    <s v="LG-- 107 FBW M.BLK+GLOSSY+TUM R121 C/C34.8 H8.5"/>
    <x v="4"/>
    <x v="1"/>
    <n v="575"/>
    <s v="PC"/>
    <x v="0"/>
    <n v="0.55089999999999995"/>
    <n v="316.76799999999997"/>
    <n v="33.903100000000002"/>
    <n v="0.55089999999999995"/>
    <n v="316.76808299999999"/>
    <s v="MIL"/>
    <n v="33.903100000000002"/>
    <n v="10739.42"/>
    <n v="2025"/>
  </r>
  <r>
    <n v="72024769"/>
    <x v="55"/>
    <s v="2025-01-16"/>
    <s v="E0131"/>
    <x v="11"/>
    <s v="MIL202502001-2"/>
    <s v="APO25030017"/>
    <x v="264"/>
    <s v="STD- 104 M.BLK TUM R240 C/C113 H6.5"/>
    <x v="3"/>
    <x v="1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70"/>
    <x v="55"/>
    <s v="2025-01-16"/>
    <s v="E0131"/>
    <x v="11"/>
    <s v="MIL202502001-2"/>
    <s v="APO25030017"/>
    <x v="851"/>
    <s v="STD- 107 M.BLK TUM R320 C/C113 H6.5"/>
    <x v="3"/>
    <x v="1"/>
    <n v="1100"/>
    <s v="PC"/>
    <x v="0"/>
    <n v="0.30109999999999998"/>
    <n v="331.21"/>
    <n v="33.903100000000002"/>
    <n v="0.30109900000000001"/>
    <n v="331.21012500000001"/>
    <s v="MIL"/>
    <n v="33.903100000000002"/>
    <n v="11229.05"/>
    <n v="2025"/>
  </r>
  <r>
    <n v="72024771"/>
    <x v="55"/>
    <s v="2025-01-16"/>
    <s v="E0131"/>
    <x v="11"/>
    <s v="MIL202502001-2"/>
    <s v="APO25030017"/>
    <x v="266"/>
    <s v="STD- 107 FBW M.BLK TUM R123 C/C79 H8.5"/>
    <x v="2"/>
    <x v="1"/>
    <n v="2010"/>
    <s v="PC"/>
    <x v="0"/>
    <n v="0.37430000000000002"/>
    <n v="752.34299999999996"/>
    <n v="33.903100000000002"/>
    <n v="0.37429899999999999"/>
    <n v="752.34300099999996"/>
    <s v="MIL"/>
    <n v="33.903100000000002"/>
    <n v="25506.76"/>
    <n v="2025"/>
  </r>
  <r>
    <n v="72024779"/>
    <x v="55"/>
    <s v="2025-01-16"/>
    <s v="E0131"/>
    <x v="11"/>
    <s v="MIL202502001-2"/>
    <s v="APO25030017"/>
    <x v="264"/>
    <s v="STD- 104 M.BLK TUM R240 C/C113 H6.5"/>
    <x v="3"/>
    <x v="1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80"/>
    <x v="55"/>
    <s v="2025-01-16"/>
    <s v="E0131"/>
    <x v="11"/>
    <s v="MIL202502001-2"/>
    <s v="APO25030017"/>
    <x v="851"/>
    <s v="STD- 107 M.BLK TUM R320 C/C113 H6.5"/>
    <x v="3"/>
    <x v="1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81"/>
    <x v="55"/>
    <s v="2025-01-16"/>
    <s v="E0131"/>
    <x v="11"/>
    <s v="MIL202502001-2"/>
    <s v="APO25030017"/>
    <x v="266"/>
    <s v="STD- 107 FBW M.BLK TUM R123 C/C79 H8.5"/>
    <x v="2"/>
    <x v="1"/>
    <n v="2010"/>
    <s v="PC"/>
    <x v="0"/>
    <n v="0.37430000000000002"/>
    <n v="752.34299999999996"/>
    <n v="33.903100000000002"/>
    <n v="0.37429899999999999"/>
    <n v="752.34300099999996"/>
    <s v="MIL"/>
    <n v="33.903100000000002"/>
    <n v="25506.76"/>
    <n v="2025"/>
  </r>
  <r>
    <n v="72024783"/>
    <x v="55"/>
    <s v="2025-01-16"/>
    <s v="E0131"/>
    <x v="11"/>
    <s v="MIL202502001-2"/>
    <s v="APO25030017"/>
    <x v="264"/>
    <s v="STD- 104 M.BLK TUM R240 C/C113 H6.5"/>
    <x v="3"/>
    <x v="1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807"/>
    <x v="55"/>
    <s v="2025-01-16"/>
    <s v="E0131"/>
    <x v="11"/>
    <s v="MIL202502001-2"/>
    <s v="APO25030017"/>
    <x v="266"/>
    <s v="STD- 107 FBW M.BLK TUM R123 C/C79 H8.5"/>
    <x v="2"/>
    <x v="1"/>
    <n v="671"/>
    <s v="PC"/>
    <x v="0"/>
    <n v="0.37430000000000002"/>
    <n v="251.155"/>
    <n v="33.903100000000002"/>
    <n v="0.37429899999999999"/>
    <n v="251.154909"/>
    <s v="MIL"/>
    <n v="33.903100000000002"/>
    <n v="8514.93"/>
    <n v="2025"/>
  </r>
  <r>
    <n v="72024943"/>
    <x v="55"/>
    <s v="2025-01-17"/>
    <s v="E0131"/>
    <x v="11"/>
    <s v="MIL202502001-2"/>
    <s v="APO25030017"/>
    <x v="852"/>
    <s v="LG-- 01 M.BLK"/>
    <x v="40"/>
    <x v="1"/>
    <n v="4000"/>
    <s v="PC"/>
    <x v="0"/>
    <n v="0.65349999999999997"/>
    <n v="2614"/>
    <n v="33.903100000000002"/>
    <n v="0.65349999999999997"/>
    <n v="2613.9998989999999"/>
    <s v="MIL"/>
    <n v="33.903100000000002"/>
    <n v="88622.7"/>
    <n v="2025"/>
  </r>
  <r>
    <n v="72024944"/>
    <x v="55"/>
    <s v="2025-01-17"/>
    <s v="E0131"/>
    <x v="11"/>
    <s v="MIL202502001-4"/>
    <s v="APO25030018"/>
    <x v="261"/>
    <s v="LA-- 03 M.BLK"/>
    <x v="39"/>
    <x v="1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45"/>
    <x v="55"/>
    <s v="2025-01-17"/>
    <s v="E0131"/>
    <x v="11"/>
    <s v="MIL202502001-5"/>
    <s v="APO25030019"/>
    <x v="262"/>
    <s v="LG-- 02 M.BLK"/>
    <x v="40"/>
    <x v="1"/>
    <n v="5000"/>
    <s v="PC"/>
    <x v="0"/>
    <n v="0.79249999999999998"/>
    <n v="3962.5"/>
    <n v="33.903100000000002"/>
    <n v="0.79249999999999998"/>
    <n v="3962.4998890000002"/>
    <s v="MIL"/>
    <n v="33.903100000000002"/>
    <n v="134341.03"/>
    <n v="2025"/>
  </r>
  <r>
    <n v="72024946"/>
    <x v="55"/>
    <s v="2025-01-17"/>
    <s v="E0131"/>
    <x v="11"/>
    <s v="MIL202502001-5"/>
    <s v="APO25030019"/>
    <x v="854"/>
    <s v="KNOB EM M.BLK"/>
    <x v="12"/>
    <x v="1"/>
    <n v="10000"/>
    <s v="PC"/>
    <x v="0"/>
    <n v="0.40110000000000001"/>
    <n v="4011"/>
    <n v="33.903100000000002"/>
    <n v="0.40109899999999998"/>
    <n v="4010.999879"/>
    <s v="MIL"/>
    <n v="33.903100000000002"/>
    <n v="135985.32999999999"/>
    <n v="2025"/>
  </r>
  <r>
    <n v="72024946"/>
    <x v="55"/>
    <s v="2025-01-17"/>
    <s v="E0131"/>
    <x v="11"/>
    <s v="MIL202502001-5"/>
    <s v="APO25030019"/>
    <x v="261"/>
    <s v="LA-- 03 M.BLK"/>
    <x v="39"/>
    <x v="1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47"/>
    <x v="55"/>
    <s v="2025-01-17"/>
    <s v="E0131"/>
    <x v="11"/>
    <s v="MIL202502001-2"/>
    <s v="APO25030017"/>
    <x v="853"/>
    <s v="STD- 01 M.BLK"/>
    <x v="39"/>
    <x v="1"/>
    <n v="10000"/>
    <s v="PC"/>
    <x v="0"/>
    <n v="0.40860000000000002"/>
    <n v="4086"/>
    <n v="33.903100000000002"/>
    <n v="0.40860000000000002"/>
    <n v="4086.0001000000002"/>
    <s v="MIL"/>
    <n v="33.903100000000002"/>
    <n v="138528.07"/>
    <n v="2025"/>
  </r>
  <r>
    <n v="72024948"/>
    <x v="55"/>
    <s v="2025-01-17"/>
    <s v="E0131"/>
    <x v="11"/>
    <s v="MIL202502001-4"/>
    <s v="APO25030018"/>
    <x v="262"/>
    <s v="LG-- 02 M.BLK"/>
    <x v="40"/>
    <x v="1"/>
    <n v="5000"/>
    <s v="PC"/>
    <x v="0"/>
    <n v="0.79249999999999998"/>
    <n v="3962.5"/>
    <n v="33.903100000000002"/>
    <n v="0.79249999999999998"/>
    <n v="3962.4998890000002"/>
    <s v="MIL"/>
    <n v="33.903100000000002"/>
    <n v="134341.03"/>
    <n v="2025"/>
  </r>
  <r>
    <n v="72024949"/>
    <x v="55"/>
    <s v="2025-01-17"/>
    <s v="E0131"/>
    <x v="11"/>
    <s v="MIL202502001-5"/>
    <s v="APO25030019"/>
    <x v="261"/>
    <s v="LA-- 03 M.BLK"/>
    <x v="39"/>
    <x v="1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50"/>
    <x v="55"/>
    <s v="2025-01-17"/>
    <s v="E0131"/>
    <x v="11"/>
    <s v="MIL202502001-2"/>
    <s v="APO25030017"/>
    <x v="853"/>
    <s v="STD- 01 M.BLK"/>
    <x v="39"/>
    <x v="1"/>
    <n v="10000"/>
    <s v="PC"/>
    <x v="0"/>
    <n v="0.40860000000000002"/>
    <n v="4086"/>
    <n v="33.903100000000002"/>
    <n v="0.40860000000000002"/>
    <n v="4086.0001000000002"/>
    <s v="MIL"/>
    <n v="33.903100000000002"/>
    <n v="138528.07"/>
    <n v="2025"/>
  </r>
  <r>
    <n v="72024952"/>
    <x v="55"/>
    <s v="2025-01-17"/>
    <s v="E0131"/>
    <x v="11"/>
    <s v="MIL202502001-5"/>
    <s v="APO25030019"/>
    <x v="854"/>
    <s v="KNOB EM M.BLK"/>
    <x v="12"/>
    <x v="1"/>
    <n v="10000"/>
    <s v="PC"/>
    <x v="0"/>
    <n v="0.40110000000000001"/>
    <n v="4011"/>
    <n v="33.903100000000002"/>
    <n v="0.40109899999999998"/>
    <n v="4010.999879"/>
    <s v="MIL"/>
    <n v="33.903100000000002"/>
    <n v="135985.32999999999"/>
    <n v="2025"/>
  </r>
  <r>
    <n v="72024953"/>
    <x v="55"/>
    <s v="2025-01-17"/>
    <s v="E0131"/>
    <x v="11"/>
    <s v="MIL202502001-5"/>
    <s v="APO25030019"/>
    <x v="261"/>
    <s v="LA-- 03 M.BLK"/>
    <x v="39"/>
    <x v="1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77"/>
    <x v="55"/>
    <s v="2025-01-17"/>
    <s v="E0131"/>
    <x v="11"/>
    <s v="MIL202502001-5"/>
    <s v="APO25030019"/>
    <x v="854"/>
    <s v="KNOB EM M.BLK"/>
    <x v="12"/>
    <x v="1"/>
    <n v="1000"/>
    <s v="PC"/>
    <x v="0"/>
    <n v="0.40110000000000001"/>
    <n v="401.1"/>
    <n v="33.903100000000002"/>
    <n v="0.40109899999999998"/>
    <n v="401.09989899999999"/>
    <s v="MIL"/>
    <n v="33.903100000000002"/>
    <n v="13598.53"/>
    <n v="2025"/>
  </r>
  <r>
    <n v="72023235"/>
    <x v="55"/>
    <s v="2024-11-21"/>
    <s v="M0166"/>
    <x v="36"/>
    <s v="65250063"/>
    <s v="APO25030030"/>
    <x v="1460"/>
    <s v="11.75&quot;X3.35&quot; LARGE NYLON TURNER W/RACHAEL RAY LOGO, BU20"/>
    <x v="68"/>
    <x v="3"/>
    <n v="3888"/>
    <s v="PC"/>
    <x v="0"/>
    <n v="0.54"/>
    <n v="2099.52"/>
    <n v="33.903100000000002"/>
    <n v="0.53999900000000001"/>
    <n v="2099.520102"/>
    <s v="MIL"/>
    <n v="33.903100000000002"/>
    <n v="71180.240000000005"/>
    <n v="2025"/>
  </r>
  <r>
    <n v="72023235"/>
    <x v="55"/>
    <s v="2024-11-21"/>
    <s v="M0166"/>
    <x v="36"/>
    <s v="65250063"/>
    <s v="APO25030030"/>
    <x v="1461"/>
    <s v="13&quot; NYLON SLOTTED SPOON WITH RACHAEL RAY LOGO, BU20"/>
    <x v="68"/>
    <x v="3"/>
    <n v="4032"/>
    <s v="PC"/>
    <x v="0"/>
    <n v="0.68"/>
    <n v="2741.76"/>
    <n v="33.903100000000002"/>
    <n v="0.68"/>
    <n v="2741.7598979999998"/>
    <s v="MIL"/>
    <n v="33.903100000000002"/>
    <n v="92954.16"/>
    <n v="2025"/>
  </r>
  <r>
    <n v="72024259"/>
    <x v="55"/>
    <s v="2025-01-06"/>
    <s v="G0005"/>
    <x v="77"/>
    <s v="MIL2025-2"/>
    <s v="APO25030015"/>
    <x v="1462"/>
    <s v="FLAPWHEEL#180 OD350xW150x170mm."/>
    <x v="27"/>
    <x v="1"/>
    <n v="80"/>
    <s v="PC"/>
    <x v="2"/>
    <n v="682.27800000000002"/>
    <n v="54582.239999999998"/>
    <n v="4.3771000000000004"/>
    <n v="88.086310999999995"/>
    <n v="7046.9048549999998"/>
    <s v="MIL"/>
    <n v="33.903100000000002"/>
    <n v="238911.92"/>
    <n v="2025"/>
  </r>
  <r>
    <n v="72024259"/>
    <x v="55"/>
    <s v="2025-01-06"/>
    <s v="G0005"/>
    <x v="77"/>
    <s v="MIL2025-2"/>
    <s v="APO25030015"/>
    <x v="992"/>
    <s v="FLAPWHEEL#320 OD350xW100x170mm."/>
    <x v="27"/>
    <x v="1"/>
    <n v="240"/>
    <s v="PC"/>
    <x v="2"/>
    <n v="421.464"/>
    <n v="101151.36"/>
    <n v="4.3771000000000004"/>
    <n v="54.413609999999998"/>
    <n v="13059.266556"/>
    <s v="MIL"/>
    <n v="33.903100000000002"/>
    <n v="442749.62"/>
    <n v="2025"/>
  </r>
  <r>
    <n v="72024259"/>
    <x v="55"/>
    <s v="2025-01-06"/>
    <s v="G0005"/>
    <x v="77"/>
    <s v="MIL2025-2"/>
    <s v="APO25030015"/>
    <x v="1002"/>
    <s v="FLAPWHEEL#180 OD350xW30x170mm."/>
    <x v="27"/>
    <x v="1"/>
    <n v="400"/>
    <s v="PC"/>
    <x v="2"/>
    <n v="160.65"/>
    <n v="64260"/>
    <n v="4.3771000000000004"/>
    <n v="20.740908999999998"/>
    <n v="8296.363754"/>
    <s v="MIL"/>
    <n v="33.903100000000002"/>
    <n v="281272.45"/>
    <n v="2025"/>
  </r>
  <r>
    <n v="72024259"/>
    <x v="55"/>
    <s v="2025-01-06"/>
    <s v="G0005"/>
    <x v="77"/>
    <s v="MIL2025-2"/>
    <s v="APO25030015"/>
    <x v="1008"/>
    <s v="FLAPWHEEL#600 OD350xW100x170mm."/>
    <x v="27"/>
    <x v="1"/>
    <n v="300"/>
    <s v="PC"/>
    <x v="2"/>
    <n v="421.464"/>
    <n v="126439.2"/>
    <n v="4.3771000000000004"/>
    <n v="54.413609999999998"/>
    <n v="16324.083048"/>
    <s v="MIL"/>
    <n v="33.903100000000002"/>
    <n v="553437.02"/>
    <n v="2025"/>
  </r>
  <r>
    <n v="72024259"/>
    <x v="55"/>
    <s v="2025-01-06"/>
    <s v="G0005"/>
    <x v="77"/>
    <s v="MIL2025-2"/>
    <s v="APO25030015"/>
    <x v="999"/>
    <s v="FLAPWHEEL#600 OD350xW125x170mm."/>
    <x v="27"/>
    <x v="1"/>
    <n v="100"/>
    <s v="PC"/>
    <x v="2"/>
    <n v="563.95799999999997"/>
    <n v="56395.8"/>
    <n v="4.3771000000000004"/>
    <n v="72.810467000000003"/>
    <n v="7281.0468650000003"/>
    <s v="MIL"/>
    <n v="33.903100000000002"/>
    <n v="246850.06"/>
    <n v="2025"/>
  </r>
  <r>
    <n v="72024259"/>
    <x v="55"/>
    <s v="2025-01-06"/>
    <s v="G0005"/>
    <x v="77"/>
    <s v="MIL2025-2"/>
    <s v="APO25030015"/>
    <x v="1012"/>
    <s v="FLAPWHEEL#180 OD350xW75x170mm."/>
    <x v="27"/>
    <x v="1"/>
    <n v="500"/>
    <s v="PC"/>
    <x v="2"/>
    <n v="338.64"/>
    <n v="169320"/>
    <n v="4.3771000000000004"/>
    <n v="43.720519000000003"/>
    <n v="21860.259681"/>
    <s v="MIL"/>
    <n v="33.903100000000002"/>
    <n v="741130.57"/>
    <n v="2025"/>
  </r>
  <r>
    <n v="72024259"/>
    <x v="55"/>
    <s v="2025-01-06"/>
    <s v="G0005"/>
    <x v="77"/>
    <s v="MIL2025-2"/>
    <s v="APO25030015"/>
    <x v="991"/>
    <s v="FLAPWHEEL#320 OD350xW30x170mm."/>
    <x v="27"/>
    <x v="1"/>
    <n v="250"/>
    <s v="PC"/>
    <x v="2"/>
    <n v="160.65"/>
    <n v="40162.5"/>
    <n v="4.3771000000000004"/>
    <n v="20.740908999999998"/>
    <n v="5185.2273089999999"/>
    <s v="MIL"/>
    <n v="33.903100000000002"/>
    <n v="175795.28"/>
    <n v="2025"/>
  </r>
  <r>
    <n v="72024259"/>
    <x v="55"/>
    <s v="2025-01-06"/>
    <s v="G0005"/>
    <x v="77"/>
    <s v="MIL2025-2"/>
    <s v="APO25030015"/>
    <x v="1013"/>
    <s v="FLAPWHEEL#320 OD350xW150x170mm."/>
    <x v="27"/>
    <x v="1"/>
    <n v="150"/>
    <s v="PC"/>
    <x v="2"/>
    <n v="682.27800000000002"/>
    <n v="102341.7"/>
    <n v="4.3771000000000004"/>
    <n v="88.086310999999995"/>
    <n v="13212.946898"/>
    <s v="MIL"/>
    <n v="33.903100000000002"/>
    <n v="447959.86"/>
    <n v="2025"/>
  </r>
  <r>
    <n v="72024259"/>
    <x v="55"/>
    <s v="2025-01-06"/>
    <s v="G0005"/>
    <x v="77"/>
    <s v="MIL2025-2"/>
    <s v="APO25030015"/>
    <x v="1463"/>
    <s v="FLAPWHEEL#400 OD350xW100x170mm."/>
    <x v="27"/>
    <x v="1"/>
    <n v="120"/>
    <s v="PC"/>
    <x v="2"/>
    <n v="421.464"/>
    <n v="50575.68"/>
    <n v="4.3771000000000004"/>
    <n v="54.413609999999998"/>
    <n v="6529.6332780000002"/>
    <s v="MIL"/>
    <n v="33.903100000000002"/>
    <n v="221374.81"/>
    <n v="2025"/>
  </r>
  <r>
    <n v="72024259"/>
    <x v="55"/>
    <s v="2025-01-06"/>
    <s v="G0005"/>
    <x v="77"/>
    <s v="MIL2025-2"/>
    <s v="APO25030015"/>
    <x v="990"/>
    <s v="FLAPWHEEL#600 OD350xW75x170mm."/>
    <x v="27"/>
    <x v="1"/>
    <n v="160"/>
    <s v="PC"/>
    <x v="2"/>
    <n v="338.64"/>
    <n v="54182.400000000001"/>
    <n v="4.3771000000000004"/>
    <n v="43.720519000000003"/>
    <n v="6995.2830270000004"/>
    <s v="MIL"/>
    <n v="33.903100000000002"/>
    <n v="237161.78"/>
    <n v="2025"/>
  </r>
  <r>
    <n v="72024259"/>
    <x v="55"/>
    <s v="2025-01-06"/>
    <s v="G0005"/>
    <x v="77"/>
    <s v="MIL2025-2"/>
    <s v="APO25030015"/>
    <x v="1464"/>
    <s v="FLAPWHEEL#400 OD350xW125x170mm."/>
    <x v="27"/>
    <x v="1"/>
    <n v="30"/>
    <s v="PC"/>
    <x v="2"/>
    <n v="563.95799999999997"/>
    <n v="16918.740000000002"/>
    <n v="4.3771000000000004"/>
    <n v="72.810467000000003"/>
    <n v="2184.3141179999998"/>
    <s v="MIL"/>
    <n v="33.903100000000002"/>
    <n v="74055.02"/>
    <n v="2025"/>
  </r>
  <r>
    <n v="72024259"/>
    <x v="55"/>
    <s v="2025-01-06"/>
    <s v="G0005"/>
    <x v="77"/>
    <s v="MIL2025-2"/>
    <s v="APO25030015"/>
    <x v="1009"/>
    <s v="FLAPWHEEL#600 OD350xW150x170mm."/>
    <x v="27"/>
    <x v="1"/>
    <n v="100"/>
    <s v="PC"/>
    <x v="2"/>
    <n v="682.27800000000002"/>
    <n v="68227.8"/>
    <n v="4.3771000000000004"/>
    <n v="88.086310999999995"/>
    <n v="8808.6310689999991"/>
    <s v="MIL"/>
    <n v="33.903100000000002"/>
    <n v="298639.90000000002"/>
    <n v="2025"/>
  </r>
  <r>
    <n v="72024259"/>
    <x v="55"/>
    <s v="2025-01-06"/>
    <s v="G0005"/>
    <x v="77"/>
    <s v="MIL2025-2"/>
    <s v="APO25030015"/>
    <x v="996"/>
    <s v="FLAPWHEEL#320 OD350xW125x170mm."/>
    <x v="27"/>
    <x v="1"/>
    <n v="150"/>
    <s v="PC"/>
    <x v="2"/>
    <n v="563.95799999999997"/>
    <n v="84593.7"/>
    <n v="4.3771000000000004"/>
    <n v="72.810467000000003"/>
    <n v="10921.570003000001"/>
    <s v="MIL"/>
    <n v="33.903100000000002"/>
    <n v="370275.08"/>
    <n v="2025"/>
  </r>
  <r>
    <n v="72024259"/>
    <x v="55"/>
    <s v="2025-01-06"/>
    <s v="G0005"/>
    <x v="77"/>
    <s v="MIL2025-2"/>
    <s v="APO25030015"/>
    <x v="1465"/>
    <s v="FLAPWHEEL#180 OD350xW125x170mm."/>
    <x v="27"/>
    <x v="1"/>
    <n v="200"/>
    <s v="PC"/>
    <x v="2"/>
    <n v="563.95799999999997"/>
    <n v="112791.6"/>
    <n v="4.3771000000000004"/>
    <n v="72.810467000000003"/>
    <n v="14562.093435999999"/>
    <s v="MIL"/>
    <n v="33.903100000000002"/>
    <n v="493700.11"/>
    <n v="2025"/>
  </r>
  <r>
    <n v="72024259"/>
    <x v="55"/>
    <s v="2025-01-06"/>
    <s v="G0005"/>
    <x v="77"/>
    <s v="MIL2025-2"/>
    <s v="APO25030015"/>
    <x v="995"/>
    <s v="FLAPWHEEL#400 OD350xW75x170mm."/>
    <x v="27"/>
    <x v="1"/>
    <n v="160"/>
    <s v="PC"/>
    <x v="2"/>
    <n v="338.64"/>
    <n v="54182.400000000001"/>
    <n v="4.3771000000000004"/>
    <n v="43.720519000000003"/>
    <n v="6995.2830270000004"/>
    <s v="MIL"/>
    <n v="33.903100000000002"/>
    <n v="237161.78"/>
    <n v="2025"/>
  </r>
  <r>
    <n v="72024259"/>
    <x v="55"/>
    <s v="2025-01-06"/>
    <s v="G0005"/>
    <x v="77"/>
    <s v="MIL2025-2"/>
    <s v="APO25030015"/>
    <x v="1014"/>
    <s v="FLAPWHEEL#400 OD350xW30x170mm."/>
    <x v="27"/>
    <x v="1"/>
    <n v="150"/>
    <s v="PC"/>
    <x v="2"/>
    <n v="160.65"/>
    <n v="24097.5"/>
    <n v="4.3771000000000004"/>
    <n v="20.740908999999998"/>
    <n v="3111.1364440000002"/>
    <s v="MIL"/>
    <n v="33.903100000000002"/>
    <n v="105477.17"/>
    <n v="2025"/>
  </r>
  <r>
    <n v="72024259"/>
    <x v="55"/>
    <s v="2025-01-06"/>
    <s v="G0005"/>
    <x v="77"/>
    <s v="MIL2025-2"/>
    <s v="APO25030015"/>
    <x v="1010"/>
    <s v="FLAPWHEEL#180 OD350xW100x170mm."/>
    <x v="27"/>
    <x v="1"/>
    <n v="240"/>
    <s v="PC"/>
    <x v="2"/>
    <n v="421.464"/>
    <n v="101151.36"/>
    <n v="4.3771000000000004"/>
    <n v="54.413609999999998"/>
    <n v="13059.266556"/>
    <s v="MIL"/>
    <n v="33.903100000000002"/>
    <n v="442749.62"/>
    <n v="2025"/>
  </r>
  <r>
    <n v="72024259"/>
    <x v="55"/>
    <s v="2025-01-06"/>
    <s v="G0005"/>
    <x v="77"/>
    <s v="MIL2025-2"/>
    <s v="APO25030015"/>
    <x v="998"/>
    <s v="FLAPWHEEL#320 OD350xW75x170mm."/>
    <x v="27"/>
    <x v="1"/>
    <n v="300"/>
    <s v="PC"/>
    <x v="2"/>
    <n v="338.64"/>
    <n v="101592"/>
    <n v="4.3771000000000004"/>
    <n v="43.720519000000003"/>
    <n v="13116.155749"/>
    <s v="MIL"/>
    <n v="33.903100000000002"/>
    <n v="444678.34"/>
    <n v="2025"/>
  </r>
  <r>
    <n v="72023431"/>
    <x v="55"/>
    <s v="2024-11-28"/>
    <s v="K0073"/>
    <x v="12"/>
    <s v="V2503/0090"/>
    <s v="APL25030070"/>
    <x v="551"/>
    <s v="PAPER CORE (THK)2.0X(Inner DIA)110X(L)600MM"/>
    <x v="26"/>
    <x v="2"/>
    <n v="2020"/>
    <s v="PC"/>
    <x v="1"/>
    <n v="8.77"/>
    <n v="17715.400000000001"/>
    <n v="1"/>
    <n v="0.25867800000000002"/>
    <n v="522.53038800000002"/>
    <s v="MIL"/>
    <n v="33.903100000000002"/>
    <n v="17715.400000000001"/>
    <n v="2025"/>
  </r>
  <r>
    <n v="72025292"/>
    <x v="55"/>
    <s v="2025-02-03"/>
    <s v="T0150"/>
    <x v="16"/>
    <s v="INV6803000168"/>
    <s v="APL25030106"/>
    <x v="628"/>
    <s v="R2.5 INSERT DIAMOND TOOL EDGE DWG# K06031"/>
    <x v="45"/>
    <x v="3"/>
    <n v="19"/>
    <s v="PC"/>
    <x v="1"/>
    <n v="4000"/>
    <n v="76000"/>
    <n v="1"/>
    <n v="117.983311"/>
    <n v="2241.6829130000001"/>
    <s v="MIL"/>
    <n v="33.903100000000002"/>
    <n v="76000"/>
    <n v="2025"/>
  </r>
  <r>
    <n v="72025299"/>
    <x v="55"/>
    <s v="2025-02-04"/>
    <s v="K0073"/>
    <x v="12"/>
    <s v="V2503/0089"/>
    <s v="APL25030069"/>
    <x v="267"/>
    <s v="PAPER CORE (THK)2.0X(Inner DIA)130X(L)600MM"/>
    <x v="26"/>
    <x v="2"/>
    <n v="1400"/>
    <s v="PC"/>
    <x v="1"/>
    <n v="10.24"/>
    <n v="14336"/>
    <n v="1"/>
    <n v="0.302037"/>
    <n v="422.85218700000001"/>
    <s v="MIL"/>
    <n v="33.903100000000002"/>
    <n v="14336"/>
    <n v="2025"/>
  </r>
  <r>
    <n v="72025843"/>
    <x v="55"/>
    <s v="2025-02-20"/>
    <s v="S0317"/>
    <x v="107"/>
    <s v="6803/0017"/>
    <s v="APL25030092"/>
    <x v="1466"/>
    <s v="BUBBLE BAG 13&quot;X13&quot;"/>
    <x v="76"/>
    <x v="0"/>
    <n v="5200"/>
    <s v="PC"/>
    <x v="1"/>
    <n v="1.1599999999999999"/>
    <n v="6032"/>
    <n v="1"/>
    <n v="3.4215000000000002E-2"/>
    <n v="177.91883300000001"/>
    <s v="MIL"/>
    <n v="33.903100000000002"/>
    <n v="6032"/>
    <n v="2025"/>
  </r>
  <r>
    <n v="72025843"/>
    <x v="55"/>
    <s v="2025-02-20"/>
    <s v="S0317"/>
    <x v="107"/>
    <s v="6803/0017"/>
    <s v="APL25030092"/>
    <x v="1467"/>
    <s v="BUBBLE BAG 11.5X12&quot;"/>
    <x v="76"/>
    <x v="0"/>
    <n v="3500"/>
    <s v="PC"/>
    <x v="1"/>
    <n v="0.94"/>
    <n v="3290"/>
    <n v="1"/>
    <n v="2.7726000000000001E-2"/>
    <n v="97.041273000000004"/>
    <s v="MIL"/>
    <n v="33.903100000000002"/>
    <n v="3290"/>
    <n v="2025"/>
  </r>
  <r>
    <n v="72025919"/>
    <x v="55"/>
    <s v="2025-02-22"/>
    <s v="S0317"/>
    <x v="107"/>
    <s v="6803/0018"/>
    <s v="APL25030114"/>
    <x v="1468"/>
    <s v="BUBBLE SHT 36.25x14.25&quot;"/>
    <x v="76"/>
    <x v="1"/>
    <n v="1000"/>
    <s v="PC"/>
    <x v="1"/>
    <n v="1.79"/>
    <n v="1790"/>
    <n v="1"/>
    <n v="5.2796999999999997E-2"/>
    <n v="52.797530999999999"/>
    <s v="MIL"/>
    <n v="33.903100000000002"/>
    <n v="1790"/>
    <n v="2025"/>
  </r>
  <r>
    <n v="72025919"/>
    <x v="55"/>
    <s v="2025-02-22"/>
    <s v="S0317"/>
    <x v="107"/>
    <s v="6803/0018"/>
    <s v="APL25030114"/>
    <x v="1469"/>
    <s v="BUBBLE BAG 18&quot;x14&quot;"/>
    <x v="76"/>
    <x v="1"/>
    <n v="1000"/>
    <s v="PC"/>
    <x v="1"/>
    <n v="1.75"/>
    <n v="1750"/>
    <n v="1"/>
    <n v="5.1617000000000003E-2"/>
    <n v="51.617697999999997"/>
    <s v="MIL"/>
    <n v="33.903100000000002"/>
    <n v="1750"/>
    <n v="2025"/>
  </r>
  <r>
    <n v="72025919"/>
    <x v="55"/>
    <s v="2025-02-22"/>
    <s v="S0317"/>
    <x v="107"/>
    <s v="6803/0018"/>
    <s v="APL25030114"/>
    <x v="1470"/>
    <s v="BUBBLE SHT 18.125x14.25&quot;"/>
    <x v="76"/>
    <x v="1"/>
    <n v="1100"/>
    <s v="PC"/>
    <x v="1"/>
    <n v="0.89"/>
    <n v="979"/>
    <n v="1"/>
    <n v="2.6251E-2"/>
    <n v="28.876415000000001"/>
    <s v="MIL"/>
    <n v="33.903100000000002"/>
    <n v="979"/>
    <n v="2025"/>
  </r>
  <r>
    <n v="72026057"/>
    <x v="55"/>
    <s v="2025-02-26"/>
    <s v="P0227"/>
    <x v="6"/>
    <s v="IVPL68030025"/>
    <s v="APL25030093"/>
    <x v="156"/>
    <s v="FLAPWHEEL #320 (OD)350x(W)75x(ID)155mm. TJ135"/>
    <x v="27"/>
    <x v="0"/>
    <n v="38"/>
    <s v="PC"/>
    <x v="1"/>
    <n v="3423.92"/>
    <n v="130108.96"/>
    <n v="1"/>
    <n v="100.991354"/>
    <n v="3837.6714809999999"/>
    <s v="MIL"/>
    <n v="33.903100000000002"/>
    <n v="130108.96"/>
    <n v="2025"/>
  </r>
  <r>
    <n v="72026306"/>
    <x v="55"/>
    <s v="2025-02-27"/>
    <s v="T0150"/>
    <x v="16"/>
    <s v="INV6803000169"/>
    <s v="APL25030107"/>
    <x v="888"/>
    <s v="R2.0 INSERT DIAMOND TOOL EDGE DWG# K06030-1"/>
    <x v="45"/>
    <x v="3"/>
    <n v="3"/>
    <s v="PC"/>
    <x v="1"/>
    <n v="4000"/>
    <n v="12000"/>
    <n v="1"/>
    <n v="117.983311"/>
    <n v="353.94993299999999"/>
    <s v="MIL"/>
    <n v="33.903100000000002"/>
    <n v="12000"/>
    <n v="2025"/>
  </r>
  <r>
    <n v="72023727"/>
    <x v="55"/>
    <s v="2024-12-12"/>
    <s v="P0364"/>
    <x v="8"/>
    <s v="412333"/>
    <s v="APO25030052"/>
    <x v="1471"/>
    <s v="MIDCOAT BROWN 7262/K21258"/>
    <x v="29"/>
    <x v="3"/>
    <n v="150"/>
    <s v="KG"/>
    <x v="0"/>
    <n v="14"/>
    <n v="2100"/>
    <n v="33.903100000000002"/>
    <n v="14"/>
    <n v="2100"/>
    <s v="MIL"/>
    <n v="33.903100000000002"/>
    <n v="71196.509999999995"/>
    <n v="2025"/>
  </r>
  <r>
    <n v="72024368"/>
    <x v="55"/>
    <s v="2025-01-09"/>
    <s v="P0364"/>
    <x v="8"/>
    <s v="413686"/>
    <s v="APO25030051"/>
    <x v="1472"/>
    <s v="8088-A/K16645-A ACTIVATOR FOR BLACK BASECOAT"/>
    <x v="29"/>
    <x v="3"/>
    <n v="111.5"/>
    <s v="KG"/>
    <x v="0"/>
    <n v="10.4"/>
    <n v="1159.5999999999999"/>
    <n v="33.903100000000002"/>
    <n v="10.4"/>
    <n v="1159.5998589999999"/>
    <s v="MIL"/>
    <n v="33.903100000000002"/>
    <n v="39314.03"/>
    <n v="2025"/>
  </r>
  <r>
    <n v="72024368"/>
    <x v="55"/>
    <s v="2025-01-09"/>
    <s v="P0364"/>
    <x v="8"/>
    <s v="413686"/>
    <s v="APO25030051"/>
    <x v="1473"/>
    <s v="8088-B/K16645-B LACQUER FOR BLACK BASECOAT"/>
    <x v="29"/>
    <x v="3"/>
    <n v="60.25"/>
    <s v="KG"/>
    <x v="0"/>
    <n v="10.400069999999999"/>
    <n v="626.60400000000004"/>
    <n v="33.903100000000002"/>
    <n v="10.400069"/>
    <n v="626.60405600000001"/>
    <s v="MIL"/>
    <n v="33.903100000000002"/>
    <n v="21243.82"/>
    <n v="2025"/>
  </r>
  <r>
    <n v="72024368"/>
    <x v="55"/>
    <s v="2025-01-09"/>
    <s v="P0364"/>
    <x v="8"/>
    <s v="413686"/>
    <s v="APO25030051"/>
    <x v="1474"/>
    <s v="8089-C/K16646-C PIGMENT FOR CLEAR METALLIC TOPCOAT"/>
    <x v="29"/>
    <x v="3"/>
    <n v="6"/>
    <s v="KG"/>
    <x v="0"/>
    <n v="11.2"/>
    <n v="67.2"/>
    <n v="33.903100000000002"/>
    <n v="11.2"/>
    <n v="67.200049000000007"/>
    <s v="MIL"/>
    <n v="33.903100000000002"/>
    <n v="2278.29"/>
    <n v="2025"/>
  </r>
  <r>
    <n v="72024368"/>
    <x v="55"/>
    <s v="2025-01-09"/>
    <s v="P0364"/>
    <x v="8"/>
    <s v="413686"/>
    <s v="APO25030051"/>
    <x v="1475"/>
    <s v="8088-C/K16645-C PIGMENTS FOR BLACK BASECOAT"/>
    <x v="29"/>
    <x v="3"/>
    <n v="78.25"/>
    <s v="KG"/>
    <x v="0"/>
    <n v="10.4"/>
    <n v="813.8"/>
    <n v="33.903100000000002"/>
    <n v="10.4"/>
    <n v="813.79991800000005"/>
    <s v="MIL"/>
    <n v="33.903100000000002"/>
    <n v="27590.34"/>
    <n v="2025"/>
  </r>
  <r>
    <n v="72024368"/>
    <x v="55"/>
    <s v="2025-01-09"/>
    <s v="P0364"/>
    <x v="8"/>
    <s v="413686"/>
    <s v="APO25030051"/>
    <x v="1476"/>
    <s v="8089-B/K16646-B LACQUER FOR CLEAR METALLIC TOPCOAT"/>
    <x v="29"/>
    <x v="3"/>
    <n v="32.479999999999997"/>
    <s v="KG"/>
    <x v="0"/>
    <n v="11.2"/>
    <n v="363.77600000000001"/>
    <n v="33.903100000000002"/>
    <n v="11.2"/>
    <n v="363.77587799999998"/>
    <s v="MIL"/>
    <n v="33.903100000000002"/>
    <n v="12333.13"/>
    <n v="2025"/>
  </r>
  <r>
    <n v="72024369"/>
    <x v="55"/>
    <s v="2025-01-09"/>
    <s v="P0364"/>
    <x v="8"/>
    <s v="412333"/>
    <s v="APO25030052"/>
    <x v="1471"/>
    <s v="MIDCOAT BROWN 7262/K21258"/>
    <x v="29"/>
    <x v="3"/>
    <n v="50"/>
    <s v="KG"/>
    <x v="0"/>
    <n v="14"/>
    <n v="700"/>
    <n v="33.903100000000002"/>
    <n v="14"/>
    <n v="700"/>
    <s v="MIL"/>
    <n v="33.903100000000002"/>
    <n v="23732.17"/>
    <n v="2025"/>
  </r>
  <r>
    <n v="72024369"/>
    <x v="55"/>
    <s v="2025-01-09"/>
    <s v="P0364"/>
    <x v="8"/>
    <s v="412333"/>
    <s v="APO25030052"/>
    <x v="520"/>
    <s v="BLACK PRIMER 70-300/N12691"/>
    <x v="29"/>
    <x v="3"/>
    <n v="50"/>
    <s v="KG"/>
    <x v="0"/>
    <n v="36.5"/>
    <n v="1825"/>
    <n v="33.903100000000002"/>
    <n v="36.5"/>
    <n v="1825.0000729999999"/>
    <s v="MIL"/>
    <n v="33.903100000000002"/>
    <n v="61873.16"/>
    <n v="2025"/>
  </r>
  <r>
    <n v="72025197"/>
    <x v="55"/>
    <s v="2025-01-30"/>
    <s v="P0364"/>
    <x v="8"/>
    <s v="412333"/>
    <s v="APO25030052"/>
    <x v="177"/>
    <s v="TOPCOAT 73-353/K16858Z"/>
    <x v="29"/>
    <x v="3"/>
    <n v="125"/>
    <s v="KG"/>
    <x v="0"/>
    <n v="13.9"/>
    <n v="1737.5"/>
    <n v="33.903100000000002"/>
    <n v="13.9"/>
    <n v="1737.5001099999999"/>
    <s v="MIL"/>
    <n v="33.903100000000002"/>
    <n v="58906.64"/>
    <n v="2025"/>
  </r>
  <r>
    <n v="72026053"/>
    <x v="55"/>
    <s v="2025-02-26"/>
    <s v="R0030"/>
    <x v="45"/>
    <s v="019-0942"/>
    <s v="APL25030255"/>
    <x v="837"/>
    <s v="Dampening Roller washer cleaner -93OP"/>
    <x v="8"/>
    <x v="2"/>
    <n v="30"/>
    <s v="LT"/>
    <x v="1"/>
    <n v="430"/>
    <n v="12900"/>
    <n v="1"/>
    <n v="12.683204999999999"/>
    <n v="380.49617799999999"/>
    <s v="MIL"/>
    <n v="33.903100000000002"/>
    <n v="12900"/>
    <n v="2025"/>
  </r>
  <r>
    <n v="72026053"/>
    <x v="55"/>
    <s v="2025-02-26"/>
    <s v="R0030"/>
    <x v="45"/>
    <s v="019-0942"/>
    <s v="APL25030255"/>
    <x v="621"/>
    <s v="Fountain Roland 1A -93OP"/>
    <x v="51"/>
    <x v="2"/>
    <n v="60"/>
    <s v="LT"/>
    <x v="1"/>
    <n v="150"/>
    <n v="9000"/>
    <n v="1"/>
    <n v="4.4243740000000003"/>
    <n v="265.46244999999999"/>
    <s v="MIL"/>
    <n v="33.903100000000002"/>
    <n v="9000"/>
    <n v="2025"/>
  </r>
  <r>
    <n v="72026053"/>
    <x v="55"/>
    <s v="2025-02-26"/>
    <s v="R0030"/>
    <x v="45"/>
    <s v="019-0942"/>
    <s v="APL25030255"/>
    <x v="622"/>
    <s v="Roller Cleaning Solution -93OP"/>
    <x v="8"/>
    <x v="2"/>
    <n v="160"/>
    <s v="LT"/>
    <x v="1"/>
    <n v="80"/>
    <n v="12800"/>
    <n v="1"/>
    <n v="2.3596659999999998"/>
    <n v="377.54659600000002"/>
    <s v="MIL"/>
    <n v="33.903100000000002"/>
    <n v="12800"/>
    <n v="2025"/>
  </r>
  <r>
    <n v="72026053"/>
    <x v="55"/>
    <s v="2025-02-26"/>
    <s v="R0030"/>
    <x v="45"/>
    <s v="019-0942"/>
    <s v="APL25030255"/>
    <x v="836"/>
    <s v="Plate Cleaner Code A4   -93OP"/>
    <x v="8"/>
    <x v="2"/>
    <n v="30"/>
    <s v="LT"/>
    <x v="1"/>
    <n v="175"/>
    <n v="5250"/>
    <n v="1"/>
    <n v="5.1617689999999996"/>
    <n v="154.85309599999999"/>
    <s v="MIL"/>
    <n v="33.903100000000002"/>
    <n v="5250"/>
    <n v="2025"/>
  </r>
  <r>
    <n v="72025705"/>
    <x v="55"/>
    <s v="2025-02-14"/>
    <s v="L0052"/>
    <x v="31"/>
    <s v="IV2508480"/>
    <s v="APL25030098"/>
    <x v="1103"/>
    <s v="TISSUE PAPER JUMBO 'Kimsoft' (W)8cm x (L)300m."/>
    <x v="70"/>
    <x v="3"/>
    <n v="960"/>
    <s v="RL"/>
    <x v="1"/>
    <n v="49.166670000000003"/>
    <n v="47200"/>
    <n v="1"/>
    <n v="1.4502109999999999"/>
    <n v="1392.203072"/>
    <s v="MIL"/>
    <n v="33.903100000000002"/>
    <n v="47200"/>
    <n v="2025"/>
  </r>
  <r>
    <n v="72025871"/>
    <x v="55"/>
    <s v="2025-02-21"/>
    <s v="S0542"/>
    <x v="63"/>
    <s v="1080100498"/>
    <s v="APL25030094"/>
    <x v="883"/>
    <s v="DAIWA PLUS BATHROOM CLEANER-0105DW30301 3.5L/GL"/>
    <x v="57"/>
    <x v="3"/>
    <n v="420"/>
    <s v="LT"/>
    <x v="1"/>
    <n v="28.571429999999999"/>
    <n v="12000"/>
    <n v="1"/>
    <n v="0.84273699999999996"/>
    <n v="353.94993299999999"/>
    <s v="MIL"/>
    <n v="33.903100000000002"/>
    <n v="12000"/>
    <n v="2025"/>
  </r>
  <r>
    <n v="72025871"/>
    <x v="55"/>
    <s v="2025-02-21"/>
    <s v="S0542"/>
    <x v="63"/>
    <s v="1080100496"/>
    <s v="APL25030096"/>
    <x v="881"/>
    <s v="XAM HEAVY DUTY HAND SOAP-0501XM080801(ORANGE) 3.8L/GL"/>
    <x v="57"/>
    <x v="3"/>
    <n v="608"/>
    <s v="LT"/>
    <x v="1"/>
    <n v="34.210529999999999"/>
    <n v="20800"/>
    <n v="1"/>
    <n v="1.0090669999999999"/>
    <n v="613.51321800000005"/>
    <s v="MIL"/>
    <n v="33.903100000000002"/>
    <n v="20800"/>
    <n v="2025"/>
  </r>
  <r>
    <n v="72025871"/>
    <x v="55"/>
    <s v="2025-02-21"/>
    <s v="S0542"/>
    <x v="63"/>
    <s v="1080100495"/>
    <s v="APL25030095"/>
    <x v="880"/>
    <s v="XAM HAND SOAP-0501XM090901(BLUE) 3.8L/GL"/>
    <x v="57"/>
    <x v="3"/>
    <n v="228"/>
    <s v="LT"/>
    <x v="1"/>
    <n v="22.368400000000001"/>
    <n v="5100"/>
    <n v="1"/>
    <n v="0.65977399999999997"/>
    <n v="150.428721"/>
    <s v="MIL"/>
    <n v="33.903100000000002"/>
    <n v="5100"/>
    <n v="2025"/>
  </r>
  <r>
    <n v="72025871"/>
    <x v="55"/>
    <s v="2025-02-21"/>
    <s v="S0542"/>
    <x v="63"/>
    <s v="1080100497"/>
    <s v="APL25030097"/>
    <x v="882"/>
    <s v="XAM DISINFECTANT DEODORIZER-0108XM10101 3.8L/GL"/>
    <x v="57"/>
    <x v="3"/>
    <n v="228"/>
    <s v="LT"/>
    <x v="1"/>
    <n v="26.315799999999999"/>
    <n v="6000"/>
    <n v="1"/>
    <n v="0.77620599999999995"/>
    <n v="176.97496599999999"/>
    <s v="MIL"/>
    <n v="33.903100000000002"/>
    <n v="6000"/>
    <n v="2025"/>
  </r>
  <r>
    <n v="72026053"/>
    <x v="55"/>
    <s v="2025-02-26"/>
    <s v="R0030"/>
    <x v="45"/>
    <s v="019-0942"/>
    <s v="APL25030255"/>
    <x v="626"/>
    <s v="Alcohol I.P.A -93OP"/>
    <x v="51"/>
    <x v="2"/>
    <n v="450"/>
    <s v="KG"/>
    <x v="1"/>
    <n v="45"/>
    <n v="20250"/>
    <n v="1"/>
    <n v="1.327312"/>
    <n v="597.29051300000003"/>
    <s v="MIL"/>
    <n v="33.903100000000002"/>
    <n v="20250"/>
    <n v="2025"/>
  </r>
  <r>
    <n v="72025840"/>
    <x v="55"/>
    <s v="2025-02-20"/>
    <s v="K0051"/>
    <x v="49"/>
    <s v="INV2025030209"/>
    <s v="APL25030110"/>
    <x v="732"/>
    <s v="BAG LDPE 0.03MMX&lt;O&gt;8&quot;X19&quot; WN 10-LAN MIN.70% RECYCLE"/>
    <x v="76"/>
    <x v="3"/>
    <n v="200"/>
    <s v="KG"/>
    <x v="1"/>
    <n v="76"/>
    <n v="15200"/>
    <n v="1"/>
    <n v="2.241682"/>
    <n v="448.33658200000002"/>
    <s v="MIL"/>
    <n v="33.903100000000002"/>
    <n v="15200"/>
    <n v="2025"/>
  </r>
  <r>
    <n v="72025840"/>
    <x v="55"/>
    <s v="2025-02-20"/>
    <s v="K0051"/>
    <x v="49"/>
    <s v="INV2025030209"/>
    <s v="APL25030110"/>
    <x v="654"/>
    <s v="BAG LDPE 0.03MMX&lt;O&gt;11.5&quot;X15&quot; WN 10-LAN MIN.70% RECYCLE"/>
    <x v="76"/>
    <x v="3"/>
    <n v="200"/>
    <s v="KG"/>
    <x v="1"/>
    <n v="76"/>
    <n v="15200"/>
    <n v="1"/>
    <n v="2.241682"/>
    <n v="448.33658200000002"/>
    <s v="MIL"/>
    <n v="33.903100000000002"/>
    <n v="15200"/>
    <n v="2025"/>
  </r>
  <r>
    <n v="72025840"/>
    <x v="55"/>
    <s v="2025-02-20"/>
    <s v="K0051"/>
    <x v="49"/>
    <s v="INV2025030209"/>
    <s v="APL25030110"/>
    <x v="653"/>
    <s v="BAG LDPE 0.03MMX&lt;O&gt;13&quot;X17&quot; WN 10-LAN MIN.70% RECYCLE"/>
    <x v="76"/>
    <x v="3"/>
    <n v="200"/>
    <s v="KG"/>
    <x v="1"/>
    <n v="76"/>
    <n v="15200"/>
    <n v="1"/>
    <n v="2.241682"/>
    <n v="448.33658200000002"/>
    <s v="MIL"/>
    <n v="33.903100000000002"/>
    <n v="15200"/>
    <n v="2025"/>
  </r>
  <r>
    <n v="72025840"/>
    <x v="55"/>
    <s v="2025-02-20"/>
    <s v="K0051"/>
    <x v="49"/>
    <s v="INV2025030209"/>
    <s v="APL25030110"/>
    <x v="652"/>
    <s v="BAG LDPE 0.03MMX&lt;O&gt;14.5&quot;X17.5&quot; WN 10-LAN MIN.70% RECYCLE"/>
    <x v="76"/>
    <x v="3"/>
    <n v="700"/>
    <s v="KG"/>
    <x v="1"/>
    <n v="76"/>
    <n v="53200"/>
    <n v="1"/>
    <n v="2.241682"/>
    <n v="1569.1780389999999"/>
    <s v="MIL"/>
    <n v="33.903100000000002"/>
    <n v="53200"/>
    <n v="2025"/>
  </r>
  <r>
    <n v="72025840"/>
    <x v="55"/>
    <s v="2025-02-20"/>
    <s v="K0051"/>
    <x v="49"/>
    <s v="INV2025030209"/>
    <s v="APL25030110"/>
    <x v="655"/>
    <s v="BAG LDPE 0.03MMX&lt;O&gt;19&quot;X19&quot; WN 10-LAN MIN.70% RECYCLE"/>
    <x v="76"/>
    <x v="3"/>
    <n v="100"/>
    <s v="KG"/>
    <x v="1"/>
    <n v="76"/>
    <n v="7600"/>
    <n v="1"/>
    <n v="2.241682"/>
    <n v="224.16829100000001"/>
    <s v="MIL"/>
    <n v="33.903100000000002"/>
    <n v="7600"/>
    <n v="2025"/>
  </r>
  <r>
    <n v="72025840"/>
    <x v="55"/>
    <s v="2025-02-20"/>
    <s v="K0051"/>
    <x v="49"/>
    <s v="INV2025030209"/>
    <s v="APL25030110"/>
    <x v="733"/>
    <s v="BAG LDPE 0.03MMX&lt;OPEN&gt;10&quot;X11&quot; WN 10-LAN MIN.70% RECYCLE"/>
    <x v="76"/>
    <x v="3"/>
    <n v="100"/>
    <s v="KG"/>
    <x v="1"/>
    <n v="76"/>
    <n v="7600"/>
    <n v="1"/>
    <n v="2.241682"/>
    <n v="224.16829100000001"/>
    <s v="MIL"/>
    <n v="33.903100000000002"/>
    <n v="7600"/>
    <n v="2025"/>
  </r>
  <r>
    <n v="72025840"/>
    <x v="55"/>
    <s v="2025-02-20"/>
    <s v="K0051"/>
    <x v="49"/>
    <s v="INV2025030209"/>
    <s v="APL25030110"/>
    <x v="656"/>
    <s v="BAG LDPE 0.03MMX&lt;O&gt;16.5&quot;X20&quot; WN 10-LAN MIN.70% RECYCLE"/>
    <x v="76"/>
    <x v="3"/>
    <n v="900"/>
    <s v="KG"/>
    <x v="1"/>
    <n v="76"/>
    <n v="68400"/>
    <n v="1"/>
    <n v="2.241682"/>
    <n v="2017.5146219999999"/>
    <s v="MIL"/>
    <n v="33.903100000000002"/>
    <n v="68400"/>
    <n v="2025"/>
  </r>
  <r>
    <n v="72025918"/>
    <x v="55"/>
    <s v="2025-02-22"/>
    <s v="K0051"/>
    <x v="49"/>
    <s v="INV2025030210"/>
    <s v="APL25030113"/>
    <x v="733"/>
    <s v="BAG LDPE 0.03MMX&lt;OPEN&gt;10&quot;X11&quot; WN 10-LAN MIN.70% RECYCLE"/>
    <x v="76"/>
    <x v="1"/>
    <n v="100"/>
    <s v="KG"/>
    <x v="1"/>
    <n v="76"/>
    <n v="7600"/>
    <n v="1"/>
    <n v="2.241682"/>
    <n v="224.16829100000001"/>
    <s v="MIL"/>
    <n v="33.903100000000002"/>
    <n v="7600"/>
    <n v="2025"/>
  </r>
  <r>
    <n v="72025918"/>
    <x v="55"/>
    <s v="2025-02-22"/>
    <s v="K0051"/>
    <x v="49"/>
    <s v="INV2025030210"/>
    <s v="APL25030113"/>
    <x v="1031"/>
    <s v="BAG LDPE 0.03MMX&lt;O&gt;9&quot;X10&quot; WN 10-LAN MIN.70% RECYCLE"/>
    <x v="76"/>
    <x v="1"/>
    <n v="100"/>
    <s v="KG"/>
    <x v="1"/>
    <n v="76"/>
    <n v="7600"/>
    <n v="1"/>
    <n v="2.241682"/>
    <n v="224.16829100000001"/>
    <s v="MIL"/>
    <n v="33.903100000000002"/>
    <n v="7600"/>
    <n v="2025"/>
  </r>
  <r>
    <n v="72024454"/>
    <x v="55"/>
    <s v="2025-01-15"/>
    <s v="M0053"/>
    <x v="10"/>
    <s v="MAT-Z-250139"/>
    <s v="APL25030133"/>
    <x v="1406"/>
    <s v="3003-O---2.5X370-SG3-MG3 (VEF30IA)"/>
    <x v="44"/>
    <x v="3"/>
    <n v="470"/>
    <s v="KG"/>
    <x v="1"/>
    <n v="121.0491"/>
    <n v="56893.08"/>
    <n v="1"/>
    <n v="3.570443"/>
    <n v="1678.108491"/>
    <s v="MIL"/>
    <n v="33.903100000000002"/>
    <n v="56893.08"/>
    <n v="2025"/>
  </r>
  <r>
    <n v="72025054"/>
    <x v="55"/>
    <s v="2025-01-22"/>
    <s v="M0053"/>
    <x v="10"/>
    <s v="MAT-Z-250138"/>
    <s v="APL25030132"/>
    <x v="196"/>
    <s v="8011-H18-2.4X245-SG3-MG3 (FRYPAN)"/>
    <x v="35"/>
    <x v="4"/>
    <n v="2099"/>
    <s v="KG"/>
    <x v="1"/>
    <n v="114.3875"/>
    <n v="240099.36"/>
    <n v="1"/>
    <n v="3.3739539999999999"/>
    <n v="7081.9293809999999"/>
    <s v="MIL"/>
    <n v="33.903100000000002"/>
    <n v="240099.36"/>
    <n v="2025"/>
  </r>
  <r>
    <n v="72025381"/>
    <x v="55"/>
    <s v="2025-02-06"/>
    <s v="M0053"/>
    <x v="10"/>
    <s v="MAT-Z-250138"/>
    <s v="APL25030132"/>
    <x v="657"/>
    <s v="8011-H18-3.0X390-SG3-MG3 (FRYPAN)"/>
    <x v="35"/>
    <x v="4"/>
    <n v="775"/>
    <s v="KG"/>
    <x v="1"/>
    <n v="114.9062"/>
    <n v="89052.31"/>
    <n v="1"/>
    <n v="3.3892530000000001"/>
    <n v="2626.6716019999999"/>
    <s v="MIL"/>
    <n v="33.903100000000002"/>
    <n v="89052.31"/>
    <n v="2025"/>
  </r>
  <r>
    <n v="72025299"/>
    <x v="56"/>
    <s v="2025-02-04"/>
    <s v="K0073"/>
    <x v="12"/>
    <s v="V2503/0106"/>
    <s v="APL25030256"/>
    <x v="267"/>
    <s v="PAPER CORE (THK)2.0X(Inner DIA)130X(L)600MM"/>
    <x v="26"/>
    <x v="2"/>
    <n v="2800"/>
    <s v="PC"/>
    <x v="1"/>
    <n v="10.24"/>
    <n v="28672"/>
    <n v="1"/>
    <n v="0.302037"/>
    <n v="845.70437500000003"/>
    <s v="MIL"/>
    <n v="33.903100000000002"/>
    <n v="28672"/>
    <n v="2025"/>
  </r>
  <r>
    <n v="72025164"/>
    <x v="56"/>
    <s v="2025-01-27"/>
    <s v="K0257"/>
    <x v="25"/>
    <s v="MYR-INV-250220-1"/>
    <s v="APO25030045"/>
    <x v="1477"/>
    <s v="TOPCOAT G7 TC / FC-1507M"/>
    <x v="29"/>
    <x v="3"/>
    <n v="220.5"/>
    <s v="KG"/>
    <x v="0"/>
    <n v="22"/>
    <n v="4851"/>
    <n v="33.903100000000002"/>
    <n v="22"/>
    <n v="4851.0000559999999"/>
    <s v="MIL"/>
    <n v="33.903100000000002"/>
    <n v="164463.94"/>
    <n v="2025"/>
  </r>
  <r>
    <n v="72025164"/>
    <x v="56"/>
    <s v="2025-01-27"/>
    <s v="K0257"/>
    <x v="25"/>
    <s v="MYR-INV-250220-1"/>
    <s v="APO25030045"/>
    <x v="1478"/>
    <s v="BLACK G7 BS / FC-8000"/>
    <x v="29"/>
    <x v="3"/>
    <n v="800"/>
    <s v="KG"/>
    <x v="0"/>
    <n v="22"/>
    <n v="17600"/>
    <n v="33.903100000000002"/>
    <n v="22"/>
    <n v="17600"/>
    <s v="MIL"/>
    <n v="33.903100000000002"/>
    <n v="596694.56000000006"/>
    <n v="2025"/>
  </r>
  <r>
    <n v="72025165"/>
    <x v="56"/>
    <s v="2025-01-27"/>
    <s v="K0257"/>
    <x v="25"/>
    <s v="MYR-INV-250220-2"/>
    <s v="APO25030046"/>
    <x v="369"/>
    <s v="TOPCOAT FORTE TC/FC20087M"/>
    <x v="29"/>
    <x v="3"/>
    <n v="7"/>
    <s v="KG"/>
    <x v="0"/>
    <n v="20"/>
    <n v="140"/>
    <n v="33.903100000000002"/>
    <n v="20"/>
    <n v="139.99988200000001"/>
    <s v="MIL"/>
    <n v="33.903100000000002"/>
    <n v="4746.43"/>
    <n v="2025"/>
  </r>
  <r>
    <n v="72025165"/>
    <x v="56"/>
    <s v="2025-01-27"/>
    <s v="K0257"/>
    <x v="25"/>
    <s v="MYR-INV-250220-2"/>
    <s v="APO25030046"/>
    <x v="368"/>
    <s v="PRIMER FORTE BS/FC-30588"/>
    <x v="29"/>
    <x v="3"/>
    <n v="50"/>
    <s v="KG"/>
    <x v="0"/>
    <n v="20"/>
    <n v="1000"/>
    <n v="33.903100000000002"/>
    <n v="20"/>
    <n v="1000"/>
    <s v="MIL"/>
    <n v="33.903100000000002"/>
    <n v="33903.1"/>
    <n v="2025"/>
  </r>
  <r>
    <n v="72025253"/>
    <x v="56"/>
    <s v="2025-01-31"/>
    <s v="K0257"/>
    <x v="25"/>
    <s v="MYR-INV-250220-1"/>
    <s v="APO25030045"/>
    <x v="363"/>
    <s v="METALLIC CLEAR G7 TC/FC-1703M"/>
    <x v="29"/>
    <x v="3"/>
    <n v="350"/>
    <s v="KG"/>
    <x v="0"/>
    <n v="22"/>
    <n v="7700"/>
    <n v="33.903100000000002"/>
    <n v="22"/>
    <n v="7700"/>
    <s v="MIL"/>
    <n v="33.903100000000002"/>
    <n v="261053.87"/>
    <n v="2025"/>
  </r>
  <r>
    <n v="72025254"/>
    <x v="56"/>
    <s v="2025-01-31"/>
    <s v="K0257"/>
    <x v="25"/>
    <s v="MYR-INV-250220-3"/>
    <s v="APO25030047"/>
    <x v="364"/>
    <s v="FORTE TC/CLEAR ***"/>
    <x v="29"/>
    <x v="3"/>
    <n v="105"/>
    <s v="KG"/>
    <x v="0"/>
    <n v="20"/>
    <n v="2100"/>
    <n v="33.903100000000002"/>
    <n v="20"/>
    <n v="2100"/>
    <s v="MIL"/>
    <n v="33.903100000000002"/>
    <n v="71196.509999999995"/>
    <n v="2025"/>
  </r>
  <r>
    <n v="72025254"/>
    <x v="56"/>
    <s v="2025-01-31"/>
    <s v="K0257"/>
    <x v="25"/>
    <s v="MYR-INV-250220-3"/>
    <s v="APO25030047"/>
    <x v="365"/>
    <s v="MILKSHAKE FORTE BS/FC-20470"/>
    <x v="29"/>
    <x v="3"/>
    <n v="290"/>
    <s v="KG"/>
    <x v="0"/>
    <n v="20"/>
    <n v="5800"/>
    <n v="33.903100000000002"/>
    <n v="20"/>
    <n v="5800"/>
    <s v="MIL"/>
    <n v="33.903100000000002"/>
    <n v="196637.98"/>
    <n v="2025"/>
  </r>
  <r>
    <n v="72025255"/>
    <x v="56"/>
    <s v="2025-01-31"/>
    <s v="K0257"/>
    <x v="25"/>
    <s v="MYR-INV-250220-2"/>
    <s v="APO25030046"/>
    <x v="368"/>
    <s v="PRIMER FORTE BS/FC-30588"/>
    <x v="29"/>
    <x v="3"/>
    <n v="350"/>
    <s v="KG"/>
    <x v="0"/>
    <n v="20"/>
    <n v="7000"/>
    <n v="33.903100000000002"/>
    <n v="20"/>
    <n v="7000"/>
    <s v="MIL"/>
    <n v="33.903100000000002"/>
    <n v="237321.7"/>
    <n v="2025"/>
  </r>
  <r>
    <n v="72025255"/>
    <x v="56"/>
    <s v="2025-01-31"/>
    <s v="K0257"/>
    <x v="25"/>
    <s v="MYR-INV-250220-2"/>
    <s v="APO25030046"/>
    <x v="369"/>
    <s v="TOPCOAT FORTE TC/FC20087M"/>
    <x v="29"/>
    <x v="3"/>
    <n v="63"/>
    <s v="KG"/>
    <x v="0"/>
    <n v="20"/>
    <n v="1260"/>
    <n v="33.903100000000002"/>
    <n v="20"/>
    <n v="1260.000117"/>
    <s v="MIL"/>
    <n v="33.903100000000002"/>
    <n v="42717.91"/>
    <n v="2025"/>
  </r>
  <r>
    <n v="72026319"/>
    <x v="56"/>
    <s v="2025-02-28"/>
    <s v="P0124"/>
    <x v="14"/>
    <s v="IV2500066"/>
    <s v="APL25030112"/>
    <x v="272"/>
    <s v="LIQUID COMPOUND(POLISH) PR-22,Blue"/>
    <x v="42"/>
    <x v="1"/>
    <n v="4800"/>
    <s v="KG"/>
    <x v="1"/>
    <n v="37"/>
    <n v="177600"/>
    <n v="1"/>
    <n v="1.091345"/>
    <n v="5238.4590189999999"/>
    <s v="MIL"/>
    <n v="33.903100000000002"/>
    <n v="177600"/>
    <n v="2025"/>
  </r>
  <r>
    <n v="72026319"/>
    <x v="56"/>
    <s v="2025-02-28"/>
    <s v="P0124"/>
    <x v="14"/>
    <s v="IV2500066"/>
    <s v="APL25030112"/>
    <x v="273"/>
    <s v="LIQUID COMPOUND(CUTTING) T-650,Yellow"/>
    <x v="42"/>
    <x v="1"/>
    <n v="7200"/>
    <s v="KG"/>
    <x v="1"/>
    <n v="29"/>
    <n v="208800"/>
    <n v="1"/>
    <n v="0.855379"/>
    <n v="6158.7288470000003"/>
    <s v="MIL"/>
    <n v="33.903100000000002"/>
    <n v="208800"/>
    <n v="2025"/>
  </r>
  <r>
    <n v="72025061"/>
    <x v="56"/>
    <s v="2025-01-22"/>
    <s v="M0053"/>
    <x v="10"/>
    <s v="MAT-Z-250144"/>
    <s v="APL25030137"/>
    <x v="1395"/>
    <s v="4006-----2.0X330"/>
    <x v="124"/>
    <x v="4"/>
    <n v="1154"/>
    <s v="KG"/>
    <x v="1"/>
    <n v="105.75449999999999"/>
    <n v="122040.69"/>
    <n v="1"/>
    <n v="3.119316"/>
    <n v="3599.691178"/>
    <s v="MIL"/>
    <n v="33.903100000000002"/>
    <n v="122040.69"/>
    <n v="2025"/>
  </r>
  <r>
    <n v="72024480"/>
    <x v="56"/>
    <s v="2025-01-15"/>
    <s v="M0053"/>
    <x v="10"/>
    <s v="MAT-Z-250142"/>
    <s v="APL25030136"/>
    <x v="1479"/>
    <s v="1002-MO--7.0X200-SGR-MG6"/>
    <x v="34"/>
    <x v="1"/>
    <n v="1015"/>
    <s v="KG"/>
    <x v="1"/>
    <n v="116.7666"/>
    <n v="118518.1"/>
    <n v="1"/>
    <n v="3.4441269999999999"/>
    <n v="3495.7894700000002"/>
    <s v="MIL"/>
    <n v="33.903100000000002"/>
    <n v="118518.1"/>
    <n v="2025"/>
  </r>
  <r>
    <n v="72025037"/>
    <x v="56"/>
    <s v="2025-01-22"/>
    <s v="M0053"/>
    <x v="10"/>
    <s v="MAT-Z-250146"/>
    <s v="APL25030139"/>
    <x v="1178"/>
    <s v="3003-O---2.5X295-SG3-MG3 (VEF24IA)"/>
    <x v="44"/>
    <x v="3"/>
    <n v="406"/>
    <s v="KG"/>
    <x v="1"/>
    <n v="121.389"/>
    <n v="49283.93"/>
    <n v="1"/>
    <n v="3.5804689999999999"/>
    <n v="1453.6703130000001"/>
    <s v="MIL"/>
    <n v="33.903100000000002"/>
    <n v="49283.93"/>
    <n v="2025"/>
  </r>
  <r>
    <n v="72024455"/>
    <x v="56"/>
    <s v="2025-01-15"/>
    <s v="M0053"/>
    <x v="10"/>
    <s v="MAT-Z-250148"/>
    <s v="APL25030141"/>
    <x v="1171"/>
    <s v="3003-O---3.0X290-SG3-MG3 (VEO24MA)"/>
    <x v="44"/>
    <x v="0"/>
    <n v="524"/>
    <s v="KG"/>
    <x v="1"/>
    <n v="121.389"/>
    <n v="63607.839999999997"/>
    <n v="1"/>
    <n v="3.5804689999999999"/>
    <n v="1876.165896"/>
    <s v="MIL"/>
    <n v="33.903100000000002"/>
    <n v="63607.839999999997"/>
    <n v="2025"/>
  </r>
  <r>
    <n v="72025039"/>
    <x v="56"/>
    <s v="2025-01-22"/>
    <s v="M0053"/>
    <x v="10"/>
    <s v="MAT-Z-250148"/>
    <s v="APL25030141"/>
    <x v="1480"/>
    <s v="3003-O---3.0X280-SG3-MG3"/>
    <x v="44"/>
    <x v="0"/>
    <n v="1111"/>
    <s v="KG"/>
    <x v="1"/>
    <n v="121.389"/>
    <n v="134863.18"/>
    <n v="1"/>
    <n v="3.5804689999999999"/>
    <n v="3977.9011350000001"/>
    <s v="MIL"/>
    <n v="33.903100000000002"/>
    <n v="134863.18"/>
    <n v="2025"/>
  </r>
  <r>
    <n v="72025059"/>
    <x v="56"/>
    <s v="2025-01-22"/>
    <s v="M0053"/>
    <x v="10"/>
    <s v="MAT-Z-250141"/>
    <s v="APL25030135"/>
    <x v="1396"/>
    <s v="8011-O---2.5X330-SG3-MG3"/>
    <x v="35"/>
    <x v="0"/>
    <n v="649"/>
    <s v="KG"/>
    <x v="1"/>
    <n v="115.747"/>
    <n v="75119.8"/>
    <n v="1"/>
    <n v="3.414053"/>
    <n v="2215.7206860000001"/>
    <s v="MIL"/>
    <n v="33.903100000000002"/>
    <n v="75119.8"/>
    <n v="2025"/>
  </r>
  <r>
    <n v="72025059"/>
    <x v="56"/>
    <s v="2025-01-22"/>
    <s v="M0053"/>
    <x v="10"/>
    <s v="MAT-Z-250141"/>
    <s v="APL25030135"/>
    <x v="1452"/>
    <s v="8011-O---2.5X425-SG3-MG3"/>
    <x v="35"/>
    <x v="0"/>
    <n v="556"/>
    <s v="KG"/>
    <x v="1"/>
    <n v="115.4071"/>
    <n v="64166.35"/>
    <n v="1"/>
    <n v="3.4040270000000001"/>
    <n v="1892.6396110000001"/>
    <s v="MIL"/>
    <n v="33.903100000000002"/>
    <n v="64166.35"/>
    <n v="2025"/>
  </r>
  <r>
    <n v="72024462"/>
    <x v="56"/>
    <s v="2025-01-15"/>
    <s v="M0053"/>
    <x v="10"/>
    <s v="MAT-Z-250140"/>
    <s v="APL25030134"/>
    <x v="401"/>
    <s v="8011-O---2.5X390-SG3-MG3"/>
    <x v="35"/>
    <x v="3"/>
    <n v="370"/>
    <s v="KG"/>
    <x v="1"/>
    <n v="114.3875"/>
    <n v="42323.38"/>
    <n v="1"/>
    <n v="3.3739539999999999"/>
    <n v="1248.3631290000001"/>
    <s v="MIL"/>
    <n v="33.903100000000002"/>
    <n v="42323.38"/>
    <n v="2025"/>
  </r>
  <r>
    <n v="72024463"/>
    <x v="56"/>
    <s v="2025-01-15"/>
    <s v="M0053"/>
    <x v="10"/>
    <s v="MAT-Z-250147"/>
    <s v="APL25030140"/>
    <x v="401"/>
    <s v="8011-O---2.5X390-SG3-MG3"/>
    <x v="35"/>
    <x v="3"/>
    <n v="5995"/>
    <s v="KG"/>
    <x v="1"/>
    <n v="114.3875"/>
    <n v="685753.06"/>
    <n v="1"/>
    <n v="3.3739539999999999"/>
    <n v="20226.854180999999"/>
    <s v="MIL"/>
    <n v="33.903100000000002"/>
    <n v="685753.06"/>
    <n v="2025"/>
  </r>
  <r>
    <n v="72024463"/>
    <x v="56"/>
    <s v="2025-01-15"/>
    <s v="M0053"/>
    <x v="10"/>
    <s v="MAT-Z-250140"/>
    <s v="APL25030134"/>
    <x v="401"/>
    <s v="8011-O---2.5X390-SG3-MG3"/>
    <x v="35"/>
    <x v="3"/>
    <n v="3996"/>
    <s v="KG"/>
    <x v="1"/>
    <n v="114.3875"/>
    <n v="457092.45"/>
    <n v="1"/>
    <n v="3.3739539999999999"/>
    <n v="13482.3202"/>
    <s v="MIL"/>
    <n v="33.903100000000002"/>
    <n v="457092.45"/>
    <n v="2025"/>
  </r>
  <r>
    <n v="72024464"/>
    <x v="56"/>
    <s v="2025-01-15"/>
    <s v="M0053"/>
    <x v="10"/>
    <s v="MAT-Z-250147"/>
    <s v="APL25030140"/>
    <x v="401"/>
    <s v="8011-O---2.5X390-SG3-MG3"/>
    <x v="35"/>
    <x v="3"/>
    <n v="1974"/>
    <s v="KG"/>
    <x v="1"/>
    <n v="114.3875"/>
    <n v="225800.93"/>
    <n v="1"/>
    <n v="3.3739539999999999"/>
    <n v="6660.1853510000001"/>
    <s v="MIL"/>
    <n v="33.903100000000002"/>
    <n v="225800.93"/>
    <n v="2025"/>
  </r>
  <r>
    <n v="72024464"/>
    <x v="56"/>
    <s v="2025-01-15"/>
    <s v="M0053"/>
    <x v="10"/>
    <s v="MAT-Z-250140"/>
    <s v="APL25030134"/>
    <x v="401"/>
    <s v="8011-O---2.5X390-SG3-MG3"/>
    <x v="35"/>
    <x v="3"/>
    <n v="6856"/>
    <s v="KG"/>
    <x v="1"/>
    <n v="114.3875"/>
    <n v="784240.7"/>
    <n v="1"/>
    <n v="3.3739539999999999"/>
    <n v="23131.828652"/>
    <s v="MIL"/>
    <n v="33.903100000000002"/>
    <n v="784240.7"/>
    <n v="2025"/>
  </r>
  <r>
    <n v="72025042"/>
    <x v="56"/>
    <s v="2025-01-22"/>
    <s v="M0053"/>
    <x v="10"/>
    <s v="MAT-Z-250147"/>
    <s v="APL25030140"/>
    <x v="401"/>
    <s v="8011-O---2.5X390-SG3-MG3"/>
    <x v="35"/>
    <x v="3"/>
    <n v="993"/>
    <s v="KG"/>
    <x v="1"/>
    <n v="115.0672"/>
    <n v="114261.73"/>
    <n v="1"/>
    <n v="3.394002"/>
    <n v="3370.2443130000001"/>
    <s v="MIL"/>
    <n v="33.903100000000002"/>
    <n v="114261.73"/>
    <n v="2025"/>
  </r>
  <r>
    <n v="72025042"/>
    <x v="56"/>
    <s v="2025-01-22"/>
    <s v="M0053"/>
    <x v="10"/>
    <s v="MAT-Z-250140"/>
    <s v="APL25030134"/>
    <x v="401"/>
    <s v="8011-O---2.5X390-SG3-MG3"/>
    <x v="35"/>
    <x v="3"/>
    <n v="3952"/>
    <s v="KG"/>
    <x v="1"/>
    <n v="115.0672"/>
    <n v="454745.57"/>
    <n v="1"/>
    <n v="3.394002"/>
    <n v="13413.097032"/>
    <s v="MIL"/>
    <n v="33.903100000000002"/>
    <n v="454745.57"/>
    <n v="2025"/>
  </r>
  <r>
    <n v="72025044"/>
    <x v="56"/>
    <s v="2025-01-22"/>
    <s v="M0053"/>
    <x v="10"/>
    <s v="MAT-Z-250140"/>
    <s v="APL25030134"/>
    <x v="1375"/>
    <s v="8011-O---3.0X235-SG3-MG3"/>
    <x v="35"/>
    <x v="3"/>
    <n v="1002"/>
    <s v="KG"/>
    <x v="1"/>
    <n v="115.4071"/>
    <n v="115637.91"/>
    <n v="1"/>
    <n v="3.4040270000000001"/>
    <n v="3410.8358819999999"/>
    <s v="MIL"/>
    <n v="33.903100000000002"/>
    <n v="115637.91"/>
    <n v="2025"/>
  </r>
  <r>
    <n v="72025372"/>
    <x v="56"/>
    <s v="2025-02-06"/>
    <s v="M0053"/>
    <x v="10"/>
    <s v="MAT-Z-250147"/>
    <s v="APL25030140"/>
    <x v="398"/>
    <s v="8011-O---2.5X260-SG3-MG3"/>
    <x v="35"/>
    <x v="3"/>
    <n v="1993"/>
    <s v="KG"/>
    <x v="1"/>
    <n v="115.2426"/>
    <n v="229678.5"/>
    <n v="1"/>
    <n v="3.3991750000000001"/>
    <n v="6774.5574880000004"/>
    <s v="MIL"/>
    <n v="33.903100000000002"/>
    <n v="229678.5"/>
    <n v="2025"/>
  </r>
  <r>
    <n v="72025056"/>
    <x v="56"/>
    <s v="2025-01-22"/>
    <s v="M0053"/>
    <x v="10"/>
    <s v="MAT-Z-250145"/>
    <s v="APL25030138"/>
    <x v="909"/>
    <s v="8011-H18-2.5X245-SG3-MG3 (FRYPAN)"/>
    <x v="35"/>
    <x v="4"/>
    <n v="994"/>
    <s v="KG"/>
    <x v="1"/>
    <n v="114.3875"/>
    <n v="113701.18"/>
    <n v="1"/>
    <n v="3.3739539999999999"/>
    <n v="3353.710427"/>
    <s v="MIL"/>
    <n v="33.903100000000002"/>
    <n v="113701.18"/>
    <n v="2025"/>
  </r>
  <r>
    <n v="72025057"/>
    <x v="56"/>
    <s v="2025-01-22"/>
    <s v="M0053"/>
    <x v="10"/>
    <s v="MAT-Z-250145"/>
    <s v="APL25030138"/>
    <x v="755"/>
    <s v="8011-H18-2.5X289X324-SG3-MG3 (FRYPAN)"/>
    <x v="35"/>
    <x v="4"/>
    <n v="1824"/>
    <s v="KG"/>
    <x v="1"/>
    <n v="114.3875"/>
    <n v="208642.8"/>
    <n v="1"/>
    <n v="3.3739539999999999"/>
    <n v="6154.092103"/>
    <s v="MIL"/>
    <n v="33.903100000000002"/>
    <n v="208642.8"/>
    <n v="2025"/>
  </r>
  <r>
    <n v="72025379"/>
    <x v="56"/>
    <s v="2025-02-06"/>
    <s v="M0053"/>
    <x v="10"/>
    <s v="MAT-Z-250145"/>
    <s v="APL25030138"/>
    <x v="196"/>
    <s v="8011-H18-2.4X245-SG3-MG3 (FRYPAN)"/>
    <x v="35"/>
    <x v="4"/>
    <n v="2081"/>
    <s v="KG"/>
    <x v="1"/>
    <n v="114.5697"/>
    <n v="238419.55"/>
    <n v="1"/>
    <n v="3.3793280000000001"/>
    <n v="7032.3819940000003"/>
    <s v="MIL"/>
    <n v="33.903100000000002"/>
    <n v="238419.55"/>
    <n v="2025"/>
  </r>
  <r>
    <n v="72025380"/>
    <x v="56"/>
    <s v="2025-02-06"/>
    <s v="M0053"/>
    <x v="10"/>
    <s v="MAT-Z-250145"/>
    <s v="APL25030138"/>
    <x v="818"/>
    <s v="8011-H18-2.5X355-SG3-MG3 (FRYPAN)"/>
    <x v="35"/>
    <x v="4"/>
    <n v="2013"/>
    <s v="KG"/>
    <x v="1"/>
    <n v="114.5697"/>
    <n v="230628.81"/>
    <n v="1"/>
    <n v="3.3793280000000001"/>
    <n v="6802.5876680000001"/>
    <s v="MIL"/>
    <n v="33.903100000000002"/>
    <n v="230628.81"/>
    <n v="2025"/>
  </r>
  <r>
    <n v="72025381"/>
    <x v="56"/>
    <s v="2025-02-06"/>
    <s v="M0053"/>
    <x v="10"/>
    <s v="MAT-Z-250145"/>
    <s v="APL25030138"/>
    <x v="1436"/>
    <s v="8011-H18-2.5X430-SG3-MG3"/>
    <x v="35"/>
    <x v="4"/>
    <n v="282"/>
    <s v="KG"/>
    <x v="1"/>
    <n v="114.9062"/>
    <n v="32403.55"/>
    <n v="1"/>
    <n v="3.3892530000000001"/>
    <n v="955.76953100000003"/>
    <s v="MIL"/>
    <n v="33.903100000000002"/>
    <n v="32403.55"/>
    <n v="2025"/>
  </r>
  <r>
    <n v="72023752"/>
    <x v="57"/>
    <s v="2024-12-13"/>
    <s v="Z0018"/>
    <x v="1"/>
    <s v="7A250040"/>
    <s v="APO25030057"/>
    <x v="197"/>
    <s v="SH-- 603 KITCHENAID H.BSH VEG16MA C/C59.25 H8.5"/>
    <x v="4"/>
    <x v="0"/>
    <n v="1005"/>
    <s v="PC"/>
    <x v="0"/>
    <n v="1.6486000000000001"/>
    <n v="1656.8430000000001"/>
    <n v="33.918900000000001"/>
    <n v="1.6486000000000001"/>
    <n v="1656.84294"/>
    <s v="MIL"/>
    <n v="33.918900000000001"/>
    <n v="56198.29"/>
    <n v="2025"/>
  </r>
  <r>
    <n v="72024253"/>
    <x v="57"/>
    <s v="2025-01-03"/>
    <s v="Z0018"/>
    <x v="1"/>
    <s v="7A250040"/>
    <s v="APO25030057"/>
    <x v="197"/>
    <s v="SH-- 603 KITCHENAID H.BSH VEG16MA C/C59.25 H8.5"/>
    <x v="4"/>
    <x v="0"/>
    <n v="1005"/>
    <s v="PC"/>
    <x v="0"/>
    <n v="1.6486000000000001"/>
    <n v="1656.8430000000001"/>
    <n v="33.918900000000001"/>
    <n v="1.6486000000000001"/>
    <n v="1656.84294"/>
    <s v="MIL"/>
    <n v="33.918900000000001"/>
    <n v="56198.29"/>
    <n v="2025"/>
  </r>
  <r>
    <n v="72025489"/>
    <x v="57"/>
    <s v="2025-02-10"/>
    <s v="Z0018"/>
    <x v="1"/>
    <s v="7A250040"/>
    <s v="APO25030057"/>
    <x v="55"/>
    <s v="LG-- 01 M.BLK"/>
    <x v="4"/>
    <x v="0"/>
    <n v="1005"/>
    <s v="PC"/>
    <x v="0"/>
    <n v="0.34189999999999998"/>
    <n v="343.61"/>
    <n v="33.918900000000001"/>
    <n v="0.34189900000000001"/>
    <n v="343.60990399999997"/>
    <s v="MIL"/>
    <n v="33.918900000000001"/>
    <n v="11654.87"/>
    <n v="2025"/>
  </r>
  <r>
    <n v="72025710"/>
    <x v="57"/>
    <s v="2025-02-14"/>
    <s v="Z0018"/>
    <x v="1"/>
    <s v="7A250040"/>
    <s v="APO25030057"/>
    <x v="55"/>
    <s v="LG-- 01 M.BLK"/>
    <x v="4"/>
    <x v="0"/>
    <n v="1005"/>
    <s v="PC"/>
    <x v="0"/>
    <n v="0.34189999999999998"/>
    <n v="343.61"/>
    <n v="33.918900000000001"/>
    <n v="0.34189900000000001"/>
    <n v="343.60990399999997"/>
    <s v="MIL"/>
    <n v="33.918900000000001"/>
    <n v="11654.87"/>
    <n v="2025"/>
  </r>
  <r>
    <n v="72023750"/>
    <x v="57"/>
    <s v="2024-12-13"/>
    <s v="Z0018"/>
    <x v="1"/>
    <s v="7A250039"/>
    <s v="APO25030071"/>
    <x v="1481"/>
    <s v="SH-- 104 KITCHENAID BK01A  POL R93 C/C59.25 H8.5"/>
    <x v="4"/>
    <x v="1"/>
    <n v="1005"/>
    <s v="PC"/>
    <x v="0"/>
    <n v="1.4321999999999999"/>
    <n v="1439.3610000000001"/>
    <n v="33.918900000000001"/>
    <n v="1.4321999999999999"/>
    <n v="1439.360946"/>
    <s v="MIL"/>
    <n v="33.918900000000001"/>
    <n v="48821.54"/>
    <n v="2025"/>
  </r>
  <r>
    <n v="72023971"/>
    <x v="57"/>
    <s v="2024-12-20"/>
    <s v="Z0018"/>
    <x v="1"/>
    <s v="7A250040"/>
    <s v="APO25030057"/>
    <x v="197"/>
    <s v="SH-- 603 KITCHENAID H.BSH VEG16MA C/C59.25 H8.5"/>
    <x v="4"/>
    <x v="0"/>
    <n v="1010"/>
    <s v="PC"/>
    <x v="0"/>
    <n v="1.6486000000000001"/>
    <n v="1665.086"/>
    <n v="33.918900000000001"/>
    <n v="1.6486000000000001"/>
    <n v="1665.086131"/>
    <s v="MIL"/>
    <n v="33.918900000000001"/>
    <n v="56477.89"/>
    <n v="2025"/>
  </r>
  <r>
    <n v="72023972"/>
    <x v="57"/>
    <s v="2024-12-20"/>
    <s v="Z0018"/>
    <x v="1"/>
    <s v="7A250040"/>
    <s v="APO25030057"/>
    <x v="197"/>
    <s v="SH-- 603 KITCHENAID H.BSH VEG16MA C/C59.25 H8.5"/>
    <x v="4"/>
    <x v="0"/>
    <n v="1010"/>
    <s v="PC"/>
    <x v="0"/>
    <n v="1.6486000000000001"/>
    <n v="1665.086"/>
    <n v="33.918900000000001"/>
    <n v="1.6486000000000001"/>
    <n v="1665.086131"/>
    <s v="MIL"/>
    <n v="33.918900000000001"/>
    <n v="56477.89"/>
    <n v="2025"/>
  </r>
  <r>
    <n v="72024856"/>
    <x v="57"/>
    <s v="2025-01-16"/>
    <s v="Z0018"/>
    <x v="1"/>
    <s v="7A250040"/>
    <s v="APO25030057"/>
    <x v="1482"/>
    <s v="XS-- 143 ANOLON BSH JAD16MA C/C50 H8.5"/>
    <x v="4"/>
    <x v="0"/>
    <n v="1010"/>
    <s v="PC"/>
    <x v="0"/>
    <n v="0.81489999999999996"/>
    <n v="823.04899999999998"/>
    <n v="33.918900000000001"/>
    <n v="0.81489900000000004"/>
    <n v="823.04909599999996"/>
    <s v="MIL"/>
    <n v="33.918900000000001"/>
    <n v="27916.92"/>
    <n v="2025"/>
  </r>
  <r>
    <n v="72023395"/>
    <x v="57"/>
    <s v="2024-11-26"/>
    <s v="Z0018"/>
    <x v="1"/>
    <s v="7A250040"/>
    <s v="APO25030057"/>
    <x v="202"/>
    <s v="LG-- 327 CIR POL TEJ27IA C/C93 H8.5"/>
    <x v="4"/>
    <x v="0"/>
    <n v="1520"/>
    <s v="PC"/>
    <x v="0"/>
    <n v="2.3363999999999998"/>
    <n v="3551.328"/>
    <n v="33.918900000000001"/>
    <n v="2.3363999999999998"/>
    <n v="3551.3280199999999"/>
    <s v="MIL"/>
    <n v="33.918900000000001"/>
    <n v="120457.14"/>
    <n v="2025"/>
  </r>
  <r>
    <n v="72023395"/>
    <x v="57"/>
    <s v="2024-11-26"/>
    <s v="Z0018"/>
    <x v="1"/>
    <s v="7A250040"/>
    <s v="APO25030057"/>
    <x v="203"/>
    <s v="LG-- 325 CIR POL TEJ25IA C/C93 H8.5"/>
    <x v="4"/>
    <x v="0"/>
    <n v="1520"/>
    <s v="PC"/>
    <x v="0"/>
    <n v="2.3363999999999998"/>
    <n v="3551.328"/>
    <n v="33.918900000000001"/>
    <n v="2.3363999999999998"/>
    <n v="3551.3280199999999"/>
    <s v="MIL"/>
    <n v="33.918900000000001"/>
    <n v="120457.14"/>
    <n v="2025"/>
  </r>
  <r>
    <n v="72023395"/>
    <x v="57"/>
    <s v="2024-11-26"/>
    <s v="Z0018"/>
    <x v="1"/>
    <s v="7A250040"/>
    <s v="APO25030057"/>
    <x v="204"/>
    <s v="SH-- 323 CIR POL TEJ21IA C/C79 H8.5"/>
    <x v="4"/>
    <x v="0"/>
    <n v="1520"/>
    <s v="PC"/>
    <x v="0"/>
    <n v="2.1779999999999999"/>
    <n v="3310.56"/>
    <n v="33.918900000000001"/>
    <n v="2.1779989999999998"/>
    <n v="3310.559894"/>
    <s v="MIL"/>
    <n v="33.918900000000001"/>
    <n v="112290.55"/>
    <n v="2025"/>
  </r>
  <r>
    <n v="72024594"/>
    <x v="57"/>
    <s v="2025-01-16"/>
    <s v="Z0018"/>
    <x v="1"/>
    <s v="7A250040"/>
    <s v="APO25030057"/>
    <x v="197"/>
    <s v="SH-- 603 KITCHENAID H.BSH VEG16MA C/C59.25 H8.5"/>
    <x v="4"/>
    <x v="0"/>
    <n v="180"/>
    <s v="PC"/>
    <x v="0"/>
    <n v="1.6486000000000001"/>
    <n v="296.74799999999999"/>
    <n v="33.918900000000001"/>
    <n v="1.6486000000000001"/>
    <n v="296.74812500000002"/>
    <s v="MIL"/>
    <n v="33.918900000000001"/>
    <n v="10065.370000000001"/>
    <n v="2025"/>
  </r>
  <r>
    <n v="72022137"/>
    <x v="57"/>
    <s v="2024-10-17"/>
    <s v="Z0018"/>
    <x v="1"/>
    <s v="7A250039"/>
    <s v="APO25030071"/>
    <x v="691"/>
    <s v="ROYAL PRESTIGE BK01A POL"/>
    <x v="12"/>
    <x v="1"/>
    <n v="1250"/>
    <s v="PC"/>
    <x v="0"/>
    <n v="0.73019999999999996"/>
    <n v="912.75"/>
    <n v="33.918900000000001"/>
    <n v="0.73019900000000004"/>
    <n v="912.75011800000004"/>
    <s v="MIL"/>
    <n v="33.918900000000001"/>
    <n v="30959.48"/>
    <n v="2025"/>
  </r>
  <r>
    <n v="72022138"/>
    <x v="57"/>
    <s v="2024-10-17"/>
    <s v="Z0018"/>
    <x v="1"/>
    <s v="7A250039"/>
    <s v="APO25030071"/>
    <x v="691"/>
    <s v="ROYAL PRESTIGE BK01A POL"/>
    <x v="12"/>
    <x v="1"/>
    <n v="1900"/>
    <s v="PC"/>
    <x v="0"/>
    <n v="0.73019999999999996"/>
    <n v="1387.38"/>
    <n v="33.918900000000001"/>
    <n v="0.73019900000000004"/>
    <n v="1387.379897"/>
    <s v="MIL"/>
    <n v="33.918900000000001"/>
    <n v="47058.400000000001"/>
    <n v="2025"/>
  </r>
  <r>
    <n v="72022139"/>
    <x v="57"/>
    <s v="2024-10-17"/>
    <s v="Z0018"/>
    <x v="1"/>
    <s v="7A250039"/>
    <s v="APO25030071"/>
    <x v="691"/>
    <s v="ROYAL PRESTIGE BK01A POL"/>
    <x v="12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48"/>
    <x v="57"/>
    <s v="2024-10-17"/>
    <s v="Z0018"/>
    <x v="1"/>
    <s v="7A250039"/>
    <s v="APO25030071"/>
    <x v="691"/>
    <s v="ROYAL PRESTIGE BK01A POL"/>
    <x v="12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49"/>
    <x v="57"/>
    <s v="2024-10-17"/>
    <s v="Z0018"/>
    <x v="1"/>
    <s v="7A250039"/>
    <s v="APO25030071"/>
    <x v="691"/>
    <s v="ROYAL PRESTIGE BK01A POL"/>
    <x v="12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51"/>
    <x v="57"/>
    <s v="2024-10-17"/>
    <s v="Z0018"/>
    <x v="1"/>
    <s v="7A250039"/>
    <s v="APO25030071"/>
    <x v="691"/>
    <s v="ROYAL PRESTIGE BK01A POL"/>
    <x v="12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52"/>
    <x v="57"/>
    <s v="2024-10-17"/>
    <s v="Z0018"/>
    <x v="1"/>
    <s v="7A250039"/>
    <s v="APO25030071"/>
    <x v="691"/>
    <s v="ROYAL PRESTIGE BK01A POL"/>
    <x v="12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3315"/>
    <x v="57"/>
    <s v="2024-11-22"/>
    <s v="Z0018"/>
    <x v="1"/>
    <s v="7A250040"/>
    <s v="APO25030057"/>
    <x v="1483"/>
    <s v="IRR- 326 BK01A BSH GAL25MA C/C95 H8.5"/>
    <x v="2"/>
    <x v="0"/>
    <n v="2010"/>
    <s v="PC"/>
    <x v="0"/>
    <n v="0.68510000000000004"/>
    <n v="1377.0509999999999"/>
    <n v="33.918900000000001"/>
    <n v="0.68510000000000004"/>
    <n v="1377.051142"/>
    <s v="MIL"/>
    <n v="33.918900000000001"/>
    <n v="46708.06"/>
    <n v="2025"/>
  </r>
  <r>
    <n v="72023374"/>
    <x v="57"/>
    <s v="2024-11-25"/>
    <s v="Z0018"/>
    <x v="1"/>
    <s v="7A250040"/>
    <s v="APO25030057"/>
    <x v="1484"/>
    <s v="STD- 210 GY04A POL FAG35MA C/C71 H8.5"/>
    <x v="2"/>
    <x v="0"/>
    <n v="1005"/>
    <s v="PC"/>
    <x v="0"/>
    <n v="0.60919999999999996"/>
    <n v="612.24599999999998"/>
    <n v="33.918900000000001"/>
    <n v="0.60919900000000005"/>
    <n v="612.24597400000005"/>
    <s v="MIL"/>
    <n v="33.918900000000001"/>
    <n v="20766.71"/>
    <n v="2025"/>
  </r>
  <r>
    <n v="72023808"/>
    <x v="57"/>
    <s v="2024-12-17"/>
    <s v="Z0018"/>
    <x v="1"/>
    <s v="7A250039"/>
    <s v="APO25030071"/>
    <x v="103"/>
    <s v="STD- 09 TUM R375 WELD"/>
    <x v="3"/>
    <x v="1"/>
    <n v="1100"/>
    <s v="PC"/>
    <x v="0"/>
    <n v="0.2717"/>
    <n v="298.87"/>
    <n v="33.918900000000001"/>
    <n v="0.2717"/>
    <n v="298.86995100000001"/>
    <s v="MIL"/>
    <n v="33.918900000000001"/>
    <n v="10137.34"/>
    <n v="2025"/>
  </r>
  <r>
    <n v="72023810"/>
    <x v="57"/>
    <s v="2024-12-17"/>
    <s v="Z0018"/>
    <x v="1"/>
    <s v="7A250039"/>
    <s v="APO25030071"/>
    <x v="684"/>
    <s v="STD- 09X TUM R151 C/C95 WELD"/>
    <x v="82"/>
    <x v="1"/>
    <n v="2100"/>
    <s v="PC"/>
    <x v="0"/>
    <n v="0.3226"/>
    <n v="677.46"/>
    <n v="33.918900000000001"/>
    <n v="0.3226"/>
    <n v="677.460059"/>
    <s v="MIL"/>
    <n v="33.918900000000001"/>
    <n v="22978.7"/>
    <n v="2025"/>
  </r>
  <r>
    <n v="72023846"/>
    <x v="57"/>
    <s v="2024-12-18"/>
    <s v="Z0018"/>
    <x v="1"/>
    <s v="7A250039"/>
    <s v="APO25030071"/>
    <x v="116"/>
    <s v="STD- 09 TUM R152 C/C106.5 H8.5"/>
    <x v="2"/>
    <x v="1"/>
    <n v="2100"/>
    <s v="PC"/>
    <x v="0"/>
    <n v="0.2195"/>
    <n v="460.95"/>
    <n v="33.918900000000001"/>
    <n v="0.2195"/>
    <n v="460.95008899999999"/>
    <s v="MIL"/>
    <n v="33.918900000000001"/>
    <n v="15634.92"/>
    <n v="2025"/>
  </r>
  <r>
    <n v="72023888"/>
    <x v="57"/>
    <s v="2024-12-19"/>
    <s v="Z0018"/>
    <x v="1"/>
    <s v="7A250040"/>
    <s v="APO25030057"/>
    <x v="212"/>
    <s v="0.6MM SS304 IN:Y EX:P + TEMEPED GLASS"/>
    <x v="36"/>
    <x v="0"/>
    <n v="1584"/>
    <s v="PC"/>
    <x v="0"/>
    <n v="4.0801999999999996"/>
    <n v="6463.0370000000003"/>
    <n v="33.918900000000001"/>
    <n v="4.0801999999999996"/>
    <n v="6463.0371260000002"/>
    <s v="MIL"/>
    <n v="33.918900000000001"/>
    <n v="219219.11"/>
    <n v="2025"/>
  </r>
  <r>
    <n v="72023888"/>
    <x v="57"/>
    <s v="2024-12-19"/>
    <s v="Z0018"/>
    <x v="1"/>
    <s v="7A250040"/>
    <s v="APO25030057"/>
    <x v="212"/>
    <s v="0.6MM SS304 IN:Y EX:P + TEMEPED GLASS"/>
    <x v="36"/>
    <x v="0"/>
    <n v="288"/>
    <s v="PC"/>
    <x v="0"/>
    <n v="4.0801999999999996"/>
    <n v="1175.098"/>
    <n v="33.918900000000001"/>
    <n v="4.0801999999999996"/>
    <n v="1175.0979540000001"/>
    <s v="MIL"/>
    <n v="33.918900000000001"/>
    <n v="39858.03"/>
    <n v="2025"/>
  </r>
  <r>
    <n v="72023889"/>
    <x v="57"/>
    <s v="2024-12-19"/>
    <s v="Z0018"/>
    <x v="1"/>
    <s v="7A250040"/>
    <s v="APO25030057"/>
    <x v="212"/>
    <s v="0.6MM SS304 IN:Y EX:P + TEMEPED GLASS"/>
    <x v="36"/>
    <x v="0"/>
    <n v="1400"/>
    <s v="PC"/>
    <x v="0"/>
    <n v="4.0801999999999996"/>
    <n v="5712.2849999999999"/>
    <n v="33.918900000000001"/>
    <n v="4.0801999999999996"/>
    <n v="5712.2848910000002"/>
    <s v="MIL"/>
    <n v="33.918900000000001"/>
    <n v="193754.42"/>
    <n v="2025"/>
  </r>
  <r>
    <n v="72024082"/>
    <x v="57"/>
    <s v="2024-12-25"/>
    <s v="Z0018"/>
    <x v="1"/>
    <s v="7A250039"/>
    <s v="APO25030071"/>
    <x v="1485"/>
    <s v="G-LD FB 16CM POL 500F"/>
    <x v="18"/>
    <x v="1"/>
    <n v="1589"/>
    <s v="PC"/>
    <x v="0"/>
    <n v="0.67310000000000003"/>
    <n v="1069.556"/>
    <n v="33.918900000000001"/>
    <n v="0.673099"/>
    <n v="1069.5559109999999"/>
    <s v="MIL"/>
    <n v="33.918900000000001"/>
    <n v="36278.160000000003"/>
    <n v="2025"/>
  </r>
  <r>
    <n v="72024172"/>
    <x v="57"/>
    <s v="2024-12-27"/>
    <s v="Z0018"/>
    <x v="1"/>
    <s v="7A250039"/>
    <s v="APO25030071"/>
    <x v="1486"/>
    <s v="SM-- 102 MADE IN BSH R70.8 C/C59.25 H6.5"/>
    <x v="2"/>
    <x v="1"/>
    <n v="2200"/>
    <s v="PC"/>
    <x v="0"/>
    <n v="0.81399999999999995"/>
    <n v="1790.8"/>
    <n v="33.918900000000001"/>
    <n v="0.81399900000000003"/>
    <n v="1790.8001139999999"/>
    <s v="MIL"/>
    <n v="33.918900000000001"/>
    <n v="60741.97"/>
    <n v="2025"/>
  </r>
  <r>
    <n v="72024322"/>
    <x v="57"/>
    <s v="2025-01-07"/>
    <s v="Z0018"/>
    <x v="1"/>
    <s v="7A250039"/>
    <s v="APO25030071"/>
    <x v="1487"/>
    <s v="BRASS INS 1/4-20UNC-2A (FOR ABG)"/>
    <x v="10"/>
    <x v="7"/>
    <n v="100000"/>
    <s v="PC"/>
    <x v="0"/>
    <n v="6.1400000000000003E-2"/>
    <n v="6140"/>
    <n v="33.918900000000001"/>
    <n v="6.1399000000000002E-2"/>
    <n v="6140.0001169999996"/>
    <s v="MIL"/>
    <n v="33.918900000000001"/>
    <n v="208262.05"/>
    <n v="2025"/>
  </r>
  <r>
    <n v="72024353"/>
    <x v="57"/>
    <s v="2025-01-08"/>
    <s v="Z0018"/>
    <x v="1"/>
    <s v="7A250040"/>
    <s v="APO25030057"/>
    <x v="1488"/>
    <s v="LA-- 205 POL R260 C/C113 H6.5"/>
    <x v="3"/>
    <x v="0"/>
    <n v="200"/>
    <s v="PC"/>
    <x v="0"/>
    <n v="0.42320000000000002"/>
    <n v="84.64"/>
    <n v="33.918900000000001"/>
    <n v="0.42320000000000002"/>
    <n v="84.640125999999995"/>
    <s v="MIL"/>
    <n v="33.918900000000001"/>
    <n v="2870.9"/>
    <n v="2025"/>
  </r>
  <r>
    <n v="72024353"/>
    <x v="57"/>
    <s v="2025-01-08"/>
    <s v="Z0018"/>
    <x v="1"/>
    <s v="7A250040"/>
    <s v="APO25030057"/>
    <x v="1096"/>
    <s v="STD- 105 POL R103 C/C106 H8.5"/>
    <x v="2"/>
    <x v="0"/>
    <n v="1005"/>
    <s v="PC"/>
    <x v="0"/>
    <n v="0.4627"/>
    <n v="465.01400000000001"/>
    <n v="33.918900000000001"/>
    <n v="0.4627"/>
    <n v="465.01389999999998"/>
    <s v="MIL"/>
    <n v="33.918900000000001"/>
    <n v="15772.76"/>
    <n v="2025"/>
  </r>
  <r>
    <n v="72024353"/>
    <x v="57"/>
    <s v="2025-01-08"/>
    <s v="Z0018"/>
    <x v="1"/>
    <s v="7A250040"/>
    <s v="APO25030057"/>
    <x v="112"/>
    <s v="LA-- 111 POL R347.15 C/C113 H6.5"/>
    <x v="3"/>
    <x v="0"/>
    <n v="1005"/>
    <s v="PC"/>
    <x v="0"/>
    <n v="0.42320000000000002"/>
    <n v="425.31599999999997"/>
    <n v="33.918900000000001"/>
    <n v="0.42320000000000002"/>
    <n v="425.31597399999998"/>
    <s v="MIL"/>
    <n v="33.918900000000001"/>
    <n v="14426.25"/>
    <n v="2025"/>
  </r>
  <r>
    <n v="72024353"/>
    <x v="57"/>
    <s v="2025-01-08"/>
    <s v="Z0018"/>
    <x v="1"/>
    <s v="7A250040"/>
    <s v="APO25030057"/>
    <x v="111"/>
    <s v="STD- 110 POL R143 C/C106 H8.5"/>
    <x v="2"/>
    <x v="0"/>
    <n v="1005"/>
    <s v="PC"/>
    <x v="0"/>
    <n v="0.4627"/>
    <n v="465.01400000000001"/>
    <n v="33.918900000000001"/>
    <n v="0.4627"/>
    <n v="465.01389999999998"/>
    <s v="MIL"/>
    <n v="33.918900000000001"/>
    <n v="15772.76"/>
    <n v="2025"/>
  </r>
  <r>
    <n v="72024363"/>
    <x v="57"/>
    <s v="2025-01-09"/>
    <s v="Z0018"/>
    <x v="1"/>
    <s v="7A250040"/>
    <s v="APO25030057"/>
    <x v="1489"/>
    <s v="WIRE RACK WF G.BLK NS"/>
    <x v="104"/>
    <x v="0"/>
    <n v="1500"/>
    <s v="PC"/>
    <x v="0"/>
    <n v="4.1207000000000003"/>
    <n v="6181.05"/>
    <n v="33.918900000000001"/>
    <n v="4.1206990000000001"/>
    <n v="6181.0500929999998"/>
    <s v="MIL"/>
    <n v="33.918900000000001"/>
    <n v="209654.42"/>
    <n v="2025"/>
  </r>
  <r>
    <n v="72024448"/>
    <x v="57"/>
    <s v="2025-01-15"/>
    <s v="Z0018"/>
    <x v="1"/>
    <s v="7A250039"/>
    <s v="APO25030071"/>
    <x v="89"/>
    <s v="SCR SS M6x20mm"/>
    <x v="10"/>
    <x v="1"/>
    <n v="20000"/>
    <s v="PC"/>
    <x v="0"/>
    <n v="1.8100000000000002E-2"/>
    <n v="362"/>
    <n v="33.918900000000001"/>
    <n v="1.8099000000000001E-2"/>
    <n v="361.99994600000002"/>
    <s v="MIL"/>
    <n v="33.918900000000001"/>
    <n v="12278.64"/>
    <n v="2025"/>
  </r>
  <r>
    <n v="72024484"/>
    <x v="57"/>
    <s v="2025-01-16"/>
    <s v="Z0018"/>
    <x v="1"/>
    <s v="7A250039"/>
    <s v="APO25030071"/>
    <x v="91"/>
    <s v="ROYAL PRESTIGE GY04A POL"/>
    <x v="12"/>
    <x v="1"/>
    <n v="2310"/>
    <s v="PC"/>
    <x v="0"/>
    <n v="0.73019999999999996"/>
    <n v="1686.7619999999999"/>
    <n v="33.918900000000001"/>
    <n v="0.73019900000000004"/>
    <n v="1686.7619520000001"/>
    <s v="MIL"/>
    <n v="33.918900000000001"/>
    <n v="57213.11"/>
    <n v="2025"/>
  </r>
  <r>
    <n v="72024485"/>
    <x v="57"/>
    <s v="2025-01-16"/>
    <s v="Z0018"/>
    <x v="1"/>
    <s v="7A250039"/>
    <s v="APO25030071"/>
    <x v="91"/>
    <s v="ROYAL PRESTIGE GY04A POL"/>
    <x v="12"/>
    <x v="1"/>
    <n v="3150"/>
    <s v="PC"/>
    <x v="0"/>
    <n v="0.73019999999999996"/>
    <n v="2300.13"/>
    <n v="33.918900000000001"/>
    <n v="0.73019900000000004"/>
    <n v="2300.1300160000001"/>
    <s v="MIL"/>
    <n v="33.918900000000001"/>
    <n v="78017.88"/>
    <n v="2025"/>
  </r>
  <r>
    <n v="72024486"/>
    <x v="57"/>
    <s v="2025-01-16"/>
    <s v="Z0018"/>
    <x v="1"/>
    <s v="7A250039"/>
    <s v="APO25030071"/>
    <x v="91"/>
    <s v="ROYAL PRESTIGE GY04A POL"/>
    <x v="12"/>
    <x v="1"/>
    <n v="600"/>
    <s v="PC"/>
    <x v="0"/>
    <n v="0.73019999999999996"/>
    <n v="438.12"/>
    <n v="33.918900000000001"/>
    <n v="0.73019900000000004"/>
    <n v="438.120045"/>
    <s v="MIL"/>
    <n v="33.918900000000001"/>
    <n v="14860.55"/>
    <n v="2025"/>
  </r>
  <r>
    <n v="72024487"/>
    <x v="57"/>
    <s v="2025-01-16"/>
    <s v="Z0018"/>
    <x v="1"/>
    <s v="7A250039"/>
    <s v="APO25030071"/>
    <x v="91"/>
    <s v="ROYAL PRESTIGE GY04A POL"/>
    <x v="12"/>
    <x v="1"/>
    <n v="600"/>
    <s v="PC"/>
    <x v="0"/>
    <n v="0.73021000000000003"/>
    <n v="438.12799999999999"/>
    <n v="33.918900000000001"/>
    <n v="0.73021000000000003"/>
    <n v="438.12800499999997"/>
    <s v="MIL"/>
    <n v="33.918900000000001"/>
    <n v="14860.82"/>
    <n v="2025"/>
  </r>
  <r>
    <n v="72024695"/>
    <x v="57"/>
    <s v="2025-01-16"/>
    <s v="Z0018"/>
    <x v="1"/>
    <s v="7A250040"/>
    <s v="APO25030057"/>
    <x v="141"/>
    <s v="G-LD EE 16CM POL CC113 R170"/>
    <x v="18"/>
    <x v="0"/>
    <n v="989"/>
    <s v="PC"/>
    <x v="0"/>
    <n v="0.86219999999999997"/>
    <n v="852.71600000000001"/>
    <n v="33.918900000000001"/>
    <n v="0.86219999999999997"/>
    <n v="852.71603700000003"/>
    <s v="MIL"/>
    <n v="33.918900000000001"/>
    <n v="28923.19"/>
    <n v="2025"/>
  </r>
  <r>
    <n v="72024924"/>
    <x v="57"/>
    <s v="2025-01-16"/>
    <s v="Z0018"/>
    <x v="1"/>
    <s v="7A250040"/>
    <s v="APO25030057"/>
    <x v="90"/>
    <s v="CAPPED RIVET 6X16MM"/>
    <x v="11"/>
    <x v="0"/>
    <n v="18000"/>
    <s v="PC"/>
    <x v="0"/>
    <n v="1.3299999999999999E-2"/>
    <n v="239.4"/>
    <n v="33.918900000000001"/>
    <n v="1.3299E-2"/>
    <n v="239.39986200000001"/>
    <s v="MIL"/>
    <n v="33.918900000000001"/>
    <n v="8120.18"/>
    <n v="2025"/>
  </r>
  <r>
    <n v="72024928"/>
    <x v="57"/>
    <s v="2025-01-16"/>
    <s v="Z0018"/>
    <x v="1"/>
    <s v="7A250039"/>
    <s v="APO25030071"/>
    <x v="961"/>
    <s v="RT SS 8x9 D15 An POL"/>
    <x v="17"/>
    <x v="1"/>
    <n v="150000"/>
    <s v="PC"/>
    <x v="0"/>
    <n v="2.3900000000000001E-2"/>
    <n v="3585"/>
    <n v="33.918900000000001"/>
    <n v="2.3899E-2"/>
    <n v="3585.0001029999999"/>
    <s v="MIL"/>
    <n v="33.918900000000001"/>
    <n v="121599.26"/>
    <n v="2025"/>
  </r>
  <r>
    <n v="72024996"/>
    <x v="57"/>
    <s v="2025-01-18"/>
    <s v="Z0018"/>
    <x v="1"/>
    <s v="7A250039"/>
    <s v="APO25030071"/>
    <x v="91"/>
    <s v="ROYAL PRESTIGE GY04A POL"/>
    <x v="12"/>
    <x v="1"/>
    <n v="1500"/>
    <s v="PC"/>
    <x v="0"/>
    <n v="0.73019999999999996"/>
    <n v="1095.3"/>
    <n v="33.918900000000001"/>
    <n v="0.73019900000000004"/>
    <n v="1095.2999649999999"/>
    <s v="MIL"/>
    <n v="33.918900000000001"/>
    <n v="37151.370000000003"/>
    <n v="2025"/>
  </r>
  <r>
    <n v="72025032"/>
    <x v="57"/>
    <s v="2025-01-21"/>
    <s v="Z0018"/>
    <x v="1"/>
    <s v="7A250040"/>
    <s v="APO25030057"/>
    <x v="1490"/>
    <s v="EAN+ADD STKR 4976667800443"/>
    <x v="6"/>
    <x v="0"/>
    <n v="3650"/>
    <s v="PC"/>
    <x v="0"/>
    <n v="1.0699999999999999E-2"/>
    <n v="39.06"/>
    <n v="33.918900000000001"/>
    <n v="1.0699E-2"/>
    <n v="39.059933999999998"/>
    <s v="MIL"/>
    <n v="33.918900000000001"/>
    <n v="1324.87"/>
    <n v="2025"/>
  </r>
  <r>
    <n v="72025033"/>
    <x v="57"/>
    <s v="2025-01-21"/>
    <s v="Z0018"/>
    <x v="1"/>
    <s v="7A250040"/>
    <s v="APO25030057"/>
    <x v="1491"/>
    <s v="EAN+ADD STKR 4976667800450"/>
    <x v="6"/>
    <x v="0"/>
    <n v="5230"/>
    <s v="PC"/>
    <x v="0"/>
    <n v="1.52E-2"/>
    <n v="79.495999999999995"/>
    <n v="33.918900000000001"/>
    <n v="1.52E-2"/>
    <n v="79.496092000000004"/>
    <s v="MIL"/>
    <n v="33.918900000000001"/>
    <n v="2696.42"/>
    <n v="2025"/>
  </r>
  <r>
    <n v="72025085"/>
    <x v="57"/>
    <s v="2025-01-23"/>
    <s v="Z0018"/>
    <x v="1"/>
    <s v="7A250039"/>
    <s v="APO25030071"/>
    <x v="1492"/>
    <s v="STD- 307 BSH R320 C/C113 H6.5"/>
    <x v="3"/>
    <x v="1"/>
    <n v="2060"/>
    <s v="PC"/>
    <x v="0"/>
    <n v="0.2732"/>
    <n v="562.79200000000003"/>
    <n v="33.918900000000001"/>
    <n v="0.27319900000000003"/>
    <n v="562.79213000000004"/>
    <s v="MIL"/>
    <n v="33.918900000000001"/>
    <n v="19089.29"/>
    <n v="2025"/>
  </r>
  <r>
    <n v="72025086"/>
    <x v="57"/>
    <s v="2025-01-23"/>
    <s v="Z0018"/>
    <x v="1"/>
    <s v="7A250039"/>
    <s v="APO25030071"/>
    <x v="1493"/>
    <s v="STD- 304 BSH R240 C/C113 H6.5"/>
    <x v="3"/>
    <x v="1"/>
    <n v="2060"/>
    <s v="PC"/>
    <x v="0"/>
    <n v="0.2732"/>
    <n v="562.79200000000003"/>
    <n v="33.918900000000001"/>
    <n v="0.27319900000000003"/>
    <n v="562.79213000000004"/>
    <s v="MIL"/>
    <n v="33.918900000000001"/>
    <n v="19089.29"/>
    <n v="2025"/>
  </r>
  <r>
    <n v="72025307"/>
    <x v="57"/>
    <s v="2025-02-05"/>
    <s v="Z0018"/>
    <x v="1"/>
    <s v="7A250040"/>
    <s v="APO25030057"/>
    <x v="955"/>
    <s v="BRKT+NUT M5 YBM20AS C/C25 H8.3"/>
    <x v="21"/>
    <x v="0"/>
    <n v="1030"/>
    <s v="PC"/>
    <x v="0"/>
    <n v="7.9100000000000004E-2"/>
    <n v="81.472999999999999"/>
    <n v="33.918900000000001"/>
    <n v="7.9099000000000003E-2"/>
    <n v="81.472865999999996"/>
    <s v="MIL"/>
    <n v="33.918900000000001"/>
    <n v="2763.47"/>
    <n v="2025"/>
  </r>
  <r>
    <n v="72025319"/>
    <x v="57"/>
    <s v="2025-02-05"/>
    <s v="Z0018"/>
    <x v="1"/>
    <s v="7A250039"/>
    <s v="APO25030071"/>
    <x v="1494"/>
    <s v="WELDING SCR SS M5X6 (SPOT WELD)"/>
    <x v="10"/>
    <x v="1"/>
    <n v="15000"/>
    <s v="PC"/>
    <x v="0"/>
    <n v="5.5999999999999999E-3"/>
    <n v="84"/>
    <n v="33.918900000000001"/>
    <n v="5.5999999999999999E-3"/>
    <n v="84.000069999999994"/>
    <s v="MIL"/>
    <n v="33.918900000000001"/>
    <n v="2849.19"/>
    <n v="2025"/>
  </r>
  <r>
    <n v="72025394"/>
    <x v="57"/>
    <s v="2025-02-07"/>
    <s v="Z0018"/>
    <x v="1"/>
    <s v="7A250040"/>
    <s v="APO25030057"/>
    <x v="951"/>
    <s v="SCR SS M5x130mm+WHR"/>
    <x v="10"/>
    <x v="0"/>
    <n v="2000"/>
    <s v="PC"/>
    <x v="0"/>
    <n v="5.5399999999999998E-2"/>
    <n v="110.8"/>
    <n v="33.918900000000001"/>
    <n v="5.5399999999999998E-2"/>
    <n v="110.79987800000001"/>
    <s v="MIL"/>
    <n v="33.918900000000001"/>
    <n v="3758.21"/>
    <n v="2025"/>
  </r>
  <r>
    <n v="72025410"/>
    <x v="57"/>
    <s v="2025-02-07"/>
    <s v="Z0018"/>
    <x v="1"/>
    <s v="7A250039"/>
    <s v="APO25030071"/>
    <x v="1495"/>
    <s v="RT SS 8x8 D15 An POL"/>
    <x v="17"/>
    <x v="1"/>
    <n v="2000"/>
    <s v="PC"/>
    <x v="0"/>
    <n v="2.3099999999999999E-2"/>
    <n v="46.2"/>
    <n v="33.918900000000001"/>
    <n v="2.3099999999999999E-2"/>
    <n v="46.199905999999999"/>
    <s v="MIL"/>
    <n v="33.918900000000001"/>
    <n v="1567.05"/>
    <n v="2025"/>
  </r>
  <r>
    <n v="72025411"/>
    <x v="57"/>
    <s v="2025-02-07"/>
    <s v="Z0018"/>
    <x v="1"/>
    <s v="7A250039"/>
    <s v="APO25030071"/>
    <x v="1495"/>
    <s v="RT SS 8x8 D15 An POL"/>
    <x v="17"/>
    <x v="1"/>
    <n v="8000"/>
    <s v="PC"/>
    <x v="0"/>
    <n v="2.3099999999999999E-2"/>
    <n v="184.8"/>
    <n v="33.918900000000001"/>
    <n v="2.3099999999999999E-2"/>
    <n v="184.79991899999999"/>
    <s v="MIL"/>
    <n v="33.918900000000001"/>
    <n v="6268.21"/>
    <n v="2025"/>
  </r>
  <r>
    <n v="72025446"/>
    <x v="57"/>
    <s v="2025-02-07"/>
    <s v="Z0018"/>
    <x v="1"/>
    <s v="7A250039"/>
    <s v="APO25030071"/>
    <x v="694"/>
    <s v="RT AL CSK HD 8x13mm"/>
    <x v="23"/>
    <x v="1"/>
    <n v="20000"/>
    <s v="PC"/>
    <x v="0"/>
    <n v="7.4999999999999997E-3"/>
    <n v="150"/>
    <n v="33.918900000000001"/>
    <n v="7.4989999999999996E-3"/>
    <n v="150.000147"/>
    <s v="MIL"/>
    <n v="33.918900000000001"/>
    <n v="5087.84"/>
    <n v="2025"/>
  </r>
  <r>
    <n v="72025475"/>
    <x v="57"/>
    <s v="2025-02-07"/>
    <s v="Z0018"/>
    <x v="1"/>
    <s v="7A250039"/>
    <s v="APO25030071"/>
    <x v="1496"/>
    <s v="STD- 05 BSH R124 C/C106.5 H8.5"/>
    <x v="2"/>
    <x v="1"/>
    <n v="200"/>
    <s v="PC"/>
    <x v="0"/>
    <n v="0.28739999999999999"/>
    <n v="57.48"/>
    <n v="33.918900000000001"/>
    <n v="0.28739900000000002"/>
    <n v="57.480046999999999"/>
    <s v="MIL"/>
    <n v="33.918900000000001"/>
    <n v="1949.66"/>
    <n v="2025"/>
  </r>
  <r>
    <n v="72025476"/>
    <x v="57"/>
    <s v="2025-02-07"/>
    <s v="Z0018"/>
    <x v="1"/>
    <s v="7A250040"/>
    <s v="APO25030057"/>
    <x v="502"/>
    <s v="MEYER MIDNIGHT PAN STICKER (NON-REMOVABLE) 85094"/>
    <x v="6"/>
    <x v="0"/>
    <n v="2050"/>
    <s v="PC"/>
    <x v="0"/>
    <n v="3.5799999999999998E-2"/>
    <n v="73.39"/>
    <n v="33.918900000000001"/>
    <n v="3.5799999999999998E-2"/>
    <n v="73.390056000000001"/>
    <s v="MIL"/>
    <n v="33.918900000000001"/>
    <n v="2489.31"/>
    <n v="2025"/>
  </r>
  <r>
    <n v="72025088"/>
    <x v="57"/>
    <s v="2025-01-23"/>
    <s v="Z0018"/>
    <x v="1"/>
    <s v="7A250039"/>
    <s v="APO25030071"/>
    <x v="699"/>
    <s v="STD- 01 M.BLK M6"/>
    <x v="12"/>
    <x v="1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0"/>
    <x v="57"/>
    <s v="2025-01-23"/>
    <s v="Z0018"/>
    <x v="1"/>
    <s v="7A250039"/>
    <s v="APO25030071"/>
    <x v="699"/>
    <s v="STD- 01 M.BLK M6"/>
    <x v="12"/>
    <x v="1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1"/>
    <x v="57"/>
    <s v="2025-01-23"/>
    <s v="Z0018"/>
    <x v="1"/>
    <s v="7A250039"/>
    <s v="APO25030071"/>
    <x v="699"/>
    <s v="STD- 01 M.BLK M6"/>
    <x v="12"/>
    <x v="1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1"/>
    <x v="57"/>
    <s v="2025-01-23"/>
    <s v="Z0018"/>
    <x v="1"/>
    <s v="7A250039"/>
    <s v="APO25030071"/>
    <x v="699"/>
    <s v="STD- 01 M.BLK M6"/>
    <x v="12"/>
    <x v="1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476"/>
    <x v="57"/>
    <s v="2025-02-07"/>
    <s v="Z0018"/>
    <x v="1"/>
    <s v="7A250040"/>
    <s v="APO25030057"/>
    <x v="503"/>
    <s v="MEYER MIDNIGHT PAN STICKER (NON-REMOVABLE) 85092"/>
    <x v="6"/>
    <x v="0"/>
    <n v="1020"/>
    <s v="PC"/>
    <x v="0"/>
    <n v="3.5799999999999998E-2"/>
    <n v="36.515999999999998"/>
    <n v="33.918900000000001"/>
    <n v="3.5799999999999998E-2"/>
    <n v="36.515923999999998"/>
    <s v="MIL"/>
    <n v="33.918900000000001"/>
    <n v="1238.58"/>
    <n v="2025"/>
  </r>
  <r>
    <n v="72023052"/>
    <x v="57"/>
    <s v="2024-11-14"/>
    <s v="Z0018"/>
    <x v="1"/>
    <s v="7A250039"/>
    <s v="APO25030071"/>
    <x v="91"/>
    <s v="ROYAL PRESTIGE GY04A POL"/>
    <x v="12"/>
    <x v="1"/>
    <n v="1000"/>
    <s v="PC"/>
    <x v="0"/>
    <n v="0.73019999999999996"/>
    <n v="730.2"/>
    <n v="33.918900000000001"/>
    <n v="0.73019900000000004"/>
    <n v="730.19997699999999"/>
    <s v="MIL"/>
    <n v="33.918900000000001"/>
    <n v="24767.58"/>
    <n v="2025"/>
  </r>
  <r>
    <n v="72025665"/>
    <x v="57"/>
    <s v="2025-02-13"/>
    <s v="Z0018"/>
    <x v="1"/>
    <s v="7A250040"/>
    <s v="APO25030057"/>
    <x v="960"/>
    <s v="BRKT+NUT M5 LAI20FA C/C25 H8.3"/>
    <x v="21"/>
    <x v="0"/>
    <n v="1000"/>
    <s v="PC"/>
    <x v="0"/>
    <n v="8.3500000000000005E-2"/>
    <n v="83.5"/>
    <n v="33.918900000000001"/>
    <n v="8.3500000000000005E-2"/>
    <n v="83.500054000000006"/>
    <s v="MIL"/>
    <n v="33.918900000000001"/>
    <n v="2832.23"/>
    <n v="2025"/>
  </r>
  <r>
    <n v="72025335"/>
    <x v="57"/>
    <s v="2025-02-05"/>
    <s v="Z0018"/>
    <x v="1"/>
    <s v="7A250040"/>
    <s v="APO25030057"/>
    <x v="1497"/>
    <s v="BRKT+NUT M5 R151 C/C25 H8.3"/>
    <x v="21"/>
    <x v="0"/>
    <n v="1010"/>
    <s v="PC"/>
    <x v="0"/>
    <n v="7.7299999999999994E-2"/>
    <n v="78.076999999999998"/>
    <n v="33.918900000000001"/>
    <n v="7.7299000000000007E-2"/>
    <n v="78.077118999999996"/>
    <s v="MIL"/>
    <n v="33.918900000000001"/>
    <n v="2648.29"/>
    <n v="2025"/>
  </r>
  <r>
    <n v="72024437"/>
    <x v="57"/>
    <s v="2025-01-14"/>
    <s v="E0131"/>
    <x v="11"/>
    <s v="MIL202502001-1"/>
    <s v="APO25030016"/>
    <x v="337"/>
    <s v="SH-- 002 M.BLK TUM FLAT C/C35 H8.5"/>
    <x v="4"/>
    <x v="4"/>
    <n v="5000"/>
    <s v="PC"/>
    <x v="0"/>
    <n v="0.4869"/>
    <n v="2434.5"/>
    <n v="33.918900000000001"/>
    <n v="0.48689900000000003"/>
    <n v="2434.4999389999998"/>
    <s v="MIL"/>
    <n v="33.918900000000001"/>
    <n v="82575.56"/>
    <n v="2025"/>
  </r>
  <r>
    <n v="72024437"/>
    <x v="57"/>
    <s v="2025-01-14"/>
    <s v="E0131"/>
    <x v="11"/>
    <s v="MIL202502001-1"/>
    <s v="APO25030016"/>
    <x v="338"/>
    <s v="LG-- 001 TUM FLAT C/C35 H8.5"/>
    <x v="4"/>
    <x v="4"/>
    <n v="5000"/>
    <s v="PC"/>
    <x v="0"/>
    <n v="0.52080000000000004"/>
    <n v="2604"/>
    <n v="33.918900000000001"/>
    <n v="0.52079900000000001"/>
    <n v="2604.000129"/>
    <s v="MIL"/>
    <n v="33.918900000000001"/>
    <n v="88324.82"/>
    <n v="2025"/>
  </r>
  <r>
    <n v="72024438"/>
    <x v="57"/>
    <s v="2025-01-14"/>
    <s v="E0131"/>
    <x v="11"/>
    <s v="MIL202502001-1"/>
    <s v="APO25030016"/>
    <x v="339"/>
    <s v="LG-- 311 M.BLK TUM GBU11IR C/C34.8 H8.5"/>
    <x v="4"/>
    <x v="4"/>
    <n v="1020"/>
    <s v="PC"/>
    <x v="0"/>
    <n v="0.54800000000000004"/>
    <n v="558.96"/>
    <n v="33.918900000000001"/>
    <n v="0.54800000000000004"/>
    <n v="558.96004800000003"/>
    <s v="MIL"/>
    <n v="33.918900000000001"/>
    <n v="18959.310000000001"/>
    <n v="2025"/>
  </r>
  <r>
    <n v="72024440"/>
    <x v="57"/>
    <s v="2025-01-14"/>
    <s v="E0131"/>
    <x v="11"/>
    <s v="MIL202502001-1"/>
    <s v="APO25030016"/>
    <x v="1498"/>
    <s v="SH-- 103 M.BLK TUM R83 C/C34.3 H8.5"/>
    <x v="4"/>
    <x v="4"/>
    <n v="3000"/>
    <s v="PC"/>
    <x v="0"/>
    <n v="0.50270000000000004"/>
    <n v="1508.1"/>
    <n v="33.918900000000001"/>
    <n v="0.50269900000000001"/>
    <n v="1508.0999079999999"/>
    <s v="MIL"/>
    <n v="33.918900000000001"/>
    <n v="51153.09"/>
    <n v="2025"/>
  </r>
  <r>
    <n v="72024511"/>
    <x v="57"/>
    <s v="2025-01-15"/>
    <s v="E0131"/>
    <x v="11"/>
    <s v="MIL202502001-1"/>
    <s v="APO25030016"/>
    <x v="341"/>
    <s v="LG-- 111 M.BLK TUM R153 C/C34.8 H8.5"/>
    <x v="4"/>
    <x v="4"/>
    <n v="1400"/>
    <s v="PC"/>
    <x v="0"/>
    <n v="0.54800000000000004"/>
    <n v="767.2"/>
    <n v="33.918900000000001"/>
    <n v="0.54800000000000004"/>
    <n v="767.19999700000005"/>
    <s v="MIL"/>
    <n v="33.918900000000001"/>
    <n v="26022.58"/>
    <n v="2025"/>
  </r>
  <r>
    <n v="72025495"/>
    <x v="57"/>
    <s v="2025-02-10"/>
    <s v="E0131"/>
    <x v="11"/>
    <s v="MIL202502001-1"/>
    <s v="APO25030016"/>
    <x v="869"/>
    <s v="LG-- 203 M.BLK TUM AAR20IA C/C25 H5.5"/>
    <x v="4"/>
    <x v="4"/>
    <n v="2020"/>
    <s v="PC"/>
    <x v="0"/>
    <n v="0.3286"/>
    <n v="663.77200000000005"/>
    <n v="33.918900000000001"/>
    <n v="0.32859899999999997"/>
    <n v="663.77211499999999"/>
    <s v="MIL"/>
    <n v="33.918900000000001"/>
    <n v="22514.42"/>
    <n v="2025"/>
  </r>
  <r>
    <n v="72025502"/>
    <x v="57"/>
    <s v="2025-02-10"/>
    <s v="E0131"/>
    <x v="11"/>
    <s v="MIL202502001-1"/>
    <s v="APO25030016"/>
    <x v="342"/>
    <s v="LG-- 01 M.BLK POL H5.5"/>
    <x v="4"/>
    <x v="4"/>
    <n v="1000"/>
    <s v="PC"/>
    <x v="0"/>
    <n v="0.37480000000000002"/>
    <n v="374.8"/>
    <n v="33.918900000000001"/>
    <n v="0.37479899999999999"/>
    <n v="374.79989"/>
    <s v="MIL"/>
    <n v="33.918900000000001"/>
    <n v="12712.8"/>
    <n v="2025"/>
  </r>
  <r>
    <n v="72025523"/>
    <x v="57"/>
    <s v="2025-02-10"/>
    <s v="E0131"/>
    <x v="11"/>
    <s v="MIL202502001-1"/>
    <s v="APO25030016"/>
    <x v="338"/>
    <s v="LG-- 001 TUM FLAT C/C35 H8.5"/>
    <x v="4"/>
    <x v="4"/>
    <n v="600"/>
    <s v="PC"/>
    <x v="0"/>
    <n v="0.5262"/>
    <n v="315.72000000000003"/>
    <n v="33.918900000000001"/>
    <n v="0.5262"/>
    <n v="315.720144"/>
    <s v="MIL"/>
    <n v="33.918900000000001"/>
    <n v="10708.88"/>
    <n v="2025"/>
  </r>
  <r>
    <n v="72025533"/>
    <x v="57"/>
    <s v="2025-02-10"/>
    <s v="E0131"/>
    <x v="11"/>
    <s v="MIL202502001-1"/>
    <s v="APO25030016"/>
    <x v="869"/>
    <s v="LG-- 203 M.BLK TUM AAR20IA C/C25 H5.5"/>
    <x v="4"/>
    <x v="4"/>
    <n v="1080"/>
    <s v="PC"/>
    <x v="0"/>
    <n v="0.3286"/>
    <n v="354.88799999999998"/>
    <n v="33.918900000000001"/>
    <n v="0.32859899999999997"/>
    <n v="354.88798200000002"/>
    <s v="MIL"/>
    <n v="33.918900000000001"/>
    <n v="12037.41"/>
    <n v="2025"/>
  </r>
  <r>
    <n v="72025624"/>
    <x v="57"/>
    <s v="2025-02-11"/>
    <s v="E0131"/>
    <x v="11"/>
    <s v="MIL202502001-1"/>
    <s v="APO25030016"/>
    <x v="1498"/>
    <s v="SH-- 103 M.BLK TUM R83 C/C34.3 H8.5"/>
    <x v="4"/>
    <x v="4"/>
    <n v="1381"/>
    <s v="PC"/>
    <x v="0"/>
    <n v="0.50270000000000004"/>
    <n v="694.22900000000004"/>
    <n v="33.918900000000001"/>
    <n v="0.50269900000000001"/>
    <n v="694.228881"/>
    <s v="MIL"/>
    <n v="33.918900000000001"/>
    <n v="23547.48"/>
    <n v="2025"/>
  </r>
  <r>
    <n v="72025625"/>
    <x v="57"/>
    <s v="2025-02-11"/>
    <s v="E0131"/>
    <x v="11"/>
    <s v="MIL202502001-1"/>
    <s v="APO25030016"/>
    <x v="1498"/>
    <s v="SH-- 103 M.BLK TUM R83 C/C34.3 H8.5"/>
    <x v="4"/>
    <x v="4"/>
    <n v="5030"/>
    <s v="PC"/>
    <x v="0"/>
    <n v="0.49759999999999999"/>
    <n v="2502.9279999999999"/>
    <n v="33.918900000000001"/>
    <n v="0.49759900000000001"/>
    <n v="2502.927866"/>
    <s v="MIL"/>
    <n v="33.918900000000001"/>
    <n v="84896.56"/>
    <n v="2025"/>
  </r>
  <r>
    <n v="72025631"/>
    <x v="57"/>
    <s v="2025-02-11"/>
    <s v="E0131"/>
    <x v="11"/>
    <s v="MIL202502001-1"/>
    <s v="APO25030016"/>
    <x v="341"/>
    <s v="LG-- 111 M.BLK TUM R153 C/C34.8 H8.5"/>
    <x v="4"/>
    <x v="4"/>
    <n v="46"/>
    <s v="PC"/>
    <x v="0"/>
    <n v="0.54800000000000004"/>
    <n v="25.207999999999998"/>
    <n v="33.918900000000001"/>
    <n v="0.54800000000000004"/>
    <n v="25.208068999999998"/>
    <s v="MIL"/>
    <n v="33.918900000000001"/>
    <n v="855.03"/>
    <n v="2025"/>
  </r>
  <r>
    <n v="72025639"/>
    <x v="57"/>
    <s v="2025-02-11"/>
    <s v="E0131"/>
    <x v="11"/>
    <s v="MIL202502001-1"/>
    <s v="APO25030016"/>
    <x v="339"/>
    <s v="LG-- 311 M.BLK TUM GBU11IR C/C34.8 H8.5"/>
    <x v="4"/>
    <x v="4"/>
    <n v="27"/>
    <s v="PC"/>
    <x v="0"/>
    <n v="0.53156000000000003"/>
    <n v="14.352"/>
    <n v="33.918900000000001"/>
    <n v="0.531559"/>
    <n v="14.35188"/>
    <s v="MIL"/>
    <n v="33.918900000000001"/>
    <n v="486.8"/>
    <n v="2025"/>
  </r>
  <r>
    <n v="72025493"/>
    <x v="57"/>
    <s v="2025-02-10"/>
    <s v="E0131"/>
    <x v="11"/>
    <s v="MIL202502001-1"/>
    <s v="APO25030016"/>
    <x v="1499"/>
    <s v="LG-- 03 M.BLK"/>
    <x v="40"/>
    <x v="4"/>
    <n v="1220"/>
    <s v="PC"/>
    <x v="0"/>
    <n v="0.32769999999999999"/>
    <n v="399.79399999999998"/>
    <n v="33.918900000000001"/>
    <n v="0.32769900000000002"/>
    <n v="399.79392000000001"/>
    <s v="MIL"/>
    <n v="33.918900000000001"/>
    <n v="13560.57"/>
    <n v="2025"/>
  </r>
  <r>
    <n v="72025494"/>
    <x v="57"/>
    <s v="2025-02-10"/>
    <s v="E0131"/>
    <x v="11"/>
    <s v="MIL202502001-1"/>
    <s v="APO25030016"/>
    <x v="1499"/>
    <s v="LG-- 03 M.BLK"/>
    <x v="40"/>
    <x v="4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495"/>
    <x v="57"/>
    <s v="2025-02-10"/>
    <s v="E0131"/>
    <x v="11"/>
    <s v="MIL202502001-1"/>
    <s v="APO25030016"/>
    <x v="873"/>
    <s v="LG-- 205 M.BLK TUM AAR24IA C/C25 H5.5"/>
    <x v="96"/>
    <x v="4"/>
    <n v="2020"/>
    <s v="PC"/>
    <x v="0"/>
    <n v="0.3286"/>
    <n v="663.77200000000005"/>
    <n v="33.918900000000001"/>
    <n v="0.32859899999999997"/>
    <n v="663.77211499999999"/>
    <s v="MIL"/>
    <n v="33.918900000000001"/>
    <n v="22514.42"/>
    <n v="2025"/>
  </r>
  <r>
    <n v="72025496"/>
    <x v="57"/>
    <s v="2025-02-10"/>
    <s v="E0131"/>
    <x v="11"/>
    <s v="MIL202502001-1"/>
    <s v="APO25030016"/>
    <x v="1500"/>
    <s v="STD- 06 M.BLK SQ R150 H5.5"/>
    <x v="39"/>
    <x v="4"/>
    <n v="1960"/>
    <s v="PC"/>
    <x v="0"/>
    <n v="0.25800000000000001"/>
    <n v="505.68"/>
    <n v="33.918900000000001"/>
    <n v="0.25800000000000001"/>
    <n v="505.68001900000002"/>
    <s v="MIL"/>
    <n v="33.918900000000001"/>
    <n v="17152.11"/>
    <n v="2025"/>
  </r>
  <r>
    <n v="72025497"/>
    <x v="57"/>
    <s v="2025-02-10"/>
    <s v="E0131"/>
    <x v="11"/>
    <s v="MIL202502001-1"/>
    <s v="APO25030016"/>
    <x v="1499"/>
    <s v="LG-- 03 M.BLK"/>
    <x v="40"/>
    <x v="4"/>
    <n v="1320"/>
    <s v="PC"/>
    <x v="0"/>
    <n v="0.32769999999999999"/>
    <n v="432.56400000000002"/>
    <n v="33.918900000000001"/>
    <n v="0.32769900000000002"/>
    <n v="432.564145"/>
    <s v="MIL"/>
    <n v="33.918900000000001"/>
    <n v="14672.1"/>
    <n v="2025"/>
  </r>
  <r>
    <n v="72025498"/>
    <x v="57"/>
    <s v="2025-02-10"/>
    <s v="E0131"/>
    <x v="11"/>
    <s v="MIL202502001-1"/>
    <s v="APO25030016"/>
    <x v="1499"/>
    <s v="LG-- 03 M.BLK"/>
    <x v="40"/>
    <x v="4"/>
    <n v="1010"/>
    <s v="PC"/>
    <x v="0"/>
    <n v="0.32769999999999999"/>
    <n v="330.97699999999998"/>
    <n v="33.918900000000001"/>
    <n v="0.32769900000000002"/>
    <n v="330.977124"/>
    <s v="MIL"/>
    <n v="33.918900000000001"/>
    <n v="11226.38"/>
    <n v="2025"/>
  </r>
  <r>
    <n v="72025499"/>
    <x v="57"/>
    <s v="2025-02-10"/>
    <s v="E0131"/>
    <x v="11"/>
    <s v="MIL202502001-1"/>
    <s v="APO25030016"/>
    <x v="1501"/>
    <s v="SM-- 02 M.BLK R90 H5.5"/>
    <x v="39"/>
    <x v="4"/>
    <n v="2020"/>
    <s v="PC"/>
    <x v="0"/>
    <n v="0.17560000000000001"/>
    <n v="354.71199999999999"/>
    <n v="33.918900000000001"/>
    <n v="0.17560000000000001"/>
    <n v="354.711974"/>
    <s v="MIL"/>
    <n v="33.918900000000001"/>
    <n v="12031.44"/>
    <n v="2025"/>
  </r>
  <r>
    <n v="72025500"/>
    <x v="57"/>
    <s v="2025-02-10"/>
    <s v="E0131"/>
    <x v="11"/>
    <s v="MIL202502001-1"/>
    <s v="APO25030016"/>
    <x v="1499"/>
    <s v="LG-- 03 M.BLK"/>
    <x v="40"/>
    <x v="4"/>
    <n v="1010"/>
    <s v="PC"/>
    <x v="0"/>
    <n v="0.32769999999999999"/>
    <n v="330.97699999999998"/>
    <n v="33.918900000000001"/>
    <n v="0.32769900000000002"/>
    <n v="330.977124"/>
    <s v="MIL"/>
    <n v="33.918900000000001"/>
    <n v="11226.38"/>
    <n v="2025"/>
  </r>
  <r>
    <n v="72025501"/>
    <x v="57"/>
    <s v="2025-02-10"/>
    <s v="E0131"/>
    <x v="11"/>
    <s v="MIL202502001-1"/>
    <s v="APO25030016"/>
    <x v="1499"/>
    <s v="LG-- 03 M.BLK"/>
    <x v="40"/>
    <x v="4"/>
    <n v="1410"/>
    <s v="PC"/>
    <x v="0"/>
    <n v="0.32769999999999999"/>
    <n v="462.05700000000002"/>
    <n v="33.918900000000001"/>
    <n v="0.32769900000000002"/>
    <n v="462.057142"/>
    <s v="MIL"/>
    <n v="33.918900000000001"/>
    <n v="15672.47"/>
    <n v="2025"/>
  </r>
  <r>
    <n v="72025503"/>
    <x v="57"/>
    <s v="2025-02-10"/>
    <s v="E0131"/>
    <x v="11"/>
    <s v="MIL202502001-1"/>
    <s v="APO25030016"/>
    <x v="1502"/>
    <s v="VENT KNOB J M.BLK"/>
    <x v="12"/>
    <x v="4"/>
    <n v="1010"/>
    <s v="PC"/>
    <x v="0"/>
    <n v="0.34649999999999997"/>
    <n v="349.96499999999997"/>
    <n v="33.918900000000001"/>
    <n v="0.34649999999999997"/>
    <n v="349.96506299999999"/>
    <s v="MIL"/>
    <n v="33.918900000000001"/>
    <n v="11870.43"/>
    <n v="2025"/>
  </r>
  <r>
    <n v="72025504"/>
    <x v="57"/>
    <s v="2025-02-10"/>
    <s v="E0131"/>
    <x v="11"/>
    <s v="MIL202502001-1"/>
    <s v="APO25030016"/>
    <x v="1502"/>
    <s v="VENT KNOB J M.BLK"/>
    <x v="12"/>
    <x v="4"/>
    <n v="850"/>
    <s v="PC"/>
    <x v="0"/>
    <n v="0.34649999999999997"/>
    <n v="294.52499999999998"/>
    <n v="33.918900000000001"/>
    <n v="0.34649999999999997"/>
    <n v="294.52488099999999"/>
    <s v="MIL"/>
    <n v="33.918900000000001"/>
    <n v="9989.9599999999991"/>
    <n v="2025"/>
  </r>
  <r>
    <n v="72025505"/>
    <x v="57"/>
    <s v="2025-02-10"/>
    <s v="E0131"/>
    <x v="11"/>
    <s v="MIL202502001-1"/>
    <s v="APO25030016"/>
    <x v="1499"/>
    <s v="LG-- 03 M.BLK"/>
    <x v="40"/>
    <x v="4"/>
    <n v="1210"/>
    <s v="PC"/>
    <x v="0"/>
    <n v="0.32769999999999999"/>
    <n v="396.517"/>
    <n v="33.918900000000001"/>
    <n v="0.32769900000000002"/>
    <n v="396.51698599999997"/>
    <s v="MIL"/>
    <n v="33.918900000000001"/>
    <n v="13449.42"/>
    <n v="2025"/>
  </r>
  <r>
    <n v="72025506"/>
    <x v="57"/>
    <s v="2025-02-10"/>
    <s v="E0131"/>
    <x v="11"/>
    <s v="MIL202502001-1"/>
    <s v="APO25030016"/>
    <x v="1503"/>
    <s v="VENT KNOB INNER PT M.BLK"/>
    <x v="12"/>
    <x v="4"/>
    <n v="1010"/>
    <s v="PC"/>
    <x v="0"/>
    <n v="0.1351"/>
    <n v="136.45099999999999"/>
    <n v="33.918900000000001"/>
    <n v="0.135099"/>
    <n v="136.451064"/>
    <s v="MIL"/>
    <n v="33.918900000000001"/>
    <n v="4628.2700000000004"/>
    <n v="2025"/>
  </r>
  <r>
    <n v="72025507"/>
    <x v="57"/>
    <s v="2025-02-10"/>
    <s v="E0131"/>
    <x v="11"/>
    <s v="MIL202502001-1"/>
    <s v="APO25030016"/>
    <x v="1503"/>
    <s v="VENT KNOB INNER PT M.BLK"/>
    <x v="12"/>
    <x v="4"/>
    <n v="800"/>
    <s v="PC"/>
    <x v="0"/>
    <n v="0.1351"/>
    <n v="108.08"/>
    <n v="33.918900000000001"/>
    <n v="0.135099"/>
    <n v="108.07986099999999"/>
    <s v="MIL"/>
    <n v="33.918900000000001"/>
    <n v="3665.95"/>
    <n v="2025"/>
  </r>
  <r>
    <n v="72025508"/>
    <x v="57"/>
    <s v="2025-02-10"/>
    <s v="E0131"/>
    <x v="11"/>
    <s v="MIL202502001-1"/>
    <s v="APO25030016"/>
    <x v="1504"/>
    <s v="SH-- 04 M.BLK"/>
    <x v="40"/>
    <x v="4"/>
    <n v="320"/>
    <s v="PC"/>
    <x v="0"/>
    <n v="0.28339999999999999"/>
    <n v="90.688000000000002"/>
    <n v="33.918900000000001"/>
    <n v="0.28339999999999999"/>
    <n v="90.688081999999994"/>
    <s v="MIL"/>
    <n v="33.918900000000001"/>
    <n v="3076.04"/>
    <n v="2025"/>
  </r>
  <r>
    <n v="72025509"/>
    <x v="57"/>
    <s v="2025-02-10"/>
    <s v="E0131"/>
    <x v="11"/>
    <s v="MIL202502001-1"/>
    <s v="APO25030016"/>
    <x v="1505"/>
    <s v="SH-- 902 M.BLK TUM R70 C/C25 H5.5"/>
    <x v="96"/>
    <x v="4"/>
    <n v="1010"/>
    <s v="PC"/>
    <x v="0"/>
    <n v="0.26879999999999998"/>
    <n v="271.488"/>
    <n v="33.918900000000001"/>
    <n v="0.26879900000000001"/>
    <n v="271.48787199999998"/>
    <s v="MIL"/>
    <n v="33.918900000000001"/>
    <n v="9208.57"/>
    <n v="2025"/>
  </r>
  <r>
    <n v="72025510"/>
    <x v="57"/>
    <s v="2025-02-10"/>
    <s v="E0131"/>
    <x v="11"/>
    <s v="MIL202502001-1"/>
    <s v="APO25030016"/>
    <x v="1499"/>
    <s v="LG-- 03 M.BLK"/>
    <x v="40"/>
    <x v="4"/>
    <n v="1210"/>
    <s v="PC"/>
    <x v="0"/>
    <n v="0.32769999999999999"/>
    <n v="396.517"/>
    <n v="33.918900000000001"/>
    <n v="0.32769900000000002"/>
    <n v="396.51698599999997"/>
    <s v="MIL"/>
    <n v="33.918900000000001"/>
    <n v="13449.42"/>
    <n v="2025"/>
  </r>
  <r>
    <n v="72025532"/>
    <x v="57"/>
    <s v="2025-02-10"/>
    <s v="E0131"/>
    <x v="11"/>
    <s v="MIL202502001-1"/>
    <s v="APO25030016"/>
    <x v="1499"/>
    <s v="LG-- 03 M.BLK"/>
    <x v="40"/>
    <x v="4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533"/>
    <x v="57"/>
    <s v="2025-02-10"/>
    <s v="E0131"/>
    <x v="11"/>
    <s v="MIL202502001-1"/>
    <s v="APO25030016"/>
    <x v="873"/>
    <s v="LG-- 205 M.BLK TUM AAR24IA C/C25 H5.5"/>
    <x v="96"/>
    <x v="4"/>
    <n v="736"/>
    <s v="PC"/>
    <x v="0"/>
    <n v="0.3286"/>
    <n v="241.85"/>
    <n v="33.918900000000001"/>
    <n v="0.32859899999999997"/>
    <n v="241.85011800000001"/>
    <s v="MIL"/>
    <n v="33.918900000000001"/>
    <n v="8203.2900000000009"/>
    <n v="2025"/>
  </r>
  <r>
    <n v="72025534"/>
    <x v="57"/>
    <s v="2025-02-10"/>
    <s v="E0131"/>
    <x v="11"/>
    <s v="MIL202502001-1"/>
    <s v="APO25030016"/>
    <x v="1499"/>
    <s v="LG-- 03 M.BLK"/>
    <x v="40"/>
    <x v="4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535"/>
    <x v="57"/>
    <s v="2025-02-10"/>
    <s v="E0131"/>
    <x v="11"/>
    <s v="MIL202502001-1"/>
    <s v="APO25030016"/>
    <x v="1499"/>
    <s v="LG-- 03 M.BLK"/>
    <x v="40"/>
    <x v="4"/>
    <n v="950"/>
    <s v="PC"/>
    <x v="0"/>
    <n v="0.32769999999999999"/>
    <n v="311.315"/>
    <n v="33.918900000000001"/>
    <n v="0.32769900000000002"/>
    <n v="311.31493"/>
    <s v="MIL"/>
    <n v="33.918900000000001"/>
    <n v="10559.46"/>
    <n v="2025"/>
  </r>
  <r>
    <n v="72025540"/>
    <x v="57"/>
    <s v="2025-02-10"/>
    <s v="E0131"/>
    <x v="11"/>
    <s v="MIL202502001-1"/>
    <s v="APO25030016"/>
    <x v="1505"/>
    <s v="SH-- 902 M.BLK TUM R70 C/C25 H5.5"/>
    <x v="96"/>
    <x v="4"/>
    <n v="1010"/>
    <s v="PC"/>
    <x v="0"/>
    <n v="0.26879999999999998"/>
    <n v="271.488"/>
    <n v="33.918900000000001"/>
    <n v="0.26879900000000001"/>
    <n v="271.48787199999998"/>
    <s v="MIL"/>
    <n v="33.918900000000001"/>
    <n v="9208.57"/>
    <n v="2025"/>
  </r>
  <r>
    <n v="72025542"/>
    <x v="57"/>
    <s v="2025-02-10"/>
    <s v="E0131"/>
    <x v="11"/>
    <s v="MIL202502001-1"/>
    <s v="APO25030016"/>
    <x v="1504"/>
    <s v="SH-- 04 M.BLK"/>
    <x v="40"/>
    <x v="4"/>
    <n v="1010"/>
    <s v="PC"/>
    <x v="0"/>
    <n v="0.28339999999999999"/>
    <n v="286.23399999999998"/>
    <n v="33.918900000000001"/>
    <n v="0.28339999999999999"/>
    <n v="286.23392799999999"/>
    <s v="MIL"/>
    <n v="33.918900000000001"/>
    <n v="9708.74"/>
    <n v="2025"/>
  </r>
  <r>
    <n v="72025543"/>
    <x v="57"/>
    <s v="2025-02-10"/>
    <s v="E0131"/>
    <x v="11"/>
    <s v="MIL202502001-1"/>
    <s v="APO25030016"/>
    <x v="1504"/>
    <s v="SH-- 04 M.BLK"/>
    <x v="40"/>
    <x v="4"/>
    <n v="1020"/>
    <s v="PC"/>
    <x v="0"/>
    <n v="0.28339999999999999"/>
    <n v="289.06799999999998"/>
    <n v="33.918900000000001"/>
    <n v="0.28339999999999999"/>
    <n v="289.06804099999999"/>
    <s v="MIL"/>
    <n v="33.918900000000001"/>
    <n v="9804.8700000000008"/>
    <n v="2025"/>
  </r>
  <r>
    <n v="72025562"/>
    <x v="57"/>
    <s v="2025-02-10"/>
    <s v="E0131"/>
    <x v="11"/>
    <s v="MIL202502001-1"/>
    <s v="APO25030016"/>
    <x v="1505"/>
    <s v="SH-- 902 M.BLK TUM R70 C/C25 H5.5"/>
    <x v="96"/>
    <x v="4"/>
    <n v="205"/>
    <s v="PC"/>
    <x v="0"/>
    <n v="0.26879999999999998"/>
    <n v="55.103999999999999"/>
    <n v="33.918900000000001"/>
    <n v="0.26879900000000001"/>
    <n v="55.104086000000002"/>
    <s v="MIL"/>
    <n v="33.918900000000001"/>
    <n v="1869.07"/>
    <n v="2025"/>
  </r>
  <r>
    <n v="72025569"/>
    <x v="57"/>
    <s v="2025-02-10"/>
    <s v="E0131"/>
    <x v="11"/>
    <s v="MIL202502001-1"/>
    <s v="APO25030016"/>
    <x v="1503"/>
    <s v="VENT KNOB INNER PT M.BLK"/>
    <x v="12"/>
    <x v="4"/>
    <n v="1010"/>
    <s v="PC"/>
    <x v="0"/>
    <n v="0.1351"/>
    <n v="136.45099999999999"/>
    <n v="33.918900000000001"/>
    <n v="0.135099"/>
    <n v="136.451064"/>
    <s v="MIL"/>
    <n v="33.918900000000001"/>
    <n v="4628.2700000000004"/>
    <n v="2025"/>
  </r>
  <r>
    <n v="72025574"/>
    <x v="57"/>
    <s v="2025-02-10"/>
    <s v="E0131"/>
    <x v="11"/>
    <s v="MIL202502001-1"/>
    <s v="APO25030016"/>
    <x v="1504"/>
    <s v="SH-- 04 M.BLK"/>
    <x v="40"/>
    <x v="4"/>
    <n v="1020"/>
    <s v="PC"/>
    <x v="0"/>
    <n v="0.28339999999999999"/>
    <n v="289.06799999999998"/>
    <n v="33.918900000000001"/>
    <n v="0.28339999999999999"/>
    <n v="289.06804099999999"/>
    <s v="MIL"/>
    <n v="33.918900000000001"/>
    <n v="9804.8700000000008"/>
    <n v="2025"/>
  </r>
  <r>
    <n v="72025580"/>
    <x v="57"/>
    <s v="2025-02-10"/>
    <s v="E0131"/>
    <x v="11"/>
    <s v="MIL202502001-1"/>
    <s v="APO25030016"/>
    <x v="1502"/>
    <s v="VENT KNOB J M.BLK"/>
    <x v="12"/>
    <x v="4"/>
    <n v="846"/>
    <s v="PC"/>
    <x v="0"/>
    <n v="0.34649999999999997"/>
    <n v="293.13900000000001"/>
    <n v="33.918900000000001"/>
    <n v="0.34649999999999997"/>
    <n v="293.13892800000002"/>
    <s v="MIL"/>
    <n v="33.918900000000001"/>
    <n v="9942.9500000000007"/>
    <n v="2025"/>
  </r>
  <r>
    <n v="72024258"/>
    <x v="57"/>
    <s v="2025-01-06"/>
    <s v="M0166"/>
    <x v="36"/>
    <s v="65-525008(65250066)"/>
    <s v="APO25030013"/>
    <x v="509"/>
    <s v="9X13&quot; COOKIE SHEET, 0.4MM STEEL, &quot;FARBERWARE&quot; EMBOSS ON SIDE HANDLES"/>
    <x v="63"/>
    <x v="4"/>
    <n v="20000"/>
    <s v="PC"/>
    <x v="0"/>
    <n v="1.38"/>
    <n v="27600"/>
    <n v="33.918900000000001"/>
    <n v="1.379999"/>
    <n v="27600"/>
    <s v="MIL"/>
    <n v="33.918900000000001"/>
    <n v="936161.64"/>
    <n v="2025"/>
  </r>
  <r>
    <n v="72024419"/>
    <x v="57"/>
    <s v="2025-01-14"/>
    <s v="M0166"/>
    <x v="36"/>
    <s v="65-525008(65250066)"/>
    <s v="APO25030013"/>
    <x v="509"/>
    <s v="9X13&quot; COOKIE SHEET, 0.4MM STEEL, &quot;FARBERWARE&quot; EMBOSS ON SIDE HANDLES"/>
    <x v="63"/>
    <x v="4"/>
    <n v="20000"/>
    <s v="PC"/>
    <x v="0"/>
    <n v="1.38"/>
    <n v="27600"/>
    <n v="33.918900000000001"/>
    <n v="1.379999"/>
    <n v="27600"/>
    <s v="MIL"/>
    <n v="33.918900000000001"/>
    <n v="936161.64"/>
    <n v="2025"/>
  </r>
  <r>
    <n v="72025754"/>
    <x v="57"/>
    <s v="2025-02-18"/>
    <s v="M0165"/>
    <x v="24"/>
    <s v="1A250003"/>
    <s v="APO25030070"/>
    <x v="506"/>
    <s v="SH-- 102 KITCHENAID BK01A POL R73 C/C59.25 H8.5"/>
    <x v="4"/>
    <x v="1"/>
    <n v="1005"/>
    <s v="PC"/>
    <x v="0"/>
    <n v="1.7782"/>
    <n v="1787.09"/>
    <n v="33.918900000000001"/>
    <n v="1.7782"/>
    <n v="1787.0900879999999"/>
    <s v="MIL"/>
    <n v="33.918900000000001"/>
    <n v="60616.13"/>
    <n v="2025"/>
  </r>
  <r>
    <n v="72025798"/>
    <x v="57"/>
    <s v="2025-02-19"/>
    <s v="M0165"/>
    <x v="24"/>
    <s v="1A250003"/>
    <s v="APO25030070"/>
    <x v="1506"/>
    <s v="LG-- 308 KITCHENAID BK01A POL CAF30AK C/C59.25 H8.5"/>
    <x v="4"/>
    <x v="1"/>
    <n v="474"/>
    <s v="PC"/>
    <x v="0"/>
    <n v="1.9673"/>
    <n v="932.5"/>
    <n v="33.918900000000001"/>
    <n v="1.9672989999999999"/>
    <n v="932.49987399999998"/>
    <s v="MIL"/>
    <n v="33.918900000000001"/>
    <n v="31629.37"/>
    <n v="2025"/>
  </r>
  <r>
    <n v="72026073"/>
    <x v="57"/>
    <s v="2025-02-26"/>
    <s v="A0281"/>
    <x v="4"/>
    <s v="120633428_1"/>
    <s v="APO25030054"/>
    <x v="1507"/>
    <s v="SOBAR LABL 17076"/>
    <x v="6"/>
    <x v="3"/>
    <n v="206"/>
    <s v="PC"/>
    <x v="0"/>
    <n v="4.2040000000000001E-2"/>
    <n v="8.66"/>
    <n v="33.918900000000001"/>
    <n v="4.2039E-2"/>
    <n v="8.6600680000000008"/>
    <s v="MIL"/>
    <n v="33.918900000000001"/>
    <n v="293.74"/>
    <n v="2025"/>
  </r>
  <r>
    <n v="72026280"/>
    <x v="57"/>
    <s v="2025-02-27"/>
    <s v="A0281"/>
    <x v="4"/>
    <s v="12653312_1"/>
    <s v="APO25030053"/>
    <x v="150"/>
    <s v="HOT PINK STKR"/>
    <x v="6"/>
    <x v="3"/>
    <n v="3200"/>
    <s v="PC"/>
    <x v="0"/>
    <n v="1.7659999999999999E-2"/>
    <n v="56.51"/>
    <n v="33.918900000000001"/>
    <n v="1.7659999999999999E-2"/>
    <n v="56.510086999999999"/>
    <s v="MIL"/>
    <n v="33.918900000000001"/>
    <n v="1916.76"/>
    <n v="2025"/>
  </r>
  <r>
    <n v="72026073"/>
    <x v="57"/>
    <s v="2025-02-26"/>
    <s v="A0281"/>
    <x v="4"/>
    <s v="120633428_1"/>
    <s v="APO25030054"/>
    <x v="1508"/>
    <s v="SOBAR LABL 17072"/>
    <x v="6"/>
    <x v="3"/>
    <n v="267"/>
    <s v="PC"/>
    <x v="0"/>
    <n v="4.2020000000000002E-2"/>
    <n v="11.218999999999999"/>
    <n v="33.918900000000001"/>
    <n v="4.2019000000000001E-2"/>
    <n v="11.219113"/>
    <s v="MIL"/>
    <n v="33.918900000000001"/>
    <n v="380.54"/>
    <n v="2025"/>
  </r>
  <r>
    <n v="72026073"/>
    <x v="57"/>
    <s v="2025-02-26"/>
    <s v="A0281"/>
    <x v="4"/>
    <s v="120633428_1"/>
    <s v="APO25030054"/>
    <x v="1507"/>
    <s v="SOBAR LABL 17076"/>
    <x v="6"/>
    <x v="3"/>
    <n v="316"/>
    <s v="PC"/>
    <x v="0"/>
    <n v="4.2020000000000002E-2"/>
    <n v="13.278"/>
    <n v="33.918900000000001"/>
    <n v="4.2019000000000001E-2"/>
    <n v="13.278142000000001"/>
    <s v="MIL"/>
    <n v="33.918900000000001"/>
    <n v="450.38"/>
    <n v="2025"/>
  </r>
  <r>
    <n v="72026073"/>
    <x v="57"/>
    <s v="2025-02-26"/>
    <s v="A0281"/>
    <x v="4"/>
    <s v="120633428_1"/>
    <s v="APO25030054"/>
    <x v="1508"/>
    <s v="SOBAR LABL 17072"/>
    <x v="6"/>
    <x v="3"/>
    <n v="205"/>
    <s v="PC"/>
    <x v="0"/>
    <n v="4.2020000000000002E-2"/>
    <n v="8.6140000000000008"/>
    <n v="33.918900000000001"/>
    <n v="4.2019000000000001E-2"/>
    <n v="8.6140760000000007"/>
    <s v="MIL"/>
    <n v="33.918900000000001"/>
    <n v="292.18"/>
    <n v="2025"/>
  </r>
  <r>
    <n v="72026073"/>
    <x v="57"/>
    <s v="2025-02-26"/>
    <s v="A0281"/>
    <x v="4"/>
    <s v="120633428_1"/>
    <s v="APO25030054"/>
    <x v="1508"/>
    <s v="SOBAR LABL 17072"/>
    <x v="6"/>
    <x v="3"/>
    <n v="351"/>
    <s v="PC"/>
    <x v="0"/>
    <n v="4.2020000000000002E-2"/>
    <n v="14.749000000000001"/>
    <n v="33.918900000000001"/>
    <n v="4.2019000000000001E-2"/>
    <n v="14.749003999999999"/>
    <s v="MIL"/>
    <n v="33.918900000000001"/>
    <n v="500.27"/>
    <n v="2025"/>
  </r>
  <r>
    <n v="72026073"/>
    <x v="57"/>
    <s v="2025-02-26"/>
    <s v="A0281"/>
    <x v="4"/>
    <s v="120633428_1"/>
    <s v="APO25030054"/>
    <x v="1508"/>
    <s v="SOBAR LABL 17072"/>
    <x v="6"/>
    <x v="3"/>
    <n v="397"/>
    <s v="PC"/>
    <x v="0"/>
    <n v="4.2020000000000002E-2"/>
    <n v="16.681999999999999"/>
    <n v="33.918900000000001"/>
    <n v="4.2019000000000001E-2"/>
    <n v="16.682144000000001"/>
    <s v="MIL"/>
    <n v="33.918900000000001"/>
    <n v="565.84"/>
    <n v="2025"/>
  </r>
  <r>
    <n v="72026073"/>
    <x v="57"/>
    <s v="2025-02-26"/>
    <s v="A0281"/>
    <x v="4"/>
    <s v="120633428_1"/>
    <s v="APO25030054"/>
    <x v="1507"/>
    <s v="SOBAR LABL 17076"/>
    <x v="6"/>
    <x v="3"/>
    <n v="288"/>
    <s v="PC"/>
    <x v="0"/>
    <n v="4.2020000000000002E-2"/>
    <n v="12.102"/>
    <n v="33.918900000000001"/>
    <n v="4.2019000000000001E-2"/>
    <n v="12.102102"/>
    <s v="MIL"/>
    <n v="33.918900000000001"/>
    <n v="410.49"/>
    <n v="2025"/>
  </r>
  <r>
    <n v="72026073"/>
    <x v="57"/>
    <s v="2025-02-26"/>
    <s v="A0281"/>
    <x v="4"/>
    <s v="120633428_1"/>
    <s v="APO25030054"/>
    <x v="1507"/>
    <s v="SOBAR LABL 17076"/>
    <x v="6"/>
    <x v="3"/>
    <n v="167"/>
    <s v="PC"/>
    <x v="0"/>
    <n v="4.2020000000000002E-2"/>
    <n v="7.0170000000000003"/>
    <n v="33.918900000000001"/>
    <n v="4.2019000000000001E-2"/>
    <n v="7.0170310000000002"/>
    <s v="MIL"/>
    <n v="33.918900000000001"/>
    <n v="238.01"/>
    <n v="2025"/>
  </r>
  <r>
    <n v="72026073"/>
    <x v="57"/>
    <s v="2025-02-26"/>
    <s v="A0281"/>
    <x v="4"/>
    <s v="120633428_1"/>
    <s v="APO25030054"/>
    <x v="1507"/>
    <s v="SOBAR LABL 17076"/>
    <x v="6"/>
    <x v="3"/>
    <n v="388"/>
    <s v="PC"/>
    <x v="0"/>
    <n v="4.2020000000000002E-2"/>
    <n v="16.303999999999998"/>
    <n v="33.918900000000001"/>
    <n v="4.2019000000000001E-2"/>
    <n v="16.303889000000002"/>
    <s v="MIL"/>
    <n v="33.918900000000001"/>
    <n v="553.01"/>
    <n v="2025"/>
  </r>
  <r>
    <n v="72026073"/>
    <x v="57"/>
    <s v="2025-02-26"/>
    <s v="A0281"/>
    <x v="4"/>
    <s v="120633428_1"/>
    <s v="APO25030054"/>
    <x v="1507"/>
    <s v="SOBAR LABL 17076"/>
    <x v="6"/>
    <x v="3"/>
    <n v="131"/>
    <s v="PC"/>
    <x v="0"/>
    <n v="4.2020000000000002E-2"/>
    <n v="5.5049999999999999"/>
    <n v="33.918900000000001"/>
    <n v="4.2019000000000001E-2"/>
    <n v="5.5048950000000003"/>
    <s v="MIL"/>
    <n v="33.918900000000001"/>
    <n v="186.72"/>
    <n v="2025"/>
  </r>
  <r>
    <n v="72026073"/>
    <x v="57"/>
    <s v="2025-02-26"/>
    <s v="A0281"/>
    <x v="4"/>
    <s v="120633428_1"/>
    <s v="APO25030054"/>
    <x v="1508"/>
    <s v="SOBAR LABL 17072"/>
    <x v="6"/>
    <x v="3"/>
    <n v="257"/>
    <s v="PC"/>
    <x v="0"/>
    <n v="4.2020000000000002E-2"/>
    <n v="10.798999999999999"/>
    <n v="33.918900000000001"/>
    <n v="4.2019000000000001E-2"/>
    <n v="10.798994"/>
    <s v="MIL"/>
    <n v="33.918900000000001"/>
    <n v="366.29"/>
    <n v="2025"/>
  </r>
  <r>
    <n v="72026073"/>
    <x v="57"/>
    <s v="2025-02-26"/>
    <s v="A0281"/>
    <x v="4"/>
    <s v="120633428_1"/>
    <s v="APO25030054"/>
    <x v="1507"/>
    <s v="SOBAR LABL 17076"/>
    <x v="6"/>
    <x v="3"/>
    <n v="209"/>
    <s v="PC"/>
    <x v="0"/>
    <n v="4.2020000000000002E-2"/>
    <n v="8.782"/>
    <n v="33.918900000000001"/>
    <n v="4.2019000000000001E-2"/>
    <n v="8.7821239999999996"/>
    <s v="MIL"/>
    <n v="33.918900000000001"/>
    <n v="297.88"/>
    <n v="2025"/>
  </r>
  <r>
    <n v="72026073"/>
    <x v="57"/>
    <s v="2025-02-26"/>
    <s v="A0281"/>
    <x v="4"/>
    <s v="120633428_1"/>
    <s v="APO25030054"/>
    <x v="1507"/>
    <s v="SOBAR LABL 17076"/>
    <x v="6"/>
    <x v="3"/>
    <n v="105"/>
    <s v="PC"/>
    <x v="0"/>
    <n v="4.2020000000000002E-2"/>
    <n v="4.4119999999999999"/>
    <n v="33.918900000000001"/>
    <n v="4.2019000000000001E-2"/>
    <n v="4.411994"/>
    <s v="MIL"/>
    <n v="33.918900000000001"/>
    <n v="149.65"/>
    <n v="2025"/>
  </r>
  <r>
    <n v="72026073"/>
    <x v="57"/>
    <s v="2025-02-26"/>
    <s v="A0281"/>
    <x v="4"/>
    <s v="120633428_1"/>
    <s v="APO25030054"/>
    <x v="1507"/>
    <s v="SOBAR LABL 17076"/>
    <x v="6"/>
    <x v="3"/>
    <n v="191"/>
    <s v="PC"/>
    <x v="0"/>
    <n v="4.2020000000000002E-2"/>
    <n v="8.0259999999999998"/>
    <n v="33.918900000000001"/>
    <n v="4.2019000000000001E-2"/>
    <n v="8.0259079999999994"/>
    <s v="MIL"/>
    <n v="33.918900000000001"/>
    <n v="272.23"/>
    <n v="2025"/>
  </r>
  <r>
    <n v="72026073"/>
    <x v="57"/>
    <s v="2025-02-26"/>
    <s v="A0281"/>
    <x v="4"/>
    <s v="120633428_1"/>
    <s v="APO25030054"/>
    <x v="1507"/>
    <s v="SOBAR LABL 17076"/>
    <x v="6"/>
    <x v="3"/>
    <n v="420"/>
    <s v="PC"/>
    <x v="0"/>
    <n v="4.2020000000000002E-2"/>
    <n v="17.648"/>
    <n v="33.918900000000001"/>
    <n v="4.2019000000000001E-2"/>
    <n v="17.647977000000001"/>
    <s v="MIL"/>
    <n v="33.918900000000001"/>
    <n v="598.6"/>
    <n v="2025"/>
  </r>
  <r>
    <n v="72026073"/>
    <x v="57"/>
    <s v="2025-02-26"/>
    <s v="A0281"/>
    <x v="4"/>
    <s v="120633428_1"/>
    <s v="APO25030054"/>
    <x v="1508"/>
    <s v="SOBAR LABL 17072"/>
    <x v="6"/>
    <x v="3"/>
    <n v="211"/>
    <s v="PC"/>
    <x v="0"/>
    <n v="4.2020000000000002E-2"/>
    <n v="8.8659999999999997"/>
    <n v="33.918900000000001"/>
    <n v="4.2019000000000001E-2"/>
    <n v="8.8658529999999995"/>
    <s v="MIL"/>
    <n v="33.918900000000001"/>
    <n v="300.72000000000003"/>
    <n v="2025"/>
  </r>
  <r>
    <n v="72026073"/>
    <x v="57"/>
    <s v="2025-02-26"/>
    <s v="A0281"/>
    <x v="4"/>
    <s v="120633428_1"/>
    <s v="APO25030054"/>
    <x v="1507"/>
    <s v="SOBAR LABL 17076"/>
    <x v="6"/>
    <x v="3"/>
    <n v="280"/>
    <s v="PC"/>
    <x v="0"/>
    <n v="4.2020000000000002E-2"/>
    <n v="11.766"/>
    <n v="33.918900000000001"/>
    <n v="4.2019000000000001E-2"/>
    <n v="11.766006000000001"/>
    <s v="MIL"/>
    <n v="33.918900000000001"/>
    <n v="399.09"/>
    <n v="2025"/>
  </r>
  <r>
    <n v="72026073"/>
    <x v="57"/>
    <s v="2025-02-26"/>
    <s v="A0281"/>
    <x v="4"/>
    <s v="120633428_1"/>
    <s v="APO25030054"/>
    <x v="1507"/>
    <s v="SOBAR LABL 17076"/>
    <x v="6"/>
    <x v="3"/>
    <n v="133"/>
    <s v="PC"/>
    <x v="0"/>
    <n v="4.2020000000000002E-2"/>
    <n v="5.5890000000000004"/>
    <n v="33.918900000000001"/>
    <n v="4.2019000000000001E-2"/>
    <n v="5.5889189999999997"/>
    <s v="MIL"/>
    <n v="33.918900000000001"/>
    <n v="189.57"/>
    <n v="2025"/>
  </r>
  <r>
    <n v="72026073"/>
    <x v="57"/>
    <s v="2025-02-26"/>
    <s v="A0281"/>
    <x v="4"/>
    <s v="120633428_1"/>
    <s v="APO25030054"/>
    <x v="1507"/>
    <s v="SOBAR LABL 17076"/>
    <x v="6"/>
    <x v="3"/>
    <n v="159"/>
    <s v="PC"/>
    <x v="0"/>
    <n v="4.2020000000000002E-2"/>
    <n v="6.681"/>
    <n v="33.918900000000001"/>
    <n v="4.2019000000000001E-2"/>
    <n v="6.6809349999999998"/>
    <s v="MIL"/>
    <n v="33.918900000000001"/>
    <n v="226.61"/>
    <n v="2025"/>
  </r>
  <r>
    <n v="72026073"/>
    <x v="57"/>
    <s v="2025-02-26"/>
    <s v="A0281"/>
    <x v="4"/>
    <s v="120633428_1"/>
    <s v="APO25030054"/>
    <x v="1507"/>
    <s v="SOBAR LABL 17076"/>
    <x v="6"/>
    <x v="3"/>
    <n v="417"/>
    <s v="PC"/>
    <x v="0"/>
    <n v="4.2020000000000002E-2"/>
    <n v="17.521999999999998"/>
    <n v="33.918900000000001"/>
    <n v="4.2019000000000001E-2"/>
    <n v="17.522089000000001"/>
    <s v="MIL"/>
    <n v="33.918900000000001"/>
    <n v="594.33000000000004"/>
    <n v="2025"/>
  </r>
  <r>
    <n v="72026073"/>
    <x v="57"/>
    <s v="2025-02-26"/>
    <s v="A0281"/>
    <x v="4"/>
    <s v="120633428_1"/>
    <s v="APO25030054"/>
    <x v="1508"/>
    <s v="SOBAR LABL 17072"/>
    <x v="6"/>
    <x v="3"/>
    <n v="227"/>
    <s v="PC"/>
    <x v="0"/>
    <n v="4.2020000000000002E-2"/>
    <n v="9.5389999999999997"/>
    <n v="33.918900000000001"/>
    <n v="4.2019000000000001E-2"/>
    <n v="9.5389289999999995"/>
    <s v="MIL"/>
    <n v="33.918900000000001"/>
    <n v="323.55"/>
    <n v="2025"/>
  </r>
  <r>
    <n v="72025701"/>
    <x v="57"/>
    <s v="2025-02-14"/>
    <s v="L0052"/>
    <x v="31"/>
    <s v="IV2508645"/>
    <s v="APL25030100"/>
    <x v="1509"/>
    <s v="HAND PAD 4&quot;x5&quot; WHITE 3M-S/B7430 (SCOTCH-BRITE)"/>
    <x v="41"/>
    <x v="3"/>
    <n v="600"/>
    <s v="PC"/>
    <x v="1"/>
    <n v="15.8"/>
    <n v="9480"/>
    <n v="1"/>
    <n v="0.46581600000000001"/>
    <n v="279.49019500000003"/>
    <s v="MIL"/>
    <n v="33.918900000000001"/>
    <n v="9480"/>
    <n v="2025"/>
  </r>
  <r>
    <n v="72025870"/>
    <x v="57"/>
    <s v="2025-02-21"/>
    <s v="B0056"/>
    <x v="13"/>
    <s v="6425G009446"/>
    <s v="APL25030102"/>
    <x v="827"/>
    <s v="MASK 3M HALF FACEPIECE RESPIRATOR 6503QL-L"/>
    <x v="93"/>
    <x v="3"/>
    <n v="20"/>
    <s v="PC"/>
    <x v="1"/>
    <n v="880"/>
    <n v="17600"/>
    <n v="1"/>
    <n v="25.944237000000001"/>
    <n v="518.88475100000005"/>
    <s v="MIL"/>
    <n v="33.918900000000001"/>
    <n v="17600"/>
    <n v="2025"/>
  </r>
  <r>
    <n v="72026051"/>
    <x v="57"/>
    <s v="2025-02-26"/>
    <s v="S0549"/>
    <x v="30"/>
    <s v="IV6800222"/>
    <s v="APL25030257"/>
    <x v="459"/>
    <s v="Plastic Creasing Matrix 0.6X1.7mm L70cm -92BD"/>
    <x v="59"/>
    <x v="2"/>
    <n v="600"/>
    <s v="PC"/>
    <x v="1"/>
    <n v="29"/>
    <n v="17400"/>
    <n v="1"/>
    <n v="0.85497999999999996"/>
    <n v="512.98833300000001"/>
    <s v="MIL"/>
    <n v="33.918900000000001"/>
    <n v="17400"/>
    <n v="2025"/>
  </r>
  <r>
    <n v="72026052"/>
    <x v="57"/>
    <s v="2025-02-26"/>
    <s v="W0014"/>
    <x v="57"/>
    <s v="68-000918"/>
    <s v="APL25030258"/>
    <x v="819"/>
    <s v="Cutting Rules 3P 23.80F - 92BD"/>
    <x v="59"/>
    <x v="2"/>
    <n v="150"/>
    <s v="PC"/>
    <x v="1"/>
    <n v="38"/>
    <n v="5700"/>
    <n v="1"/>
    <n v="1.1203190000000001"/>
    <n v="168.04790199999999"/>
    <s v="MIL"/>
    <n v="33.918900000000001"/>
    <n v="5700"/>
    <n v="2025"/>
  </r>
  <r>
    <n v="72026052"/>
    <x v="57"/>
    <s v="2025-02-26"/>
    <s v="W0014"/>
    <x v="57"/>
    <s v="68-000918"/>
    <s v="APL25030258"/>
    <x v="820"/>
    <s v="Creasing Rules 3P 22.80  -92BD"/>
    <x v="59"/>
    <x v="2"/>
    <n v="100"/>
    <s v="PC"/>
    <x v="1"/>
    <n v="30"/>
    <n v="3000"/>
    <n v="1"/>
    <n v="0.88446199999999997"/>
    <n v="88.446263999999999"/>
    <s v="MIL"/>
    <n v="33.918900000000001"/>
    <n v="3000"/>
    <n v="2025"/>
  </r>
  <r>
    <n v="72026335"/>
    <x v="57"/>
    <s v="2025-03-03"/>
    <s v="B0056"/>
    <x v="13"/>
    <s v="6425G009355"/>
    <s v="APL25030073"/>
    <x v="827"/>
    <s v="MASK 3M HALF FACEPIECE RESPIRATOR 6503QL-L"/>
    <x v="93"/>
    <x v="3"/>
    <n v="10"/>
    <s v="PC"/>
    <x v="1"/>
    <n v="880"/>
    <n v="8800"/>
    <n v="1"/>
    <n v="25.944237000000001"/>
    <n v="259.44237500000003"/>
    <s v="MIL"/>
    <n v="33.918900000000001"/>
    <n v="8800"/>
    <n v="2025"/>
  </r>
  <r>
    <n v="72026335"/>
    <x v="57"/>
    <s v="2025-03-03"/>
    <s v="B0056"/>
    <x v="13"/>
    <s v="6425G009355"/>
    <s v="APL25030073"/>
    <x v="741"/>
    <s v="EAR MUFF PELTOR MODEL OPTIME 105(H10A)"/>
    <x v="87"/>
    <x v="3"/>
    <n v="50"/>
    <s v="PC"/>
    <x v="1"/>
    <n v="850"/>
    <n v="42500"/>
    <n v="1"/>
    <n v="25.059774000000001"/>
    <n v="1252.988746"/>
    <s v="MIL"/>
    <n v="33.918900000000001"/>
    <n v="42500"/>
    <n v="2025"/>
  </r>
  <r>
    <n v="72026335"/>
    <x v="57"/>
    <s v="2025-03-03"/>
    <s v="B0056"/>
    <x v="13"/>
    <s v="6425G009355"/>
    <s v="APL25030073"/>
    <x v="1017"/>
    <s v="SAFETY GOGGLES UVEX ULTRASONIC 9302"/>
    <x v="92"/>
    <x v="3"/>
    <n v="60"/>
    <s v="PC"/>
    <x v="1"/>
    <n v="470"/>
    <n v="28200"/>
    <n v="1"/>
    <n v="13.856581"/>
    <n v="831.39488600000004"/>
    <s v="MIL"/>
    <n v="33.918900000000001"/>
    <n v="28200"/>
    <n v="2025"/>
  </r>
  <r>
    <n v="72025609"/>
    <x v="57"/>
    <s v="2025-03-03"/>
    <s v="M0165"/>
    <x v="24"/>
    <s v="1A250003"/>
    <s v="APO25030070"/>
    <x v="1510"/>
    <s v="S/S # 304 0.6X330MM."/>
    <x v="133"/>
    <x v="1"/>
    <n v="6733"/>
    <s v="KG"/>
    <x v="0"/>
    <n v="2.391"/>
    <n v="16098.6"/>
    <n v="33.918900000000001"/>
    <n v="2.391"/>
    <n v="16098.599894999999"/>
    <s v="MIL"/>
    <n v="33.918900000000001"/>
    <n v="546046.80000000005"/>
    <n v="2025"/>
  </r>
  <r>
    <n v="72024449"/>
    <x v="57"/>
    <s v="2025-01-15"/>
    <s v="Z0018"/>
    <x v="1"/>
    <s v="7A250040"/>
    <s v="APO25030057"/>
    <x v="1102"/>
    <s v="3-PC PAN PROTECTOR (16&quot; X 2 PCS + 20&quot; X 1 PC) + U&amp;C 3-8-PU589"/>
    <x v="15"/>
    <x v="0"/>
    <n v="3000"/>
    <s v="ST"/>
    <x v="0"/>
    <n v="1.9674"/>
    <n v="5902.2"/>
    <n v="33.918900000000001"/>
    <n v="1.9673989999999999"/>
    <n v="5902.1999530000003"/>
    <s v="MIL"/>
    <n v="33.918900000000001"/>
    <n v="200196.13"/>
    <n v="2025"/>
  </r>
  <r>
    <n v="72026054"/>
    <x v="57"/>
    <s v="2025-02-26"/>
    <s v="N0144"/>
    <x v="61"/>
    <s v="IV6803/004"/>
    <s v="APL25030260"/>
    <x v="845"/>
    <s v="Block Cleaner  -92PT"/>
    <x v="8"/>
    <x v="2"/>
    <n v="200"/>
    <s v="LT"/>
    <x v="1"/>
    <n v="104"/>
    <n v="20800"/>
    <n v="1"/>
    <n v="3.0661369999999999"/>
    <n v="613.22743300000002"/>
    <s v="MIL"/>
    <n v="33.918900000000001"/>
    <n v="20800"/>
    <n v="2025"/>
  </r>
  <r>
    <n v="72026318"/>
    <x v="57"/>
    <s v="2025-02-28"/>
    <s v="P0290"/>
    <x v="101"/>
    <s v="IV25/03/286"/>
    <s v="APL25030111"/>
    <x v="1511"/>
    <s v="FORMING OILS(Rolled Rim) PETRA-DRAW 23-900"/>
    <x v="57"/>
    <x v="1"/>
    <n v="200"/>
    <s v="LT"/>
    <x v="1"/>
    <n v="118.5"/>
    <n v="23700"/>
    <n v="1"/>
    <n v="3.493627"/>
    <n v="698.72548900000004"/>
    <s v="MIL"/>
    <n v="33.918900000000001"/>
    <n v="23700"/>
    <n v="2025"/>
  </r>
  <r>
    <n v="72025705"/>
    <x v="57"/>
    <s v="2025-02-14"/>
    <s v="L0052"/>
    <x v="31"/>
    <s v="IV2508643"/>
    <s v="APL25030099"/>
    <x v="1069"/>
    <s v="EXTRA PAPER CONE 4,500 PC/BOX"/>
    <x v="70"/>
    <x v="3"/>
    <n v="50"/>
    <s v="BX"/>
    <x v="1"/>
    <n v="680"/>
    <n v="34000"/>
    <n v="1"/>
    <n v="20.047819"/>
    <n v="1002.390997"/>
    <s v="MIL"/>
    <n v="33.918900000000001"/>
    <n v="34000"/>
    <n v="2025"/>
  </r>
  <r>
    <n v="72026335"/>
    <x v="57"/>
    <s v="2025-03-03"/>
    <s v="B0056"/>
    <x v="13"/>
    <s v="6425G009355"/>
    <s v="APL25030073"/>
    <x v="838"/>
    <s v="EARPLUGS 3M E-A-R soft Yellow Neon"/>
    <x v="87"/>
    <x v="3"/>
    <n v="1000"/>
    <s v="PR"/>
    <x v="1"/>
    <n v="12.5"/>
    <n v="12500"/>
    <n v="1"/>
    <n v="0.36852600000000002"/>
    <n v="368.52610099999998"/>
    <s v="MIL"/>
    <n v="33.918900000000001"/>
    <n v="12500"/>
    <n v="2025"/>
  </r>
  <r>
    <n v="72026336"/>
    <x v="57"/>
    <s v="2025-03-03"/>
    <s v="B0056"/>
    <x v="13"/>
    <s v="6425G009356"/>
    <s v="APL25030101"/>
    <x v="1029"/>
    <s v="&quot;TONGA&quot; HPPE PU GLOVES CUT 5 CODE:TG550C#L"/>
    <x v="56"/>
    <x v="3"/>
    <n v="600"/>
    <s v="PR"/>
    <x v="1"/>
    <n v="75"/>
    <n v="45000"/>
    <n v="1"/>
    <n v="2.2111559999999999"/>
    <n v="1326.6939669999999"/>
    <s v="MIL"/>
    <n v="33.918900000000001"/>
    <n v="45000"/>
    <n v="2025"/>
  </r>
  <r>
    <n v="72026336"/>
    <x v="57"/>
    <s v="2025-03-03"/>
    <s v="B0056"/>
    <x v="13"/>
    <s v="6425G009356"/>
    <s v="APL25030101"/>
    <x v="1030"/>
    <s v="NYLON GLOVES 9&quot; COATED PU L/BLACK"/>
    <x v="56"/>
    <x v="3"/>
    <n v="1200"/>
    <s v="PR"/>
    <x v="1"/>
    <n v="14"/>
    <n v="16800"/>
    <n v="1"/>
    <n v="0.41274899999999998"/>
    <n v="495.299081"/>
    <s v="MIL"/>
    <n v="33.918900000000001"/>
    <n v="16800"/>
    <n v="2025"/>
  </r>
  <r>
    <n v="72026336"/>
    <x v="57"/>
    <s v="2025-03-03"/>
    <s v="B0056"/>
    <x v="13"/>
    <s v="6425G009356"/>
    <s v="APL25030101"/>
    <x v="1027"/>
    <s v="NYLON GLOVES 9&quot; COATED PU S/BLACK"/>
    <x v="56"/>
    <x v="3"/>
    <n v="2400"/>
    <s v="PR"/>
    <x v="1"/>
    <n v="14"/>
    <n v="33600"/>
    <n v="1"/>
    <n v="0.41274899999999998"/>
    <n v="990.598162"/>
    <s v="MIL"/>
    <n v="33.918900000000001"/>
    <n v="33600"/>
    <n v="2025"/>
  </r>
  <r>
    <n v="72026336"/>
    <x v="57"/>
    <s v="2025-03-03"/>
    <s v="B0056"/>
    <x v="13"/>
    <s v="6425G009356"/>
    <s v="APL25030101"/>
    <x v="1028"/>
    <s v="NYLON GLOVES 9&quot; COATED PU M/BLACK"/>
    <x v="56"/>
    <x v="3"/>
    <n v="2400"/>
    <s v="PR"/>
    <x v="1"/>
    <n v="14"/>
    <n v="33600"/>
    <n v="1"/>
    <n v="0.41274899999999998"/>
    <n v="990.598162"/>
    <s v="MIL"/>
    <n v="33.918900000000001"/>
    <n v="33600"/>
    <n v="2025"/>
  </r>
  <r>
    <n v="72026339"/>
    <x v="57"/>
    <s v="2025-03-03"/>
    <s v="S0010"/>
    <x v="38"/>
    <s v="680167"/>
    <s v="APL25030103"/>
    <x v="544"/>
    <s v="COTTON GLOVES (NEW) 50G."/>
    <x v="56"/>
    <x v="3"/>
    <n v="12000"/>
    <s v="PR"/>
    <x v="1"/>
    <n v="3.6"/>
    <n v="43200"/>
    <n v="1"/>
    <n v="0.10613499999999999"/>
    <n v="1273.6262079999999"/>
    <s v="MIL"/>
    <n v="33.918900000000001"/>
    <n v="43200"/>
    <n v="2025"/>
  </r>
  <r>
    <n v="72026339"/>
    <x v="57"/>
    <s v="2025-03-03"/>
    <s v="S0010"/>
    <x v="38"/>
    <s v="680167"/>
    <s v="APL25030103"/>
    <x v="545"/>
    <s v="WHITE COTTON SOFT(W)36&quot;x(L)40Yds."/>
    <x v="67"/>
    <x v="3"/>
    <n v="40"/>
    <s v="RL"/>
    <x v="1"/>
    <n v="1000"/>
    <n v="40000"/>
    <n v="1"/>
    <n v="29.482088000000001"/>
    <n v="1179.2835259999999"/>
    <s v="MIL"/>
    <n v="33.918900000000001"/>
    <n v="40000"/>
    <n v="2025"/>
  </r>
  <r>
    <n v="72026055"/>
    <x v="57"/>
    <s v="2025-02-26"/>
    <s v="A0316"/>
    <x v="23"/>
    <s v="IV0002097"/>
    <s v="APL25030259"/>
    <x v="306"/>
    <s v="Water Base Varnish MV 1974 Satin Matt 25% -93VN"/>
    <x v="51"/>
    <x v="2"/>
    <n v="100"/>
    <s v="KG"/>
    <x v="1"/>
    <n v="123"/>
    <n v="12300"/>
    <n v="1"/>
    <n v="3.626296"/>
    <n v="362.629684"/>
    <s v="MIL"/>
    <n v="33.918900000000001"/>
    <n v="12300"/>
    <n v="2025"/>
  </r>
  <r>
    <n v="72026055"/>
    <x v="57"/>
    <s v="2025-02-26"/>
    <s v="A0316"/>
    <x v="23"/>
    <s v="IV0002097"/>
    <s v="APL25030259"/>
    <x v="305"/>
    <s v="WATER BASE VARNISH (SOOCOAT MV-1974)-93VN"/>
    <x v="51"/>
    <x v="2"/>
    <n v="72"/>
    <s v="KG"/>
    <x v="1"/>
    <n v="149"/>
    <n v="10728"/>
    <n v="1"/>
    <n v="4.3928310000000002"/>
    <n v="316.283841"/>
    <s v="MIL"/>
    <n v="33.918900000000001"/>
    <n v="10728"/>
    <n v="2025"/>
  </r>
  <r>
    <n v="72026074"/>
    <x v="57"/>
    <s v="2025-02-26"/>
    <s v="T0114"/>
    <x v="106"/>
    <s v="IV250310-016"/>
    <s v="APL25030261"/>
    <x v="1512"/>
    <s v="C2S GLOSS ART PAPER 128GSM R/W 610MM X 889MM"/>
    <x v="131"/>
    <x v="2"/>
    <n v="6936"/>
    <s v="KG"/>
    <x v="1"/>
    <n v="33"/>
    <n v="228888"/>
    <n v="1"/>
    <n v="0.972908"/>
    <n v="6748.0961939999997"/>
    <s v="MIL"/>
    <n v="33.918900000000001"/>
    <n v="228888"/>
    <n v="2025"/>
  </r>
  <r>
    <n v="72025061"/>
    <x v="57"/>
    <s v="2025-01-22"/>
    <s v="M0053"/>
    <x v="10"/>
    <s v="MAT-Z-250150"/>
    <s v="APL25030143"/>
    <x v="1434"/>
    <s v="4006-----2.0X265"/>
    <x v="124"/>
    <x v="4"/>
    <n v="1009"/>
    <s v="KG"/>
    <x v="1"/>
    <n v="105.75449999999999"/>
    <n v="106706.29"/>
    <n v="1"/>
    <n v="3.1178629999999998"/>
    <n v="3145.9242479999998"/>
    <s v="MIL"/>
    <n v="33.918900000000001"/>
    <n v="106706.29"/>
    <n v="2025"/>
  </r>
  <r>
    <n v="72024472"/>
    <x v="57"/>
    <s v="2025-01-15"/>
    <s v="M0053"/>
    <x v="10"/>
    <s v="MAT-Z-250149"/>
    <s v="APL25030142"/>
    <x v="758"/>
    <s v="8011-H18-2.0X335-SG3-MG3"/>
    <x v="35"/>
    <x v="4"/>
    <n v="1024"/>
    <s v="KG"/>
    <x v="1"/>
    <n v="114.7273"/>
    <n v="117480.76"/>
    <n v="1"/>
    <n v="3.3824000000000001"/>
    <n v="3463.5781229999998"/>
    <s v="MIL"/>
    <n v="33.918900000000001"/>
    <n v="117480.76"/>
    <n v="2025"/>
  </r>
  <r>
    <n v="72025051"/>
    <x v="57"/>
    <s v="2025-01-22"/>
    <s v="M0053"/>
    <x v="10"/>
    <s v="MAT-Z-250149"/>
    <s v="APL25030142"/>
    <x v="586"/>
    <s v="8011-H18-2.0X390-SG3-MG3"/>
    <x v="35"/>
    <x v="4"/>
    <n v="443"/>
    <s v="KG"/>
    <x v="1"/>
    <n v="113.7077"/>
    <n v="50372.51"/>
    <n v="1"/>
    <n v="3.3523399999999999"/>
    <n v="1485.0867800000001"/>
    <s v="MIL"/>
    <n v="33.918900000000001"/>
    <n v="50372.51"/>
    <n v="2025"/>
  </r>
  <r>
    <n v="72025057"/>
    <x v="57"/>
    <s v="2025-01-22"/>
    <s v="M0053"/>
    <x v="10"/>
    <s v="MAT-Z-250149"/>
    <s v="APL25030142"/>
    <x v="755"/>
    <s v="8011-H18-2.5X289X324-SG3-MG3 (FRYPAN)"/>
    <x v="35"/>
    <x v="4"/>
    <n v="1862"/>
    <s v="KG"/>
    <x v="1"/>
    <n v="114.3875"/>
    <n v="212989.53"/>
    <n v="1"/>
    <n v="3.372382"/>
    <n v="6279.3761000000004"/>
    <s v="MIL"/>
    <n v="33.918900000000001"/>
    <n v="212989.53"/>
    <n v="2025"/>
  </r>
  <r>
    <n v="72025378"/>
    <x v="57"/>
    <s v="2025-02-06"/>
    <s v="M0053"/>
    <x v="10"/>
    <s v="MAT-Z-250149"/>
    <s v="APL25030142"/>
    <x v="1210"/>
    <s v="8011-H18-2.0X345-SG3-MG3 (FRYPAN)"/>
    <x v="35"/>
    <x v="4"/>
    <n v="123"/>
    <s v="KG"/>
    <x v="1"/>
    <n v="114.2333"/>
    <n v="14050.7"/>
    <n v="1"/>
    <n v="3.3678360000000001"/>
    <n v="414.24397599999998"/>
    <s v="MIL"/>
    <n v="33.918900000000001"/>
    <n v="14050.7"/>
    <n v="2025"/>
  </r>
  <r>
    <n v="72025380"/>
    <x v="57"/>
    <s v="2025-02-06"/>
    <s v="M0053"/>
    <x v="10"/>
    <s v="MAT-Z-250149"/>
    <s v="APL25030142"/>
    <x v="755"/>
    <s v="8011-H18-2.5X289X324-SG3-MG3 (FRYPAN)"/>
    <x v="35"/>
    <x v="4"/>
    <n v="4136"/>
    <s v="KG"/>
    <x v="1"/>
    <n v="114.2333"/>
    <n v="472468.93"/>
    <n v="1"/>
    <n v="3.3678360000000001"/>
    <n v="13929.370645000001"/>
    <s v="MIL"/>
    <n v="33.918900000000001"/>
    <n v="472468.93"/>
    <n v="2025"/>
  </r>
  <r>
    <n v="72026315"/>
    <x v="58"/>
    <s v="2025-02-27"/>
    <s v="K0004"/>
    <x v="40"/>
    <s v="inlwn125030258"/>
    <s v="APL25030238"/>
    <x v="1513"/>
    <s v="MTL.CTR.PLT 178X45MM"/>
    <x v="27"/>
    <x v="1"/>
    <n v="200"/>
    <s v="PC"/>
    <x v="1"/>
    <n v="22"/>
    <n v="4400"/>
    <n v="1"/>
    <n v="0.64567600000000003"/>
    <n v="129.13526300000001"/>
    <s v="MIL"/>
    <n v="34.072800000000001"/>
    <n v="4400"/>
    <n v="2025"/>
  </r>
  <r>
    <n v="72024297"/>
    <x v="58"/>
    <s v="2025-01-07"/>
    <s v="Z0027"/>
    <x v="7"/>
    <s v="GIL2502011"/>
    <s v="APO25030038"/>
    <x v="1063"/>
    <s v="G-LD E 16CM POL 1H R175"/>
    <x v="18"/>
    <x v="3"/>
    <n v="3000"/>
    <s v="PC"/>
    <x v="0"/>
    <n v="0.4012"/>
    <n v="1203.5999999999999"/>
    <n v="34.072800000000001"/>
    <n v="0.4012"/>
    <n v="1203.5999380000001"/>
    <s v="MIL"/>
    <n v="34.072800000000001"/>
    <n v="41010.019999999997"/>
    <n v="2025"/>
  </r>
  <r>
    <n v="72024297"/>
    <x v="58"/>
    <s v="2025-01-07"/>
    <s v="Z0027"/>
    <x v="7"/>
    <s v="GIL2502011"/>
    <s v="APO25030038"/>
    <x v="1062"/>
    <s v="G-LD E 28CM POL 1H R325"/>
    <x v="18"/>
    <x v="3"/>
    <n v="1540"/>
    <s v="PC"/>
    <x v="0"/>
    <n v="0.75990000000000002"/>
    <n v="1170.2460000000001"/>
    <n v="34.072800000000001"/>
    <n v="0.75989899999999999"/>
    <n v="1170.2460610000001"/>
    <s v="MIL"/>
    <n v="34.072800000000001"/>
    <n v="39873.56"/>
    <n v="2025"/>
  </r>
  <r>
    <n v="72024298"/>
    <x v="58"/>
    <s v="2025-01-07"/>
    <s v="Z0027"/>
    <x v="7"/>
    <s v="GIL2502011"/>
    <s v="APO25030038"/>
    <x v="1062"/>
    <s v="G-LD E 28CM POL 1H R325"/>
    <x v="18"/>
    <x v="3"/>
    <n v="3660"/>
    <s v="PC"/>
    <x v="0"/>
    <n v="0.75990000000000002"/>
    <n v="2781.2339999999999"/>
    <n v="34.072800000000001"/>
    <n v="0.75989899999999999"/>
    <n v="2781.2340039999999"/>
    <s v="MIL"/>
    <n v="34.072800000000001"/>
    <n v="94764.43"/>
    <n v="2025"/>
  </r>
  <r>
    <n v="72024666"/>
    <x v="58"/>
    <s v="2025-01-16"/>
    <s v="Z0027"/>
    <x v="7"/>
    <s v="GIL2502010"/>
    <s v="APO25030085"/>
    <x v="163"/>
    <s v="G-LD Y 18CM POL CC113 R240"/>
    <x v="18"/>
    <x v="1"/>
    <n v="1020"/>
    <s v="PC"/>
    <x v="0"/>
    <n v="0.40760000000000002"/>
    <n v="415.75200000000001"/>
    <n v="34.072800000000001"/>
    <n v="0.40759899999999999"/>
    <n v="415.75186000000002"/>
    <s v="MIL"/>
    <n v="34.072800000000001"/>
    <n v="14165.83"/>
    <n v="2025"/>
  </r>
  <r>
    <n v="72024673"/>
    <x v="58"/>
    <s v="2025-01-16"/>
    <s v="Z0027"/>
    <x v="7"/>
    <s v="GIL2502028"/>
    <s v="APO25030041"/>
    <x v="565"/>
    <s v="G-LD A 24CM POL"/>
    <x v="18"/>
    <x v="4"/>
    <n v="2184"/>
    <s v="PC"/>
    <x v="0"/>
    <n v="0.56640000000000001"/>
    <n v="1237.018"/>
    <n v="34.072800000000001"/>
    <n v="0.56639899999999999"/>
    <n v="1237.01809"/>
    <s v="MIL"/>
    <n v="34.072800000000001"/>
    <n v="42148.67"/>
    <n v="2025"/>
  </r>
  <r>
    <n v="72024674"/>
    <x v="58"/>
    <s v="2025-01-16"/>
    <s v="Z0027"/>
    <x v="7"/>
    <s v="GIL2502010"/>
    <s v="APO25030085"/>
    <x v="1514"/>
    <s v="G-LD A 18CM POL 1H R240"/>
    <x v="18"/>
    <x v="1"/>
    <n v="2040"/>
    <s v="PC"/>
    <x v="0"/>
    <n v="0.41849999999999998"/>
    <n v="853.74"/>
    <n v="34.072800000000001"/>
    <n v="0.41849999999999998"/>
    <n v="853.73993299999995"/>
    <s v="MIL"/>
    <n v="34.072800000000001"/>
    <n v="29089.31"/>
    <n v="2025"/>
  </r>
  <r>
    <n v="72024675"/>
    <x v="58"/>
    <s v="2025-01-16"/>
    <s v="Z0027"/>
    <x v="7"/>
    <s v="GIL2502009"/>
    <s v="APO25030037"/>
    <x v="1167"/>
    <s v="G-LD A 28CM POL 1H R360"/>
    <x v="18"/>
    <x v="4"/>
    <n v="1680"/>
    <s v="PC"/>
    <x v="0"/>
    <n v="0.70609999999999995"/>
    <n v="1186.251"/>
    <n v="34.072800000000001"/>
    <n v="0.70609900000000003"/>
    <n v="1186.2509090000001"/>
    <s v="MIL"/>
    <n v="34.072800000000001"/>
    <n v="40418.89"/>
    <n v="2025"/>
  </r>
  <r>
    <n v="72024677"/>
    <x v="58"/>
    <s v="2025-01-16"/>
    <s v="Z0027"/>
    <x v="7"/>
    <s v="GIL2502010"/>
    <s v="APO25030085"/>
    <x v="163"/>
    <s v="G-LD Y 18CM POL CC113 R240"/>
    <x v="18"/>
    <x v="1"/>
    <n v="1020"/>
    <s v="PC"/>
    <x v="0"/>
    <n v="0.40760000000000002"/>
    <n v="415.75200000000001"/>
    <n v="34.072800000000001"/>
    <n v="0.40759899999999999"/>
    <n v="415.75186000000002"/>
    <s v="MIL"/>
    <n v="34.072800000000001"/>
    <n v="14165.83"/>
    <n v="2025"/>
  </r>
  <r>
    <n v="72024682"/>
    <x v="58"/>
    <s v="2025-01-16"/>
    <s v="Z0027"/>
    <x v="7"/>
    <s v="GIL2502010"/>
    <s v="APO25030085"/>
    <x v="288"/>
    <s v="G-LD Y 16CM POL"/>
    <x v="18"/>
    <x v="1"/>
    <n v="1056"/>
    <s v="PC"/>
    <x v="0"/>
    <n v="0.37609999999999999"/>
    <n v="397.16199999999998"/>
    <n v="34.072800000000001"/>
    <n v="0.37609900000000002"/>
    <n v="397.16195900000002"/>
    <s v="MIL"/>
    <n v="34.072800000000001"/>
    <n v="13532.42"/>
    <n v="2025"/>
  </r>
  <r>
    <n v="72024682"/>
    <x v="58"/>
    <s v="2025-01-16"/>
    <s v="Z0027"/>
    <x v="7"/>
    <s v="GIL2502010"/>
    <s v="APO25030085"/>
    <x v="163"/>
    <s v="G-LD Y 18CM POL CC113 R240"/>
    <x v="18"/>
    <x v="1"/>
    <n v="1020"/>
    <s v="PC"/>
    <x v="0"/>
    <n v="0.40760000000000002"/>
    <n v="415.75200000000001"/>
    <n v="34.072800000000001"/>
    <n v="0.40759899999999999"/>
    <n v="415.75186000000002"/>
    <s v="MIL"/>
    <n v="34.072800000000001"/>
    <n v="14165.83"/>
    <n v="2025"/>
  </r>
  <r>
    <n v="72024683"/>
    <x v="58"/>
    <s v="2025-01-16"/>
    <s v="Z0027"/>
    <x v="7"/>
    <s v="GIL2502011"/>
    <s v="APO25030038"/>
    <x v="1062"/>
    <s v="G-LD E 28CM POL 1H R325"/>
    <x v="18"/>
    <x v="3"/>
    <n v="2000"/>
    <s v="PC"/>
    <x v="0"/>
    <n v="0.75990000000000002"/>
    <n v="1519.8"/>
    <n v="34.072800000000001"/>
    <n v="0.75989899999999999"/>
    <n v="1519.7999569999999"/>
    <s v="MIL"/>
    <n v="34.072800000000001"/>
    <n v="51783.839999999997"/>
    <n v="2025"/>
  </r>
  <r>
    <n v="72024691"/>
    <x v="58"/>
    <s v="2025-01-16"/>
    <s v="Z0027"/>
    <x v="7"/>
    <s v="GIL2502009"/>
    <s v="APO25030037"/>
    <x v="281"/>
    <s v="G-LD A 16CM POL"/>
    <x v="18"/>
    <x v="4"/>
    <n v="9042"/>
    <s v="PC"/>
    <x v="0"/>
    <n v="0.37140000000000001"/>
    <n v="3358.1990000000001"/>
    <n v="34.072800000000001"/>
    <n v="0.37140000000000001"/>
    <n v="3358.1989149999999"/>
    <s v="MIL"/>
    <n v="34.072800000000001"/>
    <n v="114423.24"/>
    <n v="2025"/>
  </r>
  <r>
    <n v="72024697"/>
    <x v="58"/>
    <s v="2025-01-16"/>
    <s v="Z0027"/>
    <x v="7"/>
    <s v="GIL2502010"/>
    <s v="APO25030085"/>
    <x v="163"/>
    <s v="G-LD Y 18CM POL CC113 R240"/>
    <x v="18"/>
    <x v="1"/>
    <n v="1020"/>
    <s v="PC"/>
    <x v="0"/>
    <n v="0.40760000000000002"/>
    <n v="415.75200000000001"/>
    <n v="34.072800000000001"/>
    <n v="0.40759899999999999"/>
    <n v="415.75186000000002"/>
    <s v="MIL"/>
    <n v="34.072800000000001"/>
    <n v="14165.83"/>
    <n v="2025"/>
  </r>
  <r>
    <n v="72024701"/>
    <x v="58"/>
    <s v="2025-01-16"/>
    <s v="Z0027"/>
    <x v="7"/>
    <s v="GIL2502030"/>
    <s v="APO25030042"/>
    <x v="1444"/>
    <s v="G-LD Y 24CM BSH PVD GD03K"/>
    <x v="18"/>
    <x v="3"/>
    <n v="2828"/>
    <s v="PC"/>
    <x v="0"/>
    <n v="1.5087999999999999"/>
    <n v="4266.8900000000003"/>
    <n v="34.072800000000001"/>
    <n v="1.508799"/>
    <n v="4266.8900110000004"/>
    <s v="MIL"/>
    <n v="34.072800000000001"/>
    <n v="145384.89000000001"/>
    <n v="2025"/>
  </r>
  <r>
    <n v="72024705"/>
    <x v="58"/>
    <s v="2025-01-16"/>
    <s v="Z0027"/>
    <x v="7"/>
    <s v="GIL2502012"/>
    <s v="APO25030058"/>
    <x v="288"/>
    <s v="G-LD Y 16CM POL"/>
    <x v="18"/>
    <x v="0"/>
    <n v="528"/>
    <s v="PC"/>
    <x v="0"/>
    <n v="0.37609999999999999"/>
    <n v="198.58"/>
    <n v="34.072800000000001"/>
    <n v="0.37609900000000002"/>
    <n v="198.58009899999999"/>
    <s v="MIL"/>
    <n v="34.072800000000001"/>
    <n v="6766.18"/>
    <n v="2025"/>
  </r>
  <r>
    <n v="72024708"/>
    <x v="58"/>
    <s v="2025-01-16"/>
    <s v="Z0027"/>
    <x v="7"/>
    <s v="GIL2502028"/>
    <s v="APO25030041"/>
    <x v="281"/>
    <s v="G-LD A 16CM POL"/>
    <x v="18"/>
    <x v="4"/>
    <n v="1056"/>
    <s v="PC"/>
    <x v="0"/>
    <n v="0.37140000000000001"/>
    <n v="392.19799999999998"/>
    <n v="34.072800000000001"/>
    <n v="0.37140000000000001"/>
    <n v="392.19788199999999"/>
    <s v="MIL"/>
    <n v="34.072800000000001"/>
    <n v="13363.28"/>
    <n v="2025"/>
  </r>
  <r>
    <n v="72024718"/>
    <x v="58"/>
    <s v="2025-01-16"/>
    <s v="Z0027"/>
    <x v="7"/>
    <s v="GIL2502029"/>
    <s v="APO25030090"/>
    <x v="281"/>
    <s v="G-LD A 16CM POL"/>
    <x v="18"/>
    <x v="1"/>
    <n v="1056"/>
    <s v="PC"/>
    <x v="0"/>
    <n v="0.37140000000000001"/>
    <n v="392.19799999999998"/>
    <n v="34.072800000000001"/>
    <n v="0.37140000000000001"/>
    <n v="392.19788199999999"/>
    <s v="MIL"/>
    <n v="34.072800000000001"/>
    <n v="13363.28"/>
    <n v="2025"/>
  </r>
  <r>
    <n v="72024724"/>
    <x v="58"/>
    <s v="2025-01-16"/>
    <s v="Z0027"/>
    <x v="7"/>
    <s v="GIL2502032"/>
    <s v="APO25030065"/>
    <x v="1442"/>
    <s v="G-LD LV 18CM OVEN SAFE 350F/180C W/SI GASKET BSH"/>
    <x v="18"/>
    <x v="0"/>
    <n v="594"/>
    <s v="PC"/>
    <x v="0"/>
    <n v="0.73909999999999998"/>
    <n v="439.02499999999998"/>
    <n v="34.072800000000001"/>
    <n v="0.73909999999999998"/>
    <n v="439.02497"/>
    <s v="MIL"/>
    <n v="34.072800000000001"/>
    <n v="14958.81"/>
    <n v="2025"/>
  </r>
  <r>
    <n v="72024726"/>
    <x v="58"/>
    <s v="2025-01-16"/>
    <s v="Z0027"/>
    <x v="7"/>
    <s v="GIL2502028"/>
    <s v="APO25030041"/>
    <x v="281"/>
    <s v="G-LD A 16CM POL"/>
    <x v="18"/>
    <x v="4"/>
    <n v="1056"/>
    <s v="PC"/>
    <x v="0"/>
    <n v="0.37140000000000001"/>
    <n v="392.19799999999998"/>
    <n v="34.072800000000001"/>
    <n v="0.37140000000000001"/>
    <n v="392.19788199999999"/>
    <s v="MIL"/>
    <n v="34.072800000000001"/>
    <n v="13363.28"/>
    <n v="2025"/>
  </r>
  <r>
    <n v="72024730"/>
    <x v="58"/>
    <s v="2025-01-16"/>
    <s v="Z0027"/>
    <x v="7"/>
    <s v="GIL2502029"/>
    <s v="APO25030090"/>
    <x v="565"/>
    <s v="G-LD A 24CM POL"/>
    <x v="18"/>
    <x v="1"/>
    <n v="2800"/>
    <s v="PC"/>
    <x v="0"/>
    <n v="0.56640000000000001"/>
    <n v="1585.92"/>
    <n v="34.072800000000001"/>
    <n v="0.56639899999999999"/>
    <n v="1585.9198530000001"/>
    <s v="MIL"/>
    <n v="34.072800000000001"/>
    <n v="54036.73"/>
    <n v="2025"/>
  </r>
  <r>
    <n v="72024733"/>
    <x v="58"/>
    <s v="2025-01-16"/>
    <s v="Z0027"/>
    <x v="7"/>
    <s v="GIL2502028"/>
    <s v="APO25030041"/>
    <x v="281"/>
    <s v="G-LD A 16CM POL"/>
    <x v="18"/>
    <x v="4"/>
    <n v="660"/>
    <s v="PC"/>
    <x v="0"/>
    <n v="0.37140000000000001"/>
    <n v="245.124"/>
    <n v="34.072800000000001"/>
    <n v="0.37140000000000001"/>
    <n v="245.12396899999999"/>
    <s v="MIL"/>
    <n v="34.072800000000001"/>
    <n v="8352.06"/>
    <n v="2025"/>
  </r>
  <r>
    <n v="72024734"/>
    <x v="58"/>
    <s v="2025-01-16"/>
    <s v="Z0027"/>
    <x v="7"/>
    <s v="GIL2502028"/>
    <s v="APO25030041"/>
    <x v="1167"/>
    <s v="G-LD A 28CM POL 1H R360"/>
    <x v="18"/>
    <x v="4"/>
    <n v="1464"/>
    <s v="PC"/>
    <x v="0"/>
    <n v="0.70609999999999995"/>
    <n v="1033.73"/>
    <n v="34.072800000000001"/>
    <n v="0.70609900000000003"/>
    <n v="1033.7301299999999"/>
    <s v="MIL"/>
    <n v="34.072800000000001"/>
    <n v="35222.080000000002"/>
    <n v="2025"/>
  </r>
  <r>
    <n v="72024734"/>
    <x v="58"/>
    <s v="2025-01-16"/>
    <s v="Z0027"/>
    <x v="7"/>
    <s v="GIL2502028"/>
    <s v="APO25030041"/>
    <x v="565"/>
    <s v="G-LD A 24CM POL"/>
    <x v="18"/>
    <x v="4"/>
    <n v="1316"/>
    <s v="PC"/>
    <x v="0"/>
    <n v="0.56640000000000001"/>
    <n v="745.38099999999997"/>
    <n v="34.072800000000001"/>
    <n v="0.56639899999999999"/>
    <n v="745.38106600000003"/>
    <s v="MIL"/>
    <n v="34.072800000000001"/>
    <n v="25397.22"/>
    <n v="2025"/>
  </r>
  <r>
    <n v="72024738"/>
    <x v="58"/>
    <s v="2025-01-16"/>
    <s v="Z0027"/>
    <x v="7"/>
    <s v="GIL2502029"/>
    <s v="APO25030090"/>
    <x v="282"/>
    <s v="G-LD Y 24CM POL"/>
    <x v="18"/>
    <x v="1"/>
    <n v="56"/>
    <s v="PC"/>
    <x v="0"/>
    <n v="0.54490000000000005"/>
    <n v="30.513999999999999"/>
    <n v="34.072800000000001"/>
    <n v="0.54490000000000005"/>
    <n v="30.514074999999998"/>
    <s v="MIL"/>
    <n v="34.072800000000001"/>
    <n v="1039.7"/>
    <n v="2025"/>
  </r>
  <r>
    <n v="72025779"/>
    <x v="58"/>
    <s v="2025-02-19"/>
    <s v="Z0027"/>
    <x v="7"/>
    <s v="GIL2502031"/>
    <s v="APO25030064"/>
    <x v="166"/>
    <s v="G-LD JS 24CM BSH"/>
    <x v="18"/>
    <x v="0"/>
    <n v="180"/>
    <s v="PC"/>
    <x v="0"/>
    <n v="0.63739999999999997"/>
    <n v="114.732"/>
    <n v="34.072800000000001"/>
    <n v="0.63739900000000005"/>
    <n v="114.73198499999999"/>
    <s v="MIL"/>
    <n v="34.072800000000001"/>
    <n v="3909.24"/>
    <n v="2025"/>
  </r>
  <r>
    <n v="72025779"/>
    <x v="58"/>
    <s v="2025-02-19"/>
    <s v="Z0027"/>
    <x v="7"/>
    <s v="GIL2502031"/>
    <s v="APO25030064"/>
    <x v="166"/>
    <s v="G-LD JS 24CM BSH"/>
    <x v="18"/>
    <x v="0"/>
    <n v="1020"/>
    <s v="PC"/>
    <x v="0"/>
    <n v="0.63739999999999997"/>
    <n v="650.15"/>
    <n v="34.072800000000001"/>
    <n v="0.63739900000000005"/>
    <n v="650.14997200000005"/>
    <s v="MIL"/>
    <n v="34.072800000000001"/>
    <n v="22152.43"/>
    <n v="2025"/>
  </r>
  <r>
    <n v="72024671"/>
    <x v="58"/>
    <s v="2025-01-16"/>
    <s v="Z0027"/>
    <x v="7"/>
    <s v="GIL2502032"/>
    <s v="APO25030065"/>
    <x v="271"/>
    <s v="G-LD JG 29CM BSH"/>
    <x v="18"/>
    <x v="0"/>
    <n v="1008"/>
    <s v="PC"/>
    <x v="0"/>
    <n v="0.80200000000000005"/>
    <n v="808.41499999999996"/>
    <n v="34.072800000000001"/>
    <n v="0.80200000000000005"/>
    <n v="808.41492300000004"/>
    <s v="MIL"/>
    <n v="34.072800000000001"/>
    <n v="27544.959999999999"/>
    <n v="2025"/>
  </r>
  <r>
    <n v="72024680"/>
    <x v="58"/>
    <s v="2025-01-16"/>
    <s v="Z0027"/>
    <x v="7"/>
    <s v="GIL2502029"/>
    <s v="APO25030090"/>
    <x v="461"/>
    <s v="G-LD Y 20CM POL"/>
    <x v="18"/>
    <x v="1"/>
    <n v="1008"/>
    <s v="PC"/>
    <x v="0"/>
    <n v="0.46650000000000003"/>
    <n v="470.23"/>
    <n v="34.072800000000001"/>
    <n v="0.466499"/>
    <n v="470.229919"/>
    <s v="MIL"/>
    <n v="34.072800000000001"/>
    <n v="16022.05"/>
    <n v="2025"/>
  </r>
  <r>
    <n v="72024703"/>
    <x v="58"/>
    <s v="2025-01-16"/>
    <s v="Z0027"/>
    <x v="7"/>
    <s v="GIL2502031"/>
    <s v="APO25030064"/>
    <x v="282"/>
    <s v="G-LD Y 24CM POL"/>
    <x v="18"/>
    <x v="0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4707"/>
    <x v="58"/>
    <s v="2025-01-16"/>
    <s v="Z0027"/>
    <x v="7"/>
    <s v="GIL2502029"/>
    <s v="APO25030090"/>
    <x v="565"/>
    <s v="G-LD A 24CM POL"/>
    <x v="18"/>
    <x v="1"/>
    <n v="1008"/>
    <s v="PC"/>
    <x v="0"/>
    <n v="0.56640000000000001"/>
    <n v="570.92999999999995"/>
    <n v="34.072800000000001"/>
    <n v="0.56639899999999999"/>
    <n v="570.929891"/>
    <s v="MIL"/>
    <n v="34.072800000000001"/>
    <n v="19453.18"/>
    <n v="2025"/>
  </r>
  <r>
    <n v="72024716"/>
    <x v="58"/>
    <s v="2025-01-16"/>
    <s v="Z0027"/>
    <x v="7"/>
    <s v="GIL2502031"/>
    <s v="APO25030064"/>
    <x v="282"/>
    <s v="G-LD Y 24CM POL"/>
    <x v="18"/>
    <x v="0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4726"/>
    <x v="58"/>
    <s v="2025-01-16"/>
    <s v="Z0027"/>
    <x v="7"/>
    <s v="GIL2502028"/>
    <s v="APO25030041"/>
    <x v="565"/>
    <s v="G-LD A 24CM POL"/>
    <x v="18"/>
    <x v="4"/>
    <n v="1008"/>
    <s v="PC"/>
    <x v="0"/>
    <n v="0.56640000000000001"/>
    <n v="570.93100000000004"/>
    <n v="34.072800000000001"/>
    <n v="0.56639899999999999"/>
    <n v="570.93106499999999"/>
    <s v="MIL"/>
    <n v="34.072800000000001"/>
    <n v="19453.22"/>
    <n v="2025"/>
  </r>
  <r>
    <n v="72024736"/>
    <x v="58"/>
    <s v="2025-01-16"/>
    <s v="Z0027"/>
    <x v="7"/>
    <s v="GIL2502029"/>
    <s v="APO25030090"/>
    <x v="282"/>
    <s v="G-LD Y 24CM POL"/>
    <x v="18"/>
    <x v="1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5257"/>
    <x v="58"/>
    <s v="2025-01-31"/>
    <s v="Z0027"/>
    <x v="7"/>
    <s v="GIL2502030"/>
    <s v="APO25030042"/>
    <x v="290"/>
    <s v="G-LD LF 30CM BSH"/>
    <x v="18"/>
    <x v="3"/>
    <n v="1008"/>
    <s v="PC"/>
    <x v="0"/>
    <n v="0.83630000000000004"/>
    <n v="842.99"/>
    <n v="34.072800000000001"/>
    <n v="0.83629900000000001"/>
    <n v="842.99000899999999"/>
    <s v="MIL"/>
    <n v="34.072800000000001"/>
    <n v="28723.03"/>
    <n v="2025"/>
  </r>
  <r>
    <n v="72025751"/>
    <x v="58"/>
    <s v="2025-02-18"/>
    <s v="Z0027"/>
    <x v="7"/>
    <s v="GIL2502029"/>
    <s v="APO25030090"/>
    <x v="282"/>
    <s v="G-LD Y 24CM POL"/>
    <x v="18"/>
    <x v="1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3241"/>
    <x v="58"/>
    <s v="2024-11-21"/>
    <s v="P0364"/>
    <x v="8"/>
    <s v="414578"/>
    <s v="APO25030048"/>
    <x v="1475"/>
    <s v="8088-C/K16645-C PIGMENTS FOR BLACK BASECOAT"/>
    <x v="29"/>
    <x v="3"/>
    <n v="3.13"/>
    <s v="KG"/>
    <x v="0"/>
    <n v="10.4"/>
    <n v="32.552"/>
    <n v="34.072800000000001"/>
    <n v="10.4"/>
    <n v="32.552064000000001"/>
    <s v="MIL"/>
    <n v="34.072800000000001"/>
    <n v="1109.1400000000001"/>
    <n v="2025"/>
  </r>
  <r>
    <n v="72024367"/>
    <x v="58"/>
    <s v="2025-01-09"/>
    <s v="P0364"/>
    <x v="8"/>
    <s v="414578"/>
    <s v="APO25030048"/>
    <x v="175"/>
    <s v="TOPCOAT METALLIC BROWN 9682/K19633"/>
    <x v="29"/>
    <x v="3"/>
    <n v="650"/>
    <s v="KG"/>
    <x v="0"/>
    <n v="9.15"/>
    <n v="5947.5"/>
    <n v="34.072800000000001"/>
    <n v="9.15"/>
    <n v="5947.5000579999996"/>
    <s v="MIL"/>
    <n v="34.072800000000001"/>
    <n v="202647.98"/>
    <n v="2025"/>
  </r>
  <r>
    <n v="72024368"/>
    <x v="58"/>
    <s v="2025-01-09"/>
    <s v="P0364"/>
    <x v="8"/>
    <s v="414578"/>
    <s v="APO25030048"/>
    <x v="1515"/>
    <s v="8089-A/K16646-A ACTIVATOR FOR CLEAR METALLIC TOPCOAT"/>
    <x v="29"/>
    <x v="3"/>
    <n v="41.52"/>
    <s v="KG"/>
    <x v="0"/>
    <n v="11.199949999999999"/>
    <n v="465.02199999999999"/>
    <n v="34.072800000000001"/>
    <n v="11.199949999999999"/>
    <n v="465.021952"/>
    <s v="MIL"/>
    <n v="34.072800000000001"/>
    <n v="15844.6"/>
    <n v="2025"/>
  </r>
  <r>
    <n v="72025081"/>
    <x v="58"/>
    <s v="2025-01-23"/>
    <s v="P0364"/>
    <x v="8"/>
    <s v="414584"/>
    <s v="APO25030049"/>
    <x v="1471"/>
    <s v="MIDCOAT BROWN 7262/K21258"/>
    <x v="29"/>
    <x v="3"/>
    <n v="50"/>
    <s v="KG"/>
    <x v="0"/>
    <n v="14"/>
    <n v="700"/>
    <n v="34.072800000000001"/>
    <n v="14"/>
    <n v="700"/>
    <s v="MIL"/>
    <n v="34.072800000000001"/>
    <n v="23850.959999999999"/>
    <n v="2025"/>
  </r>
  <r>
    <n v="72025081"/>
    <x v="58"/>
    <s v="2025-01-23"/>
    <s v="P0364"/>
    <x v="8"/>
    <s v="414584"/>
    <s v="APO25030049"/>
    <x v="520"/>
    <s v="BLACK PRIMER 70-300/N12691"/>
    <x v="29"/>
    <x v="3"/>
    <n v="300"/>
    <s v="KG"/>
    <x v="0"/>
    <n v="36.5"/>
    <n v="10950"/>
    <n v="34.072800000000001"/>
    <n v="36.5"/>
    <n v="10950"/>
    <s v="MIL"/>
    <n v="34.072800000000001"/>
    <n v="373097.16"/>
    <n v="2025"/>
  </r>
  <r>
    <n v="72025196"/>
    <x v="58"/>
    <s v="2025-01-30"/>
    <s v="P0364"/>
    <x v="8"/>
    <s v="414578"/>
    <s v="APO25030048"/>
    <x v="1476"/>
    <s v="8089-B/K16646-B LACQUER FOR CLEAR METALLIC TOPCOAT"/>
    <x v="29"/>
    <x v="3"/>
    <n v="40.6"/>
    <s v="KG"/>
    <x v="0"/>
    <n v="11.2"/>
    <n v="454.72"/>
    <n v="34.072800000000001"/>
    <n v="11.2"/>
    <n v="454.71989300000001"/>
    <s v="MIL"/>
    <n v="34.072800000000001"/>
    <n v="15493.58"/>
    <n v="2025"/>
  </r>
  <r>
    <n v="72025196"/>
    <x v="58"/>
    <s v="2025-01-30"/>
    <s v="P0364"/>
    <x v="8"/>
    <s v="414578"/>
    <s v="APO25030048"/>
    <x v="1474"/>
    <s v="8089-C/K16646-C PIGMENT FOR CLEAR METALLIC TOPCOAT"/>
    <x v="29"/>
    <x v="3"/>
    <n v="7.5"/>
    <s v="KG"/>
    <x v="0"/>
    <n v="11.2"/>
    <n v="84"/>
    <n v="34.072800000000001"/>
    <n v="11.2"/>
    <n v="84.000140000000002"/>
    <s v="MIL"/>
    <n v="34.072800000000001"/>
    <n v="2862.12"/>
    <n v="2025"/>
  </r>
  <r>
    <n v="72025196"/>
    <x v="58"/>
    <s v="2025-01-30"/>
    <s v="P0364"/>
    <x v="8"/>
    <s v="414578"/>
    <s v="APO25030048"/>
    <x v="1515"/>
    <s v="8089-A/K16646-A ACTIVATOR FOR CLEAR METALLIC TOPCOAT"/>
    <x v="29"/>
    <x v="3"/>
    <n v="51.9"/>
    <s v="KG"/>
    <x v="0"/>
    <n v="11.2"/>
    <n v="581.28"/>
    <n v="34.072800000000001"/>
    <n v="11.2"/>
    <n v="581.28008199999999"/>
    <s v="MIL"/>
    <n v="34.072800000000001"/>
    <n v="19805.84"/>
    <n v="2025"/>
  </r>
  <r>
    <n v="72025196"/>
    <x v="58"/>
    <s v="2025-01-30"/>
    <s v="P0364"/>
    <x v="8"/>
    <s v="414578"/>
    <s v="APO25030048"/>
    <x v="1475"/>
    <s v="8088-C/K16645-C PIGMENTS FOR BLACK BASECOAT"/>
    <x v="29"/>
    <x v="3"/>
    <n v="93.9"/>
    <s v="KG"/>
    <x v="0"/>
    <n v="10.4"/>
    <n v="976.56"/>
    <n v="34.072800000000001"/>
    <n v="10.4"/>
    <n v="976.55989499999998"/>
    <s v="MIL"/>
    <n v="34.072800000000001"/>
    <n v="33274.129999999997"/>
    <n v="2025"/>
  </r>
  <r>
    <n v="72025196"/>
    <x v="58"/>
    <s v="2025-01-30"/>
    <s v="P0364"/>
    <x v="8"/>
    <s v="414578"/>
    <s v="APO25030048"/>
    <x v="1473"/>
    <s v="8088-B/K16645-B LACQUER FOR BLACK BASECOAT"/>
    <x v="29"/>
    <x v="3"/>
    <n v="69.89"/>
    <s v="KG"/>
    <x v="0"/>
    <n v="10.4"/>
    <n v="726.85599999999999"/>
    <n v="34.072800000000001"/>
    <n v="10.4"/>
    <n v="726.85602500000005"/>
    <s v="MIL"/>
    <n v="34.072800000000001"/>
    <n v="24766.02"/>
    <n v="2025"/>
  </r>
  <r>
    <n v="72025197"/>
    <x v="58"/>
    <s v="2025-01-30"/>
    <s v="P0364"/>
    <x v="8"/>
    <s v="414584"/>
    <s v="APO25030049"/>
    <x v="876"/>
    <s v="COCONUT CREAM 4770/K22979"/>
    <x v="29"/>
    <x v="3"/>
    <n v="400"/>
    <s v="KG"/>
    <x v="0"/>
    <n v="14.8"/>
    <n v="5920"/>
    <n v="34.072800000000001"/>
    <n v="14.8"/>
    <n v="5920.0001169999996"/>
    <s v="MIL"/>
    <n v="34.072800000000001"/>
    <n v="201710.98"/>
    <n v="2025"/>
  </r>
  <r>
    <n v="72025248"/>
    <x v="58"/>
    <s v="2025-01-30"/>
    <s v="P0364"/>
    <x v="8"/>
    <s v="414584"/>
    <s v="APO25030049"/>
    <x v="520"/>
    <s v="BLACK PRIMER 70-300/N12691"/>
    <x v="29"/>
    <x v="3"/>
    <n v="250"/>
    <s v="KG"/>
    <x v="0"/>
    <n v="36.5"/>
    <n v="9125"/>
    <n v="34.072800000000001"/>
    <n v="36.5"/>
    <n v="9125"/>
    <s v="MIL"/>
    <n v="34.072800000000001"/>
    <n v="310914.3"/>
    <n v="2025"/>
  </r>
  <r>
    <n v="72025366"/>
    <x v="58"/>
    <s v="2025-02-06"/>
    <s v="P0364"/>
    <x v="8"/>
    <s v="414584"/>
    <s v="APO25030049"/>
    <x v="520"/>
    <s v="BLACK PRIMER 70-300/N12691"/>
    <x v="29"/>
    <x v="3"/>
    <n v="125"/>
    <s v="KG"/>
    <x v="0"/>
    <n v="36.5"/>
    <n v="4562.5"/>
    <n v="34.072800000000001"/>
    <n v="36.5"/>
    <n v="4562.5"/>
    <s v="MIL"/>
    <n v="34.072800000000001"/>
    <n v="155457.15"/>
    <n v="2025"/>
  </r>
  <r>
    <n v="72025684"/>
    <x v="58"/>
    <s v="2025-02-13"/>
    <s v="P0364"/>
    <x v="8"/>
    <s v="414584"/>
    <s v="APO25030049"/>
    <x v="177"/>
    <s v="TOPCOAT 73-353/K16858Z"/>
    <x v="29"/>
    <x v="3"/>
    <n v="25"/>
    <s v="KG"/>
    <x v="0"/>
    <n v="13.9"/>
    <n v="347.5"/>
    <n v="34.072800000000001"/>
    <n v="13.9"/>
    <n v="347.50005800000002"/>
    <s v="MIL"/>
    <n v="34.072800000000001"/>
    <n v="11840.3"/>
    <n v="2025"/>
  </r>
  <r>
    <n v="72025857"/>
    <x v="58"/>
    <s v="2025-02-20"/>
    <s v="P0364"/>
    <x v="8"/>
    <s v="414578"/>
    <s v="APO25030048"/>
    <x v="645"/>
    <s v="MATTE COLLARD 4770/K23317"/>
    <x v="29"/>
    <x v="3"/>
    <n v="75"/>
    <s v="KG"/>
    <x v="0"/>
    <n v="15.3"/>
    <n v="1147.5"/>
    <n v="34.072800000000001"/>
    <n v="15.3"/>
    <n v="1147.5000580000001"/>
    <s v="MIL"/>
    <n v="34.072800000000001"/>
    <n v="39098.54"/>
    <n v="2025"/>
  </r>
  <r>
    <n v="72025857"/>
    <x v="58"/>
    <s v="2025-02-20"/>
    <s v="P0364"/>
    <x v="8"/>
    <s v="414578"/>
    <s v="APO25030048"/>
    <x v="1286"/>
    <s v="METALLIC DARK PEWTER 4770/K22432"/>
    <x v="29"/>
    <x v="3"/>
    <n v="75"/>
    <s v="KG"/>
    <x v="0"/>
    <n v="13.8"/>
    <n v="1035"/>
    <n v="34.072800000000001"/>
    <n v="13.8"/>
    <n v="1035.0000580000001"/>
    <s v="MIL"/>
    <n v="34.072800000000001"/>
    <n v="35265.35"/>
    <n v="2025"/>
  </r>
  <r>
    <n v="72025859"/>
    <x v="58"/>
    <s v="2025-02-20"/>
    <s v="P0364"/>
    <x v="8"/>
    <s v="414584"/>
    <s v="APO25030049"/>
    <x v="1325"/>
    <s v="PRIMER GREY 9582/K22175"/>
    <x v="29"/>
    <x v="3"/>
    <n v="50"/>
    <s v="KG"/>
    <x v="0"/>
    <n v="9.5"/>
    <n v="475"/>
    <n v="34.072800000000001"/>
    <n v="9.5"/>
    <n v="475"/>
    <s v="MIL"/>
    <n v="34.072800000000001"/>
    <n v="16184.58"/>
    <n v="2025"/>
  </r>
  <r>
    <n v="72026312"/>
    <x v="58"/>
    <s v="2025-02-27"/>
    <s v="A0033"/>
    <x v="41"/>
    <s v="20250031"/>
    <s v="APL25030227"/>
    <x v="577"/>
    <s v="MASKING TAPE (W)1&quot;x(L)20YD."/>
    <x v="75"/>
    <x v="3"/>
    <n v="4320"/>
    <s v="RL"/>
    <x v="1"/>
    <n v="9.25"/>
    <n v="39960"/>
    <n v="1"/>
    <n v="0.27147700000000002"/>
    <n v="1172.7829819999999"/>
    <s v="MIL"/>
    <n v="34.072800000000001"/>
    <n v="39960"/>
    <n v="2025"/>
  </r>
  <r>
    <n v="72026312"/>
    <x v="58"/>
    <s v="2025-02-27"/>
    <s v="A0033"/>
    <x v="41"/>
    <s v="20250031"/>
    <s v="APL25030227"/>
    <x v="1104"/>
    <s v="TRANSPARENT OPP. TAPE 48mm X 100YD"/>
    <x v="75"/>
    <x v="3"/>
    <n v="1440"/>
    <s v="RL"/>
    <x v="1"/>
    <n v="21.75"/>
    <n v="31320"/>
    <n v="1"/>
    <n v="0.63833899999999999"/>
    <n v="919.20828300000005"/>
    <s v="MIL"/>
    <n v="34.072800000000001"/>
    <n v="31320"/>
    <n v="2025"/>
  </r>
  <r>
    <n v="72025014"/>
    <x v="58"/>
    <s v="2025-01-21"/>
    <s v="P0202"/>
    <x v="109"/>
    <s v="0000095081"/>
    <s v="APL25030362"/>
    <x v="1516"/>
    <s v="SS 430 BA T0.5x1235x16000(mm)Mill edge with Coated Film-93CD"/>
    <x v="134"/>
    <x v="2"/>
    <n v="1370"/>
    <s v="KG"/>
    <x v="1"/>
    <n v="67.037000000000006"/>
    <n v="91840.69"/>
    <n v="1"/>
    <n v="1.967463"/>
    <n v="2695.4253829999998"/>
    <s v="MIL"/>
    <n v="34.072800000000001"/>
    <n v="91840.69"/>
    <n v="2025"/>
  </r>
  <r>
    <n v="72025848"/>
    <x v="58"/>
    <s v="2025-02-20"/>
    <s v="A0033"/>
    <x v="41"/>
    <s v="20250033"/>
    <s v="APL25030076"/>
    <x v="1073"/>
    <s v="SW SLV 0.075MMX8X16&quot;OPEN $$$"/>
    <x v="33"/>
    <x v="4"/>
    <n v="420"/>
    <s v="KG"/>
    <x v="1"/>
    <n v="82"/>
    <n v="34440"/>
    <n v="1"/>
    <n v="2.4066109999999998"/>
    <n v="1010.776924"/>
    <s v="MIL"/>
    <n v="34.072800000000001"/>
    <n v="34440"/>
    <n v="2025"/>
  </r>
  <r>
    <n v="72025848"/>
    <x v="58"/>
    <s v="2025-02-20"/>
    <s v="A0033"/>
    <x v="41"/>
    <s v="20250033"/>
    <s v="APL25030076"/>
    <x v="1517"/>
    <s v="SW SLV PVC 0.075MMX14X10&quot; $$$"/>
    <x v="33"/>
    <x v="4"/>
    <n v="208"/>
    <s v="KG"/>
    <x v="1"/>
    <n v="82"/>
    <n v="17056"/>
    <n v="1"/>
    <n v="2.4066109999999998"/>
    <n v="500.57523800000001"/>
    <s v="MIL"/>
    <n v="34.072800000000001"/>
    <n v="17056"/>
    <n v="2025"/>
  </r>
  <r>
    <n v="72025848"/>
    <x v="58"/>
    <s v="2025-02-20"/>
    <s v="A0033"/>
    <x v="41"/>
    <s v="20250033"/>
    <s v="APL25030076"/>
    <x v="931"/>
    <s v="SW SLV 0.055MMX8X13&quot; W/H $$$"/>
    <x v="33"/>
    <x v="4"/>
    <n v="200"/>
    <s v="KG"/>
    <x v="1"/>
    <n v="86"/>
    <n v="17200"/>
    <n v="1"/>
    <n v="2.5240070000000001"/>
    <n v="504.80148300000002"/>
    <s v="MIL"/>
    <n v="34.072800000000001"/>
    <n v="17200"/>
    <n v="2025"/>
  </r>
  <r>
    <n v="72025849"/>
    <x v="58"/>
    <s v="2025-02-20"/>
    <s v="A0033"/>
    <x v="41"/>
    <s v="20250032"/>
    <s v="APL25030109"/>
    <x v="929"/>
    <s v="SLV 0.075MMX13X20&quot;&lt;OPEN&gt; $$$"/>
    <x v="33"/>
    <x v="3"/>
    <n v="315"/>
    <s v="KG"/>
    <x v="1"/>
    <n v="82"/>
    <n v="25830"/>
    <n v="1"/>
    <n v="2.4066109999999998"/>
    <n v="758.08269299999995"/>
    <s v="MIL"/>
    <n v="34.072800000000001"/>
    <n v="25830"/>
    <n v="2025"/>
  </r>
  <r>
    <n v="72025850"/>
    <x v="58"/>
    <s v="2025-02-20"/>
    <s v="S0232"/>
    <x v="9"/>
    <s v="IV0013619"/>
    <s v="APL25030075"/>
    <x v="945"/>
    <s v="SW FILM PE BLK 0.05MMX32&quot; MIN.30% RECYCLE &quot;ROLL&quot;"/>
    <x v="33"/>
    <x v="4"/>
    <n v="928.4"/>
    <s v="KG"/>
    <x v="1"/>
    <n v="65"/>
    <n v="60346"/>
    <n v="1"/>
    <n v="1.90768"/>
    <n v="1771.090136"/>
    <s v="MIL"/>
    <n v="34.072800000000001"/>
    <n v="60346"/>
    <n v="2025"/>
  </r>
  <r>
    <n v="72025851"/>
    <x v="58"/>
    <s v="2025-02-20"/>
    <s v="S0232"/>
    <x v="9"/>
    <s v="IV0013620"/>
    <s v="APL25030236"/>
    <x v="858"/>
    <s v="SW FILM PE CLEAR 0.05MMX22&quot; MIN.30% RECYCLE &quot;ROLL&quot;"/>
    <x v="33"/>
    <x v="1"/>
    <n v="209.95"/>
    <s v="KG"/>
    <x v="1"/>
    <n v="63"/>
    <n v="13226.85"/>
    <n v="1"/>
    <n v="1.8489819999999999"/>
    <n v="388.19380799999999"/>
    <s v="MIL"/>
    <n v="34.072800000000001"/>
    <n v="13226.85"/>
    <n v="2025"/>
  </r>
  <r>
    <n v="72025851"/>
    <x v="58"/>
    <s v="2025-02-20"/>
    <s v="S0232"/>
    <x v="9"/>
    <s v="IV0013620"/>
    <s v="APL25030236"/>
    <x v="1518"/>
    <s v="SW FILM PE CLEAR  0.05MMX30&quot; MIN.30% RECYCLE &quot;ROLL&quot;"/>
    <x v="33"/>
    <x v="1"/>
    <n v="102.7"/>
    <s v="KG"/>
    <x v="1"/>
    <n v="63"/>
    <n v="6470.1"/>
    <n v="1"/>
    <n v="1.8489819999999999"/>
    <n v="189.890469"/>
    <s v="MIL"/>
    <n v="34.072800000000001"/>
    <n v="6470.1"/>
    <n v="2025"/>
  </r>
  <r>
    <n v="72025851"/>
    <x v="58"/>
    <s v="2025-02-20"/>
    <s v="S0232"/>
    <x v="9"/>
    <s v="IV0013620"/>
    <s v="APL25030236"/>
    <x v="947"/>
    <s v="SW FILM PE BLK 0.05MMX24&quot; MIN.30% RECYCLE &quot;ROLL&quot;"/>
    <x v="33"/>
    <x v="1"/>
    <n v="101.4"/>
    <s v="KG"/>
    <x v="1"/>
    <n v="65"/>
    <n v="6591"/>
    <n v="1"/>
    <n v="1.90768"/>
    <n v="193.43875399999999"/>
    <s v="MIL"/>
    <n v="34.072800000000001"/>
    <n v="6591"/>
    <n v="2025"/>
  </r>
  <r>
    <n v="72025851"/>
    <x v="58"/>
    <s v="2025-02-20"/>
    <s v="S0232"/>
    <x v="9"/>
    <s v="IV0013620"/>
    <s v="APL25030236"/>
    <x v="1519"/>
    <s v="SW FILM PE CLEAR 0.05MMX28&quot; MIN.30% RECYCLE &quot;ROLL&quot;"/>
    <x v="33"/>
    <x v="1"/>
    <n v="203.9"/>
    <s v="KG"/>
    <x v="1"/>
    <n v="63"/>
    <n v="12845.7"/>
    <n v="1"/>
    <n v="1.8489819999999999"/>
    <n v="377.00746600000002"/>
    <s v="MIL"/>
    <n v="34.072800000000001"/>
    <n v="12845.7"/>
    <n v="2025"/>
  </r>
  <r>
    <n v="72025853"/>
    <x v="58"/>
    <s v="2025-02-20"/>
    <s v="S0232"/>
    <x v="9"/>
    <s v="IV0013621"/>
    <s v="APL25030237"/>
    <x v="1518"/>
    <s v="SW FILM PE CLEAR  0.05MMX30&quot; MIN.30% RECYCLE &quot;ROLL&quot;"/>
    <x v="33"/>
    <x v="0"/>
    <n v="0.04"/>
    <s v="KG"/>
    <x v="1"/>
    <n v="63"/>
    <n v="2.52"/>
    <n v="1"/>
    <n v="1.8489819999999999"/>
    <n v="7.3958999999999997E-2"/>
    <s v="MIL"/>
    <n v="34.072800000000001"/>
    <n v="2.52"/>
    <n v="2025"/>
  </r>
  <r>
    <n v="72025853"/>
    <x v="58"/>
    <s v="2025-02-20"/>
    <s v="S0232"/>
    <x v="9"/>
    <s v="IV0013621"/>
    <s v="APL25030237"/>
    <x v="947"/>
    <s v="SW FILM PE BLK 0.05MMX24&quot; MIN.30% RECYCLE &quot;ROLL&quot;"/>
    <x v="33"/>
    <x v="0"/>
    <n v="200"/>
    <s v="KG"/>
    <x v="1"/>
    <n v="65"/>
    <n v="13000"/>
    <n v="1"/>
    <n v="1.90768"/>
    <n v="381.53600499999999"/>
    <s v="MIL"/>
    <n v="34.072800000000001"/>
    <n v="13000"/>
    <n v="2025"/>
  </r>
  <r>
    <n v="72025853"/>
    <x v="58"/>
    <s v="2025-02-20"/>
    <s v="S0232"/>
    <x v="9"/>
    <s v="IV0013621"/>
    <s v="APL25030237"/>
    <x v="1518"/>
    <s v="SW FILM PE CLEAR  0.05MMX30&quot; MIN.30% RECYCLE &quot;ROLL&quot;"/>
    <x v="33"/>
    <x v="0"/>
    <n v="0.36"/>
    <s v="KG"/>
    <x v="1"/>
    <n v="63"/>
    <n v="22.68"/>
    <n v="1"/>
    <n v="1.8489819999999999"/>
    <n v="0.66563300000000003"/>
    <s v="MIL"/>
    <n v="34.072800000000001"/>
    <n v="22.68"/>
    <n v="2025"/>
  </r>
  <r>
    <n v="72025853"/>
    <x v="58"/>
    <s v="2025-02-20"/>
    <s v="S0232"/>
    <x v="9"/>
    <s v="IV0013621"/>
    <s v="APL25030237"/>
    <x v="947"/>
    <s v="SW FILM PE BLK 0.05MMX24&quot; MIN.30% RECYCLE &quot;ROLL&quot;"/>
    <x v="33"/>
    <x v="0"/>
    <n v="0.6"/>
    <s v="KG"/>
    <x v="1"/>
    <n v="65"/>
    <n v="39"/>
    <n v="1"/>
    <n v="1.90768"/>
    <n v="1.1446080000000001"/>
    <s v="MIL"/>
    <n v="34.072800000000001"/>
    <n v="39"/>
    <n v="2025"/>
  </r>
  <r>
    <n v="72025853"/>
    <x v="58"/>
    <s v="2025-02-20"/>
    <s v="S0232"/>
    <x v="9"/>
    <s v="IV0013621"/>
    <s v="APL25030237"/>
    <x v="1518"/>
    <s v="SW FILM PE CLEAR  0.05MMX30&quot; MIN.30% RECYCLE &quot;ROLL&quot;"/>
    <x v="33"/>
    <x v="0"/>
    <n v="200"/>
    <s v="KG"/>
    <x v="1"/>
    <n v="63"/>
    <n v="12600"/>
    <n v="1"/>
    <n v="1.8489819999999999"/>
    <n v="369.79643499999997"/>
    <s v="MIL"/>
    <n v="34.072800000000001"/>
    <n v="12600"/>
    <n v="2025"/>
  </r>
  <r>
    <n v="72025838"/>
    <x v="58"/>
    <s v="2025-02-20"/>
    <s v="K0051"/>
    <x v="49"/>
    <s v="INV2025030215"/>
    <s v="APL25030074"/>
    <x v="652"/>
    <s v="BAG LDPE 0.03MMX&lt;O&gt;14.5&quot;X17.5&quot; WN 10-LAN MIN.70% RECYCLE"/>
    <x v="76"/>
    <x v="4"/>
    <n v="900"/>
    <s v="KG"/>
    <x v="1"/>
    <n v="76"/>
    <n v="68400"/>
    <n v="1"/>
    <n v="2.230518"/>
    <n v="2007.4663660000001"/>
    <s v="MIL"/>
    <n v="34.072800000000001"/>
    <n v="68400"/>
    <n v="2025"/>
  </r>
  <r>
    <n v="72025838"/>
    <x v="58"/>
    <s v="2025-02-20"/>
    <s v="K0051"/>
    <x v="49"/>
    <s v="INV2025030215"/>
    <s v="APL25030074"/>
    <x v="654"/>
    <s v="BAG LDPE 0.03MMX&lt;O&gt;11.5&quot;X15&quot; WN 10-LAN MIN.70% RECYCLE"/>
    <x v="76"/>
    <x v="4"/>
    <n v="800"/>
    <s v="KG"/>
    <x v="1"/>
    <n v="76"/>
    <n v="60800"/>
    <n v="1"/>
    <n v="2.230518"/>
    <n v="1784.4145470000001"/>
    <s v="MIL"/>
    <n v="34.072800000000001"/>
    <n v="60800"/>
    <n v="2025"/>
  </r>
  <r>
    <n v="72025838"/>
    <x v="58"/>
    <s v="2025-02-20"/>
    <s v="K0051"/>
    <x v="49"/>
    <s v="INV2025030215"/>
    <s v="APL25030074"/>
    <x v="733"/>
    <s v="BAG LDPE 0.03MMX&lt;OPEN&gt;10&quot;X11&quot; WN 10-LAN MIN.70% RECYCLE"/>
    <x v="76"/>
    <x v="4"/>
    <n v="200"/>
    <s v="KG"/>
    <x v="1"/>
    <n v="76"/>
    <n v="15200"/>
    <n v="1"/>
    <n v="2.230518"/>
    <n v="446.10363599999999"/>
    <s v="MIL"/>
    <n v="34.072800000000001"/>
    <n v="15200"/>
    <n v="2025"/>
  </r>
  <r>
    <n v="72025838"/>
    <x v="58"/>
    <s v="2025-02-20"/>
    <s v="K0051"/>
    <x v="49"/>
    <s v="INV2025030215"/>
    <s v="APL25030074"/>
    <x v="1031"/>
    <s v="BAG LDPE 0.03MMX&lt;O&gt;9&quot;X10&quot; WN 10-LAN MIN.70% RECYCLE"/>
    <x v="76"/>
    <x v="4"/>
    <n v="100"/>
    <s v="KG"/>
    <x v="1"/>
    <n v="76"/>
    <n v="7600"/>
    <n v="1"/>
    <n v="2.230518"/>
    <n v="223.051818"/>
    <s v="MIL"/>
    <n v="34.072800000000001"/>
    <n v="7600"/>
    <n v="2025"/>
  </r>
  <r>
    <n v="72024464"/>
    <x v="58"/>
    <s v="2025-01-15"/>
    <s v="M0053"/>
    <x v="10"/>
    <s v="MAT-Z-250151"/>
    <s v="APL25030144"/>
    <x v="401"/>
    <s v="8011-O---2.5X390-SG3-MG3"/>
    <x v="35"/>
    <x v="3"/>
    <n v="1008"/>
    <s v="KG"/>
    <x v="1"/>
    <n v="114.3875"/>
    <n v="115302.6"/>
    <n v="1"/>
    <n v="3.3571490000000002"/>
    <n v="3384.0071840000001"/>
    <s v="MIL"/>
    <n v="34.072800000000001"/>
    <n v="115302.6"/>
    <n v="2025"/>
  </r>
  <r>
    <n v="72025042"/>
    <x v="58"/>
    <s v="2025-01-22"/>
    <s v="M0053"/>
    <x v="10"/>
    <s v="MAT-Z-250151"/>
    <s v="APL25030144"/>
    <x v="401"/>
    <s v="8011-O---2.5X390-SG3-MG3"/>
    <x v="35"/>
    <x v="3"/>
    <n v="1004"/>
    <s v="KG"/>
    <x v="1"/>
    <n v="115.0672"/>
    <n v="115527.47"/>
    <n v="1"/>
    <n v="3.3770980000000002"/>
    <n v="3390.6068770000002"/>
    <s v="MIL"/>
    <n v="34.072800000000001"/>
    <n v="115527.47"/>
    <n v="2025"/>
  </r>
  <r>
    <n v="72025372"/>
    <x v="58"/>
    <s v="2025-02-06"/>
    <s v="M0053"/>
    <x v="10"/>
    <s v="MAT-Z-250151"/>
    <s v="APL25030144"/>
    <x v="842"/>
    <s v="8011-O---2.5X255-SG3-MG3"/>
    <x v="35"/>
    <x v="3"/>
    <n v="1022"/>
    <s v="KG"/>
    <x v="1"/>
    <n v="115.5791"/>
    <n v="118121.84"/>
    <n v="1"/>
    <n v="3.3921220000000001"/>
    <n v="3466.7488429999999"/>
    <s v="MIL"/>
    <n v="34.072800000000001"/>
    <n v="118121.84"/>
    <n v="2025"/>
  </r>
  <r>
    <n v="72025372"/>
    <x v="58"/>
    <s v="2025-02-06"/>
    <s v="M0053"/>
    <x v="10"/>
    <s v="MAT-Z-250151"/>
    <s v="APL25030144"/>
    <x v="581"/>
    <s v="8011-O---2.5X230-SG3-MG3"/>
    <x v="35"/>
    <x v="3"/>
    <n v="2007"/>
    <s v="KG"/>
    <x v="1"/>
    <n v="115.2426"/>
    <n v="231291.9"/>
    <n v="1"/>
    <n v="3.3822459999999999"/>
    <n v="6788.1682739999997"/>
    <s v="MIL"/>
    <n v="34.072800000000001"/>
    <n v="231291.9"/>
    <n v="2025"/>
  </r>
  <r>
    <n v="72025373"/>
    <x v="58"/>
    <s v="2025-02-06"/>
    <s v="M0053"/>
    <x v="10"/>
    <s v="MAT-Z-250151"/>
    <s v="APL25030144"/>
    <x v="397"/>
    <s v="8011-O---2.5X280-SG3-MG3"/>
    <x v="35"/>
    <x v="3"/>
    <n v="2003"/>
    <s v="KG"/>
    <x v="1"/>
    <n v="115.2426"/>
    <n v="230830.93"/>
    <n v="1"/>
    <n v="3.3822459999999999"/>
    <n v="6774.6393010000002"/>
    <s v="MIL"/>
    <n v="34.072800000000001"/>
    <n v="230830.93"/>
    <n v="2025"/>
  </r>
  <r>
    <n v="72025373"/>
    <x v="58"/>
    <s v="2025-02-06"/>
    <s v="M0053"/>
    <x v="10"/>
    <s v="MAT-Z-250151"/>
    <s v="APL25030144"/>
    <x v="1520"/>
    <s v="8011-O---2.5X305-SG3-MG3"/>
    <x v="35"/>
    <x v="3"/>
    <n v="2001"/>
    <s v="KG"/>
    <x v="1"/>
    <n v="115.2426"/>
    <n v="230600.44"/>
    <n v="1"/>
    <n v="3.3822459999999999"/>
    <n v="6767.8746680000004"/>
    <s v="MIL"/>
    <n v="34.072800000000001"/>
    <n v="230600.44"/>
    <n v="2025"/>
  </r>
  <r>
    <n v="72025374"/>
    <x v="58"/>
    <s v="2025-02-06"/>
    <s v="M0053"/>
    <x v="10"/>
    <s v="MAT-Z-250155"/>
    <s v="APL25030146"/>
    <x v="399"/>
    <s v="8011-O---2.5X310-SG3-MG3"/>
    <x v="35"/>
    <x v="3"/>
    <n v="5011"/>
    <s v="KG"/>
    <x v="1"/>
    <n v="114.9062"/>
    <n v="575794.97"/>
    <n v="1"/>
    <n v="3.3723730000000001"/>
    <n v="16898.962514999999"/>
    <s v="MIL"/>
    <n v="34.072800000000001"/>
    <n v="575794.97"/>
    <n v="2025"/>
  </r>
  <r>
    <n v="72025374"/>
    <x v="58"/>
    <s v="2025-02-06"/>
    <s v="M0053"/>
    <x v="10"/>
    <s v="MAT-Z-250155"/>
    <s v="APL25030146"/>
    <x v="582"/>
    <s v="8011-O---2.5X350-SG3-MG3"/>
    <x v="35"/>
    <x v="3"/>
    <n v="2572"/>
    <s v="KG"/>
    <x v="1"/>
    <n v="115.2426"/>
    <n v="296403.96999999997"/>
    <n v="1"/>
    <n v="3.3822459999999999"/>
    <n v="8699.1374350000006"/>
    <s v="MIL"/>
    <n v="34.072800000000001"/>
    <n v="296403.96999999997"/>
    <n v="2025"/>
  </r>
  <r>
    <n v="72025375"/>
    <x v="58"/>
    <s v="2025-02-06"/>
    <s v="M0053"/>
    <x v="10"/>
    <s v="MAT-Z-250155"/>
    <s v="APL25030146"/>
    <x v="400"/>
    <s v="8011-O---2.5X365-SG3-MG3"/>
    <x v="35"/>
    <x v="3"/>
    <n v="5052"/>
    <s v="KG"/>
    <x v="1"/>
    <n v="114.9062"/>
    <n v="580506.12"/>
    <n v="1"/>
    <n v="3.3723730000000001"/>
    <n v="17037.229695999999"/>
    <s v="MIL"/>
    <n v="34.072800000000001"/>
    <n v="580506.12"/>
    <n v="2025"/>
  </r>
  <r>
    <n v="72025645"/>
    <x v="58"/>
    <s v="2025-02-13"/>
    <s v="M0053"/>
    <x v="10"/>
    <s v="MAT-Z-250155"/>
    <s v="APL25030146"/>
    <x v="1521"/>
    <s v="8011-O---3.0X305-SG3-MG3"/>
    <x v="35"/>
    <x v="3"/>
    <n v="967"/>
    <s v="KG"/>
    <x v="1"/>
    <n v="115.5791"/>
    <n v="111764.99"/>
    <n v="1"/>
    <n v="3.3921220000000001"/>
    <n v="3280.182139"/>
    <s v="MIL"/>
    <n v="34.072800000000001"/>
    <n v="111764.99"/>
    <n v="2025"/>
  </r>
  <r>
    <n v="72025874"/>
    <x v="58"/>
    <s v="2025-02-21"/>
    <s v="M0053"/>
    <x v="10"/>
    <s v="MAT-Z-250155"/>
    <s v="APL25030146"/>
    <x v="1522"/>
    <s v="8011-O---2.5X455-SG3-MG3"/>
    <x v="35"/>
    <x v="3"/>
    <n v="2030"/>
    <s v="KG"/>
    <x v="1"/>
    <n v="114.2333"/>
    <n v="231893.6"/>
    <n v="1"/>
    <n v="3.352624"/>
    <n v="6805.8275219999996"/>
    <s v="MIL"/>
    <n v="34.072800000000001"/>
    <n v="231893.6"/>
    <n v="2025"/>
  </r>
  <r>
    <n v="72025874"/>
    <x v="58"/>
    <s v="2025-02-21"/>
    <s v="M0053"/>
    <x v="10"/>
    <s v="MAT-Z-250151"/>
    <s v="APL25030144"/>
    <x v="1522"/>
    <s v="8011-O---2.5X455-SG3-MG3"/>
    <x v="35"/>
    <x v="3"/>
    <n v="984"/>
    <s v="KG"/>
    <x v="1"/>
    <n v="114.2333"/>
    <n v="112405.57"/>
    <n v="1"/>
    <n v="3.352624"/>
    <n v="3298.9824720000001"/>
    <s v="MIL"/>
    <n v="34.072800000000001"/>
    <n v="112405.57"/>
    <n v="2025"/>
  </r>
  <r>
    <n v="72024163"/>
    <x v="59"/>
    <s v="2024-12-27"/>
    <s v="Z0018"/>
    <x v="1"/>
    <s v="7A250038"/>
    <s v="APO25030034"/>
    <x v="55"/>
    <s v="LG-- 01 M.BLK"/>
    <x v="4"/>
    <x v="3"/>
    <n v="2500"/>
    <s v="PC"/>
    <x v="0"/>
    <n v="0.33510000000000001"/>
    <n v="837.75"/>
    <n v="33.938000000000002"/>
    <n v="0.33509899999999998"/>
    <n v="837.75001399999996"/>
    <s v="MIL"/>
    <n v="33.938000000000002"/>
    <n v="28431.56"/>
    <n v="2025"/>
  </r>
  <r>
    <n v="72024164"/>
    <x v="59"/>
    <s v="2024-12-27"/>
    <s v="Z0018"/>
    <x v="1"/>
    <s v="7A250038"/>
    <s v="APO25030034"/>
    <x v="55"/>
    <s v="LG-- 01 M.BLK"/>
    <x v="4"/>
    <x v="3"/>
    <n v="3020"/>
    <s v="PC"/>
    <x v="0"/>
    <n v="0.33510000000000001"/>
    <n v="1012.002"/>
    <n v="33.938000000000002"/>
    <n v="0.33509899999999998"/>
    <n v="1012.001885"/>
    <s v="MIL"/>
    <n v="33.938000000000002"/>
    <n v="34345.32"/>
    <n v="2025"/>
  </r>
  <r>
    <n v="72024165"/>
    <x v="59"/>
    <s v="2024-12-27"/>
    <s v="Z0018"/>
    <x v="1"/>
    <s v="7A250038"/>
    <s v="APO25030034"/>
    <x v="55"/>
    <s v="LG-- 01 M.BLK"/>
    <x v="4"/>
    <x v="3"/>
    <n v="3020"/>
    <s v="PC"/>
    <x v="0"/>
    <n v="0.33510000000000001"/>
    <n v="1012.002"/>
    <n v="33.938000000000002"/>
    <n v="0.33509899999999998"/>
    <n v="1012.001885"/>
    <s v="MIL"/>
    <n v="33.938000000000002"/>
    <n v="34345.32"/>
    <n v="2025"/>
  </r>
  <r>
    <n v="72024223"/>
    <x v="59"/>
    <s v="2025-01-03"/>
    <s v="Z0018"/>
    <x v="1"/>
    <s v="7A250038"/>
    <s v="APO25030034"/>
    <x v="1217"/>
    <s v="XS-- 122 BU40D TUM R71 C/C34.3 H8.5"/>
    <x v="4"/>
    <x v="3"/>
    <n v="6030"/>
    <s v="PC"/>
    <x v="0"/>
    <n v="0.48720000000000002"/>
    <n v="2937.8159999999998"/>
    <n v="33.938000000000002"/>
    <n v="0.48719899999999999"/>
    <n v="2937.8160170000001"/>
    <s v="MIL"/>
    <n v="33.938000000000002"/>
    <n v="99703.6"/>
    <n v="2025"/>
  </r>
  <r>
    <n v="72024226"/>
    <x v="59"/>
    <s v="2025-01-03"/>
    <s v="Z0018"/>
    <x v="1"/>
    <s v="7A250038"/>
    <s v="APO25030034"/>
    <x v="1222"/>
    <s v="LG-- 228 BU40D TUM BAD30MA C/C34.8 H8.5"/>
    <x v="4"/>
    <x v="3"/>
    <n v="12000"/>
    <s v="PC"/>
    <x v="0"/>
    <n v="0.63600000000000001"/>
    <n v="7632"/>
    <n v="33.938000000000002"/>
    <n v="0.63600000000000001"/>
    <n v="7632.0001169999996"/>
    <s v="MIL"/>
    <n v="33.938000000000002"/>
    <n v="259014.82"/>
    <n v="2025"/>
  </r>
  <r>
    <n v="72024936"/>
    <x v="59"/>
    <s v="2025-01-17"/>
    <s v="Z0018"/>
    <x v="1"/>
    <s v="7A250038"/>
    <s v="APO25030034"/>
    <x v="1222"/>
    <s v="LG-- 228 BU40D TUM BAD30MA C/C34.8 H8.5"/>
    <x v="4"/>
    <x v="3"/>
    <n v="2010"/>
    <s v="PC"/>
    <x v="0"/>
    <n v="0.64259999999999995"/>
    <n v="1291.626"/>
    <n v="33.938000000000002"/>
    <n v="0.64259999999999995"/>
    <n v="1291.625906"/>
    <s v="MIL"/>
    <n v="33.938000000000002"/>
    <n v="43835.199999999997"/>
    <n v="2025"/>
  </r>
  <r>
    <n v="72024939"/>
    <x v="59"/>
    <s v="2025-01-17"/>
    <s v="Z0018"/>
    <x v="1"/>
    <s v="7A250038"/>
    <s v="APO25030034"/>
    <x v="1220"/>
    <s v="SH-- 103 BU40D TUM R81 C/C34.3 H8.5"/>
    <x v="4"/>
    <x v="3"/>
    <n v="4020"/>
    <s v="PC"/>
    <x v="0"/>
    <n v="0.58720000000000006"/>
    <n v="2360.5439999999999"/>
    <n v="33.938000000000002"/>
    <n v="0.58719900000000003"/>
    <n v="2360.5439329999999"/>
    <s v="MIL"/>
    <n v="33.938000000000002"/>
    <n v="80112.14"/>
    <n v="2025"/>
  </r>
  <r>
    <n v="72024941"/>
    <x v="59"/>
    <s v="2025-01-17"/>
    <s v="Z0018"/>
    <x v="1"/>
    <s v="7A250038"/>
    <s v="APO25030034"/>
    <x v="1219"/>
    <s v="LG-- 227 BU40D TUM BAG28IA C/C34.8 H8.5"/>
    <x v="4"/>
    <x v="3"/>
    <n v="4020"/>
    <s v="PC"/>
    <x v="0"/>
    <n v="0.64259999999999995"/>
    <n v="2583.252"/>
    <n v="33.938000000000002"/>
    <n v="0.64259999999999995"/>
    <n v="2583.2521059999999"/>
    <s v="MIL"/>
    <n v="33.938000000000002"/>
    <n v="87670.41"/>
    <n v="2025"/>
  </r>
  <r>
    <n v="72024941"/>
    <x v="59"/>
    <s v="2025-01-17"/>
    <s v="Z0018"/>
    <x v="1"/>
    <s v="7A250038"/>
    <s v="APO25030034"/>
    <x v="1221"/>
    <s v="SH-- 203 BU40D TUM FAM20IA C/C34.8 H8.5"/>
    <x v="4"/>
    <x v="3"/>
    <n v="4020"/>
    <s v="PC"/>
    <x v="0"/>
    <n v="0.58720000000000006"/>
    <n v="2360.5439999999999"/>
    <n v="33.938000000000002"/>
    <n v="0.58719900000000003"/>
    <n v="2360.5439329999999"/>
    <s v="MIL"/>
    <n v="33.938000000000002"/>
    <n v="80112.14"/>
    <n v="2025"/>
  </r>
  <r>
    <n v="72024941"/>
    <x v="59"/>
    <s v="2025-01-17"/>
    <s v="Z0018"/>
    <x v="1"/>
    <s v="7A250038"/>
    <s v="APO25030034"/>
    <x v="1218"/>
    <s v="LG-- 205 BU40D TUM FAM24IA C/C34.8 H8.5"/>
    <x v="4"/>
    <x v="3"/>
    <n v="4020"/>
    <s v="PC"/>
    <x v="0"/>
    <n v="0.64259999999999995"/>
    <n v="2583.252"/>
    <n v="33.938000000000002"/>
    <n v="0.64259999999999995"/>
    <n v="2583.2521059999999"/>
    <s v="MIL"/>
    <n v="33.938000000000002"/>
    <n v="87670.41"/>
    <n v="2025"/>
  </r>
  <r>
    <n v="72024049"/>
    <x v="59"/>
    <s v="2024-12-24"/>
    <s v="Z0018"/>
    <x v="1"/>
    <s v="7A250038"/>
    <s v="APO25030034"/>
    <x v="144"/>
    <s v="STD- 05 TUM R124 C/C106.5 H8.5"/>
    <x v="24"/>
    <x v="3"/>
    <n v="2000"/>
    <s v="PC"/>
    <x v="0"/>
    <n v="0.2422"/>
    <n v="484.4"/>
    <n v="33.938000000000002"/>
    <n v="0.242199"/>
    <n v="484.400082"/>
    <s v="MIL"/>
    <n v="33.938000000000002"/>
    <n v="16439.57"/>
    <n v="2025"/>
  </r>
  <r>
    <n v="72024218"/>
    <x v="59"/>
    <s v="2025-01-03"/>
    <s v="Z0018"/>
    <x v="1"/>
    <s v="7A250038"/>
    <s v="APO25030034"/>
    <x v="1252"/>
    <s v="STD- 01 BU40D M6"/>
    <x v="13"/>
    <x v="3"/>
    <n v="4276"/>
    <s v="PC"/>
    <x v="0"/>
    <n v="0.24879999999999999"/>
    <n v="1063.8689999999999"/>
    <n v="33.938000000000002"/>
    <n v="0.24879899999999999"/>
    <n v="1063.8691140000001"/>
    <s v="MIL"/>
    <n v="33.938000000000002"/>
    <n v="36105.589999999997"/>
    <n v="2025"/>
  </r>
  <r>
    <n v="72024219"/>
    <x v="59"/>
    <s v="2025-01-03"/>
    <s v="Z0018"/>
    <x v="1"/>
    <s v="7A250038"/>
    <s v="APO25030034"/>
    <x v="1252"/>
    <s v="STD- 01 BU40D M6"/>
    <x v="13"/>
    <x v="3"/>
    <n v="18100"/>
    <s v="PC"/>
    <x v="0"/>
    <n v="0.24879999999999999"/>
    <n v="4503.28"/>
    <n v="33.938000000000002"/>
    <n v="0.24879899999999999"/>
    <n v="4503.2800989999996"/>
    <s v="MIL"/>
    <n v="33.938000000000002"/>
    <n v="152832.32000000001"/>
    <n v="2025"/>
  </r>
  <r>
    <n v="72024221"/>
    <x v="59"/>
    <s v="2025-01-03"/>
    <s v="Z0018"/>
    <x v="1"/>
    <s v="7A250038"/>
    <s v="APO25030034"/>
    <x v="1251"/>
    <s v="STD- 228 BU40D TUM BAG30IA C/C79 H8.5"/>
    <x v="2"/>
    <x v="3"/>
    <n v="10720"/>
    <s v="PC"/>
    <x v="0"/>
    <n v="0.47589999999999999"/>
    <n v="5101.6480000000001"/>
    <n v="33.938000000000002"/>
    <n v="0.47589900000000002"/>
    <n v="5101.648005"/>
    <s v="MIL"/>
    <n v="33.938000000000002"/>
    <n v="173139.73"/>
    <n v="2025"/>
  </r>
  <r>
    <n v="72024229"/>
    <x v="59"/>
    <s v="2025-01-03"/>
    <s v="Z0018"/>
    <x v="1"/>
    <s v="7A250038"/>
    <s v="APO25030034"/>
    <x v="1523"/>
    <s v="STD- 304 BSH PVD GD03K R240 C/C113 H6.5"/>
    <x v="3"/>
    <x v="3"/>
    <n v="2000"/>
    <s v="PC"/>
    <x v="0"/>
    <n v="0.49669999999999997"/>
    <n v="993.4"/>
    <n v="33.938000000000002"/>
    <n v="0.496699"/>
    <n v="993.40002300000003"/>
    <s v="MIL"/>
    <n v="33.938000000000002"/>
    <n v="33714.01"/>
    <n v="2025"/>
  </r>
  <r>
    <n v="72024327"/>
    <x v="59"/>
    <s v="2025-01-07"/>
    <s v="Z0018"/>
    <x v="1"/>
    <s v="7A250038"/>
    <s v="APO25030034"/>
    <x v="695"/>
    <s v="RT AL 8x12mm POL"/>
    <x v="23"/>
    <x v="3"/>
    <n v="200000"/>
    <s v="PC"/>
    <x v="0"/>
    <n v="9.7000000000000003E-3"/>
    <n v="1940"/>
    <n v="33.938000000000002"/>
    <n v="9.7000000000000003E-3"/>
    <n v="1940"/>
    <s v="MIL"/>
    <n v="33.938000000000002"/>
    <n v="65839.72"/>
    <n v="2025"/>
  </r>
  <r>
    <n v="72024414"/>
    <x v="59"/>
    <s v="2025-01-14"/>
    <s v="Z0018"/>
    <x v="1"/>
    <s v="7A250038"/>
    <s v="APO25030034"/>
    <x v="89"/>
    <s v="SCR SS M6x20mm"/>
    <x v="10"/>
    <x v="3"/>
    <n v="90000"/>
    <s v="PC"/>
    <x v="0"/>
    <n v="1.8499999999999999E-2"/>
    <n v="1665"/>
    <n v="33.938000000000002"/>
    <n v="1.8499000000000002E-2"/>
    <n v="1665"/>
    <s v="MIL"/>
    <n v="33.938000000000002"/>
    <n v="56506.77"/>
    <n v="2025"/>
  </r>
  <r>
    <n v="72024923"/>
    <x v="59"/>
    <s v="2025-01-16"/>
    <s v="Z0018"/>
    <x v="1"/>
    <s v="7A250038"/>
    <s v="APO25030034"/>
    <x v="124"/>
    <s v="RT AL 8x12mm POL"/>
    <x v="23"/>
    <x v="3"/>
    <n v="150000"/>
    <s v="PC"/>
    <x v="0"/>
    <n v="1.0200000000000001E-2"/>
    <n v="1530"/>
    <n v="33.938000000000002"/>
    <n v="1.0200000000000001E-2"/>
    <n v="1530"/>
    <s v="MIL"/>
    <n v="33.938000000000002"/>
    <n v="51925.14"/>
    <n v="2025"/>
  </r>
  <r>
    <n v="72024934"/>
    <x v="59"/>
    <s v="2025-01-17"/>
    <s v="Z0018"/>
    <x v="1"/>
    <s v="7A250038"/>
    <s v="APO25030034"/>
    <x v="96"/>
    <s v="STD- 01 M.BLK"/>
    <x v="13"/>
    <x v="3"/>
    <n v="3020"/>
    <s v="PC"/>
    <x v="0"/>
    <n v="0.1221"/>
    <n v="368.74200000000002"/>
    <n v="33.938000000000002"/>
    <n v="0.1221"/>
    <n v="368.74211700000001"/>
    <s v="MIL"/>
    <n v="33.938000000000002"/>
    <n v="12514.37"/>
    <n v="2025"/>
  </r>
  <r>
    <n v="72024942"/>
    <x v="59"/>
    <s v="2025-01-17"/>
    <s v="Z0018"/>
    <x v="1"/>
    <s v="7A250038"/>
    <s v="APO25030034"/>
    <x v="121"/>
    <s v="STD- 111 M.BLK TUM R153 C/C34.8 H8.5"/>
    <x v="2"/>
    <x v="3"/>
    <n v="6030"/>
    <s v="PC"/>
    <x v="0"/>
    <n v="0.26950000000000002"/>
    <n v="1625.085"/>
    <n v="33.938000000000002"/>
    <n v="0.26949899999999999"/>
    <n v="1625.0848599999999"/>
    <s v="MIL"/>
    <n v="33.938000000000002"/>
    <n v="55152.13"/>
    <n v="2025"/>
  </r>
  <r>
    <n v="72024942"/>
    <x v="59"/>
    <s v="2025-01-17"/>
    <s v="Z0018"/>
    <x v="1"/>
    <s v="7A250038"/>
    <s v="APO25030034"/>
    <x v="96"/>
    <s v="STD- 01 M.BLK"/>
    <x v="13"/>
    <x v="3"/>
    <n v="3020"/>
    <s v="PC"/>
    <x v="0"/>
    <n v="0.1221"/>
    <n v="368.74200000000002"/>
    <n v="33.938000000000002"/>
    <n v="0.1221"/>
    <n v="368.74211700000001"/>
    <s v="MIL"/>
    <n v="33.938000000000002"/>
    <n v="12514.37"/>
    <n v="2025"/>
  </r>
  <r>
    <n v="72024954"/>
    <x v="59"/>
    <s v="2025-01-17"/>
    <s v="Z0018"/>
    <x v="1"/>
    <s v="7A250038"/>
    <s v="APO25030034"/>
    <x v="1523"/>
    <s v="STD- 304 BSH PVD GD03K R240 C/C113 H6.5"/>
    <x v="3"/>
    <x v="3"/>
    <n v="2000"/>
    <s v="PC"/>
    <x v="0"/>
    <n v="0.49669999999999997"/>
    <n v="993.4"/>
    <n v="33.938000000000002"/>
    <n v="0.496699"/>
    <n v="993.40002300000003"/>
    <s v="MIL"/>
    <n v="33.938000000000002"/>
    <n v="33714.01"/>
    <n v="2025"/>
  </r>
  <r>
    <n v="72024961"/>
    <x v="59"/>
    <s v="2025-01-17"/>
    <s v="Z0018"/>
    <x v="1"/>
    <s v="7A250038"/>
    <s v="APO25030034"/>
    <x v="1523"/>
    <s v="STD- 304 BSH PVD GD03K R240 C/C113 H6.5"/>
    <x v="3"/>
    <x v="3"/>
    <n v="700"/>
    <s v="PC"/>
    <x v="0"/>
    <n v="0.50690000000000002"/>
    <n v="354.83"/>
    <n v="33.938000000000002"/>
    <n v="0.50689899999999999"/>
    <n v="354.82998400000002"/>
    <s v="MIL"/>
    <n v="33.938000000000002"/>
    <n v="12042.22"/>
    <n v="2025"/>
  </r>
  <r>
    <n v="72025121"/>
    <x v="59"/>
    <s v="2025-01-24"/>
    <s v="Z0018"/>
    <x v="1"/>
    <s v="7A250038"/>
    <s v="APO25030034"/>
    <x v="1247"/>
    <s v="FG AL SS 505 GY15H WCG30IA"/>
    <x v="14"/>
    <x v="3"/>
    <n v="2000"/>
    <s v="PC"/>
    <x v="0"/>
    <n v="0.29670000000000002"/>
    <n v="593.40300000000002"/>
    <n v="33.938000000000002"/>
    <n v="0.29669899999999999"/>
    <n v="593.40296999999998"/>
    <s v="MIL"/>
    <n v="33.938000000000002"/>
    <n v="20138.91"/>
    <n v="2025"/>
  </r>
  <r>
    <n v="72025134"/>
    <x v="59"/>
    <s v="2025-01-24"/>
    <s v="Z0018"/>
    <x v="1"/>
    <s v="7A250038"/>
    <s v="APO25030034"/>
    <x v="124"/>
    <s v="RT AL 8x12mm POL"/>
    <x v="23"/>
    <x v="3"/>
    <n v="58000"/>
    <s v="PC"/>
    <x v="0"/>
    <n v="1.0200000000000001E-2"/>
    <n v="591.6"/>
    <n v="33.938000000000002"/>
    <n v="1.0200000000000001E-2"/>
    <n v="591.59997599999997"/>
    <s v="MIL"/>
    <n v="33.938000000000002"/>
    <n v="20077.72"/>
    <n v="2025"/>
  </r>
  <r>
    <n v="72025399"/>
    <x v="59"/>
    <s v="2025-02-07"/>
    <s v="Z0018"/>
    <x v="1"/>
    <s v="7A250038"/>
    <s v="APO25030034"/>
    <x v="951"/>
    <s v="SCR SS M5x130mm+WHR"/>
    <x v="10"/>
    <x v="3"/>
    <n v="2000"/>
    <s v="PC"/>
    <x v="0"/>
    <n v="5.5399999999999998E-2"/>
    <n v="110.8"/>
    <n v="33.938000000000002"/>
    <n v="5.5399999999999998E-2"/>
    <n v="110.799988"/>
    <s v="MIL"/>
    <n v="33.938000000000002"/>
    <n v="3760.33"/>
    <n v="2025"/>
  </r>
  <r>
    <n v="72024956"/>
    <x v="59"/>
    <s v="2025-01-17"/>
    <s v="Z0018"/>
    <x v="1"/>
    <s v="7A250038"/>
    <s v="APO25030034"/>
    <x v="1523"/>
    <s v="STD- 304 BSH PVD GD03K R240 C/C113 H6.5"/>
    <x v="3"/>
    <x v="3"/>
    <n v="1000"/>
    <s v="PC"/>
    <x v="0"/>
    <n v="0.50690000000000002"/>
    <n v="506.9"/>
    <n v="33.938000000000002"/>
    <n v="0.50689899999999999"/>
    <n v="506.89993500000003"/>
    <s v="MIL"/>
    <n v="33.938000000000002"/>
    <n v="17203.169999999998"/>
    <n v="2025"/>
  </r>
  <r>
    <n v="72025121"/>
    <x v="59"/>
    <s v="2025-01-24"/>
    <s v="Z0018"/>
    <x v="1"/>
    <s v="7A250038"/>
    <s v="APO25030034"/>
    <x v="1524"/>
    <s v="FG AL SS 504 GY15H WCO28IA"/>
    <x v="14"/>
    <x v="3"/>
    <n v="1000"/>
    <s v="PC"/>
    <x v="0"/>
    <n v="0.25740000000000002"/>
    <n v="257.39999999999998"/>
    <n v="33.938000000000002"/>
    <n v="0.25739899999999999"/>
    <n v="257.39996400000001"/>
    <s v="MIL"/>
    <n v="33.938000000000002"/>
    <n v="8735.64"/>
    <n v="2025"/>
  </r>
  <r>
    <n v="72025121"/>
    <x v="59"/>
    <s v="2025-01-24"/>
    <s v="Z0018"/>
    <x v="1"/>
    <s v="7A250038"/>
    <s v="APO25030034"/>
    <x v="1524"/>
    <s v="FG AL SS 504 GY15H WCO28IA"/>
    <x v="14"/>
    <x v="3"/>
    <n v="1000"/>
    <s v="PC"/>
    <x v="0"/>
    <n v="0.25740000000000002"/>
    <n v="257.39999999999998"/>
    <n v="33.938000000000002"/>
    <n v="0.25739899999999999"/>
    <n v="257.39996400000001"/>
    <s v="MIL"/>
    <n v="33.938000000000002"/>
    <n v="8735.64"/>
    <n v="2025"/>
  </r>
  <r>
    <n v="72025026"/>
    <x v="59"/>
    <s v="2025-01-21"/>
    <s v="Z0018"/>
    <x v="1"/>
    <s v="7A250038"/>
    <s v="APO25030034"/>
    <x v="764"/>
    <s v="STD- 01 M.BLK"/>
    <x v="2"/>
    <x v="3"/>
    <n v="1010"/>
    <s v="PC"/>
    <x v="0"/>
    <n v="0.24579999999999999"/>
    <n v="248.25800000000001"/>
    <n v="33.938000000000002"/>
    <n v="0.24579899999999999"/>
    <n v="248.25799900000001"/>
    <s v="MIL"/>
    <n v="33.938000000000002"/>
    <n v="8425.3799999999992"/>
    <n v="2025"/>
  </r>
  <r>
    <n v="72025132"/>
    <x v="59"/>
    <s v="2025-01-24"/>
    <s v="Z0018"/>
    <x v="1"/>
    <s v="7A250038"/>
    <s v="APO25030034"/>
    <x v="960"/>
    <s v="BRKT+NUT M5 LAI20FA C/C25 H8.3"/>
    <x v="21"/>
    <x v="3"/>
    <n v="1010"/>
    <s v="PC"/>
    <x v="0"/>
    <n v="8.3500000000000005E-2"/>
    <n v="84.334999999999994"/>
    <n v="33.938000000000002"/>
    <n v="8.3499000000000004E-2"/>
    <n v="84.334963000000002"/>
    <s v="MIL"/>
    <n v="33.938000000000002"/>
    <n v="2862.16"/>
    <n v="2025"/>
  </r>
  <r>
    <n v="72024153"/>
    <x v="59"/>
    <s v="2024-12-26"/>
    <s v="Z0028"/>
    <x v="0"/>
    <s v="RIL2502002"/>
    <s v="APO25030043"/>
    <x v="325"/>
    <s v="STD- 627 BU20A TUM TBN24IA C/C93 H8.5"/>
    <x v="2"/>
    <x v="3"/>
    <n v="8000"/>
    <s v="PC"/>
    <x v="0"/>
    <n v="0.61499999999999999"/>
    <n v="4920"/>
    <n v="33.938000000000002"/>
    <n v="0.61499999999999999"/>
    <n v="4920"/>
    <s v="MIL"/>
    <n v="33.938000000000002"/>
    <n v="166974.96"/>
    <n v="2025"/>
  </r>
  <r>
    <n v="72025180"/>
    <x v="59"/>
    <s v="2025-01-29"/>
    <s v="Z0028"/>
    <x v="0"/>
    <s v="RIL2502002"/>
    <s v="APO25030043"/>
    <x v="326"/>
    <s v="STD- 608 THE PIONEER WOMAN® TUM UEX26MA C/C93 H8.5"/>
    <x v="2"/>
    <x v="3"/>
    <n v="180"/>
    <s v="PC"/>
    <x v="0"/>
    <n v="0.4446"/>
    <n v="80.028000000000006"/>
    <n v="33.938000000000002"/>
    <n v="0.44459900000000002"/>
    <n v="80.027991999999998"/>
    <s v="MIL"/>
    <n v="33.938000000000002"/>
    <n v="2715.99"/>
    <n v="2025"/>
  </r>
  <r>
    <n v="72025183"/>
    <x v="59"/>
    <s v="2025-01-29"/>
    <s v="Z0028"/>
    <x v="0"/>
    <s v="RIL2502002"/>
    <s v="APO25030043"/>
    <x v="228"/>
    <s v="STD- 607 THE PIONEER WOMAN® TUM UEX24MA C/C93 H8.5"/>
    <x v="2"/>
    <x v="3"/>
    <n v="1080"/>
    <s v="PC"/>
    <x v="0"/>
    <n v="0.4446"/>
    <n v="480.16800000000001"/>
    <n v="33.938000000000002"/>
    <n v="0.44459900000000002"/>
    <n v="480.16795300000001"/>
    <s v="MIL"/>
    <n v="33.938000000000002"/>
    <n v="16295.94"/>
    <n v="2025"/>
  </r>
  <r>
    <n v="72025183"/>
    <x v="59"/>
    <s v="2025-01-29"/>
    <s v="Z0028"/>
    <x v="0"/>
    <s v="RIL2502002"/>
    <s v="APO25030043"/>
    <x v="226"/>
    <s v="STD- 208 THE PIONEER WOMAN® TUM BDZ30MA C/C93 H8.5"/>
    <x v="2"/>
    <x v="3"/>
    <n v="1260"/>
    <s v="PC"/>
    <x v="0"/>
    <n v="0.4446"/>
    <n v="560.19600000000003"/>
    <n v="33.938000000000002"/>
    <n v="0.44459900000000002"/>
    <n v="560.19594500000005"/>
    <s v="MIL"/>
    <n v="33.938000000000002"/>
    <n v="19011.93"/>
    <n v="2025"/>
  </r>
  <r>
    <n v="72025183"/>
    <x v="59"/>
    <s v="2025-01-29"/>
    <s v="Z0028"/>
    <x v="0"/>
    <s v="RIL2502002"/>
    <s v="APO25030043"/>
    <x v="227"/>
    <s v="STD- 627 THE PIONEER WOMAN® TUM UBS24AK C/C93 H8.5"/>
    <x v="2"/>
    <x v="3"/>
    <n v="2700"/>
    <s v="PC"/>
    <x v="0"/>
    <n v="0.4446"/>
    <n v="1200.42"/>
    <n v="33.938000000000002"/>
    <n v="0.44459900000000002"/>
    <n v="1200.419883"/>
    <s v="MIL"/>
    <n v="33.938000000000002"/>
    <n v="40739.85"/>
    <n v="2025"/>
  </r>
  <r>
    <n v="72025183"/>
    <x v="59"/>
    <s v="2025-01-29"/>
    <s v="Z0028"/>
    <x v="0"/>
    <s v="RIL2502002"/>
    <s v="APO25030043"/>
    <x v="231"/>
    <s v="STD- 107 THE PIONEER WOMAN® TUM R320 C/C113 H6.5"/>
    <x v="3"/>
    <x v="3"/>
    <n v="330"/>
    <s v="PC"/>
    <x v="0"/>
    <n v="0.3105"/>
    <n v="102.465"/>
    <n v="33.938000000000002"/>
    <n v="0.3105"/>
    <n v="102.46508300000001"/>
    <s v="MIL"/>
    <n v="33.938000000000002"/>
    <n v="3477.46"/>
    <n v="2025"/>
  </r>
  <r>
    <n v="72025707"/>
    <x v="59"/>
    <s v="2025-02-14"/>
    <s v="Z0028"/>
    <x v="0"/>
    <s v="RIL2502002"/>
    <s v="APO25030043"/>
    <x v="1525"/>
    <s v="STD- 103 KITCHENAID BSH R220 C/C113 H6.5"/>
    <x v="3"/>
    <x v="3"/>
    <n v="1040"/>
    <s v="PC"/>
    <x v="0"/>
    <n v="0.4637"/>
    <n v="482.24799999999999"/>
    <n v="33.938000000000002"/>
    <n v="0.46369899999999997"/>
    <n v="482.24792200000002"/>
    <s v="MIL"/>
    <n v="33.938000000000002"/>
    <n v="16366.53"/>
    <n v="2025"/>
  </r>
  <r>
    <n v="72023136"/>
    <x v="59"/>
    <s v="2024-11-18"/>
    <s v="Z0028"/>
    <x v="0"/>
    <s v="RIL2502002"/>
    <s v="APO25030043"/>
    <x v="238"/>
    <s v="LG-- 208 POL FAU30MA C/C34.8 H8.5"/>
    <x v="4"/>
    <x v="3"/>
    <n v="110"/>
    <s v="PC"/>
    <x v="0"/>
    <n v="1.5918000000000001"/>
    <n v="175.09800000000001"/>
    <n v="33.938000000000002"/>
    <n v="1.5918000000000001"/>
    <n v="175.09811999999999"/>
    <s v="MIL"/>
    <n v="33.938000000000002"/>
    <n v="5942.48"/>
    <n v="2025"/>
  </r>
  <r>
    <n v="72023147"/>
    <x v="59"/>
    <s v="2024-11-18"/>
    <s v="Z0028"/>
    <x v="0"/>
    <s v="RIL2502002"/>
    <s v="APO25030043"/>
    <x v="238"/>
    <s v="LG-- 208 POL FAU30MA C/C34.8 H8.5"/>
    <x v="4"/>
    <x v="3"/>
    <n v="440"/>
    <s v="PC"/>
    <x v="0"/>
    <n v="1.5918000000000001"/>
    <n v="700.39200000000005"/>
    <n v="33.938000000000002"/>
    <n v="1.5918000000000001"/>
    <n v="700.39189099999999"/>
    <s v="MIL"/>
    <n v="33.938000000000002"/>
    <n v="23769.9"/>
    <n v="2025"/>
  </r>
  <r>
    <n v="72023307"/>
    <x v="59"/>
    <s v="2024-11-22"/>
    <s v="Z0028"/>
    <x v="0"/>
    <s v="RIL2502002"/>
    <s v="APO25030043"/>
    <x v="238"/>
    <s v="LG-- 208 POL FAU30MA C/C34.8 H8.5"/>
    <x v="4"/>
    <x v="3"/>
    <n v="1650"/>
    <s v="PC"/>
    <x v="0"/>
    <n v="1.5918000000000001"/>
    <n v="2626.47"/>
    <n v="33.938000000000002"/>
    <n v="1.5918000000000001"/>
    <n v="2626.4700330000001"/>
    <s v="MIL"/>
    <n v="33.938000000000002"/>
    <n v="89137.14"/>
    <n v="2025"/>
  </r>
  <r>
    <n v="72024153"/>
    <x v="59"/>
    <s v="2024-12-26"/>
    <s v="Z0028"/>
    <x v="0"/>
    <s v="RIL2502002"/>
    <s v="APO25030043"/>
    <x v="333"/>
    <s v="SH-- 604 RR BU20A TUM TBM18IA C/C34.8 H8.5"/>
    <x v="4"/>
    <x v="3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3"/>
    <x v="59"/>
    <s v="2024-12-26"/>
    <s v="Z0028"/>
    <x v="0"/>
    <s v="RIL2502002"/>
    <s v="APO25030043"/>
    <x v="332"/>
    <s v="SH-- 203 RR BU20A TUM QCI20MA C/C34.8 H8.5"/>
    <x v="4"/>
    <x v="3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3"/>
    <x v="59"/>
    <s v="2024-12-26"/>
    <s v="Z0028"/>
    <x v="0"/>
    <s v="RIL2502002"/>
    <s v="APO25030043"/>
    <x v="335"/>
    <s v="SH-- 602 RR BU20A TUM TBM14IA C/C34.8 H8.5"/>
    <x v="4"/>
    <x v="3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3"/>
    <x v="59"/>
    <s v="2024-12-26"/>
    <s v="Z0028"/>
    <x v="0"/>
    <s v="RIL2502002"/>
    <s v="APO25030043"/>
    <x v="336"/>
    <s v="LG-- 607 RR BU20A TUM TBE24MA C/C34.8 H8.5"/>
    <x v="4"/>
    <x v="3"/>
    <n v="2040"/>
    <s v="PC"/>
    <x v="0"/>
    <n v="0.93100000000000005"/>
    <n v="1899.24"/>
    <n v="33.938000000000002"/>
    <n v="0.93100000000000005"/>
    <n v="1899.240084"/>
    <s v="MIL"/>
    <n v="33.938000000000002"/>
    <n v="64456.41"/>
    <n v="2025"/>
  </r>
  <r>
    <n v="72024155"/>
    <x v="59"/>
    <s v="2024-12-26"/>
    <s v="Z0028"/>
    <x v="0"/>
    <s v="RIL2502002"/>
    <s v="APO25030043"/>
    <x v="334"/>
    <s v="LG-- 205 RR BU20A TUM QCI24MA C/C34.8 H8.5"/>
    <x v="4"/>
    <x v="3"/>
    <n v="1440"/>
    <s v="PC"/>
    <x v="0"/>
    <n v="0.93100000000000005"/>
    <n v="1340.64"/>
    <n v="33.938000000000002"/>
    <n v="0.93100000000000005"/>
    <n v="1340.6399899999999"/>
    <s v="MIL"/>
    <n v="33.938000000000002"/>
    <n v="45498.64"/>
    <n v="2025"/>
  </r>
  <r>
    <n v="72024265"/>
    <x v="59"/>
    <s v="2025-01-06"/>
    <s v="Z0028"/>
    <x v="0"/>
    <s v="RIL2502002"/>
    <s v="APO25030043"/>
    <x v="336"/>
    <s v="LG-- 607 RR BU20A TUM TBE24MA C/C34.8 H8.5"/>
    <x v="4"/>
    <x v="3"/>
    <n v="240"/>
    <s v="PC"/>
    <x v="0"/>
    <n v="0.93100000000000005"/>
    <n v="223.44"/>
    <n v="33.938000000000002"/>
    <n v="0.93100000000000005"/>
    <n v="223.44009600000001"/>
    <s v="MIL"/>
    <n v="33.938000000000002"/>
    <n v="7583.11"/>
    <n v="2025"/>
  </r>
  <r>
    <n v="72024265"/>
    <x v="59"/>
    <s v="2025-01-06"/>
    <s v="Z0028"/>
    <x v="0"/>
    <s v="RIL2502002"/>
    <s v="APO25030043"/>
    <x v="335"/>
    <s v="SH-- 602 RR BU20A TUM TBM14IA C/C34.8 H8.5"/>
    <x v="4"/>
    <x v="3"/>
    <n v="150"/>
    <s v="PC"/>
    <x v="0"/>
    <n v="0.79179999999999995"/>
    <n v="118.77"/>
    <n v="33.938000000000002"/>
    <n v="0.79179999999999995"/>
    <n v="118.77011"/>
    <s v="MIL"/>
    <n v="33.938000000000002"/>
    <n v="4030.82"/>
    <n v="2025"/>
  </r>
  <r>
    <n v="72025199"/>
    <x v="59"/>
    <s v="2025-01-30"/>
    <s v="Z0028"/>
    <x v="0"/>
    <s v="RIL2502002"/>
    <s v="APO25030043"/>
    <x v="241"/>
    <s v="LG-- 605 POL UEY20MA C/C34.8 H8.5"/>
    <x v="4"/>
    <x v="3"/>
    <n v="330"/>
    <s v="PC"/>
    <x v="0"/>
    <n v="1.5668899999999999"/>
    <n v="517.07500000000005"/>
    <n v="33.938000000000002"/>
    <n v="1.566889"/>
    <n v="517.07496000000003"/>
    <s v="MIL"/>
    <n v="33.938000000000002"/>
    <n v="17548.490000000002"/>
    <n v="2025"/>
  </r>
  <r>
    <n v="72025720"/>
    <x v="59"/>
    <s v="2025-02-17"/>
    <s v="E0131"/>
    <x v="11"/>
    <s v="MIL202502001-3"/>
    <s v="APO25030044"/>
    <x v="256"/>
    <s v="SH-- 104 FBW M.BLK+GLOSSY+TUM R91 C/C34.8 H8.5"/>
    <x v="4"/>
    <x v="3"/>
    <n v="1510"/>
    <s v="PC"/>
    <x v="0"/>
    <n v="0.53139999999999998"/>
    <n v="802.41700000000003"/>
    <n v="33.938000000000002"/>
    <n v="0.53139899999999995"/>
    <n v="802.41705400000001"/>
    <s v="MIL"/>
    <n v="33.938000000000002"/>
    <n v="27232.43"/>
    <n v="2025"/>
  </r>
  <r>
    <n v="72025721"/>
    <x v="59"/>
    <s v="2025-02-17"/>
    <s v="E0131"/>
    <x v="11"/>
    <s v="MIL202502001-3"/>
    <s v="APO25030044"/>
    <x v="638"/>
    <s v="SH-- 203 FBW M.BLK+GLOSSY+TUM FAM20IA C/C34.8 H8.5"/>
    <x v="4"/>
    <x v="3"/>
    <n v="1000"/>
    <s v="PC"/>
    <x v="0"/>
    <n v="0.53139999999999998"/>
    <n v="531.4"/>
    <n v="33.938000000000002"/>
    <n v="0.53139899999999995"/>
    <n v="531.39990499999999"/>
    <s v="MIL"/>
    <n v="33.938000000000002"/>
    <n v="18034.650000000001"/>
    <n v="2025"/>
  </r>
  <r>
    <n v="72025721"/>
    <x v="59"/>
    <s v="2025-02-17"/>
    <s v="E0131"/>
    <x v="11"/>
    <s v="MIL202502001-3"/>
    <s v="APO25030044"/>
    <x v="639"/>
    <s v="LG-- 207 FBW M.BLK+GLOSSY+TUM FAM28IA C/C34.8 H8.5"/>
    <x v="4"/>
    <x v="3"/>
    <n v="1000"/>
    <s v="PC"/>
    <x v="0"/>
    <n v="0.56210000000000004"/>
    <n v="562.1"/>
    <n v="33.938000000000002"/>
    <n v="0.56210000000000004"/>
    <n v="562.10000500000001"/>
    <s v="MIL"/>
    <n v="33.938000000000002"/>
    <n v="19076.55"/>
    <n v="2025"/>
  </r>
  <r>
    <n v="72025724"/>
    <x v="59"/>
    <s v="2025-02-17"/>
    <s v="E0131"/>
    <x v="11"/>
    <s v="MIL202502001-3"/>
    <s v="APO25030044"/>
    <x v="1526"/>
    <s v="LG-- 205 FBW M.BLK+GLOSSY+TUM FAM24IA C/C34.8 H8.5"/>
    <x v="4"/>
    <x v="3"/>
    <n v="1500"/>
    <s v="PC"/>
    <x v="0"/>
    <n v="0.56210000000000004"/>
    <n v="843.15"/>
    <n v="33.938000000000002"/>
    <n v="0.56210000000000004"/>
    <n v="843.14986099999999"/>
    <s v="MIL"/>
    <n v="33.938000000000002"/>
    <n v="28614.82"/>
    <n v="2025"/>
  </r>
  <r>
    <n v="72025144"/>
    <x v="59"/>
    <s v="2025-01-24"/>
    <s v="E0131"/>
    <x v="11"/>
    <s v="MIL202502001-3"/>
    <s v="APO25030044"/>
    <x v="1527"/>
    <s v="KNOB RZ M.BLK"/>
    <x v="13"/>
    <x v="3"/>
    <n v="1010"/>
    <s v="PC"/>
    <x v="0"/>
    <n v="0.1525"/>
    <n v="154.02500000000001"/>
    <n v="33.938000000000002"/>
    <n v="0.1525"/>
    <n v="154.02498600000001"/>
    <s v="MIL"/>
    <n v="33.938000000000002"/>
    <n v="5227.3"/>
    <n v="2025"/>
  </r>
  <r>
    <n v="72025724"/>
    <x v="59"/>
    <s v="2025-02-17"/>
    <s v="E0131"/>
    <x v="11"/>
    <s v="MIL202502001-3"/>
    <s v="APO25030044"/>
    <x v="874"/>
    <s v="KNOB TJ 02 M.BLK W/DISNEY LOGO"/>
    <x v="13"/>
    <x v="3"/>
    <n v="3000"/>
    <s v="PC"/>
    <x v="0"/>
    <n v="0.22969999999999999"/>
    <n v="689.1"/>
    <n v="33.938000000000002"/>
    <n v="0.22969999999999999"/>
    <n v="689.10012300000005"/>
    <s v="MIL"/>
    <n v="33.938000000000002"/>
    <n v="23386.68"/>
    <n v="2025"/>
  </r>
  <r>
    <n v="72025725"/>
    <x v="59"/>
    <s v="2025-02-17"/>
    <s v="E0131"/>
    <x v="11"/>
    <s v="MIL202502001-3"/>
    <s v="APO25030044"/>
    <x v="874"/>
    <s v="KNOB TJ 02 M.BLK W/DISNEY LOGO"/>
    <x v="13"/>
    <x v="3"/>
    <n v="2000"/>
    <s v="PC"/>
    <x v="0"/>
    <n v="0.22969999999999999"/>
    <n v="459.4"/>
    <n v="33.938000000000002"/>
    <n v="0.22969999999999999"/>
    <n v="459.400082"/>
    <s v="MIL"/>
    <n v="33.938000000000002"/>
    <n v="15591.12"/>
    <n v="2025"/>
  </r>
  <r>
    <n v="72025730"/>
    <x v="59"/>
    <s v="2025-02-17"/>
    <s v="E0131"/>
    <x v="11"/>
    <s v="MIL202502001-3"/>
    <s v="APO25030044"/>
    <x v="1505"/>
    <s v="SH-- 902 M.BLK TUM R70 C/C25 H5.5"/>
    <x v="96"/>
    <x v="3"/>
    <n v="1210"/>
    <s v="PC"/>
    <x v="0"/>
    <n v="0.26879999999999998"/>
    <n v="325.24799999999999"/>
    <n v="33.938000000000002"/>
    <n v="0.26879900000000001"/>
    <n v="325.24809900000002"/>
    <s v="MIL"/>
    <n v="33.938000000000002"/>
    <n v="11038.27"/>
    <n v="2025"/>
  </r>
  <r>
    <n v="72025702"/>
    <x v="59"/>
    <s v="2025-02-14"/>
    <s v="M0296"/>
    <x v="80"/>
    <s v="MT-25-03-003"/>
    <s v="APL25030226"/>
    <x v="1528"/>
    <s v="RFID 675044922 FEE 14-PC SET ***"/>
    <x v="6"/>
    <x v="3"/>
    <n v="4050"/>
    <s v="PC"/>
    <x v="1"/>
    <n v="2"/>
    <n v="8100"/>
    <n v="1"/>
    <n v="5.8930000000000003E-2"/>
    <n v="238.67051599999999"/>
    <s v="MIL"/>
    <n v="33.938000000000002"/>
    <n v="8100"/>
    <n v="2025"/>
  </r>
  <r>
    <n v="72025702"/>
    <x v="59"/>
    <s v="2025-02-14"/>
    <s v="M0296"/>
    <x v="80"/>
    <s v="MT-25-03-003"/>
    <s v="APL25030226"/>
    <x v="1528"/>
    <s v="RFID 675044922 FEE 14-PC SET ***"/>
    <x v="6"/>
    <x v="3"/>
    <n v="5050"/>
    <s v="PC"/>
    <x v="1"/>
    <n v="2"/>
    <n v="10100"/>
    <n v="1"/>
    <n v="5.8930000000000003E-2"/>
    <n v="297.60150800000002"/>
    <s v="MIL"/>
    <n v="33.938000000000002"/>
    <n v="10100"/>
    <n v="2025"/>
  </r>
  <r>
    <n v="72025702"/>
    <x v="59"/>
    <s v="2025-02-14"/>
    <s v="M0296"/>
    <x v="80"/>
    <s v="MT-25-03-003"/>
    <s v="APL25030226"/>
    <x v="1528"/>
    <s v="RFID 675044922 FEE 14-PC SET ***"/>
    <x v="6"/>
    <x v="3"/>
    <n v="6050"/>
    <s v="PC"/>
    <x v="1"/>
    <n v="2"/>
    <n v="12100"/>
    <n v="1"/>
    <n v="5.8930000000000003E-2"/>
    <n v="356.53250000000003"/>
    <s v="MIL"/>
    <n v="33.938000000000002"/>
    <n v="12100"/>
    <n v="2025"/>
  </r>
  <r>
    <n v="72025702"/>
    <x v="59"/>
    <s v="2025-02-14"/>
    <s v="M0296"/>
    <x v="80"/>
    <s v="MT-25-03-003"/>
    <s v="APL25030226"/>
    <x v="1528"/>
    <s v="RFID 675044922 FEE 14-PC SET ***"/>
    <x v="6"/>
    <x v="3"/>
    <n v="6050"/>
    <s v="PC"/>
    <x v="1"/>
    <n v="2"/>
    <n v="12100"/>
    <n v="1"/>
    <n v="5.8930000000000003E-2"/>
    <n v="356.53250000000003"/>
    <s v="MIL"/>
    <n v="33.938000000000002"/>
    <n v="12100"/>
    <n v="2025"/>
  </r>
  <r>
    <n v="72025702"/>
    <x v="59"/>
    <s v="2025-02-14"/>
    <s v="M0296"/>
    <x v="80"/>
    <s v="MT-25-03-003"/>
    <s v="APL25030226"/>
    <x v="1528"/>
    <s v="RFID 675044922 FEE 14-PC SET ***"/>
    <x v="6"/>
    <x v="3"/>
    <n v="5050"/>
    <s v="PC"/>
    <x v="1"/>
    <n v="2"/>
    <n v="10100"/>
    <n v="1"/>
    <n v="5.8930000000000003E-2"/>
    <n v="297.60150800000002"/>
    <s v="MIL"/>
    <n v="33.938000000000002"/>
    <n v="10100"/>
    <n v="2025"/>
  </r>
  <r>
    <n v="72025702"/>
    <x v="59"/>
    <s v="2025-02-14"/>
    <s v="M0296"/>
    <x v="80"/>
    <s v="MT-25-03-003"/>
    <s v="APL25030226"/>
    <x v="1529"/>
    <s v="RFID 675044925 FEE 14-PC SET ***"/>
    <x v="6"/>
    <x v="3"/>
    <n v="1030"/>
    <s v="PC"/>
    <x v="1"/>
    <n v="2"/>
    <n v="2060"/>
    <n v="1"/>
    <n v="5.8930000000000003E-2"/>
    <n v="60.698920999999999"/>
    <s v="MIL"/>
    <n v="33.938000000000002"/>
    <n v="2060"/>
    <n v="2025"/>
  </r>
  <r>
    <n v="72026057"/>
    <x v="59"/>
    <s v="2025-02-26"/>
    <s v="P0227"/>
    <x v="6"/>
    <s v="IVPLl68030034"/>
    <s v="APL25030239"/>
    <x v="156"/>
    <s v="FLAPWHEEL #320 (OD)350x(W)75x(ID)155mm. TJ135"/>
    <x v="27"/>
    <x v="0"/>
    <n v="2"/>
    <s v="PC"/>
    <x v="1"/>
    <n v="3423.92"/>
    <n v="6847.84"/>
    <n v="1"/>
    <n v="100.8875"/>
    <n v="201.775001"/>
    <s v="MIL"/>
    <n v="33.938000000000002"/>
    <n v="6847.84"/>
    <n v="2025"/>
  </r>
  <r>
    <n v="72026335"/>
    <x v="59"/>
    <s v="2025-03-03"/>
    <s v="B0056"/>
    <x v="13"/>
    <s v="6425G009884"/>
    <s v="APL25030228"/>
    <x v="825"/>
    <s v="MASK 3M HALF FACEPIECE RESPIRATOR 6502QL-M"/>
    <x v="93"/>
    <x v="3"/>
    <n v="32"/>
    <s v="PC"/>
    <x v="1"/>
    <n v="850"/>
    <n v="27200"/>
    <n v="1"/>
    <n v="25.045670999999999"/>
    <n v="801.46148800000003"/>
    <s v="MIL"/>
    <n v="33.938000000000002"/>
    <n v="27200"/>
    <n v="2025"/>
  </r>
  <r>
    <n v="72026555"/>
    <x v="59"/>
    <s v="2025-03-10"/>
    <s v="I0002"/>
    <x v="110"/>
    <s v="68A/05705"/>
    <s v="APL25030229"/>
    <x v="1530"/>
    <s v="DEBURRING BLADES NOGA-S10"/>
    <x v="70"/>
    <x v="3"/>
    <n v="1000"/>
    <s v="PC"/>
    <x v="1"/>
    <n v="28.96"/>
    <n v="28960"/>
    <n v="1"/>
    <n v="0.85331999999999997"/>
    <n v="853.32076099999995"/>
    <s v="MIL"/>
    <n v="33.938000000000002"/>
    <n v="28960"/>
    <n v="2025"/>
  </r>
  <r>
    <n v="72023759"/>
    <x v="59"/>
    <s v="2024-12-16"/>
    <s v="Z0027"/>
    <x v="7"/>
    <s v="GIL2502027"/>
    <s v="APO25030063"/>
    <x v="1442"/>
    <s v="G-LD LV 18CM OVEN SAFE 350F/180C W/SI GASKET BSH"/>
    <x v="18"/>
    <x v="0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4189"/>
    <x v="59"/>
    <s v="2025-01-03"/>
    <s v="Z0027"/>
    <x v="7"/>
    <s v="GIL2502027"/>
    <s v="APO25030063"/>
    <x v="1442"/>
    <s v="G-LD LV 18CM OVEN SAFE 350F/180C W/SI GASKET BSH"/>
    <x v="18"/>
    <x v="0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4190"/>
    <x v="59"/>
    <s v="2025-01-03"/>
    <s v="Z0027"/>
    <x v="7"/>
    <s v="GIL2502027"/>
    <s v="APO25030063"/>
    <x v="1442"/>
    <s v="G-LD LV 18CM OVEN SAFE 350F/180C W/SI GASKET BSH"/>
    <x v="18"/>
    <x v="0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4297"/>
    <x v="59"/>
    <s v="2025-01-07"/>
    <s v="Z0027"/>
    <x v="7"/>
    <s v="GIL2502020"/>
    <s v="APO25030130"/>
    <x v="1020"/>
    <s v="G-LD E 24CM POL"/>
    <x v="18"/>
    <x v="3"/>
    <n v="260"/>
    <s v="PC"/>
    <x v="0"/>
    <n v="0.61760000000000004"/>
    <n v="160.57599999999999"/>
    <n v="33.938000000000002"/>
    <n v="0.61760000000000004"/>
    <n v="160.57605000000001"/>
    <s v="MIL"/>
    <n v="33.938000000000002"/>
    <n v="5449.63"/>
    <n v="2025"/>
  </r>
  <r>
    <n v="72024298"/>
    <x v="59"/>
    <s v="2025-01-07"/>
    <s v="Z0027"/>
    <x v="7"/>
    <s v="GIL2502020"/>
    <s v="APO25030130"/>
    <x v="1062"/>
    <s v="G-LD E 28CM POL 1H R325"/>
    <x v="18"/>
    <x v="3"/>
    <n v="1640"/>
    <s v="PC"/>
    <x v="0"/>
    <n v="0.75990000000000002"/>
    <n v="1246.2360000000001"/>
    <n v="33.938000000000002"/>
    <n v="0.75990000000000002"/>
    <n v="1246.236077"/>
    <s v="MIL"/>
    <n v="33.938000000000002"/>
    <n v="42294.76"/>
    <n v="2025"/>
  </r>
  <r>
    <n v="72024298"/>
    <x v="59"/>
    <s v="2025-01-07"/>
    <s v="Z0027"/>
    <x v="7"/>
    <s v="GIL2502020"/>
    <s v="APO25030130"/>
    <x v="1020"/>
    <s v="G-LD E 24CM POL"/>
    <x v="18"/>
    <x v="3"/>
    <n v="1690"/>
    <s v="PC"/>
    <x v="0"/>
    <n v="0.61760000000000004"/>
    <n v="1043.7439999999999"/>
    <n v="33.938000000000002"/>
    <n v="0.61760000000000004"/>
    <n v="1043.7438850000001"/>
    <s v="MIL"/>
    <n v="33.938000000000002"/>
    <n v="35422.58"/>
    <n v="2025"/>
  </r>
  <r>
    <n v="72024298"/>
    <x v="59"/>
    <s v="2025-01-07"/>
    <s v="Z0027"/>
    <x v="7"/>
    <s v="GIL2502025"/>
    <s v="APO25030131"/>
    <x v="1020"/>
    <s v="G-LD E 24CM POL"/>
    <x v="18"/>
    <x v="3"/>
    <n v="3094"/>
    <s v="PC"/>
    <x v="0"/>
    <n v="0.61760000000000004"/>
    <n v="1910.854"/>
    <n v="33.938000000000002"/>
    <n v="0.61760000000000004"/>
    <n v="1910.85391"/>
    <s v="MIL"/>
    <n v="33.938000000000002"/>
    <n v="64850.559999999998"/>
    <n v="2025"/>
  </r>
  <r>
    <n v="72024664"/>
    <x v="59"/>
    <s v="2025-01-16"/>
    <s v="Z0027"/>
    <x v="7"/>
    <s v="GIL2502018"/>
    <s v="APO25030039"/>
    <x v="270"/>
    <s v="G-LD A 14CM POL 1H R170"/>
    <x v="18"/>
    <x v="4"/>
    <n v="2028"/>
    <s v="PC"/>
    <x v="0"/>
    <n v="0.33210000000000001"/>
    <n v="673.49900000000002"/>
    <n v="33.938000000000002"/>
    <n v="0.33210000000000001"/>
    <n v="673.49902699999996"/>
    <s v="MIL"/>
    <n v="33.938000000000002"/>
    <n v="22857.21"/>
    <n v="2025"/>
  </r>
  <r>
    <n v="72024665"/>
    <x v="59"/>
    <s v="2025-01-16"/>
    <s v="Z0027"/>
    <x v="7"/>
    <s v="GIL2502023"/>
    <s v="APO25030040"/>
    <x v="560"/>
    <s v="G-LD A 22CM POL 1H R310"/>
    <x v="18"/>
    <x v="4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667"/>
    <x v="59"/>
    <s v="2025-01-16"/>
    <s v="Z0027"/>
    <x v="7"/>
    <s v="GIL2502018"/>
    <s v="APO25030039"/>
    <x v="270"/>
    <s v="G-LD A 14CM POL 1H R170"/>
    <x v="18"/>
    <x v="4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668"/>
    <x v="59"/>
    <s v="2025-01-16"/>
    <s v="Z0027"/>
    <x v="7"/>
    <s v="GIL2502023"/>
    <s v="APO25030040"/>
    <x v="560"/>
    <s v="G-LD A 22CM POL 1H R310"/>
    <x v="18"/>
    <x v="4"/>
    <n v="2000"/>
    <s v="PC"/>
    <x v="0"/>
    <n v="0.52129999999999999"/>
    <n v="1042.5999999999999"/>
    <n v="33.938000000000002"/>
    <n v="0.52129999999999999"/>
    <n v="1042.6000349999999"/>
    <s v="MIL"/>
    <n v="33.938000000000002"/>
    <n v="35383.760000000002"/>
    <n v="2025"/>
  </r>
  <r>
    <n v="72024669"/>
    <x v="59"/>
    <s v="2025-01-16"/>
    <s v="Z0027"/>
    <x v="7"/>
    <s v="GIL2502018"/>
    <s v="APO25030039"/>
    <x v="270"/>
    <s v="G-LD A 14CM POL 1H R170"/>
    <x v="18"/>
    <x v="4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671"/>
    <x v="59"/>
    <s v="2025-01-16"/>
    <s v="Z0027"/>
    <x v="7"/>
    <s v="GIL2502022"/>
    <s v="APO25030061"/>
    <x v="166"/>
    <s v="G-LD JS 24CM BSH"/>
    <x v="18"/>
    <x v="0"/>
    <n v="1020"/>
    <s v="PC"/>
    <x v="0"/>
    <n v="0.63739999999999997"/>
    <n v="650.14599999999996"/>
    <n v="33.938000000000002"/>
    <n v="0.63739900000000005"/>
    <n v="650.14585399999999"/>
    <s v="MIL"/>
    <n v="33.938000000000002"/>
    <n v="22064.65"/>
    <n v="2025"/>
  </r>
  <r>
    <n v="72024673"/>
    <x v="59"/>
    <s v="2025-01-16"/>
    <s v="Z0027"/>
    <x v="7"/>
    <s v="GIL2502018"/>
    <s v="APO25030039"/>
    <x v="565"/>
    <s v="G-LD A 24CM POL"/>
    <x v="18"/>
    <x v="4"/>
    <n v="2688"/>
    <s v="PC"/>
    <x v="0"/>
    <n v="0.56640000000000001"/>
    <n v="1522.4829999999999"/>
    <n v="33.938000000000002"/>
    <n v="0.56639899999999999"/>
    <n v="1522.4830569999999"/>
    <s v="MIL"/>
    <n v="33.938000000000002"/>
    <n v="51670.03"/>
    <n v="2025"/>
  </r>
  <r>
    <n v="72024673"/>
    <x v="59"/>
    <s v="2025-01-16"/>
    <s v="Z0027"/>
    <x v="7"/>
    <s v="GIL2502023"/>
    <s v="APO25030040"/>
    <x v="565"/>
    <s v="G-LD A 24CM POL"/>
    <x v="18"/>
    <x v="4"/>
    <n v="1148"/>
    <s v="PC"/>
    <x v="0"/>
    <n v="0.56640000000000001"/>
    <n v="650.22699999999998"/>
    <n v="33.938000000000002"/>
    <n v="0.56639899999999999"/>
    <n v="650.22688400000004"/>
    <s v="MIL"/>
    <n v="33.938000000000002"/>
    <n v="22067.4"/>
    <n v="2025"/>
  </r>
  <r>
    <n v="72024676"/>
    <x v="59"/>
    <s v="2025-01-16"/>
    <s v="Z0027"/>
    <x v="7"/>
    <s v="GIL2502019"/>
    <s v="APO25030088"/>
    <x v="270"/>
    <s v="G-LD A 14CM POL 1H R170"/>
    <x v="18"/>
    <x v="1"/>
    <n v="1014"/>
    <s v="PC"/>
    <x v="0"/>
    <n v="0.33210000000000001"/>
    <n v="336.75"/>
    <n v="33.938000000000002"/>
    <n v="0.33210000000000001"/>
    <n v="336.749955"/>
    <s v="MIL"/>
    <n v="33.938000000000002"/>
    <n v="11428.62"/>
    <n v="2025"/>
  </r>
  <r>
    <n v="72024678"/>
    <x v="59"/>
    <s v="2025-01-16"/>
    <s v="Z0027"/>
    <x v="7"/>
    <s v="GIL2502019"/>
    <s v="APO25030088"/>
    <x v="282"/>
    <s v="G-LD Y 24CM POL"/>
    <x v="18"/>
    <x v="1"/>
    <n v="616"/>
    <s v="PC"/>
    <x v="0"/>
    <n v="0.54490000000000005"/>
    <n v="335.65899999999999"/>
    <n v="33.938000000000002"/>
    <n v="0.54490000000000005"/>
    <n v="335.65914299999997"/>
    <s v="MIL"/>
    <n v="33.938000000000002"/>
    <n v="11391.6"/>
    <n v="2025"/>
  </r>
  <r>
    <n v="72024679"/>
    <x v="59"/>
    <s v="2025-01-16"/>
    <s v="Z0027"/>
    <x v="7"/>
    <s v="GIL2502023"/>
    <s v="APO25030040"/>
    <x v="560"/>
    <s v="G-LD A 22CM POL 1H R310"/>
    <x v="18"/>
    <x v="4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681"/>
    <x v="59"/>
    <s v="2025-01-16"/>
    <s v="Z0027"/>
    <x v="7"/>
    <s v="GIL2502021"/>
    <s v="APO25030060"/>
    <x v="161"/>
    <s v="G-LD JS 24CM POL CC113 R320"/>
    <x v="18"/>
    <x v="0"/>
    <n v="1020"/>
    <s v="PC"/>
    <x v="0"/>
    <n v="0.63739999999999997"/>
    <n v="650.14800000000002"/>
    <n v="33.938000000000002"/>
    <n v="0.63739900000000005"/>
    <n v="650.14791600000001"/>
    <s v="MIL"/>
    <n v="33.938000000000002"/>
    <n v="22064.720000000001"/>
    <n v="2025"/>
  </r>
  <r>
    <n v="72024683"/>
    <x v="59"/>
    <s v="2025-01-16"/>
    <s v="Z0027"/>
    <x v="7"/>
    <s v="GIL2502020"/>
    <s v="APO25030130"/>
    <x v="1020"/>
    <s v="G-LD E 24CM POL"/>
    <x v="18"/>
    <x v="3"/>
    <n v="2002"/>
    <s v="PC"/>
    <x v="0"/>
    <n v="0.61760000000000004"/>
    <n v="1236.434"/>
    <n v="33.938000000000002"/>
    <n v="0.61760000000000004"/>
    <n v="1236.4340850000001"/>
    <s v="MIL"/>
    <n v="33.938000000000002"/>
    <n v="41962.1"/>
    <n v="2025"/>
  </r>
  <r>
    <n v="72024692"/>
    <x v="59"/>
    <s v="2025-01-16"/>
    <s v="Z0027"/>
    <x v="7"/>
    <s v="GIL2502018"/>
    <s v="APO25030039"/>
    <x v="270"/>
    <s v="G-LD A 14CM POL 1H R170"/>
    <x v="18"/>
    <x v="4"/>
    <n v="1014"/>
    <s v="PC"/>
    <x v="0"/>
    <n v="0.33210000000000001"/>
    <n v="336.74599999999998"/>
    <n v="33.938000000000002"/>
    <n v="0.33210000000000001"/>
    <n v="336.74612500000001"/>
    <s v="MIL"/>
    <n v="33.938000000000002"/>
    <n v="11428.49"/>
    <n v="2025"/>
  </r>
  <r>
    <n v="72024705"/>
    <x v="59"/>
    <s v="2025-01-16"/>
    <s v="Z0027"/>
    <x v="7"/>
    <s v="GIL2502021"/>
    <s v="APO25030060"/>
    <x v="288"/>
    <s v="G-LD Y 16CM POL"/>
    <x v="18"/>
    <x v="0"/>
    <n v="528"/>
    <s v="PC"/>
    <x v="0"/>
    <n v="0.37609999999999999"/>
    <n v="198.58199999999999"/>
    <n v="33.938000000000002"/>
    <n v="0.37609900000000002"/>
    <n v="198.58212"/>
    <s v="MIL"/>
    <n v="33.938000000000002"/>
    <n v="6739.48"/>
    <n v="2025"/>
  </r>
  <r>
    <n v="72024719"/>
    <x v="59"/>
    <s v="2025-01-16"/>
    <s v="Z0027"/>
    <x v="7"/>
    <s v="GIL2502027"/>
    <s v="APO25030063"/>
    <x v="1442"/>
    <s v="G-LD LV 18CM OVEN SAFE 350F/180C W/SI GASKET BSH"/>
    <x v="18"/>
    <x v="0"/>
    <n v="1020"/>
    <s v="PC"/>
    <x v="0"/>
    <n v="0.73909999999999998"/>
    <n v="753.88"/>
    <n v="33.938000000000002"/>
    <n v="0.73909999999999998"/>
    <n v="753.88001599999996"/>
    <s v="MIL"/>
    <n v="33.938000000000002"/>
    <n v="25585.18"/>
    <n v="2025"/>
  </r>
  <r>
    <n v="72024720"/>
    <x v="59"/>
    <s v="2025-01-16"/>
    <s v="Z0027"/>
    <x v="7"/>
    <s v="GIL2502027"/>
    <s v="APO25030063"/>
    <x v="1442"/>
    <s v="G-LD LV 18CM OVEN SAFE 350F/180C W/SI GASKET BSH"/>
    <x v="18"/>
    <x v="0"/>
    <n v="1020"/>
    <s v="PC"/>
    <x v="0"/>
    <n v="0.73909999999999998"/>
    <n v="753.88"/>
    <n v="33.938000000000002"/>
    <n v="0.73909999999999998"/>
    <n v="753.88001599999996"/>
    <s v="MIL"/>
    <n v="33.938000000000002"/>
    <n v="25585.18"/>
    <n v="2025"/>
  </r>
  <r>
    <n v="72024721"/>
    <x v="59"/>
    <s v="2025-01-16"/>
    <s v="Z0027"/>
    <x v="7"/>
    <s v="GIL2502027"/>
    <s v="APO25030063"/>
    <x v="1442"/>
    <s v="G-LD LV 18CM OVEN SAFE 350F/180C W/SI GASKET BSH"/>
    <x v="18"/>
    <x v="0"/>
    <n v="1020"/>
    <s v="PC"/>
    <x v="0"/>
    <n v="0.73909999999999998"/>
    <n v="753.88199999999995"/>
    <n v="33.938000000000002"/>
    <n v="0.73909999999999998"/>
    <n v="753.88207899999998"/>
    <s v="MIL"/>
    <n v="33.938000000000002"/>
    <n v="25585.25"/>
    <n v="2025"/>
  </r>
  <r>
    <n v="72024724"/>
    <x v="59"/>
    <s v="2025-01-16"/>
    <s v="Z0027"/>
    <x v="7"/>
    <s v="GIL2502027"/>
    <s v="APO25030063"/>
    <x v="1442"/>
    <s v="G-LD LV 18CM OVEN SAFE 350F/180C W/SI GASKET BSH"/>
    <x v="18"/>
    <x v="0"/>
    <n v="426"/>
    <s v="PC"/>
    <x v="0"/>
    <n v="0.73909999999999998"/>
    <n v="314.85500000000002"/>
    <n v="33.938000000000002"/>
    <n v="0.73909999999999998"/>
    <n v="314.855029"/>
    <s v="MIL"/>
    <n v="33.938000000000002"/>
    <n v="10685.55"/>
    <n v="2025"/>
  </r>
  <r>
    <n v="72024725"/>
    <x v="59"/>
    <s v="2025-01-16"/>
    <s v="Z0027"/>
    <x v="7"/>
    <s v="GIL2502018"/>
    <s v="APO25030039"/>
    <x v="270"/>
    <s v="G-LD A 14CM POL 1H R170"/>
    <x v="18"/>
    <x v="4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6"/>
    <x v="59"/>
    <s v="2025-01-16"/>
    <s v="Z0027"/>
    <x v="7"/>
    <s v="GIL2502018"/>
    <s v="APO25030039"/>
    <x v="270"/>
    <s v="G-LD A 14CM POL 1H R170"/>
    <x v="18"/>
    <x v="4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7"/>
    <x v="59"/>
    <s v="2025-01-16"/>
    <s v="Z0027"/>
    <x v="7"/>
    <s v="GIL2502018"/>
    <s v="APO25030039"/>
    <x v="270"/>
    <s v="G-LD A 14CM POL 1H R170"/>
    <x v="18"/>
    <x v="4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7"/>
    <x v="59"/>
    <s v="2025-01-16"/>
    <s v="Z0027"/>
    <x v="7"/>
    <s v="GIL2502023"/>
    <s v="APO25030040"/>
    <x v="560"/>
    <s v="G-LD A 22CM POL 1H R310"/>
    <x v="18"/>
    <x v="4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729"/>
    <x v="59"/>
    <s v="2025-01-16"/>
    <s v="Z0027"/>
    <x v="7"/>
    <s v="GIL2502018"/>
    <s v="APO25030039"/>
    <x v="270"/>
    <s v="G-LD A 14CM POL 1H R170"/>
    <x v="18"/>
    <x v="4"/>
    <n v="2028"/>
    <s v="PC"/>
    <x v="0"/>
    <n v="0.33210000000000001"/>
    <n v="673.49900000000002"/>
    <n v="33.938000000000002"/>
    <n v="0.33210000000000001"/>
    <n v="673.49902699999996"/>
    <s v="MIL"/>
    <n v="33.938000000000002"/>
    <n v="22857.21"/>
    <n v="2025"/>
  </r>
  <r>
    <n v="72024731"/>
    <x v="59"/>
    <s v="2025-01-16"/>
    <s v="Z0027"/>
    <x v="7"/>
    <s v="GIL2502023"/>
    <s v="APO25030040"/>
    <x v="560"/>
    <s v="G-LD A 22CM POL 1H R310"/>
    <x v="18"/>
    <x v="4"/>
    <n v="1720"/>
    <s v="PC"/>
    <x v="0"/>
    <n v="0.52129999999999999"/>
    <n v="896.63300000000004"/>
    <n v="33.938000000000002"/>
    <n v="0.52129999999999999"/>
    <n v="896.63297699999998"/>
    <s v="MIL"/>
    <n v="33.938000000000002"/>
    <n v="30429.93"/>
    <n v="2025"/>
  </r>
  <r>
    <n v="72024732"/>
    <x v="59"/>
    <s v="2025-01-16"/>
    <s v="Z0027"/>
    <x v="7"/>
    <s v="GIL2502019"/>
    <s v="APO25030088"/>
    <x v="270"/>
    <s v="G-LD A 14CM POL 1H R170"/>
    <x v="18"/>
    <x v="1"/>
    <n v="1014"/>
    <s v="PC"/>
    <x v="0"/>
    <n v="0.33210000000000001"/>
    <n v="336.75"/>
    <n v="33.938000000000002"/>
    <n v="0.33210000000000001"/>
    <n v="336.749955"/>
    <s v="MIL"/>
    <n v="33.938000000000002"/>
    <n v="11428.62"/>
    <n v="2025"/>
  </r>
  <r>
    <n v="72024733"/>
    <x v="59"/>
    <s v="2025-01-16"/>
    <s v="Z0027"/>
    <x v="7"/>
    <s v="GIL2502023"/>
    <s v="APO25030040"/>
    <x v="560"/>
    <s v="G-LD A 22CM POL 1H R310"/>
    <x v="18"/>
    <x v="4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735"/>
    <x v="59"/>
    <s v="2025-01-16"/>
    <s v="Z0027"/>
    <x v="7"/>
    <s v="GIL2502018"/>
    <s v="APO25030039"/>
    <x v="270"/>
    <s v="G-LD A 14CM POL 1H R170"/>
    <x v="18"/>
    <x v="4"/>
    <n v="4056"/>
    <s v="PC"/>
    <x v="0"/>
    <n v="0.33210000000000001"/>
    <n v="1346.998"/>
    <n v="33.938000000000002"/>
    <n v="0.33210000000000001"/>
    <n v="1346.998055"/>
    <s v="MIL"/>
    <n v="33.938000000000002"/>
    <n v="45714.42"/>
    <n v="2025"/>
  </r>
  <r>
    <n v="72025173"/>
    <x v="59"/>
    <s v="2025-01-29"/>
    <s v="Z0027"/>
    <x v="7"/>
    <s v="GIL2502022"/>
    <s v="APO25030061"/>
    <x v="286"/>
    <s v="G-LD AL 28CM BSH CC113 R360"/>
    <x v="18"/>
    <x v="0"/>
    <n v="1694"/>
    <s v="PC"/>
    <x v="0"/>
    <n v="0.751"/>
    <n v="1272.194"/>
    <n v="33.938000000000002"/>
    <n v="0.751"/>
    <n v="1272.194"/>
    <s v="MIL"/>
    <n v="33.938000000000002"/>
    <n v="43175.72"/>
    <n v="2025"/>
  </r>
  <r>
    <n v="72025186"/>
    <x v="59"/>
    <s v="2025-01-29"/>
    <s v="Z0027"/>
    <x v="7"/>
    <s v="GIL2502025"/>
    <s v="APO25030131"/>
    <x v="349"/>
    <s v="G-LID Y 26CM POL CC113 R340"/>
    <x v="18"/>
    <x v="3"/>
    <n v="3822"/>
    <s v="PC"/>
    <x v="0"/>
    <n v="0.63839999999999997"/>
    <n v="2439.9659999999999"/>
    <n v="33.938000000000002"/>
    <n v="0.63839999999999997"/>
    <n v="2439.9661139999998"/>
    <s v="MIL"/>
    <n v="33.938000000000002"/>
    <n v="82807.570000000007"/>
    <n v="2025"/>
  </r>
  <r>
    <n v="72025779"/>
    <x v="59"/>
    <s v="2025-02-19"/>
    <s v="Z0027"/>
    <x v="7"/>
    <s v="GIL2502026"/>
    <s v="APO25030062"/>
    <x v="166"/>
    <s v="G-LD JS 24CM BSH"/>
    <x v="18"/>
    <x v="0"/>
    <n v="840"/>
    <s v="PC"/>
    <x v="0"/>
    <n v="0.63739999999999997"/>
    <n v="535.41999999999996"/>
    <n v="33.938000000000002"/>
    <n v="0.63739900000000005"/>
    <n v="535.41988300000003"/>
    <s v="MIL"/>
    <n v="33.938000000000002"/>
    <n v="18171.080000000002"/>
    <n v="2025"/>
  </r>
  <r>
    <n v="72024663"/>
    <x v="59"/>
    <s v="2025-01-16"/>
    <s v="Z0027"/>
    <x v="7"/>
    <s v="GIL2502023"/>
    <s v="APO25030040"/>
    <x v="350"/>
    <s v="G-LD DO 24CM POL 1H R275"/>
    <x v="18"/>
    <x v="4"/>
    <n v="1008"/>
    <s v="PC"/>
    <x v="0"/>
    <n v="0.60750000000000004"/>
    <n v="612.36"/>
    <n v="33.938000000000002"/>
    <n v="0.60750000000000004"/>
    <n v="612.35989099999995"/>
    <s v="MIL"/>
    <n v="33.938000000000002"/>
    <n v="20782.27"/>
    <n v="2025"/>
  </r>
  <r>
    <n v="72024670"/>
    <x v="59"/>
    <s v="2025-01-16"/>
    <s v="Z0027"/>
    <x v="7"/>
    <s v="GIL2502019"/>
    <s v="APO25030088"/>
    <x v="565"/>
    <s v="G-LD A 24CM POL"/>
    <x v="18"/>
    <x v="1"/>
    <n v="1008"/>
    <s v="PC"/>
    <x v="0"/>
    <n v="0.56640000000000001"/>
    <n v="570.93100000000004"/>
    <n v="33.938000000000002"/>
    <n v="0.56639899999999999"/>
    <n v="570.93110899999999"/>
    <s v="MIL"/>
    <n v="33.938000000000002"/>
    <n v="19376.259999999998"/>
    <n v="2025"/>
  </r>
  <r>
    <n v="72024676"/>
    <x v="59"/>
    <s v="2025-01-16"/>
    <s v="Z0027"/>
    <x v="7"/>
    <s v="GIL2502024"/>
    <s v="APO25030089"/>
    <x v="565"/>
    <s v="G-LD A 24CM POL"/>
    <x v="18"/>
    <x v="1"/>
    <n v="1008"/>
    <s v="PC"/>
    <x v="0"/>
    <n v="0.56640000000000001"/>
    <n v="570.92999999999995"/>
    <n v="33.938000000000002"/>
    <n v="0.56639899999999999"/>
    <n v="570.92993100000001"/>
    <s v="MIL"/>
    <n v="33.938000000000002"/>
    <n v="19376.22"/>
    <n v="2025"/>
  </r>
  <r>
    <n v="72024693"/>
    <x v="59"/>
    <s v="2025-01-16"/>
    <s v="Z0027"/>
    <x v="7"/>
    <s v="GIL2502019"/>
    <s v="APO25030088"/>
    <x v="282"/>
    <s v="G-LD Y 24CM POL"/>
    <x v="18"/>
    <x v="1"/>
    <n v="1008"/>
    <s v="PC"/>
    <x v="0"/>
    <n v="0.54490000000000005"/>
    <n v="549.26"/>
    <n v="33.938000000000002"/>
    <n v="0.54490000000000005"/>
    <n v="549.26012100000003"/>
    <s v="MIL"/>
    <n v="33.938000000000002"/>
    <n v="18640.79"/>
    <n v="2025"/>
  </r>
  <r>
    <n v="72024698"/>
    <x v="59"/>
    <s v="2025-01-16"/>
    <s v="Z0027"/>
    <x v="7"/>
    <s v="GIL2502027"/>
    <s v="APO25030063"/>
    <x v="285"/>
    <s v="G-LD AK 18CM BSH"/>
    <x v="18"/>
    <x v="0"/>
    <n v="1008"/>
    <s v="PC"/>
    <x v="0"/>
    <n v="0.60019999999999996"/>
    <n v="605.00199999999995"/>
    <n v="33.938000000000002"/>
    <n v="0.60019999999999996"/>
    <n v="605.00206200000002"/>
    <s v="MIL"/>
    <n v="33.938000000000002"/>
    <n v="20532.560000000001"/>
    <n v="2025"/>
  </r>
  <r>
    <n v="72024740"/>
    <x v="59"/>
    <s v="2025-01-16"/>
    <s v="P0364"/>
    <x v="8"/>
    <s v="414050"/>
    <s v="APO25030050"/>
    <x v="644"/>
    <s v="MATTE GREY 410C 4770/K21872"/>
    <x v="29"/>
    <x v="3"/>
    <n v="25"/>
    <s v="KG"/>
    <x v="0"/>
    <n v="15.2"/>
    <n v="380"/>
    <n v="33.938000000000002"/>
    <n v="15.2"/>
    <n v="380"/>
    <s v="MIL"/>
    <n v="33.938000000000002"/>
    <n v="12896.44"/>
    <n v="2025"/>
  </r>
  <r>
    <n v="72023026"/>
    <x v="59"/>
    <s v="2024-11-13"/>
    <s v="A0232"/>
    <x v="18"/>
    <s v="2534"/>
    <s v="APO25030068"/>
    <x v="293"/>
    <s v="5P 2.3X470mm SS304(0.4)+AL1050(0.5)+AL3003(0.5)+AL1050(0.5)+SS304(0.4) IAD36VC(ABG)"/>
    <x v="47"/>
    <x v="1"/>
    <n v="20211"/>
    <s v="KG"/>
    <x v="0"/>
    <n v="0"/>
    <n v="0"/>
    <n v="33.938000000000002"/>
    <n v="0"/>
    <n v="0"/>
    <s v="MIL"/>
    <n v="33.938000000000002"/>
    <n v="0"/>
    <n v="2025"/>
  </r>
  <r>
    <n v="72025063"/>
    <x v="59"/>
    <s v="2025-01-22"/>
    <s v="S0225"/>
    <x v="26"/>
    <s v="255001"/>
    <s v="APO25030056"/>
    <x v="380"/>
    <s v="MEDIUM PAPER 115GSM R/W 990MM-FSC Recycled 100% P 4.2"/>
    <x v="54"/>
    <x v="2"/>
    <n v="9564"/>
    <s v="KG"/>
    <x v="0"/>
    <n v="0.375"/>
    <n v="3586.5"/>
    <n v="33.938000000000002"/>
    <n v="0.375"/>
    <n v="3586.5000879999998"/>
    <s v="MIL"/>
    <n v="33.938000000000002"/>
    <n v="121718.64"/>
    <n v="2025"/>
  </r>
  <r>
    <n v="72025063"/>
    <x v="59"/>
    <s v="2025-01-22"/>
    <s v="S0225"/>
    <x v="26"/>
    <s v="255001"/>
    <s v="APO25030056"/>
    <x v="388"/>
    <s v="MEDIUM PAPER 115GSM R/W 1140MM-FSC Recycled 100% P 4.2"/>
    <x v="54"/>
    <x v="2"/>
    <n v="6426"/>
    <s v="KG"/>
    <x v="0"/>
    <n v="0.375"/>
    <n v="2409.75"/>
    <n v="33.938000000000002"/>
    <n v="0.375"/>
    <n v="2409.7501320000001"/>
    <s v="MIL"/>
    <n v="33.938000000000002"/>
    <n v="81782.100000000006"/>
    <n v="2025"/>
  </r>
  <r>
    <n v="72025063"/>
    <x v="59"/>
    <s v="2025-01-22"/>
    <s v="S0225"/>
    <x v="26"/>
    <s v="255001"/>
    <s v="APO25030056"/>
    <x v="387"/>
    <s v="MEDIUM PAPER 115GSM R/W 940MM-FSC Recycled 100% P 4.2"/>
    <x v="54"/>
    <x v="2"/>
    <n v="12112"/>
    <s v="KG"/>
    <x v="0"/>
    <n v="0.375"/>
    <n v="4542"/>
    <n v="33.938000000000002"/>
    <n v="0.375"/>
    <n v="4542.0001169999996"/>
    <s v="MIL"/>
    <n v="33.938000000000002"/>
    <n v="154146.4"/>
    <n v="2025"/>
  </r>
  <r>
    <n v="72025063"/>
    <x v="59"/>
    <s v="2025-01-22"/>
    <s v="S0225"/>
    <x v="26"/>
    <s v="255001"/>
    <s v="APO25030056"/>
    <x v="376"/>
    <s v="MEDIUM PAPER 115GSM R/W 890MM-FSC Recycled 100% P 4.2"/>
    <x v="54"/>
    <x v="2"/>
    <n v="17184"/>
    <s v="KG"/>
    <x v="0"/>
    <n v="0.375"/>
    <n v="6444"/>
    <n v="33.938000000000002"/>
    <n v="0.375"/>
    <n v="6443.999941"/>
    <s v="MIL"/>
    <n v="33.938000000000002"/>
    <n v="218696.47"/>
    <n v="2025"/>
  </r>
  <r>
    <n v="72025063"/>
    <x v="59"/>
    <s v="2025-01-22"/>
    <s v="S0225"/>
    <x v="26"/>
    <s v="255001"/>
    <s v="APO25030056"/>
    <x v="372"/>
    <s v="MEDIUM PAPER 115GSM R/W 840MM-FSC Recycled 100% P 4.2"/>
    <x v="54"/>
    <x v="2"/>
    <n v="7436"/>
    <s v="KG"/>
    <x v="0"/>
    <n v="0.375"/>
    <n v="2788.5"/>
    <n v="33.938000000000002"/>
    <n v="0.375"/>
    <n v="2788.4999109999999"/>
    <s v="MIL"/>
    <n v="33.938000000000002"/>
    <n v="94636.11"/>
    <n v="2025"/>
  </r>
  <r>
    <n v="72025063"/>
    <x v="59"/>
    <s v="2025-01-22"/>
    <s v="S0225"/>
    <x v="26"/>
    <s v="255001"/>
    <s v="APO25030056"/>
    <x v="375"/>
    <s v="MEDIUM PAPER 115GSM R/W 1040MM-FSC Recycled 100% P 4.2"/>
    <x v="54"/>
    <x v="2"/>
    <n v="7533"/>
    <s v="KG"/>
    <x v="0"/>
    <n v="0.375"/>
    <n v="2824.875"/>
    <n v="33.938000000000002"/>
    <n v="0.375"/>
    <n v="2824.8750660000001"/>
    <s v="MIL"/>
    <n v="33.938000000000002"/>
    <n v="95870.61"/>
    <n v="2025"/>
  </r>
  <r>
    <n v="72025063"/>
    <x v="59"/>
    <s v="2025-01-22"/>
    <s v="S0225"/>
    <x v="26"/>
    <s v="255001"/>
    <s v="APO25030056"/>
    <x v="374"/>
    <s v="MEDIUM PAPER 115GSM R/W 1100MM-FSC Recycled 100% P 4.2"/>
    <x v="54"/>
    <x v="2"/>
    <n v="12404"/>
    <s v="KG"/>
    <x v="0"/>
    <n v="0.375"/>
    <n v="4651.5"/>
    <n v="33.938000000000002"/>
    <n v="0.375"/>
    <n v="4651.5000879999998"/>
    <s v="MIL"/>
    <n v="33.938000000000002"/>
    <n v="157862.60999999999"/>
    <n v="2025"/>
  </r>
  <r>
    <n v="72025063"/>
    <x v="59"/>
    <s v="2025-01-22"/>
    <s v="S0225"/>
    <x v="26"/>
    <s v="255001"/>
    <s v="APO25030056"/>
    <x v="379"/>
    <s v="MEDIUM PAPER 115GSM R/W 1450MM-FSC Recycled 100% P 4.2"/>
    <x v="54"/>
    <x v="2"/>
    <n v="14004"/>
    <s v="KG"/>
    <x v="0"/>
    <n v="0.375"/>
    <n v="5251.5"/>
    <n v="33.938000000000002"/>
    <n v="0.375"/>
    <n v="5251.5000879999998"/>
    <s v="MIL"/>
    <n v="33.938000000000002"/>
    <n v="178225.41"/>
    <n v="2025"/>
  </r>
  <r>
    <n v="72025063"/>
    <x v="59"/>
    <s v="2025-01-22"/>
    <s v="S0225"/>
    <x v="26"/>
    <s v="255001"/>
    <s v="APO25030056"/>
    <x v="377"/>
    <s v="MEDIUM PAPER 115GSM R/W 1540MM-FSC Recycled 100% P 4.2"/>
    <x v="54"/>
    <x v="2"/>
    <n v="24800"/>
    <s v="KG"/>
    <x v="0"/>
    <n v="0.375"/>
    <n v="9300"/>
    <n v="33.938000000000002"/>
    <n v="0.375"/>
    <n v="9300"/>
    <s v="MIL"/>
    <n v="33.938000000000002"/>
    <n v="315623.40000000002"/>
    <n v="2025"/>
  </r>
  <r>
    <n v="72025063"/>
    <x v="59"/>
    <s v="2025-01-22"/>
    <s v="S0225"/>
    <x v="26"/>
    <s v="255001"/>
    <s v="APO25030056"/>
    <x v="378"/>
    <s v="MEDIUM PAPER 115GSM R/W 1590MM-FSC Recycled 100% P 4.2"/>
    <x v="54"/>
    <x v="2"/>
    <n v="7680"/>
    <s v="KG"/>
    <x v="0"/>
    <n v="0.375"/>
    <n v="2880"/>
    <n v="33.938000000000002"/>
    <n v="0.375"/>
    <n v="2880"/>
    <s v="MIL"/>
    <n v="33.938000000000002"/>
    <n v="97741.440000000002"/>
    <n v="2025"/>
  </r>
  <r>
    <n v="72025063"/>
    <x v="59"/>
    <s v="2025-01-22"/>
    <s v="S0225"/>
    <x v="26"/>
    <s v="255001"/>
    <s v="APO25030056"/>
    <x v="384"/>
    <s v="MEDIUM PAPER 115GSM R/W 1300MM-FSC Recycled 100% P 4.2"/>
    <x v="54"/>
    <x v="2"/>
    <n v="81666"/>
    <s v="KG"/>
    <x v="0"/>
    <n v="0.375"/>
    <n v="30624.75"/>
    <n v="33.938000000000002"/>
    <n v="0.375"/>
    <n v="30624.750132000001"/>
    <s v="MIL"/>
    <n v="33.938000000000002"/>
    <n v="1039342.77"/>
    <n v="2025"/>
  </r>
  <r>
    <n v="72025063"/>
    <x v="59"/>
    <s v="2025-01-22"/>
    <s v="S0225"/>
    <x v="26"/>
    <s v="255001"/>
    <s v="APO25030056"/>
    <x v="390"/>
    <s v="MEDIUM PAPER 115GSM R/W 1250MM-FSC Recycled 100% P 4.2"/>
    <x v="54"/>
    <x v="2"/>
    <n v="22132"/>
    <s v="KG"/>
    <x v="0"/>
    <n v="0.375"/>
    <n v="8299.5"/>
    <n v="33.938000000000002"/>
    <n v="0.375"/>
    <n v="8299.4999700000008"/>
    <s v="MIL"/>
    <n v="33.938000000000002"/>
    <n v="281668.43"/>
    <n v="2025"/>
  </r>
  <r>
    <n v="72025063"/>
    <x v="59"/>
    <s v="2025-01-22"/>
    <s v="S0225"/>
    <x v="26"/>
    <s v="255001"/>
    <s v="APO25030056"/>
    <x v="385"/>
    <s v="MEDIUM PAPER 115GSM R/W 1340MM-FSC Recycled 100% P 4.2"/>
    <x v="54"/>
    <x v="2"/>
    <n v="18343"/>
    <s v="KG"/>
    <x v="0"/>
    <n v="0.375"/>
    <n v="6878.625"/>
    <n v="33.938000000000002"/>
    <n v="0.375"/>
    <n v="6878.6251389999998"/>
    <s v="MIL"/>
    <n v="33.938000000000002"/>
    <n v="233446.78"/>
    <n v="2025"/>
  </r>
  <r>
    <n v="72025063"/>
    <x v="59"/>
    <s v="2025-01-22"/>
    <s v="S0225"/>
    <x v="26"/>
    <s v="255001"/>
    <s v="APO25030056"/>
    <x v="386"/>
    <s v="MEDIUM PAPER 115GSM R/W 1390MM-FSC Recycled 100% P 4.2"/>
    <x v="54"/>
    <x v="2"/>
    <n v="13396"/>
    <s v="KG"/>
    <x v="0"/>
    <n v="0.375"/>
    <n v="5023.5"/>
    <n v="33.938000000000002"/>
    <n v="0.375"/>
    <n v="5023.4999109999999"/>
    <s v="MIL"/>
    <n v="33.938000000000002"/>
    <n v="170487.54"/>
    <n v="2025"/>
  </r>
  <r>
    <n v="72025063"/>
    <x v="59"/>
    <s v="2025-01-22"/>
    <s v="S0225"/>
    <x v="26"/>
    <s v="255001"/>
    <s v="APO25030056"/>
    <x v="389"/>
    <s v="MEDIUM PAPER 115GSM R/W 1190MM-FSC Recycled 100% P 4.2"/>
    <x v="54"/>
    <x v="2"/>
    <n v="30656"/>
    <s v="KG"/>
    <x v="0"/>
    <n v="0.375"/>
    <n v="11496"/>
    <n v="33.938000000000002"/>
    <n v="0.375"/>
    <n v="11496.000058"/>
    <s v="MIL"/>
    <n v="33.938000000000002"/>
    <n v="390151.25"/>
    <n v="2025"/>
  </r>
  <r>
    <n v="72025472"/>
    <x v="59"/>
    <s v="2025-02-07"/>
    <s v="Z0018"/>
    <x v="1"/>
    <s v="7A250038"/>
    <s v="APO25030034"/>
    <x v="1531"/>
    <s v="FRIT TMS-497 (SGX-2354)"/>
    <x v="135"/>
    <x v="3"/>
    <n v="3000"/>
    <s v="KG"/>
    <x v="0"/>
    <n v="10.738799999999999"/>
    <n v="32216.400000000001"/>
    <n v="33.938000000000002"/>
    <n v="10.738799"/>
    <n v="32216.399904999998"/>
    <s v="MIL"/>
    <n v="33.938000000000002"/>
    <n v="1093360.18"/>
    <n v="2025"/>
  </r>
  <r>
    <n v="72026548"/>
    <x v="59"/>
    <s v="2025-03-07"/>
    <s v="O0019"/>
    <x v="21"/>
    <s v="IV2500562"/>
    <s v="APL25030240"/>
    <x v="629"/>
    <s v="SOLVENT EXXSOL DSP 80/100 (200 LT/Drum)"/>
    <x v="61"/>
    <x v="1"/>
    <n v="7000"/>
    <s v="LT"/>
    <x v="1"/>
    <n v="22.1"/>
    <n v="154700"/>
    <n v="1"/>
    <n v="0.65118699999999996"/>
    <n v="4558.3122160000003"/>
    <s v="MIL"/>
    <n v="33.938000000000002"/>
    <n v="154700"/>
    <n v="2025"/>
  </r>
  <r>
    <n v="72026613"/>
    <x v="59"/>
    <s v="2025-03-11"/>
    <s v="S0505"/>
    <x v="34"/>
    <s v="053/2618"/>
    <s v="APL25030104"/>
    <x v="474"/>
    <s v="DIESEL (200 LT/Drum)"/>
    <x v="57"/>
    <x v="3"/>
    <n v="4000"/>
    <s v="LT"/>
    <x v="1"/>
    <n v="30.803740000000001"/>
    <n v="123214.95"/>
    <n v="1"/>
    <n v="0.90764699999999998"/>
    <n v="3630.5896039999998"/>
    <s v="MIL"/>
    <n v="33.938000000000002"/>
    <n v="123214.95"/>
    <n v="2025"/>
  </r>
  <r>
    <n v="72024401"/>
    <x v="59"/>
    <s v="2025-01-14"/>
    <s v="S0333"/>
    <x v="35"/>
    <s v="ABI-I6803-0291"/>
    <s v="APL25030108"/>
    <x v="475"/>
    <s v="HCL 35% INDUSTRIAL GRADE (200 kg/drum)"/>
    <x v="57"/>
    <x v="3"/>
    <n v="3200"/>
    <s v="KG"/>
    <x v="1"/>
    <n v="4.5999999999999996"/>
    <n v="14720"/>
    <n v="1"/>
    <n v="0.13554099999999999"/>
    <n v="433.73209900000001"/>
    <s v="MIL"/>
    <n v="33.938000000000002"/>
    <n v="14720"/>
    <n v="2025"/>
  </r>
  <r>
    <n v="72026620"/>
    <x v="59"/>
    <s v="2025-03-11"/>
    <s v="K0123"/>
    <x v="3"/>
    <s v="KA2503-118"/>
    <s v="APL25030262"/>
    <x v="52"/>
    <s v="INK Oil Base IMPRESSION Magenta No.42-93OP"/>
    <x v="9"/>
    <x v="2"/>
    <n v="12"/>
    <s v="KG"/>
    <x v="1"/>
    <n v="215"/>
    <n v="2580"/>
    <n v="1"/>
    <n v="6.3350809999999997"/>
    <n v="76.020978999999997"/>
    <s v="MIL"/>
    <n v="33.938000000000002"/>
    <n v="2580"/>
    <n v="2025"/>
  </r>
  <r>
    <n v="72026620"/>
    <x v="59"/>
    <s v="2025-03-11"/>
    <s v="K0123"/>
    <x v="3"/>
    <s v="KA2503-118"/>
    <s v="APL25030262"/>
    <x v="48"/>
    <s v="INK Oil Base IMPRESSION Cyan No.43FT -93OP"/>
    <x v="9"/>
    <x v="2"/>
    <n v="12"/>
    <s v="KG"/>
    <x v="1"/>
    <n v="215"/>
    <n v="2580"/>
    <n v="1"/>
    <n v="6.3350809999999997"/>
    <n v="76.020978999999997"/>
    <s v="MIL"/>
    <n v="33.938000000000002"/>
    <n v="2580"/>
    <n v="2025"/>
  </r>
  <r>
    <n v="72026620"/>
    <x v="59"/>
    <s v="2025-03-11"/>
    <s v="K0123"/>
    <x v="3"/>
    <s v="KA2503-118"/>
    <s v="APL25030262"/>
    <x v="53"/>
    <s v="INK Oil Base IMPRESSION Yellow No.41FT -93OP"/>
    <x v="9"/>
    <x v="2"/>
    <n v="12"/>
    <s v="KG"/>
    <x v="1"/>
    <n v="215"/>
    <n v="2580"/>
    <n v="1"/>
    <n v="6.3350809999999997"/>
    <n v="76.020978999999997"/>
    <s v="MIL"/>
    <n v="33.938000000000002"/>
    <n v="2580"/>
    <n v="2025"/>
  </r>
  <r>
    <n v="72026620"/>
    <x v="59"/>
    <s v="2025-03-11"/>
    <s v="K0123"/>
    <x v="3"/>
    <s v="KA2503-118"/>
    <s v="APL25030262"/>
    <x v="649"/>
    <s v="INK OIL BASE PANTONE CREAM  NO.9224 - 93OP"/>
    <x v="9"/>
    <x v="2"/>
    <n v="36"/>
    <s v="KG"/>
    <x v="1"/>
    <n v="480"/>
    <n v="17280"/>
    <n v="1"/>
    <n v="14.143438"/>
    <n v="509.163769"/>
    <s v="MIL"/>
    <n v="33.938000000000002"/>
    <n v="17280"/>
    <n v="2025"/>
  </r>
  <r>
    <n v="72026620"/>
    <x v="59"/>
    <s v="2025-03-11"/>
    <s v="K0123"/>
    <x v="3"/>
    <s v="KA2503-118"/>
    <s v="APL25030262"/>
    <x v="54"/>
    <s v="INK Oil Base IMPRESSION  Black No.49FT -93OP"/>
    <x v="9"/>
    <x v="2"/>
    <n v="12"/>
    <s v="KG"/>
    <x v="1"/>
    <n v="215"/>
    <n v="2580"/>
    <n v="1"/>
    <n v="6.3350809999999997"/>
    <n v="76.020978999999997"/>
    <s v="MIL"/>
    <n v="33.938000000000002"/>
    <n v="2580"/>
    <n v="2025"/>
  </r>
  <r>
    <n v="72024480"/>
    <x v="59"/>
    <s v="2025-01-15"/>
    <s v="M0053"/>
    <x v="10"/>
    <s v="MAT-Z-250165"/>
    <s v="APL25030157"/>
    <x v="752"/>
    <s v="1002-MO--5.0X180-SGR-MG6"/>
    <x v="34"/>
    <x v="1"/>
    <n v="4002"/>
    <s v="KG"/>
    <x v="1"/>
    <n v="116.0869"/>
    <n v="464579.77"/>
    <n v="1"/>
    <n v="3.4205580000000002"/>
    <n v="13689.07331"/>
    <s v="MIL"/>
    <n v="33.938000000000002"/>
    <n v="464579.77"/>
    <n v="2025"/>
  </r>
  <r>
    <n v="72025367"/>
    <x v="59"/>
    <s v="2025-02-06"/>
    <s v="M0053"/>
    <x v="10"/>
    <s v="MAT-Z-250162"/>
    <s v="APL25030150"/>
    <x v="846"/>
    <s v="3003-O---2.5X405-SG3-MG3"/>
    <x v="44"/>
    <x v="3"/>
    <n v="983"/>
    <s v="KG"/>
    <x v="1"/>
    <n v="121.1641"/>
    <n v="119104.31"/>
    <n v="1"/>
    <n v="3.57016"/>
    <n v="3509.4675579999998"/>
    <s v="MIL"/>
    <n v="33.938000000000002"/>
    <n v="119104.31"/>
    <n v="2025"/>
  </r>
  <r>
    <n v="72025367"/>
    <x v="59"/>
    <s v="2025-02-06"/>
    <s v="M0053"/>
    <x v="10"/>
    <s v="MAT-Z-250162"/>
    <s v="APL25030150"/>
    <x v="1338"/>
    <s v="3003-O---2.5X245-SG3-MG3 (VEF20IA)"/>
    <x v="44"/>
    <x v="3"/>
    <n v="1010"/>
    <s v="KG"/>
    <x v="1"/>
    <n v="121.1641"/>
    <n v="122375.74"/>
    <n v="1"/>
    <n v="3.57016"/>
    <n v="3605.8618649999999"/>
    <s v="MIL"/>
    <n v="33.938000000000002"/>
    <n v="122375.74"/>
    <n v="2025"/>
  </r>
  <r>
    <n v="72025367"/>
    <x v="59"/>
    <s v="2025-02-06"/>
    <s v="M0053"/>
    <x v="10"/>
    <s v="MAT-Z-250162"/>
    <s v="APL25030150"/>
    <x v="1532"/>
    <s v="3003-O---2.5X325-SG3-MG3"/>
    <x v="44"/>
    <x v="3"/>
    <n v="1027"/>
    <s v="KG"/>
    <x v="1"/>
    <n v="121.1641"/>
    <n v="124435.53"/>
    <n v="1"/>
    <n v="3.57016"/>
    <n v="3666.5545990000001"/>
    <s v="MIL"/>
    <n v="33.938000000000002"/>
    <n v="124435.53"/>
    <n v="2025"/>
  </r>
  <r>
    <n v="72024457"/>
    <x v="59"/>
    <s v="2025-01-15"/>
    <s v="M0053"/>
    <x v="10"/>
    <s v="MAT-Z-250152"/>
    <s v="APL25030145"/>
    <x v="847"/>
    <s v="3003-O---3.0X405-SG3-MG3 (VEN24MA)"/>
    <x v="44"/>
    <x v="0"/>
    <n v="354"/>
    <s v="KG"/>
    <x v="1"/>
    <n v="120.7092"/>
    <n v="42731.06"/>
    <n v="1"/>
    <n v="3.556756"/>
    <n v="1259.0918730000001"/>
    <s v="MIL"/>
    <n v="33.938000000000002"/>
    <n v="42731.06"/>
    <n v="2025"/>
  </r>
  <r>
    <n v="72024457"/>
    <x v="59"/>
    <s v="2025-01-15"/>
    <s v="M0053"/>
    <x v="10"/>
    <s v="MAT-Z-250152"/>
    <s v="APL25030145"/>
    <x v="847"/>
    <s v="3003-O---3.0X405-SG3-MG3 (VEN24MA)"/>
    <x v="44"/>
    <x v="0"/>
    <n v="363"/>
    <s v="KG"/>
    <x v="1"/>
    <n v="120.7092"/>
    <n v="43817.440000000002"/>
    <n v="1"/>
    <n v="3.556756"/>
    <n v="1291.1025979999999"/>
    <s v="MIL"/>
    <n v="33.938000000000002"/>
    <n v="43817.440000000002"/>
    <n v="2025"/>
  </r>
  <r>
    <n v="72025038"/>
    <x v="59"/>
    <s v="2025-01-22"/>
    <s v="M0053"/>
    <x v="10"/>
    <s v="MAT-Z-250156"/>
    <s v="APL25030147"/>
    <x v="1451"/>
    <s v="3003-O---3.0X240-SG3-MG3 (VEO20MA)"/>
    <x v="44"/>
    <x v="0"/>
    <n v="33"/>
    <s v="KG"/>
    <x v="1"/>
    <n v="121.0491"/>
    <n v="3994.62"/>
    <n v="1"/>
    <n v="3.5667710000000001"/>
    <n v="117.703459"/>
    <s v="MIL"/>
    <n v="33.938000000000002"/>
    <n v="3994.62"/>
    <n v="2025"/>
  </r>
  <r>
    <n v="72025038"/>
    <x v="59"/>
    <s v="2025-01-22"/>
    <s v="M0053"/>
    <x v="10"/>
    <s v="MAT-Z-250156"/>
    <s v="APL25030147"/>
    <x v="1451"/>
    <s v="3003-O---3.0X240-SG3-MG3 (VEO20MA)"/>
    <x v="44"/>
    <x v="0"/>
    <n v="372"/>
    <s v="KG"/>
    <x v="1"/>
    <n v="121.0491"/>
    <n v="45030.27"/>
    <n v="1"/>
    <n v="3.5667710000000001"/>
    <n v="1326.839236"/>
    <s v="MIL"/>
    <n v="33.938000000000002"/>
    <n v="45030.27"/>
    <n v="2025"/>
  </r>
  <r>
    <n v="72025039"/>
    <x v="59"/>
    <s v="2025-01-22"/>
    <s v="M0053"/>
    <x v="10"/>
    <s v="MAT-Z-250156"/>
    <s v="APL25030147"/>
    <x v="753"/>
    <s v="3003-O---3.0X325-SG3-MG3 (VEM18MA)"/>
    <x v="44"/>
    <x v="0"/>
    <n v="1408"/>
    <s v="KG"/>
    <x v="1"/>
    <n v="121.0491"/>
    <n v="170437.13"/>
    <n v="1"/>
    <n v="3.5667710000000001"/>
    <n v="5022.0145549999997"/>
    <s v="MIL"/>
    <n v="33.938000000000002"/>
    <n v="170437.13"/>
    <n v="2025"/>
  </r>
  <r>
    <n v="72025368"/>
    <x v="59"/>
    <s v="2025-02-06"/>
    <s v="M0053"/>
    <x v="10"/>
    <s v="MAT-Z-250164"/>
    <s v="APL25030156"/>
    <x v="848"/>
    <s v="3003-O---2.5X395-SG3-MG3"/>
    <x v="44"/>
    <x v="0"/>
    <n v="60"/>
    <s v="KG"/>
    <x v="1"/>
    <n v="120.49120000000001"/>
    <n v="7229.47"/>
    <n v="1"/>
    <n v="3.550332"/>
    <n v="213.01991799999999"/>
    <s v="MIL"/>
    <n v="33.938000000000002"/>
    <n v="7229.47"/>
    <n v="2025"/>
  </r>
  <r>
    <n v="72025368"/>
    <x v="59"/>
    <s v="2025-02-06"/>
    <s v="M0053"/>
    <x v="10"/>
    <s v="MAT-Z-250164"/>
    <s v="APL25030156"/>
    <x v="848"/>
    <s v="3003-O---2.5X395-SG3-MG3"/>
    <x v="44"/>
    <x v="0"/>
    <n v="6000"/>
    <s v="KG"/>
    <x v="1"/>
    <n v="120.49120000000001"/>
    <n v="722947.2"/>
    <n v="1"/>
    <n v="3.550332"/>
    <n v="21301.997759999998"/>
    <s v="MIL"/>
    <n v="33.938000000000002"/>
    <n v="722947.2"/>
    <n v="2025"/>
  </r>
  <r>
    <n v="72025369"/>
    <x v="59"/>
    <s v="2025-02-06"/>
    <s v="M0053"/>
    <x v="10"/>
    <s v="MAT-Z-250164"/>
    <s v="APL25030156"/>
    <x v="753"/>
    <s v="3003-O---3.0X325-SG3-MG3 (VEM18MA)"/>
    <x v="44"/>
    <x v="0"/>
    <n v="1628"/>
    <s v="KG"/>
    <x v="1"/>
    <n v="120.82769999999999"/>
    <n v="196707.5"/>
    <n v="1"/>
    <n v="3.5602480000000001"/>
    <n v="5796.0840349999999"/>
    <s v="MIL"/>
    <n v="33.938000000000002"/>
    <n v="196707.5"/>
    <n v="2025"/>
  </r>
  <r>
    <n v="72025370"/>
    <x v="59"/>
    <s v="2025-02-06"/>
    <s v="M0053"/>
    <x v="10"/>
    <s v="MAT-Z-250164"/>
    <s v="APL25030156"/>
    <x v="396"/>
    <s v="3003-O---3.0X370-SG3-MG3 (VEO30MA)"/>
    <x v="44"/>
    <x v="0"/>
    <n v="1142"/>
    <s v="KG"/>
    <x v="1"/>
    <n v="120.82769999999999"/>
    <n v="137985.23000000001"/>
    <n v="1"/>
    <n v="3.5602480000000001"/>
    <n v="4065.8032290000001"/>
    <s v="MIL"/>
    <n v="33.938000000000002"/>
    <n v="137985.23000000001"/>
    <n v="2025"/>
  </r>
  <r>
    <n v="72025874"/>
    <x v="59"/>
    <s v="2025-02-21"/>
    <s v="M0053"/>
    <x v="10"/>
    <s v="MAT-Z-250163"/>
    <s v="APL25030155"/>
    <x v="1522"/>
    <s v="8011-O---2.5X455-SG3-MG3"/>
    <x v="35"/>
    <x v="3"/>
    <n v="1020"/>
    <s v="KG"/>
    <x v="1"/>
    <n v="114.2333"/>
    <n v="116517.97"/>
    <n v="1"/>
    <n v="3.3659400000000002"/>
    <n v="3433.259767"/>
    <s v="MIL"/>
    <n v="33.938000000000002"/>
    <n v="116517.97"/>
    <n v="2025"/>
  </r>
  <r>
    <n v="72025647"/>
    <x v="59"/>
    <s v="2025-02-13"/>
    <s v="M0053"/>
    <x v="10"/>
    <s v="MAT-Z-250161"/>
    <s v="APL25030149"/>
    <x v="884"/>
    <s v="8011-H18-2.0X245-SG3-MG3"/>
    <x v="35"/>
    <x v="4"/>
    <n v="688"/>
    <s v="KG"/>
    <x v="1"/>
    <n v="114.2333"/>
    <n v="78592.509999999995"/>
    <n v="1"/>
    <n v="3.3659400000000002"/>
    <n v="2315.7672809999999"/>
    <s v="MIL"/>
    <n v="33.938000000000002"/>
    <n v="78592.509999999995"/>
    <n v="2025"/>
  </r>
  <r>
    <n v="72025648"/>
    <x v="59"/>
    <s v="2025-02-13"/>
    <s v="M0053"/>
    <x v="10"/>
    <s v="MAT-Z-250161"/>
    <s v="APL25030149"/>
    <x v="1111"/>
    <s v="8011-H18-2.0X305-SG3-MG3"/>
    <x v="35"/>
    <x v="4"/>
    <n v="2064"/>
    <s v="KG"/>
    <x v="1"/>
    <n v="114.2333"/>
    <n v="235777.53"/>
    <n v="1"/>
    <n v="3.3659400000000002"/>
    <n v="6947.3018439999996"/>
    <s v="MIL"/>
    <n v="33.938000000000002"/>
    <n v="235777.53"/>
    <n v="2025"/>
  </r>
  <r>
    <n v="72025651"/>
    <x v="59"/>
    <s v="2025-02-13"/>
    <s v="M0053"/>
    <x v="10"/>
    <s v="MAT-Z-250161"/>
    <s v="APL25030149"/>
    <x v="1066"/>
    <s v="8011-H18-2.4X330-SG3-MG3"/>
    <x v="35"/>
    <x v="4"/>
    <n v="3849"/>
    <s v="KG"/>
    <x v="1"/>
    <n v="113.5604"/>
    <n v="437093.98"/>
    <n v="1"/>
    <n v="3.3461129999999999"/>
    <n v="12879.190876999999"/>
    <s v="MIL"/>
    <n v="33.938000000000002"/>
    <n v="437093.98"/>
    <n v="2025"/>
  </r>
  <r>
    <n v="72024758"/>
    <x v="60"/>
    <s v="2025-01-16"/>
    <s v="Z0018"/>
    <x v="1"/>
    <s v="7A250037"/>
    <s v="APO25030033"/>
    <x v="1377"/>
    <s v="SH-- 303 M.BLK TUM FAM20IR C/C34.8 H8.5"/>
    <x v="4"/>
    <x v="4"/>
    <n v="6040"/>
    <s v="PC"/>
    <x v="0"/>
    <n v="0.32150000000000001"/>
    <n v="1941.86"/>
    <n v="33.957299999999996"/>
    <n v="0.32149899999999998"/>
    <n v="1941.8599240000001"/>
    <s v="MIL"/>
    <n v="33.957299999999996"/>
    <n v="65940.320000000007"/>
    <n v="2025"/>
  </r>
  <r>
    <n v="72024759"/>
    <x v="60"/>
    <s v="2025-01-16"/>
    <s v="Z0018"/>
    <x v="1"/>
    <s v="7A250037"/>
    <s v="APO25030033"/>
    <x v="1377"/>
    <s v="SH-- 303 M.BLK TUM FAM20IR C/C34.8 H8.5"/>
    <x v="4"/>
    <x v="4"/>
    <n v="15078"/>
    <s v="PC"/>
    <x v="0"/>
    <n v="0.33300000000000002"/>
    <n v="5020.97"/>
    <n v="33.957299999999996"/>
    <n v="0.33299899999999999"/>
    <n v="5020.969865"/>
    <s v="MIL"/>
    <n v="33.957299999999996"/>
    <n v="170498.58"/>
    <n v="2025"/>
  </r>
  <r>
    <n v="72024271"/>
    <x v="60"/>
    <s v="2025-01-06"/>
    <s v="Z0018"/>
    <x v="1"/>
    <s v="7A250037"/>
    <s v="APO25030033"/>
    <x v="126"/>
    <s v="RT AL 5x10mm POL"/>
    <x v="23"/>
    <x v="4"/>
    <n v="40000"/>
    <s v="PC"/>
    <x v="0"/>
    <n v="4.3E-3"/>
    <n v="172"/>
    <n v="33.957299999999996"/>
    <n v="4.3E-3"/>
    <n v="172.00012899999999"/>
    <s v="MIL"/>
    <n v="33.957299999999996"/>
    <n v="5840.66"/>
    <n v="2025"/>
  </r>
  <r>
    <n v="72024326"/>
    <x v="60"/>
    <s v="2025-01-07"/>
    <s v="Z0018"/>
    <x v="1"/>
    <s v="7A250037"/>
    <s v="APO25030033"/>
    <x v="695"/>
    <s v="RT AL 8x12mm POL"/>
    <x v="23"/>
    <x v="4"/>
    <n v="200000"/>
    <s v="PC"/>
    <x v="0"/>
    <n v="9.7000000000000003E-3"/>
    <n v="1940"/>
    <n v="33.957299999999996"/>
    <n v="9.7000000000000003E-3"/>
    <n v="1939.999941"/>
    <s v="MIL"/>
    <n v="33.957299999999996"/>
    <n v="65877.16"/>
    <n v="2025"/>
  </r>
  <r>
    <n v="72024415"/>
    <x v="60"/>
    <s v="2025-01-14"/>
    <s v="Z0018"/>
    <x v="1"/>
    <s v="7A250037"/>
    <s v="APO25030033"/>
    <x v="1226"/>
    <s v="NYLON ZIP TIE 3.6X200mm WHITE"/>
    <x v="15"/>
    <x v="4"/>
    <n v="30000"/>
    <s v="PC"/>
    <x v="0"/>
    <n v="3.6700000000000003E-2"/>
    <n v="1101"/>
    <n v="33.957299999999996"/>
    <n v="3.6699000000000002E-2"/>
    <n v="1101.0000789999999"/>
    <s v="MIL"/>
    <n v="33.957299999999996"/>
    <n v="37386.99"/>
    <n v="2025"/>
  </r>
  <r>
    <n v="72024415"/>
    <x v="60"/>
    <s v="2025-01-14"/>
    <s v="Z0018"/>
    <x v="1"/>
    <s v="7A250037"/>
    <s v="APO25030033"/>
    <x v="1533"/>
    <s v="NYLON ZIP TIE 3.6X300mm WHITE"/>
    <x v="15"/>
    <x v="4"/>
    <n v="30000"/>
    <s v="PC"/>
    <x v="0"/>
    <n v="4.7300000000000002E-2"/>
    <n v="1419"/>
    <n v="33.957299999999996"/>
    <n v="4.7299000000000001E-2"/>
    <n v="1419.0000379999999"/>
    <s v="MIL"/>
    <n v="33.957299999999996"/>
    <n v="48185.41"/>
    <n v="2025"/>
  </r>
  <r>
    <n v="72024446"/>
    <x v="60"/>
    <s v="2025-01-15"/>
    <s v="Z0018"/>
    <x v="1"/>
    <s v="7A250037"/>
    <s v="APO25030033"/>
    <x v="695"/>
    <s v="RT AL 8x12mm POL"/>
    <x v="23"/>
    <x v="4"/>
    <n v="134000"/>
    <s v="PC"/>
    <x v="0"/>
    <n v="9.7000000000000003E-3"/>
    <n v="1299.8"/>
    <n v="33.957299999999996"/>
    <n v="9.7000000000000003E-3"/>
    <n v="1299.8000420000001"/>
    <s v="MIL"/>
    <n v="33.957299999999996"/>
    <n v="44137.7"/>
    <n v="2025"/>
  </r>
  <r>
    <n v="72024446"/>
    <x v="60"/>
    <s v="2025-01-15"/>
    <s v="Z0018"/>
    <x v="1"/>
    <s v="7A250037"/>
    <s v="APO25030033"/>
    <x v="695"/>
    <s v="RT AL 8x12mm POL"/>
    <x v="23"/>
    <x v="4"/>
    <n v="66000"/>
    <s v="PC"/>
    <x v="0"/>
    <n v="9.7000000000000003E-3"/>
    <n v="640.20000000000005"/>
    <n v="33.957299999999996"/>
    <n v="9.7000000000000003E-3"/>
    <n v="640.19989799999996"/>
    <s v="MIL"/>
    <n v="33.957299999999996"/>
    <n v="21739.46"/>
    <n v="2025"/>
  </r>
  <r>
    <n v="72024447"/>
    <x v="60"/>
    <s v="2025-01-15"/>
    <s v="Z0018"/>
    <x v="1"/>
    <s v="7A250037"/>
    <s v="APO25030033"/>
    <x v="89"/>
    <s v="SCR SS M6x20mm"/>
    <x v="10"/>
    <x v="4"/>
    <n v="120000"/>
    <s v="PC"/>
    <x v="0"/>
    <n v="1.7999999999999999E-2"/>
    <n v="2160"/>
    <n v="33.957299999999996"/>
    <n v="1.7999000000000001E-2"/>
    <n v="2160.0000580000001"/>
    <s v="MIL"/>
    <n v="33.957299999999996"/>
    <n v="73347.77"/>
    <n v="2025"/>
  </r>
  <r>
    <n v="72024508"/>
    <x v="60"/>
    <s v="2025-01-15"/>
    <s v="Z0018"/>
    <x v="1"/>
    <s v="7A250037"/>
    <s v="APO25030033"/>
    <x v="699"/>
    <s v="STD- 01 M.BLK M6"/>
    <x v="12"/>
    <x v="4"/>
    <n v="18050"/>
    <s v="PC"/>
    <x v="0"/>
    <n v="0.1351"/>
    <n v="2438.5500000000002"/>
    <n v="33.957299999999996"/>
    <n v="0.135099"/>
    <n v="2438.549884"/>
    <s v="MIL"/>
    <n v="33.957299999999996"/>
    <n v="82806.570000000007"/>
    <n v="2025"/>
  </r>
  <r>
    <n v="72024509"/>
    <x v="60"/>
    <s v="2025-01-15"/>
    <s v="Z0018"/>
    <x v="1"/>
    <s v="7A250037"/>
    <s v="APO25030033"/>
    <x v="699"/>
    <s v="STD- 01 M.BLK M6"/>
    <x v="12"/>
    <x v="4"/>
    <n v="18100"/>
    <s v="PC"/>
    <x v="0"/>
    <n v="0.1351"/>
    <n v="2445.31"/>
    <n v="33.957299999999996"/>
    <n v="0.135099"/>
    <n v="2445.3101390000002"/>
    <s v="MIL"/>
    <n v="33.957299999999996"/>
    <n v="83036.13"/>
    <n v="2025"/>
  </r>
  <r>
    <n v="72024510"/>
    <x v="60"/>
    <s v="2025-01-15"/>
    <s v="Z0018"/>
    <x v="1"/>
    <s v="7A250037"/>
    <s v="APO25030033"/>
    <x v="699"/>
    <s v="STD- 01 M.BLK M6"/>
    <x v="12"/>
    <x v="4"/>
    <n v="5100"/>
    <s v="PC"/>
    <x v="0"/>
    <n v="0.1351"/>
    <n v="689.01"/>
    <n v="33.957299999999996"/>
    <n v="0.135099"/>
    <n v="689.01002100000005"/>
    <s v="MIL"/>
    <n v="33.957299999999996"/>
    <n v="23396.92"/>
    <n v="2025"/>
  </r>
  <r>
    <n v="72025036"/>
    <x v="60"/>
    <s v="2025-01-22"/>
    <s v="Z0018"/>
    <x v="1"/>
    <s v="7A250037"/>
    <s v="APO25030033"/>
    <x v="126"/>
    <s v="RT AL 5x10mm POL"/>
    <x v="23"/>
    <x v="4"/>
    <n v="50000"/>
    <s v="PC"/>
    <x v="0"/>
    <n v="4.1999999999999997E-3"/>
    <n v="210"/>
    <n v="33.957299999999996"/>
    <n v="4.1989999999999996E-3"/>
    <n v="209.999911"/>
    <s v="MIL"/>
    <n v="33.957299999999996"/>
    <n v="7131.03"/>
    <n v="2025"/>
  </r>
  <r>
    <n v="72025123"/>
    <x v="60"/>
    <s v="2025-01-24"/>
    <s v="Z0018"/>
    <x v="1"/>
    <s v="7A250037"/>
    <s v="APO25030033"/>
    <x v="1534"/>
    <s v="BRKT+NUT M5 PE R153 C/C21 H5.5"/>
    <x v="21"/>
    <x v="4"/>
    <n v="2020"/>
    <s v="PC"/>
    <x v="0"/>
    <n v="8.0799999999999997E-2"/>
    <n v="163.21600000000001"/>
    <n v="33.957299999999996"/>
    <n v="8.0799999999999997E-2"/>
    <n v="163.21586199999999"/>
    <s v="MIL"/>
    <n v="33.957299999999996"/>
    <n v="5542.37"/>
    <n v="2025"/>
  </r>
  <r>
    <n v="72025326"/>
    <x v="60"/>
    <s v="2025-02-05"/>
    <s v="Z0018"/>
    <x v="1"/>
    <s v="7A250037"/>
    <s v="APO25030033"/>
    <x v="99"/>
    <s v="FG SS TUM R151"/>
    <x v="14"/>
    <x v="4"/>
    <n v="3000"/>
    <s v="PC"/>
    <x v="0"/>
    <n v="9.8599999999999993E-2"/>
    <n v="295.8"/>
    <n v="33.957299999999996"/>
    <n v="9.8599999999999993E-2"/>
    <n v="295.80001900000002"/>
    <s v="MIL"/>
    <n v="33.957299999999996"/>
    <n v="10044.57"/>
    <n v="2025"/>
  </r>
  <r>
    <n v="72025333"/>
    <x v="60"/>
    <s v="2025-02-05"/>
    <s v="Z0018"/>
    <x v="1"/>
    <s v="7A250037"/>
    <s v="APO25030033"/>
    <x v="1151"/>
    <s v="BRKT+NUT M5 R151 C/C25 H5.5"/>
    <x v="21"/>
    <x v="4"/>
    <n v="3000"/>
    <s v="PC"/>
    <x v="0"/>
    <n v="7.22E-2"/>
    <n v="216.6"/>
    <n v="33.957299999999996"/>
    <n v="7.22E-2"/>
    <n v="216.599965"/>
    <s v="MIL"/>
    <n v="33.957299999999996"/>
    <n v="7355.15"/>
    <n v="2025"/>
  </r>
  <r>
    <n v="72025395"/>
    <x v="60"/>
    <s v="2025-02-07"/>
    <s v="Z0018"/>
    <x v="1"/>
    <s v="7A250037"/>
    <s v="APO25030033"/>
    <x v="1535"/>
    <s v="BRKT+NUT M5 AA FAM18IA C/C25 H5.5"/>
    <x v="21"/>
    <x v="4"/>
    <n v="1220"/>
    <s v="PC"/>
    <x v="0"/>
    <n v="7.8600000000000003E-2"/>
    <n v="95.891999999999996"/>
    <n v="33.957299999999996"/>
    <n v="7.8599000000000002E-2"/>
    <n v="95.891898999999995"/>
    <s v="MIL"/>
    <n v="33.957299999999996"/>
    <n v="3256.23"/>
    <n v="2025"/>
  </r>
  <r>
    <n v="72025396"/>
    <x v="60"/>
    <s v="2025-02-07"/>
    <s v="Z0018"/>
    <x v="1"/>
    <s v="7A250037"/>
    <s v="APO25030033"/>
    <x v="1536"/>
    <s v="BRKT+NUT M5 AA FAM20IA C/C25 H5.5"/>
    <x v="21"/>
    <x v="4"/>
    <n v="1330"/>
    <s v="PC"/>
    <x v="0"/>
    <n v="7.8600000000000003E-2"/>
    <n v="104.538"/>
    <n v="33.957299999999996"/>
    <n v="7.8599000000000002E-2"/>
    <n v="104.53805199999999"/>
    <s v="MIL"/>
    <n v="33.957299999999996"/>
    <n v="3549.83"/>
    <n v="2025"/>
  </r>
  <r>
    <n v="72025398"/>
    <x v="60"/>
    <s v="2025-02-07"/>
    <s v="Z0018"/>
    <x v="1"/>
    <s v="7A250037"/>
    <s v="APO25030033"/>
    <x v="1537"/>
    <s v="BRKT+NUT M5 AA FAM24IA C/C25 H5.5"/>
    <x v="21"/>
    <x v="4"/>
    <n v="1440"/>
    <s v="PC"/>
    <x v="0"/>
    <n v="7.8600000000000003E-2"/>
    <n v="113.184"/>
    <n v="33.957299999999996"/>
    <n v="7.8599000000000002E-2"/>
    <n v="113.18391"/>
    <s v="MIL"/>
    <n v="33.957299999999996"/>
    <n v="3843.42"/>
    <n v="2025"/>
  </r>
  <r>
    <n v="72025401"/>
    <x v="60"/>
    <s v="2025-02-07"/>
    <s v="Z0018"/>
    <x v="1"/>
    <s v="7A250037"/>
    <s v="APO25030033"/>
    <x v="1538"/>
    <s v="BRKT+NUT M5 AA FAM32IA C/C25 H5.5"/>
    <x v="21"/>
    <x v="4"/>
    <n v="1200"/>
    <s v="PC"/>
    <x v="0"/>
    <n v="7.8600000000000003E-2"/>
    <n v="94.32"/>
    <n v="33.957299999999996"/>
    <n v="7.8599000000000002E-2"/>
    <n v="94.319924999999998"/>
    <s v="MIL"/>
    <n v="33.957299999999996"/>
    <n v="3202.85"/>
    <n v="2025"/>
  </r>
  <r>
    <n v="72025402"/>
    <x v="60"/>
    <s v="2025-02-07"/>
    <s v="Z0018"/>
    <x v="1"/>
    <s v="7A250037"/>
    <s v="APO25030033"/>
    <x v="1539"/>
    <s v="BRKT+NUT M5 AA EAZ26IA C/C25 H5.5"/>
    <x v="21"/>
    <x v="4"/>
    <n v="2420"/>
    <s v="PC"/>
    <x v="0"/>
    <n v="7.6999999999999999E-2"/>
    <n v="186.34"/>
    <n v="33.957299999999996"/>
    <n v="7.6998999999999998E-2"/>
    <n v="186.33990299999999"/>
    <s v="MIL"/>
    <n v="33.957299999999996"/>
    <n v="6327.6"/>
    <n v="2025"/>
  </r>
  <r>
    <n v="72025403"/>
    <x v="60"/>
    <s v="2025-02-07"/>
    <s v="Z0018"/>
    <x v="1"/>
    <s v="7A250037"/>
    <s v="APO25030033"/>
    <x v="1540"/>
    <s v="SCR M5x135mm+WHR Ni"/>
    <x v="10"/>
    <x v="4"/>
    <n v="20000"/>
    <s v="PC"/>
    <x v="0"/>
    <n v="4.58E-2"/>
    <n v="916"/>
    <n v="33.957299999999996"/>
    <n v="4.5798999999999999E-2"/>
    <n v="916.00009399999999"/>
    <s v="MIL"/>
    <n v="33.957299999999996"/>
    <n v="31104.89"/>
    <n v="2025"/>
  </r>
  <r>
    <n v="72025404"/>
    <x v="60"/>
    <s v="2025-02-07"/>
    <s v="Z0018"/>
    <x v="1"/>
    <s v="7A250037"/>
    <s v="APO25030033"/>
    <x v="1541"/>
    <s v="SCR SS M5X7MM"/>
    <x v="10"/>
    <x v="4"/>
    <n v="2000"/>
    <s v="PC"/>
    <x v="0"/>
    <n v="7.3000000000000001E-3"/>
    <n v="14.6"/>
    <n v="33.957299999999996"/>
    <n v="7.3000000000000001E-3"/>
    <n v="14.600099999999999"/>
    <s v="MIL"/>
    <n v="33.957299999999996"/>
    <n v="495.78"/>
    <n v="2025"/>
  </r>
  <r>
    <n v="72025407"/>
    <x v="60"/>
    <s v="2025-02-07"/>
    <s v="Z0018"/>
    <x v="1"/>
    <s v="7A250037"/>
    <s v="APO25030033"/>
    <x v="1542"/>
    <s v="FG SS TUM YBM30AS"/>
    <x v="14"/>
    <x v="4"/>
    <n v="2000"/>
    <s v="PC"/>
    <x v="0"/>
    <n v="0.11"/>
    <n v="220"/>
    <n v="33.957299999999996"/>
    <n v="0.109999"/>
    <n v="220.00011699999999"/>
    <s v="MIL"/>
    <n v="33.957299999999996"/>
    <n v="7470.61"/>
    <n v="2025"/>
  </r>
  <r>
    <n v="72025407"/>
    <x v="60"/>
    <s v="2025-02-07"/>
    <s v="Z0018"/>
    <x v="1"/>
    <s v="7A250037"/>
    <s v="APO25030033"/>
    <x v="964"/>
    <s v="BRKT+NUT M5 YBM30AS C/C25 H8.3"/>
    <x v="21"/>
    <x v="4"/>
    <n v="400"/>
    <s v="PC"/>
    <x v="0"/>
    <n v="7.9100000000000004E-2"/>
    <n v="31.64"/>
    <n v="33.957299999999996"/>
    <n v="7.9099000000000003E-2"/>
    <n v="31.640029999999999"/>
    <s v="MIL"/>
    <n v="33.957299999999996"/>
    <n v="1074.4100000000001"/>
    <n v="2025"/>
  </r>
  <r>
    <n v="72025408"/>
    <x v="60"/>
    <s v="2025-02-07"/>
    <s v="Z0018"/>
    <x v="1"/>
    <s v="7A250037"/>
    <s v="APO25030033"/>
    <x v="1543"/>
    <s v="SCR SS M5x12mm+WHR"/>
    <x v="10"/>
    <x v="4"/>
    <n v="1200"/>
    <s v="PC"/>
    <x v="0"/>
    <n v="1.15E-2"/>
    <n v="13.8"/>
    <n v="33.957299999999996"/>
    <n v="1.15E-2"/>
    <n v="13.799977999999999"/>
    <s v="MIL"/>
    <n v="33.957299999999996"/>
    <n v="468.61"/>
    <n v="2025"/>
  </r>
  <r>
    <n v="72025409"/>
    <x v="60"/>
    <s v="2025-02-07"/>
    <s v="Z0018"/>
    <x v="1"/>
    <s v="7A250037"/>
    <s v="APO25030033"/>
    <x v="1544"/>
    <s v="FG AA 213 TUM"/>
    <x v="14"/>
    <x v="4"/>
    <n v="1320"/>
    <s v="PC"/>
    <x v="0"/>
    <n v="0.1084"/>
    <n v="143.08799999999999"/>
    <n v="33.957299999999996"/>
    <n v="0.108399"/>
    <n v="143.08793600000001"/>
    <s v="MIL"/>
    <n v="33.957299999999996"/>
    <n v="4858.88"/>
    <n v="2025"/>
  </r>
  <r>
    <n v="72025412"/>
    <x v="60"/>
    <s v="2025-02-07"/>
    <s v="Z0018"/>
    <x v="1"/>
    <s v="7A250037"/>
    <s v="APO25030033"/>
    <x v="685"/>
    <s v="FG AA 205 TUM"/>
    <x v="14"/>
    <x v="4"/>
    <n v="720"/>
    <s v="PC"/>
    <x v="0"/>
    <n v="0.1038"/>
    <n v="74.736000000000004"/>
    <n v="33.957299999999996"/>
    <n v="0.1038"/>
    <n v="74.735917999999998"/>
    <s v="MIL"/>
    <n v="33.957299999999996"/>
    <n v="2537.83"/>
    <n v="2025"/>
  </r>
  <r>
    <n v="72025413"/>
    <x v="60"/>
    <s v="2025-02-07"/>
    <s v="Z0018"/>
    <x v="1"/>
    <s v="7A250037"/>
    <s v="APO25030033"/>
    <x v="1545"/>
    <s v="FG AA 212 TUM"/>
    <x v="14"/>
    <x v="4"/>
    <n v="1200"/>
    <s v="PC"/>
    <x v="0"/>
    <n v="0.1084"/>
    <n v="130.08000000000001"/>
    <n v="33.957299999999996"/>
    <n v="0.108399"/>
    <n v="130.08013"/>
    <s v="MIL"/>
    <n v="33.957299999999996"/>
    <n v="4417.17"/>
    <n v="2025"/>
  </r>
  <r>
    <n v="72025417"/>
    <x v="60"/>
    <s v="2025-02-07"/>
    <s v="Z0018"/>
    <x v="1"/>
    <s v="7A250037"/>
    <s v="APO25030033"/>
    <x v="1546"/>
    <s v="FG AA 215 TUM"/>
    <x v="14"/>
    <x v="4"/>
    <n v="1430"/>
    <s v="PC"/>
    <x v="0"/>
    <n v="0.1084"/>
    <n v="155.012"/>
    <n v="33.957299999999996"/>
    <n v="0.108399"/>
    <n v="155.01202900000001"/>
    <s v="MIL"/>
    <n v="33.957299999999996"/>
    <n v="5263.79"/>
    <n v="2025"/>
  </r>
  <r>
    <n v="72025448"/>
    <x v="60"/>
    <s v="2025-02-07"/>
    <s v="Z0018"/>
    <x v="1"/>
    <s v="7A250037"/>
    <s v="APO25030033"/>
    <x v="1539"/>
    <s v="BRKT+NUT M5 AA EAZ26IA C/C25 H5.5"/>
    <x v="21"/>
    <x v="4"/>
    <n v="2000"/>
    <s v="PC"/>
    <x v="0"/>
    <n v="7.6999999999999999E-2"/>
    <n v="154"/>
    <n v="33.957299999999996"/>
    <n v="7.6998999999999998E-2"/>
    <n v="153.999876"/>
    <s v="MIL"/>
    <n v="33.957299999999996"/>
    <n v="5229.42"/>
    <n v="2025"/>
  </r>
  <r>
    <n v="72025456"/>
    <x v="60"/>
    <s v="2025-02-07"/>
    <s v="Z0018"/>
    <x v="1"/>
    <s v="7A250037"/>
    <s v="APO25030033"/>
    <x v="693"/>
    <s v="RT AL 5x12mm POL"/>
    <x v="83"/>
    <x v="4"/>
    <n v="50000"/>
    <s v="PC"/>
    <x v="0"/>
    <n v="4.7000000000000002E-3"/>
    <n v="235"/>
    <n v="33.957299999999996"/>
    <n v="4.7000000000000002E-3"/>
    <n v="235.00013200000001"/>
    <s v="MIL"/>
    <n v="33.957299999999996"/>
    <n v="7979.97"/>
    <n v="2025"/>
  </r>
  <r>
    <n v="72025458"/>
    <x v="60"/>
    <s v="2025-02-07"/>
    <s v="Z0018"/>
    <x v="1"/>
    <s v="7A250037"/>
    <s v="APO25030033"/>
    <x v="126"/>
    <s v="RT AL 5x10mm POL"/>
    <x v="23"/>
    <x v="4"/>
    <n v="100000"/>
    <s v="PC"/>
    <x v="0"/>
    <n v="4.1999999999999997E-3"/>
    <n v="420"/>
    <n v="33.957299999999996"/>
    <n v="4.1989999999999996E-3"/>
    <n v="420.00011699999999"/>
    <s v="MIL"/>
    <n v="33.957299999999996"/>
    <n v="14262.07"/>
    <n v="2025"/>
  </r>
  <r>
    <n v="72025488"/>
    <x v="60"/>
    <s v="2025-02-10"/>
    <s v="Z0018"/>
    <x v="1"/>
    <s v="7A250037"/>
    <s v="APO25030033"/>
    <x v="1547"/>
    <s v="KNOB O M.BLK"/>
    <x v="12"/>
    <x v="4"/>
    <n v="1470"/>
    <s v="PC"/>
    <x v="0"/>
    <n v="0.13"/>
    <n v="191.1"/>
    <n v="33.957299999999996"/>
    <n v="0.13"/>
    <n v="191.099999"/>
    <s v="MIL"/>
    <n v="33.957299999999996"/>
    <n v="6489.24"/>
    <n v="2025"/>
  </r>
  <r>
    <n v="72025491"/>
    <x v="60"/>
    <s v="2025-02-10"/>
    <s v="Z0018"/>
    <x v="1"/>
    <s v="7A250037"/>
    <s v="APO25030033"/>
    <x v="678"/>
    <s v="XS-- 250 M.BLK TUM FAI05IA C/C24 H5.5"/>
    <x v="81"/>
    <x v="4"/>
    <n v="1520"/>
    <s v="PC"/>
    <x v="0"/>
    <n v="0.25819999999999999"/>
    <n v="392.464"/>
    <n v="33.957299999999996"/>
    <n v="0.25819900000000001"/>
    <n v="392.46406500000001"/>
    <s v="MIL"/>
    <n v="33.957299999999996"/>
    <n v="13327.02"/>
    <n v="2025"/>
  </r>
  <r>
    <n v="72024914"/>
    <x v="60"/>
    <s v="2025-01-16"/>
    <s v="Z0018"/>
    <x v="1"/>
    <s v="7A250037"/>
    <s v="APO25030033"/>
    <x v="1548"/>
    <s v="FG SS TUM R71"/>
    <x v="14"/>
    <x v="4"/>
    <n v="1020"/>
    <s v="PC"/>
    <x v="0"/>
    <n v="0.10059999999999999"/>
    <n v="102.61199999999999"/>
    <n v="33.957299999999996"/>
    <n v="0.10059899999999999"/>
    <n v="102.612104"/>
    <s v="MIL"/>
    <n v="33.957299999999996"/>
    <n v="3484.43"/>
    <n v="2025"/>
  </r>
  <r>
    <n v="72024915"/>
    <x v="60"/>
    <s v="2025-01-16"/>
    <s v="Z0018"/>
    <x v="1"/>
    <s v="7A250037"/>
    <s v="APO25030033"/>
    <x v="1549"/>
    <s v="FG SS TUM R81"/>
    <x v="14"/>
    <x v="4"/>
    <n v="1020"/>
    <s v="PC"/>
    <x v="0"/>
    <n v="0.10059999999999999"/>
    <n v="102.61199999999999"/>
    <n v="33.957299999999996"/>
    <n v="0.10059899999999999"/>
    <n v="102.612104"/>
    <s v="MIL"/>
    <n v="33.957299999999996"/>
    <n v="3484.43"/>
    <n v="2025"/>
  </r>
  <r>
    <n v="72024918"/>
    <x v="60"/>
    <s v="2025-01-16"/>
    <s v="Z0018"/>
    <x v="1"/>
    <s v="7A250037"/>
    <s v="APO25030033"/>
    <x v="1550"/>
    <s v="BRKT+NUT M5 R81 C/C25 H5.5"/>
    <x v="21"/>
    <x v="4"/>
    <n v="1020"/>
    <s v="PC"/>
    <x v="0"/>
    <n v="7.3599999999999999E-2"/>
    <n v="75.072000000000003"/>
    <n v="33.957299999999996"/>
    <n v="7.3599999999999999E-2"/>
    <n v="75.071928"/>
    <s v="MIL"/>
    <n v="33.957299999999996"/>
    <n v="2549.2399999999998"/>
    <n v="2025"/>
  </r>
  <r>
    <n v="72024919"/>
    <x v="60"/>
    <s v="2025-01-16"/>
    <s v="Z0018"/>
    <x v="1"/>
    <s v="7A250037"/>
    <s v="APO25030033"/>
    <x v="1551"/>
    <s v="BRKT+NUT M5 YBM20AS C/C25 H5.5"/>
    <x v="21"/>
    <x v="4"/>
    <n v="1020"/>
    <s v="PC"/>
    <x v="0"/>
    <n v="7.9100000000000004E-2"/>
    <n v="80.682000000000002"/>
    <n v="33.957299999999996"/>
    <n v="7.9099000000000003E-2"/>
    <n v="80.681915000000004"/>
    <s v="MIL"/>
    <n v="33.957299999999996"/>
    <n v="2739.74"/>
    <n v="2025"/>
  </r>
  <r>
    <n v="72024920"/>
    <x v="60"/>
    <s v="2025-01-16"/>
    <s v="Z0018"/>
    <x v="1"/>
    <s v="7A250037"/>
    <s v="APO25030033"/>
    <x v="1552"/>
    <s v="BRKT+NUT M5 YBM24AS C/C25 H5.5"/>
    <x v="21"/>
    <x v="4"/>
    <n v="1020"/>
    <s v="PC"/>
    <x v="0"/>
    <n v="7.9100000000000004E-2"/>
    <n v="80.682000000000002"/>
    <n v="33.957299999999996"/>
    <n v="7.9099000000000003E-2"/>
    <n v="80.681915000000004"/>
    <s v="MIL"/>
    <n v="33.957299999999996"/>
    <n v="2739.74"/>
    <n v="2025"/>
  </r>
  <r>
    <n v="72025397"/>
    <x v="60"/>
    <s v="2025-02-07"/>
    <s v="Z0018"/>
    <x v="1"/>
    <s v="7A250037"/>
    <s v="APO25030033"/>
    <x v="1553"/>
    <s v="BRKT+NUT M5 AA FAM22IA C/C25 H5.5"/>
    <x v="21"/>
    <x v="4"/>
    <n v="1020"/>
    <s v="PC"/>
    <x v="0"/>
    <n v="7.8600000000000003E-2"/>
    <n v="80.171999999999997"/>
    <n v="33.957299999999996"/>
    <n v="7.8599000000000002E-2"/>
    <n v="80.171862000000004"/>
    <s v="MIL"/>
    <n v="33.957299999999996"/>
    <n v="2722.42"/>
    <n v="2025"/>
  </r>
  <r>
    <n v="72025400"/>
    <x v="60"/>
    <s v="2025-02-07"/>
    <s v="Z0018"/>
    <x v="1"/>
    <s v="7A250037"/>
    <s v="APO25030033"/>
    <x v="1554"/>
    <s v="BRKT+NUT M5 AA FAM26IA C/C25 H5.5"/>
    <x v="21"/>
    <x v="4"/>
    <n v="1020"/>
    <s v="PC"/>
    <x v="0"/>
    <n v="7.8600000000000003E-2"/>
    <n v="80.17"/>
    <n v="33.957299999999996"/>
    <n v="7.8599000000000002E-2"/>
    <n v="80.170095000000003"/>
    <s v="MIL"/>
    <n v="33.957299999999996"/>
    <n v="2722.36"/>
    <n v="2025"/>
  </r>
  <r>
    <n v="72025415"/>
    <x v="60"/>
    <s v="2025-02-07"/>
    <s v="Z0018"/>
    <x v="1"/>
    <s v="7A250037"/>
    <s v="APO25030033"/>
    <x v="1555"/>
    <s v="FG AA 214 TUM"/>
    <x v="14"/>
    <x v="4"/>
    <n v="1020"/>
    <s v="PC"/>
    <x v="0"/>
    <n v="0.1084"/>
    <n v="110.568"/>
    <n v="33.957299999999996"/>
    <n v="0.108399"/>
    <n v="110.567978"/>
    <s v="MIL"/>
    <n v="33.957299999999996"/>
    <n v="3754.59"/>
    <n v="2025"/>
  </r>
  <r>
    <n v="72025490"/>
    <x v="60"/>
    <s v="2025-02-10"/>
    <s v="Z0018"/>
    <x v="1"/>
    <s v="7A250037"/>
    <s v="APO25030033"/>
    <x v="678"/>
    <s v="XS-- 250 M.BLK TUM FAI05IA C/C24 H5.5"/>
    <x v="81"/>
    <x v="4"/>
    <n v="1020"/>
    <s v="PC"/>
    <x v="0"/>
    <n v="0.25819999999999999"/>
    <n v="263.36399999999998"/>
    <n v="33.957299999999996"/>
    <n v="0.25819900000000001"/>
    <n v="263.363989"/>
    <s v="MIL"/>
    <n v="33.957299999999996"/>
    <n v="8943.1299999999992"/>
    <n v="2025"/>
  </r>
  <r>
    <n v="72025545"/>
    <x v="60"/>
    <s v="2025-02-10"/>
    <s v="Z0018"/>
    <x v="1"/>
    <s v="7A250037"/>
    <s v="APO25030033"/>
    <x v="1547"/>
    <s v="KNOB O M.BLK"/>
    <x v="12"/>
    <x v="4"/>
    <n v="1020"/>
    <s v="PC"/>
    <x v="0"/>
    <n v="0.13"/>
    <n v="132.6"/>
    <n v="33.957299999999996"/>
    <n v="0.13"/>
    <n v="132.60005899999999"/>
    <s v="MIL"/>
    <n v="33.957299999999996"/>
    <n v="4502.74"/>
    <n v="2025"/>
  </r>
  <r>
    <n v="72025393"/>
    <x v="60"/>
    <s v="2025-02-07"/>
    <s v="Z0018"/>
    <x v="1"/>
    <s v="7A250037"/>
    <s v="APO25030033"/>
    <x v="1556"/>
    <s v="BRKT+NUT M5 AA FAM30IA C/C25 H5.5"/>
    <x v="21"/>
    <x v="4"/>
    <n v="1000"/>
    <s v="PC"/>
    <x v="0"/>
    <n v="7.8600000000000003E-2"/>
    <n v="78.599999999999994"/>
    <n v="33.957299999999996"/>
    <n v="7.8599000000000002E-2"/>
    <n v="78.599888000000007"/>
    <s v="MIL"/>
    <n v="33.957299999999996"/>
    <n v="2669.04"/>
    <n v="2025"/>
  </r>
  <r>
    <n v="72025444"/>
    <x v="60"/>
    <s v="2025-02-07"/>
    <s v="Z0018"/>
    <x v="1"/>
    <s v="7A250037"/>
    <s v="APO25030033"/>
    <x v="1538"/>
    <s v="BRKT+NUT M5 AA FAM32IA C/C25 H5.5"/>
    <x v="21"/>
    <x v="4"/>
    <n v="1010"/>
    <s v="PC"/>
    <x v="0"/>
    <n v="7.8600000000000003E-2"/>
    <n v="79.385999999999996"/>
    <n v="33.957299999999996"/>
    <n v="7.8599000000000002E-2"/>
    <n v="79.385874999999999"/>
    <s v="MIL"/>
    <n v="33.957299999999996"/>
    <n v="2695.73"/>
    <n v="2025"/>
  </r>
  <r>
    <n v="72023431"/>
    <x v="60"/>
    <s v="2024-11-28"/>
    <s v="K0073"/>
    <x v="12"/>
    <s v="V2503/0167"/>
    <s v="APL25030267"/>
    <x v="551"/>
    <s v="PAPER CORE (THK)2.0X(Inner DIA)110X(L)600MM"/>
    <x v="26"/>
    <x v="2"/>
    <n v="2020"/>
    <s v="PC"/>
    <x v="1"/>
    <n v="8.77"/>
    <n v="17715.400000000001"/>
    <n v="1"/>
    <n v="0.25826500000000002"/>
    <n v="521.69636500000001"/>
    <s v="MIL"/>
    <n v="33.957299999999996"/>
    <n v="17715.400000000001"/>
    <n v="2025"/>
  </r>
  <r>
    <n v="72025299"/>
    <x v="60"/>
    <s v="2025-02-04"/>
    <s v="K0073"/>
    <x v="12"/>
    <s v="V2503/0168"/>
    <s v="APL25030268"/>
    <x v="267"/>
    <s v="PAPER CORE (THK)2.0X(Inner DIA)130X(L)600MM"/>
    <x v="26"/>
    <x v="2"/>
    <n v="1400"/>
    <s v="PC"/>
    <x v="1"/>
    <n v="10.24"/>
    <n v="14336"/>
    <n v="1"/>
    <n v="0.30155500000000002"/>
    <n v="422.17726299999998"/>
    <s v="MIL"/>
    <n v="33.957299999999996"/>
    <n v="14336"/>
    <n v="2025"/>
  </r>
  <r>
    <n v="72025703"/>
    <x v="60"/>
    <s v="2025-02-14"/>
    <s v="M0296"/>
    <x v="80"/>
    <s v="MT-25-03-002"/>
    <s v="APL25030225"/>
    <x v="1053"/>
    <s v="RFID 667766227 FEC 22-PIECE SET, BLACK ***"/>
    <x v="6"/>
    <x v="4"/>
    <n v="4020"/>
    <s v="PC"/>
    <x v="1"/>
    <n v="2"/>
    <n v="8040"/>
    <n v="1"/>
    <n v="5.8896999999999998E-2"/>
    <n v="236.76794000000001"/>
    <s v="MIL"/>
    <n v="33.957299999999996"/>
    <n v="8040"/>
    <n v="2025"/>
  </r>
  <r>
    <n v="72025703"/>
    <x v="60"/>
    <s v="2025-02-14"/>
    <s v="M0296"/>
    <x v="80"/>
    <s v="MT-25-03-002"/>
    <s v="APL25030225"/>
    <x v="1053"/>
    <s v="RFID 667766227 FEC 22-PIECE SET, BLACK ***"/>
    <x v="6"/>
    <x v="4"/>
    <n v="6030"/>
    <s v="PC"/>
    <x v="1"/>
    <n v="2"/>
    <n v="12060"/>
    <n v="1"/>
    <n v="5.8896999999999998E-2"/>
    <n v="355.15191099999998"/>
    <s v="MIL"/>
    <n v="33.957299999999996"/>
    <n v="12060"/>
    <n v="2025"/>
  </r>
  <r>
    <n v="72025703"/>
    <x v="60"/>
    <s v="2025-02-14"/>
    <s v="M0296"/>
    <x v="80"/>
    <s v="MT-25-03-002"/>
    <s v="APL25030225"/>
    <x v="1053"/>
    <s v="RFID 667766227 FEC 22-PIECE SET, BLACK ***"/>
    <x v="6"/>
    <x v="4"/>
    <n v="5020"/>
    <s v="PC"/>
    <x v="1"/>
    <n v="2"/>
    <n v="10040"/>
    <n v="1"/>
    <n v="5.8896999999999998E-2"/>
    <n v="295.66543799999999"/>
    <s v="MIL"/>
    <n v="33.957299999999996"/>
    <n v="10040"/>
    <n v="2025"/>
  </r>
  <r>
    <n v="72025703"/>
    <x v="60"/>
    <s v="2025-02-14"/>
    <s v="M0296"/>
    <x v="80"/>
    <s v="MT-25-03-002"/>
    <s v="APL25030225"/>
    <x v="1052"/>
    <s v="RFID 674353656 FEC 12-PC SET, CHAMPAGNE ***"/>
    <x v="6"/>
    <x v="4"/>
    <n v="5020"/>
    <s v="PC"/>
    <x v="1"/>
    <n v="2"/>
    <n v="10040"/>
    <n v="1"/>
    <n v="5.8896999999999998E-2"/>
    <n v="295.66543799999999"/>
    <s v="MIL"/>
    <n v="33.957299999999996"/>
    <n v="10040"/>
    <n v="2025"/>
  </r>
  <r>
    <n v="72025703"/>
    <x v="60"/>
    <s v="2025-02-14"/>
    <s v="M0296"/>
    <x v="80"/>
    <s v="MT-25-03-002"/>
    <s v="APL25030225"/>
    <x v="1053"/>
    <s v="RFID 667766227 FEC 22-PIECE SET, BLACK ***"/>
    <x v="6"/>
    <x v="4"/>
    <n v="5020"/>
    <s v="PC"/>
    <x v="1"/>
    <n v="2"/>
    <n v="10040"/>
    <n v="1"/>
    <n v="5.8896999999999998E-2"/>
    <n v="295.66543799999999"/>
    <s v="MIL"/>
    <n v="33.957299999999996"/>
    <n v="10040"/>
    <n v="2025"/>
  </r>
  <r>
    <n v="72025703"/>
    <x v="60"/>
    <s v="2025-02-14"/>
    <s v="M0296"/>
    <x v="80"/>
    <s v="MT-25-03-002"/>
    <s v="APL25030225"/>
    <x v="1054"/>
    <s v="RFID 567128657 FEC 12-PC SET, BLACK ***"/>
    <x v="6"/>
    <x v="4"/>
    <n v="3000"/>
    <s v="PC"/>
    <x v="1"/>
    <n v="2"/>
    <n v="6000"/>
    <n v="1"/>
    <n v="5.8896999999999998E-2"/>
    <n v="176.69249300000001"/>
    <s v="MIL"/>
    <n v="33.957299999999996"/>
    <n v="6000"/>
    <n v="2025"/>
  </r>
  <r>
    <n v="72025704"/>
    <x v="60"/>
    <s v="2025-02-14"/>
    <s v="M0296"/>
    <x v="80"/>
    <s v="MT-25-03-004"/>
    <s v="APL25030234"/>
    <x v="1557"/>
    <s v="RFID 675044924 FEK 14-PC SET, WHITE ***"/>
    <x v="6"/>
    <x v="1"/>
    <n v="1050"/>
    <s v="PC"/>
    <x v="1"/>
    <n v="2"/>
    <n v="2100"/>
    <n v="1"/>
    <n v="5.8896999999999998E-2"/>
    <n v="61.842371999999997"/>
    <s v="MIL"/>
    <n v="33.957299999999996"/>
    <n v="2100"/>
    <n v="2025"/>
  </r>
  <r>
    <n v="72025704"/>
    <x v="60"/>
    <s v="2025-02-14"/>
    <s v="M0296"/>
    <x v="80"/>
    <s v="MT-25-03-004"/>
    <s v="APL25030234"/>
    <x v="1557"/>
    <s v="RFID 675044924 FEK 14-PC SET, WHITE ***"/>
    <x v="6"/>
    <x v="1"/>
    <n v="1050"/>
    <s v="PC"/>
    <x v="1"/>
    <n v="2"/>
    <n v="2100"/>
    <n v="1"/>
    <n v="5.8896999999999998E-2"/>
    <n v="61.842371999999997"/>
    <s v="MIL"/>
    <n v="33.957299999999996"/>
    <n v="2100"/>
    <n v="2025"/>
  </r>
  <r>
    <n v="72026334"/>
    <x v="60"/>
    <s v="2025-03-01"/>
    <s v="M0296"/>
    <x v="80"/>
    <s v="MT-25-03-039"/>
    <s v="APL25030235"/>
    <x v="1558"/>
    <s v="RFID 675044923 FEJ 14-PC SET ***"/>
    <x v="6"/>
    <x v="1"/>
    <n v="1050"/>
    <s v="PC"/>
    <x v="1"/>
    <n v="2"/>
    <n v="2100"/>
    <n v="1"/>
    <n v="5.8896999999999998E-2"/>
    <n v="61.842371999999997"/>
    <s v="MIL"/>
    <n v="33.957299999999996"/>
    <n v="2100"/>
    <n v="2025"/>
  </r>
  <r>
    <n v="72026554"/>
    <x v="60"/>
    <s v="2025-03-10"/>
    <s v="I0101"/>
    <x v="58"/>
    <s v="IV6803228"/>
    <s v="APL25030241"/>
    <x v="822"/>
    <s v="BLANK PVC STKR TRANSPARENT THK0.09XDIA 138MM"/>
    <x v="6"/>
    <x v="0"/>
    <n v="20000"/>
    <s v="PC"/>
    <x v="1"/>
    <n v="1.35"/>
    <n v="27000"/>
    <n v="1"/>
    <n v="3.9754999999999999E-2"/>
    <n v="795.116219"/>
    <s v="MIL"/>
    <n v="33.957299999999996"/>
    <n v="27000"/>
    <n v="2025"/>
  </r>
  <r>
    <n v="72024188"/>
    <x v="60"/>
    <s v="2025-01-03"/>
    <s v="Z0027"/>
    <x v="7"/>
    <s v="GIL2502017"/>
    <s v="APO25030059"/>
    <x v="1442"/>
    <s v="G-LD LV 18CM OVEN SAFE 350F/180C W/SI GASKET BSH"/>
    <x v="18"/>
    <x v="0"/>
    <n v="1026"/>
    <s v="PC"/>
    <x v="0"/>
    <n v="0.73909999999999998"/>
    <n v="758.32100000000003"/>
    <n v="33.957299999999996"/>
    <n v="0.73909899999999995"/>
    <n v="758.32089099999996"/>
    <s v="MIL"/>
    <n v="33.957299999999996"/>
    <n v="25750.53"/>
    <n v="2025"/>
  </r>
  <r>
    <n v="72024662"/>
    <x v="60"/>
    <s v="2025-01-16"/>
    <s v="Z0027"/>
    <x v="7"/>
    <s v="GIL2502016"/>
    <s v="APO25030069"/>
    <x v="353"/>
    <s v="G-LD Y 30CM BSH CC113 R380"/>
    <x v="18"/>
    <x v="0"/>
    <n v="1000"/>
    <s v="PC"/>
    <x v="0"/>
    <n v="0.76800000000000002"/>
    <n v="768"/>
    <n v="33.957299999999996"/>
    <n v="0.76800000000000002"/>
    <n v="768.00010599999996"/>
    <s v="MIL"/>
    <n v="33.957299999999996"/>
    <n v="26079.21"/>
    <n v="2025"/>
  </r>
  <r>
    <n v="72024684"/>
    <x v="60"/>
    <s v="2025-01-16"/>
    <s v="Z0027"/>
    <x v="7"/>
    <s v="GIL2502015"/>
    <s v="APO25030135"/>
    <x v="164"/>
    <s v="G-LD A 30CM POL"/>
    <x v="18"/>
    <x v="3"/>
    <n v="2180"/>
    <s v="PC"/>
    <x v="0"/>
    <n v="0.77639999999999998"/>
    <n v="1692.5519999999999"/>
    <n v="33.957299999999996"/>
    <n v="0.77639999999999998"/>
    <n v="1692.5521160000001"/>
    <s v="MIL"/>
    <n v="33.957299999999996"/>
    <n v="57474.5"/>
    <n v="2025"/>
  </r>
  <r>
    <n v="72024687"/>
    <x v="60"/>
    <s v="2025-01-16"/>
    <s v="Z0027"/>
    <x v="7"/>
    <s v="GIL2502013"/>
    <s v="APO25030086"/>
    <x v="164"/>
    <s v="G-LD A 30CM POL"/>
    <x v="18"/>
    <x v="4"/>
    <n v="3000"/>
    <s v="PC"/>
    <x v="0"/>
    <n v="0.77639999999999998"/>
    <n v="2329.1999999999998"/>
    <n v="33.957299999999996"/>
    <n v="0.77639999999999998"/>
    <n v="2329.1999059999998"/>
    <s v="MIL"/>
    <n v="33.957299999999996"/>
    <n v="79093.34"/>
    <n v="2025"/>
  </r>
  <r>
    <n v="72024688"/>
    <x v="60"/>
    <s v="2025-01-16"/>
    <s v="Z0027"/>
    <x v="7"/>
    <s v="GIL2502017"/>
    <s v="APO25030059"/>
    <x v="286"/>
    <s v="G-LD AL 28CM BSH CC113 R360"/>
    <x v="18"/>
    <x v="0"/>
    <n v="1320"/>
    <s v="PC"/>
    <x v="0"/>
    <n v="0.751"/>
    <n v="991.32"/>
    <n v="33.957299999999996"/>
    <n v="0.75099899999999997"/>
    <n v="991.31998099999998"/>
    <s v="MIL"/>
    <n v="33.957299999999996"/>
    <n v="33662.550000000003"/>
    <n v="2025"/>
  </r>
  <r>
    <n v="72024689"/>
    <x v="60"/>
    <s v="2025-01-16"/>
    <s v="Z0027"/>
    <x v="7"/>
    <s v="GIL2502016"/>
    <s v="APO25030069"/>
    <x v="353"/>
    <s v="G-LD Y 30CM BSH CC113 R380"/>
    <x v="18"/>
    <x v="0"/>
    <n v="1000"/>
    <s v="PC"/>
    <x v="0"/>
    <n v="0.76800000000000002"/>
    <n v="768"/>
    <n v="33.957299999999996"/>
    <n v="0.76800000000000002"/>
    <n v="768.00010599999996"/>
    <s v="MIL"/>
    <n v="33.957299999999996"/>
    <n v="26079.21"/>
    <n v="2025"/>
  </r>
  <r>
    <n v="72024690"/>
    <x v="60"/>
    <s v="2025-01-16"/>
    <s v="Z0027"/>
    <x v="7"/>
    <s v="GIL2502017"/>
    <s v="APO25030059"/>
    <x v="1442"/>
    <s v="G-LD LV 18CM OVEN SAFE 350F/180C W/SI GASKET BSH"/>
    <x v="18"/>
    <x v="0"/>
    <n v="270"/>
    <s v="PC"/>
    <x v="0"/>
    <n v="0.73909999999999998"/>
    <n v="199.55699999999999"/>
    <n v="33.957299999999996"/>
    <n v="0.73909899999999995"/>
    <n v="199.55708999999999"/>
    <s v="MIL"/>
    <n v="33.957299999999996"/>
    <n v="6776.42"/>
    <n v="2025"/>
  </r>
  <r>
    <n v="72024713"/>
    <x v="60"/>
    <s v="2025-01-16"/>
    <s v="Z0027"/>
    <x v="7"/>
    <s v="GIL2502015"/>
    <s v="APO25030135"/>
    <x v="1559"/>
    <s v="G-LD A 26CM POL 1H R340"/>
    <x v="18"/>
    <x v="3"/>
    <n v="2016"/>
    <s v="PC"/>
    <x v="0"/>
    <n v="0.63400000000000001"/>
    <n v="1278.144"/>
    <n v="33.957299999999996"/>
    <n v="0.63400000000000001"/>
    <n v="1278.1440219999999"/>
    <s v="MIL"/>
    <n v="33.957299999999996"/>
    <n v="43402.32"/>
    <n v="2025"/>
  </r>
  <r>
    <n v="72024875"/>
    <x v="60"/>
    <s v="2025-01-16"/>
    <s v="Z0027"/>
    <x v="7"/>
    <s v="GIL2502015"/>
    <s v="APO25030135"/>
    <x v="1559"/>
    <s v="G-LD A 26CM POL 1H R340"/>
    <x v="18"/>
    <x v="3"/>
    <n v="3024"/>
    <s v="PC"/>
    <x v="0"/>
    <n v="0.63400000000000001"/>
    <n v="1917.2139999999999"/>
    <n v="33.957299999999996"/>
    <n v="0.63400000000000001"/>
    <n v="1917.2139709999999"/>
    <s v="MIL"/>
    <n v="33.957299999999996"/>
    <n v="65103.41"/>
    <n v="2025"/>
  </r>
  <r>
    <n v="72025173"/>
    <x v="60"/>
    <s v="2025-01-29"/>
    <s v="Z0027"/>
    <x v="7"/>
    <s v="GIL2502017"/>
    <s v="APO25030059"/>
    <x v="286"/>
    <s v="G-LD AL 28CM BSH CC113 R360"/>
    <x v="18"/>
    <x v="0"/>
    <n v="1320"/>
    <s v="PC"/>
    <x v="0"/>
    <n v="0.751"/>
    <n v="991.32"/>
    <n v="33.957299999999996"/>
    <n v="0.75099899999999997"/>
    <n v="991.31998099999998"/>
    <s v="MIL"/>
    <n v="33.957299999999996"/>
    <n v="33662.550000000003"/>
    <n v="2025"/>
  </r>
  <r>
    <n v="72024671"/>
    <x v="60"/>
    <s v="2025-01-16"/>
    <s v="Z0027"/>
    <x v="7"/>
    <s v="GIL2502017"/>
    <s v="APO25030059"/>
    <x v="285"/>
    <s v="G-LD AK 18CM BSH"/>
    <x v="18"/>
    <x v="0"/>
    <n v="1008"/>
    <s v="PC"/>
    <x v="0"/>
    <n v="0.60019999999999996"/>
    <n v="605.00199999999995"/>
    <n v="33.957299999999996"/>
    <n v="0.60019900000000004"/>
    <n v="605.00186900000006"/>
    <s v="MIL"/>
    <n v="33.957299999999996"/>
    <n v="20544.23"/>
    <n v="2025"/>
  </r>
  <r>
    <n v="72024686"/>
    <x v="60"/>
    <s v="2025-01-16"/>
    <s v="Z0027"/>
    <x v="7"/>
    <s v="GIL2502014"/>
    <s v="APO25030087"/>
    <x v="355"/>
    <s v="G-LD AK 18CM POL POUR CC113 R240"/>
    <x v="18"/>
    <x v="1"/>
    <n v="1008"/>
    <s v="PC"/>
    <x v="0"/>
    <n v="0.60019999999999996"/>
    <n v="605"/>
    <n v="33.957299999999996"/>
    <n v="0.60019900000000004"/>
    <n v="605.00010299999997"/>
    <s v="MIL"/>
    <n v="33.957299999999996"/>
    <n v="20544.169999999998"/>
    <n v="2025"/>
  </r>
  <r>
    <n v="72026503"/>
    <x v="60"/>
    <s v="2025-03-07"/>
    <s v="D0065"/>
    <x v="86"/>
    <s v="74422"/>
    <s v="APL25030242"/>
    <x v="1128"/>
    <s v="SAND RIBBON CLOTH AA24 XA167A(W)0.30m.X(L)50m.(15 SM/Roll)"/>
    <x v="113"/>
    <x v="1"/>
    <n v="210"/>
    <s v="SM"/>
    <x v="1"/>
    <n v="266.66000000000003"/>
    <n v="55998.6"/>
    <n v="1"/>
    <n v="7.8528029999999998"/>
    <n v="1649.088708"/>
    <s v="MIL"/>
    <n v="33.957299999999996"/>
    <n v="55998.6"/>
    <n v="2025"/>
  </r>
  <r>
    <n v="72026395"/>
    <x v="60"/>
    <s v="2025-03-04"/>
    <s v="A0316"/>
    <x v="23"/>
    <s v="IV0002107"/>
    <s v="APL25030266"/>
    <x v="1560"/>
    <s v="Glue Latex Emulsion Base E-258 -92LM"/>
    <x v="95"/>
    <x v="2"/>
    <n v="500"/>
    <s v="KG"/>
    <x v="1"/>
    <n v="74"/>
    <n v="37000"/>
    <n v="1"/>
    <n v="2.1792069999999999"/>
    <n v="1089.6037080000001"/>
    <s v="MIL"/>
    <n v="33.957299999999996"/>
    <n v="37000"/>
    <n v="2025"/>
  </r>
  <r>
    <n v="72026504"/>
    <x v="60"/>
    <s v="2025-03-07"/>
    <s v="J0041"/>
    <x v="39"/>
    <s v="082/4090"/>
    <s v="APL25030230"/>
    <x v="546"/>
    <s v="CLOTH USED (NEW) 13PC/KG (25 KG/Bag)"/>
    <x v="67"/>
    <x v="3"/>
    <n v="1000"/>
    <s v="KG"/>
    <x v="1"/>
    <n v="25"/>
    <n v="25000"/>
    <n v="1"/>
    <n v="0.73621800000000004"/>
    <n v="736.21872099999996"/>
    <s v="MIL"/>
    <n v="33.957299999999996"/>
    <n v="25000"/>
    <n v="2025"/>
  </r>
  <r>
    <n v="72026617"/>
    <x v="60"/>
    <s v="2025-03-11"/>
    <s v="C0076"/>
    <x v="22"/>
    <s v="SI-25031216"/>
    <s v="APL25030263"/>
    <x v="1561"/>
    <s v="INK Water Base Grey JP19051 No.5405C -92PT"/>
    <x v="50"/>
    <x v="2"/>
    <n v="40"/>
    <s v="KG"/>
    <x v="1"/>
    <n v="121"/>
    <n v="4840"/>
    <n v="1"/>
    <n v="3.5632980000000001"/>
    <n v="142.53194400000001"/>
    <s v="MIL"/>
    <n v="33.957299999999996"/>
    <n v="4840"/>
    <n v="2025"/>
  </r>
  <r>
    <n v="72026617"/>
    <x v="60"/>
    <s v="2025-03-11"/>
    <s v="C0076"/>
    <x v="22"/>
    <s v="SI-25031216"/>
    <s v="APL25030263"/>
    <x v="1562"/>
    <s v="INK Water Base White No.09338 - 92PT"/>
    <x v="50"/>
    <x v="2"/>
    <n v="40"/>
    <s v="KG"/>
    <x v="1"/>
    <n v="101"/>
    <n v="4040"/>
    <n v="1"/>
    <n v="2.9743230000000001"/>
    <n v="118.972945"/>
    <s v="MIL"/>
    <n v="33.957299999999996"/>
    <n v="4040"/>
    <n v="2025"/>
  </r>
  <r>
    <n v="72026617"/>
    <x v="60"/>
    <s v="2025-03-11"/>
    <s v="C0076"/>
    <x v="22"/>
    <s v="SI-25031216"/>
    <s v="APL25030263"/>
    <x v="1563"/>
    <s v="INK Water Base Blue JP13917 No.7463C -92PT"/>
    <x v="50"/>
    <x v="2"/>
    <n v="40"/>
    <s v="KG"/>
    <x v="1"/>
    <n v="121"/>
    <n v="4840"/>
    <n v="1"/>
    <n v="3.5632980000000001"/>
    <n v="142.53194400000001"/>
    <s v="MIL"/>
    <n v="33.957299999999996"/>
    <n v="4840"/>
    <n v="2025"/>
  </r>
  <r>
    <n v="72026072"/>
    <x v="60"/>
    <s v="2025-02-26"/>
    <s v="M0053"/>
    <x v="10"/>
    <s v="MAT-Z-250168"/>
    <s v="APL25030161"/>
    <x v="1564"/>
    <s v="SW88-O---2.5X390-SG3-MG3"/>
    <x v="136"/>
    <x v="3"/>
    <n v="1001"/>
    <s v="KG"/>
    <x v="1"/>
    <n v="122.30800000000001"/>
    <n v="122430.31"/>
    <n v="1"/>
    <n v="3.601817"/>
    <n v="3605.419453"/>
    <s v="MIL"/>
    <n v="33.957299999999996"/>
    <n v="122430.31"/>
    <n v="2025"/>
  </r>
  <r>
    <n v="72024479"/>
    <x v="60"/>
    <s v="2025-01-15"/>
    <s v="M0053"/>
    <x v="10"/>
    <s v="MAT-Z-250153"/>
    <s v="APL25030169"/>
    <x v="1565"/>
    <s v="1002-MO--5.0X130-SGR-MG6"/>
    <x v="34"/>
    <x v="1"/>
    <n v="2060"/>
    <s v="KG"/>
    <x v="1"/>
    <n v="116.4267"/>
    <n v="239839"/>
    <n v="1"/>
    <n v="3.42862"/>
    <n v="7062.9584800000002"/>
    <s v="MIL"/>
    <n v="33.957299999999996"/>
    <n v="239839"/>
    <n v="2025"/>
  </r>
  <r>
    <n v="72025060"/>
    <x v="60"/>
    <s v="2025-01-22"/>
    <s v="M0053"/>
    <x v="10"/>
    <s v="MAT-Z-250157"/>
    <s v="APL25030148"/>
    <x v="1565"/>
    <s v="1002-MO--5.0X130-SGR-MG6"/>
    <x v="34"/>
    <x v="1"/>
    <n v="1049"/>
    <s v="KG"/>
    <x v="1"/>
    <n v="116.7666"/>
    <n v="122488.16"/>
    <n v="1"/>
    <n v="3.4386299999999999"/>
    <n v="3607.123063"/>
    <s v="MIL"/>
    <n v="33.957299999999996"/>
    <n v="122488.16"/>
    <n v="2025"/>
  </r>
  <r>
    <n v="72025060"/>
    <x v="60"/>
    <s v="2025-01-22"/>
    <s v="M0053"/>
    <x v="10"/>
    <s v="MAT-Z-250157"/>
    <s v="APL25030148"/>
    <x v="937"/>
    <s v="1002-MO--5.0X150-SGR-MG6"/>
    <x v="34"/>
    <x v="1"/>
    <n v="421"/>
    <s v="KG"/>
    <x v="1"/>
    <n v="116.7666"/>
    <n v="49158.74"/>
    <n v="1"/>
    <n v="3.4386299999999999"/>
    <n v="1447.6633890000001"/>
    <s v="MIL"/>
    <n v="33.957299999999996"/>
    <n v="49158.74"/>
    <n v="2025"/>
  </r>
  <r>
    <n v="72025060"/>
    <x v="60"/>
    <s v="2025-01-22"/>
    <s v="M0053"/>
    <x v="10"/>
    <s v="MAT-Z-250157"/>
    <s v="APL25030148"/>
    <x v="1566"/>
    <s v="1002-MO--5.0X120-SGR-MG6"/>
    <x v="34"/>
    <x v="1"/>
    <n v="1040"/>
    <s v="KG"/>
    <x v="1"/>
    <n v="116.4267"/>
    <n v="121083.77"/>
    <n v="1"/>
    <n v="3.42862"/>
    <n v="3565.7655340000001"/>
    <s v="MIL"/>
    <n v="33.957299999999996"/>
    <n v="121083.77"/>
    <n v="2025"/>
  </r>
  <r>
    <n v="72026063"/>
    <x v="60"/>
    <s v="2025-02-26"/>
    <s v="M0053"/>
    <x v="10"/>
    <s v="MAT-Z-250167"/>
    <s v="APL25030160"/>
    <x v="1338"/>
    <s v="3003-O---2.5X245-SG3-MG3 (VEF20IA)"/>
    <x v="44"/>
    <x v="3"/>
    <n v="873"/>
    <s v="KG"/>
    <x v="1"/>
    <n v="119.4819"/>
    <n v="104307.7"/>
    <n v="1"/>
    <n v="3.5185919999999999"/>
    <n v="3071.7312619999998"/>
    <s v="MIL"/>
    <n v="33.957299999999996"/>
    <n v="104307.7"/>
    <n v="2025"/>
  </r>
  <r>
    <n v="72026446"/>
    <x v="60"/>
    <s v="2025-03-05"/>
    <s v="M0053"/>
    <x v="10"/>
    <s v="MAT-Z-250168"/>
    <s v="APL25030161"/>
    <x v="402"/>
    <s v="8011-O---2.5X395-SG3-MG3"/>
    <x v="35"/>
    <x v="3"/>
    <n v="188"/>
    <s v="KG"/>
    <x v="1"/>
    <n v="118.1052"/>
    <n v="22203.78"/>
    <n v="1"/>
    <n v="3.4780500000000001"/>
    <n v="653.87354100000005"/>
    <s v="MIL"/>
    <n v="33.957299999999996"/>
    <n v="22203.78"/>
    <n v="2025"/>
  </r>
  <r>
    <n v="72025650"/>
    <x v="60"/>
    <s v="2025-02-13"/>
    <s v="M0053"/>
    <x v="10"/>
    <s v="MAT-Z-250166"/>
    <s v="APL25030158"/>
    <x v="1065"/>
    <s v="8011-H18-2.4X325-SG3-MG3"/>
    <x v="35"/>
    <x v="4"/>
    <n v="646"/>
    <s v="KG"/>
    <x v="1"/>
    <n v="114.2333"/>
    <n v="73794.710000000006"/>
    <n v="1"/>
    <n v="3.3640270000000001"/>
    <n v="2173.1618819999999"/>
    <s v="MIL"/>
    <n v="33.957299999999996"/>
    <n v="73794.710000000006"/>
    <n v="2025"/>
  </r>
  <r>
    <n v="72024260"/>
    <x v="61"/>
    <s v="2025-01-06"/>
    <s v="G0005"/>
    <x v="77"/>
    <s v="MIL2025-3"/>
    <s v="APO25030066"/>
    <x v="1006"/>
    <s v="CLOTH BUFF 394X178MM. M-8"/>
    <x v="72"/>
    <x v="1"/>
    <n v="2000"/>
    <s v="PC"/>
    <x v="2"/>
    <n v="33.558"/>
    <n v="67116"/>
    <n v="4.3720999999999997"/>
    <n v="4.3358189999999999"/>
    <n v="8671.6390649999994"/>
    <s v="MIL"/>
    <n v="33.838799999999999"/>
    <n v="293437.86"/>
    <n v="2025"/>
  </r>
  <r>
    <n v="72024260"/>
    <x v="61"/>
    <s v="2025-01-06"/>
    <s v="G0005"/>
    <x v="77"/>
    <s v="MIL2025-3"/>
    <s v="APO25030066"/>
    <x v="989"/>
    <s v="SISAL DISCS (OD) 8&quot; x (THK)15mm,Hole 20mm. (Sew 3 LINE/1&quot;)"/>
    <x v="109"/>
    <x v="1"/>
    <n v="1000"/>
    <s v="PC"/>
    <x v="2"/>
    <n v="4.7939999999999996"/>
    <n v="4794"/>
    <n v="4.3720999999999997"/>
    <n v="0.61940200000000001"/>
    <n v="619.402874"/>
    <s v="MIL"/>
    <n v="33.838799999999999"/>
    <n v="20959.849999999999"/>
    <n v="2025"/>
  </r>
  <r>
    <n v="72024260"/>
    <x v="61"/>
    <s v="2025-01-06"/>
    <s v="G0005"/>
    <x v="77"/>
    <s v="MIL2025-3"/>
    <s v="APO25030066"/>
    <x v="994"/>
    <s v="CL.T SISAL BUFF 419X45MM"/>
    <x v="69"/>
    <x v="1"/>
    <n v="2000"/>
    <s v="PC"/>
    <x v="2"/>
    <n v="29.783999999999999"/>
    <n v="59568"/>
    <n v="4.3720999999999997"/>
    <n v="3.848204"/>
    <n v="7696.4091509999998"/>
    <s v="MIL"/>
    <n v="33.838799999999999"/>
    <n v="260437.25"/>
    <n v="2025"/>
  </r>
  <r>
    <n v="72024260"/>
    <x v="61"/>
    <s v="2025-01-06"/>
    <s v="G0005"/>
    <x v="77"/>
    <s v="MIL2025-3"/>
    <s v="APO25030066"/>
    <x v="1567"/>
    <s v="SISAL DISCS (OD)10&quot; x (THK)15mm,Hole 20mm. (Sew 3 LINE/1&quot;)"/>
    <x v="109"/>
    <x v="1"/>
    <n v="1000"/>
    <s v="PC"/>
    <x v="2"/>
    <n v="6.12"/>
    <n v="6120"/>
    <n v="4.3720999999999997"/>
    <n v="0.79072600000000004"/>
    <n v="790.72691699999996"/>
    <s v="MIL"/>
    <n v="33.838799999999999"/>
    <n v="26757.25"/>
    <n v="2025"/>
  </r>
  <r>
    <n v="72024260"/>
    <x v="61"/>
    <s v="2025-01-06"/>
    <s v="G0005"/>
    <x v="77"/>
    <s v="MIL2025-3"/>
    <s v="APO25030066"/>
    <x v="1568"/>
    <s v="OP.SISAL BUFF 394X178MM"/>
    <x v="73"/>
    <x v="1"/>
    <n v="300"/>
    <s v="PC"/>
    <x v="2"/>
    <n v="28.356000000000002"/>
    <n v="8506.7999999999993"/>
    <n v="4.3720999999999997"/>
    <n v="3.6637010000000001"/>
    <n v="1099.110488"/>
    <s v="MIL"/>
    <n v="33.838799999999999"/>
    <n v="37192.58"/>
    <n v="2025"/>
  </r>
  <r>
    <n v="72024260"/>
    <x v="61"/>
    <s v="2025-01-06"/>
    <s v="G0005"/>
    <x v="77"/>
    <s v="MIL2025-3"/>
    <s v="APO25030066"/>
    <x v="1000"/>
    <s v="SISAL DISCS (OD) 4&quot; x (THK)15mm,Hole 15mm. (Sew 3 LINE/1&quot;)"/>
    <x v="109"/>
    <x v="1"/>
    <n v="4000"/>
    <s v="PC"/>
    <x v="2"/>
    <n v="1.734"/>
    <n v="6936"/>
    <n v="4.3720999999999997"/>
    <n v="0.22403899999999999"/>
    <n v="896.15736900000002"/>
    <s v="MIL"/>
    <n v="33.838799999999999"/>
    <n v="30324.89"/>
    <n v="2025"/>
  </r>
  <r>
    <n v="72024260"/>
    <x v="61"/>
    <s v="2025-01-06"/>
    <s v="G0005"/>
    <x v="77"/>
    <s v="MIL2025-3"/>
    <s v="APO25030066"/>
    <x v="993"/>
    <s v="CL.T SISAL BUFF 457X178MM"/>
    <x v="69"/>
    <x v="1"/>
    <n v="1500"/>
    <s v="PC"/>
    <x v="2"/>
    <n v="38.045999999999999"/>
    <n v="57069"/>
    <n v="4.3720999999999997"/>
    <n v="4.915686"/>
    <n v="7373.5289069999999"/>
    <s v="MIL"/>
    <n v="33.838799999999999"/>
    <n v="249511.37"/>
    <n v="2025"/>
  </r>
  <r>
    <n v="72024260"/>
    <x v="61"/>
    <s v="2025-01-06"/>
    <s v="G0005"/>
    <x v="77"/>
    <s v="MIL2025-3"/>
    <s v="APO25030066"/>
    <x v="1003"/>
    <s v="CL.T SISAL BUFF 431X178MM"/>
    <x v="69"/>
    <x v="1"/>
    <n v="3750"/>
    <s v="PC"/>
    <x v="2"/>
    <n v="34.374000000000002"/>
    <n v="128902.5"/>
    <n v="4.3720999999999997"/>
    <n v="4.441249"/>
    <n v="16654.686926999999"/>
    <s v="MIL"/>
    <n v="33.838799999999999"/>
    <n v="563574.62"/>
    <n v="2025"/>
  </r>
  <r>
    <n v="72024260"/>
    <x v="61"/>
    <s v="2025-01-06"/>
    <s v="G0005"/>
    <x v="77"/>
    <s v="MIL2025-3"/>
    <s v="APO25030066"/>
    <x v="1001"/>
    <s v="CLOTH BUFF 419X178MM. M-8"/>
    <x v="72"/>
    <x v="1"/>
    <n v="1000"/>
    <s v="PC"/>
    <x v="2"/>
    <n v="36.107999999999997"/>
    <n v="36108"/>
    <n v="4.3720999999999997"/>
    <n v="4.6652889999999996"/>
    <n v="4665.2892529999999"/>
    <s v="MIL"/>
    <n v="33.838799999999999"/>
    <n v="157867.79"/>
    <n v="2025"/>
  </r>
  <r>
    <n v="72024260"/>
    <x v="61"/>
    <s v="2025-01-06"/>
    <s v="G0005"/>
    <x v="77"/>
    <s v="MIL2025-3"/>
    <s v="APO25030066"/>
    <x v="1569"/>
    <s v="SISAL DISCS (OD) 7&quot; x (THK)15mm,Hole 20mm. (Sew 3 LINE/1&quot;)"/>
    <x v="109"/>
    <x v="1"/>
    <n v="2000"/>
    <s v="PC"/>
    <x v="2"/>
    <n v="4.1820000000000004"/>
    <n v="8364"/>
    <n v="4.3720999999999997"/>
    <n v="0.54032999999999998"/>
    <n v="1080.6600699999999"/>
    <s v="MIL"/>
    <n v="33.838799999999999"/>
    <n v="36568.239999999998"/>
    <n v="2025"/>
  </r>
  <r>
    <n v="72024260"/>
    <x v="61"/>
    <s v="2025-01-06"/>
    <s v="G0005"/>
    <x v="77"/>
    <s v="MIL2025-3"/>
    <s v="APO25030066"/>
    <x v="1570"/>
    <s v="SISAL DISCS (OD) 6&quot; x (THK)15mm,Hole 20mm. (Sew 3 LINE/1&quot;)"/>
    <x v="109"/>
    <x v="1"/>
    <n v="2000"/>
    <s v="PC"/>
    <x v="2"/>
    <n v="3.468"/>
    <n v="6936"/>
    <n v="4.3720999999999997"/>
    <n v="0.44807799999999998"/>
    <n v="896.15736900000002"/>
    <s v="MIL"/>
    <n v="33.838799999999999"/>
    <n v="30324.89"/>
    <n v="2025"/>
  </r>
  <r>
    <n v="72025299"/>
    <x v="61"/>
    <s v="2025-02-04"/>
    <s v="K0073"/>
    <x v="12"/>
    <s v="V2503/0194"/>
    <s v="APL25030269"/>
    <x v="267"/>
    <s v="PAPER CORE (THK)2.0X(Inner DIA)130X(L)600MM"/>
    <x v="26"/>
    <x v="2"/>
    <n v="2800"/>
    <s v="PC"/>
    <x v="1"/>
    <n v="10.24"/>
    <n v="28672"/>
    <n v="1"/>
    <n v="0.30261100000000002"/>
    <n v="847.31137000000001"/>
    <s v="MIL"/>
    <n v="33.838799999999999"/>
    <n v="28672"/>
    <n v="2025"/>
  </r>
  <r>
    <n v="72025764"/>
    <x v="61"/>
    <s v="2025-02-18"/>
    <s v="C0066"/>
    <x v="20"/>
    <s v="IV68/03/114"/>
    <s v="APL25030250"/>
    <x v="1055"/>
    <s v="SISAL DISCS (OD)6&quot;x(THK)1/2&quot;,HOLE 20mm. (SEW 6 LINE/1&quot;)"/>
    <x v="109"/>
    <x v="1"/>
    <n v="500"/>
    <s v="PC"/>
    <x v="1"/>
    <n v="36.75"/>
    <n v="18375"/>
    <n v="1"/>
    <n v="1.086031"/>
    <n v="543.01570900000002"/>
    <s v="MIL"/>
    <n v="33.838799999999999"/>
    <n v="18375"/>
    <n v="2025"/>
  </r>
  <r>
    <n v="72025764"/>
    <x v="61"/>
    <s v="2025-02-18"/>
    <s v="C0066"/>
    <x v="20"/>
    <s v="IV68/03/114"/>
    <s v="APL25030250"/>
    <x v="1056"/>
    <s v="SISAL DISCS (OD)7&quot;x(THK)1/2&quot;,HOLE 20mm. (SEW 6 LINE/1&quot;)"/>
    <x v="109"/>
    <x v="1"/>
    <n v="500"/>
    <s v="PC"/>
    <x v="1"/>
    <n v="48.75"/>
    <n v="24375"/>
    <n v="1"/>
    <n v="1.440653"/>
    <n v="720.32696099999998"/>
    <s v="MIL"/>
    <n v="33.838799999999999"/>
    <n v="24375"/>
    <n v="2025"/>
  </r>
  <r>
    <n v="72025764"/>
    <x v="61"/>
    <s v="2025-02-18"/>
    <s v="C0066"/>
    <x v="20"/>
    <s v="IV68/03/114"/>
    <s v="APL25030250"/>
    <x v="1060"/>
    <s v="SISAL DISCS (OD)8&quot;x(THK)1/2&quot;,HOLE 20mm. (SEW 6 LINE/1&quot;)"/>
    <x v="109"/>
    <x v="1"/>
    <n v="500"/>
    <s v="PC"/>
    <x v="1"/>
    <n v="62.25"/>
    <n v="31125"/>
    <n v="1"/>
    <n v="1.839604"/>
    <n v="919.80211999999995"/>
    <s v="MIL"/>
    <n v="33.838799999999999"/>
    <n v="31125"/>
    <n v="2025"/>
  </r>
  <r>
    <n v="72025764"/>
    <x v="61"/>
    <s v="2025-02-18"/>
    <s v="C0066"/>
    <x v="20"/>
    <s v="IV68/03/116"/>
    <s v="APL25030251"/>
    <x v="1059"/>
    <s v="SISAL DISCS (OD)9&quot;x(THK)1/2&quot;,HOLE 20mm. (SEW 6 LINE/1&quot;)"/>
    <x v="109"/>
    <x v="1"/>
    <n v="500"/>
    <s v="PC"/>
    <x v="1"/>
    <n v="73.5"/>
    <n v="36750"/>
    <n v="1"/>
    <n v="2.1720619999999999"/>
    <n v="1086.0314189999999"/>
    <s v="MIL"/>
    <n v="33.838799999999999"/>
    <n v="36750"/>
    <n v="2025"/>
  </r>
  <r>
    <n v="72025764"/>
    <x v="61"/>
    <s v="2025-02-18"/>
    <s v="C0066"/>
    <x v="20"/>
    <s v="IV68/03/116"/>
    <s v="APL25030251"/>
    <x v="1058"/>
    <s v="SISAL DISCS (OD)10&quot;x(THK)1/2&quot;,HOLE 20mm. (SEW 6 LINE/1&quot;)"/>
    <x v="109"/>
    <x v="1"/>
    <n v="500"/>
    <s v="PC"/>
    <x v="1"/>
    <n v="89.75"/>
    <n v="44875"/>
    <n v="1"/>
    <n v="2.6522800000000002"/>
    <n v="1326.140406"/>
    <s v="MIL"/>
    <n v="33.838799999999999"/>
    <n v="44875"/>
    <n v="2025"/>
  </r>
  <r>
    <n v="72023727"/>
    <x v="61"/>
    <s v="2024-12-12"/>
    <s v="P0364"/>
    <x v="8"/>
    <s v="413694"/>
    <s v="APO25030075"/>
    <x v="521"/>
    <s v="TOPCOAT 73-353/K18821Z"/>
    <x v="29"/>
    <x v="3"/>
    <n v="25"/>
    <s v="KG"/>
    <x v="0"/>
    <n v="13.9"/>
    <n v="347.5"/>
    <n v="33.838799999999999"/>
    <n v="13.9"/>
    <n v="347.499911"/>
    <s v="MIL"/>
    <n v="33.838799999999999"/>
    <n v="11758.98"/>
    <n v="2025"/>
  </r>
  <r>
    <n v="72023954"/>
    <x v="61"/>
    <s v="2024-12-19"/>
    <s v="P0364"/>
    <x v="8"/>
    <s v="413699"/>
    <s v="APO25030074"/>
    <x v="1384"/>
    <s v="MATTE BLUE (PANTONE 534C)"/>
    <x v="29"/>
    <x v="3"/>
    <n v="825"/>
    <s v="KG"/>
    <x v="0"/>
    <n v="15.4"/>
    <n v="12705"/>
    <n v="33.838799999999999"/>
    <n v="15.4"/>
    <n v="12704.999881"/>
    <s v="MIL"/>
    <n v="33.838799999999999"/>
    <n v="429921.95"/>
    <n v="2025"/>
  </r>
  <r>
    <n v="72024369"/>
    <x v="61"/>
    <s v="2025-01-09"/>
    <s v="P0364"/>
    <x v="8"/>
    <s v="413694"/>
    <s v="APO25030075"/>
    <x v="521"/>
    <s v="TOPCOAT 73-353/K18821Z"/>
    <x v="29"/>
    <x v="3"/>
    <n v="350"/>
    <s v="KG"/>
    <x v="0"/>
    <n v="13.9"/>
    <n v="4865"/>
    <n v="33.838799999999999"/>
    <n v="13.9"/>
    <n v="4864.9999399999997"/>
    <s v="MIL"/>
    <n v="33.838799999999999"/>
    <n v="164625.76"/>
    <n v="2025"/>
  </r>
  <r>
    <n v="72024373"/>
    <x v="61"/>
    <s v="2025-01-09"/>
    <s v="P0364"/>
    <x v="8"/>
    <s v="413699"/>
    <s v="APO25030074"/>
    <x v="523"/>
    <s v="TOPCOAT METALLIC BLK 9682/K18094"/>
    <x v="29"/>
    <x v="3"/>
    <n v="300"/>
    <s v="KG"/>
    <x v="0"/>
    <n v="9"/>
    <n v="2700"/>
    <n v="33.838799999999999"/>
    <n v="9"/>
    <n v="2700"/>
    <s v="MIL"/>
    <n v="33.838799999999999"/>
    <n v="91364.76"/>
    <n v="2025"/>
  </r>
  <r>
    <n v="72024740"/>
    <x v="61"/>
    <s v="2025-01-16"/>
    <s v="P0364"/>
    <x v="8"/>
    <s v="413699"/>
    <s v="APO25030074"/>
    <x v="1355"/>
    <s v="TOPCOAT METALLIC CHAMPAGNE 9682/K22176"/>
    <x v="29"/>
    <x v="3"/>
    <n v="175"/>
    <s v="KG"/>
    <x v="0"/>
    <n v="10.3"/>
    <n v="1802.5"/>
    <n v="33.838799999999999"/>
    <n v="10.3"/>
    <n v="1802.500088"/>
    <s v="MIL"/>
    <n v="33.838799999999999"/>
    <n v="60994.44"/>
    <n v="2025"/>
  </r>
  <r>
    <n v="72025081"/>
    <x v="61"/>
    <s v="2025-01-23"/>
    <s v="P0364"/>
    <x v="8"/>
    <s v="413694"/>
    <s v="APO25030075"/>
    <x v="1471"/>
    <s v="MIDCOAT BROWN 7262/K21258"/>
    <x v="29"/>
    <x v="3"/>
    <n v="175"/>
    <s v="KG"/>
    <x v="0"/>
    <n v="14"/>
    <n v="2450"/>
    <n v="33.838799999999999"/>
    <n v="14"/>
    <n v="2450"/>
    <s v="MIL"/>
    <n v="33.838799999999999"/>
    <n v="82905.06"/>
    <n v="2025"/>
  </r>
  <r>
    <n v="72025197"/>
    <x v="61"/>
    <s v="2025-01-30"/>
    <s v="P0364"/>
    <x v="8"/>
    <s v="413694"/>
    <s v="APO25030075"/>
    <x v="716"/>
    <s v="CLEAR COAT FOR HA EXT."/>
    <x v="29"/>
    <x v="3"/>
    <n v="25"/>
    <s v="KG"/>
    <x v="0"/>
    <n v="16.95"/>
    <n v="423.75"/>
    <n v="33.838799999999999"/>
    <n v="16.95"/>
    <n v="423.749955"/>
    <s v="MIL"/>
    <n v="33.838799999999999"/>
    <n v="14339.19"/>
    <n v="2025"/>
  </r>
  <r>
    <n v="72025684"/>
    <x v="61"/>
    <s v="2025-02-13"/>
    <s v="P0364"/>
    <x v="8"/>
    <s v="413694"/>
    <s v="APO25030075"/>
    <x v="716"/>
    <s v="CLEAR COAT FOR HA EXT."/>
    <x v="29"/>
    <x v="3"/>
    <n v="100"/>
    <s v="KG"/>
    <x v="0"/>
    <n v="16.95"/>
    <n v="1695"/>
    <n v="33.838799999999999"/>
    <n v="16.95"/>
    <n v="1695.0001179999999"/>
    <s v="MIL"/>
    <n v="33.838799999999999"/>
    <n v="57356.77"/>
    <n v="2025"/>
  </r>
  <r>
    <n v="72025857"/>
    <x v="61"/>
    <s v="2025-02-20"/>
    <s v="P0364"/>
    <x v="8"/>
    <s v="413699"/>
    <s v="APO25030074"/>
    <x v="644"/>
    <s v="MATTE GREY 410C 4770/K21872"/>
    <x v="29"/>
    <x v="3"/>
    <n v="50"/>
    <s v="KG"/>
    <x v="0"/>
    <n v="15.2"/>
    <n v="760"/>
    <n v="33.838799999999999"/>
    <n v="15.2"/>
    <n v="760.00005899999996"/>
    <s v="MIL"/>
    <n v="33.838799999999999"/>
    <n v="25717.49"/>
    <n v="2025"/>
  </r>
  <r>
    <n v="72025859"/>
    <x v="61"/>
    <s v="2025-02-20"/>
    <s v="P0364"/>
    <x v="8"/>
    <s v="413694"/>
    <s v="APO25030075"/>
    <x v="1355"/>
    <s v="TOPCOAT METALLIC CHAMPAGNE 9682/K22176"/>
    <x v="29"/>
    <x v="3"/>
    <n v="25"/>
    <s v="KG"/>
    <x v="0"/>
    <n v="10.3"/>
    <n v="257.5"/>
    <n v="33.838799999999999"/>
    <n v="10.3"/>
    <n v="257.49997000000002"/>
    <s v="MIL"/>
    <n v="33.838799999999999"/>
    <n v="8713.49"/>
    <n v="2025"/>
  </r>
  <r>
    <n v="72026392"/>
    <x v="61"/>
    <s v="2025-03-04"/>
    <s v="T0503"/>
    <x v="32"/>
    <s v="RY-IV253-E1630"/>
    <s v="APL25030264"/>
    <x v="1571"/>
    <s v="Helium Gas (HP) Purity 99.995% - 92BD"/>
    <x v="8"/>
    <x v="2"/>
    <n v="21"/>
    <s v="M3"/>
    <x v="1"/>
    <n v="900"/>
    <n v="18900"/>
    <n v="1"/>
    <n v="26.596686999999999"/>
    <n v="558.53044399999999"/>
    <s v="MIL"/>
    <n v="33.838799999999999"/>
    <n v="18900"/>
    <n v="2025"/>
  </r>
  <r>
    <n v="72026392"/>
    <x v="61"/>
    <s v="2025-03-04"/>
    <s v="T0503"/>
    <x v="32"/>
    <s v="RY-IV253-E1630"/>
    <s v="APL25030264"/>
    <x v="1572"/>
    <s v="Nitrogen Gas (UHP) Purity 99.999%  - 92BD"/>
    <x v="8"/>
    <x v="2"/>
    <n v="28"/>
    <s v="M3"/>
    <x v="1"/>
    <n v="228.57140000000001"/>
    <n v="6400"/>
    <n v="1"/>
    <n v="6.7547129999999997"/>
    <n v="189.132002"/>
    <s v="MIL"/>
    <n v="33.838799999999999"/>
    <n v="6400"/>
    <n v="2025"/>
  </r>
  <r>
    <n v="72026394"/>
    <x v="61"/>
    <s v="2025-03-04"/>
    <s v="J0041"/>
    <x v="39"/>
    <s v="082-4085"/>
    <s v="APL25030265"/>
    <x v="811"/>
    <s v="Plastic Rope (White)  - 92LM"/>
    <x v="90"/>
    <x v="2"/>
    <n v="336"/>
    <s v="RL"/>
    <x v="1"/>
    <n v="33.5"/>
    <n v="11256"/>
    <n v="1"/>
    <n v="0.98998699999999995"/>
    <n v="332.63590900000003"/>
    <s v="MIL"/>
    <n v="33.838799999999999"/>
    <n v="11256"/>
    <n v="2025"/>
  </r>
  <r>
    <n v="72024380"/>
    <x v="61"/>
    <s v="2025-01-13"/>
    <s v="A0333"/>
    <x v="111"/>
    <s v="IN2500011491"/>
    <s v="APL25030246"/>
    <x v="1573"/>
    <s v="MASKING TAPE TEMP. T.0.15mm. x W22mm x L55M. CVT529"/>
    <x v="137"/>
    <x v="1"/>
    <n v="1500"/>
    <s v="RL"/>
    <x v="1"/>
    <n v="85.5"/>
    <n v="128250"/>
    <n v="1"/>
    <n v="2.5266850000000001"/>
    <n v="3790.0280149999999"/>
    <s v="MIL"/>
    <n v="33.838799999999999"/>
    <n v="128250"/>
    <n v="2025"/>
  </r>
  <r>
    <n v="72026307"/>
    <x v="61"/>
    <s v="2025-02-27"/>
    <s v="C0066"/>
    <x v="20"/>
    <s v="IV68/03/112"/>
    <s v="APL25030249"/>
    <x v="295"/>
    <s v="SOLID WAX PINK P-1D (25 BR/Box)"/>
    <x v="42"/>
    <x v="1"/>
    <n v="1250"/>
    <s v="BR"/>
    <x v="1"/>
    <n v="61"/>
    <n v="76250"/>
    <n v="1"/>
    <n v="1.802664"/>
    <n v="2253.330496"/>
    <s v="MIL"/>
    <n v="33.838799999999999"/>
    <n v="76250"/>
    <n v="2025"/>
  </r>
  <r>
    <n v="72026307"/>
    <x v="61"/>
    <s v="2025-02-27"/>
    <s v="C0066"/>
    <x v="20"/>
    <s v="IV68/03/110"/>
    <s v="APL25030248"/>
    <x v="295"/>
    <s v="SOLID WAX PINK P-1D (25 BR/Box)"/>
    <x v="42"/>
    <x v="1"/>
    <n v="1250"/>
    <s v="BR"/>
    <x v="1"/>
    <n v="61"/>
    <n v="76250"/>
    <n v="1"/>
    <n v="1.802664"/>
    <n v="2253.330496"/>
    <s v="MIL"/>
    <n v="33.838799999999999"/>
    <n v="76250"/>
    <n v="2025"/>
  </r>
  <r>
    <n v="72025062"/>
    <x v="61"/>
    <s v="2025-01-22"/>
    <s v="P0260"/>
    <x v="48"/>
    <s v="INV6803001"/>
    <s v="APL25030243"/>
    <x v="646"/>
    <s v="NYLON (PA66) RECYCLE MATERIAL"/>
    <x v="80"/>
    <x v="7"/>
    <n v="5000"/>
    <s v="KG"/>
    <x v="1"/>
    <n v="68"/>
    <n v="340000"/>
    <n v="1"/>
    <n v="2.0095269999999998"/>
    <n v="10047.637623000001"/>
    <s v="MIL"/>
    <n v="33.838799999999999"/>
    <n v="340000"/>
    <n v="2025"/>
  </r>
  <r>
    <n v="72025305"/>
    <x v="61"/>
    <s v="2025-02-05"/>
    <s v="C0259"/>
    <x v="46"/>
    <s v="F680193"/>
    <s v="APL25030613"/>
    <x v="625"/>
    <s v="Tapioca Starch -92CG"/>
    <x v="51"/>
    <x v="2"/>
    <n v="7980"/>
    <s v="KG"/>
    <x v="1"/>
    <n v="13.7"/>
    <n v="109326"/>
    <n v="1"/>
    <n v="0.40486"/>
    <n v="3230.788325"/>
    <s v="MIL"/>
    <n v="33.838799999999999"/>
    <n v="109326"/>
    <n v="2025"/>
  </r>
  <r>
    <n v="72026337"/>
    <x v="61"/>
    <s v="2025-03-03"/>
    <s v="Z0004"/>
    <x v="15"/>
    <s v="IV6800291"/>
    <s v="APL25030352"/>
    <x v="274"/>
    <s v="SAND BROWN ALUM OXIDE GRIT#80"/>
    <x v="43"/>
    <x v="3"/>
    <n v="2000"/>
    <s v="KG"/>
    <x v="1"/>
    <n v="33.5"/>
    <n v="67000"/>
    <n v="1"/>
    <n v="0.98998699999999995"/>
    <n v="1979.975649"/>
    <s v="MIL"/>
    <n v="33.838799999999999"/>
    <n v="67000"/>
    <n v="2025"/>
  </r>
  <r>
    <n v="72025850"/>
    <x v="61"/>
    <s v="2025-02-20"/>
    <s v="S0232"/>
    <x v="9"/>
    <s v="IV0013626"/>
    <s v="APL25030271"/>
    <x v="857"/>
    <s v="SW FILM PE BLK 0.05MMX30&quot; MIN.30% RECYCLE &quot;ROLL&quot;"/>
    <x v="33"/>
    <x v="4"/>
    <n v="1536.55"/>
    <s v="KG"/>
    <x v="1"/>
    <n v="65"/>
    <n v="99875.75"/>
    <n v="1"/>
    <n v="1.920871"/>
    <n v="2951.515715"/>
    <s v="MIL"/>
    <n v="33.838799999999999"/>
    <n v="99875.75"/>
    <n v="2025"/>
  </r>
  <r>
    <n v="72025851"/>
    <x v="61"/>
    <s v="2025-02-20"/>
    <s v="S0232"/>
    <x v="9"/>
    <s v="IV0013627"/>
    <s v="APL25030244"/>
    <x v="945"/>
    <s v="SW FILM PE BLK 0.05MMX32&quot; MIN.30% RECYCLE &quot;ROLL&quot;"/>
    <x v="33"/>
    <x v="1"/>
    <n v="404.6"/>
    <s v="KG"/>
    <x v="1"/>
    <n v="65"/>
    <n v="26299"/>
    <n v="1"/>
    <n v="1.920871"/>
    <n v="777.18476999999996"/>
    <s v="MIL"/>
    <n v="33.838799999999999"/>
    <n v="26299"/>
    <n v="2025"/>
  </r>
  <r>
    <n v="72025852"/>
    <x v="61"/>
    <s v="2025-02-20"/>
    <s v="S0232"/>
    <x v="9"/>
    <s v="IV0013628"/>
    <s v="APL25030353"/>
    <x v="945"/>
    <s v="SW FILM PE BLK 0.05MMX32&quot; MIN.30% RECYCLE &quot;ROLL&quot;"/>
    <x v="33"/>
    <x v="3"/>
    <n v="2331.8000000000002"/>
    <s v="KG"/>
    <x v="1"/>
    <n v="65"/>
    <n v="151567"/>
    <n v="1"/>
    <n v="1.920871"/>
    <n v="4479.0890920000002"/>
    <s v="MIL"/>
    <n v="33.838799999999999"/>
    <n v="151567"/>
    <n v="2025"/>
  </r>
  <r>
    <n v="72025853"/>
    <x v="61"/>
    <s v="2025-02-20"/>
    <s v="S0232"/>
    <x v="9"/>
    <s v="IV0013629"/>
    <s v="APL25030245"/>
    <x v="945"/>
    <s v="SW FILM PE BLK 0.05MMX32&quot; MIN.30% RECYCLE &quot;ROLL&quot;"/>
    <x v="33"/>
    <x v="0"/>
    <n v="4.9000000000000004"/>
    <s v="KG"/>
    <x v="1"/>
    <n v="65"/>
    <n v="318.5"/>
    <n v="1"/>
    <n v="1.920871"/>
    <n v="9.4122719999999997"/>
    <s v="MIL"/>
    <n v="33.838799999999999"/>
    <n v="318.5"/>
    <n v="2025"/>
  </r>
  <r>
    <n v="72025853"/>
    <x v="61"/>
    <s v="2025-02-20"/>
    <s v="S0232"/>
    <x v="9"/>
    <s v="IV0013629"/>
    <s v="APL25030245"/>
    <x v="945"/>
    <s v="SW FILM PE BLK 0.05MMX32&quot; MIN.30% RECYCLE &quot;ROLL&quot;"/>
    <x v="33"/>
    <x v="0"/>
    <n v="500"/>
    <s v="KG"/>
    <x v="1"/>
    <n v="65"/>
    <n v="32500"/>
    <n v="1"/>
    <n v="1.920871"/>
    <n v="960.43594900000005"/>
    <s v="MIL"/>
    <n v="33.838799999999999"/>
    <n v="32500"/>
    <n v="2025"/>
  </r>
  <r>
    <n v="72025853"/>
    <x v="61"/>
    <s v="2025-02-20"/>
    <s v="S0232"/>
    <x v="9"/>
    <s v="IV0013629"/>
    <s v="APL25030245"/>
    <x v="946"/>
    <s v="SW FILM PE BLK 0.05MMX34&quot; MIN.30% RECYCLE &quot;ROLL&quot;"/>
    <x v="33"/>
    <x v="0"/>
    <n v="500"/>
    <s v="KG"/>
    <x v="1"/>
    <n v="65"/>
    <n v="32500"/>
    <n v="1"/>
    <n v="1.920871"/>
    <n v="960.43594900000005"/>
    <s v="MIL"/>
    <n v="33.838799999999999"/>
    <n v="32500"/>
    <n v="2025"/>
  </r>
  <r>
    <n v="72025853"/>
    <x v="61"/>
    <s v="2025-02-20"/>
    <s v="S0232"/>
    <x v="9"/>
    <s v="IV0013629"/>
    <s v="APL25030245"/>
    <x v="946"/>
    <s v="SW FILM PE BLK 0.05MMX34&quot; MIN.30% RECYCLE &quot;ROLL&quot;"/>
    <x v="33"/>
    <x v="0"/>
    <n v="8.6"/>
    <s v="KG"/>
    <x v="1"/>
    <n v="65"/>
    <n v="559"/>
    <n v="1"/>
    <n v="1.920871"/>
    <n v="16.519497999999999"/>
    <s v="MIL"/>
    <n v="33.838799999999999"/>
    <n v="559"/>
    <n v="2025"/>
  </r>
  <r>
    <n v="72024478"/>
    <x v="61"/>
    <s v="2025-01-15"/>
    <s v="M0053"/>
    <x v="10"/>
    <s v="MAT-Z-250176"/>
    <s v="APL25030339"/>
    <x v="1574"/>
    <s v="1002-H18-2.5X190-SG3-MG3"/>
    <x v="34"/>
    <x v="0"/>
    <n v="1000"/>
    <s v="KG"/>
    <x v="1"/>
    <n v="116.7666"/>
    <n v="116766.6"/>
    <n v="1"/>
    <n v="3.450672"/>
    <n v="3450.6720089999999"/>
    <s v="MIL"/>
    <n v="33.838799999999999"/>
    <n v="116766.6"/>
    <n v="2025"/>
  </r>
  <r>
    <n v="72024478"/>
    <x v="61"/>
    <s v="2025-01-15"/>
    <s v="M0053"/>
    <x v="10"/>
    <s v="MAT-Z-250176"/>
    <s v="APL25030339"/>
    <x v="1574"/>
    <s v="1002-H18-2.5X190-SG3-MG3"/>
    <x v="34"/>
    <x v="0"/>
    <n v="68"/>
    <s v="KG"/>
    <x v="1"/>
    <n v="116.7666"/>
    <n v="7940.13"/>
    <n v="1"/>
    <n v="3.450672"/>
    <n v="234.64573200000001"/>
    <s v="MIL"/>
    <n v="33.838799999999999"/>
    <n v="7940.13"/>
    <n v="2025"/>
  </r>
  <r>
    <n v="72024479"/>
    <x v="61"/>
    <s v="2025-01-15"/>
    <s v="M0053"/>
    <x v="10"/>
    <s v="MAT-Z-250171"/>
    <s v="APL25030335"/>
    <x v="1566"/>
    <s v="1002-MO--5.0X120-SGR-MG6"/>
    <x v="34"/>
    <x v="1"/>
    <n v="994"/>
    <s v="KG"/>
    <x v="1"/>
    <n v="116.7666"/>
    <n v="116066"/>
    <n v="1"/>
    <n v="3.450672"/>
    <n v="3429.9679649999998"/>
    <s v="MIL"/>
    <n v="33.838799999999999"/>
    <n v="116066"/>
    <n v="2025"/>
  </r>
  <r>
    <n v="72024480"/>
    <x v="61"/>
    <s v="2025-01-15"/>
    <s v="M0053"/>
    <x v="10"/>
    <s v="MAT-Z-250171"/>
    <s v="APL25030335"/>
    <x v="752"/>
    <s v="1002-MO--5.0X180-SGR-MG6"/>
    <x v="34"/>
    <x v="1"/>
    <n v="1035"/>
    <s v="KG"/>
    <x v="1"/>
    <n v="116.0869"/>
    <n v="120149.94"/>
    <n v="1"/>
    <n v="3.4305850000000002"/>
    <n v="3550.6560509999999"/>
    <s v="MIL"/>
    <n v="33.838799999999999"/>
    <n v="120149.94"/>
    <n v="2025"/>
  </r>
  <r>
    <n v="72024480"/>
    <x v="61"/>
    <s v="2025-01-15"/>
    <s v="M0053"/>
    <x v="10"/>
    <s v="MAT-Z-250177"/>
    <s v="APL25030340"/>
    <x v="1405"/>
    <s v="1002-MO--6.0X165-SGR-MG6"/>
    <x v="34"/>
    <x v="1"/>
    <n v="415"/>
    <s v="KG"/>
    <x v="1"/>
    <n v="116.7666"/>
    <n v="48458.14"/>
    <n v="1"/>
    <n v="3.450672"/>
    <n v="1432.0289130000001"/>
    <s v="MIL"/>
    <n v="33.838799999999999"/>
    <n v="48458.14"/>
    <n v="2025"/>
  </r>
  <r>
    <n v="72025060"/>
    <x v="61"/>
    <s v="2025-01-22"/>
    <s v="M0053"/>
    <x v="10"/>
    <s v="MAT-Z-250171"/>
    <s v="APL25030335"/>
    <x v="752"/>
    <s v="1002-MO--5.0X180-SGR-MG6"/>
    <x v="34"/>
    <x v="1"/>
    <n v="1046"/>
    <s v="KG"/>
    <x v="1"/>
    <n v="116.4267"/>
    <n v="121782.33"/>
    <n v="1"/>
    <n v="3.4406270000000001"/>
    <n v="3598.8962369999999"/>
    <s v="MIL"/>
    <n v="33.838799999999999"/>
    <n v="121782.33"/>
    <n v="2025"/>
  </r>
  <r>
    <n v="72025060"/>
    <x v="61"/>
    <s v="2025-01-22"/>
    <s v="M0053"/>
    <x v="10"/>
    <s v="MAT-Z-250171"/>
    <s v="APL25030335"/>
    <x v="1566"/>
    <s v="1002-MO--5.0X120-SGR-MG6"/>
    <x v="34"/>
    <x v="1"/>
    <n v="546"/>
    <s v="KG"/>
    <x v="1"/>
    <n v="116.4267"/>
    <n v="63568.98"/>
    <n v="1"/>
    <n v="3.4406270000000001"/>
    <n v="1878.5825729999999"/>
    <s v="MIL"/>
    <n v="33.838799999999999"/>
    <n v="63568.98"/>
    <n v="2025"/>
  </r>
  <r>
    <n v="72025060"/>
    <x v="61"/>
    <s v="2025-01-22"/>
    <s v="M0053"/>
    <x v="10"/>
    <s v="MAT-Z-250177"/>
    <s v="APL25030340"/>
    <x v="1566"/>
    <s v="1002-MO--5.0X120-SGR-MG6"/>
    <x v="34"/>
    <x v="1"/>
    <n v="514"/>
    <s v="KG"/>
    <x v="1"/>
    <n v="116.4267"/>
    <n v="59843.32"/>
    <n v="1"/>
    <n v="3.4406270000000001"/>
    <n v="1768.4823329999999"/>
    <s v="MIL"/>
    <n v="33.838799999999999"/>
    <n v="59843.32"/>
    <n v="2025"/>
  </r>
  <r>
    <n v="72025060"/>
    <x v="61"/>
    <s v="2025-01-22"/>
    <s v="M0053"/>
    <x v="10"/>
    <s v="MAT-Z-250177"/>
    <s v="APL25030340"/>
    <x v="1566"/>
    <s v="1002-MO--5.0X120-SGR-MG6"/>
    <x v="34"/>
    <x v="1"/>
    <n v="1"/>
    <s v="KG"/>
    <x v="1"/>
    <n v="116.4267"/>
    <n v="116.43"/>
    <n v="1"/>
    <n v="3.4406270000000001"/>
    <n v="3.4407239999999999"/>
    <s v="MIL"/>
    <n v="33.838799999999999"/>
    <n v="116.43"/>
    <n v="2025"/>
  </r>
  <r>
    <n v="72025360"/>
    <x v="61"/>
    <s v="2025-02-06"/>
    <s v="M0053"/>
    <x v="10"/>
    <s v="MAT-Z-250176"/>
    <s v="APL25030339"/>
    <x v="1575"/>
    <s v="1002-H18-2.5X145-SG3-MG3"/>
    <x v="34"/>
    <x v="0"/>
    <n v="479"/>
    <s v="KG"/>
    <x v="1"/>
    <n v="116.58839999999999"/>
    <n v="55845.84"/>
    <n v="1"/>
    <n v="3.4454050000000001"/>
    <n v="1650.349303"/>
    <s v="MIL"/>
    <n v="33.838799999999999"/>
    <n v="55845.84"/>
    <n v="2025"/>
  </r>
  <r>
    <n v="72025360"/>
    <x v="61"/>
    <s v="2025-02-06"/>
    <s v="M0053"/>
    <x v="10"/>
    <s v="MAT-Z-250176"/>
    <s v="APL25030339"/>
    <x v="1575"/>
    <s v="1002-H18-2.5X145-SG3-MG3"/>
    <x v="34"/>
    <x v="0"/>
    <n v="44"/>
    <s v="KG"/>
    <x v="1"/>
    <n v="116.58839999999999"/>
    <n v="5129.8900000000003"/>
    <n v="1"/>
    <n v="3.4454050000000001"/>
    <n v="151.597869"/>
    <s v="MIL"/>
    <n v="33.838799999999999"/>
    <n v="5129.8900000000003"/>
    <n v="2025"/>
  </r>
  <r>
    <n v="72025360"/>
    <x v="61"/>
    <s v="2025-02-06"/>
    <s v="M0053"/>
    <x v="10"/>
    <s v="MAT-Z-250169"/>
    <s v="APL25030333"/>
    <x v="1576"/>
    <s v="1002-H18-2.5X220-SG3-MG3"/>
    <x v="34"/>
    <x v="0"/>
    <n v="43"/>
    <s v="KG"/>
    <x v="1"/>
    <n v="116.58839999999999"/>
    <n v="5013.3"/>
    <n v="1"/>
    <n v="3.4454050000000001"/>
    <n v="148.15241599999999"/>
    <s v="MIL"/>
    <n v="33.838799999999999"/>
    <n v="5013.3"/>
    <n v="2025"/>
  </r>
  <r>
    <n v="72025360"/>
    <x v="61"/>
    <s v="2025-02-06"/>
    <s v="M0053"/>
    <x v="10"/>
    <s v="MAT-Z-250169"/>
    <s v="APL25030333"/>
    <x v="1576"/>
    <s v="1002-H18-2.5X220-SG3-MG3"/>
    <x v="34"/>
    <x v="0"/>
    <n v="1000"/>
    <s v="KG"/>
    <x v="1"/>
    <n v="116.58839999999999"/>
    <n v="116588.4"/>
    <n v="1"/>
    <n v="3.4454050000000001"/>
    <n v="3445.4058650000002"/>
    <s v="MIL"/>
    <n v="33.838799999999999"/>
    <n v="116588.4"/>
    <n v="2025"/>
  </r>
  <r>
    <n v="72025360"/>
    <x v="61"/>
    <s v="2025-02-06"/>
    <s v="M0053"/>
    <x v="10"/>
    <s v="MAT-Z-250169"/>
    <s v="APL25030333"/>
    <x v="1575"/>
    <s v="1002-H18-2.5X145-SG3-MG3"/>
    <x v="34"/>
    <x v="0"/>
    <n v="521"/>
    <s v="KG"/>
    <x v="1"/>
    <n v="116.58839999999999"/>
    <n v="60742.559999999998"/>
    <n v="1"/>
    <n v="3.4454050000000001"/>
    <n v="1795.056562"/>
    <s v="MIL"/>
    <n v="33.838799999999999"/>
    <n v="60742.559999999998"/>
    <n v="2025"/>
  </r>
  <r>
    <n v="72025361"/>
    <x v="61"/>
    <s v="2025-02-06"/>
    <s v="M0053"/>
    <x v="10"/>
    <s v="MAT-Z-250171"/>
    <s v="APL25030335"/>
    <x v="937"/>
    <s v="1002-MO--5.0X150-SGR-MG6"/>
    <x v="34"/>
    <x v="1"/>
    <n v="18"/>
    <s v="KG"/>
    <x v="1"/>
    <n v="116.58839999999999"/>
    <n v="2098.59"/>
    <n v="1"/>
    <n v="3.4454050000000001"/>
    <n v="62.017270000000003"/>
    <s v="MIL"/>
    <n v="33.838799999999999"/>
    <n v="2098.59"/>
    <n v="2025"/>
  </r>
  <r>
    <n v="72025361"/>
    <x v="61"/>
    <s v="2025-02-06"/>
    <s v="M0053"/>
    <x v="10"/>
    <s v="MAT-Z-250171"/>
    <s v="APL25030335"/>
    <x v="937"/>
    <s v="1002-MO--5.0X150-SGR-MG6"/>
    <x v="34"/>
    <x v="1"/>
    <n v="1050"/>
    <s v="KG"/>
    <x v="1"/>
    <n v="116.58839999999999"/>
    <n v="122417.82"/>
    <n v="1"/>
    <n v="3.4454050000000001"/>
    <n v="3617.6761580000002"/>
    <s v="MIL"/>
    <n v="33.838799999999999"/>
    <n v="122417.82"/>
    <n v="2025"/>
  </r>
  <r>
    <n v="72025361"/>
    <x v="61"/>
    <s v="2025-02-06"/>
    <s v="M0053"/>
    <x v="10"/>
    <s v="MAT-Z-250171"/>
    <s v="APL25030335"/>
    <x v="194"/>
    <s v="1002-MO--6.0X150-SGR-MG6"/>
    <x v="34"/>
    <x v="1"/>
    <n v="536"/>
    <s v="KG"/>
    <x v="1"/>
    <n v="116.58839999999999"/>
    <n v="62491.38"/>
    <n v="1"/>
    <n v="3.4454050000000001"/>
    <n v="1846.737472"/>
    <s v="MIL"/>
    <n v="33.838799999999999"/>
    <n v="62491.38"/>
    <n v="2025"/>
  </r>
  <r>
    <n v="72025361"/>
    <x v="61"/>
    <s v="2025-02-06"/>
    <s v="M0053"/>
    <x v="10"/>
    <s v="MAT-Z-250177"/>
    <s v="APL25030340"/>
    <x v="194"/>
    <s v="1002-MO--6.0X150-SGR-MG6"/>
    <x v="34"/>
    <x v="1"/>
    <n v="379"/>
    <s v="KG"/>
    <x v="1"/>
    <n v="116.58839999999999"/>
    <n v="44187"/>
    <n v="1"/>
    <n v="3.4454050000000001"/>
    <n v="1305.808716"/>
    <s v="MIL"/>
    <n v="33.838799999999999"/>
    <n v="44187"/>
    <n v="2025"/>
  </r>
  <r>
    <n v="72025658"/>
    <x v="61"/>
    <s v="2025-02-13"/>
    <s v="M0053"/>
    <x v="10"/>
    <s v="MAT-Z-250169"/>
    <s v="APL25030333"/>
    <x v="1577"/>
    <s v="1002-H18-2.5X175-SG3-MG3"/>
    <x v="34"/>
    <x v="0"/>
    <n v="50"/>
    <s v="KG"/>
    <x v="1"/>
    <n v="116.58839999999999"/>
    <n v="5829.42"/>
    <n v="1"/>
    <n v="3.4454050000000001"/>
    <n v="172.27029300000001"/>
    <s v="MIL"/>
    <n v="33.838799999999999"/>
    <n v="5829.42"/>
    <n v="2025"/>
  </r>
  <r>
    <n v="72025658"/>
    <x v="61"/>
    <s v="2025-02-13"/>
    <s v="M0053"/>
    <x v="10"/>
    <s v="MAT-Z-250169"/>
    <s v="APL25030333"/>
    <x v="1577"/>
    <s v="1002-H18-2.5X175-SG3-MG3"/>
    <x v="34"/>
    <x v="0"/>
    <n v="1000"/>
    <s v="KG"/>
    <x v="1"/>
    <n v="116.58839999999999"/>
    <n v="116588.4"/>
    <n v="1"/>
    <n v="3.4454050000000001"/>
    <n v="3445.4058650000002"/>
    <s v="MIL"/>
    <n v="33.838799999999999"/>
    <n v="116588.4"/>
    <n v="2025"/>
  </r>
  <r>
    <n v="72026457"/>
    <x v="61"/>
    <s v="2025-03-05"/>
    <s v="M0053"/>
    <x v="10"/>
    <s v="MAT-Z-250171"/>
    <s v="APL25030335"/>
    <x v="1479"/>
    <s v="1002-MO--7.0X200-SGR-MG6"/>
    <x v="34"/>
    <x v="1"/>
    <n v="737"/>
    <s v="KG"/>
    <x v="1"/>
    <n v="119.1277"/>
    <n v="87797.11"/>
    <n v="1"/>
    <n v="3.5204460000000002"/>
    <n v="2594.5692509999999"/>
    <s v="MIL"/>
    <n v="33.838799999999999"/>
    <n v="87797.11"/>
    <n v="2025"/>
  </r>
  <r>
    <n v="72025039"/>
    <x v="61"/>
    <s v="2025-01-22"/>
    <s v="M0053"/>
    <x v="10"/>
    <s v="MAT-Z-250170"/>
    <s v="APL25030334"/>
    <x v="753"/>
    <s v="3003-O---3.0X325-SG3-MG3 (VEM18MA)"/>
    <x v="44"/>
    <x v="0"/>
    <n v="81"/>
    <s v="KG"/>
    <x v="1"/>
    <n v="121.0491"/>
    <n v="9804.98"/>
    <n v="1"/>
    <n v="3.5772270000000002"/>
    <n v="289.75554599999998"/>
    <s v="MIL"/>
    <n v="33.838799999999999"/>
    <n v="9804.98"/>
    <n v="2025"/>
  </r>
  <r>
    <n v="72025039"/>
    <x v="61"/>
    <s v="2025-01-22"/>
    <s v="M0053"/>
    <x v="10"/>
    <s v="MAT-Z-250170"/>
    <s v="APL25030334"/>
    <x v="753"/>
    <s v="3003-O---3.0X325-SG3-MG3 (VEM18MA)"/>
    <x v="44"/>
    <x v="0"/>
    <n v="364"/>
    <s v="KG"/>
    <x v="1"/>
    <n v="121.0491"/>
    <n v="44061.87"/>
    <n v="1"/>
    <n v="3.5772270000000002"/>
    <n v="1302.1108899999999"/>
    <s v="MIL"/>
    <n v="33.838799999999999"/>
    <n v="44061.87"/>
    <n v="2025"/>
  </r>
  <r>
    <n v="72025368"/>
    <x v="61"/>
    <s v="2025-02-06"/>
    <s v="M0053"/>
    <x v="10"/>
    <s v="MAT-Z-250170"/>
    <s v="APL25030334"/>
    <x v="1578"/>
    <s v="3003-O---2.5X390-SG3-MG3"/>
    <x v="44"/>
    <x v="0"/>
    <n v="1158"/>
    <s v="KG"/>
    <x v="1"/>
    <n v="121.1641"/>
    <n v="140308.03"/>
    <n v="1"/>
    <n v="3.5806260000000001"/>
    <n v="4146.3654139999999"/>
    <s v="MIL"/>
    <n v="33.838799999999999"/>
    <n v="140308.03"/>
    <n v="2025"/>
  </r>
  <r>
    <n v="72025369"/>
    <x v="61"/>
    <s v="2025-02-06"/>
    <s v="M0053"/>
    <x v="10"/>
    <s v="MAT-Z-250170"/>
    <s v="APL25030334"/>
    <x v="753"/>
    <s v="3003-O---3.0X325-SG3-MG3 (VEM18MA)"/>
    <x v="44"/>
    <x v="0"/>
    <n v="772"/>
    <s v="KG"/>
    <x v="1"/>
    <n v="120.82769999999999"/>
    <n v="93278.98"/>
    <n v="1"/>
    <n v="3.5706850000000001"/>
    <n v="2756.5687899999998"/>
    <s v="MIL"/>
    <n v="33.838799999999999"/>
    <n v="93278.98"/>
    <n v="2025"/>
  </r>
  <r>
    <n v="72025369"/>
    <x v="61"/>
    <s v="2025-02-06"/>
    <s v="M0053"/>
    <x v="10"/>
    <s v="MAT-Z-250170"/>
    <s v="APL25030334"/>
    <x v="1171"/>
    <s v="3003-O---3.0X290-SG3-MG3 (VEO24MA)"/>
    <x v="44"/>
    <x v="0"/>
    <n v="2269"/>
    <s v="KG"/>
    <x v="1"/>
    <n v="120.82769999999999"/>
    <n v="274158.05"/>
    <n v="1"/>
    <n v="3.5706850000000001"/>
    <n v="8101.8845229999997"/>
    <s v="MIL"/>
    <n v="33.838799999999999"/>
    <n v="274158.05"/>
    <n v="2025"/>
  </r>
  <r>
    <n v="72025369"/>
    <x v="61"/>
    <s v="2025-02-06"/>
    <s v="M0053"/>
    <x v="10"/>
    <s v="MAT-Z-250170"/>
    <s v="APL25030334"/>
    <x v="753"/>
    <s v="3003-O---3.0X325-SG3-MG3 (VEM18MA)"/>
    <x v="44"/>
    <x v="0"/>
    <n v="42"/>
    <s v="KG"/>
    <x v="1"/>
    <n v="120.82786"/>
    <n v="5074.7700000000004"/>
    <n v="1"/>
    <n v="3.5706889999999998"/>
    <n v="149.96897000000001"/>
    <s v="MIL"/>
    <n v="33.838799999999999"/>
    <n v="5074.7700000000004"/>
    <n v="2025"/>
  </r>
  <r>
    <n v="72025370"/>
    <x v="61"/>
    <s v="2025-02-06"/>
    <s v="M0053"/>
    <x v="10"/>
    <s v="MAT-Z-250170"/>
    <s v="APL25030334"/>
    <x v="312"/>
    <s v="3003-O---3.0X395-SG3-MG3"/>
    <x v="44"/>
    <x v="0"/>
    <n v="1162"/>
    <s v="KG"/>
    <x v="1"/>
    <n v="120.82769999999999"/>
    <n v="140401.79"/>
    <n v="1"/>
    <n v="3.5706850000000001"/>
    <n v="4149.1361980000001"/>
    <s v="MIL"/>
    <n v="33.838799999999999"/>
    <n v="140401.79"/>
    <n v="2025"/>
  </r>
  <r>
    <n v="72025643"/>
    <x v="61"/>
    <s v="2025-02-13"/>
    <s v="M0053"/>
    <x v="10"/>
    <s v="MAT-Z-250170"/>
    <s v="APL25030334"/>
    <x v="848"/>
    <s v="3003-O---2.5X395-SG3-MG3"/>
    <x v="44"/>
    <x v="0"/>
    <n v="1149"/>
    <s v="KG"/>
    <x v="1"/>
    <n v="121.1641"/>
    <n v="139217.54999999999"/>
    <n v="1"/>
    <n v="3.5806260000000001"/>
    <n v="4114.1396850000001"/>
    <s v="MIL"/>
    <n v="33.838799999999999"/>
    <n v="139217.54999999999"/>
    <n v="2025"/>
  </r>
  <r>
    <n v="72026064"/>
    <x v="61"/>
    <s v="2025-02-26"/>
    <s v="M0053"/>
    <x v="10"/>
    <s v="MAT-Z-250170"/>
    <s v="APL25030334"/>
    <x v="1171"/>
    <s v="3003-O---3.0X290-SG3-MG3 (VEO24MA)"/>
    <x v="44"/>
    <x v="0"/>
    <n v="351"/>
    <s v="KG"/>
    <x v="1"/>
    <n v="119.4819"/>
    <n v="41938.15"/>
    <n v="1"/>
    <n v="3.5309140000000001"/>
    <n v="1239.350981"/>
    <s v="MIL"/>
    <n v="33.838799999999999"/>
    <n v="41938.15"/>
    <n v="2025"/>
  </r>
  <r>
    <n v="72025382"/>
    <x v="61"/>
    <s v="2025-02-06"/>
    <s v="M0053"/>
    <x v="10"/>
    <s v="MAT-Z-250176"/>
    <s v="APL25030339"/>
    <x v="1309"/>
    <s v="8011-O---2.5X300-SG3-MG3"/>
    <x v="35"/>
    <x v="0"/>
    <n v="3871"/>
    <s v="KG"/>
    <x v="1"/>
    <n v="114.9062"/>
    <n v="444801.9"/>
    <n v="1"/>
    <n v="3.3956930000000001"/>
    <n v="13144.730309"/>
    <s v="MIL"/>
    <n v="33.838799999999999"/>
    <n v="444801.9"/>
    <n v="2025"/>
  </r>
  <r>
    <n v="72025382"/>
    <x v="61"/>
    <s v="2025-02-06"/>
    <s v="M0053"/>
    <x v="10"/>
    <s v="MAT-Z-250176"/>
    <s v="APL25030339"/>
    <x v="1579"/>
    <s v="8011-O---2.5X390-SG3-MG3"/>
    <x v="35"/>
    <x v="0"/>
    <n v="976"/>
    <s v="KG"/>
    <x v="1"/>
    <n v="115.5791"/>
    <n v="112805.2"/>
    <n v="1"/>
    <n v="3.4155790000000001"/>
    <n v="3333.6052100000002"/>
    <s v="MIL"/>
    <n v="33.838799999999999"/>
    <n v="112805.2"/>
    <n v="2025"/>
  </r>
  <r>
    <n v="72025383"/>
    <x v="61"/>
    <s v="2025-02-06"/>
    <s v="M0053"/>
    <x v="10"/>
    <s v="MAT-Z-250176"/>
    <s v="APL25030339"/>
    <x v="631"/>
    <s v="8011-O---2.5X310-SG3-MG3 EAU24/EAF24"/>
    <x v="35"/>
    <x v="0"/>
    <n v="4075"/>
    <s v="KG"/>
    <x v="1"/>
    <n v="114.9062"/>
    <n v="468242.77"/>
    <n v="1"/>
    <n v="3.3956930000000001"/>
    <n v="13837.451977999999"/>
    <s v="MIL"/>
    <n v="33.838799999999999"/>
    <n v="468242.77"/>
    <n v="2025"/>
  </r>
  <r>
    <n v="72025384"/>
    <x v="61"/>
    <s v="2025-02-06"/>
    <s v="M0053"/>
    <x v="10"/>
    <s v="MAT-Z-250176"/>
    <s v="APL25030339"/>
    <x v="507"/>
    <s v="8011-O---2.5X335-SG3-MG3"/>
    <x v="35"/>
    <x v="0"/>
    <n v="5000"/>
    <s v="KG"/>
    <x v="1"/>
    <n v="114.9062"/>
    <n v="574531"/>
    <n v="1"/>
    <n v="3.3956930000000001"/>
    <n v="16978.468503"/>
    <s v="MIL"/>
    <n v="33.838799999999999"/>
    <n v="574531"/>
    <n v="2025"/>
  </r>
  <r>
    <n v="72025384"/>
    <x v="61"/>
    <s v="2025-02-06"/>
    <s v="M0053"/>
    <x v="10"/>
    <s v="MAT-Z-250176"/>
    <s v="APL25030339"/>
    <x v="507"/>
    <s v="8011-O---2.5X335-SG3-MG3"/>
    <x v="35"/>
    <x v="0"/>
    <n v="71"/>
    <s v="KG"/>
    <x v="1"/>
    <n v="114.9062"/>
    <n v="8158.34"/>
    <n v="1"/>
    <n v="3.3956930000000001"/>
    <n v="241.094246"/>
    <s v="MIL"/>
    <n v="33.838799999999999"/>
    <n v="8158.34"/>
    <n v="2025"/>
  </r>
  <r>
    <n v="72025376"/>
    <x v="61"/>
    <s v="2025-02-06"/>
    <s v="M0053"/>
    <x v="10"/>
    <s v="MAT-Z-250175"/>
    <s v="APL25030338"/>
    <x v="401"/>
    <s v="8011-O---2.5X390-SG3-MG3"/>
    <x v="35"/>
    <x v="3"/>
    <n v="994"/>
    <s v="KG"/>
    <x v="1"/>
    <n v="114.9062"/>
    <n v="114216.76"/>
    <n v="1"/>
    <n v="3.3956930000000001"/>
    <n v="3375.3194549999998"/>
    <s v="MIL"/>
    <n v="33.838799999999999"/>
    <n v="114216.76"/>
    <n v="2025"/>
  </r>
  <r>
    <n v="72025379"/>
    <x v="61"/>
    <s v="2025-02-06"/>
    <s v="M0053"/>
    <x v="10"/>
    <s v="MAT-Z-250174"/>
    <s v="APL25030337"/>
    <x v="1137"/>
    <s v="8011-H18-2.4X280-SG3-MG3"/>
    <x v="35"/>
    <x v="4"/>
    <n v="998"/>
    <s v="KG"/>
    <x v="1"/>
    <n v="114.9062"/>
    <n v="114676.39"/>
    <n v="1"/>
    <n v="3.3956930000000001"/>
    <n v="3388.902384"/>
    <s v="MIL"/>
    <n v="33.838799999999999"/>
    <n v="114676.39"/>
    <n v="2025"/>
  </r>
  <r>
    <n v="72025650"/>
    <x v="61"/>
    <s v="2025-02-13"/>
    <s v="M0053"/>
    <x v="10"/>
    <s v="MAT-Z-250174"/>
    <s v="APL25030337"/>
    <x v="1137"/>
    <s v="8011-H18-2.4X280-SG3-MG3"/>
    <x v="35"/>
    <x v="4"/>
    <n v="1001"/>
    <s v="KG"/>
    <x v="1"/>
    <n v="114.9062"/>
    <n v="115021.11"/>
    <n v="1"/>
    <n v="3.3956930000000001"/>
    <n v="3399.0895059999998"/>
    <s v="MIL"/>
    <n v="33.838799999999999"/>
    <n v="115021.11"/>
    <n v="2025"/>
  </r>
  <r>
    <n v="72025650"/>
    <x v="61"/>
    <s v="2025-02-13"/>
    <s v="M0053"/>
    <x v="10"/>
    <s v="MAT-Z-250174"/>
    <s v="APL25030337"/>
    <x v="1065"/>
    <s v="8011-H18-2.4X325-SG3-MG3"/>
    <x v="35"/>
    <x v="4"/>
    <n v="879"/>
    <s v="KG"/>
    <x v="1"/>
    <n v="114.2333"/>
    <n v="100411.07"/>
    <n v="1"/>
    <n v="3.3758080000000001"/>
    <n v="2967.3354250000002"/>
    <s v="MIL"/>
    <n v="33.838799999999999"/>
    <n v="100411.07"/>
    <n v="2025"/>
  </r>
  <r>
    <n v="72025062"/>
    <x v="62"/>
    <s v="2025-01-22"/>
    <s v="P0260"/>
    <x v="48"/>
    <s v="INV6803002"/>
    <s v="APL25030272"/>
    <x v="646"/>
    <s v="NYLON (PA66) RECYCLE MATERIAL"/>
    <x v="80"/>
    <x v="7"/>
    <n v="5000"/>
    <s v="KG"/>
    <x v="1"/>
    <n v="68"/>
    <n v="340000"/>
    <n v="1"/>
    <n v="2.0095269999999998"/>
    <n v="10047.637623000001"/>
    <s v="MIL"/>
    <n v="33.838799999999999"/>
    <n v="340000"/>
    <n v="2025"/>
  </r>
  <r>
    <n v="72024980"/>
    <x v="63"/>
    <s v="2025-01-17"/>
    <s v="Z0028"/>
    <x v="0"/>
    <s v="RIL2502009"/>
    <s v="APO25030104"/>
    <x v="1580"/>
    <s v="STD- 606 BN08A BSH TCQ22PS C/C106 H8.5"/>
    <x v="1"/>
    <x v="0"/>
    <n v="2160"/>
    <s v="PC"/>
    <x v="0"/>
    <n v="1.0349999999999999"/>
    <n v="2235.6"/>
    <n v="33.802599999999998"/>
    <n v="1.034999"/>
    <n v="2235.5999240000001"/>
    <s v="MIL"/>
    <n v="33.802599999999998"/>
    <n v="75569.09"/>
    <n v="2025"/>
  </r>
  <r>
    <n v="72024153"/>
    <x v="63"/>
    <s v="2024-12-26"/>
    <s v="Z0028"/>
    <x v="0"/>
    <s v="RIL2502008"/>
    <s v="APO25030140"/>
    <x v="325"/>
    <s v="STD- 627 BU20A TUM TBN24IA C/C93 H8.5"/>
    <x v="2"/>
    <x v="3"/>
    <n v="200"/>
    <s v="PC"/>
    <x v="0"/>
    <n v="0.61499999999999999"/>
    <n v="123"/>
    <n v="33.802599999999998"/>
    <n v="0.61499999999999999"/>
    <n v="123.000005"/>
    <s v="MIL"/>
    <n v="33.802599999999998"/>
    <n v="4157.72"/>
    <n v="2025"/>
  </r>
  <r>
    <n v="72023797"/>
    <x v="63"/>
    <s v="2024-12-17"/>
    <s v="Z0028"/>
    <x v="0"/>
    <s v="RIL2502007"/>
    <s v="APO25030083"/>
    <x v="1181"/>
    <s v="STD-  517 TUM WBT34VG C/C79 H8.5"/>
    <x v="2"/>
    <x v="1"/>
    <n v="720"/>
    <s v="PC"/>
    <x v="0"/>
    <n v="0.4698"/>
    <n v="338.25599999999997"/>
    <n v="33.802599999999998"/>
    <n v="0.46979900000000002"/>
    <n v="338.25593199999997"/>
    <s v="MIL"/>
    <n v="33.802599999999998"/>
    <n v="11433.93"/>
    <n v="2025"/>
  </r>
  <r>
    <n v="72024951"/>
    <x v="63"/>
    <s v="2025-01-17"/>
    <s v="Z0028"/>
    <x v="0"/>
    <s v="RIL2502007"/>
    <s v="APO25030083"/>
    <x v="1181"/>
    <s v="STD-  517 TUM WBT34VG C/C79 H8.5"/>
    <x v="2"/>
    <x v="1"/>
    <n v="360"/>
    <s v="PC"/>
    <x v="0"/>
    <n v="0.46978999999999999"/>
    <n v="169.124"/>
    <n v="33.802599999999998"/>
    <n v="0.46978900000000001"/>
    <n v="169.12397200000001"/>
    <s v="MIL"/>
    <n v="33.802599999999998"/>
    <n v="5716.83"/>
    <n v="2025"/>
  </r>
  <r>
    <n v="72023562"/>
    <x v="63"/>
    <s v="2024-12-09"/>
    <s v="Z0028"/>
    <x v="0"/>
    <s v="RIL2502009"/>
    <s v="APO25030104"/>
    <x v="5"/>
    <s v="STD- 105 BSH R103 C/C79 H8.5"/>
    <x v="2"/>
    <x v="0"/>
    <n v="1950"/>
    <s v="PC"/>
    <x v="0"/>
    <n v="1.1215999999999999"/>
    <n v="2187.12"/>
    <n v="33.802599999999998"/>
    <n v="1.1215999999999999"/>
    <n v="2187.119925"/>
    <s v="MIL"/>
    <n v="33.802599999999998"/>
    <n v="73930.34"/>
    <n v="2025"/>
  </r>
  <r>
    <n v="72023564"/>
    <x v="63"/>
    <s v="2024-12-09"/>
    <s v="Z0028"/>
    <x v="0"/>
    <s v="RIL2502009"/>
    <s v="APO25030104"/>
    <x v="222"/>
    <s v="STD- 110 BSH R143 C/C79 H8.5"/>
    <x v="2"/>
    <x v="0"/>
    <n v="600"/>
    <s v="PC"/>
    <x v="0"/>
    <n v="1.1215999999999999"/>
    <n v="672.96"/>
    <n v="33.802599999999998"/>
    <n v="1.1215999999999999"/>
    <n v="672.96006799999998"/>
    <s v="MIL"/>
    <n v="33.802599999999998"/>
    <n v="22747.8"/>
    <n v="2025"/>
  </r>
  <r>
    <n v="72023968"/>
    <x v="63"/>
    <s v="2024-12-20"/>
    <s v="Z0028"/>
    <x v="0"/>
    <s v="RIL2502011"/>
    <s v="APO25030105"/>
    <x v="1453"/>
    <s v="STD- 607 BSH VED24MA C/C106 H8.5"/>
    <x v="2"/>
    <x v="0"/>
    <n v="320"/>
    <s v="PC"/>
    <x v="0"/>
    <n v="0.58209999999999995"/>
    <n v="186.27199999999999"/>
    <n v="33.802599999999998"/>
    <n v="0.58209900000000003"/>
    <n v="186.27206100000001"/>
    <s v="MIL"/>
    <n v="33.802599999999998"/>
    <n v="6296.48"/>
    <n v="2025"/>
  </r>
  <r>
    <n v="72024236"/>
    <x v="63"/>
    <s v="2025-01-03"/>
    <s v="Z0028"/>
    <x v="0"/>
    <s v="RIL2502011"/>
    <s v="APO25030105"/>
    <x v="1453"/>
    <s v="STD- 607 BSH VED24MA C/C106 H8.5"/>
    <x v="2"/>
    <x v="0"/>
    <n v="1280"/>
    <s v="PC"/>
    <x v="0"/>
    <n v="0.58209999999999995"/>
    <n v="745.08799999999997"/>
    <n v="33.802599999999998"/>
    <n v="0.58209900000000003"/>
    <n v="745.08795099999998"/>
    <s v="MIL"/>
    <n v="33.802599999999998"/>
    <n v="25185.91"/>
    <n v="2025"/>
  </r>
  <r>
    <n v="72024242"/>
    <x v="63"/>
    <s v="2025-01-03"/>
    <s v="Z0028"/>
    <x v="0"/>
    <s v="RIL2502011"/>
    <s v="APO25030105"/>
    <x v="1453"/>
    <s v="STD- 607 BSH VED24MA C/C106 H8.5"/>
    <x v="2"/>
    <x v="0"/>
    <n v="1760"/>
    <s v="PC"/>
    <x v="0"/>
    <n v="0.58209999999999995"/>
    <n v="1024.4960000000001"/>
    <n v="33.802599999999998"/>
    <n v="0.58209900000000003"/>
    <n v="1024.496044"/>
    <s v="MIL"/>
    <n v="33.802599999999998"/>
    <n v="34630.629999999997"/>
    <n v="2025"/>
  </r>
  <r>
    <n v="72025180"/>
    <x v="63"/>
    <s v="2025-01-29"/>
    <s v="Z0028"/>
    <x v="0"/>
    <s v="RIL2502008"/>
    <s v="APO25030140"/>
    <x v="326"/>
    <s v="STD- 608 THE PIONEER WOMAN® TUM UEX26MA C/C93 H8.5"/>
    <x v="2"/>
    <x v="3"/>
    <n v="360"/>
    <s v="PC"/>
    <x v="0"/>
    <n v="0.4446"/>
    <n v="160.05600000000001"/>
    <n v="33.802599999999998"/>
    <n v="0.4446"/>
    <n v="160.05603099999999"/>
    <s v="MIL"/>
    <n v="33.802599999999998"/>
    <n v="5410.31"/>
    <n v="2025"/>
  </r>
  <r>
    <n v="72025183"/>
    <x v="63"/>
    <s v="2025-01-29"/>
    <s v="Z0028"/>
    <x v="0"/>
    <s v="RIL2502008"/>
    <s v="APO25030140"/>
    <x v="228"/>
    <s v="STD- 607 THE PIONEER WOMAN® TUM UEX24MA C/C93 H8.5"/>
    <x v="2"/>
    <x v="3"/>
    <n v="180"/>
    <s v="PC"/>
    <x v="0"/>
    <n v="0.4446"/>
    <n v="80.028000000000006"/>
    <n v="33.802599999999998"/>
    <n v="0.4446"/>
    <n v="80.027867000000001"/>
    <s v="MIL"/>
    <n v="33.802599999999998"/>
    <n v="2705.15"/>
    <n v="2025"/>
  </r>
  <r>
    <n v="72025183"/>
    <x v="63"/>
    <s v="2025-01-29"/>
    <s v="Z0028"/>
    <x v="0"/>
    <s v="RIL2502008"/>
    <s v="APO25030140"/>
    <x v="226"/>
    <s v="STD- 208 THE PIONEER WOMAN® TUM BDZ30MA C/C93 H8.5"/>
    <x v="2"/>
    <x v="3"/>
    <n v="180"/>
    <s v="PC"/>
    <x v="0"/>
    <n v="0.4446"/>
    <n v="80.028000000000006"/>
    <n v="33.802599999999998"/>
    <n v="0.4446"/>
    <n v="80.027867000000001"/>
    <s v="MIL"/>
    <n v="33.802599999999998"/>
    <n v="2705.15"/>
    <n v="2025"/>
  </r>
  <r>
    <n v="72025183"/>
    <x v="63"/>
    <s v="2025-01-29"/>
    <s v="Z0028"/>
    <x v="0"/>
    <s v="RIL2502008"/>
    <s v="APO25030140"/>
    <x v="227"/>
    <s v="STD- 627 THE PIONEER WOMAN® TUM UBS24AK C/C93 H8.5"/>
    <x v="2"/>
    <x v="3"/>
    <n v="180"/>
    <s v="PC"/>
    <x v="0"/>
    <n v="0.4446"/>
    <n v="80.028000000000006"/>
    <n v="33.802599999999998"/>
    <n v="0.4446"/>
    <n v="80.027867000000001"/>
    <s v="MIL"/>
    <n v="33.802599999999998"/>
    <n v="2705.15"/>
    <n v="2025"/>
  </r>
  <r>
    <n v="72023311"/>
    <x v="63"/>
    <s v="2024-11-22"/>
    <s v="Z0028"/>
    <x v="0"/>
    <s v="RIL2502008"/>
    <s v="APO25030140"/>
    <x v="329"/>
    <s v="STD- 102 BU20A TUM R170 C/C113 H6.5"/>
    <x v="3"/>
    <x v="3"/>
    <n v="4200"/>
    <s v="PC"/>
    <x v="0"/>
    <n v="0.4662"/>
    <n v="1958.04"/>
    <n v="33.802599999999998"/>
    <n v="0.46619899999999997"/>
    <n v="1958.039914"/>
    <s v="MIL"/>
    <n v="33.802599999999998"/>
    <n v="66186.84"/>
    <n v="2025"/>
  </r>
  <r>
    <n v="72023311"/>
    <x v="63"/>
    <s v="2024-11-22"/>
    <s v="Z0028"/>
    <x v="0"/>
    <s v="RIL2502008"/>
    <s v="APO25030140"/>
    <x v="328"/>
    <s v="STD- 107 BU20A TUM R320 C/C113 H6.5"/>
    <x v="3"/>
    <x v="3"/>
    <n v="8100"/>
    <s v="PC"/>
    <x v="0"/>
    <n v="0.4662"/>
    <n v="3776.22"/>
    <n v="33.802599999999998"/>
    <n v="0.46619899999999997"/>
    <n v="3776.2198760000001"/>
    <s v="MIL"/>
    <n v="33.802599999999998"/>
    <n v="127646.05"/>
    <n v="2025"/>
  </r>
  <r>
    <n v="72023313"/>
    <x v="63"/>
    <s v="2024-11-22"/>
    <s v="Z0028"/>
    <x v="0"/>
    <s v="RIL2502008"/>
    <s v="APO25030140"/>
    <x v="331"/>
    <s v="STD- 104 BU20A TUM R240 C/C113 H6.5"/>
    <x v="3"/>
    <x v="3"/>
    <n v="4200"/>
    <s v="PC"/>
    <x v="0"/>
    <n v="0.4662"/>
    <n v="1958.04"/>
    <n v="33.802599999999998"/>
    <n v="0.46619899999999997"/>
    <n v="1958.039914"/>
    <s v="MIL"/>
    <n v="33.802599999999998"/>
    <n v="66186.84"/>
    <n v="2025"/>
  </r>
  <r>
    <n v="72023318"/>
    <x v="63"/>
    <s v="2024-11-22"/>
    <s v="Z0028"/>
    <x v="0"/>
    <s v="RIL2502009"/>
    <s v="APO25030104"/>
    <x v="1581"/>
    <s v="STD- 111 GY04A BSH R380 CC113 H6.5"/>
    <x v="3"/>
    <x v="0"/>
    <n v="896"/>
    <s v="PC"/>
    <x v="0"/>
    <n v="0.94910000000000005"/>
    <n v="850.39400000000001"/>
    <n v="33.802599999999998"/>
    <n v="0.94910000000000005"/>
    <n v="850.39405199999999"/>
    <s v="MIL"/>
    <n v="33.802599999999998"/>
    <n v="28745.53"/>
    <n v="2025"/>
  </r>
  <r>
    <n v="72023560"/>
    <x v="63"/>
    <s v="2024-12-09"/>
    <s v="Z0028"/>
    <x v="0"/>
    <s v="RIL2502009"/>
    <s v="APO25030104"/>
    <x v="7"/>
    <s v="STD- 103 BSH R310 C/C113 H6.5"/>
    <x v="3"/>
    <x v="0"/>
    <n v="1620"/>
    <s v="PC"/>
    <x v="0"/>
    <n v="0.55359999999999998"/>
    <n v="896.83199999999999"/>
    <n v="33.802599999999998"/>
    <n v="0.55359999999999998"/>
    <n v="896.83190000000002"/>
    <s v="MIL"/>
    <n v="33.802599999999998"/>
    <n v="30315.25"/>
    <n v="2025"/>
  </r>
  <r>
    <n v="72023560"/>
    <x v="63"/>
    <s v="2024-12-09"/>
    <s v="Z0028"/>
    <x v="0"/>
    <s v="RIL2502009"/>
    <s v="APO25030104"/>
    <x v="8"/>
    <s v="LA-- 107 BSH R320 C/C155 H6.5"/>
    <x v="3"/>
    <x v="0"/>
    <n v="1470"/>
    <s v="PC"/>
    <x v="0"/>
    <n v="0.60270000000000001"/>
    <n v="885.97"/>
    <n v="33.802599999999998"/>
    <n v="0.60270000000000001"/>
    <n v="885.97001399999999"/>
    <s v="MIL"/>
    <n v="33.802599999999998"/>
    <n v="29948.09"/>
    <n v="2025"/>
  </r>
  <r>
    <n v="72023587"/>
    <x v="63"/>
    <s v="2024-12-10"/>
    <s v="Z0028"/>
    <x v="0"/>
    <s v="RIL2502012"/>
    <s v="APO25030109"/>
    <x v="859"/>
    <s v="STD- 103 HESTAN POL R177.25 C/C113 WELD"/>
    <x v="3"/>
    <x v="6"/>
    <n v="2200"/>
    <s v="PC"/>
    <x v="0"/>
    <n v="1.3185"/>
    <n v="2900.7"/>
    <n v="33.802599999999998"/>
    <n v="1.3185"/>
    <n v="2900.6999460000002"/>
    <s v="MIL"/>
    <n v="33.802599999999998"/>
    <n v="98051.199999999997"/>
    <n v="2025"/>
  </r>
  <r>
    <n v="72023588"/>
    <x v="63"/>
    <s v="2024-12-10"/>
    <s v="Z0028"/>
    <x v="0"/>
    <s v="RIL2502012"/>
    <s v="APO25030109"/>
    <x v="860"/>
    <s v="STD- 108 HESTAN POL R296.34 C/C113 WELD"/>
    <x v="3"/>
    <x v="6"/>
    <n v="1600"/>
    <s v="PC"/>
    <x v="0"/>
    <n v="1.3185"/>
    <n v="2109.6"/>
    <n v="33.802599999999998"/>
    <n v="1.3185"/>
    <n v="2109.5998530000002"/>
    <s v="MIL"/>
    <n v="33.802599999999998"/>
    <n v="71309.960000000006"/>
    <n v="2025"/>
  </r>
  <r>
    <n v="72023589"/>
    <x v="63"/>
    <s v="2024-12-10"/>
    <s v="Z0028"/>
    <x v="0"/>
    <s v="RIL2502012"/>
    <s v="APO25030109"/>
    <x v="861"/>
    <s v="STD- 110 HESTAN POL R322.2 C/C113 WELD"/>
    <x v="3"/>
    <x v="6"/>
    <n v="400"/>
    <s v="PC"/>
    <x v="0"/>
    <n v="1.3185"/>
    <n v="527.4"/>
    <n v="33.802599999999998"/>
    <n v="1.3185"/>
    <n v="527.39996299999996"/>
    <s v="MIL"/>
    <n v="33.802599999999998"/>
    <n v="17827.490000000002"/>
    <n v="2025"/>
  </r>
  <r>
    <n v="72023590"/>
    <x v="63"/>
    <s v="2024-12-10"/>
    <s v="Z0028"/>
    <x v="0"/>
    <s v="RIL2502012"/>
    <s v="APO25030109"/>
    <x v="1582"/>
    <s v="STD- 115 HESTAN POL R600.08 C/C113 WELD"/>
    <x v="3"/>
    <x v="6"/>
    <n v="800"/>
    <s v="PC"/>
    <x v="0"/>
    <n v="1.3185"/>
    <n v="1054.8"/>
    <n v="33.802599999999998"/>
    <n v="1.3185"/>
    <n v="1054.7999259999999"/>
    <s v="MIL"/>
    <n v="33.802599999999998"/>
    <n v="35654.980000000003"/>
    <n v="2025"/>
  </r>
  <r>
    <n v="72023591"/>
    <x v="63"/>
    <s v="2024-12-10"/>
    <s v="Z0028"/>
    <x v="0"/>
    <s v="RIL2502012"/>
    <s v="APO25030109"/>
    <x v="862"/>
    <s v="STD- 107 HESTAN POL R275.61 C/C113 WELD"/>
    <x v="3"/>
    <x v="6"/>
    <n v="400"/>
    <s v="PC"/>
    <x v="0"/>
    <n v="1.3132999999999999"/>
    <n v="525.32000000000005"/>
    <n v="33.802599999999998"/>
    <n v="1.313299"/>
    <n v="525.31994499999996"/>
    <s v="MIL"/>
    <n v="33.802599999999998"/>
    <n v="17757.18"/>
    <n v="2025"/>
  </r>
  <r>
    <n v="72023592"/>
    <x v="63"/>
    <s v="2024-12-10"/>
    <s v="Z0028"/>
    <x v="0"/>
    <s v="RIL2502012"/>
    <s v="APO25030109"/>
    <x v="863"/>
    <s v="STD- 105 HESTAN POL R223.86 C/C113 WELD"/>
    <x v="3"/>
    <x v="6"/>
    <n v="1400"/>
    <s v="PC"/>
    <x v="0"/>
    <n v="1.3237000000000001"/>
    <n v="1853.18"/>
    <n v="33.802599999999998"/>
    <n v="1.323699"/>
    <n v="1853.179932"/>
    <s v="MIL"/>
    <n v="33.802599999999998"/>
    <n v="62642.3"/>
    <n v="2025"/>
  </r>
  <r>
    <n v="72023593"/>
    <x v="63"/>
    <s v="2024-12-10"/>
    <s v="Z0028"/>
    <x v="0"/>
    <s v="RIL2502012"/>
    <s v="APO25030109"/>
    <x v="864"/>
    <s v="STD- 104 HESTAN POL R203.14 C/C113 WELD"/>
    <x v="3"/>
    <x v="6"/>
    <n v="600"/>
    <s v="PC"/>
    <x v="0"/>
    <n v="1.3237000000000001"/>
    <n v="794.22"/>
    <n v="33.802599999999998"/>
    <n v="1.323699"/>
    <n v="794.21997099999999"/>
    <s v="MIL"/>
    <n v="33.802599999999998"/>
    <n v="26846.7"/>
    <n v="2025"/>
  </r>
  <r>
    <n v="72023595"/>
    <x v="63"/>
    <s v="2024-12-10"/>
    <s v="Z0028"/>
    <x v="0"/>
    <s v="RIL2502012"/>
    <s v="APO25030109"/>
    <x v="864"/>
    <s v="STD- 104 HESTAN POL R203.14 C/C113 WELD"/>
    <x v="3"/>
    <x v="6"/>
    <n v="200"/>
    <s v="PC"/>
    <x v="0"/>
    <n v="1.3237000000000001"/>
    <n v="264.74"/>
    <n v="33.802599999999998"/>
    <n v="1.323699"/>
    <n v="264.73998999999998"/>
    <s v="MIL"/>
    <n v="33.802599999999998"/>
    <n v="8948.9"/>
    <n v="2025"/>
  </r>
  <r>
    <n v="72023597"/>
    <x v="63"/>
    <s v="2024-12-10"/>
    <s v="Z0028"/>
    <x v="0"/>
    <s v="RIL2502012"/>
    <s v="APO25030109"/>
    <x v="859"/>
    <s v="STD- 103 HESTAN POL R177.25 C/C113 WELD"/>
    <x v="3"/>
    <x v="6"/>
    <n v="400"/>
    <s v="PC"/>
    <x v="0"/>
    <n v="1.3185"/>
    <n v="527.4"/>
    <n v="33.802599999999998"/>
    <n v="1.3185"/>
    <n v="527.39996299999996"/>
    <s v="MIL"/>
    <n v="33.802599999999998"/>
    <n v="17827.490000000002"/>
    <n v="2025"/>
  </r>
  <r>
    <n v="72023608"/>
    <x v="63"/>
    <s v="2024-12-10"/>
    <s v="Z0028"/>
    <x v="0"/>
    <s v="RIL2502012"/>
    <s v="APO25030109"/>
    <x v="860"/>
    <s v="STD- 108 HESTAN POL R296.34 C/C113 WELD"/>
    <x v="3"/>
    <x v="6"/>
    <n v="200"/>
    <s v="PC"/>
    <x v="0"/>
    <n v="1.3185"/>
    <n v="263.7"/>
    <n v="33.802599999999998"/>
    <n v="1.3185"/>
    <n v="263.700129"/>
    <s v="MIL"/>
    <n v="33.802599999999998"/>
    <n v="8913.75"/>
    <n v="2025"/>
  </r>
  <r>
    <n v="72023609"/>
    <x v="63"/>
    <s v="2024-12-10"/>
    <s v="Z0028"/>
    <x v="0"/>
    <s v="RIL2502012"/>
    <s v="APO25030109"/>
    <x v="864"/>
    <s v="STD- 104 HESTAN POL R203.14 C/C113 WELD"/>
    <x v="3"/>
    <x v="6"/>
    <n v="200"/>
    <s v="PC"/>
    <x v="0"/>
    <n v="1.3237000000000001"/>
    <n v="264.74"/>
    <n v="33.802599999999998"/>
    <n v="1.323699"/>
    <n v="264.73998999999998"/>
    <s v="MIL"/>
    <n v="33.802599999999998"/>
    <n v="8948.9"/>
    <n v="2025"/>
  </r>
  <r>
    <n v="72023611"/>
    <x v="63"/>
    <s v="2024-12-10"/>
    <s v="Z0028"/>
    <x v="0"/>
    <s v="RIL2502012"/>
    <s v="APO25030109"/>
    <x v="1583"/>
    <s v="STD- 111 HESTAN POL R348.08 C/C113 WELD"/>
    <x v="3"/>
    <x v="6"/>
    <n v="200"/>
    <s v="PC"/>
    <x v="0"/>
    <n v="1.3185"/>
    <n v="263.7"/>
    <n v="33.802599999999998"/>
    <n v="1.3185"/>
    <n v="263.700129"/>
    <s v="MIL"/>
    <n v="33.802599999999998"/>
    <n v="8913.75"/>
    <n v="2025"/>
  </r>
  <r>
    <n v="72023714"/>
    <x v="63"/>
    <s v="2024-12-12"/>
    <s v="Z0028"/>
    <x v="0"/>
    <s v="RIL2502009"/>
    <s v="APO25030104"/>
    <x v="1581"/>
    <s v="STD- 111 GY04A BSH R380 CC113 H6.5"/>
    <x v="3"/>
    <x v="0"/>
    <n v="4256"/>
    <s v="PC"/>
    <x v="0"/>
    <n v="0.94910000000000005"/>
    <n v="4039.37"/>
    <n v="33.802599999999998"/>
    <n v="0.94910000000000005"/>
    <n v="4039.3700480000002"/>
    <s v="MIL"/>
    <n v="33.802599999999998"/>
    <n v="136541.21"/>
    <n v="2025"/>
  </r>
  <r>
    <n v="72024526"/>
    <x v="63"/>
    <s v="2025-01-15"/>
    <s v="Z0028"/>
    <x v="0"/>
    <s v="RIL2502012"/>
    <s v="APO25030109"/>
    <x v="861"/>
    <s v="STD- 110 HESTAN POL R322.2 C/C113 WELD"/>
    <x v="3"/>
    <x v="6"/>
    <n v="600"/>
    <s v="PC"/>
    <x v="0"/>
    <n v="1.3185"/>
    <n v="791.1"/>
    <n v="33.802599999999998"/>
    <n v="1.3185"/>
    <n v="791.10009200000002"/>
    <s v="MIL"/>
    <n v="33.802599999999998"/>
    <n v="26741.24"/>
    <n v="2025"/>
  </r>
  <r>
    <n v="72024608"/>
    <x v="63"/>
    <s v="2025-01-16"/>
    <s v="Z0028"/>
    <x v="0"/>
    <s v="RIL2502009"/>
    <s v="APO25030104"/>
    <x v="1581"/>
    <s v="STD- 111 GY04A BSH R380 CC113 H6.5"/>
    <x v="3"/>
    <x v="0"/>
    <n v="224"/>
    <s v="PC"/>
    <x v="0"/>
    <n v="0.94910000000000005"/>
    <n v="212.59800000000001"/>
    <n v="33.802599999999998"/>
    <n v="0.94910000000000005"/>
    <n v="212.59814299999999"/>
    <s v="MIL"/>
    <n v="33.802599999999998"/>
    <n v="7186.37"/>
    <n v="2025"/>
  </r>
  <r>
    <n v="72025179"/>
    <x v="63"/>
    <s v="2025-01-29"/>
    <s v="Z0028"/>
    <x v="0"/>
    <s v="RIL2502008"/>
    <s v="APO25030140"/>
    <x v="327"/>
    <s v="STD- 111 THE PIONEER WOMAN® TUM R380 C/C113 H6.5"/>
    <x v="3"/>
    <x v="3"/>
    <n v="330"/>
    <s v="PC"/>
    <x v="0"/>
    <n v="0.3105"/>
    <n v="102.465"/>
    <n v="33.802599999999998"/>
    <n v="0.3105"/>
    <n v="102.464899"/>
    <s v="MIL"/>
    <n v="33.802599999999998"/>
    <n v="3463.58"/>
    <n v="2025"/>
  </r>
  <r>
    <n v="72025182"/>
    <x v="63"/>
    <s v="2025-01-29"/>
    <s v="Z0028"/>
    <x v="0"/>
    <s v="RIL2502008"/>
    <s v="APO25030140"/>
    <x v="791"/>
    <s v="STD- 108 THE PIONEER WOMAN® TUM R340 C/C113 H6.5"/>
    <x v="3"/>
    <x v="3"/>
    <n v="330"/>
    <s v="PC"/>
    <x v="0"/>
    <n v="0.3105"/>
    <n v="102.465"/>
    <n v="33.802599999999998"/>
    <n v="0.3105"/>
    <n v="102.464899"/>
    <s v="MIL"/>
    <n v="33.802599999999998"/>
    <n v="3463.58"/>
    <n v="2025"/>
  </r>
  <r>
    <n v="72025183"/>
    <x v="63"/>
    <s v="2025-01-29"/>
    <s v="Z0028"/>
    <x v="0"/>
    <s v="RIL2502008"/>
    <s v="APO25030140"/>
    <x v="231"/>
    <s v="STD- 107 THE PIONEER WOMAN® TUM R320 C/C113 H6.5"/>
    <x v="3"/>
    <x v="3"/>
    <n v="330"/>
    <s v="PC"/>
    <x v="0"/>
    <n v="0.3105"/>
    <n v="102.465"/>
    <n v="33.802599999999998"/>
    <n v="0.3105"/>
    <n v="102.464899"/>
    <s v="MIL"/>
    <n v="33.802599999999998"/>
    <n v="3463.58"/>
    <n v="2025"/>
  </r>
  <r>
    <n v="72023968"/>
    <x v="63"/>
    <s v="2024-12-20"/>
    <s v="Z0028"/>
    <x v="0"/>
    <s v="RIL2502011"/>
    <s v="APO25030105"/>
    <x v="16"/>
    <s v="STD- 107 KITCHENAID BSH R320 C/C113 H6.5"/>
    <x v="3"/>
    <x v="0"/>
    <n v="260"/>
    <s v="PC"/>
    <x v="0"/>
    <n v="0.4637"/>
    <n v="120.562"/>
    <n v="33.802599999999998"/>
    <n v="0.4637"/>
    <n v="120.562027"/>
    <s v="MIL"/>
    <n v="33.802599999999998"/>
    <n v="4075.31"/>
    <n v="2025"/>
  </r>
  <r>
    <n v="72023969"/>
    <x v="63"/>
    <s v="2024-12-20"/>
    <s v="Z0028"/>
    <x v="0"/>
    <s v="RIL2502011"/>
    <s v="APO25030105"/>
    <x v="16"/>
    <s v="STD- 107 KITCHENAID BSH R320 C/C113 H6.5"/>
    <x v="3"/>
    <x v="0"/>
    <n v="1040"/>
    <s v="PC"/>
    <x v="0"/>
    <n v="0.4637"/>
    <n v="482.24799999999999"/>
    <n v="33.802599999999998"/>
    <n v="0.4637"/>
    <n v="482.24811099999999"/>
    <s v="MIL"/>
    <n v="33.802599999999998"/>
    <n v="16301.24"/>
    <n v="2025"/>
  </r>
  <r>
    <n v="72023147"/>
    <x v="63"/>
    <s v="2024-11-18"/>
    <s v="Z0028"/>
    <x v="0"/>
    <s v="RIL2502008"/>
    <s v="APO25030140"/>
    <x v="238"/>
    <s v="LG-- 208 POL FAU30MA C/C34.8 H8.5"/>
    <x v="4"/>
    <x v="3"/>
    <n v="550"/>
    <s v="PC"/>
    <x v="0"/>
    <n v="1.5918000000000001"/>
    <n v="875.49"/>
    <n v="33.802599999999998"/>
    <n v="1.5918000000000001"/>
    <n v="875.49005099999999"/>
    <s v="MIL"/>
    <n v="33.802599999999998"/>
    <n v="29593.84"/>
    <n v="2025"/>
  </r>
  <r>
    <n v="72023314"/>
    <x v="63"/>
    <s v="2024-11-22"/>
    <s v="Z0028"/>
    <x v="0"/>
    <s v="RIL2502008"/>
    <s v="APO25030140"/>
    <x v="238"/>
    <s v="LG-- 208 POL FAU30MA C/C34.8 H8.5"/>
    <x v="4"/>
    <x v="3"/>
    <n v="1540"/>
    <s v="PC"/>
    <x v="0"/>
    <n v="1.5918000000000001"/>
    <n v="2451.3719999999998"/>
    <n v="33.802599999999998"/>
    <n v="1.5918000000000001"/>
    <n v="2451.3720830000002"/>
    <s v="MIL"/>
    <n v="33.802599999999998"/>
    <n v="82862.75"/>
    <n v="2025"/>
  </r>
  <r>
    <n v="72023317"/>
    <x v="63"/>
    <s v="2024-11-22"/>
    <s v="Z0028"/>
    <x v="0"/>
    <s v="RIL2502011"/>
    <s v="APO25030105"/>
    <x v="457"/>
    <s v="SH-- 323 CIR BK01A POL TEJ21IA C/C25 H8.5"/>
    <x v="4"/>
    <x v="0"/>
    <n v="210"/>
    <s v="PC"/>
    <x v="0"/>
    <n v="2.3581099999999999"/>
    <n v="495.20400000000001"/>
    <n v="33.802599999999998"/>
    <n v="2.3581099999999999"/>
    <n v="495.20391899999998"/>
    <s v="MIL"/>
    <n v="33.802599999999998"/>
    <n v="16739.18"/>
    <n v="2025"/>
  </r>
  <r>
    <n v="72023709"/>
    <x v="63"/>
    <s v="2024-12-12"/>
    <s v="Z0028"/>
    <x v="0"/>
    <s v="RIL2502009"/>
    <s v="APO25030104"/>
    <x v="1454"/>
    <s v="LG-- 208 GY04A BSH HAA30EA C/C50 H8.5"/>
    <x v="4"/>
    <x v="0"/>
    <n v="1600"/>
    <s v="PC"/>
    <x v="0"/>
    <n v="2.5369000000000002"/>
    <n v="4059.04"/>
    <n v="33.802599999999998"/>
    <n v="2.5369000000000002"/>
    <n v="4059.040133"/>
    <s v="MIL"/>
    <n v="33.802599999999998"/>
    <n v="137206.10999999999"/>
    <n v="2025"/>
  </r>
  <r>
    <n v="72023714"/>
    <x v="63"/>
    <s v="2024-12-12"/>
    <s v="Z0028"/>
    <x v="0"/>
    <s v="RIL2502009"/>
    <s v="APO25030104"/>
    <x v="1454"/>
    <s v="LG-- 208 GY04A BSH HAA30EA C/C50 H8.5"/>
    <x v="4"/>
    <x v="0"/>
    <n v="3904"/>
    <s v="PC"/>
    <x v="0"/>
    <n v="2.5369000000000002"/>
    <n v="9904.0580000000009"/>
    <n v="33.802599999999998"/>
    <n v="2.5369000000000002"/>
    <n v="9904.0579710000002"/>
    <s v="MIL"/>
    <n v="33.802599999999998"/>
    <n v="334782.90999999997"/>
    <n v="2025"/>
  </r>
  <r>
    <n v="72024154"/>
    <x v="63"/>
    <s v="2024-12-26"/>
    <s v="Z0028"/>
    <x v="0"/>
    <s v="RIL2502008"/>
    <s v="APO25030140"/>
    <x v="1584"/>
    <s v="SH-- 203 RD13A TUM QCI20MA C/C50 H8.5"/>
    <x v="4"/>
    <x v="3"/>
    <n v="900"/>
    <s v="PC"/>
    <x v="0"/>
    <n v="0.96709999999999996"/>
    <n v="870.39"/>
    <n v="33.802599999999998"/>
    <n v="0.96709900000000004"/>
    <n v="870.39014699999996"/>
    <s v="MIL"/>
    <n v="33.802599999999998"/>
    <n v="29421.45"/>
    <n v="2025"/>
  </r>
  <r>
    <n v="72024155"/>
    <x v="63"/>
    <s v="2024-12-26"/>
    <s v="Z0028"/>
    <x v="0"/>
    <s v="RIL2502008"/>
    <s v="APO25030140"/>
    <x v="334"/>
    <s v="LG-- 205 RR BU20A TUM QCI24MA C/C34.8 H8.5"/>
    <x v="4"/>
    <x v="3"/>
    <n v="600"/>
    <s v="PC"/>
    <x v="0"/>
    <n v="0.93100000000000005"/>
    <n v="558.6"/>
    <n v="33.802599999999998"/>
    <n v="0.93099900000000002"/>
    <n v="558.59992999999997"/>
    <s v="MIL"/>
    <n v="33.802599999999998"/>
    <n v="18882.13"/>
    <n v="2025"/>
  </r>
  <r>
    <n v="72024265"/>
    <x v="63"/>
    <s v="2025-01-06"/>
    <s v="Z0028"/>
    <x v="0"/>
    <s v="RIL2502008"/>
    <s v="APO25030140"/>
    <x v="335"/>
    <s v="SH-- 602 RR BU20A TUM TBM14IA C/C34.8 H8.5"/>
    <x v="4"/>
    <x v="3"/>
    <n v="150"/>
    <s v="PC"/>
    <x v="0"/>
    <n v="0.79179999999999995"/>
    <n v="118.77"/>
    <n v="33.802599999999998"/>
    <n v="0.79179999999999995"/>
    <n v="118.769857"/>
    <s v="MIL"/>
    <n v="33.802599999999998"/>
    <n v="4014.73"/>
    <n v="2025"/>
  </r>
  <r>
    <n v="72024265"/>
    <x v="63"/>
    <s v="2025-01-06"/>
    <s v="Z0028"/>
    <x v="0"/>
    <s v="RIL2502008"/>
    <s v="APO25030140"/>
    <x v="333"/>
    <s v="SH-- 604 RR BU20A TUM TBM18IA C/C34.8 H8.5"/>
    <x v="4"/>
    <x v="3"/>
    <n v="300"/>
    <s v="PC"/>
    <x v="0"/>
    <n v="0.79179999999999995"/>
    <n v="237.54"/>
    <n v="33.802599999999998"/>
    <n v="0.79179999999999995"/>
    <n v="237.54001099999999"/>
    <s v="MIL"/>
    <n v="33.802599999999998"/>
    <n v="8029.47"/>
    <n v="2025"/>
  </r>
  <r>
    <n v="72024265"/>
    <x v="63"/>
    <s v="2025-01-06"/>
    <s v="Z0028"/>
    <x v="0"/>
    <s v="RIL2502008"/>
    <s v="APO25030140"/>
    <x v="334"/>
    <s v="LG-- 205 RR BU20A TUM QCI24MA C/C34.8 H8.5"/>
    <x v="4"/>
    <x v="3"/>
    <n v="120"/>
    <s v="PC"/>
    <x v="0"/>
    <n v="0.93100000000000005"/>
    <n v="111.72"/>
    <n v="33.802599999999998"/>
    <n v="0.93099900000000002"/>
    <n v="111.72010400000001"/>
    <s v="MIL"/>
    <n v="33.802599999999998"/>
    <n v="3776.43"/>
    <n v="2025"/>
  </r>
  <r>
    <n v="72024372"/>
    <x v="63"/>
    <s v="2025-01-09"/>
    <s v="Z0028"/>
    <x v="0"/>
    <s v="RIL2502008"/>
    <s v="APO25030140"/>
    <x v="1585"/>
    <s v="LG-- 107 PADERNO BN16A POL R123 C/C50 H8.5 CSK"/>
    <x v="4"/>
    <x v="3"/>
    <n v="540"/>
    <s v="PC"/>
    <x v="0"/>
    <n v="2.4752999999999998"/>
    <n v="1336.662"/>
    <n v="33.802599999999998"/>
    <n v="2.4752999999999998"/>
    <n v="1336.6619720000001"/>
    <s v="MIL"/>
    <n v="33.802599999999998"/>
    <n v="45182.65"/>
    <n v="2025"/>
  </r>
  <r>
    <n v="72024611"/>
    <x v="63"/>
    <s v="2025-01-16"/>
    <s v="Z0028"/>
    <x v="0"/>
    <s v="RIL2502009"/>
    <s v="APO25030104"/>
    <x v="1456"/>
    <s v="LG-- 208 BK01A BSH HAA30EA C/C50 H8.5"/>
    <x v="4"/>
    <x v="0"/>
    <n v="704"/>
    <s v="PC"/>
    <x v="0"/>
    <n v="2.5369000000000002"/>
    <n v="1785.9780000000001"/>
    <n v="33.802599999999998"/>
    <n v="2.5369000000000002"/>
    <n v="1785.9780009999999"/>
    <s v="MIL"/>
    <n v="33.802599999999998"/>
    <n v="60370.7"/>
    <n v="2025"/>
  </r>
  <r>
    <n v="72024612"/>
    <x v="63"/>
    <s v="2025-01-16"/>
    <s v="Z0028"/>
    <x v="0"/>
    <s v="RIL2502011"/>
    <s v="APO25030105"/>
    <x v="457"/>
    <s v="SH-- 323 CIR BK01A POL TEJ21IA C/C25 H8.5"/>
    <x v="4"/>
    <x v="0"/>
    <n v="700"/>
    <s v="PC"/>
    <x v="0"/>
    <n v="2.3580999999999999"/>
    <n v="1650.67"/>
    <n v="33.802599999999998"/>
    <n v="2.3580990000000002"/>
    <n v="1650.6700659999999"/>
    <s v="MIL"/>
    <n v="33.802599999999998"/>
    <n v="55796.94"/>
    <n v="2025"/>
  </r>
  <r>
    <n v="72025199"/>
    <x v="63"/>
    <s v="2025-01-30"/>
    <s v="Z0028"/>
    <x v="0"/>
    <s v="RIL2502008"/>
    <s v="APO25030140"/>
    <x v="236"/>
    <s v="SH-- 203 POL FAU20MA C/C34.8 H8.5"/>
    <x v="4"/>
    <x v="3"/>
    <n v="330"/>
    <s v="PC"/>
    <x v="0"/>
    <n v="1.5364"/>
    <n v="507.012"/>
    <n v="33.802599999999998"/>
    <n v="1.5363990000000001"/>
    <n v="507.011886"/>
    <s v="MIL"/>
    <n v="33.802599999999998"/>
    <n v="17138.32"/>
    <n v="2025"/>
  </r>
  <r>
    <n v="72025199"/>
    <x v="63"/>
    <s v="2025-01-30"/>
    <s v="Z0028"/>
    <x v="0"/>
    <s v="RIL2502008"/>
    <s v="APO25030140"/>
    <x v="240"/>
    <s v="LG-- 205 POL FAU25MA C/C34.8 H8.5"/>
    <x v="4"/>
    <x v="3"/>
    <n v="220"/>
    <s v="PC"/>
    <x v="0"/>
    <n v="1.5918000000000001"/>
    <n v="350.19600000000003"/>
    <n v="33.802599999999998"/>
    <n v="1.5918000000000001"/>
    <n v="350.19613800000002"/>
    <s v="MIL"/>
    <n v="33.802599999999998"/>
    <n v="11837.54"/>
    <n v="2025"/>
  </r>
  <r>
    <n v="72025706"/>
    <x v="63"/>
    <s v="2025-02-14"/>
    <s v="Z0028"/>
    <x v="0"/>
    <s v="RIL2502008"/>
    <s v="APO25030140"/>
    <x v="1586"/>
    <s v="SH-- 203 KITCHENAID BSH VEO20MA C/C59.25 H8.5"/>
    <x v="4"/>
    <x v="3"/>
    <n v="1000"/>
    <s v="PC"/>
    <x v="0"/>
    <n v="1.0486"/>
    <n v="1048.5999999999999"/>
    <n v="33.802599999999998"/>
    <n v="1.0486"/>
    <n v="1048.600107"/>
    <s v="MIL"/>
    <n v="33.802599999999998"/>
    <n v="35445.410000000003"/>
    <n v="2025"/>
  </r>
  <r>
    <n v="72025707"/>
    <x v="63"/>
    <s v="2025-02-14"/>
    <s v="Z0028"/>
    <x v="0"/>
    <s v="RIL2502008"/>
    <s v="APO25030140"/>
    <x v="1587"/>
    <s v="SH-- 603 KITCHENAID BSH VEL16MA C/C59.25 H8.5"/>
    <x v="4"/>
    <x v="3"/>
    <n v="1800"/>
    <s v="PC"/>
    <x v="0"/>
    <n v="1.0486"/>
    <n v="1887.4839999999999"/>
    <n v="33.802599999999998"/>
    <n v="1.0486"/>
    <n v="1887.4840979999999"/>
    <s v="MIL"/>
    <n v="33.802599999999998"/>
    <n v="63801.87"/>
    <n v="2025"/>
  </r>
  <r>
    <n v="72025976"/>
    <x v="63"/>
    <s v="2025-02-25"/>
    <s v="Z0028"/>
    <x v="0"/>
    <s v="RIL2502008"/>
    <s v="APO25030140"/>
    <x v="239"/>
    <s v="LG-- 228 POL BDY30MA C/C34.8 H8.5"/>
    <x v="4"/>
    <x v="3"/>
    <n v="330"/>
    <s v="PC"/>
    <x v="0"/>
    <n v="1.5669"/>
    <n v="517.077"/>
    <n v="33.802599999999998"/>
    <n v="1.566899"/>
    <n v="517.077088"/>
    <s v="MIL"/>
    <n v="33.802599999999998"/>
    <n v="17478.55"/>
    <n v="2025"/>
  </r>
  <r>
    <n v="72025976"/>
    <x v="63"/>
    <s v="2025-02-25"/>
    <s v="Z0028"/>
    <x v="0"/>
    <s v="RIL2502008"/>
    <s v="APO25030140"/>
    <x v="237"/>
    <s v="LG-- 607 POL UEZ24MA C/C34.8 H8.5"/>
    <x v="4"/>
    <x v="3"/>
    <n v="880"/>
    <s v="PC"/>
    <x v="0"/>
    <n v="1.5669"/>
    <n v="1378.8720000000001"/>
    <n v="33.802599999999998"/>
    <n v="1.566899"/>
    <n v="1378.8720390000001"/>
    <s v="MIL"/>
    <n v="33.802599999999998"/>
    <n v="46609.46"/>
    <n v="2025"/>
  </r>
  <r>
    <n v="72025981"/>
    <x v="63"/>
    <s v="2025-02-25"/>
    <s v="Z0028"/>
    <x v="0"/>
    <s v="RIL2502008"/>
    <s v="APO25030140"/>
    <x v="238"/>
    <s v="LG-- 208 POL FAU30MA C/C34.8 H8.5"/>
    <x v="4"/>
    <x v="3"/>
    <n v="550"/>
    <s v="PC"/>
    <x v="0"/>
    <n v="1.5918000000000001"/>
    <n v="875.49"/>
    <n v="33.802599999999998"/>
    <n v="1.5918000000000001"/>
    <n v="875.49005099999999"/>
    <s v="MIL"/>
    <n v="33.802599999999998"/>
    <n v="29593.84"/>
    <n v="2025"/>
  </r>
  <r>
    <n v="72023928"/>
    <x v="63"/>
    <s v="2024-12-19"/>
    <s v="Z0028"/>
    <x v="0"/>
    <s v="RIL2502011"/>
    <s v="APO25030105"/>
    <x v="19"/>
    <s v="LG-- 506 NEW CIRCULON GY04A BSH WBT32IA C/C50 H8.5"/>
    <x v="4"/>
    <x v="0"/>
    <n v="100"/>
    <s v="PC"/>
    <x v="0"/>
    <n v="1.4359999999999999"/>
    <n v="143.6"/>
    <n v="33.802599999999998"/>
    <n v="1.435999"/>
    <n v="143.59989999999999"/>
    <s v="MIL"/>
    <n v="33.802599999999998"/>
    <n v="4854.05"/>
    <n v="2025"/>
  </r>
  <r>
    <n v="72026554"/>
    <x v="63"/>
    <s v="2025-03-10"/>
    <s v="I0101"/>
    <x v="58"/>
    <s v="IV6803282"/>
    <s v="APL25030247"/>
    <x v="1588"/>
    <s v="BLANK PVC STKR TRANSPARENT THK0.09XDIA 150MM."/>
    <x v="6"/>
    <x v="0"/>
    <n v="10000"/>
    <s v="PC"/>
    <x v="1"/>
    <n v="1.52"/>
    <n v="15200"/>
    <n v="1"/>
    <n v="4.4965999999999999E-2"/>
    <n v="449.66955200000001"/>
    <s v="MIL"/>
    <n v="33.802599999999998"/>
    <n v="15200"/>
    <n v="2025"/>
  </r>
  <r>
    <n v="72026554"/>
    <x v="63"/>
    <s v="2025-03-10"/>
    <s v="I0101"/>
    <x v="58"/>
    <s v="IV6803282"/>
    <s v="APL25030247"/>
    <x v="1589"/>
    <s v="BLANK PVC STKR TRANSPARENT THK0.09XDIA 165MM."/>
    <x v="6"/>
    <x v="0"/>
    <n v="5000"/>
    <s v="PC"/>
    <x v="1"/>
    <n v="1.65"/>
    <n v="8250"/>
    <n v="1"/>
    <n v="4.8812000000000001E-2"/>
    <n v="244.064066"/>
    <s v="MIL"/>
    <n v="33.802599999999998"/>
    <n v="8250"/>
    <n v="2025"/>
  </r>
  <r>
    <n v="72023536"/>
    <x v="63"/>
    <s v="2024-12-06"/>
    <s v="S0238"/>
    <x v="112"/>
    <s v="00596785"/>
    <s v="APO25030073"/>
    <x v="1590"/>
    <s v="PHEN PDR BLK EA5551J CHI"/>
    <x v="138"/>
    <x v="7"/>
    <n v="52000"/>
    <s v="KG"/>
    <x v="0"/>
    <n v="1.0345299999999999"/>
    <n v="53795.56"/>
    <n v="33.802599999999998"/>
    <n v="1.034529"/>
    <n v="53795.560103999996"/>
    <s v="MIL"/>
    <n v="33.802599999999998"/>
    <n v="1818429.8"/>
    <n v="2025"/>
  </r>
  <r>
    <n v="72025135"/>
    <x v="63"/>
    <s v="2025-01-24"/>
    <s v="Z0018"/>
    <x v="1"/>
    <s v="7A250041"/>
    <s v="APO25030095"/>
    <x v="572"/>
    <s v="3P 3.0X265mm SS304(0.4)AL1060(2.1)SS439(0.5)"/>
    <x v="48"/>
    <x v="6"/>
    <n v="3121"/>
    <s v="KG"/>
    <x v="0"/>
    <n v="3.3441999999999998"/>
    <n v="10437.25"/>
    <n v="33.802599999999998"/>
    <n v="3.3441990000000001"/>
    <n v="10437.250093000001"/>
    <s v="MIL"/>
    <n v="33.802599999999998"/>
    <n v="352806.19"/>
    <n v="2025"/>
  </r>
  <r>
    <n v="72025136"/>
    <x v="63"/>
    <s v="2025-01-24"/>
    <s v="Z0018"/>
    <x v="1"/>
    <s v="7A250041"/>
    <s v="APO25030095"/>
    <x v="573"/>
    <s v="3P 3.0X330mm SS304(0.4)AL1060(2.1)SS439(0.5)"/>
    <x v="48"/>
    <x v="6"/>
    <n v="3495"/>
    <s v="KG"/>
    <x v="0"/>
    <n v="3.3441999999999998"/>
    <n v="11687.978999999999"/>
    <n v="33.802599999999998"/>
    <n v="3.3441990000000001"/>
    <n v="11687.979031000001"/>
    <s v="MIL"/>
    <n v="33.802599999999998"/>
    <n v="395084.08"/>
    <n v="2025"/>
  </r>
  <r>
    <n v="72025137"/>
    <x v="63"/>
    <s v="2025-01-24"/>
    <s v="Z0018"/>
    <x v="1"/>
    <s v="7A250041"/>
    <s v="APO25030095"/>
    <x v="574"/>
    <s v="3P 2.3X275mm SS304(0.4)AL1060(1.4)SS439(0.5)"/>
    <x v="48"/>
    <x v="6"/>
    <n v="1528"/>
    <s v="KG"/>
    <x v="0"/>
    <n v="3.1695000000000002"/>
    <n v="4842.9960000000001"/>
    <n v="33.802599999999998"/>
    <n v="3.1694990000000001"/>
    <n v="4842.9961000000003"/>
    <s v="MIL"/>
    <n v="33.802599999999998"/>
    <n v="163705.85999999999"/>
    <n v="2025"/>
  </r>
  <r>
    <n v="72025138"/>
    <x v="63"/>
    <s v="2025-01-24"/>
    <s v="Z0018"/>
    <x v="1"/>
    <s v="7A250041"/>
    <s v="APO25030095"/>
    <x v="575"/>
    <s v="3P 2.3X305mm SS304(0.4)AL1060(1.4)SS439(0.5)"/>
    <x v="48"/>
    <x v="6"/>
    <n v="2000"/>
    <s v="KG"/>
    <x v="0"/>
    <n v="3.1695000000000002"/>
    <n v="6339"/>
    <n v="33.802599999999998"/>
    <n v="3.1694990000000001"/>
    <n v="6338.9999580000003"/>
    <s v="MIL"/>
    <n v="33.802599999999998"/>
    <n v="214274.68"/>
    <n v="2025"/>
  </r>
  <r>
    <n v="72025138"/>
    <x v="63"/>
    <s v="2025-01-24"/>
    <s v="Z0018"/>
    <x v="1"/>
    <s v="7A250041"/>
    <s v="APO25030095"/>
    <x v="575"/>
    <s v="3P 2.3X305mm SS304(0.4)AL1060(1.4)SS439(0.5)"/>
    <x v="48"/>
    <x v="6"/>
    <n v="124"/>
    <s v="KG"/>
    <x v="0"/>
    <n v="3.1696"/>
    <n v="393.03"/>
    <n v="33.802599999999998"/>
    <n v="3.1695989999999998"/>
    <n v="393.03012100000001"/>
    <s v="MIL"/>
    <n v="33.802599999999998"/>
    <n v="13285.44"/>
    <n v="2025"/>
  </r>
  <r>
    <n v="72025139"/>
    <x v="63"/>
    <s v="2025-01-24"/>
    <s v="Z0018"/>
    <x v="1"/>
    <s v="7A250041"/>
    <s v="APO25030095"/>
    <x v="568"/>
    <s v="3P 2.3X345mm SS304(0.4)AL1060(1.4)SS439(0.5)"/>
    <x v="48"/>
    <x v="6"/>
    <n v="2527"/>
    <s v="KG"/>
    <x v="0"/>
    <n v="3.1695000000000002"/>
    <n v="8009.3270000000002"/>
    <n v="33.802599999999998"/>
    <n v="3.1694990000000001"/>
    <n v="8009.3270929999999"/>
    <s v="MIL"/>
    <n v="33.802599999999998"/>
    <n v="270736.08"/>
    <n v="2025"/>
  </r>
  <r>
    <n v="72025140"/>
    <x v="63"/>
    <s v="2025-01-24"/>
    <s v="Z0018"/>
    <x v="1"/>
    <s v="7A250041"/>
    <s v="APO25030095"/>
    <x v="569"/>
    <s v="3P 2.3X380mm SS304(0.4)AL1060(1.4)SS439(0.5)"/>
    <x v="48"/>
    <x v="6"/>
    <n v="1509"/>
    <s v="KG"/>
    <x v="0"/>
    <n v="3.1695000000000002"/>
    <n v="4782.7820000000002"/>
    <n v="33.802599999999998"/>
    <n v="3.1694990000000001"/>
    <n v="4782.7820929999998"/>
    <s v="MIL"/>
    <n v="33.802599999999998"/>
    <n v="161670.47"/>
    <n v="2025"/>
  </r>
  <r>
    <n v="72025141"/>
    <x v="63"/>
    <s v="2025-01-24"/>
    <s v="Z0018"/>
    <x v="1"/>
    <s v="7A250041"/>
    <s v="APO25030095"/>
    <x v="1591"/>
    <s v="3P 2.3X385mm SS304(0.4)AL1060(1.4)SS439(0.5)"/>
    <x v="48"/>
    <x v="6"/>
    <n v="1826"/>
    <s v="KG"/>
    <x v="0"/>
    <n v="3.1695000000000002"/>
    <n v="5787.51"/>
    <n v="33.802599999999998"/>
    <n v="3.1694990000000001"/>
    <n v="5787.5101320000003"/>
    <s v="MIL"/>
    <n v="33.802599999999998"/>
    <n v="195632.89"/>
    <n v="2025"/>
  </r>
  <r>
    <n v="72025142"/>
    <x v="63"/>
    <s v="2025-01-24"/>
    <s v="Z0018"/>
    <x v="1"/>
    <s v="7A250041"/>
    <s v="APO25030095"/>
    <x v="1592"/>
    <s v="3P 2.3X415mm SS304(0.4)AL1060(1.4)SS439(0.5)"/>
    <x v="48"/>
    <x v="6"/>
    <n v="3000"/>
    <s v="KG"/>
    <x v="0"/>
    <n v="3.1695000000000002"/>
    <n v="9508.5"/>
    <n v="33.802599999999998"/>
    <n v="3.1694990000000001"/>
    <n v="9508.4999370000005"/>
    <s v="MIL"/>
    <n v="33.802599999999998"/>
    <n v="321412.02"/>
    <n v="2025"/>
  </r>
  <r>
    <n v="72025142"/>
    <x v="63"/>
    <s v="2025-01-24"/>
    <s v="Z0018"/>
    <x v="1"/>
    <s v="7A250041"/>
    <s v="APO25030095"/>
    <x v="1592"/>
    <s v="3P 2.3X415mm SS304(0.4)AL1060(1.4)SS439(0.5)"/>
    <x v="48"/>
    <x v="6"/>
    <n v="167"/>
    <s v="KG"/>
    <x v="0"/>
    <n v="3.1695199999999999"/>
    <n v="529.30999999999995"/>
    <n v="33.802599999999998"/>
    <n v="3.1695199999999999"/>
    <n v="529.30987500000003"/>
    <s v="MIL"/>
    <n v="33.802599999999998"/>
    <n v="17892.05"/>
    <n v="2025"/>
  </r>
  <r>
    <n v="72025143"/>
    <x v="63"/>
    <s v="2025-01-24"/>
    <s v="Z0018"/>
    <x v="1"/>
    <s v="7A250041"/>
    <s v="APO25030095"/>
    <x v="570"/>
    <s v="3P 2.3X460mm SS304(0.4)AL1060(1.4)SS439(0.5)"/>
    <x v="48"/>
    <x v="6"/>
    <n v="1049"/>
    <s v="KG"/>
    <x v="0"/>
    <n v="3.1695000000000002"/>
    <n v="3324.806"/>
    <n v="33.802599999999998"/>
    <n v="3.1694990000000001"/>
    <n v="3324.8060799999998"/>
    <s v="MIL"/>
    <n v="33.802599999999998"/>
    <n v="112387.09"/>
    <n v="2025"/>
  </r>
  <r>
    <n v="72025768"/>
    <x v="63"/>
    <s v="2025-02-19"/>
    <s v="S0003"/>
    <x v="81"/>
    <s v="IN25-002058"/>
    <s v="APL25030273"/>
    <x v="1067"/>
    <s v="ABRASIVE (W)38mmX(L)50M. #100 HERMES RB346 23MX (1.9SM/Roll)"/>
    <x v="113"/>
    <x v="1"/>
    <n v="95"/>
    <s v="SM"/>
    <x v="1"/>
    <n v="298"/>
    <n v="28310"/>
    <n v="1"/>
    <n v="8.8158890000000003"/>
    <n v="837.50954000000002"/>
    <s v="MIL"/>
    <n v="33.802599999999998"/>
    <n v="28310"/>
    <n v="2025"/>
  </r>
  <r>
    <n v="72025768"/>
    <x v="63"/>
    <s v="2025-02-19"/>
    <s v="S0003"/>
    <x v="81"/>
    <s v="IN25-002058"/>
    <s v="APL25030273"/>
    <x v="1068"/>
    <s v="ABRASIVE (W)38mmX(L)40M. #60 (1.52 SM/Roll)"/>
    <x v="113"/>
    <x v="1"/>
    <n v="63.84"/>
    <s v="SM"/>
    <x v="1"/>
    <n v="473.68419999999998"/>
    <n v="30240"/>
    <n v="1"/>
    <n v="14.013247"/>
    <n v="894.60573999999997"/>
    <s v="MIL"/>
    <n v="33.802599999999998"/>
    <n v="30240"/>
    <n v="2025"/>
  </r>
  <r>
    <n v="72025768"/>
    <x v="63"/>
    <s v="2025-02-19"/>
    <s v="S0003"/>
    <x v="81"/>
    <s v="IN25-002058"/>
    <s v="APL25030273"/>
    <x v="1593"/>
    <s v="ABRASIVE (W)38mmX(L)50M. #150 HERMES RB346 23MX (1.9SM/Roll)"/>
    <x v="113"/>
    <x v="1"/>
    <n v="95"/>
    <s v="SM"/>
    <x v="1"/>
    <n v="298"/>
    <n v="28310"/>
    <n v="1"/>
    <n v="8.8158890000000003"/>
    <n v="837.50954000000002"/>
    <s v="MIL"/>
    <n v="33.802599999999998"/>
    <n v="28310"/>
    <n v="2025"/>
  </r>
  <r>
    <n v="72026316"/>
    <x v="63"/>
    <s v="2025-02-27"/>
    <s v="P0242"/>
    <x v="43"/>
    <s v="68-0317"/>
    <s v="APN25030001"/>
    <x v="624"/>
    <s v="ARM SLEEVES ELASTIC CLOTH"/>
    <x v="56"/>
    <x v="3"/>
    <n v="1000"/>
    <s v="PR"/>
    <x v="1"/>
    <n v="27"/>
    <n v="27000"/>
    <n v="1"/>
    <n v="0.79875499999999999"/>
    <n v="798.75512500000002"/>
    <s v="MIL"/>
    <n v="33.802599999999998"/>
    <n v="27000"/>
    <n v="2025"/>
  </r>
  <r>
    <n v="72026553"/>
    <x v="63"/>
    <s v="2025-03-10"/>
    <s v="G0112"/>
    <x v="28"/>
    <s v="IV2503/081"/>
    <s v="APL25030232"/>
    <x v="1313"/>
    <s v="NYLON GLOVES 13G SIZE L"/>
    <x v="101"/>
    <x v="3"/>
    <n v="2400"/>
    <s v="PR"/>
    <x v="1"/>
    <n v="6.8"/>
    <n v="16320"/>
    <n v="1"/>
    <n v="0.20116700000000001"/>
    <n v="482.80309699999998"/>
    <s v="MIL"/>
    <n v="33.802599999999998"/>
    <n v="16320"/>
    <n v="2025"/>
  </r>
  <r>
    <n v="72026553"/>
    <x v="63"/>
    <s v="2025-03-10"/>
    <s v="G0112"/>
    <x v="28"/>
    <s v="IV2503/081"/>
    <s v="APL25030232"/>
    <x v="392"/>
    <s v="LONG COTTON GLOVE 10G, 760garm"/>
    <x v="56"/>
    <x v="3"/>
    <n v="3600"/>
    <s v="PR"/>
    <x v="1"/>
    <n v="5"/>
    <n v="18000"/>
    <n v="1"/>
    <n v="0.14791699999999999"/>
    <n v="532.50341600000002"/>
    <s v="MIL"/>
    <n v="33.802599999999998"/>
    <n v="18000"/>
    <n v="2025"/>
  </r>
  <r>
    <n v="72026338"/>
    <x v="63"/>
    <s v="2025-03-03"/>
    <s v="J0015"/>
    <x v="113"/>
    <s v="IV0027502"/>
    <s v="APL25030231"/>
    <x v="546"/>
    <s v="CLOTH USED (NEW) 13PC/KG (25 KG/Bag)"/>
    <x v="67"/>
    <x v="3"/>
    <n v="2000"/>
    <s v="KG"/>
    <x v="1"/>
    <n v="25"/>
    <n v="50000"/>
    <n v="1"/>
    <n v="0.73958800000000002"/>
    <n v="1479.176158"/>
    <s v="MIL"/>
    <n v="33.802599999999998"/>
    <n v="50000"/>
    <n v="2025"/>
  </r>
  <r>
    <n v="72024458"/>
    <x v="63"/>
    <s v="2025-01-15"/>
    <s v="M0053"/>
    <x v="10"/>
    <s v="MAT-Z-250181"/>
    <s v="APL25030343"/>
    <x v="1594"/>
    <s v="3003-O---4.0X230-SG3-MG3"/>
    <x v="44"/>
    <x v="0"/>
    <n v="758"/>
    <s v="KG"/>
    <x v="1"/>
    <n v="121.389"/>
    <n v="92012.86"/>
    <n v="1"/>
    <n v="3.5911140000000001"/>
    <n v="2722.064574"/>
    <s v="MIL"/>
    <n v="33.802599999999998"/>
    <n v="92012.86"/>
    <n v="2025"/>
  </r>
  <r>
    <n v="72025376"/>
    <x v="63"/>
    <s v="2025-02-06"/>
    <s v="M0053"/>
    <x v="10"/>
    <s v="MAT-Z-250180"/>
    <s v="APL25030342"/>
    <x v="401"/>
    <s v="8011-O---2.5X390-SG3-MG3"/>
    <x v="35"/>
    <x v="3"/>
    <n v="3894"/>
    <s v="KG"/>
    <x v="1"/>
    <n v="114.9062"/>
    <n v="447444.74"/>
    <n v="1"/>
    <n v="3.39933"/>
    <n v="13236.991829000001"/>
    <s v="MIL"/>
    <n v="33.802599999999998"/>
    <n v="447444.74"/>
    <n v="2025"/>
  </r>
  <r>
    <n v="72025644"/>
    <x v="63"/>
    <s v="2025-02-13"/>
    <s v="M0053"/>
    <x v="10"/>
    <s v="MAT-Z-250180"/>
    <s v="APL25030342"/>
    <x v="401"/>
    <s v="8011-O---2.5X390-SG3-MG3"/>
    <x v="35"/>
    <x v="3"/>
    <n v="3877"/>
    <s v="KG"/>
    <x v="1"/>
    <n v="114.2333"/>
    <n v="442882.5"/>
    <n v="1"/>
    <n v="3.3794230000000001"/>
    <n v="13102.024696"/>
    <s v="MIL"/>
    <n v="33.802599999999998"/>
    <n v="442882.5"/>
    <n v="2025"/>
  </r>
  <r>
    <n v="72025380"/>
    <x v="63"/>
    <s v="2025-02-06"/>
    <s v="M0053"/>
    <x v="10"/>
    <s v="MAT-Z-250179"/>
    <s v="APL25030341"/>
    <x v="755"/>
    <s v="8011-H18-2.5X289X324-SG3-MG3 (FRYPAN)"/>
    <x v="35"/>
    <x v="4"/>
    <n v="341"/>
    <s v="KG"/>
    <x v="1"/>
    <n v="114.2333"/>
    <n v="38953.56"/>
    <n v="1"/>
    <n v="3.3794230000000001"/>
    <n v="1152.383544"/>
    <s v="MIL"/>
    <n v="33.802599999999998"/>
    <n v="38953.56"/>
    <n v="2025"/>
  </r>
  <r>
    <n v="72024323"/>
    <x v="64"/>
    <s v="2025-01-07"/>
    <s v="Z0028"/>
    <x v="0"/>
    <s v="RIL2502010"/>
    <s v="APO25030084"/>
    <x v="1438"/>
    <s v="METAL INSERT FOR 3-5-SLC113 3.0mm TUMBLED C/C79 H8.5mm"/>
    <x v="132"/>
    <x v="7"/>
    <n v="48380"/>
    <s v="PC"/>
    <x v="0"/>
    <n v="0.21779999999999999"/>
    <n v="10537.162"/>
    <n v="33.762500000000003"/>
    <n v="0.21779899999999999"/>
    <n v="10537.16194"/>
    <s v="MIL"/>
    <n v="33.762500000000003"/>
    <n v="355760.93"/>
    <n v="2025"/>
  </r>
  <r>
    <n v="72025251"/>
    <x v="64"/>
    <s v="2025-01-31"/>
    <s v="Z0028"/>
    <x v="0"/>
    <s v="RIL2502010"/>
    <s v="APO25030084"/>
    <x v="1595"/>
    <s v="METAL INSERT FOR 3-5-SLC107 3.0mm TUMBLED C/C79 H8.5mm"/>
    <x v="132"/>
    <x v="7"/>
    <n v="17700"/>
    <s v="PC"/>
    <x v="0"/>
    <n v="0.21779999999999999"/>
    <n v="3855.06"/>
    <n v="33.762500000000003"/>
    <n v="0.21779899999999999"/>
    <n v="3855.0599029999998"/>
    <s v="MIL"/>
    <n v="33.762500000000003"/>
    <n v="130156.46"/>
    <n v="2025"/>
  </r>
  <r>
    <n v="72022136"/>
    <x v="64"/>
    <s v="2024-10-17"/>
    <s v="Z0028"/>
    <x v="0"/>
    <s v="RIL2502010"/>
    <s v="APO25030084"/>
    <x v="218"/>
    <s v="STD- 228 BSH HBX30FE C/C106 H8.5"/>
    <x v="2"/>
    <x v="1"/>
    <n v="640"/>
    <s v="PC"/>
    <x v="0"/>
    <n v="0.58209999999999995"/>
    <n v="372.54399999999998"/>
    <n v="33.762500000000003"/>
    <n v="0.58209900000000003"/>
    <n v="372.54409399999997"/>
    <s v="MIL"/>
    <n v="33.762500000000003"/>
    <n v="12578.02"/>
    <n v="2025"/>
  </r>
  <r>
    <n v="72024990"/>
    <x v="64"/>
    <s v="2025-01-17"/>
    <s v="Z0028"/>
    <x v="0"/>
    <s v="RIL2502010"/>
    <s v="APO25030084"/>
    <x v="981"/>
    <s v="STD- 108 BSH PVD GY27K R133 C/C106 H8.5"/>
    <x v="2"/>
    <x v="1"/>
    <n v="95"/>
    <s v="PC"/>
    <x v="0"/>
    <n v="1.8242"/>
    <n v="173.29900000000001"/>
    <n v="33.762500000000003"/>
    <n v="1.8241989999999999"/>
    <n v="173.29907399999999"/>
    <s v="MIL"/>
    <n v="33.762500000000003"/>
    <n v="5851.01"/>
    <n v="2025"/>
  </r>
  <r>
    <n v="72024517"/>
    <x v="64"/>
    <s v="2025-01-15"/>
    <s v="Z0028"/>
    <x v="0"/>
    <s v="RIL2502010"/>
    <s v="APO25030084"/>
    <x v="1596"/>
    <s v="LA-- 104 WS POL R203.34 C/C136 H6.7"/>
    <x v="3"/>
    <x v="1"/>
    <n v="864"/>
    <s v="PC"/>
    <x v="0"/>
    <n v="1.5733999999999999"/>
    <n v="1359.4179999999999"/>
    <n v="33.762500000000003"/>
    <n v="1.5733999999999999"/>
    <n v="1359.417993"/>
    <s v="MIL"/>
    <n v="33.762500000000003"/>
    <n v="45897.35"/>
    <n v="2025"/>
  </r>
  <r>
    <n v="72024518"/>
    <x v="64"/>
    <s v="2025-01-15"/>
    <s v="Z0028"/>
    <x v="0"/>
    <s v="RIL2502010"/>
    <s v="APO25030084"/>
    <x v="1597"/>
    <s v="SM-- 103 WS POL R177.45 C/C106 H6.7"/>
    <x v="3"/>
    <x v="1"/>
    <n v="640"/>
    <s v="PC"/>
    <x v="0"/>
    <n v="1.3835"/>
    <n v="885.44"/>
    <n v="33.762500000000003"/>
    <n v="1.3835"/>
    <n v="885.44005900000002"/>
    <s v="MIL"/>
    <n v="33.762500000000003"/>
    <n v="29894.67"/>
    <n v="2025"/>
  </r>
  <r>
    <n v="72024519"/>
    <x v="64"/>
    <s v="2025-01-15"/>
    <s v="Z0028"/>
    <x v="0"/>
    <s v="RIL2502010"/>
    <s v="APO25030084"/>
    <x v="1598"/>
    <s v="LA-- 108 WS POL R296.54 C/C136 H6.7"/>
    <x v="3"/>
    <x v="1"/>
    <n v="1008"/>
    <s v="PC"/>
    <x v="0"/>
    <n v="1.5786"/>
    <n v="1591.229"/>
    <n v="33.762500000000003"/>
    <n v="1.5785990000000001"/>
    <n v="1591.229026"/>
    <s v="MIL"/>
    <n v="33.762500000000003"/>
    <n v="53723.87"/>
    <n v="2025"/>
  </r>
  <r>
    <n v="72024521"/>
    <x v="64"/>
    <s v="2025-01-15"/>
    <s v="Z0028"/>
    <x v="0"/>
    <s v="RIL2502010"/>
    <s v="APO25030084"/>
    <x v="1599"/>
    <s v="LA-- 105 WS POL R224.06 C/C136 H6.7"/>
    <x v="3"/>
    <x v="1"/>
    <n v="2016"/>
    <s v="PC"/>
    <x v="0"/>
    <n v="1.5682"/>
    <n v="3161.491"/>
    <n v="33.762500000000003"/>
    <n v="1.5681989999999999"/>
    <n v="3161.4910030000001"/>
    <s v="MIL"/>
    <n v="33.762500000000003"/>
    <n v="106739.84"/>
    <n v="2025"/>
  </r>
  <r>
    <n v="72024529"/>
    <x v="64"/>
    <s v="2025-01-15"/>
    <s v="Z0028"/>
    <x v="0"/>
    <s v="RIL2502010"/>
    <s v="APO25030084"/>
    <x v="1600"/>
    <s v="LA-- 110 WS POL R322.4 C/C136 H6.7"/>
    <x v="3"/>
    <x v="1"/>
    <n v="1152"/>
    <s v="PC"/>
    <x v="0"/>
    <n v="1.5629999999999999"/>
    <n v="1800.576"/>
    <n v="33.762500000000003"/>
    <n v="1.5629999999999999"/>
    <n v="1800.576082"/>
    <s v="MIL"/>
    <n v="33.762500000000003"/>
    <n v="60791.95"/>
    <n v="2025"/>
  </r>
  <r>
    <n v="72022136"/>
    <x v="64"/>
    <s v="2024-10-17"/>
    <s v="Z0028"/>
    <x v="0"/>
    <s v="RIL2502010"/>
    <s v="APO25030084"/>
    <x v="1601"/>
    <s v="STD- 108 KITCHENAID BSH R340 C/C113 H6.5"/>
    <x v="3"/>
    <x v="1"/>
    <n v="780"/>
    <s v="PC"/>
    <x v="0"/>
    <n v="0.4637"/>
    <n v="361.68599999999998"/>
    <n v="33.762500000000003"/>
    <n v="0.46369899999999997"/>
    <n v="361.68589400000002"/>
    <s v="MIL"/>
    <n v="33.762500000000003"/>
    <n v="12211.42"/>
    <n v="2025"/>
  </r>
  <r>
    <n v="72024986"/>
    <x v="64"/>
    <s v="2025-01-17"/>
    <s v="Z0028"/>
    <x v="0"/>
    <s v="RIL2502010"/>
    <s v="APO25030084"/>
    <x v="987"/>
    <s v="XL-- 111 KITCHENAID BSH PVD GY27K R153 C/C59.25 H8.5"/>
    <x v="4"/>
    <x v="1"/>
    <n v="50"/>
    <s v="PC"/>
    <x v="0"/>
    <n v="3.5548999999999999"/>
    <n v="177.745"/>
    <n v="33.762500000000003"/>
    <n v="3.5548989999999998"/>
    <n v="177.74513099999999"/>
    <s v="MIL"/>
    <n v="33.762500000000003"/>
    <n v="6001.12"/>
    <n v="2025"/>
  </r>
  <r>
    <n v="72026718"/>
    <x v="64"/>
    <s v="2025-03-13"/>
    <s v="I0101"/>
    <x v="58"/>
    <s v="IV6803314"/>
    <s v="APL25030523"/>
    <x v="844"/>
    <s v="BLANK PVC STKR TRANSPARENT THK0.09XDIA 122MM."/>
    <x v="6"/>
    <x v="0"/>
    <n v="10000"/>
    <s v="PC"/>
    <x v="1"/>
    <n v="1.26"/>
    <n v="12600"/>
    <n v="1"/>
    <n v="3.7318999999999998E-2"/>
    <n v="373.19511199999999"/>
    <s v="MIL"/>
    <n v="33.762500000000003"/>
    <n v="12600"/>
    <n v="2025"/>
  </r>
  <r>
    <n v="72026718"/>
    <x v="64"/>
    <s v="2025-03-13"/>
    <s v="I0101"/>
    <x v="58"/>
    <s v="IV6803314"/>
    <s v="APL25030523"/>
    <x v="892"/>
    <s v="BLANK PVC STKR TRANSPARENT THK0.09XDIA 130MM."/>
    <x v="6"/>
    <x v="0"/>
    <n v="10000"/>
    <s v="PC"/>
    <x v="1"/>
    <n v="1.33"/>
    <n v="13300"/>
    <n v="1"/>
    <n v="3.9392000000000003E-2"/>
    <n v="393.92817400000001"/>
    <s v="MIL"/>
    <n v="33.762500000000003"/>
    <n v="13300"/>
    <n v="2025"/>
  </r>
  <r>
    <n v="72026718"/>
    <x v="64"/>
    <s v="2025-03-13"/>
    <s v="I0101"/>
    <x v="58"/>
    <s v="IV6803314"/>
    <s v="APL25030523"/>
    <x v="1101"/>
    <s v="BLANK PVC STKR TRANSPARENT THK0.09XDIA 170MM."/>
    <x v="6"/>
    <x v="0"/>
    <n v="10000"/>
    <s v="PC"/>
    <x v="1"/>
    <n v="1.67"/>
    <n v="16700"/>
    <n v="1"/>
    <n v="4.9463E-2"/>
    <n v="494.63161700000001"/>
    <s v="MIL"/>
    <n v="33.762500000000003"/>
    <n v="16700"/>
    <n v="2025"/>
  </r>
  <r>
    <n v="72026718"/>
    <x v="64"/>
    <s v="2025-03-13"/>
    <s v="I0101"/>
    <x v="58"/>
    <s v="IV6803314"/>
    <s v="APL25030523"/>
    <x v="895"/>
    <s v="BLANK PVC STKR TRANSPARENT THK0.09XDIA 180MM."/>
    <x v="6"/>
    <x v="0"/>
    <n v="20000"/>
    <s v="PC"/>
    <x v="1"/>
    <n v="1.77"/>
    <n v="35400"/>
    <n v="1"/>
    <n v="5.2424999999999999E-2"/>
    <n v="1048.5005550000001"/>
    <s v="MIL"/>
    <n v="33.762500000000003"/>
    <n v="35400"/>
    <n v="2025"/>
  </r>
  <r>
    <n v="72026718"/>
    <x v="64"/>
    <s v="2025-03-13"/>
    <s v="I0101"/>
    <x v="58"/>
    <s v="IV6803314"/>
    <s v="APL25030523"/>
    <x v="1602"/>
    <s v="BLANK PVC STKR TRANSPARENT THK0.09XDIA 220MM."/>
    <x v="6"/>
    <x v="0"/>
    <n v="10000"/>
    <s v="PC"/>
    <x v="1"/>
    <n v="2.5099999999999998"/>
    <n v="25100"/>
    <n v="1"/>
    <n v="7.4342000000000005E-2"/>
    <n v="743.428359"/>
    <s v="MIL"/>
    <n v="33.762500000000003"/>
    <n v="25100"/>
    <n v="2025"/>
  </r>
  <r>
    <n v="72026718"/>
    <x v="64"/>
    <s v="2025-03-13"/>
    <s v="I0101"/>
    <x v="58"/>
    <s v="IV6803314"/>
    <s v="APL25030523"/>
    <x v="822"/>
    <s v="BLANK PVC STKR TRANSPARENT THK0.09XDIA 138MM"/>
    <x v="6"/>
    <x v="0"/>
    <n v="20000"/>
    <s v="PC"/>
    <x v="1"/>
    <n v="1.35"/>
    <n v="27000"/>
    <n v="1"/>
    <n v="3.9985E-2"/>
    <n v="799.70381299999997"/>
    <s v="MIL"/>
    <n v="33.762500000000003"/>
    <n v="27000"/>
    <n v="2025"/>
  </r>
  <r>
    <n v="72026718"/>
    <x v="64"/>
    <s v="2025-03-13"/>
    <s v="I0101"/>
    <x v="58"/>
    <s v="IV6803314"/>
    <s v="APL25030523"/>
    <x v="1603"/>
    <s v="BLANK PVC STKR TRANSPARENT THK0.09XDIA 207MM."/>
    <x v="6"/>
    <x v="0"/>
    <n v="20000"/>
    <s v="PC"/>
    <x v="1"/>
    <n v="2.2799999999999998"/>
    <n v="45600"/>
    <n v="1"/>
    <n v="6.7530000000000007E-2"/>
    <n v="1350.6108839999999"/>
    <s v="MIL"/>
    <n v="33.762500000000003"/>
    <n v="45600"/>
    <n v="2025"/>
  </r>
  <r>
    <n v="72025697"/>
    <x v="64"/>
    <s v="2025-02-14"/>
    <s v="K0257"/>
    <x v="25"/>
    <s v="MYR-INV-250227-1"/>
    <s v="APO25030079"/>
    <x v="359"/>
    <s v="CREAM G7 BS / FC-10263"/>
    <x v="29"/>
    <x v="3"/>
    <n v="360"/>
    <s v="KG"/>
    <x v="0"/>
    <n v="22"/>
    <n v="7920"/>
    <n v="33.762500000000003"/>
    <n v="22"/>
    <n v="7920"/>
    <s v="MIL"/>
    <n v="33.762500000000003"/>
    <n v="267399"/>
    <n v="2025"/>
  </r>
  <r>
    <n v="72025698"/>
    <x v="64"/>
    <s v="2025-02-14"/>
    <s v="K0257"/>
    <x v="25"/>
    <s v="MYR-INV-250227-2"/>
    <s v="APO25030080"/>
    <x v="364"/>
    <s v="FORTE TC/CLEAR ***"/>
    <x v="29"/>
    <x v="3"/>
    <n v="595"/>
    <s v="KG"/>
    <x v="0"/>
    <n v="20"/>
    <n v="11900"/>
    <n v="33.762500000000003"/>
    <n v="20"/>
    <n v="11900"/>
    <s v="MIL"/>
    <n v="33.762500000000003"/>
    <n v="401773.75"/>
    <n v="2025"/>
  </r>
  <r>
    <n v="72025698"/>
    <x v="64"/>
    <s v="2025-02-14"/>
    <s v="K0257"/>
    <x v="25"/>
    <s v="MYR-INV-250227-2"/>
    <s v="APO25030080"/>
    <x v="365"/>
    <s v="MILKSHAKE FORTE BS/FC-20470"/>
    <x v="29"/>
    <x v="3"/>
    <n v="1570"/>
    <s v="KG"/>
    <x v="0"/>
    <n v="20"/>
    <n v="31400"/>
    <n v="33.762500000000003"/>
    <n v="20"/>
    <n v="31400"/>
    <s v="MIL"/>
    <n v="33.762500000000003"/>
    <n v="1060142.5"/>
    <n v="2025"/>
  </r>
  <r>
    <n v="72025699"/>
    <x v="64"/>
    <s v="2025-02-14"/>
    <s v="K0257"/>
    <x v="25"/>
    <s v="MYR-INV-250227-3"/>
    <s v="APO25030081"/>
    <x v="369"/>
    <s v="TOPCOAT FORTE TC/FC20087M"/>
    <x v="29"/>
    <x v="3"/>
    <n v="350"/>
    <s v="KG"/>
    <x v="0"/>
    <n v="20"/>
    <n v="7000"/>
    <n v="33.762500000000003"/>
    <n v="20"/>
    <n v="7000"/>
    <s v="MIL"/>
    <n v="33.762500000000003"/>
    <n v="236337.5"/>
    <n v="2025"/>
  </r>
  <r>
    <n v="72025699"/>
    <x v="64"/>
    <s v="2025-02-14"/>
    <s v="K0257"/>
    <x v="25"/>
    <s v="MYR-INV-250227-3"/>
    <s v="APO25030081"/>
    <x v="368"/>
    <s v="PRIMER FORTE BS/FC-30588"/>
    <x v="29"/>
    <x v="3"/>
    <n v="810"/>
    <s v="KG"/>
    <x v="0"/>
    <n v="20"/>
    <n v="16200"/>
    <n v="33.762500000000003"/>
    <n v="20"/>
    <n v="16200"/>
    <s v="MIL"/>
    <n v="33.762500000000003"/>
    <n v="546952.5"/>
    <n v="2025"/>
  </r>
  <r>
    <n v="72024347"/>
    <x v="64"/>
    <s v="2025-01-08"/>
    <s v="Z0018"/>
    <x v="1"/>
    <s v="7A250029"/>
    <s v="APO25030092"/>
    <x v="1408"/>
    <s v="3003-O---3.0X250-SG3-MG3 (VEL16MA)"/>
    <x v="44"/>
    <x v="0"/>
    <n v="2004"/>
    <s v="KG"/>
    <x v="0"/>
    <n v="3.4464000000000001"/>
    <n v="6906.5860000000002"/>
    <n v="33.762500000000003"/>
    <n v="3.4464000000000001"/>
    <n v="6906.5860050000001"/>
    <s v="MIL"/>
    <n v="33.762500000000003"/>
    <n v="233183.61"/>
    <n v="2025"/>
  </r>
  <r>
    <n v="72024347"/>
    <x v="64"/>
    <s v="2025-01-08"/>
    <s v="Z0018"/>
    <x v="1"/>
    <s v="7A250029"/>
    <s v="APO25030092"/>
    <x v="1171"/>
    <s v="3003-O---3.0X290-SG3-MG3 (VEO24MA)"/>
    <x v="44"/>
    <x v="0"/>
    <n v="2013"/>
    <s v="KG"/>
    <x v="0"/>
    <n v="3.4464000000000001"/>
    <n v="6937.6030000000001"/>
    <n v="33.762500000000003"/>
    <n v="3.4464000000000001"/>
    <n v="6937.6029609999996"/>
    <s v="MIL"/>
    <n v="33.762500000000003"/>
    <n v="234230.82"/>
    <n v="2025"/>
  </r>
  <r>
    <n v="72024347"/>
    <x v="64"/>
    <s v="2025-01-08"/>
    <s v="Z0018"/>
    <x v="1"/>
    <s v="7A250029"/>
    <s v="APO25030092"/>
    <x v="314"/>
    <s v="3003-O---2.5X370-SG3-MG3"/>
    <x v="44"/>
    <x v="0"/>
    <n v="1003"/>
    <s v="KG"/>
    <x v="0"/>
    <n v="3.4464000000000001"/>
    <n v="3456.739"/>
    <n v="33.762500000000003"/>
    <n v="3.4464000000000001"/>
    <n v="3456.738985"/>
    <s v="MIL"/>
    <n v="33.762500000000003"/>
    <n v="116708.15"/>
    <n v="2025"/>
  </r>
  <r>
    <n v="72024347"/>
    <x v="64"/>
    <s v="2025-01-08"/>
    <s v="Z0018"/>
    <x v="1"/>
    <s v="7A250029"/>
    <s v="APO25030092"/>
    <x v="847"/>
    <s v="3003-O---3.0X405-SG3-MG3 (VEN24MA)"/>
    <x v="44"/>
    <x v="0"/>
    <n v="1010"/>
    <s v="KG"/>
    <x v="0"/>
    <n v="3.4464000000000001"/>
    <n v="3480.864"/>
    <n v="33.762500000000003"/>
    <n v="3.4464000000000001"/>
    <n v="3480.8639760000001"/>
    <s v="MIL"/>
    <n v="33.762500000000003"/>
    <n v="117522.67"/>
    <n v="2025"/>
  </r>
  <r>
    <n v="72024347"/>
    <x v="64"/>
    <s v="2025-01-08"/>
    <s v="Z0018"/>
    <x v="1"/>
    <s v="7A250029"/>
    <s v="APO25030092"/>
    <x v="753"/>
    <s v="3003-O---3.0X325-SG3-MG3 (VEM18MA)"/>
    <x v="44"/>
    <x v="0"/>
    <n v="1994"/>
    <s v="KG"/>
    <x v="0"/>
    <n v="3.4464000000000001"/>
    <n v="6872.1220000000003"/>
    <n v="33.762500000000003"/>
    <n v="3.4464000000000001"/>
    <n v="6872.1220279999998"/>
    <s v="MIL"/>
    <n v="33.762500000000003"/>
    <n v="232020.02"/>
    <n v="2025"/>
  </r>
  <r>
    <n v="72024347"/>
    <x v="64"/>
    <s v="2025-01-08"/>
    <s v="Z0018"/>
    <x v="1"/>
    <s v="7A250029"/>
    <s v="APO25030092"/>
    <x v="276"/>
    <s v="3003-O---2.5X340-SG3-MG3"/>
    <x v="44"/>
    <x v="0"/>
    <n v="1003"/>
    <s v="KG"/>
    <x v="0"/>
    <n v="3.4464000000000001"/>
    <n v="3456.739"/>
    <n v="33.762500000000003"/>
    <n v="3.4464000000000001"/>
    <n v="3456.738985"/>
    <s v="MIL"/>
    <n v="33.762500000000003"/>
    <n v="116708.15"/>
    <n v="2025"/>
  </r>
  <r>
    <n v="72024347"/>
    <x v="64"/>
    <s v="2025-01-08"/>
    <s v="Z0018"/>
    <x v="1"/>
    <s v="7A250029"/>
    <s v="APO25030092"/>
    <x v="396"/>
    <s v="3003-O---3.0X370-SG3-MG3 (VEO30MA)"/>
    <x v="44"/>
    <x v="0"/>
    <n v="2004"/>
    <s v="KG"/>
    <x v="0"/>
    <n v="3.4464000000000001"/>
    <n v="6906.5860000000002"/>
    <n v="33.762500000000003"/>
    <n v="3.4464000000000001"/>
    <n v="6906.5860050000001"/>
    <s v="MIL"/>
    <n v="33.762500000000003"/>
    <n v="233183.61"/>
    <n v="2025"/>
  </r>
  <r>
    <n v="72024347"/>
    <x v="64"/>
    <s v="2025-01-08"/>
    <s v="Z0018"/>
    <x v="1"/>
    <s v="7A250029"/>
    <s v="APO25030092"/>
    <x v="848"/>
    <s v="3003-O---2.5X395-SG3-MG3"/>
    <x v="44"/>
    <x v="0"/>
    <n v="1995"/>
    <s v="KG"/>
    <x v="0"/>
    <n v="3.4464000000000001"/>
    <n v="6875.5630000000001"/>
    <n v="33.762500000000003"/>
    <n v="3.4464000000000001"/>
    <n v="6875.5631240000002"/>
    <s v="MIL"/>
    <n v="33.762500000000003"/>
    <n v="232136.2"/>
    <n v="2025"/>
  </r>
  <r>
    <n v="72024347"/>
    <x v="64"/>
    <s v="2025-01-08"/>
    <s v="Z0018"/>
    <x v="1"/>
    <s v="7A250029"/>
    <s v="APO25030092"/>
    <x v="1451"/>
    <s v="3003-O---3.0X240-SG3-MG3 (VEO20MA)"/>
    <x v="44"/>
    <x v="0"/>
    <n v="2002"/>
    <s v="KG"/>
    <x v="0"/>
    <n v="3.4464000000000001"/>
    <n v="6899.6930000000002"/>
    <n v="33.762500000000003"/>
    <n v="3.4464000000000001"/>
    <n v="6899.6928539999999"/>
    <s v="MIL"/>
    <n v="33.762500000000003"/>
    <n v="232950.88"/>
    <n v="2025"/>
  </r>
  <r>
    <n v="72024347"/>
    <x v="64"/>
    <s v="2025-01-08"/>
    <s v="Z0018"/>
    <x v="1"/>
    <s v="7A250029"/>
    <s v="APO25030092"/>
    <x v="1604"/>
    <s v="3003-O---2.5X255-SG3-MG3"/>
    <x v="44"/>
    <x v="0"/>
    <n v="1012"/>
    <s v="KG"/>
    <x v="0"/>
    <n v="3.4464000000000001"/>
    <n v="3487.7570000000001"/>
    <n v="33.762500000000003"/>
    <n v="3.4464000000000001"/>
    <n v="3487.757126"/>
    <s v="MIL"/>
    <n v="33.762500000000003"/>
    <n v="117755.4"/>
    <n v="2025"/>
  </r>
  <r>
    <n v="72024347"/>
    <x v="64"/>
    <s v="2025-01-08"/>
    <s v="Z0018"/>
    <x v="1"/>
    <s v="7A250029"/>
    <s v="APO25030092"/>
    <x v="313"/>
    <s v="3003-O---3.0X390-SG3-MG3 (VFG30MA)"/>
    <x v="44"/>
    <x v="0"/>
    <n v="1007"/>
    <s v="KG"/>
    <x v="0"/>
    <n v="3.4464000000000001"/>
    <n v="3470.5250000000001"/>
    <n v="33.762500000000003"/>
    <n v="3.4464000000000001"/>
    <n v="3470.5249899999999"/>
    <s v="MIL"/>
    <n v="33.762500000000003"/>
    <n v="117173.6"/>
    <n v="2025"/>
  </r>
  <r>
    <n v="72024347"/>
    <x v="64"/>
    <s v="2025-01-08"/>
    <s v="Z0018"/>
    <x v="1"/>
    <s v="7A250029"/>
    <s v="APO25030092"/>
    <x v="312"/>
    <s v="3003-O---3.0X395-SG3-MG3"/>
    <x v="44"/>
    <x v="0"/>
    <n v="1002"/>
    <s v="KG"/>
    <x v="0"/>
    <n v="3.4464000000000001"/>
    <n v="3453.2930000000001"/>
    <n v="33.762500000000003"/>
    <n v="3.4464000000000001"/>
    <n v="3453.2928539999998"/>
    <s v="MIL"/>
    <n v="33.762500000000003"/>
    <n v="116591.8"/>
    <n v="2025"/>
  </r>
  <r>
    <n v="72024257"/>
    <x v="64"/>
    <s v="2025-01-06"/>
    <s v="M0166"/>
    <x v="36"/>
    <s v="65250097"/>
    <s v="APO25030113"/>
    <x v="1605"/>
    <s v="5-PC PP MEASURING SPOONS IN BLACK COLOR WITH PRESTIGE LOGO HOLDER TAG"/>
    <x v="68"/>
    <x v="4"/>
    <n v="6144"/>
    <s v="ST"/>
    <x v="0"/>
    <n v="0.57999999999999996"/>
    <n v="3563.52"/>
    <n v="33.762500000000003"/>
    <n v="0.57999999999999996"/>
    <n v="3563.5198810000002"/>
    <s v="MIL"/>
    <n v="33.762500000000003"/>
    <n v="120313.34"/>
    <n v="2025"/>
  </r>
  <r>
    <n v="72024411"/>
    <x v="64"/>
    <s v="2025-01-14"/>
    <s v="M0166"/>
    <x v="36"/>
    <s v="65250097"/>
    <s v="APO25030113"/>
    <x v="1605"/>
    <s v="5-PC PP MEASURING SPOONS IN BLACK COLOR WITH PRESTIGE LOGO HOLDER TAG"/>
    <x v="68"/>
    <x v="4"/>
    <n v="14016"/>
    <s v="ST"/>
    <x v="0"/>
    <n v="0.56999999999999995"/>
    <n v="7989.12"/>
    <n v="33.762500000000003"/>
    <n v="0.56999999999999995"/>
    <n v="7989.1198809999996"/>
    <s v="MIL"/>
    <n v="33.762500000000003"/>
    <n v="269732.65999999997"/>
    <n v="2025"/>
  </r>
  <r>
    <n v="72026307"/>
    <x v="64"/>
    <s v="2025-02-27"/>
    <s v="C0066"/>
    <x v="20"/>
    <s v="IV68/03/142"/>
    <s v="APL25030274"/>
    <x v="295"/>
    <s v="SOLID WAX PINK P-1D (25 BR/Box)"/>
    <x v="42"/>
    <x v="1"/>
    <n v="1250"/>
    <s v="BR"/>
    <x v="1"/>
    <n v="61"/>
    <n v="76250"/>
    <n v="1"/>
    <n v="1.806738"/>
    <n v="2258.422806"/>
    <s v="MIL"/>
    <n v="33.762500000000003"/>
    <n v="76250"/>
    <n v="2025"/>
  </r>
  <r>
    <n v="72026307"/>
    <x v="64"/>
    <s v="2025-02-27"/>
    <s v="C0066"/>
    <x v="20"/>
    <s v="IV68/03/143"/>
    <s v="APL25030275"/>
    <x v="295"/>
    <s v="SOLID WAX PINK P-1D (25 BR/Box)"/>
    <x v="42"/>
    <x v="1"/>
    <n v="1250"/>
    <s v="BR"/>
    <x v="1"/>
    <n v="61"/>
    <n v="76250"/>
    <n v="1"/>
    <n v="1.806738"/>
    <n v="2258.422806"/>
    <s v="MIL"/>
    <n v="33.762500000000003"/>
    <n v="76250"/>
    <n v="2025"/>
  </r>
  <r>
    <n v="72026548"/>
    <x v="64"/>
    <s v="2025-03-07"/>
    <s v="O0019"/>
    <x v="21"/>
    <s v="IV-2500616"/>
    <s v="APL25030276"/>
    <x v="629"/>
    <s v="SOLVENT EXXSOL DSP 80/100 (200 LT/Drum)"/>
    <x v="61"/>
    <x v="1"/>
    <n v="7000"/>
    <s v="LT"/>
    <x v="1"/>
    <n v="22.1"/>
    <n v="154700"/>
    <n v="1"/>
    <n v="0.65457200000000004"/>
    <n v="4582.0066639999995"/>
    <s v="MIL"/>
    <n v="33.762500000000003"/>
    <n v="154700"/>
    <n v="2025"/>
  </r>
  <r>
    <n v="72026504"/>
    <x v="64"/>
    <s v="2025-03-07"/>
    <s v="J0041"/>
    <x v="39"/>
    <s v="082-4091"/>
    <s v="APL25030355"/>
    <x v="545"/>
    <s v="WHITE COTTON SOFT(W)36&quot;x(L)40Yds."/>
    <x v="67"/>
    <x v="3"/>
    <n v="40"/>
    <s v="RL"/>
    <x v="1"/>
    <n v="1000"/>
    <n v="40000"/>
    <n v="1"/>
    <n v="29.618659000000001"/>
    <n v="1184.74639"/>
    <s v="MIL"/>
    <n v="33.762500000000003"/>
    <n v="40000"/>
    <n v="2025"/>
  </r>
  <r>
    <n v="72026313"/>
    <x v="64"/>
    <s v="2025-02-27"/>
    <s v="P0192"/>
    <x v="53"/>
    <s v="PPIV250303796"/>
    <s v="APL25030354"/>
    <x v="750"/>
    <s v="WAKS DETERGENT (20 KG/Pail)"/>
    <x v="57"/>
    <x v="3"/>
    <n v="1000"/>
    <s v="KG"/>
    <x v="1"/>
    <n v="33.6"/>
    <n v="33600"/>
    <n v="1"/>
    <n v="0.99518600000000002"/>
    <n v="995.18696699999998"/>
    <s v="MIL"/>
    <n v="33.762500000000003"/>
    <n v="33600"/>
    <n v="2025"/>
  </r>
  <r>
    <n v="72026313"/>
    <x v="64"/>
    <s v="2025-02-27"/>
    <s v="P0192"/>
    <x v="53"/>
    <s v="PPIV250303796"/>
    <s v="APL25030354"/>
    <x v="751"/>
    <s v="DEGREASER LIQUID (20 KG/GL)"/>
    <x v="57"/>
    <x v="3"/>
    <n v="1000"/>
    <s v="KG"/>
    <x v="1"/>
    <n v="90"/>
    <n v="90000"/>
    <n v="1"/>
    <n v="2.6656789999999999"/>
    <n v="2665.6793779999998"/>
    <s v="MIL"/>
    <n v="33.762500000000003"/>
    <n v="90000"/>
    <n v="2025"/>
  </r>
  <r>
    <n v="72026504"/>
    <x v="64"/>
    <s v="2025-03-07"/>
    <s v="J0041"/>
    <x v="39"/>
    <s v="082-4091"/>
    <s v="APL25030355"/>
    <x v="724"/>
    <s v="DETERGENT &quot;NOBLA&quot; (20 KG/Box)"/>
    <x v="57"/>
    <x v="3"/>
    <n v="500"/>
    <s v="KG"/>
    <x v="1"/>
    <n v="39"/>
    <n v="19500"/>
    <n v="1"/>
    <n v="1.155127"/>
    <n v="577.56386499999996"/>
    <s v="MIL"/>
    <n v="33.762500000000003"/>
    <n v="19500"/>
    <n v="2025"/>
  </r>
  <r>
    <n v="72025061"/>
    <x v="64"/>
    <s v="2025-01-22"/>
    <s v="M0053"/>
    <x v="10"/>
    <s v="MAT-Z-250172"/>
    <s v="APL25030336"/>
    <x v="1308"/>
    <s v="4006-----2.0X335"/>
    <x v="124"/>
    <x v="4"/>
    <n v="580"/>
    <s v="KG"/>
    <x v="1"/>
    <n v="105.4147"/>
    <n v="61140.53"/>
    <n v="1"/>
    <n v="3.122242"/>
    <n v="1810.9005549999999"/>
    <s v="MIL"/>
    <n v="33.762500000000003"/>
    <n v="61140.53"/>
    <n v="2025"/>
  </r>
  <r>
    <n v="72024478"/>
    <x v="64"/>
    <s v="2025-01-15"/>
    <s v="M0053"/>
    <x v="10"/>
    <s v="MAT-Z-250182"/>
    <s v="APL25030351"/>
    <x v="395"/>
    <s v="1002-H18-2.5X170-SG3-MG3"/>
    <x v="34"/>
    <x v="0"/>
    <n v="41"/>
    <s v="KG"/>
    <x v="1"/>
    <n v="116.7666"/>
    <n v="4787.43"/>
    <n v="1"/>
    <n v="3.4584700000000002"/>
    <n v="141.79725999999999"/>
    <s v="MIL"/>
    <n v="33.762500000000003"/>
    <n v="4787.43"/>
    <n v="2025"/>
  </r>
  <r>
    <n v="72024478"/>
    <x v="64"/>
    <s v="2025-01-15"/>
    <s v="M0053"/>
    <x v="10"/>
    <s v="MAT-Z-250182"/>
    <s v="APL25030351"/>
    <x v="395"/>
    <s v="1002-H18-2.5X170-SG3-MG3"/>
    <x v="34"/>
    <x v="0"/>
    <n v="1000"/>
    <s v="KG"/>
    <x v="1"/>
    <n v="116.7666"/>
    <n v="116766.6"/>
    <n v="1"/>
    <n v="3.4584700000000002"/>
    <n v="3458.4701960000002"/>
    <s v="MIL"/>
    <n v="33.762500000000003"/>
    <n v="116766.6"/>
    <n v="2025"/>
  </r>
  <r>
    <n v="72024480"/>
    <x v="64"/>
    <s v="2025-01-15"/>
    <s v="M0053"/>
    <x v="10"/>
    <s v="MAT-Z-250188"/>
    <s v="APL25030348"/>
    <x v="1606"/>
    <s v="1002-MO--6.0X135-SGR-MG6"/>
    <x v="34"/>
    <x v="1"/>
    <n v="1050"/>
    <s v="KG"/>
    <x v="1"/>
    <n v="116.7666"/>
    <n v="122604.93"/>
    <n v="1"/>
    <n v="3.4584700000000002"/>
    <n v="3631.3937059999998"/>
    <s v="MIL"/>
    <n v="33.762500000000003"/>
    <n v="122604.93"/>
    <n v="2025"/>
  </r>
  <r>
    <n v="72024480"/>
    <x v="64"/>
    <s v="2025-01-15"/>
    <s v="M0053"/>
    <x v="10"/>
    <s v="MAT-Z-250188"/>
    <s v="APL25030348"/>
    <x v="194"/>
    <s v="1002-MO--6.0X150-SGR-MG6"/>
    <x v="34"/>
    <x v="1"/>
    <n v="774"/>
    <s v="KG"/>
    <x v="1"/>
    <n v="116.7666"/>
    <n v="90377.35"/>
    <n v="1"/>
    <n v="3.4584700000000002"/>
    <n v="2676.8559789999999"/>
    <s v="MIL"/>
    <n v="33.762500000000003"/>
    <n v="90377.35"/>
    <n v="2025"/>
  </r>
  <r>
    <n v="72024480"/>
    <x v="64"/>
    <s v="2025-01-15"/>
    <s v="M0053"/>
    <x v="10"/>
    <s v="MAT-Z-250188"/>
    <s v="APL25030348"/>
    <x v="1606"/>
    <s v="1002-MO--6.0X135-SGR-MG6"/>
    <x v="34"/>
    <x v="1"/>
    <n v="18"/>
    <s v="KG"/>
    <x v="1"/>
    <n v="116.7666"/>
    <n v="2101.8000000000002"/>
    <n v="1"/>
    <n v="3.4584700000000002"/>
    <n v="62.252499"/>
    <s v="MIL"/>
    <n v="33.762500000000003"/>
    <n v="2101.8000000000002"/>
    <n v="2025"/>
  </r>
  <r>
    <n v="72025060"/>
    <x v="64"/>
    <s v="2025-01-22"/>
    <s v="M0053"/>
    <x v="10"/>
    <s v="MAT-Z-250188"/>
    <s v="APL25030348"/>
    <x v="752"/>
    <s v="1002-MO--5.0X180-SGR-MG6"/>
    <x v="34"/>
    <x v="1"/>
    <n v="697"/>
    <s v="KG"/>
    <x v="1"/>
    <n v="116.4267"/>
    <n v="81149.41"/>
    <n v="1"/>
    <n v="3.4484020000000002"/>
    <n v="2403.5367639999999"/>
    <s v="MIL"/>
    <n v="33.762500000000003"/>
    <n v="81149.41"/>
    <n v="2025"/>
  </r>
  <r>
    <n v="72025360"/>
    <x v="64"/>
    <s v="2025-02-06"/>
    <s v="M0053"/>
    <x v="10"/>
    <s v="MAT-Z-250186"/>
    <s v="APL25030346"/>
    <x v="395"/>
    <s v="1002-H18-2.5X170-SG3-MG3"/>
    <x v="34"/>
    <x v="0"/>
    <n v="45"/>
    <s v="KG"/>
    <x v="1"/>
    <n v="116.58839999999999"/>
    <n v="5246.48"/>
    <n v="1"/>
    <n v="3.453192"/>
    <n v="155.39370600000001"/>
    <s v="MIL"/>
    <n v="33.762500000000003"/>
    <n v="5246.48"/>
    <n v="2025"/>
  </r>
  <r>
    <n v="72025360"/>
    <x v="64"/>
    <s v="2025-02-06"/>
    <s v="M0053"/>
    <x v="10"/>
    <s v="MAT-Z-250186"/>
    <s v="APL25030346"/>
    <x v="395"/>
    <s v="1002-H18-2.5X170-SG3-MG3"/>
    <x v="34"/>
    <x v="0"/>
    <n v="1000"/>
    <s v="KG"/>
    <x v="1"/>
    <n v="116.58839999999999"/>
    <n v="116588.4"/>
    <n v="1"/>
    <n v="3.453192"/>
    <n v="3453.1921510000002"/>
    <s v="MIL"/>
    <n v="33.762500000000003"/>
    <n v="116588.4"/>
    <n v="2025"/>
  </r>
  <r>
    <n v="72025369"/>
    <x v="64"/>
    <s v="2025-02-06"/>
    <s v="M0053"/>
    <x v="10"/>
    <s v="MAT-Z-250187"/>
    <s v="APL25030347"/>
    <x v="1174"/>
    <s v="3003-O---2.5X415-SG3-MG3"/>
    <x v="44"/>
    <x v="0"/>
    <n v="2314"/>
    <s v="KG"/>
    <x v="1"/>
    <n v="120.82769999999999"/>
    <n v="279595.3"/>
    <n v="1"/>
    <n v="3.578754"/>
    <n v="8281.2380589999993"/>
    <s v="MIL"/>
    <n v="33.762500000000003"/>
    <n v="279595.3"/>
    <n v="2025"/>
  </r>
  <r>
    <n v="72025370"/>
    <x v="64"/>
    <s v="2025-02-06"/>
    <s v="M0053"/>
    <x v="10"/>
    <s v="MAT-Z-250187"/>
    <s v="APL25030347"/>
    <x v="396"/>
    <s v="3003-O---3.0X370-SG3-MG3 (VEO30MA)"/>
    <x v="44"/>
    <x v="0"/>
    <n v="996"/>
    <s v="KG"/>
    <x v="1"/>
    <n v="120.82769999999999"/>
    <n v="120344.39"/>
    <n v="1"/>
    <n v="3.578754"/>
    <n v="3564.4395399999999"/>
    <s v="MIL"/>
    <n v="33.762500000000003"/>
    <n v="120344.39"/>
    <n v="2025"/>
  </r>
  <r>
    <n v="72025370"/>
    <x v="64"/>
    <s v="2025-02-06"/>
    <s v="M0053"/>
    <x v="10"/>
    <s v="MAT-Z-250187"/>
    <s v="APL25030347"/>
    <x v="312"/>
    <s v="3003-O---3.0X395-SG3-MG3"/>
    <x v="44"/>
    <x v="0"/>
    <n v="1176"/>
    <s v="KG"/>
    <x v="1"/>
    <n v="120.82769999999999"/>
    <n v="142093.38"/>
    <n v="1"/>
    <n v="3.578754"/>
    <n v="4208.6154749999996"/>
    <s v="MIL"/>
    <n v="33.762500000000003"/>
    <n v="142093.38"/>
    <n v="2025"/>
  </r>
  <r>
    <n v="72025371"/>
    <x v="64"/>
    <s v="2025-02-06"/>
    <s v="M0053"/>
    <x v="10"/>
    <s v="MAT-Z-250187"/>
    <s v="APL25030347"/>
    <x v="1607"/>
    <s v="3003-O---2.5X450-SG3-MG3"/>
    <x v="44"/>
    <x v="0"/>
    <n v="508"/>
    <s v="KG"/>
    <x v="1"/>
    <n v="120.82769999999999"/>
    <n v="61380.47"/>
    <n v="1"/>
    <n v="3.578754"/>
    <n v="1818.0072560000001"/>
    <s v="MIL"/>
    <n v="33.762500000000003"/>
    <n v="61380.47"/>
    <n v="2025"/>
  </r>
  <r>
    <n v="72025382"/>
    <x v="64"/>
    <s v="2025-02-06"/>
    <s v="M0053"/>
    <x v="10"/>
    <s v="MAT-Z-250182"/>
    <s v="APL25030351"/>
    <x v="1309"/>
    <s v="8011-O---2.5X300-SG3-MG3"/>
    <x v="35"/>
    <x v="0"/>
    <n v="941"/>
    <s v="KG"/>
    <x v="1"/>
    <n v="114.90619"/>
    <n v="108126.72"/>
    <n v="1"/>
    <n v="3.4033669999999998"/>
    <n v="3202.56853"/>
    <s v="MIL"/>
    <n v="33.762500000000003"/>
    <n v="108126.72"/>
    <n v="2025"/>
  </r>
  <r>
    <n v="72025383"/>
    <x v="64"/>
    <s v="2025-02-06"/>
    <s v="M0053"/>
    <x v="10"/>
    <s v="MAT-Z-250182"/>
    <s v="APL25030351"/>
    <x v="631"/>
    <s v="8011-O---2.5X310-SG3-MG3 EAU24/EAF24"/>
    <x v="35"/>
    <x v="0"/>
    <n v="94"/>
    <s v="KG"/>
    <x v="1"/>
    <n v="114.90619"/>
    <n v="10801.18"/>
    <n v="1"/>
    <n v="3.4033669999999998"/>
    <n v="319.91647499999999"/>
    <s v="MIL"/>
    <n v="33.762500000000003"/>
    <n v="10801.18"/>
    <n v="2025"/>
  </r>
  <r>
    <n v="72025383"/>
    <x v="64"/>
    <s v="2025-02-06"/>
    <s v="M0053"/>
    <x v="10"/>
    <s v="MAT-Z-250182"/>
    <s v="APL25030351"/>
    <x v="631"/>
    <s v="8011-O---2.5X310-SG3-MG3 EAU24/EAF24"/>
    <x v="35"/>
    <x v="0"/>
    <n v="925"/>
    <s v="KG"/>
    <x v="1"/>
    <n v="114.90619"/>
    <n v="106288.23"/>
    <n v="1"/>
    <n v="3.4033669999999998"/>
    <n v="3148.11492"/>
    <s v="MIL"/>
    <n v="33.762500000000003"/>
    <n v="106288.23"/>
    <n v="2025"/>
  </r>
  <r>
    <n v="72025383"/>
    <x v="64"/>
    <s v="2025-02-06"/>
    <s v="M0053"/>
    <x v="10"/>
    <s v="MAT-Z-250182"/>
    <s v="APL25030351"/>
    <x v="1452"/>
    <s v="8011-O---2.5X425-SG3-MG3"/>
    <x v="35"/>
    <x v="0"/>
    <n v="1869"/>
    <s v="KG"/>
    <x v="1"/>
    <n v="115.24263999999999"/>
    <n v="215388.49"/>
    <n v="1"/>
    <n v="3.413332"/>
    <n v="6379.5183999999999"/>
    <s v="MIL"/>
    <n v="33.762500000000003"/>
    <n v="215388.49"/>
    <n v="2025"/>
  </r>
  <r>
    <n v="72025385"/>
    <x v="64"/>
    <s v="2025-02-06"/>
    <s v="M0053"/>
    <x v="10"/>
    <s v="MAT-Z-250182"/>
    <s v="APL25030351"/>
    <x v="630"/>
    <s v="8011-O---2.5X365-SG3-MG3 EAU29/TEJ30"/>
    <x v="35"/>
    <x v="0"/>
    <n v="5015"/>
    <s v="KG"/>
    <x v="1"/>
    <n v="114.90619"/>
    <n v="576254.54"/>
    <n v="1"/>
    <n v="3.4033669999999998"/>
    <n v="17067.887151999999"/>
    <s v="MIL"/>
    <n v="33.762500000000003"/>
    <n v="576254.54"/>
    <n v="2025"/>
  </r>
  <r>
    <n v="72025385"/>
    <x v="64"/>
    <s v="2025-02-06"/>
    <s v="M0053"/>
    <x v="10"/>
    <s v="MAT-Z-250182"/>
    <s v="APL25030351"/>
    <x v="630"/>
    <s v="8011-O---2.5X365-SG3-MG3 EAU29/TEJ30"/>
    <x v="35"/>
    <x v="0"/>
    <n v="5"/>
    <s v="KG"/>
    <x v="1"/>
    <n v="114.90619"/>
    <n v="574.53"/>
    <n v="1"/>
    <n v="3.4033669999999998"/>
    <n v="17.016808000000001"/>
    <s v="MIL"/>
    <n v="33.762500000000003"/>
    <n v="574.53"/>
    <n v="2025"/>
  </r>
  <r>
    <n v="72025657"/>
    <x v="64"/>
    <s v="2025-02-13"/>
    <s v="M0053"/>
    <x v="10"/>
    <s v="MAT-Z-250186"/>
    <s v="APL25030346"/>
    <x v="1208"/>
    <s v="8011-O---2.5X260-SG3-MG3"/>
    <x v="35"/>
    <x v="0"/>
    <n v="1898"/>
    <s v="KG"/>
    <x v="1"/>
    <n v="114.9062"/>
    <n v="218091.97"/>
    <n v="1"/>
    <n v="3.4033669999999998"/>
    <n v="6459.5918540000002"/>
    <s v="MIL"/>
    <n v="33.762500000000003"/>
    <n v="218091.97"/>
    <n v="2025"/>
  </r>
  <r>
    <n v="72025657"/>
    <x v="64"/>
    <s v="2025-02-13"/>
    <s v="M0053"/>
    <x v="10"/>
    <s v="MAT-Z-250186"/>
    <s v="APL25030346"/>
    <x v="1608"/>
    <s v="8011-O---2.5X355-SG3-MG3"/>
    <x v="35"/>
    <x v="0"/>
    <n v="1000"/>
    <s v="KG"/>
    <x v="1"/>
    <n v="115.5791"/>
    <n v="115579.1"/>
    <n v="1"/>
    <n v="3.423298"/>
    <n v="3423.298037"/>
    <s v="MIL"/>
    <n v="33.762500000000003"/>
    <n v="115579.1"/>
    <n v="2025"/>
  </r>
  <r>
    <n v="72025657"/>
    <x v="64"/>
    <s v="2025-02-13"/>
    <s v="M0053"/>
    <x v="10"/>
    <s v="MAT-Z-250186"/>
    <s v="APL25030346"/>
    <x v="1608"/>
    <s v="8011-O---2.5X355-SG3-MG3"/>
    <x v="35"/>
    <x v="0"/>
    <n v="10"/>
    <s v="KG"/>
    <x v="1"/>
    <n v="115.5791"/>
    <n v="1155.79"/>
    <n v="1"/>
    <n v="3.423298"/>
    <n v="34.232950000000002"/>
    <s v="MIL"/>
    <n v="33.762500000000003"/>
    <n v="1155.79"/>
    <n v="2025"/>
  </r>
  <r>
    <n v="72025644"/>
    <x v="64"/>
    <s v="2025-02-13"/>
    <s v="M0053"/>
    <x v="10"/>
    <s v="MAT-Z-250185"/>
    <s v="APL25030345"/>
    <x v="843"/>
    <s v="8011-O---2.5X405-SG3-MG3"/>
    <x v="35"/>
    <x v="3"/>
    <n v="968"/>
    <s v="KG"/>
    <x v="1"/>
    <n v="115.5791"/>
    <n v="111880.57"/>
    <n v="1"/>
    <n v="3.423298"/>
    <n v="3313.752536"/>
    <s v="MIL"/>
    <n v="33.762500000000003"/>
    <n v="111880.57"/>
    <n v="2025"/>
  </r>
  <r>
    <n v="72025644"/>
    <x v="64"/>
    <s v="2025-02-13"/>
    <s v="M0053"/>
    <x v="10"/>
    <s v="MAT-Z-250185"/>
    <s v="APL25030345"/>
    <x v="400"/>
    <s v="8011-O---2.5X365-SG3-MG3"/>
    <x v="35"/>
    <x v="3"/>
    <n v="957"/>
    <s v="KG"/>
    <x v="1"/>
    <n v="115.5791"/>
    <n v="110609.2"/>
    <n v="1"/>
    <n v="3.423298"/>
    <n v="3276.0962599999998"/>
    <s v="MIL"/>
    <n v="33.762500000000003"/>
    <n v="110609.2"/>
    <n v="2025"/>
  </r>
  <r>
    <n v="72025645"/>
    <x v="64"/>
    <s v="2025-02-13"/>
    <s v="M0053"/>
    <x v="10"/>
    <s v="MAT-Z-250185"/>
    <s v="APL25030345"/>
    <x v="1609"/>
    <s v="8011-O---2.5X385-SG3-MG3"/>
    <x v="35"/>
    <x v="3"/>
    <n v="983"/>
    <s v="KG"/>
    <x v="1"/>
    <n v="115.5791"/>
    <n v="113614.26"/>
    <n v="1"/>
    <n v="3.423298"/>
    <n v="3365.1021099999998"/>
    <s v="MIL"/>
    <n v="33.762500000000003"/>
    <n v="113614.26"/>
    <n v="2025"/>
  </r>
  <r>
    <n v="72025645"/>
    <x v="64"/>
    <s v="2025-02-13"/>
    <s v="M0053"/>
    <x v="10"/>
    <s v="MAT-Z-250185"/>
    <s v="APL25030345"/>
    <x v="1350"/>
    <s v="8011-O---2.5X495-SG3-MG3"/>
    <x v="35"/>
    <x v="3"/>
    <n v="2048"/>
    <s v="KG"/>
    <x v="1"/>
    <n v="114.9062"/>
    <n v="235327.9"/>
    <n v="1"/>
    <n v="3.4033669999999998"/>
    <n v="6970.0970010000001"/>
    <s v="MIL"/>
    <n v="33.762500000000003"/>
    <n v="235327.9"/>
    <n v="2025"/>
  </r>
  <r>
    <n v="72025645"/>
    <x v="64"/>
    <s v="2025-02-13"/>
    <s v="M0053"/>
    <x v="10"/>
    <s v="MAT-Z-250185"/>
    <s v="APL25030345"/>
    <x v="738"/>
    <s v="8011-O---2.5X515-SG3-MG3"/>
    <x v="35"/>
    <x v="3"/>
    <n v="2042"/>
    <s v="KG"/>
    <x v="1"/>
    <n v="114.9062"/>
    <n v="234638.46"/>
    <n v="1"/>
    <n v="3.4033669999999998"/>
    <n v="6949.6767120000004"/>
    <s v="MIL"/>
    <n v="33.762500000000003"/>
    <n v="234638.46"/>
    <n v="2025"/>
  </r>
  <r>
    <n v="72025377"/>
    <x v="64"/>
    <s v="2025-02-06"/>
    <s v="M0053"/>
    <x v="10"/>
    <s v="MAT-Z-250184"/>
    <s v="APL25030344"/>
    <x v="850"/>
    <s v="8011-H18-2.0X245-SG3-MG3 (FRYPAN)"/>
    <x v="35"/>
    <x v="4"/>
    <n v="1037"/>
    <s v="KG"/>
    <x v="1"/>
    <n v="114.5697"/>
    <n v="118808.78"/>
    <n v="1"/>
    <n v="3.3934000000000002"/>
    <n v="3518.9568300000001"/>
    <s v="MIL"/>
    <n v="33.762500000000003"/>
    <n v="118808.78"/>
    <n v="2025"/>
  </r>
  <r>
    <n v="72026834"/>
    <x v="65"/>
    <s v="2025-03-17"/>
    <s v="T0260"/>
    <x v="114"/>
    <s v="SI068/0301748"/>
    <s v="APL25030357"/>
    <x v="1610"/>
    <s v="HEX.HEAD BOLT 3/8&quot;X1&quot;"/>
    <x v="70"/>
    <x v="3"/>
    <n v="1000"/>
    <s v="PC"/>
    <x v="1"/>
    <n v="1.5"/>
    <n v="1500"/>
    <n v="1"/>
    <n v="4.4384E-2"/>
    <n v="44.384343999999999"/>
    <s v="MIL"/>
    <n v="33.795699999999997"/>
    <n v="1500"/>
    <n v="2025"/>
  </r>
  <r>
    <n v="72026834"/>
    <x v="65"/>
    <s v="2025-03-17"/>
    <s v="T0260"/>
    <x v="114"/>
    <s v="SI068/0301748"/>
    <s v="APL25030357"/>
    <x v="1611"/>
    <s v="HEX.HEAD BOLT 3/8&quot;X1-1/4&quot;"/>
    <x v="70"/>
    <x v="3"/>
    <n v="1000"/>
    <s v="PC"/>
    <x v="1"/>
    <n v="1.75"/>
    <n v="1750"/>
    <n v="1"/>
    <n v="5.1781000000000001E-2"/>
    <n v="51.781734999999998"/>
    <s v="MIL"/>
    <n v="33.795699999999997"/>
    <n v="1750"/>
    <n v="2025"/>
  </r>
  <r>
    <n v="72025081"/>
    <x v="65"/>
    <s v="2025-01-23"/>
    <s v="P0364"/>
    <x v="8"/>
    <s v="416558"/>
    <s v="APO25030077"/>
    <x v="179"/>
    <s v="PRIMER 7161/K18927Z"/>
    <x v="29"/>
    <x v="3"/>
    <n v="150"/>
    <s v="KG"/>
    <x v="0"/>
    <n v="13.05"/>
    <n v="1957.5"/>
    <n v="33.795699999999997"/>
    <n v="13.05"/>
    <n v="1957.499918"/>
    <s v="MIL"/>
    <n v="33.795699999999997"/>
    <n v="66155.08"/>
    <n v="2025"/>
  </r>
  <r>
    <n v="72025081"/>
    <x v="65"/>
    <s v="2025-01-23"/>
    <s v="P0364"/>
    <x v="8"/>
    <s v="416558"/>
    <s v="APO25030077"/>
    <x v="521"/>
    <s v="TOPCOAT 73-353/K18821Z"/>
    <x v="29"/>
    <x v="3"/>
    <n v="150"/>
    <s v="KG"/>
    <x v="0"/>
    <n v="13.9"/>
    <n v="2085"/>
    <n v="33.795699999999997"/>
    <n v="13.9"/>
    <n v="2084.9998660000001"/>
    <s v="MIL"/>
    <n v="33.795699999999997"/>
    <n v="70464.03"/>
    <n v="2025"/>
  </r>
  <r>
    <n v="72025197"/>
    <x v="65"/>
    <s v="2025-01-30"/>
    <s v="P0364"/>
    <x v="8"/>
    <s v="416558"/>
    <s v="APO25030077"/>
    <x v="1214"/>
    <s v="TOPCOAT 7353/J2002Z"/>
    <x v="29"/>
    <x v="3"/>
    <n v="175"/>
    <s v="KG"/>
    <x v="0"/>
    <n v="13.2"/>
    <n v="2310"/>
    <n v="33.795699999999997"/>
    <n v="13.2"/>
    <n v="2310.0000879999998"/>
    <s v="MIL"/>
    <n v="33.795699999999997"/>
    <n v="78068.070000000007"/>
    <n v="2025"/>
  </r>
  <r>
    <n v="72025197"/>
    <x v="65"/>
    <s v="2025-01-30"/>
    <s v="P0364"/>
    <x v="8"/>
    <s v="416558"/>
    <s v="APO25030077"/>
    <x v="521"/>
    <s v="TOPCOAT 73-353/K18821Z"/>
    <x v="29"/>
    <x v="3"/>
    <n v="75"/>
    <s v="KG"/>
    <x v="0"/>
    <n v="13.9"/>
    <n v="1042.5"/>
    <n v="33.795699999999997"/>
    <n v="13.9"/>
    <n v="1042.5000809999999"/>
    <s v="MIL"/>
    <n v="33.795699999999997"/>
    <n v="35232.019999999997"/>
    <n v="2025"/>
  </r>
  <r>
    <n v="72025682"/>
    <x v="65"/>
    <s v="2025-02-13"/>
    <s v="P0364"/>
    <x v="8"/>
    <s v="416684"/>
    <s v="APO25030078"/>
    <x v="523"/>
    <s v="TOPCOAT METALLIC BLK 9682/K18094"/>
    <x v="29"/>
    <x v="3"/>
    <n v="25"/>
    <s v="KG"/>
    <x v="0"/>
    <n v="9"/>
    <n v="225"/>
    <n v="33.795699999999997"/>
    <n v="9"/>
    <n v="224.99992599999999"/>
    <s v="MIL"/>
    <n v="33.795699999999997"/>
    <n v="7604.03"/>
    <n v="2025"/>
  </r>
  <r>
    <n v="72025686"/>
    <x v="65"/>
    <s v="2025-02-13"/>
    <s v="P0364"/>
    <x v="8"/>
    <s v="416684"/>
    <s v="APO25030078"/>
    <x v="1384"/>
    <s v="MATTE BLUE (PANTONE 534C)"/>
    <x v="29"/>
    <x v="3"/>
    <n v="75"/>
    <s v="KG"/>
    <x v="0"/>
    <n v="15.4"/>
    <n v="1155"/>
    <n v="33.795699999999997"/>
    <n v="15.4"/>
    <n v="1154.999896"/>
    <s v="MIL"/>
    <n v="33.795699999999997"/>
    <n v="39034.03"/>
    <n v="2025"/>
  </r>
  <r>
    <n v="72025859"/>
    <x v="65"/>
    <s v="2025-02-20"/>
    <s v="P0364"/>
    <x v="8"/>
    <s v="416558"/>
    <s v="APO25030077"/>
    <x v="1471"/>
    <s v="MIDCOAT BROWN 7262/K21258"/>
    <x v="29"/>
    <x v="3"/>
    <n v="25"/>
    <s v="KG"/>
    <x v="0"/>
    <n v="14"/>
    <n v="350"/>
    <n v="33.795699999999997"/>
    <n v="14"/>
    <n v="350.00014700000003"/>
    <s v="MIL"/>
    <n v="33.795699999999997"/>
    <n v="11828.5"/>
    <n v="2025"/>
  </r>
  <r>
    <n v="72026485"/>
    <x v="65"/>
    <s v="2025-03-06"/>
    <s v="P0364"/>
    <x v="8"/>
    <s v="416558"/>
    <s v="APO25030077"/>
    <x v="1287"/>
    <s v="MILKSHAKE 8005/K20790"/>
    <x v="29"/>
    <x v="3"/>
    <n v="25"/>
    <s v="KG"/>
    <x v="0"/>
    <n v="17.2"/>
    <n v="430"/>
    <n v="33.795699999999997"/>
    <n v="17.2"/>
    <n v="429.99997000000002"/>
    <s v="MIL"/>
    <n v="33.795699999999997"/>
    <n v="14532.15"/>
    <n v="2025"/>
  </r>
  <r>
    <n v="72026552"/>
    <x v="65"/>
    <s v="2025-03-10"/>
    <s v="K0257"/>
    <x v="25"/>
    <s v="MYR-INV-250311A"/>
    <s v="APO25030082"/>
    <x v="898"/>
    <s v="CERAMIC CLEAR METALLIC TOPCOAT AP-2/FC-50547M"/>
    <x v="29"/>
    <x v="3"/>
    <n v="14"/>
    <s v="KG"/>
    <x v="0"/>
    <n v="0"/>
    <n v="0"/>
    <n v="33.795699999999997"/>
    <n v="0"/>
    <n v="0"/>
    <s v="MIL"/>
    <n v="33.795699999999997"/>
    <n v="0"/>
    <n v="2025"/>
  </r>
  <r>
    <n v="72023959"/>
    <x v="65"/>
    <s v="2024-12-19"/>
    <s v="D0115"/>
    <x v="17"/>
    <s v="5/2025C"/>
    <s v="APO25030072"/>
    <x v="1612"/>
    <s v="PRIMER DARK GREY 5.100.147 (IDN,IDO,IDP,IDQ)"/>
    <x v="116"/>
    <x v="3"/>
    <n v="960"/>
    <s v="KG"/>
    <x v="0"/>
    <n v="12"/>
    <n v="11520"/>
    <n v="33.795699999999997"/>
    <n v="12"/>
    <n v="11519.999881"/>
    <s v="MIL"/>
    <n v="33.795699999999997"/>
    <n v="389326.46"/>
    <n v="2025"/>
  </r>
  <r>
    <n v="72023959"/>
    <x v="65"/>
    <s v="2024-12-19"/>
    <s v="D0115"/>
    <x v="17"/>
    <s v="5/2025C"/>
    <s v="APO25030072"/>
    <x v="1613"/>
    <s v="MIDCOAT GREY 5.200.257 (IDN,IDO,IDP,IDQ)"/>
    <x v="116"/>
    <x v="3"/>
    <n v="900"/>
    <s v="KG"/>
    <x v="0"/>
    <n v="12"/>
    <n v="10800"/>
    <n v="33.795699999999997"/>
    <n v="12"/>
    <n v="10800"/>
    <s v="MIL"/>
    <n v="33.795699999999997"/>
    <n v="364993.56"/>
    <n v="2025"/>
  </r>
  <r>
    <n v="72023959"/>
    <x v="65"/>
    <s v="2024-12-19"/>
    <s v="D0115"/>
    <x v="17"/>
    <s v="5/2025C"/>
    <s v="APO25030072"/>
    <x v="1613"/>
    <s v="MIDCOAT GREY 5.200.257 (IDN,IDO,IDP,IDQ)"/>
    <x v="116"/>
    <x v="3"/>
    <n v="900"/>
    <s v="KG"/>
    <x v="0"/>
    <n v="12"/>
    <n v="10800"/>
    <n v="33.795699999999997"/>
    <n v="12"/>
    <n v="10800"/>
    <s v="MIL"/>
    <n v="33.795699999999997"/>
    <n v="364993.56"/>
    <n v="2025"/>
  </r>
  <r>
    <n v="72023959"/>
    <x v="65"/>
    <s v="2024-12-19"/>
    <s v="D0115"/>
    <x v="17"/>
    <s v="5/2025C"/>
    <s v="APO25030072"/>
    <x v="1612"/>
    <s v="PRIMER DARK GREY 5.100.147 (IDN,IDO,IDP,IDQ)"/>
    <x v="116"/>
    <x v="3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65"/>
    <s v="2024-12-19"/>
    <s v="D0115"/>
    <x v="17"/>
    <s v="5/2025C"/>
    <s v="APO25030072"/>
    <x v="1612"/>
    <s v="PRIMER DARK GREY 5.100.147 (IDN,IDO,IDP,IDQ)"/>
    <x v="116"/>
    <x v="3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65"/>
    <s v="2024-12-19"/>
    <s v="D0115"/>
    <x v="17"/>
    <s v="5/2025C"/>
    <s v="APO25030072"/>
    <x v="1612"/>
    <s v="PRIMER DARK GREY 5.100.147 (IDN,IDO,IDP,IDQ)"/>
    <x v="116"/>
    <x v="3"/>
    <n v="40"/>
    <s v="KG"/>
    <x v="0"/>
    <n v="12"/>
    <n v="480"/>
    <n v="33.795699999999997"/>
    <n v="12"/>
    <n v="480.00011799999999"/>
    <s v="MIL"/>
    <n v="33.795699999999997"/>
    <n v="16221.94"/>
    <n v="2025"/>
  </r>
  <r>
    <n v="72023959"/>
    <x v="65"/>
    <s v="2024-12-19"/>
    <s v="D0115"/>
    <x v="17"/>
    <s v="5/2025C"/>
    <s v="APO25030072"/>
    <x v="1612"/>
    <s v="PRIMER DARK GREY 5.100.147 (IDN,IDO,IDP,IDQ)"/>
    <x v="116"/>
    <x v="3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65"/>
    <s v="2024-12-19"/>
    <s v="D0115"/>
    <x v="17"/>
    <s v="5/2025C"/>
    <s v="APO25030072"/>
    <x v="1612"/>
    <s v="PRIMER DARK GREY 5.100.147 (IDN,IDO,IDP,IDQ)"/>
    <x v="116"/>
    <x v="3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65"/>
    <s v="2024-12-19"/>
    <s v="D0115"/>
    <x v="17"/>
    <s v="5/2025C"/>
    <s v="APO25030072"/>
    <x v="1612"/>
    <s v="PRIMER DARK GREY 5.100.147 (IDN,IDO,IDP,IDQ)"/>
    <x v="116"/>
    <x v="3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65"/>
    <s v="2024-12-19"/>
    <s v="D0115"/>
    <x v="17"/>
    <s v="5/2025C"/>
    <s v="APO25030072"/>
    <x v="1613"/>
    <s v="MIDCOAT GREY 5.200.257 (IDN,IDO,IDP,IDQ)"/>
    <x v="116"/>
    <x v="3"/>
    <n v="1000"/>
    <s v="KG"/>
    <x v="0"/>
    <n v="12"/>
    <n v="12000"/>
    <n v="33.795699999999997"/>
    <n v="12"/>
    <n v="12000"/>
    <s v="MIL"/>
    <n v="33.795699999999997"/>
    <n v="405548.4"/>
    <n v="2025"/>
  </r>
  <r>
    <n v="72024366"/>
    <x v="65"/>
    <s v="2025-01-09"/>
    <s v="P0364"/>
    <x v="8"/>
    <s v="415630"/>
    <s v="APO25030076"/>
    <x v="879"/>
    <s v="JET BLACK 3285/K21620 (EAV,ECF)"/>
    <x v="30"/>
    <x v="3"/>
    <n v="800"/>
    <s v="KG"/>
    <x v="0"/>
    <n v="11.75"/>
    <n v="9400"/>
    <n v="33.795699999999997"/>
    <n v="11.75"/>
    <n v="9400"/>
    <s v="MIL"/>
    <n v="33.795699999999997"/>
    <n v="317679.58"/>
    <n v="2025"/>
  </r>
  <r>
    <n v="72024739"/>
    <x v="65"/>
    <s v="2025-01-16"/>
    <s v="P0364"/>
    <x v="8"/>
    <s v="415630"/>
    <s v="APO25030076"/>
    <x v="879"/>
    <s v="JET BLACK 3285/K21620 (EAV,ECF)"/>
    <x v="30"/>
    <x v="3"/>
    <n v="300"/>
    <s v="KG"/>
    <x v="0"/>
    <n v="11.75"/>
    <n v="3525"/>
    <n v="33.795699999999997"/>
    <n v="11.75"/>
    <n v="3524.999926"/>
    <s v="MIL"/>
    <n v="33.795699999999997"/>
    <n v="119129.84"/>
    <n v="2025"/>
  </r>
  <r>
    <n v="72025362"/>
    <x v="65"/>
    <s v="2025-02-06"/>
    <s v="P0364"/>
    <x v="8"/>
    <s v="415630"/>
    <s v="APO25030076"/>
    <x v="1614"/>
    <s v="FANATIC RED 3285/K21632 (EAW)"/>
    <x v="30"/>
    <x v="3"/>
    <n v="50"/>
    <s v="KG"/>
    <x v="0"/>
    <n v="14.2"/>
    <n v="710"/>
    <n v="33.795699999999997"/>
    <n v="14.2"/>
    <n v="710.00008800000001"/>
    <s v="MIL"/>
    <n v="33.795699999999997"/>
    <n v="23994.95"/>
    <n v="2025"/>
  </r>
  <r>
    <n v="72025681"/>
    <x v="65"/>
    <s v="2025-02-13"/>
    <s v="P0364"/>
    <x v="8"/>
    <s v="415630"/>
    <s v="APO25030076"/>
    <x v="1614"/>
    <s v="FANATIC RED 3285/K21632 (EAW)"/>
    <x v="30"/>
    <x v="3"/>
    <n v="75"/>
    <s v="KG"/>
    <x v="0"/>
    <n v="14.2"/>
    <n v="1065"/>
    <n v="33.795699999999997"/>
    <n v="14.2"/>
    <n v="1064.9999849999999"/>
    <s v="MIL"/>
    <n v="33.795699999999997"/>
    <n v="35992.42"/>
    <n v="2025"/>
  </r>
  <r>
    <n v="72025856"/>
    <x v="65"/>
    <s v="2025-02-20"/>
    <s v="P0364"/>
    <x v="8"/>
    <s v="415630"/>
    <s v="APO25030076"/>
    <x v="1614"/>
    <s v="FANATIC RED 3285/K21632 (EAW)"/>
    <x v="30"/>
    <x v="3"/>
    <n v="250"/>
    <s v="KG"/>
    <x v="0"/>
    <n v="14.2"/>
    <n v="3550"/>
    <n v="33.795699999999997"/>
    <n v="14.2"/>
    <n v="3550.0001470000002"/>
    <s v="MIL"/>
    <n v="33.795699999999997"/>
    <n v="119974.74"/>
    <n v="2025"/>
  </r>
  <r>
    <n v="72026482"/>
    <x v="65"/>
    <s v="2025-03-06"/>
    <s v="P0364"/>
    <x v="8"/>
    <s v="415630"/>
    <s v="APO25030076"/>
    <x v="183"/>
    <s v="PEWTER 3285/K21636 (ECF)"/>
    <x v="30"/>
    <x v="3"/>
    <n v="25"/>
    <s v="KG"/>
    <x v="0"/>
    <n v="11.15"/>
    <n v="278.75"/>
    <n v="33.795699999999997"/>
    <n v="11.15"/>
    <n v="278.74995899999999"/>
    <s v="MIL"/>
    <n v="33.795699999999997"/>
    <n v="9420.5499999999993"/>
    <n v="2025"/>
  </r>
  <r>
    <n v="72025838"/>
    <x v="65"/>
    <s v="2025-02-20"/>
    <s v="K0051"/>
    <x v="49"/>
    <s v="INV2025030232-1"/>
    <s v="APL25030270"/>
    <x v="732"/>
    <s v="BAG LDPE 0.03MMX&lt;O&gt;8&quot;X19&quot; WN 10-LAN MIN.70% RECYCLE"/>
    <x v="76"/>
    <x v="4"/>
    <n v="100"/>
    <s v="KG"/>
    <x v="1"/>
    <n v="76"/>
    <n v="7600"/>
    <n v="1"/>
    <n v="2.2488060000000001"/>
    <n v="224.88068000000001"/>
    <s v="MIL"/>
    <n v="33.795699999999997"/>
    <n v="7600"/>
    <n v="2025"/>
  </r>
  <r>
    <n v="72025838"/>
    <x v="65"/>
    <s v="2025-02-20"/>
    <s v="K0051"/>
    <x v="49"/>
    <s v="INV2025030232-1"/>
    <s v="APL25030270"/>
    <x v="653"/>
    <s v="BAG LDPE 0.03MMX&lt;O&gt;13&quot;X17&quot; WN 10-LAN MIN.70% RECYCLE"/>
    <x v="76"/>
    <x v="4"/>
    <n v="200"/>
    <s v="KG"/>
    <x v="1"/>
    <n v="76"/>
    <n v="15200"/>
    <n v="1"/>
    <n v="2.2488060000000001"/>
    <n v="449.76136000000002"/>
    <s v="MIL"/>
    <n v="33.795699999999997"/>
    <n v="15200"/>
    <n v="2025"/>
  </r>
  <r>
    <n v="72025838"/>
    <x v="65"/>
    <s v="2025-02-20"/>
    <s v="K0051"/>
    <x v="49"/>
    <s v="INV2025030232-1"/>
    <s v="APL25030270"/>
    <x v="656"/>
    <s v="BAG LDPE 0.03MMX&lt;O&gt;16.5&quot;X20&quot; WN 10-LAN MIN.70% RECYCLE"/>
    <x v="76"/>
    <x v="4"/>
    <n v="500"/>
    <s v="KG"/>
    <x v="1"/>
    <n v="76"/>
    <n v="38000"/>
    <n v="1"/>
    <n v="2.2488060000000001"/>
    <n v="1124.4033999999999"/>
    <s v="MIL"/>
    <n v="33.795699999999997"/>
    <n v="38000"/>
    <n v="2025"/>
  </r>
  <r>
    <n v="72025838"/>
    <x v="65"/>
    <s v="2025-02-20"/>
    <s v="K0051"/>
    <x v="49"/>
    <s v="INV2025030232-1"/>
    <s v="APL25030270"/>
    <x v="655"/>
    <s v="BAG LDPE 0.03MMX&lt;O&gt;19&quot;X19&quot; WN 10-LAN MIN.70% RECYCLE"/>
    <x v="76"/>
    <x v="4"/>
    <n v="1100"/>
    <s v="KG"/>
    <x v="1"/>
    <n v="76"/>
    <n v="83600"/>
    <n v="1"/>
    <n v="2.2488060000000001"/>
    <n v="2473.6874800000001"/>
    <s v="MIL"/>
    <n v="33.795699999999997"/>
    <n v="83600"/>
    <n v="2025"/>
  </r>
  <r>
    <n v="72025367"/>
    <x v="65"/>
    <s v="2025-02-06"/>
    <s v="M0053"/>
    <x v="10"/>
    <s v="MAT-Z-250190"/>
    <s v="APL25030350"/>
    <x v="1615"/>
    <s v="3003-O---3.0X340-SG3-MG3 (VEE24MA)"/>
    <x v="44"/>
    <x v="3"/>
    <n v="1183"/>
    <s v="KG"/>
    <x v="1"/>
    <n v="121.1641"/>
    <n v="143337.13"/>
    <n v="1"/>
    <n v="3.5851920000000002"/>
    <n v="4241.2830620000004"/>
    <s v="MIL"/>
    <n v="33.795699999999997"/>
    <n v="143337.13"/>
    <n v="2025"/>
  </r>
  <r>
    <n v="72025379"/>
    <x v="65"/>
    <s v="2025-02-06"/>
    <s v="M0053"/>
    <x v="10"/>
    <s v="MAT-Z-250189"/>
    <s v="APL25030349"/>
    <x v="277"/>
    <s v="8011-H18-2.4X290-SG3-MG3 (FRYPAN)"/>
    <x v="35"/>
    <x v="4"/>
    <n v="2069"/>
    <s v="KG"/>
    <x v="1"/>
    <n v="114.5697"/>
    <n v="237044.71"/>
    <n v="1"/>
    <n v="3.3900670000000002"/>
    <n v="7014.0494200000003"/>
    <s v="MIL"/>
    <n v="33.795699999999997"/>
    <n v="237044.71"/>
    <n v="2025"/>
  </r>
  <r>
    <n v="72023711"/>
    <x v="66"/>
    <s v="2024-12-12"/>
    <s v="Z0028"/>
    <x v="0"/>
    <s v="RIL2503003"/>
    <s v="APO25030106"/>
    <x v="0"/>
    <s v="STD- 204 BN08A BSH R202.19 CC113 H6.5"/>
    <x v="0"/>
    <x v="0"/>
    <n v="2688"/>
    <s v="PC"/>
    <x v="0"/>
    <n v="0.94910000000000005"/>
    <n v="2551.181"/>
    <n v="33.771000000000001"/>
    <n v="0.94910000000000005"/>
    <n v="2551.1808940000001"/>
    <s v="MIL"/>
    <n v="33.771000000000001"/>
    <n v="86155.93"/>
    <n v="2025"/>
  </r>
  <r>
    <n v="72023712"/>
    <x v="66"/>
    <s v="2024-12-12"/>
    <s v="Z0028"/>
    <x v="0"/>
    <s v="RIL2503003"/>
    <s v="APO25030106"/>
    <x v="1616"/>
    <s v="STD- 111 BN08A BSH R380 CC113 H6.5"/>
    <x v="0"/>
    <x v="0"/>
    <n v="3136"/>
    <s v="PC"/>
    <x v="0"/>
    <n v="0.94910000000000005"/>
    <n v="2976.377"/>
    <n v="33.771000000000001"/>
    <n v="0.94910000000000005"/>
    <n v="2976.3770690000001"/>
    <s v="MIL"/>
    <n v="33.771000000000001"/>
    <n v="100515.23"/>
    <n v="2025"/>
  </r>
  <r>
    <n v="72023562"/>
    <x v="66"/>
    <s v="2024-12-09"/>
    <s v="Z0028"/>
    <x v="0"/>
    <s v="RIL2503003"/>
    <s v="APO25030106"/>
    <x v="5"/>
    <s v="STD- 105 BSH R103 C/C79 H8.5"/>
    <x v="2"/>
    <x v="0"/>
    <n v="1200"/>
    <s v="PC"/>
    <x v="0"/>
    <n v="1.1215999999999999"/>
    <n v="1345.92"/>
    <n v="33.771000000000001"/>
    <n v="1.121599"/>
    <n v="1345.9198719999999"/>
    <s v="MIL"/>
    <n v="33.771000000000001"/>
    <n v="45453.06"/>
    <n v="2025"/>
  </r>
  <r>
    <n v="72023564"/>
    <x v="66"/>
    <s v="2024-12-09"/>
    <s v="Z0028"/>
    <x v="0"/>
    <s v="RIL2503003"/>
    <s v="APO25030106"/>
    <x v="222"/>
    <s v="STD- 110 BSH R143 C/C79 H8.5"/>
    <x v="2"/>
    <x v="0"/>
    <n v="750"/>
    <s v="PC"/>
    <x v="0"/>
    <n v="1.1215999999999999"/>
    <n v="841.2"/>
    <n v="33.771000000000001"/>
    <n v="1.121599"/>
    <n v="841.20014200000003"/>
    <s v="MIL"/>
    <n v="33.771000000000001"/>
    <n v="28408.17"/>
    <n v="2025"/>
  </r>
  <r>
    <n v="72023787"/>
    <x v="66"/>
    <s v="2024-12-17"/>
    <s v="Z0028"/>
    <x v="0"/>
    <s v="RIL2503005"/>
    <s v="APO25030107"/>
    <x v="224"/>
    <s v="STD- 107 NEW CIRCULON GY04A BSH R123 C/C93 H8.5"/>
    <x v="2"/>
    <x v="0"/>
    <n v="1360"/>
    <s v="PC"/>
    <x v="0"/>
    <n v="0.94259999999999999"/>
    <n v="1281.9380000000001"/>
    <n v="33.771000000000001"/>
    <n v="0.94259899999999996"/>
    <n v="1281.9380530000001"/>
    <s v="MIL"/>
    <n v="33.771000000000001"/>
    <n v="43292.33"/>
    <n v="2025"/>
  </r>
  <r>
    <n v="72024240"/>
    <x v="66"/>
    <s v="2025-01-03"/>
    <s v="Z0028"/>
    <x v="0"/>
    <s v="RIL2503005"/>
    <s v="APO25030107"/>
    <x v="778"/>
    <s v="STD- 611 BSH VFG30MA C/C106 H8.5"/>
    <x v="2"/>
    <x v="0"/>
    <n v="160"/>
    <s v="PC"/>
    <x v="0"/>
    <n v="0.58209999999999995"/>
    <n v="93.135999999999996"/>
    <n v="33.771000000000001"/>
    <n v="0.58209999999999995"/>
    <n v="93.136122"/>
    <s v="MIL"/>
    <n v="33.771000000000001"/>
    <n v="3145.3"/>
    <n v="2025"/>
  </r>
  <r>
    <n v="72024245"/>
    <x v="66"/>
    <s v="2025-01-03"/>
    <s v="Z0028"/>
    <x v="0"/>
    <s v="RIL2503005"/>
    <s v="APO25030107"/>
    <x v="778"/>
    <s v="STD- 611 BSH VFG30MA C/C106 H8.5"/>
    <x v="2"/>
    <x v="0"/>
    <n v="160"/>
    <s v="PC"/>
    <x v="0"/>
    <n v="0.58209999999999995"/>
    <n v="93.135999999999996"/>
    <n v="33.771000000000001"/>
    <n v="0.58209999999999995"/>
    <n v="93.136122"/>
    <s v="MIL"/>
    <n v="33.771000000000001"/>
    <n v="3145.3"/>
    <n v="2025"/>
  </r>
  <r>
    <n v="72023560"/>
    <x v="66"/>
    <s v="2024-12-09"/>
    <s v="Z0028"/>
    <x v="0"/>
    <s v="RIL2503003"/>
    <s v="APO25030106"/>
    <x v="7"/>
    <s v="STD- 103 BSH R310 C/C113 H6.5"/>
    <x v="3"/>
    <x v="0"/>
    <n v="1890"/>
    <s v="PC"/>
    <x v="0"/>
    <n v="0.55359999999999998"/>
    <n v="1046.3040000000001"/>
    <n v="33.771000000000001"/>
    <n v="0.55359999999999998"/>
    <n v="1046.3039289999999"/>
    <s v="MIL"/>
    <n v="33.771000000000001"/>
    <n v="35334.730000000003"/>
    <n v="2025"/>
  </r>
  <r>
    <n v="72023594"/>
    <x v="66"/>
    <s v="2024-12-10"/>
    <s v="Z0028"/>
    <x v="0"/>
    <s v="RIL2503006"/>
    <s v="APO25030108"/>
    <x v="863"/>
    <s v="STD- 105 HESTAN POL R223.86 C/C113 WELD"/>
    <x v="3"/>
    <x v="6"/>
    <n v="1200"/>
    <s v="PC"/>
    <x v="0"/>
    <n v="1.3237000000000001"/>
    <n v="1588.44"/>
    <n v="33.771000000000001"/>
    <n v="1.323699"/>
    <n v="1588.440081"/>
    <s v="MIL"/>
    <n v="33.771000000000001"/>
    <n v="53643.21"/>
    <n v="2025"/>
  </r>
  <r>
    <n v="72023597"/>
    <x v="66"/>
    <s v="2024-12-10"/>
    <s v="Z0028"/>
    <x v="0"/>
    <s v="RIL2503006"/>
    <s v="APO25030108"/>
    <x v="859"/>
    <s v="STD- 103 HESTAN POL R177.25 C/C113 WELD"/>
    <x v="3"/>
    <x v="6"/>
    <n v="2000"/>
    <s v="PC"/>
    <x v="0"/>
    <n v="1.3185"/>
    <n v="2637"/>
    <n v="33.771000000000001"/>
    <n v="1.3184990000000001"/>
    <n v="2637.0000879999998"/>
    <s v="MIL"/>
    <n v="33.771000000000001"/>
    <n v="89054.13"/>
    <n v="2025"/>
  </r>
  <r>
    <n v="72023608"/>
    <x v="66"/>
    <s v="2024-12-10"/>
    <s v="Z0028"/>
    <x v="0"/>
    <s v="RIL2503006"/>
    <s v="APO25030108"/>
    <x v="860"/>
    <s v="STD- 108 HESTAN POL R296.34 C/C113 WELD"/>
    <x v="3"/>
    <x v="6"/>
    <n v="1600"/>
    <s v="PC"/>
    <x v="0"/>
    <n v="1.3185"/>
    <n v="2109.6"/>
    <n v="33.771000000000001"/>
    <n v="1.3184990000000001"/>
    <n v="2109.599952"/>
    <s v="MIL"/>
    <n v="33.771000000000001"/>
    <n v="71243.3"/>
    <n v="2025"/>
  </r>
  <r>
    <n v="72023614"/>
    <x v="66"/>
    <s v="2024-12-10"/>
    <s v="Z0028"/>
    <x v="0"/>
    <s v="RIL2503006"/>
    <s v="APO25030108"/>
    <x v="860"/>
    <s v="STD- 108 HESTAN POL R296.34 C/C113 WELD"/>
    <x v="3"/>
    <x v="6"/>
    <n v="200"/>
    <s v="PC"/>
    <x v="0"/>
    <n v="1.3185"/>
    <n v="263.7"/>
    <n v="33.771000000000001"/>
    <n v="1.3184990000000001"/>
    <n v="263.69992000000002"/>
    <s v="MIL"/>
    <n v="33.771000000000001"/>
    <n v="8905.41"/>
    <n v="2025"/>
  </r>
  <r>
    <n v="72023710"/>
    <x v="66"/>
    <s v="2024-12-12"/>
    <s v="Z0028"/>
    <x v="0"/>
    <s v="RIL2503003"/>
    <s v="APO25030106"/>
    <x v="1617"/>
    <s v="STD- 204 BK01A BSH R202.19 CC113 H6.5"/>
    <x v="3"/>
    <x v="0"/>
    <n v="1120"/>
    <s v="PC"/>
    <x v="0"/>
    <n v="0.94910000000000005"/>
    <n v="1062.99"/>
    <n v="33.771000000000001"/>
    <n v="0.94910000000000005"/>
    <n v="1062.990139"/>
    <s v="MIL"/>
    <n v="33.771000000000001"/>
    <n v="35898.239999999998"/>
    <n v="2025"/>
  </r>
  <r>
    <n v="72023713"/>
    <x v="66"/>
    <s v="2024-12-12"/>
    <s v="Z0028"/>
    <x v="0"/>
    <s v="RIL2503003"/>
    <s v="APO25030106"/>
    <x v="10"/>
    <s v="STD- 204 GY04A BSH R202.19 CC113 H6.5"/>
    <x v="3"/>
    <x v="0"/>
    <n v="1568"/>
    <s v="PC"/>
    <x v="0"/>
    <n v="0.94910000000000005"/>
    <n v="1488.1890000000001"/>
    <n v="33.771000000000001"/>
    <n v="0.94910000000000005"/>
    <n v="1488.1889779999999"/>
    <s v="MIL"/>
    <n v="33.771000000000001"/>
    <n v="50257.63"/>
    <n v="2025"/>
  </r>
  <r>
    <n v="72025084"/>
    <x v="66"/>
    <s v="2025-01-23"/>
    <s v="Z0028"/>
    <x v="0"/>
    <s v="RIL2503001"/>
    <s v="APO25030116"/>
    <x v="12"/>
    <s v="STD- 104 BK01A TUM R240 C/C113 H6.5"/>
    <x v="3"/>
    <x v="1"/>
    <n v="1120"/>
    <s v="PC"/>
    <x v="0"/>
    <n v="0.33589999999999998"/>
    <n v="376.20800000000003"/>
    <n v="33.771000000000001"/>
    <n v="0.33589999999999998"/>
    <n v="376.207989"/>
    <s v="MIL"/>
    <n v="33.771000000000001"/>
    <n v="12704.92"/>
    <n v="2025"/>
  </r>
  <r>
    <n v="72025084"/>
    <x v="66"/>
    <s v="2025-01-23"/>
    <s v="Z0028"/>
    <x v="0"/>
    <s v="RIL2503001"/>
    <s v="APO25030116"/>
    <x v="1618"/>
    <s v="STD- 103 BK01A TUM R220 C/C113 H6.5"/>
    <x v="3"/>
    <x v="1"/>
    <n v="1120"/>
    <s v="PC"/>
    <x v="0"/>
    <n v="0.33589999999999998"/>
    <n v="376.20800000000003"/>
    <n v="33.771000000000001"/>
    <n v="0.33589999999999998"/>
    <n v="376.207989"/>
    <s v="MIL"/>
    <n v="33.771000000000001"/>
    <n v="12704.92"/>
    <n v="2025"/>
  </r>
  <r>
    <n v="72025084"/>
    <x v="66"/>
    <s v="2025-01-23"/>
    <s v="Z0028"/>
    <x v="0"/>
    <s v="RIL2503001"/>
    <s v="APO25030116"/>
    <x v="11"/>
    <s v="STD- 105 BK01A TUM R260 C/C113 H6.5"/>
    <x v="3"/>
    <x v="1"/>
    <n v="1120"/>
    <s v="PC"/>
    <x v="0"/>
    <n v="0.33589999999999998"/>
    <n v="376.20400000000001"/>
    <n v="33.771000000000001"/>
    <n v="0.33589999999999998"/>
    <n v="376.204139"/>
    <s v="MIL"/>
    <n v="33.771000000000001"/>
    <n v="12704.79"/>
    <n v="2025"/>
  </r>
  <r>
    <n v="72023708"/>
    <x v="66"/>
    <s v="2024-12-12"/>
    <s v="Z0028"/>
    <x v="0"/>
    <s v="RIL2503003"/>
    <s v="APO25030106"/>
    <x v="1619"/>
    <s v="LG-- 208 BN08A BSH HAA30EA C/C50 H8.5"/>
    <x v="4"/>
    <x v="0"/>
    <n v="1024"/>
    <s v="PC"/>
    <x v="0"/>
    <n v="2.5369000000000002"/>
    <n v="2597.7860000000001"/>
    <n v="33.771000000000001"/>
    <n v="2.5369000000000002"/>
    <n v="2597.7859699999999"/>
    <s v="MIL"/>
    <n v="33.771000000000001"/>
    <n v="87729.83"/>
    <n v="2025"/>
  </r>
  <r>
    <n v="72023709"/>
    <x v="66"/>
    <s v="2024-12-12"/>
    <s v="Z0028"/>
    <x v="0"/>
    <s v="RIL2503003"/>
    <s v="APO25030106"/>
    <x v="1454"/>
    <s v="LG-- 208 GY04A BSH HAA30EA C/C50 H8.5"/>
    <x v="4"/>
    <x v="0"/>
    <n v="192"/>
    <s v="PC"/>
    <x v="0"/>
    <n v="2.5369000000000002"/>
    <n v="487.08499999999998"/>
    <n v="33.771000000000001"/>
    <n v="2.5369000000000002"/>
    <n v="487.08507200000003"/>
    <s v="MIL"/>
    <n v="33.771000000000001"/>
    <n v="16449.349999999999"/>
    <n v="2025"/>
  </r>
  <r>
    <n v="72023712"/>
    <x v="66"/>
    <s v="2024-12-12"/>
    <s v="Z0028"/>
    <x v="0"/>
    <s v="RIL2503003"/>
    <s v="APO25030106"/>
    <x v="1619"/>
    <s v="LG-- 208 BN08A BSH HAA30EA C/C50 H8.5"/>
    <x v="4"/>
    <x v="0"/>
    <n v="3072"/>
    <s v="PC"/>
    <x v="0"/>
    <n v="2.5369000000000002"/>
    <n v="7793.357"/>
    <n v="33.771000000000001"/>
    <n v="2.5369000000000002"/>
    <n v="7793.3570220000001"/>
    <s v="MIL"/>
    <n v="33.771000000000001"/>
    <n v="263189.46000000002"/>
    <n v="2025"/>
  </r>
  <r>
    <n v="72023786"/>
    <x v="66"/>
    <s v="2024-12-17"/>
    <s v="Z0028"/>
    <x v="0"/>
    <s v="RIL2503003"/>
    <s v="APO25030106"/>
    <x v="1454"/>
    <s v="LG-- 208 GY04A BSH HAA30EA C/C50 H8.5"/>
    <x v="4"/>
    <x v="0"/>
    <n v="448"/>
    <s v="PC"/>
    <x v="0"/>
    <n v="2.5369000000000002"/>
    <n v="1136.5309999999999"/>
    <n v="33.771000000000001"/>
    <n v="2.5369000000000002"/>
    <n v="1136.5310469999999"/>
    <s v="MIL"/>
    <n v="33.771000000000001"/>
    <n v="38381.79"/>
    <n v="2025"/>
  </r>
  <r>
    <n v="72024265"/>
    <x v="66"/>
    <s v="2025-01-06"/>
    <s v="Z0028"/>
    <x v="0"/>
    <s v="RIL2503002"/>
    <s v="APO25030139"/>
    <x v="332"/>
    <s v="SH-- 203 RR BU20A TUM QCI20MA C/C34.8 H8.5"/>
    <x v="4"/>
    <x v="3"/>
    <n v="750"/>
    <s v="PC"/>
    <x v="0"/>
    <n v="0.79179999999999995"/>
    <n v="593.85"/>
    <n v="33.771000000000001"/>
    <n v="0.79179999999999995"/>
    <n v="593.85004800000002"/>
    <s v="MIL"/>
    <n v="33.771000000000001"/>
    <n v="20054.91"/>
    <n v="2025"/>
  </r>
  <r>
    <n v="72024265"/>
    <x v="66"/>
    <s v="2025-01-06"/>
    <s v="Z0028"/>
    <x v="0"/>
    <s v="RIL2503002"/>
    <s v="APO25030139"/>
    <x v="333"/>
    <s v="SH-- 604 RR BU20A TUM TBM18IA C/C34.8 H8.5"/>
    <x v="4"/>
    <x v="3"/>
    <n v="1500"/>
    <s v="PC"/>
    <x v="0"/>
    <n v="0.79179999999999995"/>
    <n v="1187.7"/>
    <n v="33.771000000000001"/>
    <n v="0.79179999999999995"/>
    <n v="1187.7000969999999"/>
    <s v="MIL"/>
    <n v="33.771000000000001"/>
    <n v="40109.82"/>
    <n v="2025"/>
  </r>
  <r>
    <n v="72024265"/>
    <x v="66"/>
    <s v="2025-01-06"/>
    <s v="Z0028"/>
    <x v="0"/>
    <s v="RIL2503002"/>
    <s v="APO25030139"/>
    <x v="335"/>
    <s v="SH-- 602 RR BU20A TUM TBM14IA C/C34.8 H8.5"/>
    <x v="4"/>
    <x v="3"/>
    <n v="600"/>
    <s v="PC"/>
    <x v="0"/>
    <n v="0.79179999999999995"/>
    <n v="475.08"/>
    <n v="33.771000000000001"/>
    <n v="0.79179999999999995"/>
    <n v="475.08009800000002"/>
    <s v="MIL"/>
    <n v="33.771000000000001"/>
    <n v="16043.93"/>
    <n v="2025"/>
  </r>
  <r>
    <n v="72024265"/>
    <x v="66"/>
    <s v="2025-01-06"/>
    <s v="Z0028"/>
    <x v="0"/>
    <s v="RIL2503002"/>
    <s v="APO25030139"/>
    <x v="336"/>
    <s v="LG-- 607 RR BU20A TUM TBE24MA C/C34.8 H8.5"/>
    <x v="4"/>
    <x v="3"/>
    <n v="1680"/>
    <s v="PC"/>
    <x v="0"/>
    <n v="0.93100000000000005"/>
    <n v="1564.08"/>
    <n v="33.771000000000001"/>
    <n v="0.93099900000000002"/>
    <n v="1564.0801269999999"/>
    <s v="MIL"/>
    <n v="33.771000000000001"/>
    <n v="52820.55"/>
    <n v="2025"/>
  </r>
  <r>
    <n v="72024265"/>
    <x v="66"/>
    <s v="2025-01-06"/>
    <s v="Z0028"/>
    <x v="0"/>
    <s v="RIL2503002"/>
    <s v="APO25030139"/>
    <x v="334"/>
    <s v="LG-- 205 RR BU20A TUM QCI24MA C/C34.8 H8.5"/>
    <x v="4"/>
    <x v="3"/>
    <n v="1880"/>
    <s v="PC"/>
    <x v="0"/>
    <n v="0.93100000000000005"/>
    <n v="1750.28"/>
    <n v="33.771000000000001"/>
    <n v="0.93099900000000002"/>
    <n v="1750.280121"/>
    <s v="MIL"/>
    <n v="33.771000000000001"/>
    <n v="59108.71"/>
    <n v="2025"/>
  </r>
  <r>
    <n v="72024305"/>
    <x v="66"/>
    <s v="2025-01-07"/>
    <s v="Z0028"/>
    <x v="0"/>
    <s v="RIL2503002"/>
    <s v="APO25030139"/>
    <x v="251"/>
    <s v="LG-- 205 RR GY08A TUM QCI24MA C/C34.8 H8.5"/>
    <x v="4"/>
    <x v="3"/>
    <n v="1200"/>
    <s v="PC"/>
    <x v="0"/>
    <n v="0.93100000000000005"/>
    <n v="1117.2"/>
    <n v="33.771000000000001"/>
    <n v="0.93099900000000002"/>
    <n v="1117.1999639999999"/>
    <s v="MIL"/>
    <n v="33.771000000000001"/>
    <n v="37728.959999999999"/>
    <n v="2025"/>
  </r>
  <r>
    <n v="72024305"/>
    <x v="66"/>
    <s v="2025-01-07"/>
    <s v="Z0028"/>
    <x v="0"/>
    <s v="RIL2503002"/>
    <s v="APO25030139"/>
    <x v="249"/>
    <s v="SH-- 604 RR GY08A TUM TBM18IA C/C34.8 H8.5"/>
    <x v="4"/>
    <x v="3"/>
    <n v="600"/>
    <s v="PC"/>
    <x v="0"/>
    <n v="0.79179999999999995"/>
    <n v="475.08"/>
    <n v="33.771000000000001"/>
    <n v="0.79179999999999995"/>
    <n v="475.08009800000002"/>
    <s v="MIL"/>
    <n v="33.771000000000001"/>
    <n v="16043.93"/>
    <n v="2025"/>
  </r>
  <r>
    <n v="72024307"/>
    <x v="66"/>
    <s v="2025-01-07"/>
    <s v="Z0028"/>
    <x v="0"/>
    <s v="RIL2503002"/>
    <s v="APO25030139"/>
    <x v="248"/>
    <s v="LG-- 607 RR GY08A TUM TBE24MA C/C34.8 H8.5"/>
    <x v="4"/>
    <x v="3"/>
    <n v="1200"/>
    <s v="PC"/>
    <x v="0"/>
    <n v="0.93100000000000005"/>
    <n v="1117.2"/>
    <n v="33.771000000000001"/>
    <n v="0.93099900000000002"/>
    <n v="1117.1999639999999"/>
    <s v="MIL"/>
    <n v="33.771000000000001"/>
    <n v="37728.959999999999"/>
    <n v="2025"/>
  </r>
  <r>
    <n v="72023566"/>
    <x v="66"/>
    <s v="2024-12-09"/>
    <s v="Z0028"/>
    <x v="0"/>
    <s v="RIL2503005"/>
    <s v="APO25030107"/>
    <x v="22"/>
    <s v="LG-- 208 NEW CIRCULON GY04A BSH YBM30AK C/C50 H8.5"/>
    <x v="4"/>
    <x v="0"/>
    <n v="200"/>
    <s v="PC"/>
    <x v="0"/>
    <n v="1.4359999999999999"/>
    <n v="287.2"/>
    <n v="33.771000000000001"/>
    <n v="1.4359999999999999"/>
    <n v="287.19996400000002"/>
    <s v="MIL"/>
    <n v="33.771000000000001"/>
    <n v="9699.0300000000007"/>
    <n v="2025"/>
  </r>
  <r>
    <n v="72023566"/>
    <x v="66"/>
    <s v="2024-12-09"/>
    <s v="Z0028"/>
    <x v="0"/>
    <s v="RIL2503005"/>
    <s v="APO25030107"/>
    <x v="21"/>
    <s v="LG-- 107 NEW CIRCULON GY04A BSH R123 C/C50 H8.5"/>
    <x v="4"/>
    <x v="0"/>
    <n v="1000"/>
    <s v="PC"/>
    <x v="0"/>
    <n v="1.4359999999999999"/>
    <n v="1436"/>
    <n v="33.771000000000001"/>
    <n v="1.4359999999999999"/>
    <n v="1436.0001179999999"/>
    <s v="MIL"/>
    <n v="33.771000000000001"/>
    <n v="48495.16"/>
    <n v="2025"/>
  </r>
  <r>
    <n v="72023431"/>
    <x v="66"/>
    <s v="2024-11-28"/>
    <s v="K0073"/>
    <x v="12"/>
    <s v="V2503/0265"/>
    <s v="APL25030531"/>
    <x v="551"/>
    <s v="PAPER CORE (THK)2.0X(Inner DIA)110X(L)600MM"/>
    <x v="26"/>
    <x v="2"/>
    <n v="2020"/>
    <s v="PC"/>
    <x v="1"/>
    <n v="8.77"/>
    <n v="17715.400000000001"/>
    <n v="1"/>
    <n v="0.25968999999999998"/>
    <n v="524.57433800000001"/>
    <s v="MIL"/>
    <n v="33.771000000000001"/>
    <n v="17715.400000000001"/>
    <n v="2025"/>
  </r>
  <r>
    <n v="72025299"/>
    <x v="66"/>
    <s v="2025-02-04"/>
    <s v="K0073"/>
    <x v="12"/>
    <s v="V2503/0266"/>
    <s v="APL25030532"/>
    <x v="267"/>
    <s v="PAPER CORE (THK)2.0X(Inner DIA)130X(L)600MM"/>
    <x v="26"/>
    <x v="2"/>
    <n v="1400"/>
    <s v="PC"/>
    <x v="1"/>
    <n v="10.24"/>
    <n v="14336"/>
    <n v="1"/>
    <n v="0.30321799999999999"/>
    <n v="424.50623300000001"/>
    <s v="MIL"/>
    <n v="33.771000000000001"/>
    <n v="14336"/>
    <n v="2025"/>
  </r>
  <r>
    <n v="72026306"/>
    <x v="66"/>
    <s v="2025-02-27"/>
    <s v="T0150"/>
    <x v="16"/>
    <s v="INV6803000378"/>
    <s v="APL25030359"/>
    <x v="888"/>
    <s v="R2.0 INSERT DIAMOND TOOL EDGE DWG# K06030-1"/>
    <x v="45"/>
    <x v="3"/>
    <n v="17"/>
    <s v="PC"/>
    <x v="1"/>
    <n v="4000"/>
    <n v="68000"/>
    <n v="1"/>
    <n v="118.444819"/>
    <n v="2013.561931"/>
    <s v="MIL"/>
    <n v="33.771000000000001"/>
    <n v="68000"/>
    <n v="2025"/>
  </r>
  <r>
    <n v="72026311"/>
    <x v="66"/>
    <s v="2025-02-27"/>
    <s v="S0146"/>
    <x v="52"/>
    <s v="IVMIL680368"/>
    <s v="APL25030358"/>
    <x v="740"/>
    <s v="HAT COVER BLUE COLOUR"/>
    <x v="86"/>
    <x v="3"/>
    <n v="60"/>
    <s v="PC"/>
    <x v="1"/>
    <n v="90"/>
    <n v="5400"/>
    <n v="1"/>
    <n v="2.6650079999999998"/>
    <n v="159.90050600000001"/>
    <s v="MIL"/>
    <n v="33.771000000000001"/>
    <n v="5400"/>
    <n v="2025"/>
  </r>
  <r>
    <n v="72026311"/>
    <x v="66"/>
    <s v="2025-02-27"/>
    <s v="S0146"/>
    <x v="52"/>
    <s v="IVMIL680368"/>
    <s v="APL25030358"/>
    <x v="966"/>
    <s v="APRON"/>
    <x v="77"/>
    <x v="3"/>
    <n v="100"/>
    <s v="PC"/>
    <x v="1"/>
    <n v="60"/>
    <n v="6000"/>
    <n v="1"/>
    <n v="1.776672"/>
    <n v="177.66722899999999"/>
    <s v="MIL"/>
    <n v="33.771000000000001"/>
    <n v="6000"/>
    <n v="2025"/>
  </r>
  <r>
    <n v="72024701"/>
    <x v="66"/>
    <s v="2025-01-16"/>
    <s v="Z0027"/>
    <x v="7"/>
    <s v="GIL2503020"/>
    <s v="APO25030137"/>
    <x v="514"/>
    <s v="G-LD Y 16CM BSH PVD GD03K"/>
    <x v="18"/>
    <x v="3"/>
    <n v="2046"/>
    <s v="PC"/>
    <x v="0"/>
    <n v="0.86299999999999999"/>
    <n v="1765.6980000000001"/>
    <n v="33.771000000000001"/>
    <n v="0.86299899999999996"/>
    <n v="1765.6980840000001"/>
    <s v="MIL"/>
    <n v="33.771000000000001"/>
    <n v="59629.39"/>
    <n v="2025"/>
  </r>
  <r>
    <n v="72024715"/>
    <x v="66"/>
    <s v="2025-01-16"/>
    <s v="Z0027"/>
    <x v="7"/>
    <s v="GIL2503022"/>
    <s v="APO25030103"/>
    <x v="287"/>
    <s v="G-LD LV 16CM OVEN SAFE 350F/180C W/SI GASKET BSH"/>
    <x v="18"/>
    <x v="0"/>
    <n v="924"/>
    <s v="PC"/>
    <x v="0"/>
    <n v="0.65139999999999998"/>
    <n v="601.89400000000001"/>
    <n v="33.771000000000001"/>
    <n v="0.65139999999999998"/>
    <n v="601.89393199999995"/>
    <s v="MIL"/>
    <n v="33.771000000000001"/>
    <n v="20326.560000000001"/>
    <n v="2025"/>
  </r>
  <r>
    <n v="72024720"/>
    <x v="66"/>
    <s v="2025-01-16"/>
    <s v="Z0027"/>
    <x v="7"/>
    <s v="GIL2503022"/>
    <s v="APO25030103"/>
    <x v="287"/>
    <s v="G-LD LV 16CM OVEN SAFE 350F/180C W/SI GASKET BSH"/>
    <x v="18"/>
    <x v="0"/>
    <n v="1056"/>
    <s v="PC"/>
    <x v="0"/>
    <n v="0.65139999999999998"/>
    <n v="687.87800000000004"/>
    <n v="33.771000000000001"/>
    <n v="0.65139999999999998"/>
    <n v="687.878061"/>
    <s v="MIL"/>
    <n v="33.771000000000001"/>
    <n v="23230.33"/>
    <n v="2025"/>
  </r>
  <r>
    <n v="72024721"/>
    <x v="66"/>
    <s v="2025-01-16"/>
    <s v="Z0027"/>
    <x v="7"/>
    <s v="GIL2503022"/>
    <s v="APO25030103"/>
    <x v="287"/>
    <s v="G-LD LV 16CM OVEN SAFE 350F/180C W/SI GASKET BSH"/>
    <x v="18"/>
    <x v="0"/>
    <n v="1056"/>
    <s v="PC"/>
    <x v="0"/>
    <n v="0.65139999999999998"/>
    <n v="687.87800000000004"/>
    <n v="33.771000000000001"/>
    <n v="0.65139999999999998"/>
    <n v="687.878061"/>
    <s v="MIL"/>
    <n v="33.771000000000001"/>
    <n v="23230.33"/>
    <n v="2025"/>
  </r>
  <r>
    <n v="72024735"/>
    <x v="66"/>
    <s v="2025-01-16"/>
    <s v="Z0027"/>
    <x v="7"/>
    <s v="GIL2503018"/>
    <s v="APO25030125"/>
    <x v="565"/>
    <s v="G-LD A 24CM POL"/>
    <x v="18"/>
    <x v="4"/>
    <n v="1372"/>
    <s v="PC"/>
    <x v="0"/>
    <n v="0.56640000000000001"/>
    <n v="777.101"/>
    <n v="33.771000000000001"/>
    <n v="0.56639899999999999"/>
    <n v="777.10106299999995"/>
    <s v="MIL"/>
    <n v="33.771000000000001"/>
    <n v="26243.48"/>
    <n v="2025"/>
  </r>
  <r>
    <n v="72024902"/>
    <x v="66"/>
    <s v="2025-01-16"/>
    <s v="Z0027"/>
    <x v="7"/>
    <s v="GIL2503018"/>
    <s v="APO25030125"/>
    <x v="565"/>
    <s v="G-LD A 24CM POL"/>
    <x v="18"/>
    <x v="4"/>
    <n v="1484"/>
    <s v="PC"/>
    <x v="0"/>
    <n v="0.56640000000000001"/>
    <n v="840.53800000000001"/>
    <n v="33.771000000000001"/>
    <n v="0.56639899999999999"/>
    <n v="840.53803500000004"/>
    <s v="MIL"/>
    <n v="33.771000000000001"/>
    <n v="28385.81"/>
    <n v="2025"/>
  </r>
  <r>
    <n v="72025174"/>
    <x v="66"/>
    <s v="2025-01-29"/>
    <s v="Z0027"/>
    <x v="7"/>
    <s v="GIL2503020"/>
    <s v="APO25030137"/>
    <x v="1063"/>
    <s v="G-LD E 16CM POL 1H R175"/>
    <x v="18"/>
    <x v="3"/>
    <n v="780"/>
    <s v="PC"/>
    <x v="0"/>
    <n v="0.4012"/>
    <n v="312.93700000000001"/>
    <n v="33.771000000000001"/>
    <n v="0.4012"/>
    <n v="312.93713500000001"/>
    <s v="MIL"/>
    <n v="33.771000000000001"/>
    <n v="10568.2"/>
    <n v="2025"/>
  </r>
  <r>
    <n v="72025788"/>
    <x v="66"/>
    <s v="2025-02-19"/>
    <s v="Z0027"/>
    <x v="7"/>
    <s v="GIL2503021"/>
    <s v="APO25030102"/>
    <x v="166"/>
    <s v="G-LD JS 24CM BSH"/>
    <x v="18"/>
    <x v="0"/>
    <n v="420"/>
    <s v="PC"/>
    <x v="0"/>
    <n v="0.63739999999999997"/>
    <n v="267.70999999999998"/>
    <n v="33.771000000000001"/>
    <n v="0.63739999999999997"/>
    <n v="267.70986900000003"/>
    <s v="MIL"/>
    <n v="33.771000000000001"/>
    <n v="9040.83"/>
    <n v="2025"/>
  </r>
  <r>
    <n v="72025810"/>
    <x v="66"/>
    <s v="2025-02-20"/>
    <s v="Z0027"/>
    <x v="7"/>
    <s v="GIL2503020"/>
    <s v="APO25030137"/>
    <x v="809"/>
    <s v="G-LD Y 24CM OVEN SAFE 350F/180C POL"/>
    <x v="18"/>
    <x v="3"/>
    <n v="3192"/>
    <s v="PC"/>
    <x v="0"/>
    <n v="0.61560000000000004"/>
    <n v="1964.9949999999999"/>
    <n v="33.771000000000001"/>
    <n v="0.61560000000000004"/>
    <n v="1964.9951140000001"/>
    <s v="MIL"/>
    <n v="33.771000000000001"/>
    <n v="66359.850000000006"/>
    <n v="2025"/>
  </r>
  <r>
    <n v="72025811"/>
    <x v="66"/>
    <s v="2025-02-20"/>
    <s v="Z0027"/>
    <x v="7"/>
    <s v="GIL2503020"/>
    <s v="APO25030137"/>
    <x v="516"/>
    <s v="G-LD LF 18CM BSH"/>
    <x v="18"/>
    <x v="3"/>
    <n v="240"/>
    <s v="PC"/>
    <x v="0"/>
    <n v="0.49209999999999998"/>
    <n v="118.104"/>
    <n v="33.771000000000001"/>
    <n v="0.49209999999999998"/>
    <n v="118.103994"/>
    <s v="MIL"/>
    <n v="33.771000000000001"/>
    <n v="3988.49"/>
    <n v="2025"/>
  </r>
  <r>
    <n v="72025821"/>
    <x v="66"/>
    <s v="2025-02-20"/>
    <s v="Z0027"/>
    <x v="7"/>
    <s v="GIL2503020"/>
    <s v="APO25030137"/>
    <x v="514"/>
    <s v="G-LD Y 16CM BSH PVD GD03K"/>
    <x v="18"/>
    <x v="3"/>
    <n v="66"/>
    <s v="PC"/>
    <x v="0"/>
    <n v="0.86299999999999999"/>
    <n v="56.957999999999998"/>
    <n v="33.771000000000001"/>
    <n v="0.86299899999999996"/>
    <n v="56.958039999999997"/>
    <s v="MIL"/>
    <n v="33.771000000000001"/>
    <n v="1923.53"/>
    <n v="2025"/>
  </r>
  <r>
    <n v="72025825"/>
    <x v="66"/>
    <s v="2025-02-20"/>
    <s v="Z0027"/>
    <x v="7"/>
    <s v="GIL2503018"/>
    <s v="APO25030125"/>
    <x v="350"/>
    <s v="G-LD DO 24CM POL 1H R275"/>
    <x v="18"/>
    <x v="4"/>
    <n v="2296"/>
    <s v="PC"/>
    <x v="0"/>
    <n v="0.60750000000000004"/>
    <n v="1394.8209999999999"/>
    <n v="33.771000000000001"/>
    <n v="0.60749900000000001"/>
    <n v="1394.8209999999999"/>
    <s v="MIL"/>
    <n v="33.771000000000001"/>
    <n v="47104.5"/>
    <n v="2025"/>
  </r>
  <r>
    <n v="72026191"/>
    <x v="66"/>
    <s v="2025-02-26"/>
    <s v="Z0027"/>
    <x v="7"/>
    <s v="GIL2503020"/>
    <s v="APO25030137"/>
    <x v="516"/>
    <s v="G-LD LF 18CM BSH"/>
    <x v="18"/>
    <x v="3"/>
    <n v="60"/>
    <s v="PC"/>
    <x v="0"/>
    <n v="0.49213000000000001"/>
    <n v="29.527999999999999"/>
    <n v="33.771000000000001"/>
    <n v="0.49212899999999998"/>
    <n v="29.527996999999999"/>
    <s v="MIL"/>
    <n v="33.771000000000001"/>
    <n v="997.19"/>
    <n v="2025"/>
  </r>
  <r>
    <n v="72025774"/>
    <x v="66"/>
    <s v="2025-02-19"/>
    <s v="Z0027"/>
    <x v="7"/>
    <s v="GIL2503019"/>
    <s v="APO25030126"/>
    <x v="809"/>
    <s v="G-LD Y 24CM OVEN SAFE 350F/180C POL"/>
    <x v="18"/>
    <x v="1"/>
    <n v="1008"/>
    <s v="PC"/>
    <x v="0"/>
    <n v="0.61560000000000004"/>
    <n v="620.52499999999998"/>
    <n v="33.771000000000001"/>
    <n v="0.61560000000000004"/>
    <n v="620.52500599999996"/>
    <s v="MIL"/>
    <n v="33.771000000000001"/>
    <n v="20955.75"/>
    <n v="2025"/>
  </r>
  <r>
    <n v="72025777"/>
    <x v="66"/>
    <s v="2025-02-19"/>
    <s v="Z0027"/>
    <x v="7"/>
    <s v="GIL2503022"/>
    <s v="APO25030103"/>
    <x v="809"/>
    <s v="G-LD Y 24CM OVEN SAFE 350F/180C POL"/>
    <x v="18"/>
    <x v="0"/>
    <n v="1008"/>
    <s v="PC"/>
    <x v="0"/>
    <n v="0.61560999999999999"/>
    <n v="620.53"/>
    <n v="33.771000000000001"/>
    <n v="0.61560999999999999"/>
    <n v="620.53003999999999"/>
    <s v="MIL"/>
    <n v="33.771000000000001"/>
    <n v="20955.919999999998"/>
    <n v="2025"/>
  </r>
  <r>
    <n v="72025781"/>
    <x v="66"/>
    <s v="2025-02-19"/>
    <s v="Z0027"/>
    <x v="7"/>
    <s v="GIL2503019"/>
    <s v="APO25030126"/>
    <x v="809"/>
    <s v="G-LD Y 24CM OVEN SAFE 350F/180C POL"/>
    <x v="18"/>
    <x v="1"/>
    <n v="1008"/>
    <s v="PC"/>
    <x v="0"/>
    <n v="0.61560000000000004"/>
    <n v="620.52499999999998"/>
    <n v="33.771000000000001"/>
    <n v="0.61560000000000004"/>
    <n v="620.52500599999996"/>
    <s v="MIL"/>
    <n v="33.771000000000001"/>
    <n v="20955.75"/>
    <n v="2025"/>
  </r>
  <r>
    <n v="72026307"/>
    <x v="66"/>
    <s v="2025-02-27"/>
    <s v="C0066"/>
    <x v="20"/>
    <s v="IV68/03/170"/>
    <s v="APL25030525"/>
    <x v="295"/>
    <s v="SOLID WAX PINK P-1D (25 BR/Box)"/>
    <x v="42"/>
    <x v="1"/>
    <n v="1500"/>
    <s v="BR"/>
    <x v="1"/>
    <n v="61"/>
    <n v="91500"/>
    <n v="1"/>
    <n v="1.8062830000000001"/>
    <n v="2709.4252459999998"/>
    <s v="MIL"/>
    <n v="33.771000000000001"/>
    <n v="91500"/>
    <n v="2025"/>
  </r>
  <r>
    <n v="72026307"/>
    <x v="66"/>
    <s v="2025-02-27"/>
    <s v="C0066"/>
    <x v="20"/>
    <s v="IV/68/03/171"/>
    <s v="APL25030479"/>
    <x v="295"/>
    <s v="SOLID WAX PINK P-1D (25 BR/Box)"/>
    <x v="42"/>
    <x v="1"/>
    <n v="1500"/>
    <s v="BR"/>
    <x v="1"/>
    <n v="61"/>
    <n v="91500"/>
    <n v="1"/>
    <n v="1.8062830000000001"/>
    <n v="2709.4252459999998"/>
    <s v="MIL"/>
    <n v="33.771000000000001"/>
    <n v="91500"/>
    <n v="2025"/>
  </r>
  <r>
    <n v="72025062"/>
    <x v="66"/>
    <s v="2025-01-22"/>
    <s v="P0260"/>
    <x v="48"/>
    <s v="INV6803003"/>
    <s v="APL25030524"/>
    <x v="646"/>
    <s v="NYLON (PA66) RECYCLE MATERIAL"/>
    <x v="80"/>
    <x v="7"/>
    <n v="5000"/>
    <s v="KG"/>
    <x v="1"/>
    <n v="68"/>
    <n v="340000"/>
    <n v="1"/>
    <n v="2.0135610000000002"/>
    <n v="10067.809659"/>
    <s v="MIL"/>
    <n v="33.771000000000001"/>
    <n v="340000"/>
    <n v="2025"/>
  </r>
  <r>
    <n v="72026849"/>
    <x v="66"/>
    <s v="2025-03-18"/>
    <s v="C0076"/>
    <x v="22"/>
    <s v="SI-25031887"/>
    <s v="APL25030530"/>
    <x v="1620"/>
    <s v="INK Water Base Black JP12764 No.6C - 92PT"/>
    <x v="50"/>
    <x v="2"/>
    <n v="40"/>
    <s v="KG"/>
    <x v="1"/>
    <n v="88"/>
    <n v="3520"/>
    <n v="1"/>
    <n v="2.6057860000000002"/>
    <n v="104.231441"/>
    <s v="MIL"/>
    <n v="33.771000000000001"/>
    <n v="3520"/>
    <n v="2025"/>
  </r>
  <r>
    <n v="72026849"/>
    <x v="66"/>
    <s v="2025-03-18"/>
    <s v="C0076"/>
    <x v="22"/>
    <s v="SI-25031887"/>
    <s v="APL25030530"/>
    <x v="1621"/>
    <s v="INK WATER BASE RED JP241486 NO.P.3517U -92PT"/>
    <x v="50"/>
    <x v="2"/>
    <n v="40"/>
    <s v="KG"/>
    <x v="1"/>
    <n v="123"/>
    <n v="4920"/>
    <n v="1"/>
    <n v="3.6421779999999999"/>
    <n v="145.687128"/>
    <s v="MIL"/>
    <n v="33.771000000000001"/>
    <n v="4920"/>
    <n v="2025"/>
  </r>
  <r>
    <n v="72026844"/>
    <x v="66"/>
    <s v="2025-03-18"/>
    <s v="K0123"/>
    <x v="3"/>
    <s v="KA2503-128"/>
    <s v="APL25030529"/>
    <x v="308"/>
    <s v="INK Oil Base Pantone Black No.6C - 93OP"/>
    <x v="9"/>
    <x v="2"/>
    <n v="6"/>
    <s v="KG"/>
    <x v="1"/>
    <n v="440"/>
    <n v="2640"/>
    <n v="1"/>
    <n v="13.028930000000001"/>
    <n v="78.173580000000001"/>
    <s v="MIL"/>
    <n v="33.771000000000001"/>
    <n v="2640"/>
    <n v="2025"/>
  </r>
  <r>
    <n v="72026844"/>
    <x v="66"/>
    <s v="2025-03-18"/>
    <s v="K0123"/>
    <x v="3"/>
    <s v="KA2503-128"/>
    <s v="APL25030529"/>
    <x v="1450"/>
    <s v="INK Oil Base Pantone Black No.9C - 93OP"/>
    <x v="9"/>
    <x v="2"/>
    <n v="6"/>
    <s v="KG"/>
    <x v="1"/>
    <n v="470"/>
    <n v="2820"/>
    <n v="1"/>
    <n v="13.917266"/>
    <n v="83.503596999999999"/>
    <s v="MIL"/>
    <n v="33.771000000000001"/>
    <n v="2820"/>
    <n v="2025"/>
  </r>
  <r>
    <n v="72026844"/>
    <x v="66"/>
    <s v="2025-03-18"/>
    <s v="K0123"/>
    <x v="3"/>
    <s v="KA2503-128"/>
    <s v="APL25030529"/>
    <x v="1622"/>
    <s v="INK Oil Base Pantone Grey No.7540-93OP"/>
    <x v="9"/>
    <x v="2"/>
    <n v="6"/>
    <s v="KG"/>
    <x v="1"/>
    <n v="500"/>
    <n v="3000"/>
    <n v="1"/>
    <n v="14.805602"/>
    <n v="88.833613999999997"/>
    <s v="MIL"/>
    <n v="33.771000000000001"/>
    <n v="3000"/>
    <n v="2025"/>
  </r>
  <r>
    <n v="72026844"/>
    <x v="66"/>
    <s v="2025-03-18"/>
    <s v="K0123"/>
    <x v="3"/>
    <s v="KA2503-128"/>
    <s v="APL25030529"/>
    <x v="1329"/>
    <s v="INK Oil Base Pantone Orange No.1585 -93OP"/>
    <x v="9"/>
    <x v="2"/>
    <n v="12"/>
    <s v="KG"/>
    <x v="1"/>
    <n v="460"/>
    <n v="5520"/>
    <n v="1"/>
    <n v="13.621154000000001"/>
    <n v="163.45384999999999"/>
    <s v="MIL"/>
    <n v="33.771000000000001"/>
    <n v="5520"/>
    <n v="2025"/>
  </r>
  <r>
    <n v="72026844"/>
    <x v="66"/>
    <s v="2025-03-18"/>
    <s v="K0123"/>
    <x v="3"/>
    <s v="KA2503-128"/>
    <s v="APL25030529"/>
    <x v="649"/>
    <s v="INK OIL BASE PANTONE CREAM  NO.9224 - 93OP"/>
    <x v="9"/>
    <x v="2"/>
    <n v="12"/>
    <s v="KG"/>
    <x v="1"/>
    <n v="480"/>
    <n v="5760"/>
    <n v="1"/>
    <n v="14.213378000000001"/>
    <n v="170.56054"/>
    <s v="MIL"/>
    <n v="33.771000000000001"/>
    <n v="5760"/>
    <n v="2025"/>
  </r>
  <r>
    <n v="72026844"/>
    <x v="66"/>
    <s v="2025-03-18"/>
    <s v="K0123"/>
    <x v="3"/>
    <s v="KA2503-128"/>
    <s v="APL25030529"/>
    <x v="309"/>
    <s v="INK Oil Base Pantone Cool Grey No.1 - 93OP"/>
    <x v="9"/>
    <x v="2"/>
    <n v="6"/>
    <s v="KG"/>
    <x v="1"/>
    <n v="470"/>
    <n v="2820"/>
    <n v="1"/>
    <n v="13.917266"/>
    <n v="83.503596999999999"/>
    <s v="MIL"/>
    <n v="33.771000000000001"/>
    <n v="2820"/>
    <n v="2025"/>
  </r>
  <r>
    <n v="72026844"/>
    <x v="66"/>
    <s v="2025-03-18"/>
    <s v="K0123"/>
    <x v="3"/>
    <s v="KA2503-128"/>
    <s v="APL25030529"/>
    <x v="51"/>
    <s v="INK OIL BASE PANTONE CREAM NO.3819 - 93OP"/>
    <x v="9"/>
    <x v="2"/>
    <n v="6"/>
    <s v="KG"/>
    <x v="1"/>
    <n v="450"/>
    <n v="2700"/>
    <n v="1"/>
    <n v="13.325042"/>
    <n v="79.950253000000004"/>
    <s v="MIL"/>
    <n v="33.771000000000001"/>
    <n v="2700"/>
    <n v="2025"/>
  </r>
  <r>
    <n v="72025360"/>
    <x v="66"/>
    <s v="2025-02-06"/>
    <s v="M0053"/>
    <x v="10"/>
    <s v="MAT-Z-250191"/>
    <s v="APL25030539"/>
    <x v="1404"/>
    <s v="1002-H18-2.5X195-SG3-MG3"/>
    <x v="34"/>
    <x v="0"/>
    <n v="1758"/>
    <s v="KG"/>
    <x v="1"/>
    <n v="116.252"/>
    <n v="204371.02"/>
    <n v="1"/>
    <n v="3.442361"/>
    <n v="6051.6721440000001"/>
    <s v="MIL"/>
    <n v="33.771000000000001"/>
    <n v="204371.02"/>
    <n v="2025"/>
  </r>
  <r>
    <n v="72025361"/>
    <x v="66"/>
    <s v="2025-02-06"/>
    <s v="M0053"/>
    <x v="10"/>
    <s v="MAT-Z-250193"/>
    <s v="APL25030541"/>
    <x v="195"/>
    <s v="1002-MO--6.0X190-SGR-MG6"/>
    <x v="34"/>
    <x v="1"/>
    <n v="1039"/>
    <s v="KG"/>
    <x v="1"/>
    <n v="116.58839999999999"/>
    <n v="121135.35"/>
    <n v="1"/>
    <n v="3.4523220000000001"/>
    <n v="3586.963667"/>
    <s v="MIL"/>
    <n v="33.771000000000001"/>
    <n v="121135.35"/>
    <n v="2025"/>
  </r>
  <r>
    <n v="72025361"/>
    <x v="66"/>
    <s v="2025-02-06"/>
    <s v="M0053"/>
    <x v="10"/>
    <s v="MAT-Z-250193"/>
    <s v="APL25030541"/>
    <x v="1623"/>
    <s v="1002-MO--6.0X185-SGR-MG6"/>
    <x v="34"/>
    <x v="1"/>
    <n v="1026"/>
    <s v="KG"/>
    <x v="1"/>
    <n v="116.58839999999999"/>
    <n v="119619.7"/>
    <n v="1"/>
    <n v="3.4523220000000001"/>
    <n v="3542.0834439999999"/>
    <s v="MIL"/>
    <n v="33.771000000000001"/>
    <n v="119619.7"/>
    <n v="2025"/>
  </r>
  <r>
    <n v="72025368"/>
    <x v="66"/>
    <s v="2025-02-06"/>
    <s v="M0053"/>
    <x v="10"/>
    <s v="MAT-Z-250192"/>
    <s v="APL25030540"/>
    <x v="276"/>
    <s v="3003-O---2.5X340-SG3-MG3"/>
    <x v="44"/>
    <x v="0"/>
    <n v="1034"/>
    <s v="KG"/>
    <x v="1"/>
    <n v="121.1641"/>
    <n v="125283.68"/>
    <n v="1"/>
    <n v="3.5878139999999998"/>
    <n v="3709.8007160000002"/>
    <s v="MIL"/>
    <n v="33.771000000000001"/>
    <n v="125283.68"/>
    <n v="2025"/>
  </r>
  <r>
    <n v="72025370"/>
    <x v="66"/>
    <s v="2025-02-06"/>
    <s v="M0053"/>
    <x v="10"/>
    <s v="MAT-Z-250192"/>
    <s v="APL25030540"/>
    <x v="1339"/>
    <s v="3003-O---3.0X340-SG3-MG3 (VFA24MA)"/>
    <x v="44"/>
    <x v="0"/>
    <n v="1031"/>
    <s v="KG"/>
    <x v="1"/>
    <n v="121.1641"/>
    <n v="124920.19"/>
    <n v="1"/>
    <n v="3.5878139999999998"/>
    <n v="3699.037339"/>
    <s v="MIL"/>
    <n v="33.771000000000001"/>
    <n v="124920.19"/>
    <n v="2025"/>
  </r>
  <r>
    <n v="72025371"/>
    <x v="66"/>
    <s v="2025-02-06"/>
    <s v="M0053"/>
    <x v="10"/>
    <s v="MAT-Z-250192"/>
    <s v="APL25030540"/>
    <x v="847"/>
    <s v="3003-O---3.0X405-SG3-MG3 (VEN24MA)"/>
    <x v="44"/>
    <x v="0"/>
    <n v="1169"/>
    <s v="KG"/>
    <x v="1"/>
    <n v="121.1641"/>
    <n v="141640.82999999999"/>
    <n v="1"/>
    <n v="3.5878139999999998"/>
    <n v="4194.1556360000004"/>
    <s v="MIL"/>
    <n v="33.771000000000001"/>
    <n v="141640.82999999999"/>
    <n v="2025"/>
  </r>
  <r>
    <n v="72025643"/>
    <x v="66"/>
    <s v="2025-02-13"/>
    <s v="M0053"/>
    <x v="10"/>
    <s v="MAT-Z-250192"/>
    <s v="APL25030540"/>
    <x v="276"/>
    <s v="3003-O---2.5X340-SG3-MG3"/>
    <x v="44"/>
    <x v="0"/>
    <n v="1200"/>
    <s v="KG"/>
    <x v="1"/>
    <n v="121.1641"/>
    <n v="145396.92000000001"/>
    <n v="1"/>
    <n v="3.5878139999999998"/>
    <n v="4305.3779869999998"/>
    <s v="MIL"/>
    <n v="33.771000000000001"/>
    <n v="145396.92000000001"/>
    <n v="2025"/>
  </r>
  <r>
    <n v="72025643"/>
    <x v="66"/>
    <s v="2025-02-13"/>
    <s v="M0053"/>
    <x v="10"/>
    <s v="MAT-Z-250192"/>
    <s v="APL25030540"/>
    <x v="276"/>
    <s v="3003-O---2.5X340-SG3-MG3"/>
    <x v="44"/>
    <x v="0"/>
    <n v="55"/>
    <s v="KG"/>
    <x v="1"/>
    <n v="121.1641"/>
    <n v="6664.03"/>
    <n v="1"/>
    <n v="3.5878139999999998"/>
    <n v="197.32995700000001"/>
    <s v="MIL"/>
    <n v="33.771000000000001"/>
    <n v="6664.03"/>
    <n v="2025"/>
  </r>
  <r>
    <n v="72023531"/>
    <x v="67"/>
    <s v="2024-12-04"/>
    <s v="Z0018"/>
    <x v="1"/>
    <s v="7A250045"/>
    <s v="APO25030091"/>
    <x v="204"/>
    <s v="SH-- 323 CIR POL TEJ21IA C/C79 H8.5"/>
    <x v="4"/>
    <x v="0"/>
    <n v="1005"/>
    <s v="PC"/>
    <x v="0"/>
    <n v="2.1779999999999999"/>
    <n v="2188.89"/>
    <n v="33.974600000000002"/>
    <n v="2.1779999999999999"/>
    <n v="2188.8899350000002"/>
    <s v="MIL"/>
    <n v="33.974600000000002"/>
    <n v="74366.66"/>
    <n v="2025"/>
  </r>
  <r>
    <n v="72023531"/>
    <x v="67"/>
    <s v="2024-12-04"/>
    <s v="Z0018"/>
    <x v="1"/>
    <s v="7A250045"/>
    <s v="APO25030091"/>
    <x v="203"/>
    <s v="LG-- 325 CIR POL TEJ25IA C/C93 H8.5"/>
    <x v="4"/>
    <x v="0"/>
    <n v="1005"/>
    <s v="PC"/>
    <x v="0"/>
    <n v="2.3363999999999998"/>
    <n v="2348.0819999999999"/>
    <n v="33.974600000000002"/>
    <n v="2.3363999999999998"/>
    <n v="2348.0820960000001"/>
    <s v="MIL"/>
    <n v="33.974600000000002"/>
    <n v="79775.149999999994"/>
    <n v="2025"/>
  </r>
  <r>
    <n v="72023531"/>
    <x v="67"/>
    <s v="2024-12-04"/>
    <s v="Z0018"/>
    <x v="1"/>
    <s v="7A250045"/>
    <s v="APO25030091"/>
    <x v="202"/>
    <s v="LG-- 327 CIR POL TEJ27IA C/C93 H8.5"/>
    <x v="4"/>
    <x v="0"/>
    <n v="1005"/>
    <s v="PC"/>
    <x v="0"/>
    <n v="2.3363999999999998"/>
    <n v="2348.0819999999999"/>
    <n v="33.974600000000002"/>
    <n v="2.3363999999999998"/>
    <n v="2348.0820960000001"/>
    <s v="MIL"/>
    <n v="33.974600000000002"/>
    <n v="79775.149999999994"/>
    <n v="2025"/>
  </r>
  <r>
    <n v="72023565"/>
    <x v="67"/>
    <s v="2024-12-09"/>
    <s v="Z0018"/>
    <x v="1"/>
    <s v="7A250045"/>
    <s v="APO25030091"/>
    <x v="1187"/>
    <s v="SH-- 102 NEW CIRCULON GY04A BSH R73 C/C50 H8.5"/>
    <x v="4"/>
    <x v="0"/>
    <n v="1005"/>
    <s v="PC"/>
    <x v="0"/>
    <n v="1.4497"/>
    <n v="1456.9490000000001"/>
    <n v="33.974600000000002"/>
    <n v="1.4497"/>
    <n v="1456.949014"/>
    <s v="MIL"/>
    <n v="33.974600000000002"/>
    <n v="49499.26"/>
    <n v="2025"/>
  </r>
  <r>
    <n v="72023565"/>
    <x v="67"/>
    <s v="2024-12-09"/>
    <s v="Z0018"/>
    <x v="1"/>
    <s v="7A250045"/>
    <s v="APO25030091"/>
    <x v="62"/>
    <s v="SH-- 104 NEW CIRCULON GY04A BSH R93 C/C50 H8.5"/>
    <x v="4"/>
    <x v="0"/>
    <n v="1005"/>
    <s v="PC"/>
    <x v="0"/>
    <n v="1.4497"/>
    <n v="1456.9490000000001"/>
    <n v="33.974600000000002"/>
    <n v="1.4497"/>
    <n v="1456.949014"/>
    <s v="MIL"/>
    <n v="33.974600000000002"/>
    <n v="49499.26"/>
    <n v="2025"/>
  </r>
  <r>
    <n v="72023567"/>
    <x v="67"/>
    <s v="2024-12-09"/>
    <s v="Z0018"/>
    <x v="1"/>
    <s v="7A250045"/>
    <s v="APO25030091"/>
    <x v="57"/>
    <s v="SH-- 213 NEW CIRCULON GY04A BSH EAU20IA C/C50 H8.5"/>
    <x v="4"/>
    <x v="0"/>
    <n v="1005"/>
    <s v="PC"/>
    <x v="0"/>
    <n v="1.4601"/>
    <n v="1467.4010000000001"/>
    <n v="33.974600000000002"/>
    <n v="1.460099"/>
    <n v="1467.40094"/>
    <s v="MIL"/>
    <n v="33.974600000000002"/>
    <n v="49854.36"/>
    <n v="2025"/>
  </r>
  <r>
    <n v="72025083"/>
    <x v="67"/>
    <s v="2025-01-23"/>
    <s v="Z0018"/>
    <x v="1"/>
    <s v="7A250045"/>
    <s v="APO25030091"/>
    <x v="406"/>
    <s v="SH-- 02 M.BLK"/>
    <x v="4"/>
    <x v="0"/>
    <n v="1005"/>
    <s v="PC"/>
    <x v="0"/>
    <n v="0.30460999999999999"/>
    <n v="306.13"/>
    <n v="33.974600000000002"/>
    <n v="0.30460900000000002"/>
    <n v="306.12987299999998"/>
    <s v="MIL"/>
    <n v="33.974600000000002"/>
    <n v="10400.64"/>
    <n v="2025"/>
  </r>
  <r>
    <n v="72025905"/>
    <x v="67"/>
    <s v="2025-02-21"/>
    <s v="Z0018"/>
    <x v="1"/>
    <s v="7A250044"/>
    <s v="APO25030115"/>
    <x v="1624"/>
    <s v="LG-- 104 M.BLK TUM R90 C/C34.3 H8.5"/>
    <x v="4"/>
    <x v="1"/>
    <n v="1005"/>
    <s v="PC"/>
    <x v="0"/>
    <n v="0.36919999999999997"/>
    <n v="371.04599999999999"/>
    <n v="33.974600000000002"/>
    <n v="0.369199"/>
    <n v="371.04601600000001"/>
    <s v="MIL"/>
    <n v="33.974600000000002"/>
    <n v="12606.14"/>
    <n v="2025"/>
  </r>
  <r>
    <n v="72024598"/>
    <x v="67"/>
    <s v="2025-01-16"/>
    <s v="Z0018"/>
    <x v="1"/>
    <s v="7A250045"/>
    <s v="APO25030091"/>
    <x v="1625"/>
    <s v="SH-- 203 KITCHENAID H.BSH VEF20MA C/C59.25 H8.5"/>
    <x v="4"/>
    <x v="0"/>
    <n v="1010"/>
    <s v="PC"/>
    <x v="0"/>
    <n v="1.6486000000000001"/>
    <n v="1665.086"/>
    <n v="33.974600000000002"/>
    <n v="1.6486000000000001"/>
    <n v="1665.085975"/>
    <s v="MIL"/>
    <n v="33.974600000000002"/>
    <n v="56570.63"/>
    <n v="2025"/>
  </r>
  <r>
    <n v="72024605"/>
    <x v="67"/>
    <s v="2025-01-16"/>
    <s v="Z0018"/>
    <x v="1"/>
    <s v="7A250045"/>
    <s v="APO25030091"/>
    <x v="1625"/>
    <s v="SH-- 203 KITCHENAID H.BSH VEF20MA C/C59.25 H8.5"/>
    <x v="4"/>
    <x v="0"/>
    <n v="1010"/>
    <s v="PC"/>
    <x v="0"/>
    <n v="1.6486000000000001"/>
    <n v="1665.086"/>
    <n v="33.974600000000002"/>
    <n v="1.6486000000000001"/>
    <n v="1665.085975"/>
    <s v="MIL"/>
    <n v="33.974600000000002"/>
    <n v="56570.63"/>
    <n v="2025"/>
  </r>
  <r>
    <n v="72023557"/>
    <x v="67"/>
    <s v="2024-12-09"/>
    <s v="Z0018"/>
    <x v="1"/>
    <s v="7A250045"/>
    <s v="APO25030091"/>
    <x v="63"/>
    <s v="XS-- 103 KS BSH R81 C/C50 H8.5"/>
    <x v="4"/>
    <x v="0"/>
    <n v="2000"/>
    <s v="PC"/>
    <x v="0"/>
    <n v="2.0175999999999998"/>
    <n v="4035.2"/>
    <n v="33.974600000000002"/>
    <n v="2.0175990000000001"/>
    <n v="4035.20012"/>
    <s v="MIL"/>
    <n v="33.974600000000002"/>
    <n v="137094.31"/>
    <n v="2025"/>
  </r>
  <r>
    <n v="72023559"/>
    <x v="67"/>
    <s v="2024-12-09"/>
    <s v="Z0018"/>
    <x v="1"/>
    <s v="7A250045"/>
    <s v="APO25030091"/>
    <x v="478"/>
    <s v="LG-- 205 KS BSH HAA24QG C/C59.25 H8.5"/>
    <x v="4"/>
    <x v="0"/>
    <n v="2000"/>
    <s v="PC"/>
    <x v="0"/>
    <n v="2.1768000000000001"/>
    <n v="4353.6000000000004"/>
    <n v="33.974600000000002"/>
    <n v="2.1768000000000001"/>
    <n v="4353.600042"/>
    <s v="MIL"/>
    <n v="33.974600000000002"/>
    <n v="147911.82"/>
    <n v="2025"/>
  </r>
  <r>
    <n v="72023559"/>
    <x v="67"/>
    <s v="2024-12-09"/>
    <s v="Z0018"/>
    <x v="1"/>
    <s v="7A250045"/>
    <s v="APO25030091"/>
    <x v="64"/>
    <s v="LG-- 207 KS BSH HAN284QG C/C59.25 H8.5"/>
    <x v="4"/>
    <x v="0"/>
    <n v="2000"/>
    <s v="PC"/>
    <x v="0"/>
    <n v="2.1768000000000001"/>
    <n v="4353.6000000000004"/>
    <n v="33.974600000000002"/>
    <n v="2.1768000000000001"/>
    <n v="4353.600042"/>
    <s v="MIL"/>
    <n v="33.974600000000002"/>
    <n v="147911.82"/>
    <n v="2025"/>
  </r>
  <r>
    <n v="72023559"/>
    <x v="67"/>
    <s v="2024-12-09"/>
    <s v="Z0018"/>
    <x v="1"/>
    <s v="7A250045"/>
    <s v="APO25030091"/>
    <x v="1083"/>
    <s v="LG-- 110 KS BSH R141 C/C59.25 H8.5"/>
    <x v="4"/>
    <x v="0"/>
    <n v="2000"/>
    <s v="PC"/>
    <x v="0"/>
    <n v="2.1614"/>
    <n v="4322.8"/>
    <n v="33.974600000000002"/>
    <n v="2.1613989999999998"/>
    <n v="4322.7999739999996"/>
    <s v="MIL"/>
    <n v="33.974600000000002"/>
    <n v="146865.4"/>
    <n v="2025"/>
  </r>
  <r>
    <n v="72023596"/>
    <x v="67"/>
    <s v="2024-12-10"/>
    <s v="Z0018"/>
    <x v="1"/>
    <s v="7A250046"/>
    <s v="APO25030093"/>
    <x v="480"/>
    <s v="XS-- 101 HESTAN POL R62.3 C/C50 H6.5 CSK"/>
    <x v="4"/>
    <x v="6"/>
    <n v="1020"/>
    <s v="PC"/>
    <x v="0"/>
    <n v="2.3978000000000002"/>
    <n v="2445.7559999999999"/>
    <n v="33.974600000000002"/>
    <n v="2.3978000000000002"/>
    <n v="2445.7559470000001"/>
    <s v="MIL"/>
    <n v="33.974600000000002"/>
    <n v="83093.58"/>
    <n v="2025"/>
  </r>
  <r>
    <n v="72023596"/>
    <x v="67"/>
    <s v="2024-12-10"/>
    <s v="Z0018"/>
    <x v="1"/>
    <s v="7A250046"/>
    <s v="APO25030093"/>
    <x v="480"/>
    <s v="XS-- 101 HESTAN POL R62.3 C/C50 H6.5 CSK"/>
    <x v="4"/>
    <x v="6"/>
    <n v="320"/>
    <s v="PC"/>
    <x v="0"/>
    <n v="2.3978000000000002"/>
    <n v="767.29600000000005"/>
    <n v="33.974600000000002"/>
    <n v="2.3978000000000002"/>
    <n v="767.29586200000006"/>
    <s v="MIL"/>
    <n v="33.974600000000002"/>
    <n v="26068.57"/>
    <n v="2025"/>
  </r>
  <r>
    <n v="72023598"/>
    <x v="67"/>
    <s v="2024-12-10"/>
    <s v="Z0018"/>
    <x v="1"/>
    <s v="7A250046"/>
    <s v="APO25030093"/>
    <x v="481"/>
    <s v="SH-- 103 HESTAN POL R82.3 C/C50 H6.5 CSK"/>
    <x v="4"/>
    <x v="1"/>
    <n v="700"/>
    <s v="PC"/>
    <x v="0"/>
    <n v="2.7404000000000002"/>
    <n v="1918.28"/>
    <n v="33.974600000000002"/>
    <n v="2.740399"/>
    <n v="1918.2801260000001"/>
    <s v="MIL"/>
    <n v="33.974600000000002"/>
    <n v="65172.800000000003"/>
    <n v="2025"/>
  </r>
  <r>
    <n v="72023599"/>
    <x v="67"/>
    <s v="2024-12-10"/>
    <s v="Z0018"/>
    <x v="1"/>
    <s v="7A250046"/>
    <s v="APO25030093"/>
    <x v="490"/>
    <s v="SH-- 105 HESTAN POL R102.3 C/C50 H6.5 CSK"/>
    <x v="4"/>
    <x v="6"/>
    <n v="40"/>
    <s v="PC"/>
    <x v="0"/>
    <n v="2.9405999999999999"/>
    <n v="117.624"/>
    <n v="33.974600000000002"/>
    <n v="2.9405999999999999"/>
    <n v="117.624048"/>
    <s v="MIL"/>
    <n v="33.974600000000002"/>
    <n v="3996.23"/>
    <n v="2025"/>
  </r>
  <r>
    <n v="72023600"/>
    <x v="67"/>
    <s v="2024-12-10"/>
    <s v="Z0018"/>
    <x v="1"/>
    <s v="7A250046"/>
    <s v="APO25030093"/>
    <x v="482"/>
    <s v="SH-- 104 HESTAN POL R92.3 C/C50 H6.5 CSK"/>
    <x v="4"/>
    <x v="6"/>
    <n v="60"/>
    <s v="PC"/>
    <x v="0"/>
    <n v="2.75183"/>
    <n v="165.11"/>
    <n v="33.974600000000002"/>
    <n v="2.7518289999999999"/>
    <n v="165.11011099999999"/>
    <s v="MIL"/>
    <n v="33.974600000000002"/>
    <n v="5609.55"/>
    <n v="2025"/>
  </r>
  <r>
    <n v="72023601"/>
    <x v="67"/>
    <s v="2024-12-10"/>
    <s v="Z0018"/>
    <x v="1"/>
    <s v="7A250046"/>
    <s v="APO25030093"/>
    <x v="483"/>
    <s v="XL-- 507 HESTAN POL WBT34VG C/C59.25 H6.5 CSK"/>
    <x v="4"/>
    <x v="6"/>
    <n v="100"/>
    <s v="PC"/>
    <x v="0"/>
    <n v="3.8662999999999998"/>
    <n v="386.63"/>
    <n v="33.974600000000002"/>
    <n v="3.8662999999999998"/>
    <n v="386.63001100000002"/>
    <s v="MIL"/>
    <n v="33.974600000000002"/>
    <n v="13135.6"/>
    <n v="2025"/>
  </r>
  <r>
    <n v="72023601"/>
    <x v="67"/>
    <s v="2024-12-10"/>
    <s v="Z0018"/>
    <x v="1"/>
    <s v="7A250046"/>
    <s v="APO25030093"/>
    <x v="483"/>
    <s v="XL-- 507 HESTAN POL WBT34VG C/C59.25 H6.5 CSK"/>
    <x v="4"/>
    <x v="6"/>
    <n v="360"/>
    <s v="PC"/>
    <x v="0"/>
    <n v="3.8662999999999998"/>
    <n v="1391.8679999999999"/>
    <n v="33.974600000000002"/>
    <n v="3.8662999999999998"/>
    <n v="1391.8680420000001"/>
    <s v="MIL"/>
    <n v="33.974600000000002"/>
    <n v="47288.160000000003"/>
    <n v="2025"/>
  </r>
  <r>
    <n v="72023602"/>
    <x v="67"/>
    <s v="2024-12-10"/>
    <s v="Z0018"/>
    <x v="1"/>
    <s v="7A250046"/>
    <s v="APO25030093"/>
    <x v="484"/>
    <s v="LG-- 206 HESTAN POL HBZ26VW C/C59.25 H6.5 CSK"/>
    <x v="4"/>
    <x v="6"/>
    <n v="20"/>
    <s v="PC"/>
    <x v="0"/>
    <n v="3.4662999999999999"/>
    <n v="69.325999999999993"/>
    <n v="33.974600000000002"/>
    <n v="3.4662999999999999"/>
    <n v="69.325907999999998"/>
    <s v="MIL"/>
    <n v="33.974600000000002"/>
    <n v="2355.3200000000002"/>
    <n v="2025"/>
  </r>
  <r>
    <n v="72023603"/>
    <x v="67"/>
    <s v="2024-12-10"/>
    <s v="Z0018"/>
    <x v="1"/>
    <s v="7A250046"/>
    <s v="APO25030093"/>
    <x v="485"/>
    <s v="SH-- 203 HESTAN POL HBZ20VW C/C50 H6.5 CSK"/>
    <x v="4"/>
    <x v="1"/>
    <n v="1250"/>
    <s v="PC"/>
    <x v="0"/>
    <n v="2.9691999999999998"/>
    <n v="3711.5"/>
    <n v="33.974600000000002"/>
    <n v="2.9691990000000001"/>
    <n v="3711.5000610000002"/>
    <s v="MIL"/>
    <n v="33.974600000000002"/>
    <n v="126096.73"/>
    <n v="2025"/>
  </r>
  <r>
    <n v="72023606"/>
    <x v="67"/>
    <s v="2024-12-10"/>
    <s v="Z0018"/>
    <x v="1"/>
    <s v="7A250046"/>
    <s v="APO25030093"/>
    <x v="488"/>
    <s v="LG-- 108 HESTAN POL R132.3 C/C59.25 H6.5 CSK"/>
    <x v="4"/>
    <x v="3"/>
    <n v="320"/>
    <s v="PC"/>
    <x v="0"/>
    <n v="3.4777"/>
    <n v="1112.864"/>
    <n v="33.974600000000002"/>
    <n v="3.4777"/>
    <n v="1112.8640210000001"/>
    <s v="MIL"/>
    <n v="33.974600000000002"/>
    <n v="37809.11"/>
    <n v="2025"/>
  </r>
  <r>
    <n v="72023607"/>
    <x v="67"/>
    <s v="2024-12-10"/>
    <s v="Z0018"/>
    <x v="1"/>
    <s v="7A250046"/>
    <s v="APO25030093"/>
    <x v="489"/>
    <s v="LG-- 107 HESTAN POL R122.3 C/C59.25 H6.5 CSK"/>
    <x v="4"/>
    <x v="6"/>
    <n v="300"/>
    <s v="PC"/>
    <x v="0"/>
    <n v="3.2342"/>
    <n v="970.26"/>
    <n v="33.974600000000002"/>
    <n v="3.2341989999999998"/>
    <n v="970.26013499999999"/>
    <s v="MIL"/>
    <n v="33.974600000000002"/>
    <n v="32964.199999999997"/>
    <n v="2025"/>
  </r>
  <r>
    <n v="72023607"/>
    <x v="67"/>
    <s v="2024-12-10"/>
    <s v="Z0018"/>
    <x v="1"/>
    <s v="7A250046"/>
    <s v="APO25030093"/>
    <x v="489"/>
    <s v="LG-- 107 HESTAN POL R122.3 C/C59.25 H6.5 CSK"/>
    <x v="4"/>
    <x v="6"/>
    <n v="240"/>
    <s v="PC"/>
    <x v="0"/>
    <n v="3.2342200000000001"/>
    <n v="776.21299999999997"/>
    <n v="33.974600000000002"/>
    <n v="3.234219"/>
    <n v="776.21311200000002"/>
    <s v="MIL"/>
    <n v="33.974600000000002"/>
    <n v="26371.53"/>
    <n v="2025"/>
  </r>
  <r>
    <n v="72023610"/>
    <x v="67"/>
    <s v="2024-12-10"/>
    <s v="Z0018"/>
    <x v="1"/>
    <s v="7A250046"/>
    <s v="APO25030093"/>
    <x v="482"/>
    <s v="SH-- 104 HESTAN POL R92.3 C/C50 H6.5 CSK"/>
    <x v="4"/>
    <x v="6"/>
    <n v="270"/>
    <s v="PC"/>
    <x v="0"/>
    <n v="2.7517999999999998"/>
    <n v="742.98599999999999"/>
    <n v="33.974600000000002"/>
    <n v="2.7517990000000001"/>
    <n v="742.98593600000004"/>
    <s v="MIL"/>
    <n v="33.974600000000002"/>
    <n v="25242.65"/>
    <n v="2025"/>
  </r>
  <r>
    <n v="72023617"/>
    <x v="67"/>
    <s v="2024-12-10"/>
    <s v="Z0018"/>
    <x v="1"/>
    <s v="7A250046"/>
    <s v="APO25030093"/>
    <x v="485"/>
    <s v="SH-- 203 HESTAN POL HBZ20VW C/C50 H6.5 CSK"/>
    <x v="4"/>
    <x v="6"/>
    <n v="2270"/>
    <s v="PC"/>
    <x v="0"/>
    <n v="2.9691999999999998"/>
    <n v="6740.0839999999998"/>
    <n v="33.974600000000002"/>
    <n v="2.9691990000000001"/>
    <n v="6740.0840619999999"/>
    <s v="MIL"/>
    <n v="33.974600000000002"/>
    <n v="228991.66"/>
    <n v="2025"/>
  </r>
  <r>
    <n v="72023620"/>
    <x v="67"/>
    <s v="2024-12-10"/>
    <s v="Z0018"/>
    <x v="1"/>
    <s v="7A250046"/>
    <s v="APO25030093"/>
    <x v="481"/>
    <s v="SH-- 103 HESTAN POL R82.3 C/C50 H6.5 CSK"/>
    <x v="4"/>
    <x v="6"/>
    <n v="1020"/>
    <s v="PC"/>
    <x v="0"/>
    <n v="2.7404000000000002"/>
    <n v="2795.2080000000001"/>
    <n v="33.974600000000002"/>
    <n v="2.740399"/>
    <n v="2795.2078900000001"/>
    <s v="MIL"/>
    <n v="33.974600000000002"/>
    <n v="94966.07"/>
    <n v="2025"/>
  </r>
  <r>
    <n v="72023631"/>
    <x v="67"/>
    <s v="2024-12-10"/>
    <s v="Z0018"/>
    <x v="1"/>
    <s v="7A250046"/>
    <s v="APO25030093"/>
    <x v="482"/>
    <s v="SH-- 104 HESTAN POL R92.3 C/C50 H6.5 CSK"/>
    <x v="4"/>
    <x v="6"/>
    <n v="660"/>
    <s v="PC"/>
    <x v="0"/>
    <n v="2.7517999999999998"/>
    <n v="1816.1880000000001"/>
    <n v="33.974600000000002"/>
    <n v="2.7517990000000001"/>
    <n v="1816.1879750000001"/>
    <s v="MIL"/>
    <n v="33.974600000000002"/>
    <n v="61704.26"/>
    <n v="2025"/>
  </r>
  <r>
    <n v="72023638"/>
    <x v="67"/>
    <s v="2024-12-10"/>
    <s v="Z0018"/>
    <x v="1"/>
    <s v="7A250046"/>
    <s v="APO25030093"/>
    <x v="485"/>
    <s v="SH-- 203 HESTAN POL HBZ20VW C/C50 H6.5 CSK"/>
    <x v="4"/>
    <x v="6"/>
    <n v="1260"/>
    <s v="PC"/>
    <x v="0"/>
    <n v="2.9691999999999998"/>
    <n v="3741.192"/>
    <n v="33.974600000000002"/>
    <n v="2.9691990000000001"/>
    <n v="3741.191949"/>
    <s v="MIL"/>
    <n v="33.974600000000002"/>
    <n v="127105.5"/>
    <n v="2025"/>
  </r>
  <r>
    <n v="72023642"/>
    <x v="67"/>
    <s v="2024-12-10"/>
    <s v="Z0018"/>
    <x v="1"/>
    <s v="7A250046"/>
    <s v="APO25030093"/>
    <x v="485"/>
    <s v="SH-- 203 HESTAN POL HBZ20VW C/C50 H6.5 CSK"/>
    <x v="4"/>
    <x v="6"/>
    <n v="4080"/>
    <s v="PC"/>
    <x v="0"/>
    <n v="2.9691999999999998"/>
    <n v="12114.34"/>
    <n v="33.974600000000002"/>
    <n v="2.9691990000000001"/>
    <n v="12114.340124"/>
    <s v="MIL"/>
    <n v="33.974600000000002"/>
    <n v="411579.86"/>
    <n v="2025"/>
  </r>
  <r>
    <n v="72023643"/>
    <x v="67"/>
    <s v="2024-12-10"/>
    <s v="Z0018"/>
    <x v="1"/>
    <s v="7A250046"/>
    <s v="APO25030093"/>
    <x v="484"/>
    <s v="LG-- 206 HESTAN POL HBZ26VW C/C59.25 H6.5 CSK"/>
    <x v="4"/>
    <x v="6"/>
    <n v="300"/>
    <s v="PC"/>
    <x v="0"/>
    <n v="3.4662999999999999"/>
    <n v="1039.8900000000001"/>
    <n v="33.974600000000002"/>
    <n v="3.4662999999999999"/>
    <n v="1039.8900940000001"/>
    <s v="MIL"/>
    <n v="33.974600000000002"/>
    <n v="35329.85"/>
    <n v="2025"/>
  </r>
  <r>
    <n v="72023643"/>
    <x v="67"/>
    <s v="2024-12-10"/>
    <s v="Z0018"/>
    <x v="1"/>
    <s v="7A250046"/>
    <s v="APO25030093"/>
    <x v="484"/>
    <s v="LG-- 206 HESTAN POL HBZ26VW C/C59.25 H6.5 CSK"/>
    <x v="4"/>
    <x v="6"/>
    <n v="1620"/>
    <s v="PC"/>
    <x v="0"/>
    <n v="3.4662999999999999"/>
    <n v="5615.4059999999999"/>
    <n v="33.974600000000002"/>
    <n v="3.4662999999999999"/>
    <n v="5615.4059200000002"/>
    <s v="MIL"/>
    <n v="33.974600000000002"/>
    <n v="190781.17"/>
    <n v="2025"/>
  </r>
  <r>
    <n v="72023645"/>
    <x v="67"/>
    <s v="2024-12-10"/>
    <s v="Z0018"/>
    <x v="1"/>
    <s v="7A250046"/>
    <s v="APO25030093"/>
    <x v="491"/>
    <s v="LG-- 106 HESTAN POL R112.3 C/C59.25 H6.5 CSK"/>
    <x v="4"/>
    <x v="6"/>
    <n v="510"/>
    <s v="PC"/>
    <x v="0"/>
    <n v="3.1804000000000001"/>
    <n v="1622.0039999999999"/>
    <n v="33.974600000000002"/>
    <n v="3.1804000000000001"/>
    <n v="1622.004085"/>
    <s v="MIL"/>
    <n v="33.974600000000002"/>
    <n v="55106.94"/>
    <n v="2025"/>
  </r>
  <r>
    <n v="72023816"/>
    <x v="67"/>
    <s v="2024-12-17"/>
    <s v="Z0018"/>
    <x v="1"/>
    <s v="7A250045"/>
    <s v="APO25030091"/>
    <x v="202"/>
    <s v="LG-- 327 CIR POL TEJ27IA C/C93 H8.5"/>
    <x v="4"/>
    <x v="0"/>
    <n v="1120"/>
    <s v="PC"/>
    <x v="0"/>
    <n v="2.3363999999999998"/>
    <n v="2616.768"/>
    <n v="33.974600000000002"/>
    <n v="2.3363999999999998"/>
    <n v="2616.7681149999999"/>
    <s v="MIL"/>
    <n v="33.974600000000002"/>
    <n v="88903.65"/>
    <n v="2025"/>
  </r>
  <r>
    <n v="72023853"/>
    <x v="67"/>
    <s v="2024-12-18"/>
    <s v="Z0018"/>
    <x v="1"/>
    <s v="7A250044"/>
    <s v="APO25030115"/>
    <x v="55"/>
    <s v="LG-- 01 M.BLK"/>
    <x v="4"/>
    <x v="1"/>
    <n v="1600"/>
    <s v="PC"/>
    <x v="0"/>
    <n v="0.34189999999999998"/>
    <n v="547.04"/>
    <n v="33.974600000000002"/>
    <n v="0.34189999999999998"/>
    <n v="547.04014099999995"/>
    <s v="MIL"/>
    <n v="33.974600000000002"/>
    <n v="18585.47"/>
    <n v="2025"/>
  </r>
  <r>
    <n v="72024253"/>
    <x v="67"/>
    <s v="2025-01-03"/>
    <s v="Z0018"/>
    <x v="1"/>
    <s v="7A250045"/>
    <s v="APO25030091"/>
    <x v="1625"/>
    <s v="SH-- 203 KITCHENAID H.BSH VEF20MA C/C59.25 H8.5"/>
    <x v="4"/>
    <x v="0"/>
    <n v="1020"/>
    <s v="PC"/>
    <x v="0"/>
    <n v="1.6486000000000001"/>
    <n v="1681.5719999999999"/>
    <n v="33.974600000000002"/>
    <n v="1.6486000000000001"/>
    <n v="1681.5721149999999"/>
    <s v="MIL"/>
    <n v="33.974600000000002"/>
    <n v="57130.74"/>
    <n v="2025"/>
  </r>
  <r>
    <n v="72024436"/>
    <x v="67"/>
    <s v="2025-01-14"/>
    <s v="Z0018"/>
    <x v="1"/>
    <s v="7A250044"/>
    <s v="APO25030115"/>
    <x v="1626"/>
    <s v="LG-- 309 GY04A POLCAF32AK C/C34.8 H8.5"/>
    <x v="4"/>
    <x v="1"/>
    <n v="1100"/>
    <s v="PC"/>
    <x v="0"/>
    <n v="1.1575"/>
    <n v="1273.25"/>
    <n v="33.974600000000002"/>
    <n v="1.1575"/>
    <n v="1273.250016"/>
    <s v="MIL"/>
    <n v="33.974600000000002"/>
    <n v="43258.16"/>
    <n v="2025"/>
  </r>
  <r>
    <n v="72024606"/>
    <x v="67"/>
    <s v="2025-01-16"/>
    <s v="Z0018"/>
    <x v="1"/>
    <s v="7A250045"/>
    <s v="APO25030091"/>
    <x v="1625"/>
    <s v="SH-- 203 KITCHENAID H.BSH VEF20MA C/C59.25 H8.5"/>
    <x v="4"/>
    <x v="0"/>
    <n v="200"/>
    <s v="PC"/>
    <x v="0"/>
    <n v="1.6486000000000001"/>
    <n v="329.72"/>
    <n v="33.974600000000002"/>
    <n v="1.6486000000000001"/>
    <n v="329.72014300000001"/>
    <s v="MIL"/>
    <n v="33.974600000000002"/>
    <n v="11202.11"/>
    <n v="2025"/>
  </r>
  <r>
    <n v="72024870"/>
    <x v="67"/>
    <s v="2025-01-16"/>
    <s v="Z0018"/>
    <x v="1"/>
    <s v="7A250044"/>
    <s v="APO25030115"/>
    <x v="674"/>
    <s v="SH-- 203 BSH YBM20AK C/C50 H8.5"/>
    <x v="4"/>
    <x v="1"/>
    <n v="1140"/>
    <s v="PC"/>
    <x v="0"/>
    <n v="0.88939999999999997"/>
    <n v="1013.9160000000001"/>
    <n v="33.974600000000002"/>
    <n v="0.88939999999999997"/>
    <n v="1013.915984"/>
    <s v="MIL"/>
    <n v="33.974600000000002"/>
    <n v="34447.39"/>
    <n v="2025"/>
  </r>
  <r>
    <n v="72024871"/>
    <x v="67"/>
    <s v="2025-01-16"/>
    <s v="Z0018"/>
    <x v="1"/>
    <s v="7A250044"/>
    <s v="APO25030115"/>
    <x v="73"/>
    <s v="LG-- 205 BSH YBM24AK C/C50 H8.5"/>
    <x v="4"/>
    <x v="1"/>
    <n v="1350"/>
    <s v="PC"/>
    <x v="0"/>
    <n v="0.96679999999999999"/>
    <n v="1305.18"/>
    <n v="33.974600000000002"/>
    <n v="0.96679899999999996"/>
    <n v="1305.1800459999999"/>
    <s v="MIL"/>
    <n v="33.974600000000002"/>
    <n v="44342.97"/>
    <n v="2025"/>
  </r>
  <r>
    <n v="72023563"/>
    <x v="67"/>
    <s v="2024-12-09"/>
    <s v="Z0018"/>
    <x v="1"/>
    <s v="7A250045"/>
    <s v="APO25030091"/>
    <x v="85"/>
    <s v="STD- 107 BSH R123 C/C79 H8.5"/>
    <x v="2"/>
    <x v="0"/>
    <n v="3750"/>
    <s v="PC"/>
    <x v="0"/>
    <n v="1.1216999999999999"/>
    <n v="4206.375"/>
    <n v="33.974600000000002"/>
    <n v="1.1216999999999999"/>
    <n v="4206.3750559999999"/>
    <s v="MIL"/>
    <n v="33.974600000000002"/>
    <n v="142909.91"/>
    <n v="2025"/>
  </r>
  <r>
    <n v="72023567"/>
    <x v="67"/>
    <s v="2024-12-09"/>
    <s v="Z0018"/>
    <x v="1"/>
    <s v="7A250045"/>
    <s v="APO25030091"/>
    <x v="1094"/>
    <s v="STD- 102 GY04A BSH R170 C/C113 H6.5"/>
    <x v="3"/>
    <x v="0"/>
    <n v="900"/>
    <s v="PC"/>
    <x v="0"/>
    <n v="0.8014"/>
    <n v="721.26"/>
    <n v="33.974600000000002"/>
    <n v="0.80139899999999997"/>
    <n v="721.26"/>
    <s v="MIL"/>
    <n v="33.974600000000002"/>
    <n v="24504.52"/>
    <n v="2025"/>
  </r>
  <r>
    <n v="72023567"/>
    <x v="67"/>
    <s v="2024-12-09"/>
    <s v="Z0018"/>
    <x v="1"/>
    <s v="7A250045"/>
    <s v="APO25030091"/>
    <x v="104"/>
    <s v="STD- 107 GY04A BSH R320 C/C113 H6.5"/>
    <x v="3"/>
    <x v="0"/>
    <n v="2010"/>
    <s v="PC"/>
    <x v="0"/>
    <n v="0.8014"/>
    <n v="1610.8140000000001"/>
    <n v="33.974600000000002"/>
    <n v="0.80139899999999997"/>
    <n v="1610.8139610000001"/>
    <s v="MIL"/>
    <n v="33.974600000000002"/>
    <n v="54726.76"/>
    <n v="2025"/>
  </r>
  <r>
    <n v="72023567"/>
    <x v="67"/>
    <s v="2024-12-09"/>
    <s v="Z0018"/>
    <x v="1"/>
    <s v="7A250045"/>
    <s v="APO25030091"/>
    <x v="1092"/>
    <s v="STD- 104 GY04A BSH R240 C/C113 H6.5"/>
    <x v="3"/>
    <x v="0"/>
    <n v="1005"/>
    <s v="PC"/>
    <x v="0"/>
    <n v="0.8014"/>
    <n v="805.40700000000004"/>
    <n v="33.974600000000002"/>
    <n v="0.80139899999999997"/>
    <n v="805.40697999999998"/>
    <s v="MIL"/>
    <n v="33.974600000000002"/>
    <n v="27363.38"/>
    <n v="2025"/>
  </r>
  <r>
    <n v="72023583"/>
    <x v="67"/>
    <s v="2024-12-10"/>
    <s v="Z0018"/>
    <x v="1"/>
    <s v="7A250046"/>
    <s v="APO25030093"/>
    <x v="496"/>
    <s v="STD- 110 HESTAN POL R142.3 C/C93 H6.5 CSK"/>
    <x v="2"/>
    <x v="1"/>
    <n v="750"/>
    <s v="PC"/>
    <x v="0"/>
    <n v="1.4754"/>
    <n v="1106.55"/>
    <n v="33.974600000000002"/>
    <n v="1.4753989999999999"/>
    <n v="1106.5498930000001"/>
    <s v="MIL"/>
    <n v="33.974600000000002"/>
    <n v="37594.589999999997"/>
    <n v="2025"/>
  </r>
  <r>
    <n v="72023585"/>
    <x v="67"/>
    <s v="2024-12-10"/>
    <s v="Z0018"/>
    <x v="1"/>
    <s v="7A250046"/>
    <s v="APO25030093"/>
    <x v="498"/>
    <s v="STD- 108 HESTAN POL R132.3 C/C93 H6.5 CSK"/>
    <x v="2"/>
    <x v="1"/>
    <n v="1750"/>
    <s v="PC"/>
    <x v="0"/>
    <n v="1.4355"/>
    <n v="2512.13"/>
    <n v="33.974600000000002"/>
    <n v="1.4355"/>
    <n v="2512.1299439999998"/>
    <s v="MIL"/>
    <n v="33.974600000000002"/>
    <n v="85348.61"/>
    <n v="2025"/>
  </r>
  <r>
    <n v="72023586"/>
    <x v="67"/>
    <s v="2024-12-10"/>
    <s v="Z0018"/>
    <x v="1"/>
    <s v="7A250046"/>
    <s v="APO25030093"/>
    <x v="499"/>
    <s v="STD- 507 HESTAN POL WBT34VY C/C93 H6.5 CSK"/>
    <x v="2"/>
    <x v="6"/>
    <n v="500"/>
    <s v="PC"/>
    <x v="0"/>
    <n v="1.4754"/>
    <n v="737.7"/>
    <n v="33.974600000000002"/>
    <n v="1.4753989999999999"/>
    <n v="737.699928"/>
    <s v="MIL"/>
    <n v="33.974600000000002"/>
    <n v="25063.06"/>
    <n v="2025"/>
  </r>
  <r>
    <n v="72023618"/>
    <x v="67"/>
    <s v="2024-12-10"/>
    <s v="Z0018"/>
    <x v="1"/>
    <s v="7A250046"/>
    <s v="APO25030093"/>
    <x v="498"/>
    <s v="STD- 108 HESTAN POL R132.3 C/C93 H6.5 CSK"/>
    <x v="2"/>
    <x v="6"/>
    <n v="3830"/>
    <s v="PC"/>
    <x v="0"/>
    <n v="1.4355"/>
    <n v="5497.9650000000001"/>
    <n v="33.974600000000002"/>
    <n v="1.4355"/>
    <n v="5497.9649499999996"/>
    <s v="MIL"/>
    <n v="33.974600000000002"/>
    <n v="186791.16"/>
    <n v="2025"/>
  </r>
  <r>
    <n v="72023635"/>
    <x v="67"/>
    <s v="2024-12-10"/>
    <s v="Z0018"/>
    <x v="1"/>
    <s v="7A250046"/>
    <s v="APO25030093"/>
    <x v="498"/>
    <s v="STD- 108 HESTAN POL R132.3 C/C93 H6.5 CSK"/>
    <x v="2"/>
    <x v="6"/>
    <n v="1200"/>
    <s v="PC"/>
    <x v="0"/>
    <n v="1.4355"/>
    <n v="1722.6"/>
    <n v="33.974600000000002"/>
    <n v="1.4355"/>
    <n v="1722.6001180000001"/>
    <s v="MIL"/>
    <n v="33.974600000000002"/>
    <n v="58524.65"/>
    <n v="2025"/>
  </r>
  <r>
    <n v="72023788"/>
    <x v="67"/>
    <s v="2024-12-17"/>
    <s v="Z0018"/>
    <x v="1"/>
    <s v="7A250045"/>
    <s v="APO25030091"/>
    <x v="104"/>
    <s v="STD- 107 GY04A BSH R320 C/C113 H6.5"/>
    <x v="3"/>
    <x v="0"/>
    <n v="240"/>
    <s v="PC"/>
    <x v="0"/>
    <n v="0.80140999999999996"/>
    <n v="192.33799999999999"/>
    <n v="33.974600000000002"/>
    <n v="0.80140900000000004"/>
    <n v="192.338099"/>
    <s v="MIL"/>
    <n v="33.974600000000002"/>
    <n v="6534.61"/>
    <n v="2025"/>
  </r>
  <r>
    <n v="72023814"/>
    <x v="67"/>
    <s v="2024-12-17"/>
    <s v="Z0018"/>
    <x v="1"/>
    <s v="7A250044"/>
    <s v="APO25030115"/>
    <x v="1152"/>
    <s v="STD- 107 POL R122.5 C/C79 H8.5 CSK"/>
    <x v="2"/>
    <x v="1"/>
    <n v="3500"/>
    <s v="PC"/>
    <x v="0"/>
    <n v="1.0636000000000001"/>
    <n v="3722.6"/>
    <n v="33.974600000000002"/>
    <n v="1.063599"/>
    <n v="3722.6001179999998"/>
    <s v="MIL"/>
    <n v="33.974600000000002"/>
    <n v="126473.85"/>
    <n v="2025"/>
  </r>
  <r>
    <n v="72023850"/>
    <x v="67"/>
    <s v="2024-12-18"/>
    <s v="Z0018"/>
    <x v="1"/>
    <s v="7A250044"/>
    <s v="APO25030115"/>
    <x v="115"/>
    <s v="STD- 03 TUM R90 C/C116.09 H6.5"/>
    <x v="19"/>
    <x v="1"/>
    <n v="1100"/>
    <s v="PC"/>
    <x v="0"/>
    <n v="0.2346"/>
    <n v="258.06"/>
    <n v="33.974600000000002"/>
    <n v="0.234599"/>
    <n v="258.06013899999999"/>
    <s v="MIL"/>
    <n v="33.974600000000002"/>
    <n v="8767.49"/>
    <n v="2025"/>
  </r>
  <r>
    <n v="72023888"/>
    <x v="67"/>
    <s v="2024-12-19"/>
    <s v="Z0018"/>
    <x v="1"/>
    <s v="7A250045"/>
    <s v="APO25030091"/>
    <x v="212"/>
    <s v="0.6MM SS304 IN:Y EX:P + TEMEPED GLASS"/>
    <x v="36"/>
    <x v="0"/>
    <n v="678"/>
    <s v="PC"/>
    <x v="0"/>
    <n v="4.0802100000000001"/>
    <n v="2766.38"/>
    <n v="33.974600000000002"/>
    <n v="4.080209"/>
    <n v="2766.3798830000001"/>
    <s v="MIL"/>
    <n v="33.974600000000002"/>
    <n v="93986.65"/>
    <n v="2025"/>
  </r>
  <r>
    <n v="72023890"/>
    <x v="67"/>
    <s v="2024-12-19"/>
    <s v="Z0018"/>
    <x v="1"/>
    <s v="7A250045"/>
    <s v="APO25030091"/>
    <x v="212"/>
    <s v="0.6MM SS304 IN:Y EX:P + TEMEPED GLASS"/>
    <x v="36"/>
    <x v="0"/>
    <n v="712"/>
    <s v="PC"/>
    <x v="0"/>
    <n v="4.0801999999999996"/>
    <n v="2905.1019999999999"/>
    <n v="33.974600000000002"/>
    <n v="4.0801990000000004"/>
    <n v="2905.102046"/>
    <s v="MIL"/>
    <n v="33.974600000000002"/>
    <n v="98699.68"/>
    <n v="2025"/>
  </r>
  <r>
    <n v="72023890"/>
    <x v="67"/>
    <s v="2024-12-19"/>
    <s v="Z0018"/>
    <x v="1"/>
    <s v="7A250045"/>
    <s v="APO25030091"/>
    <x v="212"/>
    <s v="0.6MM SS304 IN:Y EX:P + TEMEPED GLASS"/>
    <x v="36"/>
    <x v="0"/>
    <n v="288"/>
    <s v="PC"/>
    <x v="0"/>
    <n v="4.0802100000000001"/>
    <n v="1175.0999999999999"/>
    <n v="33.974600000000002"/>
    <n v="4.080209"/>
    <n v="1175.099927"/>
    <s v="MIL"/>
    <n v="33.974600000000002"/>
    <n v="39923.550000000003"/>
    <n v="2025"/>
  </r>
  <r>
    <n v="72023910"/>
    <x v="67"/>
    <s v="2024-12-19"/>
    <s v="Z0018"/>
    <x v="1"/>
    <s v="7A250045"/>
    <s v="APO25030091"/>
    <x v="1092"/>
    <s v="STD- 104 GY04A BSH R240 C/C113 H6.5"/>
    <x v="3"/>
    <x v="0"/>
    <n v="1005"/>
    <s v="PC"/>
    <x v="0"/>
    <n v="0.8014"/>
    <n v="805.40700000000004"/>
    <n v="33.974600000000002"/>
    <n v="0.80139899999999997"/>
    <n v="805.40697999999998"/>
    <s v="MIL"/>
    <n v="33.974600000000002"/>
    <n v="27363.38"/>
    <n v="2025"/>
  </r>
  <r>
    <n v="72023913"/>
    <x v="67"/>
    <s v="2024-12-19"/>
    <s v="Z0018"/>
    <x v="1"/>
    <s v="7A250044"/>
    <s v="APO25030115"/>
    <x v="1627"/>
    <s v="STD- 02  TUM R80 C/C116.09 H6.5"/>
    <x v="19"/>
    <x v="1"/>
    <n v="1100"/>
    <s v="PC"/>
    <x v="0"/>
    <n v="0.2346"/>
    <n v="258.06"/>
    <n v="33.974600000000002"/>
    <n v="0.234599"/>
    <n v="258.06013899999999"/>
    <s v="MIL"/>
    <n v="33.974600000000002"/>
    <n v="8767.49"/>
    <n v="2025"/>
  </r>
  <r>
    <n v="72023925"/>
    <x v="67"/>
    <s v="2024-12-19"/>
    <s v="Z0018"/>
    <x v="1"/>
    <s v="7A250045"/>
    <s v="APO25030091"/>
    <x v="1092"/>
    <s v="STD- 104 GY04A BSH R240 C/C113 H6.5"/>
    <x v="3"/>
    <x v="0"/>
    <n v="1520"/>
    <s v="PC"/>
    <x v="0"/>
    <n v="0.8014"/>
    <n v="1218.1279999999999"/>
    <n v="33.974600000000002"/>
    <n v="0.80139899999999997"/>
    <n v="1218.127954"/>
    <s v="MIL"/>
    <n v="33.974600000000002"/>
    <n v="41385.410000000003"/>
    <n v="2025"/>
  </r>
  <r>
    <n v="72024012"/>
    <x v="67"/>
    <s v="2024-12-23"/>
    <s v="Z0018"/>
    <x v="1"/>
    <s v="7A250044"/>
    <s v="APO25030115"/>
    <x v="1628"/>
    <s v="STD- 113 M BSH R406 C/C102 H6.5 (1824-34)"/>
    <x v="3"/>
    <x v="1"/>
    <n v="2020"/>
    <s v="PC"/>
    <x v="0"/>
    <n v="1.0729"/>
    <n v="2167.2579999999998"/>
    <n v="33.974600000000002"/>
    <n v="1.0729"/>
    <n v="2167.2578920000001"/>
    <s v="MIL"/>
    <n v="33.974600000000002"/>
    <n v="73631.72"/>
    <n v="2025"/>
  </r>
  <r>
    <n v="72024014"/>
    <x v="67"/>
    <s v="2024-12-23"/>
    <s v="Z0018"/>
    <x v="1"/>
    <s v="7A250044"/>
    <s v="APO25030115"/>
    <x v="1628"/>
    <s v="STD- 113 M BSH R406 C/C102 H6.5 (1824-34)"/>
    <x v="3"/>
    <x v="1"/>
    <n v="1600"/>
    <s v="PC"/>
    <x v="0"/>
    <n v="1.0948"/>
    <n v="1751.68"/>
    <n v="33.974600000000002"/>
    <n v="1.0947990000000001"/>
    <n v="1751.6800780000001"/>
    <s v="MIL"/>
    <n v="33.974600000000002"/>
    <n v="59512.63"/>
    <n v="2025"/>
  </r>
  <r>
    <n v="72024171"/>
    <x v="67"/>
    <s v="2024-12-27"/>
    <s v="Z0018"/>
    <x v="1"/>
    <s v="7A250044"/>
    <s v="APO25030115"/>
    <x v="1629"/>
    <s v="SM-- 102 MADE IN PVD GOLD BSH R70.8 C/C59.25 H6.5"/>
    <x v="2"/>
    <x v="1"/>
    <n v="2200"/>
    <s v="PC"/>
    <x v="0"/>
    <n v="0.97540000000000004"/>
    <n v="2145.88"/>
    <n v="33.974600000000002"/>
    <n v="0.97539900000000002"/>
    <n v="2145.8798630000001"/>
    <s v="MIL"/>
    <n v="33.974600000000002"/>
    <n v="72905.41"/>
    <n v="2025"/>
  </r>
  <r>
    <n v="72024273"/>
    <x v="67"/>
    <s v="2025-01-06"/>
    <s v="Z0018"/>
    <x v="1"/>
    <s v="7A250044"/>
    <s v="APO25030115"/>
    <x v="1630"/>
    <s v="FG SS SS 207 BSH BAG28IA"/>
    <x v="14"/>
    <x v="1"/>
    <n v="1600"/>
    <s v="PC"/>
    <x v="0"/>
    <n v="0.14480000000000001"/>
    <n v="231.68"/>
    <n v="33.974600000000002"/>
    <n v="0.14479900000000001"/>
    <n v="231.680137"/>
    <s v="MIL"/>
    <n v="33.974600000000002"/>
    <n v="7871.24"/>
    <n v="2025"/>
  </r>
  <r>
    <n v="72024328"/>
    <x v="67"/>
    <s v="2025-01-07"/>
    <s v="Z0018"/>
    <x v="1"/>
    <s v="7A250044"/>
    <s v="APO25030115"/>
    <x v="1631"/>
    <s v="FG SS R75.62mm #304 (FOR ABG)"/>
    <x v="5"/>
    <x v="1"/>
    <n v="5000"/>
    <s v="PC"/>
    <x v="0"/>
    <n v="0.15279999999999999"/>
    <n v="764"/>
    <n v="33.974600000000002"/>
    <n v="0.15279999999999999"/>
    <n v="763.99986999999999"/>
    <s v="MIL"/>
    <n v="33.974600000000002"/>
    <n v="25956.59"/>
    <n v="2025"/>
  </r>
  <r>
    <n v="72024416"/>
    <x v="67"/>
    <s v="2025-01-14"/>
    <s v="Z0018"/>
    <x v="1"/>
    <s v="7A250044"/>
    <s v="APO25030115"/>
    <x v="1632"/>
    <s v="CAPPED RIVET 6X14MM"/>
    <x v="11"/>
    <x v="1"/>
    <n v="5000"/>
    <s v="PC"/>
    <x v="0"/>
    <n v="1.3100000000000001E-2"/>
    <n v="65.5"/>
    <n v="33.974600000000002"/>
    <n v="1.3100000000000001E-2"/>
    <n v="65.500107999999997"/>
    <s v="MIL"/>
    <n v="33.974600000000002"/>
    <n v="2225.34"/>
    <n v="2025"/>
  </r>
  <r>
    <n v="72024435"/>
    <x v="67"/>
    <s v="2025-01-14"/>
    <s v="Z0018"/>
    <x v="1"/>
    <s v="7A250044"/>
    <s v="APO25030115"/>
    <x v="1633"/>
    <s v="STD- 209 GY04A POL CAF32AK C/C106 H8.5"/>
    <x v="2"/>
    <x v="1"/>
    <n v="1100"/>
    <s v="PC"/>
    <x v="0"/>
    <n v="0.41660000000000003"/>
    <n v="458.26"/>
    <n v="33.974600000000002"/>
    <n v="0.41660000000000003"/>
    <n v="458.25999400000001"/>
    <s v="MIL"/>
    <n v="33.974600000000002"/>
    <n v="15569.2"/>
    <n v="2025"/>
  </r>
  <r>
    <n v="72024527"/>
    <x v="67"/>
    <s v="2025-01-15"/>
    <s v="Z0018"/>
    <x v="1"/>
    <s v="7A250046"/>
    <s v="APO25030093"/>
    <x v="498"/>
    <s v="STD- 108 HESTAN POL R132.3 C/C93 H6.5 CSK"/>
    <x v="2"/>
    <x v="6"/>
    <n v="1820"/>
    <s v="PC"/>
    <x v="0"/>
    <n v="1.4355"/>
    <n v="2612.61"/>
    <n v="33.974600000000002"/>
    <n v="1.4355"/>
    <n v="2612.6100080000001"/>
    <s v="MIL"/>
    <n v="33.974600000000002"/>
    <n v="88762.38"/>
    <n v="2025"/>
  </r>
  <r>
    <n v="72024926"/>
    <x v="67"/>
    <s v="2025-01-16"/>
    <s v="Z0018"/>
    <x v="1"/>
    <s v="7A250044"/>
    <s v="APO25030115"/>
    <x v="1632"/>
    <s v="CAPPED RIVET 6X14MM"/>
    <x v="11"/>
    <x v="1"/>
    <n v="100000"/>
    <s v="PC"/>
    <x v="0"/>
    <n v="1.2699999999999999E-2"/>
    <n v="1270"/>
    <n v="33.974600000000002"/>
    <n v="1.2699999999999999E-2"/>
    <n v="1269.999941"/>
    <s v="MIL"/>
    <n v="33.974600000000002"/>
    <n v="43147.74"/>
    <n v="2025"/>
  </r>
  <r>
    <n v="72025090"/>
    <x v="67"/>
    <s v="2025-01-23"/>
    <s v="Z0018"/>
    <x v="1"/>
    <s v="7A250044"/>
    <s v="APO25030115"/>
    <x v="1634"/>
    <s v="STD- 107 M.BLK TUM R123 C/C79 H8.5"/>
    <x v="2"/>
    <x v="1"/>
    <n v="2100"/>
    <s v="PC"/>
    <x v="0"/>
    <n v="0.33710000000000001"/>
    <n v="707.91"/>
    <n v="33.974600000000002"/>
    <n v="0.33710000000000001"/>
    <n v="707.91002600000002"/>
    <s v="MIL"/>
    <n v="33.974600000000002"/>
    <n v="24050.959999999999"/>
    <n v="2025"/>
  </r>
  <r>
    <n v="72025091"/>
    <x v="67"/>
    <s v="2025-01-23"/>
    <s v="Z0018"/>
    <x v="1"/>
    <s v="7A250044"/>
    <s v="APO25030115"/>
    <x v="1634"/>
    <s v="STD- 107 M.BLK TUM R123 C/C79 H8.5"/>
    <x v="2"/>
    <x v="1"/>
    <n v="2100"/>
    <s v="PC"/>
    <x v="0"/>
    <n v="0.33710000000000001"/>
    <n v="707.91"/>
    <n v="33.974600000000002"/>
    <n v="0.33710000000000001"/>
    <n v="707.91002600000002"/>
    <s v="MIL"/>
    <n v="33.974600000000002"/>
    <n v="24050.959999999999"/>
    <n v="2025"/>
  </r>
  <r>
    <n v="72025151"/>
    <x v="67"/>
    <s v="2025-01-27"/>
    <s v="Z0018"/>
    <x v="1"/>
    <s v="7A250044"/>
    <s v="APO25030115"/>
    <x v="1249"/>
    <s v="WHR SS 25mm G-LD"/>
    <x v="123"/>
    <x v="1"/>
    <n v="30000"/>
    <s v="PC"/>
    <x v="0"/>
    <n v="5.7000000000000002E-3"/>
    <n v="171"/>
    <n v="33.974600000000002"/>
    <n v="5.7000000000000002E-3"/>
    <n v="171.0001"/>
    <s v="MIL"/>
    <n v="33.974600000000002"/>
    <n v="5809.66"/>
    <n v="2025"/>
  </r>
  <r>
    <n v="72025327"/>
    <x v="67"/>
    <s v="2025-02-05"/>
    <s v="Z0018"/>
    <x v="1"/>
    <s v="7A250044"/>
    <s v="APO25030115"/>
    <x v="1635"/>
    <s v="VOC-FREE HIGH TEAR STRENGTH CLEAR SILICONE RUBBER GROMMET 500F"/>
    <x v="20"/>
    <x v="1"/>
    <n v="1600"/>
    <s v="PC"/>
    <x v="0"/>
    <n v="1.2200000000000001E-2"/>
    <n v="19.52"/>
    <n v="33.974600000000002"/>
    <n v="1.2199E-2"/>
    <n v="19.519876"/>
    <s v="MIL"/>
    <n v="33.974600000000002"/>
    <n v="663.18"/>
    <n v="2025"/>
  </r>
  <r>
    <n v="72025588"/>
    <x v="67"/>
    <s v="2025-02-10"/>
    <s v="Z0018"/>
    <x v="1"/>
    <s v="7A250044"/>
    <s v="APO25030115"/>
    <x v="1636"/>
    <s v="FG SS R123.45 W/&quot;L&quot; MARK"/>
    <x v="5"/>
    <x v="1"/>
    <n v="3600"/>
    <s v="PC"/>
    <x v="0"/>
    <n v="0.158"/>
    <n v="568.79999999999995"/>
    <n v="33.974600000000002"/>
    <n v="0.158"/>
    <n v="568.79992700000003"/>
    <s v="MIL"/>
    <n v="33.974600000000002"/>
    <n v="19324.75"/>
    <n v="2025"/>
  </r>
  <r>
    <n v="72025741"/>
    <x v="67"/>
    <s v="2025-02-17"/>
    <s v="Z0018"/>
    <x v="1"/>
    <s v="7A250044"/>
    <s v="APO25030115"/>
    <x v="1637"/>
    <s v="HANG RING SS TUM"/>
    <x v="15"/>
    <x v="1"/>
    <n v="6700"/>
    <s v="PC"/>
    <x v="0"/>
    <n v="2.5999999999999999E-2"/>
    <n v="174.2"/>
    <n v="33.974600000000002"/>
    <n v="2.5999999999999999E-2"/>
    <n v="174.20013700000001"/>
    <s v="MIL"/>
    <n v="33.974600000000002"/>
    <n v="5918.38"/>
    <n v="2025"/>
  </r>
  <r>
    <n v="72025741"/>
    <x v="67"/>
    <s v="2025-02-17"/>
    <s v="Z0018"/>
    <x v="1"/>
    <s v="7A250044"/>
    <s v="APO25030115"/>
    <x v="1638"/>
    <s v="BRKT+NUT M5 R120 C/C25 H8.2"/>
    <x v="21"/>
    <x v="1"/>
    <n v="4200"/>
    <s v="PC"/>
    <x v="0"/>
    <n v="8.5000000000000006E-2"/>
    <n v="357.01"/>
    <n v="33.974600000000002"/>
    <n v="8.4999000000000005E-2"/>
    <n v="357.00994200000002"/>
    <s v="MIL"/>
    <n v="33.974600000000002"/>
    <n v="12129.27"/>
    <n v="2025"/>
  </r>
  <r>
    <n v="72025750"/>
    <x v="67"/>
    <s v="2025-02-18"/>
    <s v="Z0018"/>
    <x v="1"/>
    <s v="7A250046"/>
    <s v="APO25030093"/>
    <x v="1239"/>
    <s v="DESC+UPC STKR 051153600302"/>
    <x v="6"/>
    <x v="6"/>
    <n v="2000"/>
    <s v="PC"/>
    <x v="0"/>
    <n v="4.4400000000000002E-2"/>
    <n v="88.8"/>
    <n v="33.974600000000002"/>
    <n v="4.4399000000000001E-2"/>
    <n v="88.799868000000004"/>
    <s v="MIL"/>
    <n v="33.974600000000002"/>
    <n v="3016.94"/>
    <n v="2025"/>
  </r>
  <r>
    <n v="72025750"/>
    <x v="67"/>
    <s v="2025-02-18"/>
    <s v="Z0018"/>
    <x v="1"/>
    <s v="7A250046"/>
    <s v="APO25030093"/>
    <x v="1245"/>
    <s v="DESC STKR 60030"/>
    <x v="6"/>
    <x v="6"/>
    <n v="2000"/>
    <s v="PC"/>
    <x v="0"/>
    <n v="4.0099999999999997E-2"/>
    <n v="80.2"/>
    <n v="33.974600000000002"/>
    <n v="4.0099000000000003E-2"/>
    <n v="80.199914000000007"/>
    <s v="MIL"/>
    <n v="33.974600000000002"/>
    <n v="2724.76"/>
    <n v="2025"/>
  </r>
  <r>
    <n v="72025743"/>
    <x v="67"/>
    <s v="2025-02-17"/>
    <s v="Z0018"/>
    <x v="1"/>
    <s v="7A250044"/>
    <s v="APO25030115"/>
    <x v="1639"/>
    <s v="FG SS R50 TUM"/>
    <x v="14"/>
    <x v="1"/>
    <n v="1000"/>
    <s v="PC"/>
    <x v="0"/>
    <n v="0.1479"/>
    <n v="147.9"/>
    <n v="33.974600000000002"/>
    <n v="0.147899"/>
    <n v="147.899901"/>
    <s v="MIL"/>
    <n v="33.974600000000002"/>
    <n v="5024.84"/>
    <n v="2025"/>
  </r>
  <r>
    <n v="72025875"/>
    <x v="67"/>
    <s v="2025-02-21"/>
    <s v="Z0018"/>
    <x v="1"/>
    <s v="7A250046"/>
    <s v="APO25030093"/>
    <x v="1640"/>
    <s v="DESC+UPC STKR 051153600234"/>
    <x v="6"/>
    <x v="6"/>
    <n v="1000"/>
    <s v="PC"/>
    <x v="0"/>
    <n v="4.4400000000000002E-2"/>
    <n v="44.4"/>
    <n v="33.974600000000002"/>
    <n v="4.4399000000000001E-2"/>
    <n v="44.399934000000002"/>
    <s v="MIL"/>
    <n v="33.974600000000002"/>
    <n v="1508.47"/>
    <n v="2025"/>
  </r>
  <r>
    <n v="72025875"/>
    <x v="67"/>
    <s v="2025-02-21"/>
    <s v="Z0018"/>
    <x v="1"/>
    <s v="7A250046"/>
    <s v="APO25030093"/>
    <x v="1641"/>
    <s v="DESC STKR 60023"/>
    <x v="6"/>
    <x v="6"/>
    <n v="1000"/>
    <s v="PC"/>
    <x v="0"/>
    <n v="4.0099999999999997E-2"/>
    <n v="40.1"/>
    <n v="33.974600000000002"/>
    <n v="4.0099000000000003E-2"/>
    <n v="40.099957000000003"/>
    <s v="MIL"/>
    <n v="33.974600000000002"/>
    <n v="1362.38"/>
    <n v="2025"/>
  </r>
  <r>
    <n v="72023621"/>
    <x v="67"/>
    <s v="2024-12-10"/>
    <s v="Z0018"/>
    <x v="1"/>
    <s v="7A250046"/>
    <s v="APO25030093"/>
    <x v="498"/>
    <s v="STD- 108 HESTAN POL R132.3 C/C93 H6.5 CSK"/>
    <x v="2"/>
    <x v="6"/>
    <n v="1010"/>
    <s v="PC"/>
    <x v="0"/>
    <n v="1.4355"/>
    <n v="1449.86"/>
    <n v="33.974600000000002"/>
    <n v="1.4355"/>
    <n v="1449.8598950000001"/>
    <s v="MIL"/>
    <n v="33.974600000000002"/>
    <n v="49258.41"/>
    <n v="2025"/>
  </r>
  <r>
    <n v="72023788"/>
    <x v="67"/>
    <s v="2024-12-17"/>
    <s v="Z0018"/>
    <x v="1"/>
    <s v="7A250045"/>
    <s v="APO25030091"/>
    <x v="1092"/>
    <s v="STD- 104 GY04A BSH R240 C/C113 H6.5"/>
    <x v="3"/>
    <x v="0"/>
    <n v="1010"/>
    <s v="PC"/>
    <x v="0"/>
    <n v="0.8014"/>
    <n v="809.41399999999999"/>
    <n v="33.974600000000002"/>
    <n v="0.80139899999999997"/>
    <n v="809.41409099999998"/>
    <s v="MIL"/>
    <n v="33.974600000000002"/>
    <n v="27499.52"/>
    <n v="2025"/>
  </r>
  <r>
    <n v="72025251"/>
    <x v="67"/>
    <s v="2025-01-31"/>
    <s v="Z0028"/>
    <x v="0"/>
    <s v="RIL2503004"/>
    <s v="APO25030117"/>
    <x v="1595"/>
    <s v="METAL INSERT FOR 3-5-SLC107 3.0mm TUMBLED C/C79 H8.5mm"/>
    <x v="132"/>
    <x v="7"/>
    <n v="1180"/>
    <s v="PC"/>
    <x v="0"/>
    <n v="0.21779999999999999"/>
    <n v="257"/>
    <n v="33.974600000000002"/>
    <n v="0.21779999999999999"/>
    <n v="256.99993499999999"/>
    <s v="MIL"/>
    <n v="33.974600000000002"/>
    <n v="8731.4699999999993"/>
    <n v="2025"/>
  </r>
  <r>
    <n v="72025299"/>
    <x v="67"/>
    <s v="2025-02-04"/>
    <s v="K0073"/>
    <x v="12"/>
    <s v="V2503/0287"/>
    <s v="APL25030534"/>
    <x v="267"/>
    <s v="PAPER CORE (THK)2.0X(Inner DIA)130X(L)600MM"/>
    <x v="26"/>
    <x v="2"/>
    <n v="2800"/>
    <s v="PC"/>
    <x v="1"/>
    <n v="10.24"/>
    <n v="28672"/>
    <n v="1"/>
    <n v="0.30140099999999997"/>
    <n v="843.924578"/>
    <s v="MIL"/>
    <n v="33.974600000000002"/>
    <n v="28672"/>
    <n v="2025"/>
  </r>
  <r>
    <n v="72026915"/>
    <x v="67"/>
    <s v="2025-03-19"/>
    <s v="P0227"/>
    <x v="6"/>
    <s v="IVPL68030057"/>
    <s v="APL25030526"/>
    <x v="1061"/>
    <s v="FLAP WHEEL #120 SIZE 63X20X6MM."/>
    <x v="27"/>
    <x v="1"/>
    <n v="100"/>
    <s v="PC"/>
    <x v="1"/>
    <n v="74.61"/>
    <n v="7461"/>
    <n v="1"/>
    <n v="2.1960519999999999"/>
    <n v="219.605234"/>
    <s v="MIL"/>
    <n v="33.974600000000002"/>
    <n v="7461"/>
    <n v="2025"/>
  </r>
  <r>
    <n v="72026916"/>
    <x v="67"/>
    <s v="2025-03-19"/>
    <s v="P0227"/>
    <x v="6"/>
    <s v="IVPL68030056"/>
    <s v="APL25030527"/>
    <x v="156"/>
    <s v="FLAPWHEEL #320 (OD)350x(W)75x(ID)155mm. TJ135"/>
    <x v="27"/>
    <x v="0"/>
    <n v="30"/>
    <s v="PC"/>
    <x v="1"/>
    <n v="3423.92"/>
    <n v="102717.6"/>
    <n v="1"/>
    <n v="100.778817"/>
    <n v="3023.364513"/>
    <s v="MIL"/>
    <n v="33.974600000000002"/>
    <n v="102717.6"/>
    <n v="2025"/>
  </r>
  <r>
    <n v="72026916"/>
    <x v="67"/>
    <s v="2025-03-19"/>
    <s v="P0227"/>
    <x v="6"/>
    <s v="IVPL68030056"/>
    <s v="APL25030527"/>
    <x v="919"/>
    <s v="FLAPWHEEL #180(OD)350x(W)100x(ID)155mm."/>
    <x v="27"/>
    <x v="0"/>
    <n v="20"/>
    <s v="PC"/>
    <x v="1"/>
    <n v="3956.53"/>
    <n v="79130.600000000006"/>
    <n v="1"/>
    <n v="116.455528"/>
    <n v="2329.1105699999998"/>
    <s v="MIL"/>
    <n v="33.974600000000002"/>
    <n v="79130.600000000006"/>
    <n v="2025"/>
  </r>
  <r>
    <n v="72023758"/>
    <x v="67"/>
    <s v="2024-12-16"/>
    <s v="Z0027"/>
    <x v="7"/>
    <s v="GIL2503009"/>
    <s v="APO25030098"/>
    <x v="591"/>
    <s v="G-LD LV 30CM OVEN SAFE 350F/180C W/SI GASKET BSH"/>
    <x v="18"/>
    <x v="0"/>
    <n v="1026"/>
    <s v="PC"/>
    <x v="0"/>
    <n v="1.2685"/>
    <n v="1301.48"/>
    <n v="33.974600000000002"/>
    <n v="1.268499"/>
    <n v="1301.4799290000001"/>
    <s v="MIL"/>
    <n v="33.974600000000002"/>
    <n v="44217.26"/>
    <n v="2025"/>
  </r>
  <r>
    <n v="72023863"/>
    <x v="67"/>
    <s v="2024-12-19"/>
    <s v="Z0027"/>
    <x v="7"/>
    <s v="GIL2503006"/>
    <s v="APO25030120"/>
    <x v="164"/>
    <s v="G-LD A 30CM POL"/>
    <x v="18"/>
    <x v="4"/>
    <n v="1020"/>
    <s v="PC"/>
    <x v="0"/>
    <n v="0.77639999999999998"/>
    <n v="791.92399999999998"/>
    <n v="33.974600000000002"/>
    <n v="0.77639999999999998"/>
    <n v="791.92396599999995"/>
    <s v="MIL"/>
    <n v="33.974600000000002"/>
    <n v="26905.3"/>
    <n v="2025"/>
  </r>
  <r>
    <n v="72023867"/>
    <x v="67"/>
    <s v="2024-12-19"/>
    <s v="Z0027"/>
    <x v="7"/>
    <s v="GIL2503008"/>
    <s v="APO25030133"/>
    <x v="164"/>
    <s v="G-LD A 30CM POL"/>
    <x v="18"/>
    <x v="3"/>
    <n v="1000"/>
    <s v="PC"/>
    <x v="0"/>
    <n v="0.77639999999999998"/>
    <n v="776.4"/>
    <n v="33.974600000000002"/>
    <n v="0.77639999999999998"/>
    <n v="776.40001600000005"/>
    <s v="MIL"/>
    <n v="33.974600000000002"/>
    <n v="26377.88"/>
    <n v="2025"/>
  </r>
  <r>
    <n v="72023875"/>
    <x v="67"/>
    <s v="2024-12-19"/>
    <s v="Z0027"/>
    <x v="7"/>
    <s v="GIL2503006"/>
    <s v="APO25030120"/>
    <x v="269"/>
    <s v="G-LD H 30CM POL"/>
    <x v="18"/>
    <x v="4"/>
    <n v="1020"/>
    <s v="PC"/>
    <x v="0"/>
    <n v="0.77680000000000005"/>
    <n v="792.33600000000001"/>
    <n v="33.974600000000002"/>
    <n v="0.77680000000000005"/>
    <n v="792.33603900000003"/>
    <s v="MIL"/>
    <n v="33.974600000000002"/>
    <n v="26919.3"/>
    <n v="2025"/>
  </r>
  <r>
    <n v="72024714"/>
    <x v="67"/>
    <s v="2025-01-16"/>
    <s v="Z0027"/>
    <x v="7"/>
    <s v="GIL2503008"/>
    <s v="APO25030133"/>
    <x v="164"/>
    <s v="G-LD A 30CM POL"/>
    <x v="18"/>
    <x v="3"/>
    <n v="3000"/>
    <s v="PC"/>
    <x v="0"/>
    <n v="0.77639999999999998"/>
    <n v="2329.1999999999998"/>
    <n v="33.974600000000002"/>
    <n v="0.77639999999999998"/>
    <n v="2329.200049"/>
    <s v="MIL"/>
    <n v="33.974600000000002"/>
    <n v="79133.64"/>
    <n v="2025"/>
  </r>
  <r>
    <n v="72024717"/>
    <x v="67"/>
    <s v="2025-01-16"/>
    <s v="Z0027"/>
    <x v="7"/>
    <s v="GIL2503009"/>
    <s v="APO25030098"/>
    <x v="591"/>
    <s v="G-LD LV 30CM OVEN SAFE 350F/180C W/SI GASKET BSH"/>
    <x v="18"/>
    <x v="0"/>
    <n v="760"/>
    <s v="PC"/>
    <x v="0"/>
    <n v="1.2685"/>
    <n v="964.06"/>
    <n v="33.974600000000002"/>
    <n v="1.268499"/>
    <n v="964.05991500000005"/>
    <s v="MIL"/>
    <n v="33.974600000000002"/>
    <n v="32753.55"/>
    <n v="2025"/>
  </r>
  <r>
    <n v="72024719"/>
    <x v="67"/>
    <s v="2025-01-16"/>
    <s v="Z0027"/>
    <x v="7"/>
    <s v="GIL2503009"/>
    <s v="APO25030098"/>
    <x v="591"/>
    <s v="G-LD LV 30CM OVEN SAFE 350F/180C W/SI GASKET BSH"/>
    <x v="18"/>
    <x v="0"/>
    <n v="1000"/>
    <s v="PC"/>
    <x v="0"/>
    <n v="1.2685"/>
    <n v="1268.5"/>
    <n v="33.974600000000002"/>
    <n v="1.268499"/>
    <n v="1268.4999969999999"/>
    <s v="MIL"/>
    <n v="33.974600000000002"/>
    <n v="43096.78"/>
    <n v="2025"/>
  </r>
  <r>
    <n v="72024720"/>
    <x v="67"/>
    <s v="2025-01-16"/>
    <s v="Z0027"/>
    <x v="7"/>
    <s v="GIL2503009"/>
    <s v="APO25030098"/>
    <x v="591"/>
    <s v="G-LD LV 30CM OVEN SAFE 350F/180C W/SI GASKET BSH"/>
    <x v="18"/>
    <x v="0"/>
    <n v="1000"/>
    <s v="PC"/>
    <x v="0"/>
    <n v="1.2685"/>
    <n v="1268.5"/>
    <n v="33.974600000000002"/>
    <n v="1.268499"/>
    <n v="1268.4999969999999"/>
    <s v="MIL"/>
    <n v="33.974600000000002"/>
    <n v="43096.78"/>
    <n v="2025"/>
  </r>
  <r>
    <n v="72024722"/>
    <x v="67"/>
    <s v="2025-01-16"/>
    <s v="Z0027"/>
    <x v="7"/>
    <s v="GIL2503009"/>
    <s v="APO25030098"/>
    <x v="591"/>
    <s v="G-LD LV 30CM OVEN SAFE 350F/180C W/SI GASKET BSH"/>
    <x v="18"/>
    <x v="0"/>
    <n v="1000"/>
    <s v="PC"/>
    <x v="0"/>
    <n v="1.2685"/>
    <n v="1268.5"/>
    <n v="33.974600000000002"/>
    <n v="1.268499"/>
    <n v="1268.4999969999999"/>
    <s v="MIL"/>
    <n v="33.974600000000002"/>
    <n v="43096.78"/>
    <n v="2025"/>
  </r>
  <r>
    <n v="72024728"/>
    <x v="67"/>
    <s v="2025-01-16"/>
    <s v="Z0027"/>
    <x v="7"/>
    <s v="GIL2503006"/>
    <s v="APO25030120"/>
    <x v="164"/>
    <s v="G-LD A 30CM POL"/>
    <x v="18"/>
    <x v="4"/>
    <n v="2000"/>
    <s v="PC"/>
    <x v="0"/>
    <n v="0.77639999999999998"/>
    <n v="1552.8"/>
    <n v="33.974600000000002"/>
    <n v="0.77639999999999998"/>
    <n v="1552.8000320000001"/>
    <s v="MIL"/>
    <n v="33.974600000000002"/>
    <n v="52755.76"/>
    <n v="2025"/>
  </r>
  <r>
    <n v="72024734"/>
    <x v="67"/>
    <s v="2025-01-16"/>
    <s v="Z0027"/>
    <x v="7"/>
    <s v="GIL2503006"/>
    <s v="APO25030120"/>
    <x v="281"/>
    <s v="G-LD A 16CM POL"/>
    <x v="18"/>
    <x v="4"/>
    <n v="4686"/>
    <s v="PC"/>
    <x v="0"/>
    <n v="0.37140000000000001"/>
    <n v="1740.38"/>
    <n v="33.974600000000002"/>
    <n v="0.37140000000000001"/>
    <n v="1740.379872"/>
    <s v="MIL"/>
    <n v="33.974600000000002"/>
    <n v="59128.71"/>
    <n v="2025"/>
  </r>
  <r>
    <n v="72024736"/>
    <x v="67"/>
    <s v="2025-01-16"/>
    <s v="Z0027"/>
    <x v="7"/>
    <s v="GIL2503007"/>
    <s v="APO25030121"/>
    <x v="163"/>
    <s v="G-LD Y 18CM POL CC113 R240"/>
    <x v="18"/>
    <x v="1"/>
    <n v="480"/>
    <s v="PC"/>
    <x v="0"/>
    <n v="0.40760000000000002"/>
    <n v="195.65"/>
    <n v="33.974600000000002"/>
    <n v="0.40760000000000002"/>
    <n v="195.64998499999999"/>
    <s v="MIL"/>
    <n v="33.974600000000002"/>
    <n v="6647.13"/>
    <n v="2025"/>
  </r>
  <r>
    <n v="72025824"/>
    <x v="67"/>
    <s v="2025-02-20"/>
    <s v="Z0027"/>
    <x v="7"/>
    <s v="GIL2503009"/>
    <s v="APO25030098"/>
    <x v="280"/>
    <s v="G-LD AK 16CM BSH POUR CC113 R220"/>
    <x v="18"/>
    <x v="0"/>
    <n v="1458"/>
    <s v="PC"/>
    <x v="0"/>
    <n v="0.52810000000000001"/>
    <n v="769.97"/>
    <n v="33.974600000000002"/>
    <n v="0.52810000000000001"/>
    <n v="769.96991800000001"/>
    <s v="MIL"/>
    <n v="33.974600000000002"/>
    <n v="26159.42"/>
    <n v="2025"/>
  </r>
  <r>
    <n v="72023953"/>
    <x v="67"/>
    <s v="2024-12-19"/>
    <s v="P0364"/>
    <x v="8"/>
    <s v="412703"/>
    <s v="APO25030141"/>
    <x v="1324"/>
    <s v="TOPCOAT METALLIC 9682/K19550"/>
    <x v="29"/>
    <x v="3"/>
    <n v="25"/>
    <s v="KG"/>
    <x v="0"/>
    <n v="10.25"/>
    <n v="256.25"/>
    <n v="33.974600000000002"/>
    <n v="10.25"/>
    <n v="256.24996299999998"/>
    <s v="MIL"/>
    <n v="33.974600000000002"/>
    <n v="8705.99"/>
    <n v="2025"/>
  </r>
  <r>
    <n v="72024369"/>
    <x v="67"/>
    <s v="2025-01-09"/>
    <s v="P0364"/>
    <x v="8"/>
    <s v="414454"/>
    <s v="APO25030145"/>
    <x v="717"/>
    <s v="DENIM TEAL 4770/K23627"/>
    <x v="29"/>
    <x v="3"/>
    <n v="100"/>
    <s v="KG"/>
    <x v="0"/>
    <n v="15.5"/>
    <n v="1550"/>
    <n v="33.974600000000002"/>
    <n v="15.5"/>
    <n v="1550"/>
    <s v="MIL"/>
    <n v="33.974600000000002"/>
    <n v="52660.63"/>
    <n v="2025"/>
  </r>
  <r>
    <n v="72025081"/>
    <x v="67"/>
    <s v="2025-01-23"/>
    <s v="P0364"/>
    <x v="8"/>
    <s v="414454"/>
    <s v="APO25030145"/>
    <x v="169"/>
    <s v="MIDCOAT 7262/K16857Z"/>
    <x v="29"/>
    <x v="3"/>
    <n v="50"/>
    <s v="KG"/>
    <x v="0"/>
    <n v="13.1"/>
    <n v="655"/>
    <n v="33.974600000000002"/>
    <n v="13.1"/>
    <n v="654.999911"/>
    <s v="MIL"/>
    <n v="33.974600000000002"/>
    <n v="22253.360000000001"/>
    <n v="2025"/>
  </r>
  <r>
    <n v="72025197"/>
    <x v="67"/>
    <s v="2025-01-30"/>
    <s v="P0364"/>
    <x v="8"/>
    <s v="414454"/>
    <s v="APO25030145"/>
    <x v="169"/>
    <s v="MIDCOAT 7262/K16857Z"/>
    <x v="29"/>
    <x v="3"/>
    <n v="100"/>
    <s v="KG"/>
    <x v="0"/>
    <n v="13.1"/>
    <n v="1310"/>
    <n v="33.974600000000002"/>
    <n v="13.1"/>
    <n v="1310.000117"/>
    <s v="MIL"/>
    <n v="33.974600000000002"/>
    <n v="44506.73"/>
    <n v="2025"/>
  </r>
  <r>
    <n v="72025248"/>
    <x v="67"/>
    <s v="2025-01-30"/>
    <s v="P0364"/>
    <x v="8"/>
    <s v="414454"/>
    <s v="APO25030145"/>
    <x v="717"/>
    <s v="DENIM TEAL 4770/K23627"/>
    <x v="29"/>
    <x v="3"/>
    <n v="75"/>
    <s v="KG"/>
    <x v="0"/>
    <n v="15.5"/>
    <n v="1162.5"/>
    <n v="33.974600000000002"/>
    <n v="15.5"/>
    <n v="1162.499926"/>
    <s v="MIL"/>
    <n v="33.974600000000002"/>
    <n v="39495.47"/>
    <n v="2025"/>
  </r>
  <r>
    <n v="72025079"/>
    <x v="67"/>
    <s v="2025-01-23"/>
    <s v="P0364"/>
    <x v="8"/>
    <s v="414433"/>
    <s v="APO25030143"/>
    <x v="879"/>
    <s v="JET BLACK 3285/K21620 (EAV,ECF)"/>
    <x v="30"/>
    <x v="3"/>
    <n v="325"/>
    <s v="KG"/>
    <x v="0"/>
    <n v="11.75"/>
    <n v="3818.75"/>
    <n v="33.974600000000002"/>
    <n v="11.75"/>
    <n v="3818.7498890000002"/>
    <s v="MIL"/>
    <n v="33.974600000000002"/>
    <n v="129740.5"/>
    <n v="2025"/>
  </r>
  <r>
    <n v="72025193"/>
    <x v="67"/>
    <s v="2025-01-30"/>
    <s v="P0364"/>
    <x v="8"/>
    <s v="414433"/>
    <s v="APO25030143"/>
    <x v="879"/>
    <s v="JET BLACK 3285/K21620 (EAV,ECF)"/>
    <x v="30"/>
    <x v="3"/>
    <n v="150"/>
    <s v="KG"/>
    <x v="0"/>
    <n v="11.75"/>
    <n v="1762.5"/>
    <n v="33.974600000000002"/>
    <n v="11.75"/>
    <n v="1762.499926"/>
    <s v="MIL"/>
    <n v="33.974600000000002"/>
    <n v="59880.23"/>
    <n v="2025"/>
  </r>
  <r>
    <n v="72025193"/>
    <x v="67"/>
    <s v="2025-01-30"/>
    <s v="P0364"/>
    <x v="8"/>
    <s v="414433"/>
    <s v="APO25030143"/>
    <x v="185"/>
    <s v="MILL. SILVER 3285/K3541 (EAY)"/>
    <x v="30"/>
    <x v="3"/>
    <n v="50"/>
    <s v="KG"/>
    <x v="0"/>
    <n v="12.8"/>
    <n v="640"/>
    <n v="33.974600000000002"/>
    <n v="12.8"/>
    <n v="639.99988199999996"/>
    <s v="MIL"/>
    <n v="33.974600000000002"/>
    <n v="21743.74"/>
    <n v="2025"/>
  </r>
  <r>
    <n v="72025193"/>
    <x v="67"/>
    <s v="2025-01-30"/>
    <s v="P0364"/>
    <x v="8"/>
    <s v="414433"/>
    <s v="APO25030143"/>
    <x v="879"/>
    <s v="JET BLACK 3285/K21620 (EAV,ECF)"/>
    <x v="30"/>
    <x v="3"/>
    <n v="275"/>
    <s v="KG"/>
    <x v="0"/>
    <n v="11.75"/>
    <n v="3231.25"/>
    <n v="33.974600000000002"/>
    <n v="11.75"/>
    <n v="3231.2501099999999"/>
    <s v="MIL"/>
    <n v="33.974600000000002"/>
    <n v="109780.43"/>
    <n v="2025"/>
  </r>
  <r>
    <n v="72025609"/>
    <x v="67"/>
    <s v="2025-03-03"/>
    <s v="M0165"/>
    <x v="24"/>
    <s v="1A250004"/>
    <s v="APO25030112"/>
    <x v="1642"/>
    <s v="S/S # 304 0.6X355MM."/>
    <x v="133"/>
    <x v="1"/>
    <n v="3085"/>
    <s v="KG"/>
    <x v="0"/>
    <n v="2.391"/>
    <n v="7376.24"/>
    <n v="33.974600000000002"/>
    <n v="2.391"/>
    <n v="7376.239896"/>
    <s v="MIL"/>
    <n v="33.974600000000002"/>
    <n v="250604.79999999999"/>
    <n v="2025"/>
  </r>
  <r>
    <n v="72025609"/>
    <x v="67"/>
    <s v="2025-03-03"/>
    <s v="M0165"/>
    <x v="24"/>
    <s v="1A250004"/>
    <s v="APO25030112"/>
    <x v="1643"/>
    <s v="S/S # 304 0.6X290MM."/>
    <x v="133"/>
    <x v="1"/>
    <n v="4115"/>
    <s v="KG"/>
    <x v="0"/>
    <n v="2.391"/>
    <n v="9838.9699999999993"/>
    <n v="33.974600000000002"/>
    <n v="2.391"/>
    <n v="9838.9699949999995"/>
    <s v="MIL"/>
    <n v="33.974600000000002"/>
    <n v="334275.07"/>
    <n v="2025"/>
  </r>
  <r>
    <n v="72026619"/>
    <x v="67"/>
    <s v="2025-03-11"/>
    <s v="R0030"/>
    <x v="45"/>
    <s v="019/0948"/>
    <s v="APL25030533"/>
    <x v="621"/>
    <s v="Fountain Roland 1A -93OP"/>
    <x v="51"/>
    <x v="2"/>
    <n v="60"/>
    <s v="LT"/>
    <x v="1"/>
    <n v="150"/>
    <n v="9000"/>
    <n v="1"/>
    <n v="4.415063"/>
    <n v="264.90378099999998"/>
    <s v="MIL"/>
    <n v="33.974600000000002"/>
    <n v="9000"/>
    <n v="2025"/>
  </r>
  <r>
    <n v="72026619"/>
    <x v="67"/>
    <s v="2025-03-11"/>
    <s v="R0030"/>
    <x v="45"/>
    <s v="019/0948"/>
    <s v="APL25030533"/>
    <x v="622"/>
    <s v="Roller Cleaning Solution -93OP"/>
    <x v="8"/>
    <x v="2"/>
    <n v="160"/>
    <s v="LT"/>
    <x v="1"/>
    <n v="80"/>
    <n v="12800"/>
    <n v="1"/>
    <n v="2.3546999999999998"/>
    <n v="376.75204400000001"/>
    <s v="MIL"/>
    <n v="33.974600000000002"/>
    <n v="12800"/>
    <n v="2025"/>
  </r>
  <r>
    <n v="72026835"/>
    <x v="67"/>
    <s v="2025-03-17"/>
    <s v="T0023"/>
    <x v="83"/>
    <s v="24024746"/>
    <s v="APL25030356"/>
    <x v="1107"/>
    <s v="SLIDEWAY OIL&quot;Shell&quot;TONNA S2 M220 (209 LT/Drum)"/>
    <x v="57"/>
    <x v="3"/>
    <n v="1045"/>
    <s v="LT"/>
    <x v="1"/>
    <n v="92"/>
    <n v="96140"/>
    <n v="1"/>
    <n v="2.7079049999999998"/>
    <n v="2829.7610559999998"/>
    <s v="MIL"/>
    <n v="33.974600000000002"/>
    <n v="96140"/>
    <n v="2025"/>
  </r>
  <r>
    <n v="72026835"/>
    <x v="67"/>
    <s v="2025-03-17"/>
    <s v="T0023"/>
    <x v="83"/>
    <s v="24024746"/>
    <s v="APL25030356"/>
    <x v="1106"/>
    <s v="HYDRAULIC OIL&quot;Shell&quot;TELLUS S3 M 46 (209 LT/Drum)"/>
    <x v="57"/>
    <x v="3"/>
    <n v="1045"/>
    <s v="LT"/>
    <x v="1"/>
    <n v="80"/>
    <n v="83600"/>
    <n v="1"/>
    <n v="2.3546999999999998"/>
    <n v="2460.6617879999999"/>
    <s v="MIL"/>
    <n v="33.974600000000002"/>
    <n v="83600"/>
    <n v="2025"/>
  </r>
  <r>
    <n v="72026835"/>
    <x v="67"/>
    <s v="2025-03-17"/>
    <s v="T0023"/>
    <x v="83"/>
    <s v="24024746"/>
    <s v="APL25030356"/>
    <x v="1105"/>
    <s v="SLIDEWAY OIL&quot;Shell&quot;TONNA S2 M68 (20 LT/Pail)"/>
    <x v="57"/>
    <x v="3"/>
    <n v="200"/>
    <s v="LT"/>
    <x v="1"/>
    <n v="94"/>
    <n v="18800"/>
    <n v="1"/>
    <n v="2.766772"/>
    <n v="553.35456399999998"/>
    <s v="MIL"/>
    <n v="33.974600000000002"/>
    <n v="18800"/>
    <n v="2025"/>
  </r>
  <r>
    <n v="72026337"/>
    <x v="67"/>
    <s v="2025-03-03"/>
    <s v="Z0004"/>
    <x v="15"/>
    <s v="IV6800320"/>
    <s v="APL25030361"/>
    <x v="274"/>
    <s v="SAND BROWN ALUM OXIDE GRIT#80"/>
    <x v="43"/>
    <x v="3"/>
    <n v="2000"/>
    <s v="KG"/>
    <x v="1"/>
    <n v="33.5"/>
    <n v="67000"/>
    <n v="1"/>
    <n v="0.98602999999999996"/>
    <n v="1972.061481"/>
    <s v="MIL"/>
    <n v="33.974600000000002"/>
    <n v="67000"/>
    <n v="2025"/>
  </r>
  <r>
    <n v="72026619"/>
    <x v="67"/>
    <s v="2025-03-11"/>
    <s v="R0030"/>
    <x v="45"/>
    <s v="019/0948"/>
    <s v="APL25030533"/>
    <x v="626"/>
    <s v="Alcohol I.P.A -93OP"/>
    <x v="51"/>
    <x v="2"/>
    <n v="450"/>
    <s v="KG"/>
    <x v="1"/>
    <n v="45"/>
    <n v="20250"/>
    <n v="1"/>
    <n v="1.3245180000000001"/>
    <n v="596.03350699999999"/>
    <s v="MIL"/>
    <n v="33.974600000000002"/>
    <n v="20250"/>
    <n v="2025"/>
  </r>
  <r>
    <n v="72026835"/>
    <x v="67"/>
    <s v="2025-03-17"/>
    <s v="T0023"/>
    <x v="83"/>
    <s v="24024746"/>
    <s v="APL25030356"/>
    <x v="1644"/>
    <s v="GREASE&quot;Shell&quot;GADUS S2 V220 0 (18 KG/Pail)"/>
    <x v="57"/>
    <x v="3"/>
    <n v="54"/>
    <s v="KG"/>
    <x v="1"/>
    <n v="160"/>
    <n v="8640"/>
    <n v="1"/>
    <n v="4.7093999999999996"/>
    <n v="254.30762899999999"/>
    <s v="MIL"/>
    <n v="33.974600000000002"/>
    <n v="8640"/>
    <n v="2025"/>
  </r>
  <r>
    <n v="72026836"/>
    <x v="67"/>
    <s v="2025-03-17"/>
    <s v="T0072"/>
    <x v="115"/>
    <s v="03-61/68"/>
    <s v="APL25030360"/>
    <x v="1645"/>
    <s v="BROAD SPECTRUM MUNICIPAL ANTISCALANT BRAND &quot;GENESYS MP&quot;"/>
    <x v="8"/>
    <x v="3"/>
    <n v="75"/>
    <s v="KG"/>
    <x v="1"/>
    <n v="220"/>
    <n v="16500"/>
    <n v="1"/>
    <n v="6.4754250000000004"/>
    <n v="485.65693099999999"/>
    <s v="MIL"/>
    <n v="33.974600000000002"/>
    <n v="16500"/>
    <n v="2025"/>
  </r>
  <r>
    <n v="72026858"/>
    <x v="67"/>
    <s v="2025-03-18"/>
    <s v="M0053"/>
    <x v="10"/>
    <s v="MAT-Z-250198"/>
    <s v="APL25030543"/>
    <x v="1615"/>
    <s v="3003-O---3.0X340-SG3-MG3 (VEE24MA)"/>
    <x v="44"/>
    <x v="3"/>
    <n v="644"/>
    <s v="KG"/>
    <x v="1"/>
    <n v="121.3771"/>
    <n v="78166.850000000006"/>
    <n v="1"/>
    <n v="3.5725829999999998"/>
    <n v="2300.74379"/>
    <s v="MIL"/>
    <n v="33.974600000000002"/>
    <n v="78166.850000000006"/>
    <n v="2025"/>
  </r>
  <r>
    <n v="72025377"/>
    <x v="67"/>
    <s v="2025-02-06"/>
    <s v="M0053"/>
    <x v="10"/>
    <s v="MAT-Z-250197"/>
    <s v="APL25030542"/>
    <x v="850"/>
    <s v="8011-H18-2.0X245-SG3-MG3 (FRYPAN)"/>
    <x v="35"/>
    <x v="4"/>
    <n v="1005"/>
    <s v="KG"/>
    <x v="1"/>
    <n v="114.5697"/>
    <n v="115142.55"/>
    <n v="1"/>
    <n v="3.3722159999999999"/>
    <n v="3389.0774280000001"/>
    <s v="MIL"/>
    <n v="33.974600000000002"/>
    <n v="115142.55"/>
    <n v="2025"/>
  </r>
  <r>
    <n v="72025378"/>
    <x v="67"/>
    <s v="2025-02-06"/>
    <s v="M0053"/>
    <x v="10"/>
    <s v="MAT-Z-250197"/>
    <s v="APL25030542"/>
    <x v="1210"/>
    <s v="8011-H18-2.0X345-SG3-MG3 (FRYPAN)"/>
    <x v="35"/>
    <x v="4"/>
    <n v="739"/>
    <s v="KG"/>
    <x v="1"/>
    <n v="114.2333"/>
    <n v="84418.41"/>
    <n v="1"/>
    <n v="3.362314"/>
    <n v="2484.7506659999999"/>
    <s v="MIL"/>
    <n v="33.974600000000002"/>
    <n v="84418.41"/>
    <n v="2025"/>
  </r>
  <r>
    <n v="72025380"/>
    <x v="67"/>
    <s v="2025-02-06"/>
    <s v="M0053"/>
    <x v="10"/>
    <s v="MAT-Z-250197"/>
    <s v="APL25030542"/>
    <x v="755"/>
    <s v="8011-H18-2.5X289X324-SG3-MG3 (FRYPAN)"/>
    <x v="35"/>
    <x v="4"/>
    <n v="577"/>
    <s v="KG"/>
    <x v="1"/>
    <n v="114.2333"/>
    <n v="65912.61"/>
    <n v="1"/>
    <n v="3.362314"/>
    <n v="1940.0555119999999"/>
    <s v="MIL"/>
    <n v="33.974600000000002"/>
    <n v="65912.61"/>
    <n v="2025"/>
  </r>
  <r>
    <n v="72025650"/>
    <x v="67"/>
    <s v="2025-02-13"/>
    <s v="M0053"/>
    <x v="10"/>
    <s v="MAT-Z-250197"/>
    <s v="APL25030542"/>
    <x v="1064"/>
    <s v="8011-H18-2.4X265-SG3-MG3 (FRYPAN)"/>
    <x v="35"/>
    <x v="4"/>
    <n v="1010"/>
    <s v="KG"/>
    <x v="1"/>
    <n v="114.9062"/>
    <n v="116055.26"/>
    <n v="1"/>
    <n v="3.38212"/>
    <n v="3415.9419090000001"/>
    <s v="MIL"/>
    <n v="33.974600000000002"/>
    <n v="116055.26"/>
    <n v="2025"/>
  </r>
  <r>
    <n v="72025793"/>
    <x v="67"/>
    <s v="2025-02-19"/>
    <s v="M0053"/>
    <x v="10"/>
    <s v="MAT-Z-250197"/>
    <s v="APL25030542"/>
    <x v="755"/>
    <s v="8011-H18-2.5X289X324-SG3-MG3 (FRYPAN)"/>
    <x v="35"/>
    <x v="4"/>
    <n v="1019"/>
    <s v="KG"/>
    <x v="1"/>
    <n v="114.2333"/>
    <n v="116403.73"/>
    <n v="1"/>
    <n v="3.362314"/>
    <n v="3426.1986889999998"/>
    <s v="MIL"/>
    <n v="33.974600000000002"/>
    <n v="116403.73"/>
    <n v="2025"/>
  </r>
  <r>
    <n v="72025793"/>
    <x v="67"/>
    <s v="2025-02-19"/>
    <s v="M0053"/>
    <x v="10"/>
    <s v="MAT-Z-250197"/>
    <s v="APL25030542"/>
    <x v="277"/>
    <s v="8011-H18-2.4X290-SG3-MG3 (FRYPAN)"/>
    <x v="35"/>
    <x v="4"/>
    <n v="1050"/>
    <s v="KG"/>
    <x v="1"/>
    <n v="114.9062"/>
    <n v="120651.51"/>
    <n v="1"/>
    <n v="3.38212"/>
    <n v="3551.2267980000001"/>
    <s v="MIL"/>
    <n v="33.974600000000002"/>
    <n v="120651.51"/>
    <n v="2025"/>
  </r>
  <r>
    <n v="72026842"/>
    <x v="68"/>
    <s v="2025-03-17"/>
    <s v="T0503"/>
    <x v="32"/>
    <s v="RY-IV2503-E2595"/>
    <s v="APL25030649"/>
    <x v="472"/>
    <s v="NITROGEN, INDUSTRIAL GRADE,PURITY 99.99%"/>
    <x v="15"/>
    <x v="5"/>
    <n v="56"/>
    <s v="M3"/>
    <x v="1"/>
    <n v="30"/>
    <n v="1680"/>
    <n v="1"/>
    <n v="0.88301200000000002"/>
    <n v="49.448704999999997"/>
    <s v="MIL"/>
    <n v="33.974600000000002"/>
    <n v="1680"/>
    <n v="2025"/>
  </r>
  <r>
    <n v="72026843"/>
    <x v="68"/>
    <s v="2025-03-17"/>
    <s v="L0078"/>
    <x v="37"/>
    <s v="09950312"/>
    <s v="APL25030648"/>
    <x v="543"/>
    <s v="ARGON (UHP) PURITY 99.999%"/>
    <x v="57"/>
    <x v="5"/>
    <n v="14"/>
    <s v="M3"/>
    <x v="1"/>
    <n v="449.42860000000002"/>
    <n v="6292"/>
    <n v="1"/>
    <n v="13.22837"/>
    <n v="185.19717600000001"/>
    <s v="MIL"/>
    <n v="33.974600000000002"/>
    <n v="6292"/>
    <n v="2025"/>
  </r>
  <r>
    <n v="72026500"/>
    <x v="68"/>
    <s v="2025-03-07"/>
    <s v="T0114"/>
    <x v="106"/>
    <s v="IV250322-002"/>
    <s v="APL25030537"/>
    <x v="1433"/>
    <s v="C2S GLOSS ART PAPER 128GSM R/W 635MM X 914MM"/>
    <x v="131"/>
    <x v="2"/>
    <n v="1114.8"/>
    <s v="KG"/>
    <x v="1"/>
    <n v="33"/>
    <n v="36788.400000000001"/>
    <n v="1"/>
    <n v="0.97131299999999998"/>
    <n v="1082.8206949999999"/>
    <s v="MIL"/>
    <n v="33.974600000000002"/>
    <n v="36788.400000000001"/>
    <n v="2025"/>
  </r>
  <r>
    <n v="72026618"/>
    <x v="68"/>
    <s v="2025-03-11"/>
    <s v="A0316"/>
    <x v="23"/>
    <s v="IV0002138"/>
    <s v="APL25030535"/>
    <x v="723"/>
    <s v="WATER BASE VARNISH  (SOOCOAT AV-701P)"/>
    <x v="51"/>
    <x v="2"/>
    <n v="1200"/>
    <s v="KG"/>
    <x v="1"/>
    <n v="109"/>
    <n v="130800"/>
    <n v="1"/>
    <n v="3.2082790000000001"/>
    <n v="3849.9349510000002"/>
    <s v="MIL"/>
    <n v="33.974600000000002"/>
    <n v="130800"/>
    <n v="2025"/>
  </r>
  <r>
    <n v="72026719"/>
    <x v="68"/>
    <s v="2025-03-13"/>
    <s v="Z0004"/>
    <x v="15"/>
    <s v="IV6800323"/>
    <s v="APL25030528"/>
    <x v="1646"/>
    <s v="SAND BROWN ALUM OXIDE #30(DOVE)"/>
    <x v="62"/>
    <x v="1"/>
    <n v="1000"/>
    <s v="KG"/>
    <x v="1"/>
    <n v="33.5"/>
    <n v="33500"/>
    <n v="1"/>
    <n v="0.98602999999999996"/>
    <n v="986.03074000000004"/>
    <s v="MIL"/>
    <n v="33.974600000000002"/>
    <n v="33500"/>
    <n v="2025"/>
  </r>
  <r>
    <n v="72026850"/>
    <x v="68"/>
    <s v="2025-03-18"/>
    <s v="A0316"/>
    <x v="23"/>
    <s v="IV0002139"/>
    <s v="APL25030536"/>
    <x v="305"/>
    <s v="WATER BASE VARNISH (SOOCOAT MV-1974)-93VN"/>
    <x v="51"/>
    <x v="2"/>
    <n v="90"/>
    <s v="KG"/>
    <x v="1"/>
    <n v="149"/>
    <n v="13410"/>
    <n v="1"/>
    <n v="4.3856289999999998"/>
    <n v="394.70663300000001"/>
    <s v="MIL"/>
    <n v="33.974600000000002"/>
    <n v="13410"/>
    <n v="2025"/>
  </r>
  <r>
    <n v="72026850"/>
    <x v="68"/>
    <s v="2025-03-18"/>
    <s v="A0316"/>
    <x v="23"/>
    <s v="IV0002139"/>
    <s v="APL25030536"/>
    <x v="306"/>
    <s v="Water Base Varnish MV 1974 Satin Matt 25% -93VN"/>
    <x v="51"/>
    <x v="2"/>
    <n v="100"/>
    <s v="KG"/>
    <x v="1"/>
    <n v="123"/>
    <n v="12300"/>
    <n v="1"/>
    <n v="3.6203509999999999"/>
    <n v="362.035167"/>
    <s v="MIL"/>
    <n v="33.974600000000002"/>
    <n v="12300"/>
    <n v="2025"/>
  </r>
  <r>
    <n v="72025060"/>
    <x v="68"/>
    <s v="2025-01-22"/>
    <s v="M0053"/>
    <x v="10"/>
    <s v="MAT-Z-250200"/>
    <s v="APL25030545"/>
    <x v="1647"/>
    <s v="1002-MO--5.0X115-SGR-MG6"/>
    <x v="34"/>
    <x v="1"/>
    <n v="1022"/>
    <s v="KG"/>
    <x v="1"/>
    <n v="116.7666"/>
    <n v="119335.47"/>
    <n v="1"/>
    <n v="3.4368789999999998"/>
    <n v="3512.4908009999999"/>
    <s v="MIL"/>
    <n v="33.974600000000002"/>
    <n v="119335.47"/>
    <n v="2025"/>
  </r>
  <r>
    <n v="72025361"/>
    <x v="68"/>
    <s v="2025-02-06"/>
    <s v="M0053"/>
    <x v="10"/>
    <s v="MAT-Z-250200"/>
    <s v="APL25030545"/>
    <x v="192"/>
    <s v="1002-MO--6.0X120-SGR-MG6"/>
    <x v="34"/>
    <x v="1"/>
    <n v="274"/>
    <s v="KG"/>
    <x v="1"/>
    <n v="116.58839999999999"/>
    <n v="31945.22"/>
    <n v="1"/>
    <n v="3.4316339999999999"/>
    <n v="940.26772900000003"/>
    <s v="MIL"/>
    <n v="33.974600000000002"/>
    <n v="31945.22"/>
    <n v="2025"/>
  </r>
  <r>
    <n v="72025643"/>
    <x v="68"/>
    <s v="2025-02-13"/>
    <s v="M0053"/>
    <x v="10"/>
    <s v="MAT-Z-250199"/>
    <s v="APL25030544"/>
    <x v="1174"/>
    <s v="3003-O---2.5X415-SG3-MG3"/>
    <x v="44"/>
    <x v="0"/>
    <n v="2337"/>
    <s v="KG"/>
    <x v="1"/>
    <n v="120.49120000000001"/>
    <n v="281587.93"/>
    <n v="1"/>
    <n v="3.5465080000000002"/>
    <n v="8288.1897059999992"/>
    <s v="MIL"/>
    <n v="33.974600000000002"/>
    <n v="281587.93"/>
    <n v="2025"/>
  </r>
  <r>
    <n v="72025378"/>
    <x v="68"/>
    <s v="2025-02-06"/>
    <s v="M0053"/>
    <x v="10"/>
    <s v="MAT-Z-250202"/>
    <s v="APL25030546"/>
    <x v="1210"/>
    <s v="8011-H18-2.0X345-SG3-MG3 (FRYPAN)"/>
    <x v="35"/>
    <x v="4"/>
    <n v="808"/>
    <s v="KG"/>
    <x v="1"/>
    <n v="114.2333"/>
    <n v="92300.51"/>
    <n v="1"/>
    <n v="3.362314"/>
    <n v="2716.750454"/>
    <s v="MIL"/>
    <n v="33.974600000000002"/>
    <n v="92300.51"/>
    <n v="2025"/>
  </r>
  <r>
    <n v="72025649"/>
    <x v="68"/>
    <s v="2025-02-13"/>
    <s v="M0053"/>
    <x v="10"/>
    <s v="MAT-Z-250202"/>
    <s v="APL25030546"/>
    <x v="1210"/>
    <s v="8011-H18-2.0X345-SG3-MG3 (FRYPAN)"/>
    <x v="35"/>
    <x v="4"/>
    <n v="1025"/>
    <s v="KG"/>
    <x v="1"/>
    <n v="113.5604"/>
    <n v="116399.41"/>
    <n v="1"/>
    <n v="3.342508"/>
    <n v="3426.071535"/>
    <s v="MIL"/>
    <n v="33.974600000000002"/>
    <n v="116399.41"/>
    <n v="2025"/>
  </r>
  <r>
    <n v="72025652"/>
    <x v="68"/>
    <s v="2025-02-13"/>
    <s v="M0053"/>
    <x v="10"/>
    <s v="MAT-Z-250202"/>
    <s v="APL25030546"/>
    <x v="1648"/>
    <s v="8011-H18-2.5X460-SG3-MG3"/>
    <x v="35"/>
    <x v="4"/>
    <n v="879"/>
    <s v="KG"/>
    <x v="1"/>
    <n v="114.9062"/>
    <n v="101002.55"/>
    <n v="1"/>
    <n v="3.38212"/>
    <n v="2972.8841539999999"/>
    <s v="MIL"/>
    <n v="33.974600000000002"/>
    <n v="101002.55"/>
    <n v="2025"/>
  </r>
  <r>
    <n v="72025652"/>
    <x v="68"/>
    <s v="2025-02-13"/>
    <s v="M0053"/>
    <x v="10"/>
    <s v="MAT-Z-250202"/>
    <s v="APL25030546"/>
    <x v="1649"/>
    <s v="8011-H18-2.5X385-SG3-MG3"/>
    <x v="35"/>
    <x v="4"/>
    <n v="1038"/>
    <s v="KG"/>
    <x v="1"/>
    <n v="114.9062"/>
    <n v="119272.64"/>
    <n v="1"/>
    <n v="3.38212"/>
    <n v="3510.6414789999999"/>
    <s v="MIL"/>
    <n v="33.974600000000002"/>
    <n v="119272.64"/>
    <n v="2025"/>
  </r>
  <r>
    <n v="72025299"/>
    <x v="69"/>
    <s v="2025-02-04"/>
    <s v="K0073"/>
    <x v="12"/>
    <s v="V2503/0307"/>
    <s v="APL25030538"/>
    <x v="267"/>
    <s v="PAPER CORE (THK)2.0X(Inner DIA)130X(L)600MM"/>
    <x v="26"/>
    <x v="2"/>
    <n v="2800"/>
    <s v="PC"/>
    <x v="1"/>
    <n v="10.24"/>
    <n v="28672"/>
    <n v="1"/>
    <n v="0.30039900000000003"/>
    <n v="841.11957600000005"/>
    <s v="MIL"/>
    <n v="34.087899999999998"/>
    <n v="28672"/>
    <n v="2025"/>
  </r>
  <r>
    <n v="72026915"/>
    <x v="69"/>
    <s v="2025-03-19"/>
    <s v="P0227"/>
    <x v="6"/>
    <s v="IVPL68030058"/>
    <s v="APL25030627"/>
    <x v="159"/>
    <s v="FLAPWHEEL#60 6&quot;X4&quot;X1&quot;"/>
    <x v="28"/>
    <x v="1"/>
    <n v="34"/>
    <s v="PC"/>
    <x v="1"/>
    <n v="942.9"/>
    <n v="32058.6"/>
    <n v="1"/>
    <n v="27.660841000000001"/>
    <n v="940.46861200000001"/>
    <s v="MIL"/>
    <n v="34.087899999999998"/>
    <n v="32058.6"/>
    <n v="2025"/>
  </r>
  <r>
    <n v="72026915"/>
    <x v="69"/>
    <s v="2025-03-19"/>
    <s v="P0227"/>
    <x v="6"/>
    <s v="IVPL68030058"/>
    <s v="APL25030627"/>
    <x v="705"/>
    <s v="FLAPWHEEL#60 6&quot;X3-1/2&quot;X1&quot;"/>
    <x v="28"/>
    <x v="1"/>
    <n v="45"/>
    <s v="PC"/>
    <x v="1"/>
    <n v="777.14"/>
    <n v="34971.300000000003"/>
    <n v="1"/>
    <n v="22.798117999999999"/>
    <n v="1025.915354"/>
    <s v="MIL"/>
    <n v="34.087899999999998"/>
    <n v="34971.300000000003"/>
    <n v="2025"/>
  </r>
  <r>
    <n v="72026915"/>
    <x v="69"/>
    <s v="2025-03-19"/>
    <s v="P0227"/>
    <x v="6"/>
    <s v="IVPL68030058"/>
    <s v="APL25030627"/>
    <x v="157"/>
    <s v="FLAPWHEEL#60 8&quot;X4&quot;X1&quot;"/>
    <x v="28"/>
    <x v="1"/>
    <n v="60"/>
    <s v="PC"/>
    <x v="1"/>
    <n v="1000.85"/>
    <n v="60051"/>
    <n v="1"/>
    <n v="29.360858"/>
    <n v="1761.6514950000001"/>
    <s v="MIL"/>
    <n v="34.087899999999998"/>
    <n v="60051"/>
    <n v="2025"/>
  </r>
  <r>
    <n v="72026917"/>
    <x v="69"/>
    <s v="2025-03-19"/>
    <s v="A0007"/>
    <x v="47"/>
    <s v="IV68/00487"/>
    <s v="APL25030653"/>
    <x v="710"/>
    <s v="SPRAY EASTERN NO.160"/>
    <x v="57"/>
    <x v="3"/>
    <n v="36"/>
    <s v="PC"/>
    <x v="1"/>
    <n v="370"/>
    <n v="13320"/>
    <n v="1"/>
    <n v="10.854291"/>
    <n v="390.75448999999998"/>
    <s v="MIL"/>
    <n v="34.087899999999998"/>
    <n v="13320"/>
    <n v="2025"/>
  </r>
  <r>
    <n v="72026917"/>
    <x v="69"/>
    <s v="2025-03-19"/>
    <s v="A0007"/>
    <x v="47"/>
    <s v="IV68/00487"/>
    <s v="APL25030653"/>
    <x v="709"/>
    <s v="SPRAY EASTERN NO.121"/>
    <x v="57"/>
    <x v="3"/>
    <n v="36"/>
    <s v="PC"/>
    <x v="1"/>
    <n v="391"/>
    <n v="14076"/>
    <n v="1"/>
    <n v="11.470345"/>
    <n v="412.93244800000002"/>
    <s v="MIL"/>
    <n v="34.087899999999998"/>
    <n v="14076"/>
    <n v="2025"/>
  </r>
  <r>
    <n v="72023759"/>
    <x v="69"/>
    <s v="2024-12-16"/>
    <s v="Z0027"/>
    <x v="7"/>
    <s v="GIL2503017"/>
    <s v="APO25030101"/>
    <x v="287"/>
    <s v="G-LD LV 16CM OVEN SAFE 350F/180C W/SI GASKET BSH"/>
    <x v="18"/>
    <x v="0"/>
    <n v="1056"/>
    <s v="PC"/>
    <x v="0"/>
    <n v="0.65139999999999998"/>
    <n v="687.87800000000004"/>
    <n v="34.087899999999998"/>
    <n v="0.65139999999999998"/>
    <n v="687.87810300000001"/>
    <s v="MIL"/>
    <n v="34.087899999999998"/>
    <n v="23448.32"/>
    <n v="2025"/>
  </r>
  <r>
    <n v="72023866"/>
    <x v="69"/>
    <s v="2024-12-19"/>
    <s v="Z0027"/>
    <x v="7"/>
    <s v="GIL2503005"/>
    <s v="APO25030097"/>
    <x v="280"/>
    <s v="G-LD AK 16CM BSH POUR CC113 R220"/>
    <x v="18"/>
    <x v="0"/>
    <n v="1026"/>
    <s v="PC"/>
    <x v="0"/>
    <n v="0.52810000000000001"/>
    <n v="541.83100000000002"/>
    <n v="34.087899999999998"/>
    <n v="0.52810000000000001"/>
    <n v="541.83097199999997"/>
    <s v="MIL"/>
    <n v="34.087899999999998"/>
    <n v="18469.88"/>
    <n v="2025"/>
  </r>
  <r>
    <n v="72023874"/>
    <x v="69"/>
    <s v="2024-12-19"/>
    <s v="Z0027"/>
    <x v="7"/>
    <s v="GIL2503016"/>
    <s v="APO25030136"/>
    <x v="1018"/>
    <s v="G-LD A 35CM POL 1H R460"/>
    <x v="18"/>
    <x v="3"/>
    <n v="5872"/>
    <s v="PC"/>
    <x v="0"/>
    <n v="1.0058"/>
    <n v="5906.0540000000001"/>
    <n v="34.087899999999998"/>
    <n v="1.0058"/>
    <n v="5906.0540540000002"/>
    <s v="MIL"/>
    <n v="34.087899999999998"/>
    <n v="201324.98"/>
    <n v="2025"/>
  </r>
  <r>
    <n v="72023877"/>
    <x v="69"/>
    <s v="2024-12-19"/>
    <s v="Z0027"/>
    <x v="7"/>
    <s v="GIL2503014"/>
    <s v="APO25030100"/>
    <x v="166"/>
    <s v="G-LD JS 24CM BSH"/>
    <x v="18"/>
    <x v="0"/>
    <n v="1020"/>
    <s v="PC"/>
    <x v="0"/>
    <n v="0.63739999999999997"/>
    <n v="650.14800000000002"/>
    <n v="34.087899999999998"/>
    <n v="0.63739999999999997"/>
    <n v="650.14799900000003"/>
    <s v="MIL"/>
    <n v="34.087899999999998"/>
    <n v="22162.18"/>
    <n v="2025"/>
  </r>
  <r>
    <n v="72024081"/>
    <x v="69"/>
    <s v="2024-12-25"/>
    <s v="Z0027"/>
    <x v="7"/>
    <s v="GIL2503014"/>
    <s v="APO25030100"/>
    <x v="166"/>
    <s v="G-LD JS 24CM BSH"/>
    <x v="18"/>
    <x v="0"/>
    <n v="1020"/>
    <s v="PC"/>
    <x v="0"/>
    <n v="0.63739999999999997"/>
    <n v="650.14800000000002"/>
    <n v="34.087899999999998"/>
    <n v="0.63739999999999997"/>
    <n v="650.14799900000003"/>
    <s v="MIL"/>
    <n v="34.087899999999998"/>
    <n v="22162.18"/>
    <n v="2025"/>
  </r>
  <r>
    <n v="72024160"/>
    <x v="69"/>
    <s v="2024-12-27"/>
    <s v="Z0027"/>
    <x v="7"/>
    <s v="GIL2503005"/>
    <s v="APO25030097"/>
    <x v="280"/>
    <s v="G-LD AK 16CM BSH POUR CC113 R220"/>
    <x v="18"/>
    <x v="0"/>
    <n v="1026"/>
    <s v="PC"/>
    <x v="0"/>
    <n v="0.52810000000000001"/>
    <n v="541.83299999999997"/>
    <n v="34.087899999999998"/>
    <n v="0.52810000000000001"/>
    <n v="541.83302500000002"/>
    <s v="MIL"/>
    <n v="34.087899999999998"/>
    <n v="18469.95"/>
    <n v="2025"/>
  </r>
  <r>
    <n v="72024188"/>
    <x v="69"/>
    <s v="2025-01-03"/>
    <s v="Z0027"/>
    <x v="7"/>
    <s v="GIL2503005"/>
    <s v="APO25030097"/>
    <x v="591"/>
    <s v="G-LD LV 30CM OVEN SAFE 350F/180C W/SI GASKET BSH"/>
    <x v="18"/>
    <x v="0"/>
    <n v="1040"/>
    <s v="PC"/>
    <x v="0"/>
    <n v="1.2685"/>
    <n v="1319.24"/>
    <n v="34.087899999999998"/>
    <n v="1.268499"/>
    <n v="1319.2399640000001"/>
    <s v="MIL"/>
    <n v="34.087899999999998"/>
    <n v="44970.12"/>
    <n v="2025"/>
  </r>
  <r>
    <n v="72024189"/>
    <x v="69"/>
    <s v="2025-01-03"/>
    <s v="Z0027"/>
    <x v="7"/>
    <s v="GIL2503017"/>
    <s v="APO25030101"/>
    <x v="287"/>
    <s v="G-LD LV 16CM OVEN SAFE 350F/180C W/SI GASKET BSH"/>
    <x v="18"/>
    <x v="0"/>
    <n v="1056"/>
    <s v="PC"/>
    <x v="0"/>
    <n v="0.65139999999999998"/>
    <n v="687.88"/>
    <n v="34.087899999999998"/>
    <n v="0.65139999999999998"/>
    <n v="687.879863"/>
    <s v="MIL"/>
    <n v="34.087899999999998"/>
    <n v="23448.38"/>
    <n v="2025"/>
  </r>
  <r>
    <n v="72024189"/>
    <x v="69"/>
    <s v="2025-01-03"/>
    <s v="Z0027"/>
    <x v="7"/>
    <s v="GIL2503005"/>
    <s v="APO25030097"/>
    <x v="591"/>
    <s v="G-LD LV 30CM OVEN SAFE 350F/180C W/SI GASKET BSH"/>
    <x v="18"/>
    <x v="0"/>
    <n v="1040"/>
    <s v="PC"/>
    <x v="0"/>
    <n v="1.2685"/>
    <n v="1319.24"/>
    <n v="34.087899999999998"/>
    <n v="1.268499"/>
    <n v="1319.2399640000001"/>
    <s v="MIL"/>
    <n v="34.087899999999998"/>
    <n v="44970.12"/>
    <n v="2025"/>
  </r>
  <r>
    <n v="72024190"/>
    <x v="69"/>
    <s v="2025-01-03"/>
    <s v="Z0027"/>
    <x v="7"/>
    <s v="GIL2503005"/>
    <s v="APO25030097"/>
    <x v="591"/>
    <s v="G-LD LV 30CM OVEN SAFE 350F/180C W/SI GASKET BSH"/>
    <x v="18"/>
    <x v="0"/>
    <n v="1040"/>
    <s v="PC"/>
    <x v="0"/>
    <n v="1.2685"/>
    <n v="1319.24"/>
    <n v="34.087899999999998"/>
    <n v="1.268499"/>
    <n v="1319.2399640000001"/>
    <s v="MIL"/>
    <n v="34.087899999999998"/>
    <n v="44970.12"/>
    <n v="2025"/>
  </r>
  <r>
    <n v="72024190"/>
    <x v="69"/>
    <s v="2025-01-03"/>
    <s v="Z0027"/>
    <x v="7"/>
    <s v="GIL2503017"/>
    <s v="APO25030101"/>
    <x v="287"/>
    <s v="G-LD LV 16CM OVEN SAFE 350F/180C W/SI GASKET BSH"/>
    <x v="18"/>
    <x v="0"/>
    <n v="1056"/>
    <s v="PC"/>
    <x v="0"/>
    <n v="0.65139999999999998"/>
    <n v="687.87800000000004"/>
    <n v="34.087899999999998"/>
    <n v="0.65139999999999998"/>
    <n v="687.87810300000001"/>
    <s v="MIL"/>
    <n v="34.087899999999998"/>
    <n v="23448.32"/>
    <n v="2025"/>
  </r>
  <r>
    <n v="72024699"/>
    <x v="69"/>
    <s v="2025-01-16"/>
    <s v="Z0027"/>
    <x v="7"/>
    <s v="GIL2503012"/>
    <s v="APO25030134"/>
    <x v="1443"/>
    <s v="G-LD Y 18CM BSH PVD GD03K"/>
    <x v="18"/>
    <x v="3"/>
    <n v="1020"/>
    <s v="PC"/>
    <x v="0"/>
    <n v="1.0747"/>
    <n v="1096.194"/>
    <n v="34.087899999999998"/>
    <n v="1.0747"/>
    <n v="1096.193957"/>
    <s v="MIL"/>
    <n v="34.087899999999998"/>
    <n v="37366.949999999997"/>
    <n v="2025"/>
  </r>
  <r>
    <n v="72024701"/>
    <x v="69"/>
    <s v="2025-01-16"/>
    <s v="Z0027"/>
    <x v="7"/>
    <s v="GIL2503012"/>
    <s v="APO25030134"/>
    <x v="1444"/>
    <s v="G-LD Y 24CM BSH PVD GD03K"/>
    <x v="18"/>
    <x v="3"/>
    <n v="280"/>
    <s v="PC"/>
    <x v="0"/>
    <n v="1.5087999999999999"/>
    <n v="422.464"/>
    <n v="34.087899999999998"/>
    <n v="1.508799"/>
    <n v="422.46398199999999"/>
    <s v="MIL"/>
    <n v="34.087899999999998"/>
    <n v="14400.91"/>
    <n v="2025"/>
  </r>
  <r>
    <n v="72024701"/>
    <x v="69"/>
    <s v="2025-01-16"/>
    <s v="Z0027"/>
    <x v="7"/>
    <s v="GIL2503012"/>
    <s v="APO25030134"/>
    <x v="1443"/>
    <s v="G-LD Y 18CM BSH PVD GD03K"/>
    <x v="18"/>
    <x v="3"/>
    <n v="2040"/>
    <s v="PC"/>
    <x v="0"/>
    <n v="1.0747"/>
    <n v="2192.3820000000001"/>
    <n v="34.087899999999998"/>
    <n v="1.0747"/>
    <n v="2192.3820470000001"/>
    <s v="MIL"/>
    <n v="34.087899999999998"/>
    <n v="74733.7"/>
    <n v="2025"/>
  </r>
  <r>
    <n v="72024704"/>
    <x v="69"/>
    <s v="2025-01-16"/>
    <s v="Z0027"/>
    <x v="7"/>
    <s v="GIL2503001"/>
    <s v="APO25030118"/>
    <x v="281"/>
    <s v="G-LD A 16CM POL"/>
    <x v="18"/>
    <x v="4"/>
    <n v="3036"/>
    <s v="PC"/>
    <x v="0"/>
    <n v="0.37140000000000001"/>
    <n v="1127.57"/>
    <n v="34.087899999999998"/>
    <n v="0.37140000000000001"/>
    <n v="1127.5699"/>
    <s v="MIL"/>
    <n v="34.087899999999998"/>
    <n v="38436.49"/>
    <n v="2025"/>
  </r>
  <r>
    <n v="72024706"/>
    <x v="69"/>
    <s v="2025-01-16"/>
    <s v="Z0027"/>
    <x v="7"/>
    <s v="GIL2503017"/>
    <s v="APO25030101"/>
    <x v="287"/>
    <s v="G-LD LV 16CM OVEN SAFE 350F/180C W/SI GASKET BSH"/>
    <x v="18"/>
    <x v="0"/>
    <n v="1056"/>
    <s v="PC"/>
    <x v="0"/>
    <n v="0.65139999999999998"/>
    <n v="687.87800000000004"/>
    <n v="34.087899999999998"/>
    <n v="0.65139999999999998"/>
    <n v="687.87810300000001"/>
    <s v="MIL"/>
    <n v="34.087899999999998"/>
    <n v="23448.32"/>
    <n v="2025"/>
  </r>
  <r>
    <n v="72024709"/>
    <x v="69"/>
    <s v="2025-01-16"/>
    <s v="Z0027"/>
    <x v="7"/>
    <s v="GIL2503011"/>
    <s v="APO25030123"/>
    <x v="1514"/>
    <s v="G-LD A 18CM POL 1H R240"/>
    <x v="18"/>
    <x v="1"/>
    <n v="2040"/>
    <s v="PC"/>
    <x v="0"/>
    <n v="0.41849999999999998"/>
    <n v="853.74"/>
    <n v="34.087899999999998"/>
    <n v="0.41849999999999998"/>
    <n v="853.73988999999995"/>
    <s v="MIL"/>
    <n v="34.087899999999998"/>
    <n v="29102.2"/>
    <n v="2025"/>
  </r>
  <r>
    <n v="72024711"/>
    <x v="69"/>
    <s v="2025-01-16"/>
    <s v="Z0027"/>
    <x v="7"/>
    <s v="GIL2503012"/>
    <s v="APO25030134"/>
    <x v="1444"/>
    <s v="G-LD Y 24CM BSH PVD GD03K"/>
    <x v="18"/>
    <x v="3"/>
    <n v="392"/>
    <s v="PC"/>
    <x v="0"/>
    <n v="1.5087999999999999"/>
    <n v="591.45000000000005"/>
    <n v="34.087899999999998"/>
    <n v="1.508799"/>
    <n v="591.45004500000005"/>
    <s v="MIL"/>
    <n v="34.087899999999998"/>
    <n v="20161.29"/>
    <n v="2025"/>
  </r>
  <r>
    <n v="72024712"/>
    <x v="69"/>
    <s v="2025-01-16"/>
    <s v="Z0027"/>
    <x v="7"/>
    <s v="GIL2503012"/>
    <s v="APO25030134"/>
    <x v="1443"/>
    <s v="G-LD Y 18CM BSH PVD GD03K"/>
    <x v="18"/>
    <x v="3"/>
    <n v="240"/>
    <s v="PC"/>
    <x v="0"/>
    <n v="1.0747"/>
    <n v="257.928"/>
    <n v="34.087899999999998"/>
    <n v="1.0747"/>
    <n v="257.927886"/>
    <s v="MIL"/>
    <n v="34.087899999999998"/>
    <n v="8792.2199999999993"/>
    <n v="2025"/>
  </r>
  <r>
    <n v="72024715"/>
    <x v="69"/>
    <s v="2025-01-16"/>
    <s v="Z0027"/>
    <x v="7"/>
    <s v="GIL2503017"/>
    <s v="APO25030101"/>
    <x v="287"/>
    <s v="G-LD LV 16CM OVEN SAFE 350F/180C W/SI GASKET BSH"/>
    <x v="18"/>
    <x v="0"/>
    <n v="132"/>
    <s v="PC"/>
    <x v="0"/>
    <n v="0.65141000000000004"/>
    <n v="85.986000000000004"/>
    <n v="34.087899999999998"/>
    <n v="0.65141000000000004"/>
    <n v="85.985935999999995"/>
    <s v="MIL"/>
    <n v="34.087899999999998"/>
    <n v="2931.08"/>
    <n v="2025"/>
  </r>
  <r>
    <n v="72024717"/>
    <x v="69"/>
    <s v="2025-01-16"/>
    <s v="Z0027"/>
    <x v="7"/>
    <s v="GIL2503005"/>
    <s v="APO25030097"/>
    <x v="591"/>
    <s v="G-LD LV 30CM OVEN SAFE 350F/180C W/SI GASKET BSH"/>
    <x v="18"/>
    <x v="0"/>
    <n v="240"/>
    <s v="PC"/>
    <x v="0"/>
    <n v="1.2685"/>
    <n v="304.44"/>
    <n v="34.087899999999998"/>
    <n v="1.268499"/>
    <n v="304.43999100000002"/>
    <s v="MIL"/>
    <n v="34.087899999999998"/>
    <n v="10377.719999999999"/>
    <n v="2025"/>
  </r>
  <r>
    <n v="72024723"/>
    <x v="69"/>
    <s v="2025-01-16"/>
    <s v="Z0027"/>
    <x v="7"/>
    <s v="GIL2503005"/>
    <s v="APO25030097"/>
    <x v="280"/>
    <s v="G-LD AK 16CM BSH POUR CC113 R220"/>
    <x v="18"/>
    <x v="0"/>
    <n v="1026"/>
    <s v="PC"/>
    <x v="0"/>
    <n v="0.52810000000000001"/>
    <n v="541.83100000000002"/>
    <n v="34.087899999999998"/>
    <n v="0.52810000000000001"/>
    <n v="541.83097199999997"/>
    <s v="MIL"/>
    <n v="34.087899999999998"/>
    <n v="18469.88"/>
    <n v="2025"/>
  </r>
  <r>
    <n v="72024733"/>
    <x v="69"/>
    <s v="2025-01-16"/>
    <s v="Z0027"/>
    <x v="7"/>
    <s v="GIL2503001"/>
    <s v="APO25030118"/>
    <x v="281"/>
    <s v="G-LD A 16CM POL"/>
    <x v="18"/>
    <x v="4"/>
    <n v="396"/>
    <s v="PC"/>
    <x v="0"/>
    <n v="0.37140000000000001"/>
    <n v="147.07400000000001"/>
    <n v="34.087899999999998"/>
    <n v="0.37140000000000001"/>
    <n v="147.07388800000001"/>
    <s v="MIL"/>
    <n v="34.087899999999998"/>
    <n v="5013.4399999999996"/>
    <n v="2025"/>
  </r>
  <r>
    <n v="72024734"/>
    <x v="69"/>
    <s v="2025-01-16"/>
    <s v="Z0027"/>
    <x v="7"/>
    <s v="GIL2503001"/>
    <s v="APO25030118"/>
    <x v="281"/>
    <s v="G-LD A 16CM POL"/>
    <x v="18"/>
    <x v="4"/>
    <n v="330"/>
    <s v="PC"/>
    <x v="0"/>
    <n v="0.37141000000000002"/>
    <n v="122.565"/>
    <n v="34.087899999999998"/>
    <n v="0.37141000000000002"/>
    <n v="122.564898"/>
    <s v="MIL"/>
    <n v="34.087899999999998"/>
    <n v="4177.9799999999996"/>
    <n v="2025"/>
  </r>
  <r>
    <n v="72024734"/>
    <x v="69"/>
    <s v="2025-01-16"/>
    <s v="Z0027"/>
    <x v="7"/>
    <s v="GIL2503001"/>
    <s v="APO25030118"/>
    <x v="1167"/>
    <s v="G-LD A 28CM POL 1H R360"/>
    <x v="18"/>
    <x v="4"/>
    <n v="3552"/>
    <s v="PC"/>
    <x v="0"/>
    <n v="0.70609999999999995"/>
    <n v="2508.067"/>
    <n v="34.087899999999998"/>
    <n v="0.70609999999999995"/>
    <n v="2508.0670850000001"/>
    <s v="MIL"/>
    <n v="34.087899999999998"/>
    <n v="85494.74"/>
    <n v="2025"/>
  </r>
  <r>
    <n v="72024734"/>
    <x v="69"/>
    <s v="2025-01-16"/>
    <s v="Z0027"/>
    <x v="7"/>
    <s v="GIL2503010"/>
    <s v="APO25030122"/>
    <x v="565"/>
    <s v="G-LD A 24CM POL"/>
    <x v="18"/>
    <x v="4"/>
    <n v="3696"/>
    <s v="PC"/>
    <x v="0"/>
    <n v="0.56640000000000001"/>
    <n v="2093.4140000000002"/>
    <n v="34.087899999999998"/>
    <n v="0.56640000000000001"/>
    <n v="2093.4140849999999"/>
    <s v="MIL"/>
    <n v="34.087899999999998"/>
    <n v="71360.09"/>
    <n v="2025"/>
  </r>
  <r>
    <n v="72024735"/>
    <x v="69"/>
    <s v="2025-01-16"/>
    <s v="Z0027"/>
    <x v="7"/>
    <s v="GIL2503010"/>
    <s v="APO25030122"/>
    <x v="162"/>
    <s v="G-LD AO 16CM POL 1H R220 STRAINING WIDE RIM"/>
    <x v="18"/>
    <x v="4"/>
    <n v="5022"/>
    <s v="PC"/>
    <x v="0"/>
    <n v="0.52459999999999996"/>
    <n v="2634.54"/>
    <n v="34.087899999999998"/>
    <n v="0.52459900000000004"/>
    <n v="2634.5401149999998"/>
    <s v="MIL"/>
    <n v="34.087899999999998"/>
    <n v="89805.94"/>
    <n v="2025"/>
  </r>
  <r>
    <n v="72024735"/>
    <x v="69"/>
    <s v="2025-01-16"/>
    <s v="Z0027"/>
    <x v="7"/>
    <s v="GIL2503010"/>
    <s v="APO25030122"/>
    <x v="565"/>
    <s v="G-LD A 24CM POL"/>
    <x v="18"/>
    <x v="4"/>
    <n v="3640"/>
    <s v="PC"/>
    <x v="0"/>
    <n v="0.56640000000000001"/>
    <n v="2061.6959999999999"/>
    <n v="34.087899999999998"/>
    <n v="0.56640000000000001"/>
    <n v="2061.696085"/>
    <s v="MIL"/>
    <n v="34.087899999999998"/>
    <n v="70278.89"/>
    <n v="2025"/>
  </r>
  <r>
    <n v="72024736"/>
    <x v="69"/>
    <s v="2025-01-16"/>
    <s v="Z0027"/>
    <x v="7"/>
    <s v="GIL2503002"/>
    <s v="APO25030119"/>
    <x v="163"/>
    <s v="G-LD Y 18CM POL CC113 R240"/>
    <x v="18"/>
    <x v="1"/>
    <n v="1020"/>
    <s v="PC"/>
    <x v="0"/>
    <n v="0.40760000000000002"/>
    <n v="415.75200000000001"/>
    <n v="34.087899999999998"/>
    <n v="0.40760000000000002"/>
    <n v="415.75192299999998"/>
    <s v="MIL"/>
    <n v="34.087899999999998"/>
    <n v="14172.11"/>
    <n v="2025"/>
  </r>
  <r>
    <n v="72024737"/>
    <x v="69"/>
    <s v="2025-01-16"/>
    <s v="Z0027"/>
    <x v="7"/>
    <s v="GIL2503001"/>
    <s v="APO25030118"/>
    <x v="281"/>
    <s v="G-LD A 16CM POL"/>
    <x v="18"/>
    <x v="4"/>
    <n v="2046"/>
    <s v="PC"/>
    <x v="0"/>
    <n v="0.37140000000000001"/>
    <n v="759.88400000000001"/>
    <n v="34.087899999999998"/>
    <n v="0.37140000000000001"/>
    <n v="759.884005"/>
    <s v="MIL"/>
    <n v="34.087899999999998"/>
    <n v="25902.85"/>
    <n v="2025"/>
  </r>
  <r>
    <n v="72024738"/>
    <x v="69"/>
    <s v="2025-01-16"/>
    <s v="Z0027"/>
    <x v="7"/>
    <s v="GIL2503011"/>
    <s v="APO25030123"/>
    <x v="163"/>
    <s v="G-LD Y 18CM POL CC113 R240"/>
    <x v="18"/>
    <x v="1"/>
    <n v="1020"/>
    <s v="PC"/>
    <x v="0"/>
    <n v="0.40760000000000002"/>
    <n v="415.75"/>
    <n v="34.087899999999998"/>
    <n v="0.40760000000000002"/>
    <n v="415.74986999999999"/>
    <s v="MIL"/>
    <n v="34.087899999999998"/>
    <n v="14172.04"/>
    <n v="2025"/>
  </r>
  <r>
    <n v="72024884"/>
    <x v="69"/>
    <s v="2025-01-16"/>
    <s v="Z0027"/>
    <x v="7"/>
    <s v="GIL2503012"/>
    <s v="APO25030134"/>
    <x v="566"/>
    <s v="G-LD AL 22CM POL CC113 R310"/>
    <x v="18"/>
    <x v="3"/>
    <n v="288"/>
    <s v="PC"/>
    <x v="0"/>
    <n v="0.55010000000000003"/>
    <n v="158.429"/>
    <n v="34.087899999999998"/>
    <n v="0.550099"/>
    <n v="158.428943"/>
    <s v="MIL"/>
    <n v="34.087899999999998"/>
    <n v="5400.51"/>
    <n v="2025"/>
  </r>
  <r>
    <n v="72025773"/>
    <x v="69"/>
    <s v="2025-02-19"/>
    <s v="Z0027"/>
    <x v="7"/>
    <s v="GIL2503005"/>
    <s v="APO25030097"/>
    <x v="1650"/>
    <s v="G-LD Y 18CM OVEN SAFE 350F/180C POL"/>
    <x v="18"/>
    <x v="0"/>
    <n v="1020"/>
    <s v="PC"/>
    <x v="0"/>
    <n v="0.45800000000000002"/>
    <n v="467.16"/>
    <n v="34.087899999999998"/>
    <n v="0.45800000000000002"/>
    <n v="467.15990099999999"/>
    <s v="MIL"/>
    <n v="34.087899999999998"/>
    <n v="15924.5"/>
    <n v="2025"/>
  </r>
  <r>
    <n v="72025774"/>
    <x v="69"/>
    <s v="2025-02-19"/>
    <s v="Z0027"/>
    <x v="7"/>
    <s v="GIL2503002"/>
    <s v="APO25030119"/>
    <x v="518"/>
    <s v="G-LD Y 16CM OVEN SAFE 350F/180C POL"/>
    <x v="18"/>
    <x v="1"/>
    <n v="1056"/>
    <s v="PC"/>
    <x v="0"/>
    <n v="0.41039999999999999"/>
    <n v="433.38400000000001"/>
    <n v="34.087899999999998"/>
    <n v="0.41039900000000001"/>
    <n v="433.38398599999999"/>
    <s v="MIL"/>
    <n v="34.087899999999998"/>
    <n v="14773.15"/>
    <n v="2025"/>
  </r>
  <r>
    <n v="72025775"/>
    <x v="69"/>
    <s v="2025-02-19"/>
    <s v="Z0027"/>
    <x v="7"/>
    <s v="GIL2503005"/>
    <s v="APO25030097"/>
    <x v="518"/>
    <s v="G-LD Y 16CM OVEN SAFE 350F/180C POL"/>
    <x v="18"/>
    <x v="0"/>
    <n v="1056"/>
    <s v="PC"/>
    <x v="0"/>
    <n v="0.41039999999999999"/>
    <n v="433.38200000000001"/>
    <n v="34.087899999999998"/>
    <n v="0.41039900000000001"/>
    <n v="433.381933"/>
    <s v="MIL"/>
    <n v="34.087899999999998"/>
    <n v="14773.08"/>
    <n v="2025"/>
  </r>
  <r>
    <n v="72025776"/>
    <x v="69"/>
    <s v="2025-02-19"/>
    <s v="Z0027"/>
    <x v="7"/>
    <s v="GIL2503014"/>
    <s v="APO25030100"/>
    <x v="166"/>
    <s v="G-LD JS 24CM BSH"/>
    <x v="18"/>
    <x v="0"/>
    <n v="2520"/>
    <s v="PC"/>
    <x v="0"/>
    <n v="0.63739999999999997"/>
    <n v="1606.2439999999999"/>
    <n v="34.087899999999998"/>
    <n v="0.63739999999999997"/>
    <n v="1606.2438569999999"/>
    <s v="MIL"/>
    <n v="34.087899999999998"/>
    <n v="54753.48"/>
    <n v="2025"/>
  </r>
  <r>
    <n v="72025778"/>
    <x v="69"/>
    <s v="2025-02-19"/>
    <s v="Z0027"/>
    <x v="7"/>
    <s v="GIL2503002"/>
    <s v="APO25030119"/>
    <x v="163"/>
    <s v="G-LD Y 18CM POL CC113 R240"/>
    <x v="18"/>
    <x v="1"/>
    <n v="1020"/>
    <s v="PC"/>
    <x v="0"/>
    <n v="0.40760000000000002"/>
    <n v="415.75400000000002"/>
    <n v="34.087899999999998"/>
    <n v="0.40760000000000002"/>
    <n v="415.75397700000002"/>
    <s v="MIL"/>
    <n v="34.087899999999998"/>
    <n v="14172.18"/>
    <n v="2025"/>
  </r>
  <r>
    <n v="72025779"/>
    <x v="69"/>
    <s v="2025-02-19"/>
    <s v="Z0027"/>
    <x v="7"/>
    <s v="GIL2503004"/>
    <s v="APO25030096"/>
    <x v="280"/>
    <s v="G-LD AK 16CM BSH POUR CC113 R220"/>
    <x v="18"/>
    <x v="0"/>
    <n v="1026"/>
    <s v="PC"/>
    <x v="0"/>
    <n v="0.52810000000000001"/>
    <n v="541.83000000000004"/>
    <n v="34.087899999999998"/>
    <n v="0.52810000000000001"/>
    <n v="541.83009200000004"/>
    <s v="MIL"/>
    <n v="34.087899999999998"/>
    <n v="18469.849999999999"/>
    <n v="2025"/>
  </r>
  <r>
    <n v="72025780"/>
    <x v="69"/>
    <s v="2025-02-19"/>
    <s v="Z0027"/>
    <x v="7"/>
    <s v="GIL2503005"/>
    <s v="APO25030097"/>
    <x v="280"/>
    <s v="G-LD AK 16CM BSH POUR CC113 R220"/>
    <x v="18"/>
    <x v="0"/>
    <n v="2214"/>
    <s v="PC"/>
    <x v="0"/>
    <n v="0.52810000000000001"/>
    <n v="1169.213"/>
    <n v="34.087899999999998"/>
    <n v="0.52810000000000001"/>
    <n v="1169.2131220000001"/>
    <s v="MIL"/>
    <n v="34.087899999999998"/>
    <n v="39856.019999999997"/>
    <n v="2025"/>
  </r>
  <r>
    <n v="72025782"/>
    <x v="69"/>
    <s v="2025-02-19"/>
    <s v="Z0027"/>
    <x v="7"/>
    <s v="GIL2503004"/>
    <s v="APO25030096"/>
    <x v="280"/>
    <s v="G-LD AK 16CM BSH POUR CC113 R220"/>
    <x v="18"/>
    <x v="0"/>
    <n v="1404"/>
    <s v="PC"/>
    <x v="0"/>
    <n v="0.52810000000000001"/>
    <n v="741.45"/>
    <n v="34.087899999999998"/>
    <n v="0.52810000000000001"/>
    <n v="741.44989799999996"/>
    <s v="MIL"/>
    <n v="34.087899999999998"/>
    <n v="25274.47"/>
    <n v="2025"/>
  </r>
  <r>
    <n v="72025788"/>
    <x v="69"/>
    <s v="2025-02-19"/>
    <s v="Z0027"/>
    <x v="7"/>
    <s v="GIL2503013"/>
    <s v="APO25030099"/>
    <x v="166"/>
    <s v="G-LD JS 24CM BSH"/>
    <x v="18"/>
    <x v="0"/>
    <n v="600"/>
    <s v="PC"/>
    <x v="0"/>
    <n v="0.63739999999999997"/>
    <n v="382.44"/>
    <n v="34.087899999999998"/>
    <n v="0.63739999999999997"/>
    <n v="382.44010300000002"/>
    <s v="MIL"/>
    <n v="34.087899999999998"/>
    <n v="13036.58"/>
    <n v="2025"/>
  </r>
  <r>
    <n v="72025811"/>
    <x v="69"/>
    <s v="2025-02-20"/>
    <s v="Z0027"/>
    <x v="7"/>
    <s v="GIL2503016"/>
    <s v="APO25030136"/>
    <x v="516"/>
    <s v="G-LD LF 18CM BSH"/>
    <x v="18"/>
    <x v="3"/>
    <n v="1560"/>
    <s v="PC"/>
    <x v="0"/>
    <n v="0.49209999999999998"/>
    <n v="767.67600000000004"/>
    <n v="34.087899999999998"/>
    <n v="0.49209999999999998"/>
    <n v="767.67592000000002"/>
    <s v="MIL"/>
    <n v="34.087899999999998"/>
    <n v="26168.46"/>
    <n v="2025"/>
  </r>
  <r>
    <n v="72025814"/>
    <x v="69"/>
    <s v="2025-02-20"/>
    <s v="Z0027"/>
    <x v="7"/>
    <s v="GIL2503003"/>
    <s v="APO25030132"/>
    <x v="518"/>
    <s v="G-LD Y 16CM OVEN SAFE 350F/180C POL"/>
    <x v="18"/>
    <x v="3"/>
    <n v="2244"/>
    <s v="PC"/>
    <x v="0"/>
    <n v="0.41039999999999999"/>
    <n v="920.94"/>
    <n v="34.087899999999998"/>
    <n v="0.41039900000000001"/>
    <n v="920.93998099999999"/>
    <s v="MIL"/>
    <n v="34.087899999999998"/>
    <n v="31392.91"/>
    <n v="2025"/>
  </r>
  <r>
    <n v="72025818"/>
    <x v="69"/>
    <s v="2025-02-20"/>
    <s v="Z0027"/>
    <x v="7"/>
    <s v="GIL2503015"/>
    <s v="APO25030124"/>
    <x v="350"/>
    <s v="G-LD DO 24CM POL 1H R275"/>
    <x v="18"/>
    <x v="4"/>
    <n v="3024"/>
    <s v="PC"/>
    <x v="0"/>
    <n v="0.60750000000000004"/>
    <n v="1837.08"/>
    <n v="34.087899999999998"/>
    <n v="0.60750000000000004"/>
    <n v="1837.080019"/>
    <s v="MIL"/>
    <n v="34.087899999999998"/>
    <n v="62622.2"/>
    <n v="2025"/>
  </r>
  <r>
    <n v="72025819"/>
    <x v="69"/>
    <s v="2025-02-20"/>
    <s v="Z0027"/>
    <x v="7"/>
    <s v="GIL2503015"/>
    <s v="APO25030124"/>
    <x v="350"/>
    <s v="G-LD DO 24CM POL 1H R275"/>
    <x v="18"/>
    <x v="4"/>
    <n v="2016"/>
    <s v="PC"/>
    <x v="0"/>
    <n v="0.60750000000000004"/>
    <n v="1224.72"/>
    <n v="34.087899999999998"/>
    <n v="0.60750000000000004"/>
    <n v="1224.7199149999999"/>
    <s v="MIL"/>
    <n v="34.087899999999998"/>
    <n v="41748.129999999997"/>
    <n v="2025"/>
  </r>
  <r>
    <n v="72025823"/>
    <x v="69"/>
    <s v="2025-02-20"/>
    <s v="Z0027"/>
    <x v="7"/>
    <s v="GIL2503015"/>
    <s v="APO25030124"/>
    <x v="350"/>
    <s v="G-LD DO 24CM POL 1H R275"/>
    <x v="18"/>
    <x v="4"/>
    <n v="3024"/>
    <s v="PC"/>
    <x v="0"/>
    <n v="0.60750000000000004"/>
    <n v="1837.08"/>
    <n v="34.087899999999998"/>
    <n v="0.60750000000000004"/>
    <n v="1837.080019"/>
    <s v="MIL"/>
    <n v="34.087899999999998"/>
    <n v="62622.2"/>
    <n v="2025"/>
  </r>
  <r>
    <n v="72023868"/>
    <x v="69"/>
    <s v="2024-12-19"/>
    <s v="Z0027"/>
    <x v="7"/>
    <s v="GIL2503012"/>
    <s v="APO25030134"/>
    <x v="566"/>
    <s v="G-LD AL 22CM POL CC113 R310"/>
    <x v="18"/>
    <x v="3"/>
    <n v="1008"/>
    <s v="PC"/>
    <x v="0"/>
    <n v="0.55010000000000003"/>
    <n v="554.50099999999998"/>
    <n v="34.087899999999998"/>
    <n v="0.550099"/>
    <n v="554.50086299999998"/>
    <s v="MIL"/>
    <n v="34.087899999999998"/>
    <n v="18901.77"/>
    <n v="2025"/>
  </r>
  <r>
    <n v="72023869"/>
    <x v="69"/>
    <s v="2024-12-19"/>
    <s v="Z0027"/>
    <x v="7"/>
    <s v="GIL2503012"/>
    <s v="APO25030134"/>
    <x v="566"/>
    <s v="G-LD AL 22CM POL CC113 R310"/>
    <x v="18"/>
    <x v="3"/>
    <n v="1008"/>
    <s v="PC"/>
    <x v="0"/>
    <n v="0.55010000000000003"/>
    <n v="554.50099999999998"/>
    <n v="34.087899999999998"/>
    <n v="0.550099"/>
    <n v="554.50086299999998"/>
    <s v="MIL"/>
    <n v="34.087899999999998"/>
    <n v="18901.77"/>
    <n v="2025"/>
  </r>
  <r>
    <n v="72023871"/>
    <x v="69"/>
    <s v="2024-12-19"/>
    <s v="Z0027"/>
    <x v="7"/>
    <s v="GIL2503012"/>
    <s v="APO25030134"/>
    <x v="566"/>
    <s v="G-LD AL 22CM POL CC113 R310"/>
    <x v="18"/>
    <x v="3"/>
    <n v="1008"/>
    <s v="PC"/>
    <x v="0"/>
    <n v="0.55010000000000003"/>
    <n v="554.50099999999998"/>
    <n v="34.087899999999998"/>
    <n v="0.550099"/>
    <n v="554.50086299999998"/>
    <s v="MIL"/>
    <n v="34.087899999999998"/>
    <n v="18901.77"/>
    <n v="2025"/>
  </r>
  <r>
    <n v="72024726"/>
    <x v="69"/>
    <s v="2025-01-16"/>
    <s v="Z0027"/>
    <x v="7"/>
    <s v="GIL2503001"/>
    <s v="APO25030118"/>
    <x v="350"/>
    <s v="G-LD DO 24CM POL 1H R275"/>
    <x v="18"/>
    <x v="4"/>
    <n v="1008"/>
    <s v="PC"/>
    <x v="0"/>
    <n v="0.60750000000000004"/>
    <n v="612.36"/>
    <n v="34.087899999999998"/>
    <n v="0.60750000000000004"/>
    <n v="612.36010399999998"/>
    <s v="MIL"/>
    <n v="34.087899999999998"/>
    <n v="20874.07"/>
    <n v="2025"/>
  </r>
  <r>
    <n v="72026837"/>
    <x v="69"/>
    <s v="2025-03-17"/>
    <s v="C0132"/>
    <x v="116"/>
    <s v="SV00-68001759"/>
    <s v="APL25030654"/>
    <x v="1651"/>
    <s v="THINNER 2900 FOR CLEANING BLACK SILK SCREEN"/>
    <x v="57"/>
    <x v="3"/>
    <n v="80"/>
    <s v="KG"/>
    <x v="1"/>
    <n v="120"/>
    <n v="9600"/>
    <n v="1"/>
    <n v="3.5203099999999998"/>
    <n v="281.62485800000002"/>
    <s v="MIL"/>
    <n v="34.087899999999998"/>
    <n v="9600"/>
    <n v="2025"/>
  </r>
  <r>
    <n v="72025646"/>
    <x v="69"/>
    <s v="2025-02-13"/>
    <s v="M0053"/>
    <x v="10"/>
    <s v="MAT-Z-250206"/>
    <s v="APL25030548"/>
    <x v="1376"/>
    <s v="8011-O---3.0X395-SG3-MG3"/>
    <x v="35"/>
    <x v="3"/>
    <n v="774"/>
    <s v="KG"/>
    <x v="1"/>
    <n v="114.9062"/>
    <n v="88937.4"/>
    <n v="1"/>
    <n v="3.370879"/>
    <n v="2609.0606929999999"/>
    <s v="MIL"/>
    <n v="34.087899999999998"/>
    <n v="88937.4"/>
    <n v="2025"/>
  </r>
  <r>
    <n v="72025646"/>
    <x v="69"/>
    <s v="2025-02-13"/>
    <s v="M0053"/>
    <x v="10"/>
    <s v="MAT-Z-250206"/>
    <s v="APL25030548"/>
    <x v="1186"/>
    <s v="8011-O---3.0X365-SG3-MG3"/>
    <x v="35"/>
    <x v="3"/>
    <n v="1020"/>
    <s v="KG"/>
    <x v="1"/>
    <n v="115.5791"/>
    <n v="117890.68"/>
    <n v="1"/>
    <n v="3.390619"/>
    <n v="3458.431877"/>
    <s v="MIL"/>
    <n v="34.087899999999998"/>
    <n v="117890.68"/>
    <n v="2025"/>
  </r>
  <r>
    <n v="72025646"/>
    <x v="69"/>
    <s v="2025-02-13"/>
    <s v="M0053"/>
    <x v="10"/>
    <s v="MAT-Z-250206"/>
    <s v="APL25030548"/>
    <x v="1135"/>
    <s v="8011-O---3.0X320-SG3-MG3"/>
    <x v="35"/>
    <x v="3"/>
    <n v="1025"/>
    <s v="KG"/>
    <x v="1"/>
    <n v="115.5791"/>
    <n v="118468.58"/>
    <n v="1"/>
    <n v="3.390619"/>
    <n v="3475.3851070000001"/>
    <s v="MIL"/>
    <n v="34.087899999999998"/>
    <n v="118468.58"/>
    <n v="2025"/>
  </r>
  <r>
    <n v="72025646"/>
    <x v="69"/>
    <s v="2025-02-13"/>
    <s v="M0053"/>
    <x v="10"/>
    <s v="MAT-Z-250206"/>
    <s v="APL25030548"/>
    <x v="1352"/>
    <s v="8011-O---3.0X420-SG3-MG3"/>
    <x v="35"/>
    <x v="3"/>
    <n v="974"/>
    <s v="KG"/>
    <x v="1"/>
    <n v="115.5791"/>
    <n v="112574.04"/>
    <n v="1"/>
    <n v="3.390619"/>
    <n v="3302.4633370000001"/>
    <s v="MIL"/>
    <n v="34.087899999999998"/>
    <n v="112574.04"/>
    <n v="2025"/>
  </r>
  <r>
    <n v="72026065"/>
    <x v="69"/>
    <s v="2025-02-26"/>
    <s v="M0053"/>
    <x v="10"/>
    <s v="MAT-Z-250206"/>
    <s v="APL25030548"/>
    <x v="1135"/>
    <s v="8011-O---3.0X320-SG3-MG3"/>
    <x v="35"/>
    <x v="3"/>
    <n v="6070"/>
    <s v="KG"/>
    <x v="1"/>
    <n v="114.2333"/>
    <n v="693396.13"/>
    <n v="1"/>
    <n v="3.3511389999999999"/>
    <n v="20341.415282000002"/>
    <s v="MIL"/>
    <n v="34.087899999999998"/>
    <n v="693396.13"/>
    <n v="2025"/>
  </r>
  <r>
    <n v="72026068"/>
    <x v="69"/>
    <s v="2025-02-26"/>
    <s v="M0053"/>
    <x v="10"/>
    <s v="MAT-Z-250206"/>
    <s v="APL25030548"/>
    <x v="1376"/>
    <s v="8011-O---3.0X395-SG3-MG3"/>
    <x v="35"/>
    <x v="3"/>
    <n v="4782"/>
    <s v="KG"/>
    <x v="1"/>
    <n v="112.8875"/>
    <n v="539828.03"/>
    <n v="1"/>
    <n v="3.311658"/>
    <n v="15836.353368"/>
    <s v="MIL"/>
    <n v="34.087899999999998"/>
    <n v="539828.03"/>
    <n v="2025"/>
  </r>
  <r>
    <n v="72026833"/>
    <x v="70"/>
    <s v="2025-03-17"/>
    <s v="B0056"/>
    <x v="13"/>
    <s v="6425G011526"/>
    <s v="APL25030655"/>
    <x v="268"/>
    <s v="HAND PAD 6&quot;x9&quot; MAROON 3M-7447 PRO (SCOTCH-BRITE)"/>
    <x v="41"/>
    <x v="3"/>
    <n v="3000"/>
    <s v="PC"/>
    <x v="1"/>
    <n v="35.5"/>
    <n v="106500"/>
    <n v="1"/>
    <n v="1.039364"/>
    <n v="3118.0922540000001"/>
    <s v="MIL"/>
    <n v="34.155500000000004"/>
    <n v="106500"/>
    <n v="2025"/>
  </r>
  <r>
    <n v="72024369"/>
    <x v="70"/>
    <s v="2025-01-09"/>
    <s v="P0364"/>
    <x v="8"/>
    <s v="414453"/>
    <s v="APO25030144"/>
    <x v="180"/>
    <s v="TOPCOAT METALLIC BROWN 73-353/K21259"/>
    <x v="29"/>
    <x v="3"/>
    <n v="100"/>
    <s v="KG"/>
    <x v="0"/>
    <n v="14.7"/>
    <n v="1470"/>
    <n v="34.155500000000004"/>
    <n v="14.7"/>
    <n v="1470.0001460000001"/>
    <s v="MIL"/>
    <n v="34.155500000000004"/>
    <n v="50208.59"/>
    <n v="2025"/>
  </r>
  <r>
    <n v="72025081"/>
    <x v="70"/>
    <s v="2025-01-23"/>
    <s v="P0364"/>
    <x v="8"/>
    <s v="414453"/>
    <s v="APO25030144"/>
    <x v="180"/>
    <s v="TOPCOAT METALLIC BROWN 73-353/K21259"/>
    <x v="29"/>
    <x v="3"/>
    <n v="300"/>
    <s v="KG"/>
    <x v="0"/>
    <n v="14.7"/>
    <n v="4410"/>
    <n v="34.155500000000004"/>
    <n v="14.7"/>
    <n v="4410.0001460000003"/>
    <s v="MIL"/>
    <n v="34.155500000000004"/>
    <n v="150625.76"/>
    <n v="2025"/>
  </r>
  <r>
    <n v="72025247"/>
    <x v="70"/>
    <s v="2025-01-30"/>
    <s v="P0364"/>
    <x v="8"/>
    <s v="414590"/>
    <s v="APO25030147"/>
    <x v="1324"/>
    <s v="TOPCOAT METALLIC 9682/K19550"/>
    <x v="29"/>
    <x v="3"/>
    <n v="175"/>
    <s v="KG"/>
    <x v="0"/>
    <n v="10.25"/>
    <n v="1793.75"/>
    <n v="34.155500000000004"/>
    <n v="10.25"/>
    <n v="1793.7500540000001"/>
    <s v="MIL"/>
    <n v="34.155500000000004"/>
    <n v="61266.43"/>
    <n v="2025"/>
  </r>
  <r>
    <n v="72025248"/>
    <x v="70"/>
    <s v="2025-01-30"/>
    <s v="P0364"/>
    <x v="8"/>
    <s v="414453"/>
    <s v="APO25030144"/>
    <x v="180"/>
    <s v="TOPCOAT METALLIC BROWN 73-353/K21259"/>
    <x v="29"/>
    <x v="3"/>
    <n v="100"/>
    <s v="KG"/>
    <x v="0"/>
    <n v="14.7"/>
    <n v="1470"/>
    <n v="34.155500000000004"/>
    <n v="14.7"/>
    <n v="1470.0001460000001"/>
    <s v="MIL"/>
    <n v="34.155500000000004"/>
    <n v="50208.59"/>
    <n v="2025"/>
  </r>
  <r>
    <n v="72026548"/>
    <x v="70"/>
    <s v="2025-03-07"/>
    <s v="O0019"/>
    <x v="21"/>
    <s v="IV2500671"/>
    <s v="APL25030629"/>
    <x v="629"/>
    <s v="SOLVENT EXXSOL DSP 80/100 (200 LT/Drum)"/>
    <x v="61"/>
    <x v="1"/>
    <n v="5000"/>
    <s v="LT"/>
    <x v="1"/>
    <n v="22.1"/>
    <n v="110500"/>
    <n v="1"/>
    <n v="0.64703999999999995"/>
    <n v="3235.2037"/>
    <s v="MIL"/>
    <n v="34.155500000000004"/>
    <n v="110500"/>
    <n v="2025"/>
  </r>
  <r>
    <n v="72025371"/>
    <x v="70"/>
    <s v="2025-02-06"/>
    <s v="M0053"/>
    <x v="10"/>
    <s v="MAT-Z-250207"/>
    <s v="APL25030549"/>
    <x v="1607"/>
    <s v="3003-O---2.5X450-SG3-MG3"/>
    <x v="44"/>
    <x v="0"/>
    <n v="1056"/>
    <s v="KG"/>
    <x v="1"/>
    <n v="120.82769999999999"/>
    <n v="127594.05"/>
    <n v="1"/>
    <n v="3.5375760000000001"/>
    <n v="3735.6809290000001"/>
    <s v="MIL"/>
    <n v="34.155500000000004"/>
    <n v="127594.05"/>
    <n v="2025"/>
  </r>
  <r>
    <n v="72025371"/>
    <x v="70"/>
    <s v="2025-02-06"/>
    <s v="M0053"/>
    <x v="10"/>
    <s v="MAT-Z-250207"/>
    <s v="APL25030549"/>
    <x v="1652"/>
    <s v="3003-O---3.0X455-SG3-MG3"/>
    <x v="44"/>
    <x v="0"/>
    <n v="807"/>
    <s v="KG"/>
    <x v="1"/>
    <n v="121.1641"/>
    <n v="97779.43"/>
    <n v="1"/>
    <n v="3.5474250000000001"/>
    <n v="2862.7726130000001"/>
    <s v="MIL"/>
    <n v="34.155500000000004"/>
    <n v="97779.43"/>
    <n v="2025"/>
  </r>
  <r>
    <n v="72025381"/>
    <x v="70"/>
    <s v="2025-02-06"/>
    <s v="M0053"/>
    <x v="10"/>
    <s v="MAT-Z-250205"/>
    <s v="APL25030547"/>
    <x v="1334"/>
    <s v="8011-H18-3.0X235-SG3-MG3"/>
    <x v="35"/>
    <x v="4"/>
    <n v="1049"/>
    <s v="KG"/>
    <x v="1"/>
    <n v="114.5697"/>
    <n v="120183.62"/>
    <n v="1"/>
    <n v="3.354355"/>
    <n v="3518.7193860000002"/>
    <s v="MIL"/>
    <n v="34.155500000000004"/>
    <n v="120183.62"/>
    <n v="2025"/>
  </r>
  <r>
    <n v="72025649"/>
    <x v="70"/>
    <s v="2025-02-13"/>
    <s v="M0053"/>
    <x v="10"/>
    <s v="MAT-Z-250205"/>
    <s v="APL25030547"/>
    <x v="1210"/>
    <s v="8011-H18-2.0X345-SG3-MG3 (FRYPAN)"/>
    <x v="35"/>
    <x v="4"/>
    <n v="4001"/>
    <s v="KG"/>
    <x v="1"/>
    <n v="113.5604"/>
    <n v="454355.16"/>
    <n v="1"/>
    <n v="3.324805"/>
    <n v="13302.547466"/>
    <s v="MIL"/>
    <n v="34.155500000000004"/>
    <n v="454355.16"/>
    <n v="2025"/>
  </r>
  <r>
    <n v="72025651"/>
    <x v="70"/>
    <s v="2025-02-13"/>
    <s v="M0053"/>
    <x v="10"/>
    <s v="MAT-Z-250208"/>
    <s v="APL25030550"/>
    <x v="1653"/>
    <s v="8011-H18-2.5X275-SG3-MG3"/>
    <x v="35"/>
    <x v="4"/>
    <n v="2047"/>
    <s v="KG"/>
    <x v="1"/>
    <n v="114.2333"/>
    <n v="233835.57"/>
    <n v="1"/>
    <n v="3.344506"/>
    <n v="6846.2054420000004"/>
    <s v="MIL"/>
    <n v="34.155500000000004"/>
    <n v="233835.57"/>
    <n v="2025"/>
  </r>
  <r>
    <n v="72025651"/>
    <x v="70"/>
    <s v="2025-02-13"/>
    <s v="M0053"/>
    <x v="10"/>
    <s v="MAT-Z-250208"/>
    <s v="APL25030550"/>
    <x v="1654"/>
    <s v="8011-H18-2.5X330-SG3-MG3"/>
    <x v="35"/>
    <x v="4"/>
    <n v="1030"/>
    <s v="KG"/>
    <x v="1"/>
    <n v="114.9062"/>
    <n v="118353.39"/>
    <n v="1"/>
    <n v="3.3642069999999999"/>
    <n v="3465.1341649999999"/>
    <s v="MIL"/>
    <n v="34.155500000000004"/>
    <n v="118353.39"/>
    <n v="2025"/>
  </r>
  <r>
    <n v="72025652"/>
    <x v="70"/>
    <s v="2025-02-13"/>
    <s v="M0053"/>
    <x v="10"/>
    <s v="MAT-Z-250208"/>
    <s v="APL25030550"/>
    <x v="1655"/>
    <s v="8011-H18-2.5X400-SG3-MG3"/>
    <x v="35"/>
    <x v="4"/>
    <n v="1025"/>
    <s v="KG"/>
    <x v="1"/>
    <n v="114.9062"/>
    <n v="117778.86"/>
    <n v="1"/>
    <n v="3.3642069999999999"/>
    <n v="3448.3131560000002"/>
    <s v="MIL"/>
    <n v="34.155500000000004"/>
    <n v="117778.86"/>
    <n v="2025"/>
  </r>
  <r>
    <n v="72025653"/>
    <x v="70"/>
    <s v="2025-02-13"/>
    <s v="M0053"/>
    <x v="10"/>
    <s v="MAT-Z-250208"/>
    <s v="APL25030550"/>
    <x v="1334"/>
    <s v="8011-H18-3.0X235-SG3-MG3"/>
    <x v="35"/>
    <x v="4"/>
    <n v="1954"/>
    <s v="KG"/>
    <x v="1"/>
    <n v="113.5604"/>
    <n v="221897.02"/>
    <n v="1"/>
    <n v="3.324805"/>
    <n v="6496.670228"/>
    <s v="MIL"/>
    <n v="34.155500000000004"/>
    <n v="221897.02"/>
    <n v="2025"/>
  </r>
  <r>
    <n v="72025653"/>
    <x v="70"/>
    <s v="2025-02-13"/>
    <s v="M0053"/>
    <x v="10"/>
    <s v="MAT-Z-250205"/>
    <s v="APL25030547"/>
    <x v="1334"/>
    <s v="8011-H18-3.0X235-SG3-MG3"/>
    <x v="35"/>
    <x v="4"/>
    <n v="2066"/>
    <s v="KG"/>
    <x v="1"/>
    <n v="113.5604"/>
    <n v="234615.79"/>
    <n v="1"/>
    <n v="3.324805"/>
    <n v="6869.0486149999997"/>
    <s v="MIL"/>
    <n v="34.155500000000004"/>
    <n v="234615.79"/>
    <n v="2025"/>
  </r>
  <r>
    <n v="72025655"/>
    <x v="70"/>
    <s v="2025-02-13"/>
    <s v="M0053"/>
    <x v="10"/>
    <s v="MAT-Z-250208"/>
    <s v="APL25030550"/>
    <x v="1656"/>
    <s v="8011-H18-3.0X320-SG3-MG3"/>
    <x v="35"/>
    <x v="4"/>
    <n v="1050"/>
    <s v="KG"/>
    <x v="1"/>
    <n v="114.9062"/>
    <n v="120651.51"/>
    <n v="1"/>
    <n v="3.3642069999999999"/>
    <n v="3532.4182040000001"/>
    <s v="MIL"/>
    <n v="34.155500000000004"/>
    <n v="120651.51"/>
    <n v="2025"/>
  </r>
  <r>
    <n v="72025655"/>
    <x v="70"/>
    <s v="2025-02-13"/>
    <s v="M0053"/>
    <x v="10"/>
    <s v="MAT-Z-250208"/>
    <s v="APL25030550"/>
    <x v="1656"/>
    <s v="8011-H18-3.0X320-SG3-MG3"/>
    <x v="35"/>
    <x v="4"/>
    <n v="7"/>
    <s v="KG"/>
    <x v="1"/>
    <n v="114.9062"/>
    <n v="804.34"/>
    <n v="1"/>
    <n v="3.3642069999999999"/>
    <n v="23.549354999999998"/>
    <s v="MIL"/>
    <n v="34.155500000000004"/>
    <n v="804.34"/>
    <n v="2025"/>
  </r>
  <r>
    <n v="72024749"/>
    <x v="71"/>
    <s v="2025-01-16"/>
    <s v="Z0018"/>
    <x v="1"/>
    <s v="7A250042"/>
    <s v="APO25030114"/>
    <x v="1379"/>
    <s v="SH-- 103 M.BLK TUM R83 C/C34.8 H8.5"/>
    <x v="4"/>
    <x v="4"/>
    <n v="1010"/>
    <s v="PC"/>
    <x v="0"/>
    <n v="0.33139999999999997"/>
    <n v="334.714"/>
    <n v="34.086399999999998"/>
    <n v="0.331399"/>
    <n v="334.71413799999999"/>
    <s v="MIL"/>
    <n v="34.086399999999998"/>
    <n v="11409.2"/>
    <n v="2025"/>
  </r>
  <r>
    <n v="72024748"/>
    <x v="71"/>
    <s v="2025-01-16"/>
    <s v="Z0018"/>
    <x v="1"/>
    <s v="7A250042"/>
    <s v="APO25030114"/>
    <x v="1379"/>
    <s v="SH-- 103 M.BLK TUM R83 C/C34.8 H8.5"/>
    <x v="4"/>
    <x v="4"/>
    <n v="2010"/>
    <s v="PC"/>
    <x v="0"/>
    <n v="0.32479999999999998"/>
    <n v="652.84799999999996"/>
    <n v="34.086399999999998"/>
    <n v="0.324799"/>
    <n v="652.84805600000004"/>
    <s v="MIL"/>
    <n v="34.086399999999998"/>
    <n v="22253.24"/>
    <n v="2025"/>
  </r>
  <r>
    <n v="72024752"/>
    <x v="71"/>
    <s v="2025-01-16"/>
    <s v="Z0018"/>
    <x v="1"/>
    <s v="7A250042"/>
    <s v="APO25030114"/>
    <x v="1296"/>
    <s v="LG-- 111 M.BLK TUM R153 C/C34.8 H8.5"/>
    <x v="4"/>
    <x v="4"/>
    <n v="2010"/>
    <s v="PC"/>
    <x v="0"/>
    <n v="0.34250000000000003"/>
    <n v="688.42499999999995"/>
    <n v="34.086399999999998"/>
    <n v="0.342499"/>
    <n v="688.42500199999995"/>
    <s v="MIL"/>
    <n v="34.086399999999998"/>
    <n v="23465.93"/>
    <n v="2025"/>
  </r>
  <r>
    <n v="72024451"/>
    <x v="71"/>
    <s v="2025-01-15"/>
    <s v="Z0018"/>
    <x v="1"/>
    <s v="7A250042"/>
    <s v="APO25030114"/>
    <x v="695"/>
    <s v="RT AL 8x12mm POL"/>
    <x v="23"/>
    <x v="4"/>
    <n v="250000"/>
    <s v="PC"/>
    <x v="0"/>
    <n v="9.7000000000000003E-3"/>
    <n v="2425"/>
    <n v="34.086399999999998"/>
    <n v="9.7000000000000003E-3"/>
    <n v="2425"/>
    <s v="MIL"/>
    <n v="34.086399999999998"/>
    <n v="82659.520000000004"/>
    <n v="2025"/>
  </r>
  <r>
    <n v="72024767"/>
    <x v="71"/>
    <s v="2025-01-16"/>
    <s v="Z0018"/>
    <x v="1"/>
    <s v="7A250042"/>
    <s v="APO25030114"/>
    <x v="1299"/>
    <s v="STD- 106 M.BLK TUM R113 C/C34.8 H8.5"/>
    <x v="2"/>
    <x v="4"/>
    <n v="8040"/>
    <s v="PC"/>
    <x v="0"/>
    <n v="0.26950000000000002"/>
    <n v="2166.7800000000002"/>
    <n v="34.086399999999998"/>
    <n v="0.26949899999999999"/>
    <n v="2166.780006"/>
    <s v="MIL"/>
    <n v="34.086399999999998"/>
    <n v="73857.73"/>
    <n v="2025"/>
  </r>
  <r>
    <n v="72024916"/>
    <x v="71"/>
    <s v="2025-01-16"/>
    <s v="Z0018"/>
    <x v="1"/>
    <s v="7A250042"/>
    <s v="APO25030114"/>
    <x v="1657"/>
    <s v="FG SS TUM YBM20AS"/>
    <x v="14"/>
    <x v="4"/>
    <n v="700"/>
    <s v="PC"/>
    <x v="0"/>
    <n v="0.11219999999999999"/>
    <n v="78.540000000000006"/>
    <n v="34.086399999999998"/>
    <n v="0.11219899999999999"/>
    <n v="78.540120999999999"/>
    <s v="MIL"/>
    <n v="34.086399999999998"/>
    <n v="2677.15"/>
    <n v="2025"/>
  </r>
  <r>
    <n v="72025128"/>
    <x v="71"/>
    <s v="2025-01-24"/>
    <s v="Z0018"/>
    <x v="1"/>
    <s v="7A250042"/>
    <s v="APO25030114"/>
    <x v="695"/>
    <s v="RT AL 8x12mm POL"/>
    <x v="23"/>
    <x v="4"/>
    <n v="156000"/>
    <s v="PC"/>
    <x v="0"/>
    <n v="9.7000000000000003E-3"/>
    <n v="1513.2"/>
    <n v="34.086399999999998"/>
    <n v="9.7000000000000003E-3"/>
    <n v="1513.199985"/>
    <s v="MIL"/>
    <n v="34.086399999999998"/>
    <n v="51579.54"/>
    <n v="2025"/>
  </r>
  <r>
    <n v="72025128"/>
    <x v="71"/>
    <s v="2025-01-24"/>
    <s v="Z0018"/>
    <x v="1"/>
    <s v="7A250042"/>
    <s v="APO25030114"/>
    <x v="695"/>
    <s v="RT AL 8x12mm POL"/>
    <x v="23"/>
    <x v="4"/>
    <n v="102000"/>
    <s v="PC"/>
    <x v="0"/>
    <n v="9.7000000000000003E-3"/>
    <n v="989.40300000000002"/>
    <n v="34.086399999999998"/>
    <n v="9.7000000000000003E-3"/>
    <n v="989.40310499999998"/>
    <s v="MIL"/>
    <n v="34.086399999999998"/>
    <n v="33725.19"/>
    <n v="2025"/>
  </r>
  <r>
    <n v="72025152"/>
    <x v="71"/>
    <s v="2025-01-27"/>
    <s v="Z0018"/>
    <x v="1"/>
    <s v="7A250042"/>
    <s v="APO25030114"/>
    <x v="1249"/>
    <s v="WHR SS 25mm G-LD"/>
    <x v="123"/>
    <x v="4"/>
    <n v="210000"/>
    <s v="PC"/>
    <x v="0"/>
    <n v="5.7000000000000002E-3"/>
    <n v="1197"/>
    <n v="34.086399999999998"/>
    <n v="5.6990000000000001E-3"/>
    <n v="1196.9999760000001"/>
    <s v="MIL"/>
    <n v="34.086399999999998"/>
    <n v="40801.42"/>
    <n v="2025"/>
  </r>
  <r>
    <n v="72025412"/>
    <x v="71"/>
    <s v="2025-02-07"/>
    <s v="Z0018"/>
    <x v="1"/>
    <s v="7A250042"/>
    <s v="APO25030114"/>
    <x v="685"/>
    <s v="FG AA 205 TUM"/>
    <x v="14"/>
    <x v="4"/>
    <n v="1680"/>
    <s v="PC"/>
    <x v="0"/>
    <n v="0.1038"/>
    <n v="174.38399999999999"/>
    <n v="34.086399999999998"/>
    <n v="0.1038"/>
    <n v="174.38391799999999"/>
    <s v="MIL"/>
    <n v="34.086399999999998"/>
    <n v="5944.12"/>
    <n v="2025"/>
  </r>
  <r>
    <n v="72025416"/>
    <x v="71"/>
    <s v="2025-02-07"/>
    <s v="Z0018"/>
    <x v="1"/>
    <s v="7A250042"/>
    <s v="APO25030114"/>
    <x v="1658"/>
    <s v="FG AA 219 TUM"/>
    <x v="14"/>
    <x v="4"/>
    <n v="720"/>
    <s v="PC"/>
    <x v="0"/>
    <n v="0.1084"/>
    <n v="78.048000000000002"/>
    <n v="34.086399999999998"/>
    <n v="0.1084"/>
    <n v="78.048136"/>
    <s v="MIL"/>
    <n v="34.086399999999998"/>
    <n v="2660.38"/>
    <n v="2025"/>
  </r>
  <r>
    <n v="72025420"/>
    <x v="71"/>
    <s v="2025-02-07"/>
    <s v="Z0018"/>
    <x v="1"/>
    <s v="7A250042"/>
    <s v="APO25030114"/>
    <x v="1158"/>
    <s v="BRKT+NUT M5 PE FAG30IA C/C21 H5.5"/>
    <x v="21"/>
    <x v="4"/>
    <n v="2000"/>
    <s v="PC"/>
    <x v="0"/>
    <n v="8.2500000000000004E-2"/>
    <n v="165"/>
    <n v="34.086399999999998"/>
    <n v="8.2500000000000004E-2"/>
    <n v="165.00011699999999"/>
    <s v="MIL"/>
    <n v="34.086399999999998"/>
    <n v="5624.26"/>
    <n v="2025"/>
  </r>
  <r>
    <n v="72025439"/>
    <x v="71"/>
    <s v="2025-02-07"/>
    <s v="Z0018"/>
    <x v="1"/>
    <s v="7A250042"/>
    <s v="APO25030114"/>
    <x v="1546"/>
    <s v="FG AA 215 TUM"/>
    <x v="14"/>
    <x v="4"/>
    <n v="1220"/>
    <s v="PC"/>
    <x v="0"/>
    <n v="0.1084"/>
    <n v="132.24799999999999"/>
    <n v="34.086399999999998"/>
    <n v="0.1084"/>
    <n v="132.248052"/>
    <s v="MIL"/>
    <n v="34.086399999999998"/>
    <n v="4507.8599999999997"/>
    <n v="2025"/>
  </r>
  <r>
    <n v="72025441"/>
    <x v="71"/>
    <s v="2025-02-07"/>
    <s v="Z0018"/>
    <x v="1"/>
    <s v="7A250042"/>
    <s v="APO25030114"/>
    <x v="1544"/>
    <s v="FG AA 213 TUM"/>
    <x v="14"/>
    <x v="4"/>
    <n v="2030"/>
    <s v="PC"/>
    <x v="0"/>
    <n v="0.1062"/>
    <n v="215.58600000000001"/>
    <n v="34.086399999999998"/>
    <n v="0.1062"/>
    <n v="215.585981"/>
    <s v="MIL"/>
    <n v="34.086399999999998"/>
    <n v="7348.55"/>
    <n v="2025"/>
  </r>
  <r>
    <n v="72025591"/>
    <x v="71"/>
    <s v="2025-02-10"/>
    <s v="Z0018"/>
    <x v="1"/>
    <s v="7A250042"/>
    <s v="APO25030114"/>
    <x v="681"/>
    <s v="BRKT+NUT M5 R120 C/C25 H5.5"/>
    <x v="21"/>
    <x v="4"/>
    <n v="10000"/>
    <s v="PC"/>
    <x v="0"/>
    <n v="7.5399999999999995E-2"/>
    <n v="754.00800000000004"/>
    <n v="34.086399999999998"/>
    <n v="7.5398999999999994E-2"/>
    <n v="754.00805000000003"/>
    <s v="MIL"/>
    <n v="34.086399999999998"/>
    <n v="25701.42"/>
    <n v="2025"/>
  </r>
  <r>
    <n v="72025622"/>
    <x v="71"/>
    <s v="2025-02-11"/>
    <s v="Z0018"/>
    <x v="1"/>
    <s v="7A250042"/>
    <s v="APO25030114"/>
    <x v="1659"/>
    <s v="STD- 110 M.BLK TUM R143 C/C79 H8.5"/>
    <x v="2"/>
    <x v="4"/>
    <n v="8050"/>
    <s v="PC"/>
    <x v="0"/>
    <n v="0.33360000000000001"/>
    <n v="2685.48"/>
    <n v="34.086399999999998"/>
    <n v="0.33359899999999998"/>
    <n v="2685.4801320000001"/>
    <s v="MIL"/>
    <n v="34.086399999999998"/>
    <n v="91538.35"/>
    <n v="2025"/>
  </r>
  <r>
    <n v="72025626"/>
    <x v="71"/>
    <s v="2025-02-11"/>
    <s v="Z0018"/>
    <x v="1"/>
    <s v="7A250042"/>
    <s v="APO25030114"/>
    <x v="1634"/>
    <s v="STD- 107 M.BLK TUM R123 C/C79 H8.5"/>
    <x v="2"/>
    <x v="4"/>
    <n v="2000"/>
    <s v="PC"/>
    <x v="0"/>
    <n v="0.33710000000000001"/>
    <n v="674.2"/>
    <n v="34.086399999999998"/>
    <n v="0.33710000000000001"/>
    <n v="674.199974"/>
    <s v="MIL"/>
    <n v="34.086399999999998"/>
    <n v="22981.05"/>
    <n v="2025"/>
  </r>
  <r>
    <n v="72025632"/>
    <x v="71"/>
    <s v="2025-02-11"/>
    <s v="Z0018"/>
    <x v="1"/>
    <s v="7A250042"/>
    <s v="APO25030114"/>
    <x v="698"/>
    <s v="STD- 111 M.BLK TUM R153 C/C79 H8.5"/>
    <x v="2"/>
    <x v="4"/>
    <n v="1440"/>
    <s v="PC"/>
    <x v="0"/>
    <n v="0.34399999999999997"/>
    <n v="495.36"/>
    <n v="34.086399999999998"/>
    <n v="0.343999"/>
    <n v="495.360026"/>
    <s v="MIL"/>
    <n v="34.086399999999998"/>
    <n v="16885.04"/>
    <n v="2025"/>
  </r>
  <r>
    <n v="72025958"/>
    <x v="71"/>
    <s v="2025-02-25"/>
    <s v="Z0018"/>
    <x v="1"/>
    <s v="7A250042"/>
    <s v="APO25030114"/>
    <x v="1419"/>
    <s v="BRKT+NUT M5 QH VEF20IR C/C21 H5.5"/>
    <x v="21"/>
    <x v="4"/>
    <n v="1030"/>
    <s v="PC"/>
    <x v="0"/>
    <n v="8.4400000000000003E-2"/>
    <n v="86.932000000000002"/>
    <n v="34.086399999999998"/>
    <n v="8.4399000000000002E-2"/>
    <n v="86.932030999999995"/>
    <s v="MIL"/>
    <n v="34.086399999999998"/>
    <n v="2963.2"/>
    <n v="2025"/>
  </r>
  <r>
    <n v="72025959"/>
    <x v="71"/>
    <s v="2025-02-25"/>
    <s v="Z0018"/>
    <x v="1"/>
    <s v="7A250042"/>
    <s v="APO25030114"/>
    <x v="634"/>
    <s v="BRKT+NUT M5 PE R73 C/C21 H5.5"/>
    <x v="21"/>
    <x v="4"/>
    <n v="1030"/>
    <s v="PC"/>
    <x v="0"/>
    <n v="8.2400000000000001E-2"/>
    <n v="84.872"/>
    <n v="34.086399999999998"/>
    <n v="8.2400000000000001E-2"/>
    <n v="84.871972"/>
    <s v="MIL"/>
    <n v="34.086399999999998"/>
    <n v="2892.98"/>
    <n v="2025"/>
  </r>
  <r>
    <n v="72025962"/>
    <x v="71"/>
    <s v="2025-02-25"/>
    <s v="Z0018"/>
    <x v="1"/>
    <s v="7A250042"/>
    <s v="APO25030114"/>
    <x v="119"/>
    <s v="BRKT+NUT M5 PE FAG28IA C/C21 H5.5"/>
    <x v="21"/>
    <x v="4"/>
    <n v="2030"/>
    <s v="PC"/>
    <x v="0"/>
    <n v="8.4900000000000003E-2"/>
    <n v="172.34700000000001"/>
    <n v="34.086399999999998"/>
    <n v="8.4900000000000003E-2"/>
    <n v="172.34703500000001"/>
    <s v="MIL"/>
    <n v="34.086399999999998"/>
    <n v="5874.69"/>
    <n v="2025"/>
  </r>
  <r>
    <n v="72024917"/>
    <x v="71"/>
    <s v="2025-01-16"/>
    <s v="Z0018"/>
    <x v="1"/>
    <s v="7A250042"/>
    <s v="APO25030114"/>
    <x v="145"/>
    <s v="FG SS TUM YBM24AS"/>
    <x v="14"/>
    <x v="4"/>
    <n v="1020"/>
    <s v="PC"/>
    <x v="0"/>
    <n v="0.11219999999999999"/>
    <n v="114.444"/>
    <n v="34.086399999999998"/>
    <n v="0.11219899999999999"/>
    <n v="114.443883"/>
    <s v="MIL"/>
    <n v="34.086399999999998"/>
    <n v="3900.98"/>
    <n v="2025"/>
  </r>
  <r>
    <n v="72025440"/>
    <x v="71"/>
    <s v="2025-02-07"/>
    <s v="Z0018"/>
    <x v="1"/>
    <s v="7A250042"/>
    <s v="APO25030114"/>
    <x v="1555"/>
    <s v="FG AA 214 TUM"/>
    <x v="14"/>
    <x v="4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42"/>
    <x v="71"/>
    <s v="2025-02-07"/>
    <s v="Z0018"/>
    <x v="1"/>
    <s v="7A250042"/>
    <s v="APO25030114"/>
    <x v="1545"/>
    <s v="FG AA 212 TUM"/>
    <x v="14"/>
    <x v="4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67"/>
    <x v="71"/>
    <s v="2025-02-07"/>
    <s v="Z0018"/>
    <x v="1"/>
    <s v="7A250042"/>
    <s v="APO25030114"/>
    <x v="1545"/>
    <s v="FG AA 212 TUM"/>
    <x v="14"/>
    <x v="4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68"/>
    <x v="71"/>
    <s v="2025-02-07"/>
    <s v="Z0018"/>
    <x v="1"/>
    <s v="7A250042"/>
    <s v="APO25030114"/>
    <x v="1544"/>
    <s v="FG AA 213 TUM"/>
    <x v="14"/>
    <x v="4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69"/>
    <x v="71"/>
    <s v="2025-02-07"/>
    <s v="Z0018"/>
    <x v="1"/>
    <s v="7A250042"/>
    <s v="APO25030114"/>
    <x v="1555"/>
    <s v="FG AA 214 TUM"/>
    <x v="14"/>
    <x v="4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70"/>
    <x v="71"/>
    <s v="2025-02-07"/>
    <s v="Z0018"/>
    <x v="1"/>
    <s v="7A250042"/>
    <s v="APO25030114"/>
    <x v="1546"/>
    <s v="FG AA 215 TUM"/>
    <x v="14"/>
    <x v="4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618"/>
    <x v="71"/>
    <s v="2025-02-11"/>
    <s v="Z0018"/>
    <x v="1"/>
    <s v="7A250042"/>
    <s v="APO25030114"/>
    <x v="698"/>
    <s v="STD- 111 M.BLK TUM R153 C/C79 H8.5"/>
    <x v="2"/>
    <x v="4"/>
    <n v="1020"/>
    <s v="PC"/>
    <x v="0"/>
    <n v="0.34399999999999997"/>
    <n v="350.88"/>
    <n v="34.086399999999998"/>
    <n v="0.343999"/>
    <n v="350.88011599999999"/>
    <s v="MIL"/>
    <n v="34.086399999999998"/>
    <n v="11960.24"/>
    <n v="2025"/>
  </r>
  <r>
    <n v="72025418"/>
    <x v="71"/>
    <s v="2025-02-07"/>
    <s v="Z0018"/>
    <x v="1"/>
    <s v="7A250042"/>
    <s v="APO25030114"/>
    <x v="1660"/>
    <s v="FG AA 216 TUM"/>
    <x v="14"/>
    <x v="4"/>
    <n v="1000"/>
    <s v="PC"/>
    <x v="0"/>
    <n v="0.10841000000000001"/>
    <n v="108.408"/>
    <n v="34.086399999999998"/>
    <n v="0.10841000000000001"/>
    <n v="108.408045"/>
    <s v="MIL"/>
    <n v="34.086399999999998"/>
    <n v="3695.24"/>
    <n v="2025"/>
  </r>
  <r>
    <n v="72025419"/>
    <x v="71"/>
    <s v="2025-02-07"/>
    <s v="Z0018"/>
    <x v="1"/>
    <s v="7A250042"/>
    <s v="APO25030114"/>
    <x v="1661"/>
    <s v="FG AA 218 TUM"/>
    <x v="14"/>
    <x v="4"/>
    <n v="1000"/>
    <s v="PC"/>
    <x v="0"/>
    <n v="0.1084"/>
    <n v="108.4"/>
    <n v="34.086399999999998"/>
    <n v="0.1084"/>
    <n v="108.40012400000001"/>
    <s v="MIL"/>
    <n v="34.086399999999998"/>
    <n v="3694.97"/>
    <n v="2025"/>
  </r>
  <r>
    <n v="72024766"/>
    <x v="71"/>
    <s v="2025-01-16"/>
    <s v="Z0018"/>
    <x v="1"/>
    <s v="7A250042"/>
    <s v="APO25030114"/>
    <x v="1662"/>
    <s v="STD- 210 M.BLK TUM FAG35IR C/C34.8 H8.5"/>
    <x v="2"/>
    <x v="4"/>
    <n v="1010"/>
    <s v="PC"/>
    <x v="0"/>
    <n v="0.27789999999999998"/>
    <n v="280.67899999999997"/>
    <n v="34.086399999999998"/>
    <n v="0.27789900000000001"/>
    <n v="280.67909700000001"/>
    <s v="MIL"/>
    <n v="34.086399999999998"/>
    <n v="9567.34"/>
    <n v="2025"/>
  </r>
  <r>
    <n v="72025963"/>
    <x v="71"/>
    <s v="2025-02-25"/>
    <s v="Z0018"/>
    <x v="1"/>
    <s v="7A250042"/>
    <s v="APO25030114"/>
    <x v="119"/>
    <s v="BRKT+NUT M5 PE FAG28IA C/C21 H5.5"/>
    <x v="21"/>
    <x v="4"/>
    <n v="1010"/>
    <s v="PC"/>
    <x v="0"/>
    <n v="8.6599999999999996E-2"/>
    <n v="87.465999999999994"/>
    <n v="34.086399999999998"/>
    <n v="8.6598999999999995E-2"/>
    <n v="87.465968000000004"/>
    <s v="MIL"/>
    <n v="34.086399999999998"/>
    <n v="2981.4"/>
    <n v="2025"/>
  </r>
  <r>
    <n v="72023716"/>
    <x v="71"/>
    <s v="2024-12-12"/>
    <s v="J0028"/>
    <x v="117"/>
    <s v="A006141"/>
    <s v="APL25030631"/>
    <x v="1663"/>
    <s v="OPP TAPE 48MMx1000YDS AMWAYQUEEN(FTP# 1014589)"/>
    <x v="139"/>
    <x v="1"/>
    <n v="150"/>
    <s v="RL"/>
    <x v="1"/>
    <n v="1005"/>
    <n v="150750"/>
    <n v="1"/>
    <n v="29.483899000000001"/>
    <n v="4422.5849600000001"/>
    <s v="MIL"/>
    <n v="34.086399999999998"/>
    <n v="150750"/>
    <n v="2025"/>
  </r>
  <r>
    <n v="72026933"/>
    <x v="71"/>
    <s v="2025-03-20"/>
    <s v="K0152"/>
    <x v="71"/>
    <s v="IV6803078"/>
    <s v="APL25030656"/>
    <x v="927"/>
    <s v="SANDING CLOTH BELT 30X2500mm. #120 PACO Y966TN(0.075SM/PC)"/>
    <x v="99"/>
    <x v="3"/>
    <n v="60"/>
    <s v="SM"/>
    <x v="1"/>
    <n v="800"/>
    <n v="48000"/>
    <n v="1"/>
    <n v="23.46977"/>
    <n v="1408.186256"/>
    <s v="MIL"/>
    <n v="34.086399999999998"/>
    <n v="48000"/>
    <n v="2025"/>
  </r>
  <r>
    <n v="72025371"/>
    <x v="71"/>
    <s v="2025-02-06"/>
    <s v="M0053"/>
    <x v="10"/>
    <s v="MAT-Z-250211"/>
    <s v="APL25030553"/>
    <x v="1607"/>
    <s v="3003-O---2.5X450-SG3-MG3"/>
    <x v="44"/>
    <x v="0"/>
    <n v="1070"/>
    <s v="KG"/>
    <x v="1"/>
    <n v="120.82769999999999"/>
    <n v="129285.64"/>
    <n v="1"/>
    <n v="3.5447479999999998"/>
    <n v="3792.8804439999999"/>
    <s v="MIL"/>
    <n v="34.086399999999998"/>
    <n v="129285.64"/>
    <n v="2025"/>
  </r>
  <r>
    <n v="72025657"/>
    <x v="71"/>
    <s v="2025-02-13"/>
    <s v="M0053"/>
    <x v="10"/>
    <s v="MAT-Z-250210"/>
    <s v="APL25030552"/>
    <x v="508"/>
    <s v="8011-O---2.5X305-SG3-MG3"/>
    <x v="35"/>
    <x v="0"/>
    <n v="4000"/>
    <s v="KG"/>
    <x v="1"/>
    <n v="114.2333"/>
    <n v="456933.2"/>
    <n v="1"/>
    <n v="3.351286"/>
    <n v="13405.146919999999"/>
    <s v="MIL"/>
    <n v="34.086399999999998"/>
    <n v="456933.2"/>
    <n v="2025"/>
  </r>
  <r>
    <n v="72025657"/>
    <x v="71"/>
    <s v="2025-02-13"/>
    <s v="M0053"/>
    <x v="10"/>
    <s v="MAT-Z-250210"/>
    <s v="APL25030552"/>
    <x v="508"/>
    <s v="8011-O---2.5X305-SG3-MG3"/>
    <x v="35"/>
    <x v="0"/>
    <n v="11"/>
    <s v="KG"/>
    <x v="1"/>
    <n v="114.2333"/>
    <n v="1256.57"/>
    <n v="1"/>
    <n v="3.351286"/>
    <n v="36.864261999999997"/>
    <s v="MIL"/>
    <n v="34.086399999999998"/>
    <n v="1256.57"/>
    <n v="2025"/>
  </r>
  <r>
    <n v="72026071"/>
    <x v="71"/>
    <s v="2025-02-26"/>
    <s v="M0053"/>
    <x v="10"/>
    <s v="MAT-Z-250215"/>
    <s v="APL25030556"/>
    <x v="1579"/>
    <s v="8011-O---2.5X390-SG3-MG3"/>
    <x v="35"/>
    <x v="0"/>
    <n v="905"/>
    <s v="KG"/>
    <x v="1"/>
    <n v="115.5791"/>
    <n v="104599.09"/>
    <n v="1"/>
    <n v="3.390768"/>
    <n v="3068.6458520000001"/>
    <s v="MIL"/>
    <n v="34.086399999999998"/>
    <n v="104599.09"/>
    <n v="2025"/>
  </r>
  <r>
    <n v="72026071"/>
    <x v="71"/>
    <s v="2025-02-26"/>
    <s v="M0053"/>
    <x v="10"/>
    <s v="MAT-Z-250215"/>
    <s v="APL25030556"/>
    <x v="1446"/>
    <s v="8011-O---2.5X240-SG3-MG3"/>
    <x v="35"/>
    <x v="0"/>
    <n v="996"/>
    <s v="KG"/>
    <x v="1"/>
    <n v="115.5791"/>
    <n v="115116.78"/>
    <n v="1"/>
    <n v="3.390768"/>
    <n v="3377.205571"/>
    <s v="MIL"/>
    <n v="34.086399999999998"/>
    <n v="115116.78"/>
    <n v="2025"/>
  </r>
  <r>
    <n v="72026071"/>
    <x v="71"/>
    <s v="2025-02-26"/>
    <s v="M0053"/>
    <x v="10"/>
    <s v="MAT-Z-250215"/>
    <s v="APL25030556"/>
    <x v="630"/>
    <s v="8011-O---2.5X365-SG3-MG3 EAU29/TEJ30"/>
    <x v="35"/>
    <x v="0"/>
    <n v="1925"/>
    <s v="KG"/>
    <x v="1"/>
    <n v="114.9062"/>
    <n v="221194.44"/>
    <n v="1"/>
    <n v="3.3710270000000002"/>
    <n v="6489.228548"/>
    <s v="MIL"/>
    <n v="34.086399999999998"/>
    <n v="221194.44"/>
    <n v="2025"/>
  </r>
  <r>
    <n v="72025646"/>
    <x v="71"/>
    <s v="2025-02-13"/>
    <s v="M0053"/>
    <x v="10"/>
    <s v="MAT-Z-250209"/>
    <s v="APL25030551"/>
    <x v="1209"/>
    <s v="8011-O---2.5X345-SG3-MG3"/>
    <x v="35"/>
    <x v="3"/>
    <n v="992"/>
    <s v="KG"/>
    <x v="1"/>
    <n v="115.5791"/>
    <n v="114654.47"/>
    <n v="1"/>
    <n v="3.390768"/>
    <n v="3363.6426839999999"/>
    <s v="MIL"/>
    <n v="34.086399999999998"/>
    <n v="114654.47"/>
    <n v="2025"/>
  </r>
  <r>
    <n v="72025646"/>
    <x v="71"/>
    <s v="2025-02-13"/>
    <s v="M0053"/>
    <x v="10"/>
    <s v="MAT-Z-250209"/>
    <s v="APL25030551"/>
    <x v="1376"/>
    <s v="8011-O---3.0X395-SG3-MG3"/>
    <x v="35"/>
    <x v="3"/>
    <n v="675"/>
    <s v="KG"/>
    <x v="1"/>
    <n v="114.9062"/>
    <n v="77561.69"/>
    <n v="1"/>
    <n v="3.3710270000000002"/>
    <n v="2275.4438719999998"/>
    <s v="MIL"/>
    <n v="34.086399999999998"/>
    <n v="77561.69"/>
    <n v="2025"/>
  </r>
  <r>
    <n v="72025791"/>
    <x v="71"/>
    <s v="2025-02-19"/>
    <s v="M0053"/>
    <x v="10"/>
    <s v="MAT-Z-250214"/>
    <s v="APL25030555"/>
    <x v="738"/>
    <s v="8011-O---2.5X515-SG3-MG3"/>
    <x v="35"/>
    <x v="3"/>
    <n v="3931"/>
    <s v="KG"/>
    <x v="1"/>
    <n v="114.2333"/>
    <n v="449051.1"/>
    <n v="1"/>
    <n v="3.351286"/>
    <n v="13173.908068000001"/>
    <s v="MIL"/>
    <n v="34.086399999999998"/>
    <n v="449051.1"/>
    <n v="2025"/>
  </r>
  <r>
    <n v="72025791"/>
    <x v="71"/>
    <s v="2025-02-19"/>
    <s v="M0053"/>
    <x v="10"/>
    <s v="MAT-Z-250209"/>
    <s v="APL25030551"/>
    <x v="582"/>
    <s v="8011-O---2.5X350-SG3-MG3"/>
    <x v="35"/>
    <x v="3"/>
    <n v="1020"/>
    <s v="KG"/>
    <x v="1"/>
    <n v="115.5791"/>
    <n v="117890.68"/>
    <n v="1"/>
    <n v="3.390768"/>
    <n v="3458.5840680000001"/>
    <s v="MIL"/>
    <n v="34.086399999999998"/>
    <n v="117890.68"/>
    <n v="2025"/>
  </r>
  <r>
    <n v="72026065"/>
    <x v="71"/>
    <s v="2025-02-26"/>
    <s v="M0053"/>
    <x v="10"/>
    <s v="MAT-Z-250209"/>
    <s v="APL25030551"/>
    <x v="1135"/>
    <s v="8011-O---3.0X320-SG3-MG3"/>
    <x v="35"/>
    <x v="3"/>
    <n v="993"/>
    <s v="KG"/>
    <x v="1"/>
    <n v="114.2333"/>
    <n v="113433.67"/>
    <n v="1"/>
    <n v="3.351286"/>
    <n v="3327.8278140000002"/>
    <s v="MIL"/>
    <n v="34.086399999999998"/>
    <n v="113433.67"/>
    <n v="2025"/>
  </r>
  <r>
    <n v="72026065"/>
    <x v="71"/>
    <s v="2025-02-26"/>
    <s v="M0053"/>
    <x v="10"/>
    <s v="MAT-Z-250209"/>
    <s v="APL25030551"/>
    <x v="1664"/>
    <s v="8011-O---3.0X405-SG3-MG3"/>
    <x v="35"/>
    <x v="3"/>
    <n v="952"/>
    <s v="KG"/>
    <x v="1"/>
    <n v="115.5791"/>
    <n v="110031.3"/>
    <n v="1"/>
    <n v="3.390768"/>
    <n v="3228.0117580000001"/>
    <s v="MIL"/>
    <n v="34.086399999999998"/>
    <n v="110031.3"/>
    <n v="2025"/>
  </r>
  <r>
    <n v="72026065"/>
    <x v="71"/>
    <s v="2025-02-26"/>
    <s v="M0053"/>
    <x v="10"/>
    <s v="MAT-Z-250214"/>
    <s v="APL25030555"/>
    <x v="1520"/>
    <s v="8011-O---2.5X305-SG3-MG3"/>
    <x v="35"/>
    <x v="3"/>
    <n v="1013"/>
    <s v="KG"/>
    <x v="1"/>
    <n v="115.5791"/>
    <n v="117081.63"/>
    <n v="1"/>
    <n v="3.390768"/>
    <n v="3434.8487960000002"/>
    <s v="MIL"/>
    <n v="34.086399999999998"/>
    <n v="117081.63"/>
    <n v="2025"/>
  </r>
  <r>
    <n v="72026068"/>
    <x v="71"/>
    <s v="2025-02-26"/>
    <s v="M0053"/>
    <x v="10"/>
    <s v="MAT-Z-250209"/>
    <s v="APL25030551"/>
    <x v="1376"/>
    <s v="8011-O---3.0X395-SG3-MG3"/>
    <x v="35"/>
    <x v="3"/>
    <n v="3594"/>
    <s v="KG"/>
    <x v="1"/>
    <n v="112.8875"/>
    <n v="405717.68"/>
    <n v="1"/>
    <n v="3.311804"/>
    <n v="11902.626267"/>
    <s v="MIL"/>
    <n v="34.086399999999998"/>
    <n v="405717.68"/>
    <n v="2025"/>
  </r>
  <r>
    <n v="72026068"/>
    <x v="71"/>
    <s v="2025-02-26"/>
    <s v="M0053"/>
    <x v="10"/>
    <s v="MAT-Z-250214"/>
    <s v="APL25030555"/>
    <x v="1376"/>
    <s v="8011-O---3.0X395-SG3-MG3"/>
    <x v="35"/>
    <x v="3"/>
    <n v="1711"/>
    <s v="KG"/>
    <x v="1"/>
    <n v="112.8875"/>
    <n v="193150.51"/>
    <n v="1"/>
    <n v="3.311804"/>
    <n v="5666.4977820000004"/>
    <s v="MIL"/>
    <n v="34.086399999999998"/>
    <n v="193150.51"/>
    <n v="2025"/>
  </r>
  <r>
    <n v="72026069"/>
    <x v="71"/>
    <s v="2025-02-26"/>
    <s v="M0053"/>
    <x v="10"/>
    <s v="MAT-Z-250209"/>
    <s v="APL25030551"/>
    <x v="1110"/>
    <s v="8011-O---3.0X245-SG3-MG3"/>
    <x v="35"/>
    <x v="3"/>
    <n v="1595"/>
    <s v="KG"/>
    <x v="1"/>
    <n v="114.2333"/>
    <n v="182202.11"/>
    <n v="1"/>
    <n v="3.351286"/>
    <n v="5345.3022309999997"/>
    <s v="MIL"/>
    <n v="34.086399999999998"/>
    <n v="182202.11"/>
    <n v="2025"/>
  </r>
  <r>
    <n v="72025647"/>
    <x v="71"/>
    <s v="2025-02-13"/>
    <s v="M0053"/>
    <x v="10"/>
    <s v="MAT-Z-250213"/>
    <s v="APL25030554"/>
    <x v="850"/>
    <s v="8011-H18-2.0X245-SG3-MG3 (FRYPAN)"/>
    <x v="35"/>
    <x v="4"/>
    <n v="3018"/>
    <s v="KG"/>
    <x v="1"/>
    <n v="113.5604"/>
    <n v="342725.29"/>
    <n v="1"/>
    <n v="3.3315450000000002"/>
    <n v="10054.605062000001"/>
    <s v="MIL"/>
    <n v="34.086399999999998"/>
    <n v="342725.29"/>
    <n v="2025"/>
  </r>
  <r>
    <n v="72025653"/>
    <x v="71"/>
    <s v="2025-02-13"/>
    <s v="M0053"/>
    <x v="10"/>
    <s v="MAT-Z-250213"/>
    <s v="APL25030554"/>
    <x v="1334"/>
    <s v="8011-H18-3.0X235-SG3-MG3"/>
    <x v="35"/>
    <x v="4"/>
    <n v="906"/>
    <s v="KG"/>
    <x v="1"/>
    <n v="113.5604"/>
    <n v="102885.72"/>
    <n v="1"/>
    <n v="3.3315450000000002"/>
    <n v="3018.3803509999998"/>
    <s v="MIL"/>
    <n v="34.086399999999998"/>
    <n v="102885.72"/>
    <n v="2025"/>
  </r>
  <r>
    <n v="72024359"/>
    <x v="72"/>
    <s v="2025-01-09"/>
    <s v="M0166"/>
    <x v="36"/>
    <s v="65250105"/>
    <s v="APO25030149"/>
    <x v="1665"/>
    <s v="9&quot;X13&quot; COOKIE PAN IN GREY W/O GRIPS, 0.6MM COLD ROLL STEEL, STAMP LOGO ON HANDLES"/>
    <x v="63"/>
    <x v="3"/>
    <n v="2300"/>
    <s v="PC"/>
    <x v="0"/>
    <n v="2.38"/>
    <n v="5474"/>
    <n v="34.119199999999999"/>
    <n v="2.38"/>
    <n v="5473.9999760000001"/>
    <s v="MIL"/>
    <n v="34.119199999999999"/>
    <n v="186768.5"/>
    <n v="2025"/>
  </r>
  <r>
    <n v="72024420"/>
    <x v="72"/>
    <s v="2025-01-14"/>
    <s v="M0166"/>
    <x v="36"/>
    <s v="65250106"/>
    <s v="APO25030150"/>
    <x v="509"/>
    <s v="9X13&quot; COOKIE SHEET, 0.4MM STEEL, &quot;FARBERWARE&quot; EMBOSS ON SIDE HANDLES"/>
    <x v="63"/>
    <x v="4"/>
    <n v="16000"/>
    <s v="PC"/>
    <x v="0"/>
    <n v="1.38"/>
    <n v="22080"/>
    <n v="34.119199999999999"/>
    <n v="1.38"/>
    <n v="22080.000117"/>
    <s v="MIL"/>
    <n v="34.119199999999999"/>
    <n v="753351.94"/>
    <n v="2025"/>
  </r>
  <r>
    <n v="72026919"/>
    <x v="72"/>
    <s v="2025-03-19"/>
    <s v="C0088"/>
    <x v="62"/>
    <s v="IV6800138"/>
    <s v="APL25030661"/>
    <x v="875"/>
    <s v="NON-WOVEN WHEEL 7P OD8&quot;xTHK2&quot;x ID19mm. #120"/>
    <x v="97"/>
    <x v="3"/>
    <n v="100"/>
    <s v="PC"/>
    <x v="1"/>
    <n v="430"/>
    <n v="43000"/>
    <n v="1"/>
    <n v="12.602874"/>
    <n v="1260.287462"/>
    <s v="MIL"/>
    <n v="34.119199999999999"/>
    <n v="43000"/>
    <n v="2025"/>
  </r>
  <r>
    <n v="72027084"/>
    <x v="72"/>
    <s v="2025-03-25"/>
    <s v="K0033"/>
    <x v="42"/>
    <s v="IV6803-1811"/>
    <s v="APL25030657"/>
    <x v="557"/>
    <s v="PAINT BRUSH 3&quot;"/>
    <x v="74"/>
    <x v="3"/>
    <n v="600"/>
    <s v="PC"/>
    <x v="1"/>
    <n v="15"/>
    <n v="9000"/>
    <n v="1"/>
    <n v="0.439635"/>
    <n v="263.78109599999999"/>
    <s v="MIL"/>
    <n v="34.119199999999999"/>
    <n v="9000"/>
    <n v="2025"/>
  </r>
  <r>
    <n v="72027084"/>
    <x v="72"/>
    <s v="2025-03-25"/>
    <s v="K0033"/>
    <x v="42"/>
    <s v="IV6803-1811"/>
    <s v="APL25030657"/>
    <x v="559"/>
    <s v="PAINT BRUSH 2&quot;"/>
    <x v="74"/>
    <x v="3"/>
    <n v="360"/>
    <s v="PC"/>
    <x v="1"/>
    <n v="9"/>
    <n v="3240"/>
    <n v="1"/>
    <n v="0.26378099999999999"/>
    <n v="94.961194000000006"/>
    <s v="MIL"/>
    <n v="34.119199999999999"/>
    <n v="3240"/>
    <n v="2025"/>
  </r>
  <r>
    <n v="72026614"/>
    <x v="72"/>
    <s v="2025-03-11"/>
    <s v="S0422"/>
    <x v="82"/>
    <s v="IV6803104"/>
    <s v="APL25030659"/>
    <x v="1129"/>
    <s v="STRETCH FILM LLDPE (W)50CMx500Mx17MIC"/>
    <x v="114"/>
    <x v="3"/>
    <n v="45"/>
    <s v="RL"/>
    <x v="1"/>
    <n v="188"/>
    <n v="8460"/>
    <n v="1"/>
    <n v="5.5100939999999996"/>
    <n v="247.95423099999999"/>
    <s v="MIL"/>
    <n v="34.119199999999999"/>
    <n v="8460"/>
    <n v="2025"/>
  </r>
  <r>
    <n v="72026614"/>
    <x v="72"/>
    <s v="2025-03-11"/>
    <s v="S0422"/>
    <x v="82"/>
    <s v="IV6803104"/>
    <s v="APL25030659"/>
    <x v="1129"/>
    <s v="STRETCH FILM LLDPE (W)50CMx500Mx17MIC"/>
    <x v="114"/>
    <x v="3"/>
    <n v="355"/>
    <s v="RL"/>
    <x v="1"/>
    <n v="188"/>
    <n v="66740"/>
    <n v="1"/>
    <n v="5.5100939999999996"/>
    <n v="1956.083378"/>
    <s v="MIL"/>
    <n v="34.119199999999999"/>
    <n v="66740"/>
    <n v="2025"/>
  </r>
  <r>
    <n v="72026614"/>
    <x v="72"/>
    <s v="2025-03-11"/>
    <s v="S0422"/>
    <x v="82"/>
    <s v="IV6803103"/>
    <s v="APL25030658"/>
    <x v="1071"/>
    <s v="STRETCH FILM LLDPE(W)30CMx500Mx17MIC"/>
    <x v="114"/>
    <x v="3"/>
    <n v="636"/>
    <s v="RL"/>
    <x v="1"/>
    <n v="107"/>
    <n v="68052"/>
    <n v="1"/>
    <n v="3.1360640000000002"/>
    <n v="1994.5368000000001"/>
    <s v="MIL"/>
    <n v="34.119199999999999"/>
    <n v="68052"/>
    <n v="2025"/>
  </r>
  <r>
    <n v="72026614"/>
    <x v="72"/>
    <s v="2025-03-11"/>
    <s v="S0422"/>
    <x v="82"/>
    <s v="IV6803103"/>
    <s v="APL25030658"/>
    <x v="1071"/>
    <s v="STRETCH FILM LLDPE(W)30CMx500Mx17MIC"/>
    <x v="114"/>
    <x v="3"/>
    <n v="84"/>
    <s v="RL"/>
    <x v="1"/>
    <n v="107"/>
    <n v="8988"/>
    <n v="1"/>
    <n v="3.1360640000000002"/>
    <n v="263.42938800000002"/>
    <s v="MIL"/>
    <n v="34.119199999999999"/>
    <n v="8988"/>
    <n v="2025"/>
  </r>
  <r>
    <n v="72026614"/>
    <x v="72"/>
    <s v="2025-03-11"/>
    <s v="S0422"/>
    <x v="82"/>
    <s v="IV6803105"/>
    <s v="APL25030660"/>
    <x v="1070"/>
    <s v="STRETCH FILM LLDPE M/C (W)50CMx1800Mx20MIC"/>
    <x v="114"/>
    <x v="3"/>
    <n v="20"/>
    <s v="RL"/>
    <x v="1"/>
    <n v="900"/>
    <n v="18000"/>
    <n v="1"/>
    <n v="26.378108999999998"/>
    <n v="527.56219299999998"/>
    <s v="MIL"/>
    <n v="34.119199999999999"/>
    <n v="18000"/>
    <n v="2025"/>
  </r>
  <r>
    <n v="72027084"/>
    <x v="72"/>
    <s v="2025-03-25"/>
    <s v="K0033"/>
    <x v="42"/>
    <s v="IV6803-1811"/>
    <s v="APL25030657"/>
    <x v="578"/>
    <s v="DUNLOP GLUE (3 KG/GL)"/>
    <x v="57"/>
    <x v="3"/>
    <n v="20"/>
    <s v="GL"/>
    <x v="1"/>
    <n v="600"/>
    <n v="12000"/>
    <n v="1"/>
    <n v="17.585405999999999"/>
    <n v="351.70812899999999"/>
    <s v="MIL"/>
    <n v="34.119199999999999"/>
    <n v="12000"/>
    <n v="2025"/>
  </r>
  <r>
    <n v="72026340"/>
    <x v="72"/>
    <s v="2025-03-03"/>
    <s v="S0333"/>
    <x v="35"/>
    <s v="ABI-I6803-0670"/>
    <s v="APL25030673"/>
    <x v="475"/>
    <s v="HCL 35% INDUSTRIAL GRADE (200 kg/drum)"/>
    <x v="57"/>
    <x v="3"/>
    <n v="3200"/>
    <s v="KG"/>
    <x v="1"/>
    <n v="4.5999999999999996"/>
    <n v="14720"/>
    <n v="1"/>
    <n v="0.134821"/>
    <n v="431.42863799999998"/>
    <s v="MIL"/>
    <n v="34.119199999999999"/>
    <n v="14720"/>
    <n v="2025"/>
  </r>
  <r>
    <n v="72026719"/>
    <x v="72"/>
    <s v="2025-03-13"/>
    <s v="Z0004"/>
    <x v="15"/>
    <s v="IV6800332"/>
    <s v="APL25030636"/>
    <x v="476"/>
    <s v="SAND BROWN ALUM OXIDE #24(DOVE)"/>
    <x v="62"/>
    <x v="1"/>
    <n v="2000"/>
    <s v="KG"/>
    <x v="1"/>
    <n v="33.5"/>
    <n v="67000"/>
    <n v="1"/>
    <n v="0.98185100000000003"/>
    <n v="1963.7037210000001"/>
    <s v="MIL"/>
    <n v="34.119199999999999"/>
    <n v="67000"/>
    <n v="2025"/>
  </r>
  <r>
    <n v="72025794"/>
    <x v="72"/>
    <s v="2025-02-19"/>
    <s v="M0053"/>
    <x v="10"/>
    <s v="MAT-Z-250218"/>
    <s v="APL25030666"/>
    <x v="1207"/>
    <s v="8011-O---2.5X255-SG3-MG3"/>
    <x v="35"/>
    <x v="0"/>
    <n v="897"/>
    <s v="KG"/>
    <x v="1"/>
    <n v="115.5791"/>
    <n v="103674.45"/>
    <n v="1"/>
    <n v="3.3875090000000001"/>
    <n v="3038.59557"/>
    <s v="MIL"/>
    <n v="34.119199999999999"/>
    <n v="103674.45"/>
    <n v="2025"/>
  </r>
  <r>
    <n v="72026071"/>
    <x v="72"/>
    <s v="2025-02-26"/>
    <s v="M0053"/>
    <x v="10"/>
    <s v="MAT-Z-250218"/>
    <s v="APL25030666"/>
    <x v="1333"/>
    <s v="8011-O---2.5X290-SG3-MG3"/>
    <x v="35"/>
    <x v="0"/>
    <n v="466"/>
    <s v="KG"/>
    <x v="1"/>
    <n v="115.5791"/>
    <n v="53859.86"/>
    <n v="1"/>
    <n v="3.3875090000000001"/>
    <n v="1578.5792160000001"/>
    <s v="MIL"/>
    <n v="34.119199999999999"/>
    <n v="53859.86"/>
    <n v="2025"/>
  </r>
  <r>
    <n v="72025791"/>
    <x v="72"/>
    <s v="2025-02-19"/>
    <s v="M0053"/>
    <x v="10"/>
    <s v="MAT-Z-250217"/>
    <s v="APL25030558"/>
    <x v="738"/>
    <s v="8011-O---2.5X515-SG3-MG3"/>
    <x v="35"/>
    <x v="3"/>
    <n v="988"/>
    <s v="KG"/>
    <x v="1"/>
    <n v="114.2333"/>
    <n v="112862.5"/>
    <n v="1"/>
    <n v="3.3480650000000001"/>
    <n v="3307.8882269999999"/>
    <s v="MIL"/>
    <n v="34.119199999999999"/>
    <n v="112862.5"/>
    <n v="2025"/>
  </r>
  <r>
    <n v="72026065"/>
    <x v="72"/>
    <s v="2025-02-26"/>
    <s v="M0053"/>
    <x v="10"/>
    <s v="MAT-Z-250217"/>
    <s v="APL25030558"/>
    <x v="582"/>
    <s v="8011-O---2.5X350-SG3-MG3"/>
    <x v="35"/>
    <x v="3"/>
    <n v="958"/>
    <s v="KG"/>
    <x v="1"/>
    <n v="115.5791"/>
    <n v="110724.78"/>
    <n v="1"/>
    <n v="3.3875090000000001"/>
    <n v="3245.2337680000001"/>
    <s v="MIL"/>
    <n v="34.119199999999999"/>
    <n v="110724.78"/>
    <n v="2025"/>
  </r>
  <r>
    <n v="72026445"/>
    <x v="72"/>
    <s v="2025-03-05"/>
    <s v="M0053"/>
    <x v="10"/>
    <s v="MAT-Z-250217"/>
    <s v="APL25030558"/>
    <x v="399"/>
    <s v="8011-O---2.5X310-SG3-MG3"/>
    <x v="35"/>
    <x v="3"/>
    <n v="2014"/>
    <s v="KG"/>
    <x v="1"/>
    <n v="117.4235"/>
    <n v="236490.93"/>
    <n v="1"/>
    <n v="3.4415659999999999"/>
    <n v="6931.3152120000004"/>
    <s v="MIL"/>
    <n v="34.119199999999999"/>
    <n v="236490.93"/>
    <n v="2025"/>
  </r>
  <r>
    <n v="72026445"/>
    <x v="72"/>
    <s v="2025-03-05"/>
    <s v="M0053"/>
    <x v="10"/>
    <s v="MAT-Z-250217"/>
    <s v="APL25030558"/>
    <x v="842"/>
    <s v="8011-O---2.5X255-SG3-MG3"/>
    <x v="35"/>
    <x v="3"/>
    <n v="1007"/>
    <s v="KG"/>
    <x v="1"/>
    <n v="118.1052"/>
    <n v="118931.94"/>
    <n v="1"/>
    <n v="3.4615459999999998"/>
    <n v="3485.777509"/>
    <s v="MIL"/>
    <n v="34.119199999999999"/>
    <n v="118931.94"/>
    <n v="2025"/>
  </r>
  <r>
    <n v="72026446"/>
    <x v="72"/>
    <s v="2025-03-05"/>
    <s v="M0053"/>
    <x v="10"/>
    <s v="MAT-Z-250217"/>
    <s v="APL25030558"/>
    <x v="401"/>
    <s v="8011-O---2.5X390-SG3-MG3"/>
    <x v="35"/>
    <x v="3"/>
    <n v="758"/>
    <s v="KG"/>
    <x v="1"/>
    <n v="118.1052"/>
    <n v="89523.74"/>
    <n v="1"/>
    <n v="3.4615459999999998"/>
    <n v="2623.8522589999998"/>
    <s v="MIL"/>
    <n v="34.119199999999999"/>
    <n v="89523.74"/>
    <n v="2025"/>
  </r>
  <r>
    <n v="72025647"/>
    <x v="72"/>
    <s v="2025-02-13"/>
    <s v="M0053"/>
    <x v="10"/>
    <s v="MAT-Z-250216"/>
    <s v="APL25030557"/>
    <x v="850"/>
    <s v="8011-H18-2.0X245-SG3-MG3 (FRYPAN)"/>
    <x v="35"/>
    <x v="4"/>
    <n v="988"/>
    <s v="KG"/>
    <x v="1"/>
    <n v="113.5604"/>
    <n v="112197.68"/>
    <n v="1"/>
    <n v="3.3283420000000001"/>
    <n v="3288.40301"/>
    <s v="MIL"/>
    <n v="34.119199999999999"/>
    <n v="112197.68"/>
    <n v="2025"/>
  </r>
  <r>
    <n v="72025652"/>
    <x v="72"/>
    <s v="2025-02-13"/>
    <s v="M0053"/>
    <x v="10"/>
    <s v="MAT-Z-250216"/>
    <s v="APL25030557"/>
    <x v="1666"/>
    <s v="8011-H18-3.0X230-SG3-MG3 (FRYPAN)"/>
    <x v="35"/>
    <x v="4"/>
    <n v="1035"/>
    <s v="KG"/>
    <x v="1"/>
    <n v="114.9062"/>
    <n v="118927.92"/>
    <n v="1"/>
    <n v="3.3677869999999999"/>
    <n v="3485.6596869999998"/>
    <s v="MIL"/>
    <n v="34.119199999999999"/>
    <n v="118927.92"/>
    <n v="2025"/>
  </r>
  <r>
    <n v="72025653"/>
    <x v="72"/>
    <s v="2025-02-13"/>
    <s v="M0053"/>
    <x v="10"/>
    <s v="MAT-Z-250216"/>
    <s v="APL25030557"/>
    <x v="1667"/>
    <s v="8011-H18-3.0X250-SG3-MG3 (FRYPAN)"/>
    <x v="35"/>
    <x v="4"/>
    <n v="2056"/>
    <s v="KG"/>
    <x v="1"/>
    <n v="114.2333"/>
    <n v="234863.66"/>
    <n v="1"/>
    <n v="3.3480650000000001"/>
    <n v="6883.6215380000003"/>
    <s v="MIL"/>
    <n v="34.119199999999999"/>
    <n v="234863.66"/>
    <n v="2025"/>
  </r>
  <r>
    <n v="72025654"/>
    <x v="72"/>
    <s v="2025-02-13"/>
    <s v="M0053"/>
    <x v="10"/>
    <s v="MAT-Z-250216"/>
    <s v="APL25030557"/>
    <x v="1668"/>
    <s v="8011-H18-3.0X265-SG3-MG3 (FRYPAN)"/>
    <x v="35"/>
    <x v="4"/>
    <n v="2068"/>
    <s v="KG"/>
    <x v="1"/>
    <n v="114.2333"/>
    <n v="236234.46"/>
    <n v="1"/>
    <n v="3.3480650000000001"/>
    <n v="6923.7983299999996"/>
    <s v="MIL"/>
    <n v="34.119199999999999"/>
    <n v="236234.46"/>
    <n v="2025"/>
  </r>
  <r>
    <n v="72025654"/>
    <x v="72"/>
    <s v="2025-02-13"/>
    <s v="M0053"/>
    <x v="10"/>
    <s v="MAT-Z-250216"/>
    <s v="APL25030557"/>
    <x v="1669"/>
    <s v="8011-H18-3.0X255-SG3-MG3 (FRYPAN)"/>
    <x v="35"/>
    <x v="4"/>
    <n v="1029"/>
    <s v="KG"/>
    <x v="1"/>
    <n v="114.9062"/>
    <n v="118238.48"/>
    <n v="1"/>
    <n v="3.3677869999999999"/>
    <n v="3465.452882"/>
    <s v="MIL"/>
    <n v="34.119199999999999"/>
    <n v="118238.48"/>
    <n v="2025"/>
  </r>
  <r>
    <n v="72025654"/>
    <x v="72"/>
    <s v="2025-02-13"/>
    <s v="M0053"/>
    <x v="10"/>
    <s v="MAT-Z-250216"/>
    <s v="APL25030557"/>
    <x v="1670"/>
    <s v="8011-H18-3.0X290-SG3-MG3 (FRYPAN)"/>
    <x v="35"/>
    <x v="4"/>
    <n v="1025"/>
    <s v="KG"/>
    <x v="1"/>
    <n v="114.9062"/>
    <n v="117778.86"/>
    <n v="1"/>
    <n v="3.3677869999999999"/>
    <n v="3451.9818749999999"/>
    <s v="MIL"/>
    <n v="34.119199999999999"/>
    <n v="117778.86"/>
    <n v="2025"/>
  </r>
  <r>
    <n v="72025654"/>
    <x v="72"/>
    <s v="2025-02-13"/>
    <s v="M0053"/>
    <x v="10"/>
    <s v="MAT-Z-250216"/>
    <s v="APL25030557"/>
    <x v="1671"/>
    <s v="8011-H18-3.0X310-SG3-MG3 (FRYPAN)"/>
    <x v="35"/>
    <x v="4"/>
    <n v="2018"/>
    <s v="KG"/>
    <x v="1"/>
    <n v="114.2333"/>
    <n v="230522.8"/>
    <n v="1"/>
    <n v="3.3480650000000001"/>
    <n v="6756.3952259999996"/>
    <s v="MIL"/>
    <n v="34.119199999999999"/>
    <n v="230522.8"/>
    <n v="2025"/>
  </r>
  <r>
    <n v="72025792"/>
    <x v="72"/>
    <s v="2025-02-19"/>
    <s v="M0053"/>
    <x v="10"/>
    <s v="MAT-Z-250216"/>
    <s v="APL25030557"/>
    <x v="196"/>
    <s v="8011-H18-2.4X245-SG3-MG3 (FRYPAN)"/>
    <x v="35"/>
    <x v="4"/>
    <n v="1026"/>
    <s v="KG"/>
    <x v="1"/>
    <n v="113.5604"/>
    <n v="116512.97"/>
    <n v="1"/>
    <n v="3.3283420000000001"/>
    <n v="3414.879891"/>
    <s v="MIL"/>
    <n v="34.119199999999999"/>
    <n v="116512.97"/>
    <n v="2025"/>
  </r>
  <r>
    <n v="72026920"/>
    <x v="73"/>
    <s v="2025-03-19"/>
    <s v="K0004"/>
    <x v="40"/>
    <s v="INLWN125030816"/>
    <s v="APL25030632"/>
    <x v="552"/>
    <s v="CL.T SISAL BUFF 457x178mm.x6P(14mm),blue"/>
    <x v="69"/>
    <x v="1"/>
    <n v="300"/>
    <s v="PC"/>
    <x v="1"/>
    <n v="274"/>
    <n v="82200"/>
    <n v="1"/>
    <n v="8.0448389999999996"/>
    <n v="2413.4519110000001"/>
    <s v="MIL"/>
    <n v="34.059100000000001"/>
    <n v="82200"/>
    <n v="2025"/>
  </r>
  <r>
    <n v="72026920"/>
    <x v="73"/>
    <s v="2025-03-19"/>
    <s v="K0004"/>
    <x v="40"/>
    <s v="INLWN125030816"/>
    <s v="APL25030632"/>
    <x v="555"/>
    <s v="CLOTH BUFF 305X75MM.H"/>
    <x v="72"/>
    <x v="1"/>
    <n v="300"/>
    <s v="PC"/>
    <x v="1"/>
    <n v="160"/>
    <n v="48000"/>
    <n v="1"/>
    <n v="4.6977159999999998"/>
    <n v="1409.3149840000001"/>
    <s v="MIL"/>
    <n v="34.059100000000001"/>
    <n v="48000"/>
    <n v="2025"/>
  </r>
  <r>
    <n v="72026920"/>
    <x v="73"/>
    <s v="2025-03-19"/>
    <s v="K0004"/>
    <x v="40"/>
    <s v="INLWN125030816"/>
    <s v="APL25030632"/>
    <x v="1672"/>
    <s v="CL.T SISAL BUFF 483x178mm.x6P(14mm),blue"/>
    <x v="69"/>
    <x v="1"/>
    <n v="200"/>
    <s v="PC"/>
    <x v="1"/>
    <n v="280"/>
    <n v="56000"/>
    <n v="1"/>
    <n v="8.2210040000000006"/>
    <n v="1644.2008149999999"/>
    <s v="MIL"/>
    <n v="34.059100000000001"/>
    <n v="56000"/>
    <n v="2025"/>
  </r>
  <r>
    <n v="72026920"/>
    <x v="73"/>
    <s v="2025-03-19"/>
    <s v="K0004"/>
    <x v="40"/>
    <s v="INLWN125030816"/>
    <s v="APL25030632"/>
    <x v="556"/>
    <s v="OP.SISAL BUFF 305X75MM"/>
    <x v="73"/>
    <x v="1"/>
    <n v="300"/>
    <s v="PC"/>
    <x v="1"/>
    <n v="130"/>
    <n v="39000"/>
    <n v="1"/>
    <n v="3.816894"/>
    <n v="1145.0684249999999"/>
    <s v="MIL"/>
    <n v="34.059100000000001"/>
    <n v="39000"/>
    <n v="2025"/>
  </r>
  <r>
    <n v="72026920"/>
    <x v="73"/>
    <s v="2025-03-19"/>
    <s v="K0004"/>
    <x v="40"/>
    <s v="INLWN125030816"/>
    <s v="APL25030632"/>
    <x v="739"/>
    <s v="CL.T SISAL BUFF 430x178mm.x6P(14mm),blue"/>
    <x v="69"/>
    <x v="1"/>
    <n v="500"/>
    <s v="PC"/>
    <x v="1"/>
    <n v="253"/>
    <n v="126500"/>
    <n v="1"/>
    <n v="7.4282640000000004"/>
    <n v="3714.1321990000001"/>
    <s v="MIL"/>
    <n v="34.059100000000001"/>
    <n v="126500"/>
    <n v="2025"/>
  </r>
  <r>
    <n v="72026989"/>
    <x v="73"/>
    <s v="2025-03-21"/>
    <s v="U0016"/>
    <x v="65"/>
    <s v="UTM-250316"/>
    <s v="APL25030662"/>
    <x v="890"/>
    <s v="NON-WOVEN WHEEL 15P UMC320 OD10xTHK3xID1/2&quot;"/>
    <x v="97"/>
    <x v="3"/>
    <n v="120"/>
    <s v="PC"/>
    <x v="1"/>
    <n v="760"/>
    <n v="91200"/>
    <n v="1"/>
    <n v="22.314153000000001"/>
    <n v="2677.6984710000002"/>
    <s v="MIL"/>
    <n v="34.059100000000001"/>
    <n v="91200"/>
    <n v="2025"/>
  </r>
  <r>
    <n v="72026989"/>
    <x v="73"/>
    <s v="2025-03-21"/>
    <s v="U0016"/>
    <x v="65"/>
    <s v="UTM-250316"/>
    <s v="APL25030662"/>
    <x v="967"/>
    <s v="HAND PAD 6&quot;x9&quot; RED MC-A#320"/>
    <x v="41"/>
    <x v="3"/>
    <n v="500"/>
    <s v="PC"/>
    <x v="1"/>
    <n v="17"/>
    <n v="8500"/>
    <n v="1"/>
    <n v="0.49913200000000002"/>
    <n v="249.56619499999999"/>
    <s v="MIL"/>
    <n v="34.059100000000001"/>
    <n v="8500"/>
    <n v="2025"/>
  </r>
  <r>
    <n v="72026989"/>
    <x v="73"/>
    <s v="2025-03-21"/>
    <s v="U0016"/>
    <x v="65"/>
    <s v="UTM-250316"/>
    <s v="APL25030662"/>
    <x v="891"/>
    <s v="NON-WOVEN WHEEL 15P MC#180 OD10xTHK3xID1/2&quot;"/>
    <x v="97"/>
    <x v="3"/>
    <n v="60"/>
    <s v="PC"/>
    <x v="1"/>
    <n v="900"/>
    <n v="54000"/>
    <n v="1"/>
    <n v="26.424655000000001"/>
    <n v="1585.4793569999999"/>
    <s v="MIL"/>
    <n v="34.059100000000001"/>
    <n v="54000"/>
    <n v="2025"/>
  </r>
  <r>
    <n v="72024373"/>
    <x v="73"/>
    <s v="2025-01-09"/>
    <s v="P0364"/>
    <x v="8"/>
    <s v="414052"/>
    <s v="APO25030142"/>
    <x v="182"/>
    <s v="PRIMER BLACK 9682/K18093"/>
    <x v="29"/>
    <x v="3"/>
    <n v="775"/>
    <s v="KG"/>
    <x v="0"/>
    <n v="9.25"/>
    <n v="7168.75"/>
    <n v="34.059100000000001"/>
    <n v="9.25"/>
    <n v="7168.7499079999998"/>
    <s v="MIL"/>
    <n v="34.059100000000001"/>
    <n v="244161.17"/>
    <n v="2025"/>
  </r>
  <r>
    <n v="72024740"/>
    <x v="73"/>
    <s v="2025-01-16"/>
    <s v="P0364"/>
    <x v="8"/>
    <s v="414052"/>
    <s v="APO25030142"/>
    <x v="1673"/>
    <s v="PRIMER DARK GREY 7151/K15370Z"/>
    <x v="29"/>
    <x v="3"/>
    <n v="50"/>
    <s v="KG"/>
    <x v="0"/>
    <n v="12.95"/>
    <n v="647.5"/>
    <n v="34.059100000000001"/>
    <n v="12.95"/>
    <n v="647.50008000000003"/>
    <s v="MIL"/>
    <n v="34.059100000000001"/>
    <n v="22053.27"/>
    <n v="2025"/>
  </r>
  <r>
    <n v="72025081"/>
    <x v="73"/>
    <s v="2025-01-23"/>
    <s v="P0364"/>
    <x v="8"/>
    <s v="414586"/>
    <s v="APO25030146"/>
    <x v="179"/>
    <s v="PRIMER 7161/K18927Z"/>
    <x v="29"/>
    <x v="3"/>
    <n v="250"/>
    <s v="KG"/>
    <x v="0"/>
    <n v="13.05"/>
    <n v="3262.5"/>
    <n v="34.059100000000001"/>
    <n v="13.05"/>
    <n v="3262.4998890000002"/>
    <s v="MIL"/>
    <n v="34.059100000000001"/>
    <n v="111117.81"/>
    <n v="2025"/>
  </r>
  <r>
    <n v="72025197"/>
    <x v="73"/>
    <s v="2025-01-30"/>
    <s v="P0364"/>
    <x v="8"/>
    <s v="414586"/>
    <s v="APO25030146"/>
    <x v="519"/>
    <s v="PISTACHIO GREEN 4770/K22914"/>
    <x v="29"/>
    <x v="3"/>
    <n v="50"/>
    <s v="KG"/>
    <x v="0"/>
    <n v="14.4"/>
    <n v="720"/>
    <n v="34.059100000000001"/>
    <n v="14.4"/>
    <n v="719.99994100000004"/>
    <s v="MIL"/>
    <n v="34.059100000000001"/>
    <n v="24522.55"/>
    <n v="2025"/>
  </r>
  <r>
    <n v="72025197"/>
    <x v="73"/>
    <s v="2025-01-30"/>
    <s v="P0364"/>
    <x v="8"/>
    <s v="414586"/>
    <s v="APO25030146"/>
    <x v="179"/>
    <s v="PRIMER 7161/K18927Z"/>
    <x v="29"/>
    <x v="3"/>
    <n v="200"/>
    <s v="KG"/>
    <x v="0"/>
    <n v="13.05"/>
    <n v="2610"/>
    <n v="34.059100000000001"/>
    <n v="13.05"/>
    <n v="2609.9999699999998"/>
    <s v="MIL"/>
    <n v="34.059100000000001"/>
    <n v="88894.25"/>
    <n v="2025"/>
  </r>
  <r>
    <n v="72025248"/>
    <x v="73"/>
    <s v="2025-01-30"/>
    <s v="P0364"/>
    <x v="8"/>
    <s v="414586"/>
    <s v="APO25030146"/>
    <x v="1674"/>
    <s v="BLACK MIDCOAT 72-310/N12692"/>
    <x v="29"/>
    <x v="3"/>
    <n v="300"/>
    <s v="KG"/>
    <x v="0"/>
    <n v="19.3"/>
    <n v="5790"/>
    <n v="34.059100000000001"/>
    <n v="19.3"/>
    <n v="5790.0000289999998"/>
    <s v="MIL"/>
    <n v="34.059100000000001"/>
    <n v="197202.19"/>
    <n v="2025"/>
  </r>
  <r>
    <n v="72025366"/>
    <x v="73"/>
    <s v="2025-02-06"/>
    <s v="P0364"/>
    <x v="8"/>
    <s v="414586"/>
    <s v="APO25030146"/>
    <x v="520"/>
    <s v="BLACK PRIMER 70-300/N12691"/>
    <x v="29"/>
    <x v="3"/>
    <n v="175"/>
    <s v="KG"/>
    <x v="0"/>
    <n v="36.5"/>
    <n v="6387.5"/>
    <n v="34.059100000000001"/>
    <n v="36.5"/>
    <n v="6387.4999630000002"/>
    <s v="MIL"/>
    <n v="34.059100000000001"/>
    <n v="217552.5"/>
    <n v="2025"/>
  </r>
  <r>
    <n v="72025684"/>
    <x v="73"/>
    <s v="2025-02-13"/>
    <s v="P0364"/>
    <x v="8"/>
    <s v="414586"/>
    <s v="APO25030146"/>
    <x v="718"/>
    <s v="METALLIC BLACK 73-320/N12693"/>
    <x v="29"/>
    <x v="3"/>
    <n v="250"/>
    <s v="KG"/>
    <x v="0"/>
    <n v="14.2"/>
    <n v="3550"/>
    <n v="34.059100000000001"/>
    <n v="14.2"/>
    <n v="3550.0001459999999"/>
    <s v="MIL"/>
    <n v="34.059100000000001"/>
    <n v="120909.81"/>
    <n v="2025"/>
  </r>
  <r>
    <n v="72025684"/>
    <x v="73"/>
    <s v="2025-02-13"/>
    <s v="P0364"/>
    <x v="8"/>
    <s v="414586"/>
    <s v="APO25030146"/>
    <x v="179"/>
    <s v="PRIMER 7161/K18927Z"/>
    <x v="29"/>
    <x v="3"/>
    <n v="400"/>
    <s v="KG"/>
    <x v="0"/>
    <n v="13.05"/>
    <n v="5220"/>
    <n v="34.059100000000001"/>
    <n v="13.05"/>
    <n v="5219.999941"/>
    <s v="MIL"/>
    <n v="34.059100000000001"/>
    <n v="177788.5"/>
    <n v="2025"/>
  </r>
  <r>
    <n v="72025684"/>
    <x v="73"/>
    <s v="2025-02-13"/>
    <s v="P0364"/>
    <x v="8"/>
    <s v="414586"/>
    <s v="APO25030146"/>
    <x v="1674"/>
    <s v="BLACK MIDCOAT 72-310/N12692"/>
    <x v="29"/>
    <x v="3"/>
    <n v="100"/>
    <s v="KG"/>
    <x v="0"/>
    <n v="19.3"/>
    <n v="1930"/>
    <n v="34.059100000000001"/>
    <n v="19.3"/>
    <n v="1929.9999110000001"/>
    <s v="MIL"/>
    <n v="34.059100000000001"/>
    <n v="65734.06"/>
    <n v="2025"/>
  </r>
  <r>
    <n v="72026485"/>
    <x v="73"/>
    <s v="2025-03-06"/>
    <s v="P0364"/>
    <x v="8"/>
    <s v="414586"/>
    <s v="APO25030146"/>
    <x v="179"/>
    <s v="PRIMER 7161/K18927Z"/>
    <x v="29"/>
    <x v="3"/>
    <n v="125"/>
    <s v="KG"/>
    <x v="0"/>
    <n v="13.05"/>
    <n v="1631.25"/>
    <n v="34.059100000000001"/>
    <n v="13.05"/>
    <n v="1631.2500910000001"/>
    <s v="MIL"/>
    <n v="34.059100000000001"/>
    <n v="55558.91"/>
    <n v="2025"/>
  </r>
  <r>
    <n v="72025193"/>
    <x v="73"/>
    <s v="2025-01-30"/>
    <s v="P0364"/>
    <x v="8"/>
    <s v="415212"/>
    <s v="APO25030148"/>
    <x v="879"/>
    <s v="JET BLACK 3285/K21620 (EAV,ECF)"/>
    <x v="30"/>
    <x v="3"/>
    <n v="50"/>
    <s v="KG"/>
    <x v="0"/>
    <n v="11.75"/>
    <n v="587.5"/>
    <n v="34.059100000000001"/>
    <n v="11.75"/>
    <n v="587.49996299999998"/>
    <s v="MIL"/>
    <n v="34.059100000000001"/>
    <n v="20009.72"/>
    <n v="2025"/>
  </r>
  <r>
    <n v="72025681"/>
    <x v="73"/>
    <s v="2025-02-13"/>
    <s v="P0364"/>
    <x v="8"/>
    <s v="415212"/>
    <s v="APO25030148"/>
    <x v="879"/>
    <s v="JET BLACK 3285/K21620 (EAV,ECF)"/>
    <x v="30"/>
    <x v="3"/>
    <n v="50"/>
    <s v="KG"/>
    <x v="0"/>
    <n v="11.75"/>
    <n v="587.5"/>
    <n v="34.059100000000001"/>
    <n v="11.75"/>
    <n v="587.49996299999998"/>
    <s v="MIL"/>
    <n v="34.059100000000001"/>
    <n v="20009.72"/>
    <n v="2025"/>
  </r>
  <r>
    <n v="72026482"/>
    <x v="73"/>
    <s v="2025-03-06"/>
    <s v="P0364"/>
    <x v="8"/>
    <s v="415212"/>
    <s v="APO25030148"/>
    <x v="185"/>
    <s v="MILL. SILVER 3285/K3541 (EAY)"/>
    <x v="30"/>
    <x v="3"/>
    <n v="25"/>
    <s v="KG"/>
    <x v="0"/>
    <n v="12.8"/>
    <n v="320"/>
    <n v="34.059100000000001"/>
    <n v="12.8"/>
    <n v="319.99994099999998"/>
    <s v="MIL"/>
    <n v="34.059100000000001"/>
    <n v="10898.91"/>
    <n v="2025"/>
  </r>
  <r>
    <n v="72026918"/>
    <x v="73"/>
    <s v="2025-03-19"/>
    <s v="C0066"/>
    <x v="20"/>
    <s v="IV68/03/235"/>
    <s v="APL25030634"/>
    <x v="925"/>
    <s v="SOLID WAX GREEN GL-200 (12 BR/Box)"/>
    <x v="42"/>
    <x v="1"/>
    <n v="1200"/>
    <s v="BR"/>
    <x v="1"/>
    <n v="82.5"/>
    <n v="99000"/>
    <n v="1"/>
    <n v="2.4222600000000001"/>
    <n v="2906.712156"/>
    <s v="MIL"/>
    <n v="34.059100000000001"/>
    <n v="99000"/>
    <n v="2025"/>
  </r>
  <r>
    <n v="72026066"/>
    <x v="73"/>
    <s v="2025-02-26"/>
    <s v="M0053"/>
    <x v="10"/>
    <s v="MAT-Z-250221"/>
    <s v="APL25030674"/>
    <x v="1186"/>
    <s v="8011-O---3.0X365-SG3-MG3"/>
    <x v="35"/>
    <x v="3"/>
    <n v="2991"/>
    <s v="KG"/>
    <x v="1"/>
    <n v="112.8875"/>
    <n v="337646.51"/>
    <n v="1"/>
    <n v="3.3144589999999998"/>
    <n v="9913.5476269999999"/>
    <s v="MIL"/>
    <n v="34.059100000000001"/>
    <n v="337646.51"/>
    <n v="2025"/>
  </r>
  <r>
    <n v="72026067"/>
    <x v="73"/>
    <s v="2025-02-26"/>
    <s v="M0053"/>
    <x v="10"/>
    <s v="MAT-Z-250221"/>
    <s v="APL25030674"/>
    <x v="1352"/>
    <s v="8011-O---3.0X420-SG3-MG3"/>
    <x v="35"/>
    <x v="3"/>
    <n v="9897"/>
    <s v="KG"/>
    <x v="1"/>
    <n v="112.8875"/>
    <n v="1117247.5900000001"/>
    <n v="1"/>
    <n v="3.3144589999999998"/>
    <n v="32803.203548999998"/>
    <s v="MIL"/>
    <n v="34.059100000000001"/>
    <n v="1117247.5900000001"/>
    <n v="2025"/>
  </r>
  <r>
    <n v="72024801"/>
    <x v="74"/>
    <s v="2025-01-16"/>
    <s v="E0131"/>
    <x v="11"/>
    <s v="MIL202503001-3"/>
    <s v="APO25030127"/>
    <x v="256"/>
    <s v="SH-- 104 FBW M.BLK+GLOSSY+TUM R91 C/C34.8 H8.5"/>
    <x v="4"/>
    <x v="1"/>
    <n v="1397"/>
    <s v="PC"/>
    <x v="0"/>
    <n v="0.53139999999999998"/>
    <n v="742.36599999999999"/>
    <n v="34.059100000000001"/>
    <n v="0.53139999999999998"/>
    <n v="742.36606300000005"/>
    <s v="MIL"/>
    <n v="34.059100000000001"/>
    <n v="25284.32"/>
    <n v="2025"/>
  </r>
  <r>
    <n v="72024804"/>
    <x v="74"/>
    <s v="2025-01-16"/>
    <s v="E0131"/>
    <x v="11"/>
    <s v="MIL202503001-3"/>
    <s v="APO25030127"/>
    <x v="260"/>
    <s v="LG-- 245 FBW M.BLK+GLOSSY+TUM YBM24AK C/C34.8 H8.5"/>
    <x v="4"/>
    <x v="1"/>
    <n v="1315"/>
    <s v="PC"/>
    <x v="0"/>
    <n v="0.56210000000000004"/>
    <n v="739.16200000000003"/>
    <n v="34.059100000000001"/>
    <n v="0.56209900000000002"/>
    <n v="739.16192699999999"/>
    <s v="MIL"/>
    <n v="34.059100000000001"/>
    <n v="25175.19"/>
    <n v="2025"/>
  </r>
  <r>
    <n v="72024827"/>
    <x v="74"/>
    <s v="2025-01-16"/>
    <s v="E0131"/>
    <x v="11"/>
    <s v="MIL202503001-3"/>
    <s v="APO25030127"/>
    <x v="256"/>
    <s v="SH-- 104 FBW M.BLK+GLOSSY+TUM R91 C/C34.8 H8.5"/>
    <x v="4"/>
    <x v="1"/>
    <n v="1510"/>
    <s v="PC"/>
    <x v="0"/>
    <n v="0.53139999999999998"/>
    <n v="802.41399999999999"/>
    <n v="34.059100000000001"/>
    <n v="0.53139999999999998"/>
    <n v="802.414039"/>
    <s v="MIL"/>
    <n v="34.059100000000001"/>
    <n v="27329.5"/>
    <n v="2025"/>
  </r>
  <r>
    <n v="72024829"/>
    <x v="74"/>
    <s v="2025-01-16"/>
    <s v="E0131"/>
    <x v="11"/>
    <s v="MIL202503001-3"/>
    <s v="APO25030127"/>
    <x v="259"/>
    <s v="SH-- 243 FBW M.BLK+GLOSSY+TUM YBM20AK C/C34.8 H8.5"/>
    <x v="4"/>
    <x v="1"/>
    <n v="1385"/>
    <s v="PC"/>
    <x v="0"/>
    <n v="0.53139999999999998"/>
    <n v="735.98900000000003"/>
    <n v="34.059100000000001"/>
    <n v="0.53139999999999998"/>
    <n v="735.98891300000003"/>
    <s v="MIL"/>
    <n v="34.059100000000001"/>
    <n v="25067.119999999999"/>
    <n v="2025"/>
  </r>
  <r>
    <n v="72024830"/>
    <x v="74"/>
    <s v="2025-01-16"/>
    <s v="E0131"/>
    <x v="11"/>
    <s v="MIL202503001-3"/>
    <s v="APO25030127"/>
    <x v="260"/>
    <s v="LG-- 245 FBW M.BLK+GLOSSY+TUM YBM24AK C/C34.8 H8.5"/>
    <x v="4"/>
    <x v="1"/>
    <n v="1510"/>
    <s v="PC"/>
    <x v="0"/>
    <n v="0.56210000000000004"/>
    <n v="848.77099999999996"/>
    <n v="34.059100000000001"/>
    <n v="0.56209900000000002"/>
    <n v="848.77110600000003"/>
    <s v="MIL"/>
    <n v="34.059100000000001"/>
    <n v="28908.38"/>
    <n v="2025"/>
  </r>
  <r>
    <n v="72024834"/>
    <x v="74"/>
    <s v="2025-01-16"/>
    <s v="E0131"/>
    <x v="11"/>
    <s v="MIL202503001-3"/>
    <s v="APO25030127"/>
    <x v="257"/>
    <s v="SH-- 102 FBW M.BLK+GLOSSY+TUM R71 C/C34.3 H8.5"/>
    <x v="4"/>
    <x v="1"/>
    <n v="1167"/>
    <s v="PC"/>
    <x v="0"/>
    <n v="0.52080000000000004"/>
    <n v="607.774"/>
    <n v="34.059100000000001"/>
    <n v="0.52080000000000004"/>
    <n v="607.77413300000001"/>
    <s v="MIL"/>
    <n v="34.059100000000001"/>
    <n v="20700.240000000002"/>
    <n v="2025"/>
  </r>
  <r>
    <n v="72024835"/>
    <x v="74"/>
    <s v="2025-01-16"/>
    <s v="E0131"/>
    <x v="11"/>
    <s v="MIL202503001-3"/>
    <s v="APO25030127"/>
    <x v="256"/>
    <s v="SH-- 104 FBW M.BLK+GLOSSY+TUM R91 C/C34.8 H8.5"/>
    <x v="4"/>
    <x v="1"/>
    <n v="3015"/>
    <s v="PC"/>
    <x v="0"/>
    <n v="0.52080000000000004"/>
    <n v="1570.212"/>
    <n v="34.059100000000001"/>
    <n v="0.52080000000000004"/>
    <n v="1570.212072"/>
    <s v="MIL"/>
    <n v="34.059100000000001"/>
    <n v="53480.01"/>
    <n v="2025"/>
  </r>
  <r>
    <n v="72024836"/>
    <x v="74"/>
    <s v="2025-01-16"/>
    <s v="E0131"/>
    <x v="11"/>
    <s v="MIL202503001-3"/>
    <s v="APO25030127"/>
    <x v="258"/>
    <s v="LG-- 107 FBW M.BLK+GLOSSY+TUM R121 C/C34.8 H8.5"/>
    <x v="4"/>
    <x v="1"/>
    <n v="2440"/>
    <s v="PC"/>
    <x v="0"/>
    <n v="0.55089999999999995"/>
    <n v="1344.1959999999999"/>
    <n v="34.059100000000001"/>
    <n v="0.55089999999999995"/>
    <n v="1344.196117"/>
    <s v="MIL"/>
    <n v="34.059100000000001"/>
    <n v="45782.11"/>
    <n v="2025"/>
  </r>
  <r>
    <n v="72024837"/>
    <x v="74"/>
    <s v="2025-01-16"/>
    <s v="E0131"/>
    <x v="11"/>
    <s v="MIL202503001-3"/>
    <s v="APO25030127"/>
    <x v="259"/>
    <s v="SH-- 243 FBW M.BLK+GLOSSY+TUM YBM20AK C/C34.8 H8.5"/>
    <x v="4"/>
    <x v="1"/>
    <n v="3015"/>
    <s v="PC"/>
    <x v="0"/>
    <n v="0.52080000000000004"/>
    <n v="1570.212"/>
    <n v="34.059100000000001"/>
    <n v="0.52080000000000004"/>
    <n v="1570.212072"/>
    <s v="MIL"/>
    <n v="34.059100000000001"/>
    <n v="53480.01"/>
    <n v="2025"/>
  </r>
  <r>
    <n v="72024838"/>
    <x v="74"/>
    <s v="2025-01-16"/>
    <s v="E0131"/>
    <x v="11"/>
    <s v="MIL202503001-3"/>
    <s v="APO25030127"/>
    <x v="260"/>
    <s v="LG-- 245 FBW M.BLK+GLOSSY+TUM YBM24AK C/C34.8 H8.5"/>
    <x v="4"/>
    <x v="1"/>
    <n v="3015"/>
    <s v="PC"/>
    <x v="0"/>
    <n v="0.55089999999999995"/>
    <n v="1660.9639999999999"/>
    <n v="34.059100000000001"/>
    <n v="0.55089999999999995"/>
    <n v="1660.9640300000001"/>
    <s v="MIL"/>
    <n v="34.059100000000001"/>
    <n v="56570.94"/>
    <n v="2025"/>
  </r>
  <r>
    <n v="72024842"/>
    <x v="74"/>
    <s v="2025-01-16"/>
    <s v="E0131"/>
    <x v="11"/>
    <s v="MIL202503001-3"/>
    <s v="APO25030127"/>
    <x v="256"/>
    <s v="SH-- 104 FBW M.BLK+GLOSSY+TUM R91 C/C34.8 H8.5"/>
    <x v="4"/>
    <x v="1"/>
    <n v="1005"/>
    <s v="PC"/>
    <x v="0"/>
    <n v="0.53139999999999998"/>
    <n v="534.05700000000002"/>
    <n v="34.059100000000001"/>
    <n v="0.53139999999999998"/>
    <n v="534.05697699999996"/>
    <s v="MIL"/>
    <n v="34.059100000000001"/>
    <n v="18189.5"/>
    <n v="2025"/>
  </r>
  <r>
    <n v="72024844"/>
    <x v="74"/>
    <s v="2025-01-16"/>
    <s v="E0131"/>
    <x v="11"/>
    <s v="MIL202503001-3"/>
    <s v="APO25030127"/>
    <x v="257"/>
    <s v="SH-- 102 FBW M.BLK+GLOSSY+TUM R71 C/C34.3 H8.5"/>
    <x v="4"/>
    <x v="1"/>
    <n v="1005"/>
    <s v="PC"/>
    <x v="0"/>
    <n v="0.53139999999999998"/>
    <n v="534.05700000000002"/>
    <n v="34.059100000000001"/>
    <n v="0.53139999999999998"/>
    <n v="534.05697699999996"/>
    <s v="MIL"/>
    <n v="34.059100000000001"/>
    <n v="18189.5"/>
    <n v="2025"/>
  </r>
  <r>
    <n v="72024845"/>
    <x v="74"/>
    <s v="2025-01-16"/>
    <s v="E0131"/>
    <x v="11"/>
    <s v="MIL202503001-3"/>
    <s v="APO25030127"/>
    <x v="256"/>
    <s v="SH-- 104 FBW M.BLK+GLOSSY+TUM R91 C/C34.8 H8.5"/>
    <x v="4"/>
    <x v="1"/>
    <n v="1005"/>
    <s v="PC"/>
    <x v="0"/>
    <n v="0.53139999999999998"/>
    <n v="534.05700000000002"/>
    <n v="34.059100000000001"/>
    <n v="0.53139999999999998"/>
    <n v="534.05697699999996"/>
    <s v="MIL"/>
    <n v="34.059100000000001"/>
    <n v="18189.5"/>
    <n v="2025"/>
  </r>
  <r>
    <n v="72024846"/>
    <x v="74"/>
    <s v="2025-01-16"/>
    <s v="E0131"/>
    <x v="11"/>
    <s v="MIL202503001-3"/>
    <s v="APO25030127"/>
    <x v="258"/>
    <s v="LG-- 107 FBW M.BLK+GLOSSY+TUM R121 C/C34.8 H8.5"/>
    <x v="4"/>
    <x v="1"/>
    <n v="1005"/>
    <s v="PC"/>
    <x v="0"/>
    <n v="0.56210000000000004"/>
    <n v="564.91099999999994"/>
    <n v="34.059100000000001"/>
    <n v="0.56209900000000002"/>
    <n v="564.91099199999996"/>
    <s v="MIL"/>
    <n v="34.059100000000001"/>
    <n v="19240.36"/>
    <n v="2025"/>
  </r>
  <r>
    <n v="72024847"/>
    <x v="74"/>
    <s v="2025-01-16"/>
    <s v="E0131"/>
    <x v="11"/>
    <s v="MIL202503001-3"/>
    <s v="APO25030127"/>
    <x v="259"/>
    <s v="SH-- 243 FBW M.BLK+GLOSSY+TUM YBM20AK C/C34.8 H8.5"/>
    <x v="4"/>
    <x v="1"/>
    <n v="1005"/>
    <s v="PC"/>
    <x v="0"/>
    <n v="0.53139999999999998"/>
    <n v="534.05700000000002"/>
    <n v="34.059100000000001"/>
    <n v="0.53139999999999998"/>
    <n v="534.05697699999996"/>
    <s v="MIL"/>
    <n v="34.059100000000001"/>
    <n v="18189.5"/>
    <n v="2025"/>
  </r>
  <r>
    <n v="72024848"/>
    <x v="74"/>
    <s v="2025-01-16"/>
    <s v="E0131"/>
    <x v="11"/>
    <s v="MIL202503001-3"/>
    <s v="APO25030127"/>
    <x v="260"/>
    <s v="LG-- 245 FBW M.BLK+GLOSSY+TUM YBM24AK C/C34.8 H8.5"/>
    <x v="4"/>
    <x v="1"/>
    <n v="1005"/>
    <s v="PC"/>
    <x v="0"/>
    <n v="0.56210000000000004"/>
    <n v="564.91099999999994"/>
    <n v="34.059100000000001"/>
    <n v="0.56209900000000002"/>
    <n v="564.91099199999996"/>
    <s v="MIL"/>
    <n v="34.059100000000001"/>
    <n v="19240.36"/>
    <n v="2025"/>
  </r>
  <r>
    <n v="72025552"/>
    <x v="74"/>
    <s v="2025-02-10"/>
    <s v="E0131"/>
    <x v="11"/>
    <s v="MIL202503001-3"/>
    <s v="APO25030127"/>
    <x v="260"/>
    <s v="LG-- 245 FBW M.BLK+GLOSSY+TUM YBM24AK C/C34.8 H8.5"/>
    <x v="4"/>
    <x v="1"/>
    <n v="1050"/>
    <s v="PC"/>
    <x v="0"/>
    <n v="0.56210000000000004"/>
    <n v="590.202"/>
    <n v="34.059100000000001"/>
    <n v="0.56209900000000002"/>
    <n v="590.20203100000003"/>
    <s v="MIL"/>
    <n v="34.059100000000001"/>
    <n v="20101.75"/>
    <n v="2025"/>
  </r>
  <r>
    <n v="72026085"/>
    <x v="74"/>
    <s v="2025-02-26"/>
    <s v="E0131"/>
    <x v="11"/>
    <s v="MIL202503001-3"/>
    <s v="APO25030127"/>
    <x v="1675"/>
    <s v="LG-- 248 FBW M.BLK+GLOSSY+TUM YBM30AK C/C34.8 H8.5"/>
    <x v="4"/>
    <x v="1"/>
    <n v="420"/>
    <s v="PC"/>
    <x v="0"/>
    <n v="0.56210000000000004"/>
    <n v="236.08199999999999"/>
    <n v="34.059100000000001"/>
    <n v="0.56209900000000002"/>
    <n v="236.081986"/>
    <s v="MIL"/>
    <n v="34.059100000000001"/>
    <n v="8040.74"/>
    <n v="2025"/>
  </r>
  <r>
    <n v="72026087"/>
    <x v="74"/>
    <s v="2025-02-26"/>
    <s v="E0131"/>
    <x v="11"/>
    <s v="MIL202503001-3"/>
    <s v="APO25030127"/>
    <x v="256"/>
    <s v="SH-- 104 FBW M.BLK+GLOSSY+TUM R91 C/C34.8 H8.5"/>
    <x v="4"/>
    <x v="1"/>
    <n v="750"/>
    <s v="PC"/>
    <x v="0"/>
    <n v="0.53139999999999998"/>
    <n v="398.55"/>
    <n v="34.059100000000001"/>
    <n v="0.53139999999999998"/>
    <n v="398.54987299999999"/>
    <s v="MIL"/>
    <n v="34.059100000000001"/>
    <n v="13574.25"/>
    <n v="2025"/>
  </r>
  <r>
    <n v="72025758"/>
    <x v="74"/>
    <s v="2025-02-18"/>
    <s v="E0131"/>
    <x v="11"/>
    <s v="MIL202503001-5"/>
    <s v="APO25030128"/>
    <x v="1527"/>
    <s v="KNOB RZ M.BLK"/>
    <x v="13"/>
    <x v="0"/>
    <n v="510"/>
    <s v="PC"/>
    <x v="0"/>
    <n v="0.15251000000000001"/>
    <n v="77.78"/>
    <n v="34.059100000000001"/>
    <n v="0.15250900000000001"/>
    <n v="77.780094000000005"/>
    <s v="MIL"/>
    <n v="34.059100000000001"/>
    <n v="2649.12"/>
    <n v="2025"/>
  </r>
  <r>
    <n v="72024805"/>
    <x v="74"/>
    <s v="2025-01-16"/>
    <s v="E0131"/>
    <x v="11"/>
    <s v="MIL202503001-3"/>
    <s v="APO25030127"/>
    <x v="264"/>
    <s v="STD- 104 M.BLK TUM R240 C/C113 H6.5"/>
    <x v="3"/>
    <x v="1"/>
    <n v="1100"/>
    <s v="PC"/>
    <x v="0"/>
    <n v="0.30109999999999998"/>
    <n v="331.21"/>
    <n v="34.059100000000001"/>
    <n v="0.30109999999999998"/>
    <n v="331.20986699999997"/>
    <s v="MIL"/>
    <n v="34.059100000000001"/>
    <n v="11280.71"/>
    <n v="2025"/>
  </r>
  <r>
    <n v="72024806"/>
    <x v="74"/>
    <s v="2025-01-16"/>
    <s v="E0131"/>
    <x v="11"/>
    <s v="MIL202503001-3"/>
    <s v="APO25030127"/>
    <x v="851"/>
    <s v="STD- 107 M.BLK TUM R320 C/C113 H6.5"/>
    <x v="3"/>
    <x v="1"/>
    <n v="1600"/>
    <s v="PC"/>
    <x v="0"/>
    <n v="0.30109999999999998"/>
    <n v="481.76"/>
    <n v="34.059100000000001"/>
    <n v="0.30109999999999998"/>
    <n v="481.75993999999997"/>
    <s v="MIL"/>
    <n v="34.059100000000001"/>
    <n v="16408.310000000001"/>
    <n v="2025"/>
  </r>
  <r>
    <n v="72024807"/>
    <x v="74"/>
    <s v="2025-01-16"/>
    <s v="E0131"/>
    <x v="11"/>
    <s v="MIL202503001-3"/>
    <s v="APO25030127"/>
    <x v="266"/>
    <s v="STD- 107 FBW M.BLK TUM R123 C/C79 H8.5"/>
    <x v="2"/>
    <x v="1"/>
    <n v="2344"/>
    <s v="PC"/>
    <x v="0"/>
    <n v="0.37430000000000002"/>
    <n v="877.35599999999999"/>
    <n v="34.059100000000001"/>
    <n v="0.37429899999999999"/>
    <n v="877.35612500000002"/>
    <s v="MIL"/>
    <n v="34.059100000000001"/>
    <n v="29881.96"/>
    <n v="2025"/>
  </r>
  <r>
    <n v="72024831"/>
    <x v="74"/>
    <s v="2025-01-16"/>
    <s v="E0131"/>
    <x v="11"/>
    <s v="MIL202503001-3"/>
    <s v="APO25030127"/>
    <x v="264"/>
    <s v="STD- 104 M.BLK TUM R240 C/C113 H6.5"/>
    <x v="3"/>
    <x v="1"/>
    <n v="1100"/>
    <s v="PC"/>
    <x v="0"/>
    <n v="0.30109999999999998"/>
    <n v="331.21"/>
    <n v="34.059100000000001"/>
    <n v="0.30109999999999998"/>
    <n v="331.20986699999997"/>
    <s v="MIL"/>
    <n v="34.059100000000001"/>
    <n v="11280.71"/>
    <n v="2025"/>
  </r>
  <r>
    <n v="72024839"/>
    <x v="74"/>
    <s v="2025-01-16"/>
    <s v="E0131"/>
    <x v="11"/>
    <s v="MIL202503001-3"/>
    <s v="APO25030127"/>
    <x v="264"/>
    <s v="STD- 104 M.BLK TUM R240 C/C113 H6.5"/>
    <x v="3"/>
    <x v="1"/>
    <n v="15"/>
    <s v="PC"/>
    <x v="0"/>
    <n v="0.29509999999999997"/>
    <n v="4.4269999999999996"/>
    <n v="34.059100000000001"/>
    <n v="0.295099"/>
    <n v="4.4270100000000001"/>
    <s v="MIL"/>
    <n v="34.059100000000001"/>
    <n v="150.78"/>
    <n v="2025"/>
  </r>
  <r>
    <n v="72024840"/>
    <x v="74"/>
    <s v="2025-01-16"/>
    <s v="E0131"/>
    <x v="11"/>
    <s v="MIL202503001-3"/>
    <s v="APO25030127"/>
    <x v="851"/>
    <s v="STD- 107 M.BLK TUM R320 C/C113 H6.5"/>
    <x v="3"/>
    <x v="1"/>
    <n v="3015"/>
    <s v="PC"/>
    <x v="0"/>
    <n v="0.29509999999999997"/>
    <n v="889.72699999999998"/>
    <n v="34.059100000000001"/>
    <n v="0.295099"/>
    <n v="889.72697400000004"/>
    <s v="MIL"/>
    <n v="34.059100000000001"/>
    <n v="30303.3"/>
    <n v="2025"/>
  </r>
  <r>
    <n v="72024843"/>
    <x v="74"/>
    <s v="2025-01-16"/>
    <s v="E0131"/>
    <x v="11"/>
    <s v="MIL202503001-3"/>
    <s v="APO25030127"/>
    <x v="264"/>
    <s v="STD- 104 M.BLK TUM R240 C/C113 H6.5"/>
    <x v="3"/>
    <x v="1"/>
    <n v="1005"/>
    <s v="PC"/>
    <x v="0"/>
    <n v="0.30109999999999998"/>
    <n v="302.60599999999999"/>
    <n v="34.059100000000001"/>
    <n v="0.30109999999999998"/>
    <n v="302.60605800000002"/>
    <s v="MIL"/>
    <n v="34.059100000000001"/>
    <n v="10306.49"/>
    <n v="2025"/>
  </r>
  <r>
    <n v="72024849"/>
    <x v="74"/>
    <s v="2025-01-16"/>
    <s v="E0131"/>
    <x v="11"/>
    <s v="MIL202503001-3"/>
    <s v="APO25030127"/>
    <x v="264"/>
    <s v="STD- 104 M.BLK TUM R240 C/C113 H6.5"/>
    <x v="3"/>
    <x v="1"/>
    <n v="1700"/>
    <s v="PC"/>
    <x v="0"/>
    <n v="0.30109999999999998"/>
    <n v="511.87"/>
    <n v="34.059100000000001"/>
    <n v="0.30109999999999998"/>
    <n v="511.869955"/>
    <s v="MIL"/>
    <n v="34.059100000000001"/>
    <n v="17433.830000000002"/>
    <n v="2025"/>
  </r>
  <r>
    <n v="72024850"/>
    <x v="74"/>
    <s v="2025-01-16"/>
    <s v="E0131"/>
    <x v="11"/>
    <s v="MIL202503001-3"/>
    <s v="APO25030127"/>
    <x v="851"/>
    <s v="STD- 107 M.BLK TUM R320 C/C113 H6.5"/>
    <x v="3"/>
    <x v="1"/>
    <n v="1600"/>
    <s v="PC"/>
    <x v="0"/>
    <n v="0.30109999999999998"/>
    <n v="481.76"/>
    <n v="34.059100000000001"/>
    <n v="0.30109999999999998"/>
    <n v="481.75993999999997"/>
    <s v="MIL"/>
    <n v="34.059100000000001"/>
    <n v="16408.310000000001"/>
    <n v="2025"/>
  </r>
  <r>
    <n v="72024977"/>
    <x v="74"/>
    <s v="2025-01-17"/>
    <s v="E0131"/>
    <x v="11"/>
    <s v="MIL202503001-6"/>
    <s v="APO25030129"/>
    <x v="854"/>
    <s v="KNOB EM M.BLK"/>
    <x v="12"/>
    <x v="1"/>
    <n v="9000"/>
    <s v="PC"/>
    <x v="0"/>
    <n v="0.40110000000000001"/>
    <n v="3609.9"/>
    <n v="34.059100000000001"/>
    <n v="0.40110000000000001"/>
    <n v="3609.9001440000002"/>
    <s v="MIL"/>
    <n v="34.059100000000001"/>
    <n v="122949.95"/>
    <n v="2025"/>
  </r>
  <r>
    <n v="72025881"/>
    <x v="74"/>
    <s v="2025-02-21"/>
    <s v="E0131"/>
    <x v="11"/>
    <s v="MIL202503001-3"/>
    <s v="APO25030127"/>
    <x v="1527"/>
    <s v="KNOB RZ M.BLK"/>
    <x v="13"/>
    <x v="1"/>
    <n v="1620"/>
    <s v="PC"/>
    <x v="0"/>
    <n v="0.1525"/>
    <n v="247.05"/>
    <n v="34.059100000000001"/>
    <n v="0.152499"/>
    <n v="247.04998000000001"/>
    <s v="MIL"/>
    <n v="34.059100000000001"/>
    <n v="8414.2999999999993"/>
    <n v="2025"/>
  </r>
  <r>
    <n v="72026286"/>
    <x v="74"/>
    <s v="2025-02-27"/>
    <s v="E0131"/>
    <x v="11"/>
    <s v="MIL202503001-3"/>
    <s v="APO25030127"/>
    <x v="1505"/>
    <s v="SH-- 902 M.BLK TUM R70 C/C25 H5.5"/>
    <x v="96"/>
    <x v="1"/>
    <n v="1050"/>
    <s v="PC"/>
    <x v="0"/>
    <n v="0.26879999999999998"/>
    <n v="282.24"/>
    <n v="34.059100000000001"/>
    <n v="0.26879999999999998"/>
    <n v="282.23998799999998"/>
    <s v="MIL"/>
    <n v="34.059100000000001"/>
    <n v="9612.84"/>
    <n v="2025"/>
  </r>
  <r>
    <n v="72026901"/>
    <x v="74"/>
    <s v="2025-03-19"/>
    <s v="P0124"/>
    <x v="14"/>
    <s v="IV2500087"/>
    <s v="APL25030637"/>
    <x v="273"/>
    <s v="LIQUID COMPOUND(CUTTING) T-650,Yellow"/>
    <x v="42"/>
    <x v="1"/>
    <n v="7200"/>
    <s v="KG"/>
    <x v="1"/>
    <n v="29"/>
    <n v="208800"/>
    <n v="1"/>
    <n v="0.85146100000000002"/>
    <n v="6130.520184"/>
    <s v="MIL"/>
    <n v="34.059100000000001"/>
    <n v="208800"/>
    <n v="2025"/>
  </r>
  <r>
    <n v="72026901"/>
    <x v="74"/>
    <s v="2025-03-19"/>
    <s v="P0124"/>
    <x v="14"/>
    <s v="IV2500087"/>
    <s v="APL25030637"/>
    <x v="272"/>
    <s v="LIQUID COMPOUND(POLISH) PR-22,Blue"/>
    <x v="42"/>
    <x v="1"/>
    <n v="7200"/>
    <s v="KG"/>
    <x v="1"/>
    <n v="37"/>
    <n v="266400"/>
    <n v="1"/>
    <n v="1.086346"/>
    <n v="7821.6981649999998"/>
    <s v="MIL"/>
    <n v="34.059100000000001"/>
    <n v="266400"/>
    <n v="2025"/>
  </r>
  <r>
    <n v="72025371"/>
    <x v="74"/>
    <s v="2025-02-06"/>
    <s v="M0053"/>
    <x v="10"/>
    <s v="MAT-Z-250224"/>
    <s v="APL25030669"/>
    <x v="1607"/>
    <s v="3003-O---2.5X450-SG3-MG3"/>
    <x v="44"/>
    <x v="0"/>
    <n v="76"/>
    <s v="KG"/>
    <x v="1"/>
    <n v="120.82763"/>
    <n v="9182.9"/>
    <n v="1"/>
    <n v="3.547587"/>
    <n v="269.61663600000003"/>
    <s v="MIL"/>
    <n v="34.059100000000001"/>
    <n v="9182.9"/>
    <n v="2025"/>
  </r>
  <r>
    <n v="72025371"/>
    <x v="74"/>
    <s v="2025-02-06"/>
    <s v="M0053"/>
    <x v="10"/>
    <s v="MAT-Z-250224"/>
    <s v="APL25030669"/>
    <x v="1607"/>
    <s v="3003-O---2.5X450-SG3-MG3"/>
    <x v="44"/>
    <x v="0"/>
    <n v="966"/>
    <s v="KG"/>
    <x v="1"/>
    <n v="120.82769999999999"/>
    <n v="116719.56"/>
    <n v="1"/>
    <n v="3.5475889999999999"/>
    <n v="3426.971352"/>
    <s v="MIL"/>
    <n v="34.059100000000001"/>
    <n v="116719.56"/>
    <n v="2025"/>
  </r>
  <r>
    <n v="72026452"/>
    <x v="74"/>
    <s v="2025-03-05"/>
    <s v="M0053"/>
    <x v="10"/>
    <s v="MAT-Z-250228"/>
    <s v="APL25030672"/>
    <x v="1208"/>
    <s v="8011-O---2.5X260-SG3-MG3"/>
    <x v="35"/>
    <x v="0"/>
    <n v="1000"/>
    <s v="KG"/>
    <x v="1"/>
    <n v="118.1052"/>
    <n v="118105.2"/>
    <n v="1"/>
    <n v="3.467654"/>
    <n v="3467.6547529999998"/>
    <s v="MIL"/>
    <n v="34.059100000000001"/>
    <n v="118105.2"/>
    <n v="2025"/>
  </r>
  <r>
    <n v="72026452"/>
    <x v="74"/>
    <s v="2025-03-05"/>
    <s v="M0053"/>
    <x v="10"/>
    <s v="MAT-Z-250228"/>
    <s v="APL25030672"/>
    <x v="1208"/>
    <s v="8011-O---2.5X260-SG3-MG3"/>
    <x v="35"/>
    <x v="0"/>
    <n v="10"/>
    <s v="KG"/>
    <x v="1"/>
    <n v="118.1052"/>
    <n v="1181.05"/>
    <n v="1"/>
    <n v="3.467654"/>
    <n v="34.676487999999999"/>
    <s v="MIL"/>
    <n v="34.059100000000001"/>
    <n v="1181.05"/>
    <n v="2025"/>
  </r>
  <r>
    <n v="72026452"/>
    <x v="74"/>
    <s v="2025-03-05"/>
    <s v="M0053"/>
    <x v="10"/>
    <s v="MAT-Z-250228"/>
    <s v="APL25030672"/>
    <x v="631"/>
    <s v="8011-O---2.5X310-SG3-MG3 EAU24/EAF24"/>
    <x v="35"/>
    <x v="0"/>
    <n v="1001"/>
    <s v="KG"/>
    <x v="1"/>
    <n v="117.4235"/>
    <n v="117540.92"/>
    <n v="1"/>
    <n v="3.4476390000000001"/>
    <n v="3451.0870799999998"/>
    <s v="MIL"/>
    <n v="34.059100000000001"/>
    <n v="117540.92"/>
    <n v="2025"/>
  </r>
  <r>
    <n v="72026452"/>
    <x v="74"/>
    <s v="2025-03-05"/>
    <s v="M0053"/>
    <x v="10"/>
    <s v="MAT-Z-250225"/>
    <s v="APL25030670"/>
    <x v="1207"/>
    <s v="8011-O---2.5X255-SG3-MG3"/>
    <x v="35"/>
    <x v="0"/>
    <n v="3000"/>
    <s v="KG"/>
    <x v="1"/>
    <n v="117.4235"/>
    <n v="352270.5"/>
    <n v="1"/>
    <n v="3.4476390000000001"/>
    <n v="10342.918632000001"/>
    <s v="MIL"/>
    <n v="34.059100000000001"/>
    <n v="352270.5"/>
    <n v="2025"/>
  </r>
  <r>
    <n v="72026452"/>
    <x v="74"/>
    <s v="2025-03-05"/>
    <s v="M0053"/>
    <x v="10"/>
    <s v="MAT-Z-250225"/>
    <s v="APL25030670"/>
    <x v="1207"/>
    <s v="8011-O---2.5X255-SG3-MG3"/>
    <x v="35"/>
    <x v="0"/>
    <n v="21"/>
    <s v="KG"/>
    <x v="1"/>
    <n v="117.4235"/>
    <n v="2465.89"/>
    <n v="1"/>
    <n v="3.4476390000000001"/>
    <n v="72.400327000000004"/>
    <s v="MIL"/>
    <n v="34.059100000000001"/>
    <n v="2465.89"/>
    <n v="2025"/>
  </r>
  <r>
    <n v="72026453"/>
    <x v="74"/>
    <s v="2025-03-05"/>
    <s v="M0053"/>
    <x v="10"/>
    <s v="MAT-Z-250228"/>
    <s v="APL25030672"/>
    <x v="630"/>
    <s v="8011-O---2.5X365-SG3-MG3 EAU29/TEJ30"/>
    <x v="35"/>
    <x v="0"/>
    <n v="2990"/>
    <s v="KG"/>
    <x v="1"/>
    <n v="117.4235"/>
    <n v="351096.27"/>
    <n v="1"/>
    <n v="3.4476390000000001"/>
    <n v="10308.442383"/>
    <s v="MIL"/>
    <n v="34.059100000000001"/>
    <n v="351096.27"/>
    <n v="2025"/>
  </r>
  <r>
    <n v="72026453"/>
    <x v="74"/>
    <s v="2025-03-05"/>
    <s v="M0053"/>
    <x v="10"/>
    <s v="MAT-Z-250228"/>
    <s v="APL25030672"/>
    <x v="507"/>
    <s v="8011-O---2.5X335-SG3-MG3"/>
    <x v="35"/>
    <x v="0"/>
    <n v="2663"/>
    <s v="KG"/>
    <x v="1"/>
    <n v="117.4235"/>
    <n v="312698.78000000003"/>
    <n v="1"/>
    <n v="3.4476390000000001"/>
    <n v="9181.0640910000002"/>
    <s v="MIL"/>
    <n v="34.059100000000001"/>
    <n v="312698.78000000003"/>
    <n v="2025"/>
  </r>
  <r>
    <n v="72026689"/>
    <x v="74"/>
    <s v="2025-03-12"/>
    <s v="M0053"/>
    <x v="10"/>
    <s v="MAT-Z-250228"/>
    <s v="APL25030672"/>
    <x v="631"/>
    <s v="8011-O---2.5X310-SG3-MG3 EAU24/EAF24"/>
    <x v="35"/>
    <x v="0"/>
    <n v="1010"/>
    <s v="KG"/>
    <x v="1"/>
    <n v="117.4235"/>
    <n v="118597.74"/>
    <n v="1"/>
    <n v="3.4476390000000001"/>
    <n v="3482.116086"/>
    <s v="MIL"/>
    <n v="34.059100000000001"/>
    <n v="118597.74"/>
    <n v="2025"/>
  </r>
  <r>
    <n v="72026926"/>
    <x v="74"/>
    <s v="2025-03-19"/>
    <s v="M0053"/>
    <x v="10"/>
    <s v="MAT-Z-250228"/>
    <s v="APL25030672"/>
    <x v="631"/>
    <s v="8011-O---2.5X310-SG3-MG3 EAU24/EAF24"/>
    <x v="35"/>
    <x v="0"/>
    <n v="1998"/>
    <s v="KG"/>
    <x v="1"/>
    <n v="117.4235"/>
    <n v="234612.15"/>
    <n v="1"/>
    <n v="3.4476390000000001"/>
    <n v="6888.3837210000002"/>
    <s v="MIL"/>
    <n v="34.059100000000001"/>
    <n v="234612.15"/>
    <n v="2025"/>
  </r>
  <r>
    <n v="72026927"/>
    <x v="74"/>
    <s v="2025-03-19"/>
    <s v="M0053"/>
    <x v="10"/>
    <s v="MAT-Z-250228"/>
    <s v="APL25030672"/>
    <x v="630"/>
    <s v="8011-O---2.5X365-SG3-MG3 EAU29/TEJ30"/>
    <x v="35"/>
    <x v="0"/>
    <n v="999"/>
    <s v="KG"/>
    <x v="1"/>
    <n v="118.1052"/>
    <n v="117987.09"/>
    <n v="1"/>
    <n v="3.467654"/>
    <n v="3464.1869569999999"/>
    <s v="MIL"/>
    <n v="34.059100000000001"/>
    <n v="117987.09"/>
    <n v="2025"/>
  </r>
  <r>
    <n v="72026066"/>
    <x v="74"/>
    <s v="2025-02-26"/>
    <s v="M0053"/>
    <x v="10"/>
    <s v="MAT-Z-250223"/>
    <s v="APL25030675"/>
    <x v="1186"/>
    <s v="8011-O---3.0X365-SG3-MG3"/>
    <x v="35"/>
    <x v="3"/>
    <n v="6034"/>
    <s v="KG"/>
    <x v="1"/>
    <n v="112.8875"/>
    <n v="681163.18"/>
    <n v="1"/>
    <n v="3.3144589999999998"/>
    <n v="19999.447431000001"/>
    <s v="MIL"/>
    <n v="34.059100000000001"/>
    <n v="681163.18"/>
    <n v="2025"/>
  </r>
  <r>
    <n v="72026067"/>
    <x v="74"/>
    <s v="2025-02-26"/>
    <s v="M0053"/>
    <x v="10"/>
    <s v="MAT-Z-250223"/>
    <s v="APL25030675"/>
    <x v="1352"/>
    <s v="8011-O---3.0X420-SG3-MG3"/>
    <x v="35"/>
    <x v="3"/>
    <n v="1840"/>
    <s v="KG"/>
    <x v="1"/>
    <n v="112.8875"/>
    <n v="207713"/>
    <n v="1"/>
    <n v="3.3144589999999998"/>
    <n v="6098.605071"/>
    <s v="MIL"/>
    <n v="34.059100000000001"/>
    <n v="207713"/>
    <n v="2025"/>
  </r>
  <r>
    <n v="72026067"/>
    <x v="74"/>
    <s v="2025-02-26"/>
    <s v="M0053"/>
    <x v="10"/>
    <s v="MAT-Z-250227"/>
    <s v="APL25030676"/>
    <x v="1352"/>
    <s v="8011-O---3.0X420-SG3-MG3"/>
    <x v="35"/>
    <x v="3"/>
    <n v="920"/>
    <s v="KG"/>
    <x v="1"/>
    <n v="112.8875"/>
    <n v="103856.5"/>
    <n v="1"/>
    <n v="3.3144589999999998"/>
    <n v="3049.3025349999998"/>
    <s v="MIL"/>
    <n v="34.059100000000001"/>
    <n v="103856.5"/>
    <n v="2025"/>
  </r>
  <r>
    <n v="72026069"/>
    <x v="74"/>
    <s v="2025-02-26"/>
    <s v="M0053"/>
    <x v="10"/>
    <s v="MAT-Z-250223"/>
    <s v="APL25030675"/>
    <x v="1136"/>
    <s v="8011-O---3.0X310-SG3-MG3"/>
    <x v="35"/>
    <x v="3"/>
    <n v="7060"/>
    <s v="KG"/>
    <x v="1"/>
    <n v="114.2333"/>
    <n v="806487.1"/>
    <n v="1"/>
    <n v="3.3539720000000002"/>
    <n v="23679.049063999999"/>
    <s v="MIL"/>
    <n v="34.059100000000001"/>
    <n v="806487.1"/>
    <n v="2025"/>
  </r>
  <r>
    <n v="72026069"/>
    <x v="74"/>
    <s v="2025-02-26"/>
    <s v="M0053"/>
    <x v="10"/>
    <s v="MAT-Z-250223"/>
    <s v="APL25030675"/>
    <x v="1110"/>
    <s v="8011-O---3.0X245-SG3-MG3"/>
    <x v="35"/>
    <x v="3"/>
    <n v="989"/>
    <s v="KG"/>
    <x v="1"/>
    <n v="114.2333"/>
    <n v="112976.73"/>
    <n v="1"/>
    <n v="3.3539720000000002"/>
    <n v="3317.079135"/>
    <s v="MIL"/>
    <n v="34.059100000000001"/>
    <n v="112976.73"/>
    <n v="2025"/>
  </r>
  <r>
    <n v="72026446"/>
    <x v="74"/>
    <s v="2025-03-05"/>
    <s v="M0053"/>
    <x v="10"/>
    <s v="MAT-Z-250227"/>
    <s v="APL25030676"/>
    <x v="582"/>
    <s v="8011-O---2.5X350-SG3-MG3"/>
    <x v="35"/>
    <x v="3"/>
    <n v="1977"/>
    <s v="KG"/>
    <x v="1"/>
    <n v="117.4235"/>
    <n v="232146.26"/>
    <n v="1"/>
    <n v="3.4476390000000001"/>
    <n v="6815.9833930000004"/>
    <s v="MIL"/>
    <n v="34.059100000000001"/>
    <n v="232146.26"/>
    <n v="2025"/>
  </r>
  <r>
    <n v="72025647"/>
    <x v="74"/>
    <s v="2025-02-13"/>
    <s v="M0053"/>
    <x v="10"/>
    <s v="MAT-Z-250226"/>
    <s v="APL25030671"/>
    <x v="884"/>
    <s v="8011-H18-2.0X245-SG3-MG3"/>
    <x v="35"/>
    <x v="4"/>
    <n v="58"/>
    <s v="KG"/>
    <x v="1"/>
    <n v="114.2333"/>
    <n v="6625.53"/>
    <n v="1"/>
    <n v="3.3539720000000002"/>
    <n v="194.53038900000001"/>
    <s v="MIL"/>
    <n v="34.059100000000001"/>
    <n v="6625.53"/>
    <n v="2025"/>
  </r>
  <r>
    <n v="72025647"/>
    <x v="74"/>
    <s v="2025-02-13"/>
    <s v="M0053"/>
    <x v="10"/>
    <s v="MAT-Z-250226"/>
    <s v="APL25030671"/>
    <x v="884"/>
    <s v="8011-H18-2.0X245-SG3-MG3"/>
    <x v="35"/>
    <x v="4"/>
    <n v="1412"/>
    <s v="KG"/>
    <x v="1"/>
    <n v="114.2333"/>
    <n v="161297.42000000001"/>
    <n v="1"/>
    <n v="3.3539720000000002"/>
    <n v="4735.8098120000004"/>
    <s v="MIL"/>
    <n v="34.059100000000001"/>
    <n v="161297.42000000001"/>
    <n v="2025"/>
  </r>
  <r>
    <n v="72025647"/>
    <x v="74"/>
    <s v="2025-02-13"/>
    <s v="M0053"/>
    <x v="10"/>
    <s v="MAT-Z-250220"/>
    <s v="APL25030667"/>
    <x v="850"/>
    <s v="8011-H18-2.0X245-SG3-MG3 (FRYPAN)"/>
    <x v="35"/>
    <x v="4"/>
    <n v="1034"/>
    <s v="KG"/>
    <x v="1"/>
    <n v="113.5604"/>
    <n v="117421.45"/>
    <n v="1"/>
    <n v="3.3342160000000001"/>
    <n v="3447.579354"/>
    <s v="MIL"/>
    <n v="34.059100000000001"/>
    <n v="117421.45"/>
    <n v="2025"/>
  </r>
  <r>
    <n v="72025655"/>
    <x v="74"/>
    <s v="2025-02-13"/>
    <s v="M0053"/>
    <x v="10"/>
    <s v="MAT-Z-250220"/>
    <s v="APL25030667"/>
    <x v="1676"/>
    <s v="8011-H18-3.0X330-SG3-MG3 (FRYPAN)"/>
    <x v="35"/>
    <x v="4"/>
    <n v="1031"/>
    <s v="KG"/>
    <x v="1"/>
    <n v="114.9062"/>
    <n v="118468.29"/>
    <n v="1"/>
    <n v="3.373729"/>
    <n v="3478.3153400000001"/>
    <s v="MIL"/>
    <n v="34.059100000000001"/>
    <n v="118468.29"/>
    <n v="2025"/>
  </r>
  <r>
    <n v="72025655"/>
    <x v="74"/>
    <s v="2025-02-13"/>
    <s v="M0053"/>
    <x v="10"/>
    <s v="MAT-Z-250220"/>
    <s v="APL25030667"/>
    <x v="1677"/>
    <s v="8011-H18-3.0X350-SG3-MG3 (FRYPAN)"/>
    <x v="35"/>
    <x v="4"/>
    <n v="2044"/>
    <s v="KG"/>
    <x v="1"/>
    <n v="114.2333"/>
    <n v="233492.87"/>
    <n v="1"/>
    <n v="3.3539720000000002"/>
    <n v="6855.5208439999997"/>
    <s v="MIL"/>
    <n v="34.059100000000001"/>
    <n v="233492.87"/>
    <n v="2025"/>
  </r>
  <r>
    <n v="72025656"/>
    <x v="74"/>
    <s v="2025-02-13"/>
    <s v="M0053"/>
    <x v="10"/>
    <s v="MAT-Z-250220"/>
    <s v="APL25030667"/>
    <x v="657"/>
    <s v="8011-H18-3.0X390-SG3-MG3 (FRYPAN)"/>
    <x v="35"/>
    <x v="4"/>
    <n v="4166"/>
    <s v="KG"/>
    <x v="1"/>
    <n v="113.5604"/>
    <n v="473092.63"/>
    <n v="1"/>
    <n v="3.3342160000000001"/>
    <n v="13890.344429999999"/>
    <s v="MIL"/>
    <n v="34.059100000000001"/>
    <n v="473092.63"/>
    <n v="2025"/>
  </r>
  <r>
    <n v="72025792"/>
    <x v="74"/>
    <s v="2025-02-19"/>
    <s v="M0053"/>
    <x v="10"/>
    <s v="MAT-Z-250222"/>
    <s v="APL25030668"/>
    <x v="196"/>
    <s v="8011-H18-2.4X245-SG3-MG3 (FRYPAN)"/>
    <x v="35"/>
    <x v="4"/>
    <n v="1035"/>
    <s v="KG"/>
    <x v="1"/>
    <n v="113.5604"/>
    <n v="117535.01"/>
    <n v="1"/>
    <n v="3.3342160000000001"/>
    <n v="3450.9135590000001"/>
    <s v="MIL"/>
    <n v="34.059100000000001"/>
    <n v="117535.01"/>
    <n v="2025"/>
  </r>
  <r>
    <n v="72025792"/>
    <x v="74"/>
    <s v="2025-02-19"/>
    <s v="M0053"/>
    <x v="10"/>
    <s v="MAT-Z-250220"/>
    <s v="APL25030667"/>
    <x v="196"/>
    <s v="8011-H18-2.4X245-SG3-MG3 (FRYPAN)"/>
    <x v="35"/>
    <x v="4"/>
    <n v="2064"/>
    <s v="KG"/>
    <x v="1"/>
    <n v="113.5604"/>
    <n v="234388.67"/>
    <n v="1"/>
    <n v="3.3342160000000001"/>
    <n v="6881.822185"/>
    <s v="MIL"/>
    <n v="34.059100000000001"/>
    <n v="234388.67"/>
    <n v="2025"/>
  </r>
  <r>
    <n v="72026070"/>
    <x v="74"/>
    <s v="2025-02-26"/>
    <s v="M0053"/>
    <x v="10"/>
    <s v="MAT-Z-250220"/>
    <s v="APL25030667"/>
    <x v="850"/>
    <s v="8011-H18-2.0X245-SG3-MG3 (FRYPAN)"/>
    <x v="35"/>
    <x v="4"/>
    <n v="1044"/>
    <s v="KG"/>
    <x v="1"/>
    <n v="114.9062"/>
    <n v="119962.07"/>
    <n v="1"/>
    <n v="3.373729"/>
    <n v="3522.1738089999999"/>
    <s v="MIL"/>
    <n v="34.059100000000001"/>
    <n v="119962.07"/>
    <n v="2025"/>
  </r>
  <r>
    <n v="72026448"/>
    <x v="74"/>
    <s v="2025-03-05"/>
    <s v="M0053"/>
    <x v="10"/>
    <s v="MAT-Z-250222"/>
    <s v="APL25030668"/>
    <x v="850"/>
    <s v="8011-H18-2.0X245-SG3-MG3 (FRYPAN)"/>
    <x v="35"/>
    <x v="4"/>
    <n v="2079"/>
    <s v="KG"/>
    <x v="1"/>
    <n v="116.7419"/>
    <n v="242706.41"/>
    <n v="1"/>
    <n v="3.4276270000000002"/>
    <n v="7126.0370940000003"/>
    <s v="MIL"/>
    <n v="34.059100000000001"/>
    <n v="242706.41"/>
    <n v="2025"/>
  </r>
  <r>
    <n v="72026450"/>
    <x v="74"/>
    <s v="2025-03-05"/>
    <s v="M0053"/>
    <x v="10"/>
    <s v="MAT-Z-250222"/>
    <s v="APL25030668"/>
    <x v="196"/>
    <s v="8011-H18-2.4X245-SG3-MG3 (FRYPAN)"/>
    <x v="35"/>
    <x v="4"/>
    <n v="1057"/>
    <s v="KG"/>
    <x v="1"/>
    <n v="116.7419"/>
    <n v="123396.19"/>
    <n v="1"/>
    <n v="3.4276270000000002"/>
    <n v="3623.0020749999999"/>
    <s v="MIL"/>
    <n v="34.059100000000001"/>
    <n v="123396.19"/>
    <n v="2025"/>
  </r>
  <r>
    <n v="72026450"/>
    <x v="74"/>
    <s v="2025-03-05"/>
    <s v="M0053"/>
    <x v="10"/>
    <s v="MAT-Z-250226"/>
    <s v="APL25030671"/>
    <x v="196"/>
    <s v="8011-H18-2.4X245-SG3-MG3 (FRYPAN)"/>
    <x v="35"/>
    <x v="4"/>
    <n v="1043"/>
    <s v="KG"/>
    <x v="1"/>
    <n v="116.7419"/>
    <n v="121761.8"/>
    <n v="1"/>
    <n v="3.4276270000000002"/>
    <n v="3575.0151940000001"/>
    <s v="MIL"/>
    <n v="34.059100000000001"/>
    <n v="121761.8"/>
    <n v="2025"/>
  </r>
  <r>
    <n v="72026450"/>
    <x v="74"/>
    <s v="2025-03-05"/>
    <s v="M0053"/>
    <x v="10"/>
    <s v="MAT-Z-250226"/>
    <s v="APL25030671"/>
    <x v="1678"/>
    <s v="8011-H18-2.4X310-SG3-MG3 (FRYPAN)"/>
    <x v="35"/>
    <x v="4"/>
    <n v="1050"/>
    <s v="KG"/>
    <x v="1"/>
    <n v="117.4235"/>
    <n v="123294.68"/>
    <n v="1"/>
    <n v="3.4476390000000001"/>
    <n v="3620.0216679999999"/>
    <s v="MIL"/>
    <n v="34.059100000000001"/>
    <n v="123294.68"/>
    <n v="2025"/>
  </r>
  <r>
    <n v="72026450"/>
    <x v="74"/>
    <s v="2025-03-05"/>
    <s v="M0053"/>
    <x v="10"/>
    <s v="MAT-Z-250226"/>
    <s v="APL25030671"/>
    <x v="1678"/>
    <s v="8011-H18-2.4X310-SG3-MG3 (FRYPAN)"/>
    <x v="35"/>
    <x v="4"/>
    <n v="10"/>
    <s v="KG"/>
    <x v="1"/>
    <n v="117.42400000000001"/>
    <n v="1174.24"/>
    <n v="1"/>
    <n v="3.447654"/>
    <n v="34.476542000000002"/>
    <s v="MIL"/>
    <n v="34.059100000000001"/>
    <n v="1174.24"/>
    <n v="2025"/>
  </r>
  <r>
    <n v="72026451"/>
    <x v="74"/>
    <s v="2025-03-05"/>
    <s v="M0053"/>
    <x v="10"/>
    <s v="MAT-Z-250226"/>
    <s v="APL25030671"/>
    <x v="657"/>
    <s v="8011-H18-3.0X390-SG3-MG3 (FRYPAN)"/>
    <x v="35"/>
    <x v="4"/>
    <n v="1044"/>
    <s v="KG"/>
    <x v="1"/>
    <n v="117.4235"/>
    <n v="122590.13"/>
    <n v="1"/>
    <n v="3.4476390000000001"/>
    <n v="3599.3355660000002"/>
    <s v="MIL"/>
    <n v="34.059100000000001"/>
    <n v="122590.13"/>
    <n v="2025"/>
  </r>
  <r>
    <n v="72026925"/>
    <x v="74"/>
    <s v="2025-03-19"/>
    <s v="M0053"/>
    <x v="10"/>
    <s v="MAT-Z-250226"/>
    <s v="APL25030671"/>
    <x v="1666"/>
    <s v="8011-H18-3.0X230-SG3-MG3 (FRYPAN)"/>
    <x v="35"/>
    <x v="4"/>
    <n v="1050"/>
    <s v="KG"/>
    <x v="1"/>
    <n v="117.4235"/>
    <n v="123294.68"/>
    <n v="1"/>
    <n v="3.4476390000000001"/>
    <n v="3620.0216679999999"/>
    <s v="MIL"/>
    <n v="34.059100000000001"/>
    <n v="123294.68"/>
    <n v="2025"/>
  </r>
  <r>
    <n v="72026925"/>
    <x v="74"/>
    <s v="2025-03-19"/>
    <s v="M0053"/>
    <x v="10"/>
    <s v="MAT-Z-250226"/>
    <s v="APL25030671"/>
    <x v="1666"/>
    <s v="8011-H18-3.0X230-SG3-MG3 (FRYPAN)"/>
    <x v="35"/>
    <x v="4"/>
    <n v="3"/>
    <s v="KG"/>
    <x v="1"/>
    <n v="117.4235"/>
    <n v="352.27"/>
    <n v="1"/>
    <n v="3.4476390000000001"/>
    <n v="10.342903"/>
    <s v="MIL"/>
    <n v="34.059100000000001"/>
    <n v="352.27"/>
    <n v="2025"/>
  </r>
  <r>
    <n v="72026925"/>
    <x v="74"/>
    <s v="2025-03-19"/>
    <s v="M0053"/>
    <x v="10"/>
    <s v="MAT-Z-250226"/>
    <s v="APL25030671"/>
    <x v="1676"/>
    <s v="8011-H18-3.0X330-SG3-MG3 (FRYPAN)"/>
    <x v="35"/>
    <x v="4"/>
    <n v="1050"/>
    <s v="KG"/>
    <x v="1"/>
    <n v="117.4235"/>
    <n v="123294.67"/>
    <n v="1"/>
    <n v="3.4476390000000001"/>
    <n v="3620.0213739999999"/>
    <s v="MIL"/>
    <n v="34.059100000000001"/>
    <n v="123294.67"/>
    <n v="2025"/>
  </r>
  <r>
    <n v="72026925"/>
    <x v="74"/>
    <s v="2025-03-19"/>
    <s v="M0053"/>
    <x v="10"/>
    <s v="MAT-Z-250226"/>
    <s v="APL25030671"/>
    <x v="1676"/>
    <s v="8011-H18-3.0X330-SG3-MG3 (FRYPAN)"/>
    <x v="35"/>
    <x v="4"/>
    <n v="5"/>
    <s v="KG"/>
    <x v="1"/>
    <n v="117.422"/>
    <n v="587.11"/>
    <n v="1"/>
    <n v="3.4475950000000002"/>
    <n v="17.237977000000001"/>
    <s v="MIL"/>
    <n v="34.059100000000001"/>
    <n v="587.11"/>
    <n v="2025"/>
  </r>
  <r>
    <n v="72026925"/>
    <x v="74"/>
    <s v="2025-03-19"/>
    <s v="M0053"/>
    <x v="10"/>
    <s v="MAT-Z-250226"/>
    <s v="APL25030671"/>
    <x v="657"/>
    <s v="8011-H18-3.0X390-SG3-MG3 (FRYPAN)"/>
    <x v="35"/>
    <x v="4"/>
    <n v="1042"/>
    <s v="KG"/>
    <x v="1"/>
    <n v="117.4235"/>
    <n v="122355.29"/>
    <n v="1"/>
    <n v="3.4476390000000001"/>
    <n v="3592.4404930000001"/>
    <s v="MIL"/>
    <n v="34.059100000000001"/>
    <n v="122355.29"/>
    <n v="2025"/>
  </r>
  <r>
    <n v="72026615"/>
    <x v="75"/>
    <s v="2025-03-11"/>
    <s v="L0052"/>
    <x v="31"/>
    <s v="IV2511189"/>
    <s v="APL25030663"/>
    <x v="460"/>
    <s v="HAND PAD 6&quot;x9&quot; RED 3M-7447B (SCOTCH-BRITE)"/>
    <x v="41"/>
    <x v="3"/>
    <n v="9000"/>
    <s v="PC"/>
    <x v="1"/>
    <n v="23.95"/>
    <n v="215550"/>
    <n v="1"/>
    <n v="0.70263600000000004"/>
    <n v="6323.7291660000001"/>
    <s v="MIL"/>
    <n v="34.085900000000002"/>
    <n v="215550"/>
    <n v="2025"/>
  </r>
  <r>
    <n v="72026616"/>
    <x v="75"/>
    <s v="2025-03-11"/>
    <s v="J0037"/>
    <x v="67"/>
    <s v="IV202502152"/>
    <s v="APL25030664"/>
    <x v="911"/>
    <s v="NON-WOVEN WHEEL 3P OD304.8xID45xTHK50.8MM #180"/>
    <x v="97"/>
    <x v="3"/>
    <n v="200"/>
    <s v="PC"/>
    <x v="1"/>
    <n v="365"/>
    <n v="73000"/>
    <n v="1"/>
    <n v="10.70824"/>
    <n v="2141.6480120000001"/>
    <s v="MIL"/>
    <n v="34.085900000000002"/>
    <n v="73000"/>
    <n v="2025"/>
  </r>
  <r>
    <n v="72026616"/>
    <x v="75"/>
    <s v="2025-03-11"/>
    <s v="J0037"/>
    <x v="67"/>
    <s v="IV202502152"/>
    <s v="APL25030664"/>
    <x v="912"/>
    <s v="NON-WOVEN WHEEL 3P OD304.8xID45xTHK76.2MM #180"/>
    <x v="97"/>
    <x v="3"/>
    <n v="420"/>
    <s v="PC"/>
    <x v="1"/>
    <n v="610"/>
    <n v="256200"/>
    <n v="1"/>
    <n v="17.895962000000001"/>
    <n v="7516.3043950000001"/>
    <s v="MIL"/>
    <n v="34.085900000000002"/>
    <n v="256200"/>
    <n v="2025"/>
  </r>
  <r>
    <n v="72026916"/>
    <x v="75"/>
    <s v="2025-03-19"/>
    <s v="P0227"/>
    <x v="6"/>
    <s v="IVPL68030065"/>
    <s v="APL25030615"/>
    <x v="918"/>
    <s v="FLAPWHEEL #320 (OD)350x(W)100x(ID)155mm. TJ135"/>
    <x v="27"/>
    <x v="0"/>
    <n v="10"/>
    <s v="PC"/>
    <x v="1"/>
    <n v="4402.18"/>
    <n v="44021.8"/>
    <n v="1"/>
    <n v="129.14958899999999"/>
    <n v="1291.495897"/>
    <s v="MIL"/>
    <n v="34.085900000000002"/>
    <n v="44021.8"/>
    <n v="2025"/>
  </r>
  <r>
    <n v="72026916"/>
    <x v="75"/>
    <s v="2025-03-19"/>
    <s v="P0227"/>
    <x v="6"/>
    <s v="IVPL68030065"/>
    <s v="APL25030615"/>
    <x v="917"/>
    <s v="FLAPWHEEL #180(OD)350x(W)75x(ID)155mm."/>
    <x v="27"/>
    <x v="0"/>
    <n v="10"/>
    <s v="PC"/>
    <x v="1"/>
    <n v="3543.48"/>
    <n v="35434.800000000003"/>
    <n v="1"/>
    <n v="103.957354"/>
    <n v="1039.5735480000001"/>
    <s v="MIL"/>
    <n v="34.085900000000002"/>
    <n v="35434.800000000003"/>
    <n v="2025"/>
  </r>
  <r>
    <n v="72026994"/>
    <x v="75"/>
    <s v="2025-03-21"/>
    <s v="I0101"/>
    <x v="58"/>
    <s v="IV6803519"/>
    <s v="APL25030614"/>
    <x v="893"/>
    <s v="BLANK PVC STKR TRANSPARENT THK0.09XDIA 233MM."/>
    <x v="6"/>
    <x v="0"/>
    <n v="10000"/>
    <s v="PC"/>
    <x v="1"/>
    <n v="2.69"/>
    <n v="26900"/>
    <n v="1"/>
    <n v="7.8918000000000002E-2"/>
    <n v="789.18262300000004"/>
    <s v="MIL"/>
    <n v="34.085900000000002"/>
    <n v="26900"/>
    <n v="2025"/>
  </r>
  <r>
    <n v="72026994"/>
    <x v="75"/>
    <s v="2025-03-21"/>
    <s v="I0101"/>
    <x v="58"/>
    <s v="IV6803519"/>
    <s v="APL25030614"/>
    <x v="1588"/>
    <s v="BLANK PVC STKR TRANSPARENT THK0.09XDIA 150MM."/>
    <x v="6"/>
    <x v="0"/>
    <n v="10000"/>
    <s v="PC"/>
    <x v="1"/>
    <n v="1.52"/>
    <n v="15200"/>
    <n v="1"/>
    <n v="4.4593000000000001E-2"/>
    <n v="445.932188"/>
    <s v="MIL"/>
    <n v="34.085900000000002"/>
    <n v="15200"/>
    <n v="2025"/>
  </r>
  <r>
    <n v="72026994"/>
    <x v="75"/>
    <s v="2025-03-21"/>
    <s v="I0101"/>
    <x v="58"/>
    <s v="IV6803519"/>
    <s v="APL25030614"/>
    <x v="895"/>
    <s v="BLANK PVC STKR TRANSPARENT THK0.09XDIA 180MM."/>
    <x v="6"/>
    <x v="0"/>
    <n v="10000"/>
    <s v="PC"/>
    <x v="1"/>
    <n v="1.8"/>
    <n v="18000"/>
    <n v="1"/>
    <n v="5.2807E-2"/>
    <n v="528.07759199999998"/>
    <s v="MIL"/>
    <n v="34.085900000000002"/>
    <n v="18000"/>
    <n v="2025"/>
  </r>
  <r>
    <n v="72027085"/>
    <x v="75"/>
    <s v="2025-03-25"/>
    <s v="B0056"/>
    <x v="13"/>
    <s v="6425G012106"/>
    <s v="APL25030665"/>
    <x v="824"/>
    <s v="SAFETY GLASSES 3M SF401AF"/>
    <x v="92"/>
    <x v="3"/>
    <n v="200"/>
    <s v="PC"/>
    <x v="1"/>
    <n v="138"/>
    <n v="27600"/>
    <n v="1"/>
    <n v="4.0485939999999996"/>
    <n v="809.718974"/>
    <s v="MIL"/>
    <n v="34.085900000000002"/>
    <n v="27600"/>
    <n v="2025"/>
  </r>
  <r>
    <n v="72027085"/>
    <x v="75"/>
    <s v="2025-03-25"/>
    <s v="B0056"/>
    <x v="13"/>
    <s v="6425G012106"/>
    <s v="APL25030665"/>
    <x v="831"/>
    <s v="MASK PARTICULATE RESPIRATOR 3M 9541V W/VALVE"/>
    <x v="93"/>
    <x v="3"/>
    <n v="400"/>
    <s v="PC"/>
    <x v="1"/>
    <n v="35"/>
    <n v="14000"/>
    <n v="1"/>
    <n v="1.0268170000000001"/>
    <n v="410.72701599999999"/>
    <s v="MIL"/>
    <n v="34.085900000000002"/>
    <n v="14000"/>
    <n v="2025"/>
  </r>
  <r>
    <n v="72027085"/>
    <x v="75"/>
    <s v="2025-03-25"/>
    <s v="B0056"/>
    <x v="13"/>
    <s v="6425G012106"/>
    <s v="APL25030665"/>
    <x v="1030"/>
    <s v="NYLON GLOVES 9&quot; COATED PU L/BLACK"/>
    <x v="56"/>
    <x v="3"/>
    <n v="1200"/>
    <s v="PR"/>
    <x v="1"/>
    <n v="13.5"/>
    <n v="16200"/>
    <n v="1"/>
    <n v="0.39605800000000002"/>
    <n v="475.26983200000001"/>
    <s v="MIL"/>
    <n v="34.085900000000002"/>
    <n v="16200"/>
    <n v="2025"/>
  </r>
  <r>
    <n v="72027085"/>
    <x v="75"/>
    <s v="2025-03-25"/>
    <s v="B0056"/>
    <x v="13"/>
    <s v="6425G012106"/>
    <s v="APL25030665"/>
    <x v="1028"/>
    <s v="NYLON GLOVES 9&quot; COATED PU M/BLACK"/>
    <x v="56"/>
    <x v="3"/>
    <n v="2400"/>
    <s v="PR"/>
    <x v="1"/>
    <n v="13.5"/>
    <n v="32400"/>
    <n v="1"/>
    <n v="0.39605800000000002"/>
    <n v="950.53966500000001"/>
    <s v="MIL"/>
    <n v="34.085900000000002"/>
    <n v="32400"/>
    <n v="2025"/>
  </r>
  <r>
    <n v="72027085"/>
    <x v="75"/>
    <s v="2025-03-25"/>
    <s v="B0056"/>
    <x v="13"/>
    <s v="6425G012106"/>
    <s v="APL25030665"/>
    <x v="838"/>
    <s v="EARPLUGS 3M E-A-R soft Yellow Neon"/>
    <x v="87"/>
    <x v="3"/>
    <n v="200"/>
    <s v="PR"/>
    <x v="1"/>
    <n v="12.5"/>
    <n v="2500"/>
    <n v="1"/>
    <n v="0.36671999999999999"/>
    <n v="73.344110000000001"/>
    <s v="MIL"/>
    <n v="34.085900000000002"/>
    <n v="2500"/>
    <n v="2025"/>
  </r>
  <r>
    <n v="72027085"/>
    <x v="75"/>
    <s v="2025-03-25"/>
    <s v="B0056"/>
    <x v="13"/>
    <s v="6425G012106"/>
    <s v="APL25030665"/>
    <x v="1029"/>
    <s v="&quot;TONGA&quot; HPPE PU GLOVES CUT 5 CODE:TG550C#L"/>
    <x v="56"/>
    <x v="3"/>
    <n v="720"/>
    <s v="PR"/>
    <x v="1"/>
    <n v="75"/>
    <n v="54000"/>
    <n v="1"/>
    <n v="2.200323"/>
    <n v="1584.2327760000001"/>
    <s v="MIL"/>
    <n v="34.085900000000002"/>
    <n v="54000"/>
    <n v="2025"/>
  </r>
  <r>
    <n v="72027085"/>
    <x v="75"/>
    <s v="2025-03-25"/>
    <s v="B0056"/>
    <x v="13"/>
    <s v="6425G012106"/>
    <s v="APL25030665"/>
    <x v="1027"/>
    <s v="NYLON GLOVES 9&quot; COATED PU S/BLACK"/>
    <x v="56"/>
    <x v="3"/>
    <n v="2400"/>
    <s v="PR"/>
    <x v="1"/>
    <n v="13.5"/>
    <n v="32400"/>
    <n v="1"/>
    <n v="0.39605800000000002"/>
    <n v="950.53966500000001"/>
    <s v="MIL"/>
    <n v="34.085900000000002"/>
    <n v="32400"/>
    <n v="2025"/>
  </r>
  <r>
    <n v="72026069"/>
    <x v="75"/>
    <s v="2025-02-26"/>
    <s v="M0053"/>
    <x v="10"/>
    <s v="MAT-Z-250231"/>
    <s v="APL25030678"/>
    <x v="1110"/>
    <s v="8011-O---3.0X245-SG3-MG3"/>
    <x v="35"/>
    <x v="3"/>
    <n v="999"/>
    <s v="KG"/>
    <x v="1"/>
    <n v="114.2333"/>
    <n v="114119.07"/>
    <n v="1"/>
    <n v="3.3513350000000002"/>
    <n v="3347.9846499999999"/>
    <s v="MIL"/>
    <n v="34.085900000000002"/>
    <n v="114119.07"/>
    <n v="2025"/>
  </r>
  <r>
    <n v="72026445"/>
    <x v="75"/>
    <s v="2025-03-05"/>
    <s v="M0053"/>
    <x v="10"/>
    <s v="MAT-Z-250231"/>
    <s v="APL25030678"/>
    <x v="841"/>
    <s v="8011-O---2.5X335-SG3-MG3"/>
    <x v="35"/>
    <x v="3"/>
    <n v="2007"/>
    <s v="KG"/>
    <x v="1"/>
    <n v="117.4235"/>
    <n v="235668.96"/>
    <n v="1"/>
    <n v="3.444928"/>
    <n v="6913.9720520000001"/>
    <s v="MIL"/>
    <n v="34.085900000000002"/>
    <n v="235668.96"/>
    <n v="2025"/>
  </r>
  <r>
    <n v="72026446"/>
    <x v="75"/>
    <s v="2025-03-05"/>
    <s v="M0053"/>
    <x v="10"/>
    <s v="MAT-Z-250230"/>
    <s v="APL25030677"/>
    <x v="402"/>
    <s v="8011-O---2.5X395-SG3-MG3"/>
    <x v="35"/>
    <x v="3"/>
    <n v="804"/>
    <s v="KG"/>
    <x v="1"/>
    <n v="118.1052"/>
    <n v="94956.58"/>
    <n v="1"/>
    <n v="3.464928"/>
    <n v="2785.8023400000002"/>
    <s v="MIL"/>
    <n v="34.085900000000002"/>
    <n v="94956.58"/>
    <n v="2025"/>
  </r>
  <r>
    <n v="72026447"/>
    <x v="75"/>
    <s v="2025-03-05"/>
    <s v="M0053"/>
    <x v="10"/>
    <s v="MAT-Z-250230"/>
    <s v="APL25030677"/>
    <x v="400"/>
    <s v="8011-O---2.5X365-SG3-MG3"/>
    <x v="35"/>
    <x v="3"/>
    <n v="1976"/>
    <s v="KG"/>
    <x v="1"/>
    <n v="117.4235"/>
    <n v="232028.84"/>
    <n v="1"/>
    <n v="3.444928"/>
    <n v="6807.1795080000002"/>
    <s v="MIL"/>
    <n v="34.085900000000002"/>
    <n v="232028.84"/>
    <n v="2025"/>
  </r>
  <r>
    <n v="72026447"/>
    <x v="75"/>
    <s v="2025-03-05"/>
    <s v="M0053"/>
    <x v="10"/>
    <s v="MAT-Z-250230"/>
    <s v="APL25030677"/>
    <x v="1679"/>
    <s v="8011-O---3.0X390-SG3-MG3"/>
    <x v="35"/>
    <x v="3"/>
    <n v="997"/>
    <s v="KG"/>
    <x v="1"/>
    <n v="118.1052"/>
    <n v="117750.88"/>
    <n v="1"/>
    <n v="3.464928"/>
    <n v="3454.5333989999999"/>
    <s v="MIL"/>
    <n v="34.085900000000002"/>
    <n v="117750.88"/>
    <n v="2025"/>
  </r>
  <r>
    <n v="72026447"/>
    <x v="75"/>
    <s v="2025-03-05"/>
    <s v="M0053"/>
    <x v="10"/>
    <s v="MAT-Z-250231"/>
    <s v="APL25030678"/>
    <x v="1522"/>
    <s v="8011-O---2.5X455-SG3-MG3"/>
    <x v="35"/>
    <x v="3"/>
    <n v="1968"/>
    <s v="KG"/>
    <x v="1"/>
    <n v="117.4235"/>
    <n v="231089.45"/>
    <n v="1"/>
    <n v="3.444928"/>
    <n v="6779.6200179999996"/>
    <s v="MIL"/>
    <n v="34.085900000000002"/>
    <n v="231089.45"/>
    <n v="2025"/>
  </r>
  <r>
    <n v="72026683"/>
    <x v="75"/>
    <s v="2025-03-12"/>
    <s v="M0053"/>
    <x v="10"/>
    <s v="MAT-Z-250230"/>
    <s v="APL25030677"/>
    <x v="1520"/>
    <s v="8011-O---2.5X305-SG3-MG3"/>
    <x v="35"/>
    <x v="3"/>
    <n v="2002"/>
    <s v="KG"/>
    <x v="1"/>
    <n v="117.4235"/>
    <n v="235081.85"/>
    <n v="1"/>
    <n v="3.444928"/>
    <n v="6896.7476280000001"/>
    <s v="MIL"/>
    <n v="34.085900000000002"/>
    <n v="235081.85"/>
    <n v="2025"/>
  </r>
  <r>
    <n v="72026684"/>
    <x v="75"/>
    <s v="2025-03-12"/>
    <s v="M0053"/>
    <x v="10"/>
    <s v="MAT-Z-250230"/>
    <s v="APL25030677"/>
    <x v="1680"/>
    <s v="8011-O---3.0X325-SG3-MG3"/>
    <x v="35"/>
    <x v="3"/>
    <n v="987"/>
    <s v="KG"/>
    <x v="1"/>
    <n v="118.1052"/>
    <n v="116569.83"/>
    <n v="1"/>
    <n v="3.464928"/>
    <n v="3419.8841739999998"/>
    <s v="MIL"/>
    <n v="34.085900000000002"/>
    <n v="116569.83"/>
    <n v="2025"/>
  </r>
  <r>
    <n v="72026684"/>
    <x v="75"/>
    <s v="2025-03-12"/>
    <s v="M0053"/>
    <x v="10"/>
    <s v="MAT-Z-250230"/>
    <s v="APL25030677"/>
    <x v="754"/>
    <s v="8011-O---2.5X370-SG3-MG3"/>
    <x v="35"/>
    <x v="3"/>
    <n v="1984"/>
    <s v="KG"/>
    <x v="1"/>
    <n v="117.4235"/>
    <n v="232968.22"/>
    <n v="1"/>
    <n v="3.444928"/>
    <n v="6834.7387040000003"/>
    <s v="MIL"/>
    <n v="34.085900000000002"/>
    <n v="232968.22"/>
    <n v="2025"/>
  </r>
  <r>
    <n v="72026684"/>
    <x v="75"/>
    <s v="2025-03-12"/>
    <s v="M0053"/>
    <x v="10"/>
    <s v="MAT-Z-250230"/>
    <s v="APL25030677"/>
    <x v="1681"/>
    <s v="8011-O---2.5X355-SG3-MG3"/>
    <x v="35"/>
    <x v="3"/>
    <n v="994"/>
    <s v="KG"/>
    <x v="1"/>
    <n v="118.1052"/>
    <n v="117396.57"/>
    <n v="1"/>
    <n v="3.464928"/>
    <n v="3444.138778"/>
    <s v="MIL"/>
    <n v="34.085900000000002"/>
    <n v="117396.57"/>
    <n v="2025"/>
  </r>
  <r>
    <n v="72026923"/>
    <x v="75"/>
    <s v="2025-03-19"/>
    <s v="M0053"/>
    <x v="10"/>
    <s v="MAT-Z-250231"/>
    <s v="APL25030678"/>
    <x v="583"/>
    <s v="8011-O---3.0X350-SG3-MG3"/>
    <x v="35"/>
    <x v="3"/>
    <n v="1015"/>
    <s v="KG"/>
    <x v="1"/>
    <n v="118.1052"/>
    <n v="119876.78"/>
    <n v="1"/>
    <n v="3.464928"/>
    <n v="3516.9022960000002"/>
    <s v="MIL"/>
    <n v="34.085900000000002"/>
    <n v="119876.78"/>
    <n v="2025"/>
  </r>
  <r>
    <n v="72027143"/>
    <x v="75"/>
    <s v="2025-03-26"/>
    <s v="M0053"/>
    <x v="10"/>
    <s v="MAT-Z-250230"/>
    <s v="APL25030677"/>
    <x v="1520"/>
    <s v="8011-O---2.5X305-SG3-MG3"/>
    <x v="35"/>
    <x v="3"/>
    <n v="944"/>
    <s v="KG"/>
    <x v="1"/>
    <n v="116.7419"/>
    <n v="110204.35"/>
    <n v="1"/>
    <n v="3.4249320000000001"/>
    <n v="3233.135988"/>
    <s v="MIL"/>
    <n v="34.085900000000002"/>
    <n v="110204.35"/>
    <n v="2025"/>
  </r>
  <r>
    <n v="72023319"/>
    <x v="76"/>
    <s v="2024-11-22"/>
    <s v="Z0018"/>
    <x v="1"/>
    <s v="7A250049"/>
    <s v="APO25040028"/>
    <x v="1682"/>
    <s v="LG-- 108 NEW ANOLON POL R132.5 C/C59.25 H8.5 CSK"/>
    <x v="4"/>
    <x v="1"/>
    <n v="900"/>
    <s v="PC"/>
    <x v="0"/>
    <n v="2.2240000000000002"/>
    <n v="2001.6"/>
    <n v="34.193899999999999"/>
    <n v="2.2239990000000001"/>
    <n v="2001.5999919999999"/>
    <s v="MIL"/>
    <n v="34.193899999999999"/>
    <n v="68442.509999999995"/>
    <n v="2025"/>
  </r>
  <r>
    <n v="72023319"/>
    <x v="76"/>
    <s v="2024-11-22"/>
    <s v="Z0018"/>
    <x v="1"/>
    <s v="7A250049"/>
    <s v="APO25040028"/>
    <x v="317"/>
    <s v="SH-- 203  NEW ANOLON POL HBH20IA C/C59.25 H8.5 CSK"/>
    <x v="4"/>
    <x v="1"/>
    <n v="460"/>
    <s v="PC"/>
    <x v="0"/>
    <n v="2.0983999999999998"/>
    <n v="965.26400000000001"/>
    <n v="34.193899999999999"/>
    <n v="2.0983999999999998"/>
    <n v="965.26397899999995"/>
    <s v="MIL"/>
    <n v="34.193899999999999"/>
    <n v="33006.14"/>
    <n v="2025"/>
  </r>
  <r>
    <n v="72023319"/>
    <x v="76"/>
    <s v="2024-11-22"/>
    <s v="Z0018"/>
    <x v="1"/>
    <s v="7A250049"/>
    <s v="APO25040028"/>
    <x v="1683"/>
    <s v="LG-- 217  NEW ANOLON POL HBH29IA C/C59.25 H8.5 CSK"/>
    <x v="4"/>
    <x v="1"/>
    <n v="400"/>
    <s v="PC"/>
    <x v="0"/>
    <n v="2.2549999999999999"/>
    <n v="902"/>
    <n v="34.193899999999999"/>
    <n v="2.2549990000000002"/>
    <n v="902.00006399999995"/>
    <s v="MIL"/>
    <n v="34.193899999999999"/>
    <n v="30842.9"/>
    <n v="2025"/>
  </r>
  <r>
    <n v="72023319"/>
    <x v="76"/>
    <s v="2024-11-22"/>
    <s v="Z0018"/>
    <x v="1"/>
    <s v="7A250049"/>
    <s v="APO25040028"/>
    <x v="1684"/>
    <s v="LG-- 205  NEW ANOLON POL HBH24IA C/C59.25 H8.5 CSK"/>
    <x v="4"/>
    <x v="1"/>
    <n v="400"/>
    <s v="PC"/>
    <x v="0"/>
    <n v="2.2240000000000002"/>
    <n v="889.6"/>
    <n v="34.193899999999999"/>
    <n v="2.2239990000000001"/>
    <n v="889.59989900000005"/>
    <s v="MIL"/>
    <n v="34.193899999999999"/>
    <n v="30418.89"/>
    <n v="2025"/>
  </r>
  <r>
    <n v="72023319"/>
    <x v="76"/>
    <s v="2024-11-22"/>
    <s v="Z0018"/>
    <x v="1"/>
    <s v="7A250049"/>
    <s v="APO25040028"/>
    <x v="317"/>
    <s v="SH-- 203  NEW ANOLON POL HBH20IA C/C59.25 H8.5 CSK"/>
    <x v="4"/>
    <x v="1"/>
    <n v="540"/>
    <s v="PC"/>
    <x v="0"/>
    <n v="2.0983999999999998"/>
    <n v="1133.136"/>
    <n v="34.193899999999999"/>
    <n v="2.0983999999999998"/>
    <n v="1133.136027"/>
    <s v="MIL"/>
    <n v="34.193899999999999"/>
    <n v="38746.339999999997"/>
    <n v="2025"/>
  </r>
  <r>
    <n v="72023319"/>
    <x v="76"/>
    <s v="2024-11-22"/>
    <s v="Z0018"/>
    <x v="1"/>
    <s v="7A250049"/>
    <s v="APO25040028"/>
    <x v="1685"/>
    <s v="SH-- 103  NEW ANOLON POL R82.5 C/C59.25 H8.5 CSK"/>
    <x v="4"/>
    <x v="1"/>
    <n v="200"/>
    <s v="PC"/>
    <x v="0"/>
    <n v="2.0880999999999998"/>
    <n v="417.62"/>
    <n v="34.193899999999999"/>
    <n v="2.0880990000000001"/>
    <n v="417.62010099999998"/>
    <s v="MIL"/>
    <n v="34.193899999999999"/>
    <n v="14280.06"/>
    <n v="2025"/>
  </r>
  <r>
    <n v="72023319"/>
    <x v="76"/>
    <s v="2024-11-22"/>
    <s v="Z0018"/>
    <x v="1"/>
    <s v="7A250049"/>
    <s v="APO25040028"/>
    <x v="1683"/>
    <s v="LG-- 217  NEW ANOLON POL HBH29IA C/C59.25 H8.5 CSK"/>
    <x v="4"/>
    <x v="1"/>
    <n v="400"/>
    <s v="PC"/>
    <x v="0"/>
    <n v="2.2549999999999999"/>
    <n v="902"/>
    <n v="34.193899999999999"/>
    <n v="2.2549990000000002"/>
    <n v="902.00006399999995"/>
    <s v="MIL"/>
    <n v="34.193899999999999"/>
    <n v="30842.9"/>
    <n v="2025"/>
  </r>
  <r>
    <n v="72023813"/>
    <x v="76"/>
    <s v="2024-12-17"/>
    <s v="Z0018"/>
    <x v="1"/>
    <s v="7A250049"/>
    <s v="APO25040028"/>
    <x v="1685"/>
    <s v="SH-- 103  NEW ANOLON POL R82.5 C/C59.25 H8.5 CSK"/>
    <x v="4"/>
    <x v="1"/>
    <n v="270"/>
    <s v="PC"/>
    <x v="0"/>
    <n v="2.0880999999999998"/>
    <n v="563.78700000000003"/>
    <n v="34.193899999999999"/>
    <n v="2.0880990000000001"/>
    <n v="563.78710799999999"/>
    <s v="MIL"/>
    <n v="34.193899999999999"/>
    <n v="19278.080000000002"/>
    <n v="2025"/>
  </r>
  <r>
    <n v="72024184"/>
    <x v="76"/>
    <s v="2025-01-02"/>
    <s v="Z0018"/>
    <x v="1"/>
    <s v="7A250049"/>
    <s v="APO25040028"/>
    <x v="1686"/>
    <s v="LG-- 227 M.BLK TUM BAD28IA C/C34.8 H8.5"/>
    <x v="4"/>
    <x v="1"/>
    <n v="1050"/>
    <s v="PC"/>
    <x v="0"/>
    <n v="0.36919999999999997"/>
    <n v="387.66"/>
    <n v="34.193899999999999"/>
    <n v="0.36919999999999997"/>
    <n v="387.660079"/>
    <s v="MIL"/>
    <n v="34.193899999999999"/>
    <n v="13255.61"/>
    <n v="2025"/>
  </r>
  <r>
    <n v="72024809"/>
    <x v="76"/>
    <s v="2025-01-16"/>
    <s v="Z0018"/>
    <x v="1"/>
    <s v="7A250049"/>
    <s v="APO25040028"/>
    <x v="1379"/>
    <s v="SH-- 103 M.BLK TUM R83 C/C34.8 H8.5"/>
    <x v="4"/>
    <x v="1"/>
    <n v="1020"/>
    <s v="PC"/>
    <x v="0"/>
    <n v="0.33139999999999997"/>
    <n v="338.02800000000002"/>
    <n v="34.193899999999999"/>
    <n v="0.33139999999999997"/>
    <n v="338.02812699999998"/>
    <s v="MIL"/>
    <n v="34.193899999999999"/>
    <n v="11558.5"/>
    <n v="2025"/>
  </r>
  <r>
    <n v="72024824"/>
    <x v="76"/>
    <s v="2025-01-16"/>
    <s v="Z0018"/>
    <x v="1"/>
    <s v="7A250049"/>
    <s v="APO25040028"/>
    <x v="1412"/>
    <s v="LG-- 505 M.BLK TUM WAH30IA C/C34.8 H8.5"/>
    <x v="4"/>
    <x v="1"/>
    <n v="800"/>
    <s v="PC"/>
    <x v="0"/>
    <n v="0.34949999999999998"/>
    <n v="279.60000000000002"/>
    <n v="34.193899999999999"/>
    <n v="0.34949999999999998"/>
    <n v="279.59987000000001"/>
    <s v="MIL"/>
    <n v="34.193899999999999"/>
    <n v="9560.61"/>
    <n v="2025"/>
  </r>
  <r>
    <n v="72025095"/>
    <x v="76"/>
    <s v="2025-01-23"/>
    <s v="Z0018"/>
    <x v="1"/>
    <s v="7A250049"/>
    <s v="APO25040028"/>
    <x v="1687"/>
    <s v="SH-- 152 BSH R83 C/C50 H8.5 SEALED BTM"/>
    <x v="4"/>
    <x v="1"/>
    <n v="2060"/>
    <s v="PC"/>
    <x v="0"/>
    <n v="0.60770000000000002"/>
    <n v="1251.8620000000001"/>
    <n v="34.193899999999999"/>
    <n v="0.60769899999999999"/>
    <n v="1251.861881"/>
    <s v="MIL"/>
    <n v="34.193899999999999"/>
    <n v="42806.04"/>
    <n v="2025"/>
  </r>
  <r>
    <n v="72022154"/>
    <x v="76"/>
    <s v="2024-10-17"/>
    <s v="Z0018"/>
    <x v="1"/>
    <s v="7A250049"/>
    <s v="APO25040028"/>
    <x v="691"/>
    <s v="ROYAL PRESTIGE BK01A POL"/>
    <x v="12"/>
    <x v="1"/>
    <n v="1055"/>
    <s v="PC"/>
    <x v="0"/>
    <n v="0.73019999999999996"/>
    <n v="770.36099999999999"/>
    <n v="34.193899999999999"/>
    <n v="0.73019999999999996"/>
    <n v="770.361087"/>
    <s v="MIL"/>
    <n v="34.193899999999999"/>
    <n v="26341.65"/>
    <n v="2025"/>
  </r>
  <r>
    <n v="72022155"/>
    <x v="76"/>
    <s v="2024-10-17"/>
    <s v="Z0018"/>
    <x v="1"/>
    <s v="7A250049"/>
    <s v="APO25040028"/>
    <x v="691"/>
    <s v="ROYAL PRESTIGE BK01A POL"/>
    <x v="12"/>
    <x v="1"/>
    <n v="1800"/>
    <s v="PC"/>
    <x v="0"/>
    <n v="0.73019999999999996"/>
    <n v="1314.36"/>
    <n v="34.193899999999999"/>
    <n v="0.73019999999999996"/>
    <n v="1314.3598710000001"/>
    <s v="MIL"/>
    <n v="34.193899999999999"/>
    <n v="44943.09"/>
    <n v="2025"/>
  </r>
  <r>
    <n v="72022157"/>
    <x v="76"/>
    <s v="2024-10-17"/>
    <s v="Z0018"/>
    <x v="1"/>
    <s v="7A250049"/>
    <s v="APO25040028"/>
    <x v="691"/>
    <s v="ROYAL PRESTIGE BK01A POL"/>
    <x v="12"/>
    <x v="1"/>
    <n v="1250"/>
    <s v="PC"/>
    <x v="0"/>
    <n v="0.73019999999999996"/>
    <n v="912.75"/>
    <n v="34.193899999999999"/>
    <n v="0.73019999999999996"/>
    <n v="912.74993400000005"/>
    <s v="MIL"/>
    <n v="34.193899999999999"/>
    <n v="31210.48"/>
    <n v="2025"/>
  </r>
  <r>
    <n v="72023847"/>
    <x v="76"/>
    <s v="2024-12-18"/>
    <s v="Z0018"/>
    <x v="1"/>
    <s v="7A250049"/>
    <s v="APO25040028"/>
    <x v="107"/>
    <s v="LG-- 65 POL VDZ24MA C/C40 H8.5 SS430x0.8"/>
    <x v="16"/>
    <x v="1"/>
    <n v="2050"/>
    <s v="PC"/>
    <x v="0"/>
    <n v="0.46939999999999998"/>
    <n v="962.27"/>
    <n v="34.193899999999999"/>
    <n v="0.46939999999999998"/>
    <n v="962.26987799999995"/>
    <s v="MIL"/>
    <n v="34.193899999999999"/>
    <n v="32903.760000000002"/>
    <n v="2025"/>
  </r>
  <r>
    <n v="72023848"/>
    <x v="76"/>
    <s v="2024-12-18"/>
    <s v="Z0018"/>
    <x v="1"/>
    <s v="7A250049"/>
    <s v="APO25040028"/>
    <x v="107"/>
    <s v="LG-- 65 POL VDZ24MA C/C40 H8.5 SS430x0.8"/>
    <x v="16"/>
    <x v="1"/>
    <n v="450"/>
    <s v="PC"/>
    <x v="0"/>
    <n v="0.47899999999999998"/>
    <n v="215.55"/>
    <n v="34.193899999999999"/>
    <n v="0.47899999999999998"/>
    <n v="215.550141"/>
    <s v="MIL"/>
    <n v="34.193899999999999"/>
    <n v="7370.5"/>
    <n v="2025"/>
  </r>
  <r>
    <n v="72024063"/>
    <x v="76"/>
    <s v="2024-12-24"/>
    <s v="Z0018"/>
    <x v="1"/>
    <s v="7A250049"/>
    <s v="APO25040028"/>
    <x v="1688"/>
    <s v="STD- 110 PADERNO POL R140.8 C/C106 H8.5"/>
    <x v="2"/>
    <x v="1"/>
    <n v="935"/>
    <s v="PC"/>
    <x v="0"/>
    <n v="1.4390000000000001"/>
    <n v="1345.4649999999999"/>
    <n v="34.193899999999999"/>
    <n v="1.4389989999999999"/>
    <n v="1345.4651260000001"/>
    <s v="MIL"/>
    <n v="34.193899999999999"/>
    <n v="46006.7"/>
    <n v="2025"/>
  </r>
  <r>
    <n v="72024064"/>
    <x v="76"/>
    <s v="2024-12-24"/>
    <s v="Z0018"/>
    <x v="1"/>
    <s v="7A250049"/>
    <s v="APO25040028"/>
    <x v="1689"/>
    <s v="STD- 110 PADERNO POL R360 C/C113 H6.5"/>
    <x v="3"/>
    <x v="1"/>
    <n v="510"/>
    <s v="PC"/>
    <x v="0"/>
    <n v="0.62150000000000005"/>
    <n v="316.96499999999997"/>
    <n v="34.193899999999999"/>
    <n v="0.62150000000000005"/>
    <n v="316.965014"/>
    <s v="MIL"/>
    <n v="34.193899999999999"/>
    <n v="10838.27"/>
    <n v="2025"/>
  </r>
  <r>
    <n v="72024169"/>
    <x v="76"/>
    <s v="2024-12-27"/>
    <s v="Z0018"/>
    <x v="1"/>
    <s v="7A250049"/>
    <s v="APO25040028"/>
    <x v="1690"/>
    <s v="SM-- 142 MADE IN BSH OAO16CS C/C59.25 H6.5"/>
    <x v="2"/>
    <x v="1"/>
    <n v="4400"/>
    <s v="PC"/>
    <x v="0"/>
    <n v="0.81399999999999995"/>
    <n v="3581.6"/>
    <n v="34.193899999999999"/>
    <n v="0.81399900000000003"/>
    <n v="3581.5999339999998"/>
    <s v="MIL"/>
    <n v="34.193899999999999"/>
    <n v="122468.87"/>
    <n v="2025"/>
  </r>
  <r>
    <n v="72024170"/>
    <x v="76"/>
    <s v="2024-12-27"/>
    <s v="Z0018"/>
    <x v="1"/>
    <s v="7A250049"/>
    <s v="APO25040028"/>
    <x v="956"/>
    <s v="SM-- 142 MADE IN PVD GOLD BSH OAO16CS C/C59.25 H6.5"/>
    <x v="2"/>
    <x v="1"/>
    <n v="4400"/>
    <s v="PC"/>
    <x v="0"/>
    <n v="0.97540000000000004"/>
    <n v="4291.76"/>
    <n v="34.193899999999999"/>
    <n v="0.97539900000000002"/>
    <n v="4291.7599330000003"/>
    <s v="MIL"/>
    <n v="34.193899999999999"/>
    <n v="146752.01"/>
    <n v="2025"/>
  </r>
  <r>
    <n v="72024418"/>
    <x v="76"/>
    <s v="2025-01-14"/>
    <s v="Z0018"/>
    <x v="1"/>
    <s v="7A250049"/>
    <s v="APO25040028"/>
    <x v="1691"/>
    <s v="FG SS R121.65mm W/&quot;L&quot; MARK"/>
    <x v="5"/>
    <x v="1"/>
    <n v="3600"/>
    <s v="PC"/>
    <x v="0"/>
    <n v="0.16059999999999999"/>
    <n v="578.16"/>
    <n v="34.193899999999999"/>
    <n v="0.16059899999999999"/>
    <n v="578.16013899999996"/>
    <s v="MIL"/>
    <n v="34.193899999999999"/>
    <n v="19769.55"/>
    <n v="2025"/>
  </r>
  <r>
    <n v="72024925"/>
    <x v="76"/>
    <s v="2025-01-16"/>
    <s v="Z0018"/>
    <x v="1"/>
    <s v="7A250049"/>
    <s v="APO25040028"/>
    <x v="1692"/>
    <s v="RT SS S30433 6x10.5 CSK HD D12 TUM"/>
    <x v="83"/>
    <x v="1"/>
    <n v="4000"/>
    <s v="PC"/>
    <x v="0"/>
    <n v="1.55E-2"/>
    <n v="62"/>
    <n v="34.193899999999999"/>
    <n v="1.55E-2"/>
    <n v="61.999946999999999"/>
    <s v="MIL"/>
    <n v="34.193899999999999"/>
    <n v="2120.02"/>
    <n v="2025"/>
  </r>
  <r>
    <n v="72024927"/>
    <x v="76"/>
    <s v="2025-01-16"/>
    <s v="Z0018"/>
    <x v="1"/>
    <s v="7A250049"/>
    <s v="APO25040028"/>
    <x v="1413"/>
    <s v="RT SS 8x10 D15 An POL"/>
    <x v="17"/>
    <x v="1"/>
    <n v="50000"/>
    <s v="PC"/>
    <x v="0"/>
    <n v="2.4500000000000001E-2"/>
    <n v="1225"/>
    <n v="34.193899999999999"/>
    <n v="2.4499E-2"/>
    <n v="1225.0000729999999"/>
    <s v="MIL"/>
    <n v="34.193899999999999"/>
    <n v="41887.53"/>
    <n v="2025"/>
  </r>
  <r>
    <n v="72025085"/>
    <x v="76"/>
    <s v="2025-01-23"/>
    <s v="Z0018"/>
    <x v="1"/>
    <s v="7A250049"/>
    <s v="APO25040028"/>
    <x v="1693"/>
    <s v="STD- 302 BSH R170 C/C113 H6.5"/>
    <x v="3"/>
    <x v="1"/>
    <n v="2060"/>
    <s v="PC"/>
    <x v="0"/>
    <n v="0.2732"/>
    <n v="562.79200000000003"/>
    <n v="34.193899999999999"/>
    <n v="0.27319900000000003"/>
    <n v="562.79190100000005"/>
    <s v="MIL"/>
    <n v="34.193899999999999"/>
    <n v="19244.05"/>
    <n v="2025"/>
  </r>
  <r>
    <n v="72025322"/>
    <x v="76"/>
    <s v="2025-02-05"/>
    <s v="Z0018"/>
    <x v="1"/>
    <s v="7A250049"/>
    <s v="APO25040028"/>
    <x v="771"/>
    <s v="BRKT+NUT M5 R101 C/C25 H8.3"/>
    <x v="21"/>
    <x v="1"/>
    <n v="900"/>
    <s v="PC"/>
    <x v="0"/>
    <n v="7.7299999999999994E-2"/>
    <n v="69.569999999999993"/>
    <n v="34.193899999999999"/>
    <n v="7.7299999999999994E-2"/>
    <n v="69.570010999999994"/>
    <s v="MIL"/>
    <n v="34.193899999999999"/>
    <n v="2378.87"/>
    <n v="2025"/>
  </r>
  <r>
    <n v="72025328"/>
    <x v="76"/>
    <s v="2025-02-05"/>
    <s v="Z0018"/>
    <x v="1"/>
    <s v="7A250049"/>
    <s v="APO25040028"/>
    <x v="1694"/>
    <s v="BRKT+NUT M5 YBM24AS C/C25 H8.3"/>
    <x v="21"/>
    <x v="1"/>
    <n v="1650"/>
    <s v="PC"/>
    <x v="0"/>
    <n v="7.9100000000000004E-2"/>
    <n v="130.51499999999999"/>
    <n v="34.193899999999999"/>
    <n v="7.9100000000000004E-2"/>
    <n v="130.51509100000001"/>
    <s v="MIL"/>
    <n v="34.193899999999999"/>
    <n v="4462.82"/>
    <n v="2025"/>
  </r>
  <r>
    <n v="72025430"/>
    <x v="76"/>
    <s v="2025-02-07"/>
    <s v="Z0018"/>
    <x v="1"/>
    <s v="7A250049"/>
    <s v="APO25040028"/>
    <x v="663"/>
    <s v="SCR SS M5x153mm+WHR"/>
    <x v="10"/>
    <x v="1"/>
    <n v="3000"/>
    <s v="PC"/>
    <x v="0"/>
    <n v="8.5599999999999996E-2"/>
    <n v="256.8"/>
    <n v="34.193899999999999"/>
    <n v="8.5599999999999996E-2"/>
    <n v="256.79989699999999"/>
    <s v="MIL"/>
    <n v="34.193899999999999"/>
    <n v="8780.99"/>
    <n v="2025"/>
  </r>
  <r>
    <n v="72025586"/>
    <x v="76"/>
    <s v="2025-02-10"/>
    <s v="Z0018"/>
    <x v="1"/>
    <s v="7A250049"/>
    <s v="APO25040028"/>
    <x v="1146"/>
    <s v="BRKT FOR EM SHDL"/>
    <x v="21"/>
    <x v="1"/>
    <n v="6000"/>
    <s v="PC"/>
    <x v="0"/>
    <n v="5.2400000000000002E-2"/>
    <n v="314.39999999999998"/>
    <n v="34.193899999999999"/>
    <n v="5.2399000000000001E-2"/>
    <n v="314.39993600000003"/>
    <s v="MIL"/>
    <n v="34.193899999999999"/>
    <n v="10750.56"/>
    <n v="2025"/>
  </r>
  <r>
    <n v="72025586"/>
    <x v="76"/>
    <s v="2025-02-10"/>
    <s v="Z0018"/>
    <x v="1"/>
    <s v="7A250049"/>
    <s v="APO25040028"/>
    <x v="1146"/>
    <s v="BRKT FOR EM SHDL"/>
    <x v="21"/>
    <x v="1"/>
    <n v="9000"/>
    <s v="PC"/>
    <x v="0"/>
    <n v="5.2400000000000002E-2"/>
    <n v="471.6"/>
    <n v="34.193899999999999"/>
    <n v="5.2399000000000001E-2"/>
    <n v="471.59990499999998"/>
    <s v="MIL"/>
    <n v="34.193899999999999"/>
    <n v="16125.84"/>
    <n v="2025"/>
  </r>
  <r>
    <n v="72025589"/>
    <x v="76"/>
    <s v="2025-02-10"/>
    <s v="Z0018"/>
    <x v="1"/>
    <s v="7A250049"/>
    <s v="APO25040028"/>
    <x v="1695"/>
    <s v="TAPTITE 10-24UNCX11.7MM"/>
    <x v="10"/>
    <x v="1"/>
    <n v="15000"/>
    <s v="PC"/>
    <x v="0"/>
    <n v="2.8799999999999999E-2"/>
    <n v="432"/>
    <n v="34.193899999999999"/>
    <n v="2.8799000000000002E-2"/>
    <n v="431.99985900000001"/>
    <s v="MIL"/>
    <n v="34.193899999999999"/>
    <n v="14771.76"/>
    <n v="2025"/>
  </r>
  <r>
    <n v="72025616"/>
    <x v="76"/>
    <s v="2025-02-11"/>
    <s v="Z0018"/>
    <x v="1"/>
    <s v="7A250049"/>
    <s v="APO25040028"/>
    <x v="963"/>
    <s v="RT SS 6x12mm D12 POL"/>
    <x v="17"/>
    <x v="1"/>
    <n v="1500"/>
    <s v="PC"/>
    <x v="0"/>
    <n v="1.9400000000000001E-2"/>
    <n v="29.1"/>
    <n v="34.193899999999999"/>
    <n v="1.9399E-2"/>
    <n v="29.099927000000001"/>
    <s v="MIL"/>
    <n v="34.193899999999999"/>
    <n v="995.04"/>
    <n v="2025"/>
  </r>
  <r>
    <n v="72025734"/>
    <x v="76"/>
    <s v="2025-02-17"/>
    <s v="Z0018"/>
    <x v="1"/>
    <s v="7A250049"/>
    <s v="APO25040028"/>
    <x v="1341"/>
    <s v="RT SS S30433 6x11.5 CSK HD D12 TUM"/>
    <x v="83"/>
    <x v="1"/>
    <n v="4300"/>
    <s v="PC"/>
    <x v="0"/>
    <n v="1.6500000000000001E-2"/>
    <n v="70.95"/>
    <n v="34.193899999999999"/>
    <n v="1.6500000000000001E-2"/>
    <n v="70.950080999999997"/>
    <s v="MIL"/>
    <n v="34.193899999999999"/>
    <n v="2426.06"/>
    <n v="2025"/>
  </r>
  <r>
    <n v="72026130"/>
    <x v="76"/>
    <s v="2025-02-26"/>
    <s v="Z0018"/>
    <x v="1"/>
    <s v="7A250049"/>
    <s v="APO25040028"/>
    <x v="1696"/>
    <s v="BRKT SS BRUSHED"/>
    <x v="21"/>
    <x v="1"/>
    <n v="15960"/>
    <s v="PC"/>
    <x v="0"/>
    <n v="0.23130000000000001"/>
    <n v="3691.5479999999998"/>
    <n v="34.193899999999999"/>
    <n v="0.23130000000000001"/>
    <n v="3691.5479070000001"/>
    <s v="MIL"/>
    <n v="34.193899999999999"/>
    <n v="126228.42"/>
    <n v="2025"/>
  </r>
  <r>
    <n v="72026140"/>
    <x v="76"/>
    <s v="2025-02-26"/>
    <s v="Z0018"/>
    <x v="1"/>
    <s v="7A250049"/>
    <s v="APO25040028"/>
    <x v="129"/>
    <s v="WELD BRKT S/S"/>
    <x v="21"/>
    <x v="1"/>
    <n v="16000"/>
    <s v="PC"/>
    <x v="0"/>
    <n v="7.17E-2"/>
    <n v="1147.2"/>
    <n v="34.193899999999999"/>
    <n v="7.1698999999999999E-2"/>
    <n v="1147.1999390000001"/>
    <s v="MIL"/>
    <n v="34.193899999999999"/>
    <n v="39227.24"/>
    <n v="2025"/>
  </r>
  <r>
    <n v="72026267"/>
    <x v="76"/>
    <s v="2025-02-27"/>
    <s v="Z0018"/>
    <x v="1"/>
    <s v="7A250049"/>
    <s v="APO25040028"/>
    <x v="1414"/>
    <s v="SPACER S/S NAT"/>
    <x v="15"/>
    <x v="1"/>
    <n v="5000"/>
    <s v="PC"/>
    <x v="0"/>
    <n v="0.184"/>
    <n v="920"/>
    <n v="34.193899999999999"/>
    <n v="0.184"/>
    <n v="920.00005799999997"/>
    <s v="MIL"/>
    <n v="34.193899999999999"/>
    <n v="31458.39"/>
    <n v="2025"/>
  </r>
  <r>
    <n v="72026331"/>
    <x v="76"/>
    <s v="2025-02-28"/>
    <s v="Z0018"/>
    <x v="1"/>
    <s v="7A250049"/>
    <s v="APO25040028"/>
    <x v="1697"/>
    <s v="DESC+UPC STKR 051153711046"/>
    <x v="6"/>
    <x v="1"/>
    <n v="2100"/>
    <s v="PC"/>
    <x v="0"/>
    <n v="3.8699999999999998E-2"/>
    <n v="81.27"/>
    <n v="34.193899999999999"/>
    <n v="3.8698999999999997E-2"/>
    <n v="81.270050999999995"/>
    <s v="MIL"/>
    <n v="34.193899999999999"/>
    <n v="2778.94"/>
    <n v="2025"/>
  </r>
  <r>
    <n v="72026331"/>
    <x v="76"/>
    <s v="2025-02-28"/>
    <s v="Z0018"/>
    <x v="1"/>
    <s v="7A250049"/>
    <s v="APO25040028"/>
    <x v="1698"/>
    <s v="DESC STKR 71106"/>
    <x v="6"/>
    <x v="1"/>
    <n v="1050"/>
    <s v="PC"/>
    <x v="0"/>
    <n v="2.1499999999999998E-2"/>
    <n v="22.574999999999999"/>
    <n v="34.193899999999999"/>
    <n v="2.1499999999999998E-2"/>
    <n v="22.575078999999999"/>
    <s v="MIL"/>
    <n v="34.193899999999999"/>
    <n v="771.93"/>
    <n v="2025"/>
  </r>
  <r>
    <n v="72026331"/>
    <x v="76"/>
    <s v="2025-02-28"/>
    <s v="Z0018"/>
    <x v="1"/>
    <s v="7A250049"/>
    <s v="APO25040028"/>
    <x v="1699"/>
    <s v="DESC+UPC STKR 051153711053"/>
    <x v="6"/>
    <x v="1"/>
    <n v="1050"/>
    <s v="PC"/>
    <x v="0"/>
    <n v="3.8699999999999998E-2"/>
    <n v="40.634999999999998"/>
    <n v="34.193899999999999"/>
    <n v="3.8698999999999997E-2"/>
    <n v="40.635024999999999"/>
    <s v="MIL"/>
    <n v="34.193899999999999"/>
    <n v="1389.47"/>
    <n v="2025"/>
  </r>
  <r>
    <n v="72026331"/>
    <x v="76"/>
    <s v="2025-02-28"/>
    <s v="Z0018"/>
    <x v="1"/>
    <s v="7A250049"/>
    <s v="APO25040028"/>
    <x v="1700"/>
    <s v="DESC STKR 71104"/>
    <x v="6"/>
    <x v="1"/>
    <n v="2100"/>
    <s v="PC"/>
    <x v="0"/>
    <n v="2.1499999999999998E-2"/>
    <n v="45.15"/>
    <n v="34.193899999999999"/>
    <n v="2.1499999999999998E-2"/>
    <n v="45.149864999999998"/>
    <s v="MIL"/>
    <n v="34.193899999999999"/>
    <n v="1543.85"/>
    <n v="2025"/>
  </r>
  <r>
    <n v="72026331"/>
    <x v="76"/>
    <s v="2025-02-28"/>
    <s v="Z0018"/>
    <x v="1"/>
    <s v="7A250049"/>
    <s v="APO25040028"/>
    <x v="1701"/>
    <s v="DESC+UPC STKR 051153711060"/>
    <x v="6"/>
    <x v="1"/>
    <n v="1050"/>
    <s v="PC"/>
    <x v="0"/>
    <n v="3.8699999999999998E-2"/>
    <n v="40.634999999999998"/>
    <n v="34.193899999999999"/>
    <n v="3.8698999999999997E-2"/>
    <n v="40.635024999999999"/>
    <s v="MIL"/>
    <n v="34.193899999999999"/>
    <n v="1389.47"/>
    <n v="2025"/>
  </r>
  <r>
    <n v="72026331"/>
    <x v="76"/>
    <s v="2025-02-28"/>
    <s v="Z0018"/>
    <x v="1"/>
    <s v="7A250049"/>
    <s v="APO25040028"/>
    <x v="1702"/>
    <s v="DESC STKR 71105"/>
    <x v="6"/>
    <x v="1"/>
    <n v="1050"/>
    <s v="PC"/>
    <x v="0"/>
    <n v="2.1499999999999998E-2"/>
    <n v="22.574999999999999"/>
    <n v="34.193899999999999"/>
    <n v="2.1499999999999998E-2"/>
    <n v="22.575078999999999"/>
    <s v="MIL"/>
    <n v="34.193899999999999"/>
    <n v="771.93"/>
    <n v="2025"/>
  </r>
  <r>
    <n v="72026333"/>
    <x v="76"/>
    <s v="2025-02-28"/>
    <s v="Z0018"/>
    <x v="1"/>
    <s v="7A250049"/>
    <s v="APO25040028"/>
    <x v="1703"/>
    <s v="STKR BELLA CLASSICO"/>
    <x v="6"/>
    <x v="1"/>
    <n v="2000"/>
    <s v="PC"/>
    <x v="0"/>
    <n v="4.58E-2"/>
    <n v="91.6"/>
    <n v="34.193899999999999"/>
    <n v="4.5798999999999999E-2"/>
    <n v="91.599963000000002"/>
    <s v="MIL"/>
    <n v="34.193899999999999"/>
    <n v="3132.16"/>
    <n v="2025"/>
  </r>
  <r>
    <n v="72026351"/>
    <x v="76"/>
    <s v="2025-03-04"/>
    <s v="Z0018"/>
    <x v="1"/>
    <s v="7A250049"/>
    <s v="APO25040028"/>
    <x v="1692"/>
    <s v="RT SS S30433 6x10.5 CSK HD D12 TUM"/>
    <x v="83"/>
    <x v="1"/>
    <n v="4000"/>
    <s v="PC"/>
    <x v="0"/>
    <n v="1.5509999999999999E-2"/>
    <n v="62.04"/>
    <n v="34.193899999999999"/>
    <n v="1.5509999999999999E-2"/>
    <n v="62.040011999999997"/>
    <s v="MIL"/>
    <n v="34.193899999999999"/>
    <n v="2121.39"/>
    <n v="2025"/>
  </r>
  <r>
    <n v="72026487"/>
    <x v="76"/>
    <s v="2025-03-06"/>
    <s v="Z0018"/>
    <x v="1"/>
    <s v="7A250049"/>
    <s v="APO25040028"/>
    <x v="97"/>
    <s v="STD- 505 M.BLK TUM WAH30IA C/C34.8 H8.5"/>
    <x v="2"/>
    <x v="1"/>
    <n v="2020"/>
    <s v="PC"/>
    <x v="0"/>
    <n v="0.2823"/>
    <n v="570.24599999999998"/>
    <n v="34.193899999999999"/>
    <n v="0.2823"/>
    <n v="570.24586199999999"/>
    <s v="MIL"/>
    <n v="34.193899999999999"/>
    <n v="19498.93"/>
    <n v="2025"/>
  </r>
  <r>
    <n v="72022158"/>
    <x v="76"/>
    <s v="2024-10-17"/>
    <s v="Z0018"/>
    <x v="1"/>
    <s v="7A250049"/>
    <s v="APO25040028"/>
    <x v="691"/>
    <s v="ROYAL PRESTIGE BK01A POL"/>
    <x v="12"/>
    <x v="1"/>
    <n v="1000"/>
    <s v="PC"/>
    <x v="0"/>
    <n v="0.73019999999999996"/>
    <n v="730.2"/>
    <n v="34.193899999999999"/>
    <n v="0.73019999999999996"/>
    <n v="730.20012299999996"/>
    <s v="MIL"/>
    <n v="34.193899999999999"/>
    <n v="24968.39"/>
    <n v="2025"/>
  </r>
  <r>
    <n v="72025969"/>
    <x v="76"/>
    <s v="2025-02-25"/>
    <s v="Z0018"/>
    <x v="1"/>
    <s v="7A250049"/>
    <s v="APO25040028"/>
    <x v="1160"/>
    <s v="STD- 107 M.BLK TUM R123 C/C34.8 H8.5"/>
    <x v="2"/>
    <x v="1"/>
    <n v="1010"/>
    <s v="PC"/>
    <x v="0"/>
    <n v="0.28810000000000002"/>
    <n v="290.98099999999999"/>
    <n v="34.193899999999999"/>
    <n v="0.28809899999999999"/>
    <n v="290.98113899999998"/>
    <s v="MIL"/>
    <n v="34.193899999999999"/>
    <n v="9949.7800000000007"/>
    <n v="2025"/>
  </r>
  <r>
    <n v="72025251"/>
    <x v="76"/>
    <s v="2025-01-31"/>
    <s v="Z0028"/>
    <x v="0"/>
    <s v="RIL2503010"/>
    <s v="APO25040041"/>
    <x v="1595"/>
    <s v="METAL INSERT FOR 3-5-SLC107 3.0mm TUMBLED C/C79 H8.5mm"/>
    <x v="132"/>
    <x v="7"/>
    <n v="131570"/>
    <s v="PC"/>
    <x v="0"/>
    <n v="0.21779999999999999"/>
    <n v="28655.947"/>
    <n v="34.193899999999999"/>
    <n v="0.21779899999999999"/>
    <n v="28655.947112999998"/>
    <s v="MIL"/>
    <n v="34.193899999999999"/>
    <n v="979858.59"/>
    <n v="2025"/>
  </r>
  <r>
    <n v="72026101"/>
    <x v="76"/>
    <s v="2025-02-26"/>
    <s v="Z0028"/>
    <x v="0"/>
    <s v="RIL2503011"/>
    <s v="APO25040020"/>
    <x v="214"/>
    <s v="VENT KNOB L.PT ASSEMBLY"/>
    <x v="15"/>
    <x v="1"/>
    <n v="10000"/>
    <s v="PC"/>
    <x v="0"/>
    <n v="1.3983000000000001"/>
    <n v="13983"/>
    <n v="34.193899999999999"/>
    <n v="1.398299"/>
    <n v="13982.999890999999"/>
    <s v="MIL"/>
    <n v="34.193899999999999"/>
    <n v="478133.3"/>
    <n v="2025"/>
  </r>
  <r>
    <n v="72026109"/>
    <x v="76"/>
    <s v="2025-02-26"/>
    <s v="Z0028"/>
    <x v="0"/>
    <s v="RIL2503010"/>
    <s v="APO25040041"/>
    <x v="1180"/>
    <s v="WHISTLE BK01A"/>
    <x v="15"/>
    <x v="1"/>
    <n v="5600"/>
    <s v="PC"/>
    <x v="0"/>
    <n v="0.69840000000000002"/>
    <n v="3911.04"/>
    <n v="34.193899999999999"/>
    <n v="0.69840000000000002"/>
    <n v="3911.03998"/>
    <s v="MIL"/>
    <n v="34.193899999999999"/>
    <n v="133733.71"/>
    <n v="2025"/>
  </r>
  <r>
    <n v="72021862"/>
    <x v="76"/>
    <s v="2024-10-16"/>
    <s v="Z0028"/>
    <x v="0"/>
    <s v="RIL2503010"/>
    <s v="APO25040041"/>
    <x v="2"/>
    <s v="STD- 111 BK01A TUM R153 C/C106 H8.5"/>
    <x v="2"/>
    <x v="1"/>
    <n v="1920"/>
    <s v="PC"/>
    <x v="0"/>
    <n v="0.97950000000000004"/>
    <n v="1880.64"/>
    <n v="34.193899999999999"/>
    <n v="0.97950000000000004"/>
    <n v="1880.640114"/>
    <s v="MIL"/>
    <n v="34.193899999999999"/>
    <n v="64306.42"/>
    <n v="2025"/>
  </r>
  <r>
    <n v="72021863"/>
    <x v="76"/>
    <s v="2024-10-16"/>
    <s v="Z0028"/>
    <x v="0"/>
    <s v="RIL2503010"/>
    <s v="APO25040041"/>
    <x v="421"/>
    <s v="STD- 114 BK01A TUM R193 C/C106 H8.5"/>
    <x v="2"/>
    <x v="1"/>
    <n v="800"/>
    <s v="PC"/>
    <x v="0"/>
    <n v="0.99460000000000004"/>
    <n v="795.68"/>
    <n v="34.193899999999999"/>
    <n v="0.99459900000000001"/>
    <n v="795.67993100000001"/>
    <s v="MIL"/>
    <n v="34.193899999999999"/>
    <n v="27207.4"/>
    <n v="2025"/>
  </r>
  <r>
    <n v="72021868"/>
    <x v="76"/>
    <s v="2024-10-16"/>
    <s v="Z0028"/>
    <x v="0"/>
    <s v="RIL2503010"/>
    <s v="APO25040041"/>
    <x v="1704"/>
    <s v="STD- 113 GY04A TUM R178 C/C106 H8.5"/>
    <x v="2"/>
    <x v="1"/>
    <n v="3840"/>
    <s v="PC"/>
    <x v="0"/>
    <n v="0.97950000000000004"/>
    <n v="3761.28"/>
    <n v="34.193899999999999"/>
    <n v="0.97950000000000004"/>
    <n v="3761.279935"/>
    <s v="MIL"/>
    <n v="34.193899999999999"/>
    <n v="128612.83"/>
    <n v="2025"/>
  </r>
  <r>
    <n v="72024951"/>
    <x v="76"/>
    <s v="2025-01-17"/>
    <s v="Z0028"/>
    <x v="0"/>
    <s v="RIL2503007"/>
    <s v="APO25040017"/>
    <x v="1181"/>
    <s v="STD-  517 TUM WBT34VG C/C79 H8.5"/>
    <x v="2"/>
    <x v="1"/>
    <n v="1800"/>
    <s v="PC"/>
    <x v="0"/>
    <n v="0.4698"/>
    <n v="845.64"/>
    <n v="34.193899999999999"/>
    <n v="0.46979900000000002"/>
    <n v="845.64001099999996"/>
    <s v="MIL"/>
    <n v="34.193899999999999"/>
    <n v="28915.73"/>
    <n v="2025"/>
  </r>
  <r>
    <n v="72025898"/>
    <x v="76"/>
    <s v="2025-02-21"/>
    <s v="Z0028"/>
    <x v="0"/>
    <s v="RIL2503010"/>
    <s v="APO25040041"/>
    <x v="419"/>
    <s v="STD- 105 BK01A TUM  R103 C/C106 H8.5"/>
    <x v="2"/>
    <x v="1"/>
    <n v="1280"/>
    <s v="PC"/>
    <x v="0"/>
    <n v="0.97450000000000003"/>
    <n v="1247.3599999999999"/>
    <n v="34.193899999999999"/>
    <n v="0.97450000000000003"/>
    <n v="1247.359909"/>
    <s v="MIL"/>
    <n v="34.193899999999999"/>
    <n v="42652.1"/>
    <n v="2025"/>
  </r>
  <r>
    <n v="72026462"/>
    <x v="76"/>
    <s v="2025-03-05"/>
    <s v="Z0028"/>
    <x v="0"/>
    <s v="RIL2503010"/>
    <s v="APO25040041"/>
    <x v="775"/>
    <s v="STD- 508 BSH PVD GY27K WCK38QX C/C106 H8.5"/>
    <x v="2"/>
    <x v="1"/>
    <n v="95"/>
    <s v="PC"/>
    <x v="0"/>
    <n v="1.8493999999999999"/>
    <n v="175.69300000000001"/>
    <n v="34.193899999999999"/>
    <n v="1.8493999999999999"/>
    <n v="175.69303199999999"/>
    <s v="MIL"/>
    <n v="34.193899999999999"/>
    <n v="6007.63"/>
    <n v="2025"/>
  </r>
  <r>
    <n v="72024969"/>
    <x v="76"/>
    <s v="2025-01-17"/>
    <s v="Z0028"/>
    <x v="0"/>
    <s v="RIL2503010"/>
    <s v="APO25040041"/>
    <x v="1705"/>
    <s v="STD- 106 HESTAN POL R249.72 C/C113 WELD"/>
    <x v="3"/>
    <x v="1"/>
    <n v="200"/>
    <s v="PC"/>
    <x v="0"/>
    <n v="1.3237000000000001"/>
    <n v="264.74"/>
    <n v="34.193899999999999"/>
    <n v="1.3237000000000001"/>
    <n v="264.73990900000001"/>
    <s v="MIL"/>
    <n v="34.193899999999999"/>
    <n v="9052.49"/>
    <n v="2025"/>
  </r>
  <r>
    <n v="72025087"/>
    <x v="76"/>
    <s v="2025-01-23"/>
    <s v="Z0028"/>
    <x v="0"/>
    <s v="RIL2503007"/>
    <s v="APO25040017"/>
    <x v="453"/>
    <s v="LG-- 245 BK01A TUM YBM24AK C/C34.8 H8.5"/>
    <x v="4"/>
    <x v="1"/>
    <n v="840"/>
    <s v="PC"/>
    <x v="0"/>
    <n v="0.89"/>
    <n v="747.6"/>
    <n v="34.193899999999999"/>
    <n v="0.88999899999999998"/>
    <n v="747.60001"/>
    <s v="MIL"/>
    <n v="34.193899999999999"/>
    <n v="25563.360000000001"/>
    <n v="2025"/>
  </r>
  <r>
    <n v="72025087"/>
    <x v="76"/>
    <s v="2025-01-23"/>
    <s v="Z0028"/>
    <x v="0"/>
    <s v="RIL2503007"/>
    <s v="APO25040017"/>
    <x v="454"/>
    <s v="LG-- 105 BK01A TUM R103 C/C34.8 H8.5"/>
    <x v="4"/>
    <x v="1"/>
    <n v="840"/>
    <s v="PC"/>
    <x v="0"/>
    <n v="0.89"/>
    <n v="747.6"/>
    <n v="34.193899999999999"/>
    <n v="0.88999899999999998"/>
    <n v="747.60001"/>
    <s v="MIL"/>
    <n v="34.193899999999999"/>
    <n v="25563.360000000001"/>
    <n v="2025"/>
  </r>
  <r>
    <n v="72025087"/>
    <x v="76"/>
    <s v="2025-01-23"/>
    <s v="Z0028"/>
    <x v="0"/>
    <s v="RIL2503007"/>
    <s v="APO25040017"/>
    <x v="451"/>
    <s v="SH-- 103 BK01A TUM R83 C/C34.8 H8.5"/>
    <x v="4"/>
    <x v="1"/>
    <n v="1120"/>
    <s v="PC"/>
    <x v="0"/>
    <n v="0.75090000000000001"/>
    <n v="841.00800000000004"/>
    <n v="34.193899999999999"/>
    <n v="0.75090000000000001"/>
    <n v="841.00789899999995"/>
    <s v="MIL"/>
    <n v="34.193899999999999"/>
    <n v="28757.34"/>
    <n v="2025"/>
  </r>
  <r>
    <n v="72025087"/>
    <x v="76"/>
    <s v="2025-01-23"/>
    <s v="Z0028"/>
    <x v="0"/>
    <s v="RIL2503007"/>
    <s v="APO25040017"/>
    <x v="450"/>
    <s v="SH-- 102 BK01A TUM R73 C/C34.8 H8.5"/>
    <x v="4"/>
    <x v="1"/>
    <n v="1120"/>
    <s v="PC"/>
    <x v="0"/>
    <n v="0.75090000000000001"/>
    <n v="841.00800000000004"/>
    <n v="34.193899999999999"/>
    <n v="0.75090000000000001"/>
    <n v="841.00789899999995"/>
    <s v="MIL"/>
    <n v="34.193899999999999"/>
    <n v="28757.34"/>
    <n v="2025"/>
  </r>
  <r>
    <n v="72025087"/>
    <x v="76"/>
    <s v="2025-01-23"/>
    <s v="Z0028"/>
    <x v="0"/>
    <s v="RIL2503007"/>
    <s v="APO25040017"/>
    <x v="452"/>
    <s v="SH-- 104 BK01A TUM R93 C/C34.8 H8.5"/>
    <x v="4"/>
    <x v="1"/>
    <n v="1120"/>
    <s v="PC"/>
    <x v="0"/>
    <n v="0.75090000000000001"/>
    <n v="841.00400000000002"/>
    <n v="34.193899999999999"/>
    <n v="0.75090000000000001"/>
    <n v="841.004097"/>
    <s v="MIL"/>
    <n v="34.193899999999999"/>
    <n v="28757.21"/>
    <n v="2025"/>
  </r>
  <r>
    <n v="72023821"/>
    <x v="76"/>
    <s v="2024-12-18"/>
    <s v="K0073"/>
    <x v="12"/>
    <s v="V2503/0366"/>
    <s v="APL25040172"/>
    <x v="551"/>
    <s v="PAPER CORE (THK)2.0X(Inner DIA)110X(L)600MM"/>
    <x v="26"/>
    <x v="2"/>
    <n v="2020"/>
    <s v="PC"/>
    <x v="1"/>
    <n v="8.77"/>
    <n v="17715.400000000001"/>
    <n v="1"/>
    <n v="0.25647799999999998"/>
    <n v="518.08655899999997"/>
    <s v="MIL"/>
    <n v="34.193899999999999"/>
    <n v="17715.400000000001"/>
    <n v="2025"/>
  </r>
  <r>
    <n v="72025299"/>
    <x v="76"/>
    <s v="2025-02-04"/>
    <s v="K0073"/>
    <x v="12"/>
    <s v="V2503/0367"/>
    <s v="APL25040173"/>
    <x v="267"/>
    <s v="PAPER CORE (THK)2.0X(Inner DIA)130X(L)600MM"/>
    <x v="26"/>
    <x v="2"/>
    <n v="1400"/>
    <s v="PC"/>
    <x v="1"/>
    <n v="10.24"/>
    <n v="14336"/>
    <n v="1"/>
    <n v="0.29946800000000001"/>
    <n v="419.25606599999998"/>
    <s v="MIL"/>
    <n v="34.193899999999999"/>
    <n v="14336"/>
    <n v="2025"/>
  </r>
  <r>
    <n v="72026311"/>
    <x v="76"/>
    <s v="2025-02-27"/>
    <s v="S0146"/>
    <x v="52"/>
    <s v="IVMIL680473"/>
    <s v="APL25040041"/>
    <x v="740"/>
    <s v="HAT COVER BLUE COLOUR"/>
    <x v="86"/>
    <x v="3"/>
    <n v="100"/>
    <s v="PC"/>
    <x v="1"/>
    <n v="90"/>
    <n v="9000"/>
    <n v="1"/>
    <n v="2.6320480000000002"/>
    <n v="263.20483999999999"/>
    <s v="MIL"/>
    <n v="34.193899999999999"/>
    <n v="9000"/>
    <n v="2025"/>
  </r>
  <r>
    <n v="72026845"/>
    <x v="76"/>
    <s v="2025-03-18"/>
    <s v="C0257"/>
    <x v="2"/>
    <s v="152430636"/>
    <s v="APL25040175"/>
    <x v="44"/>
    <s v="PLATE ROLAND SIZE 1410 X 1145 X 0.40MM - 93OP"/>
    <x v="7"/>
    <x v="2"/>
    <n v="150"/>
    <s v="PC"/>
    <x v="1"/>
    <n v="469"/>
    <n v="70350"/>
    <n v="1"/>
    <n v="13.715896000000001"/>
    <n v="2057.3845040000001"/>
    <s v="MIL"/>
    <n v="34.193899999999999"/>
    <n v="70350"/>
    <n v="2025"/>
  </r>
  <r>
    <n v="72026845"/>
    <x v="76"/>
    <s v="2025-03-18"/>
    <s v="C0257"/>
    <x v="2"/>
    <s v="152430636"/>
    <s v="APL25040175"/>
    <x v="45"/>
    <s v="PLATE KOMORI SIZE 1030 X 800 X 0.30MM - 93OP"/>
    <x v="7"/>
    <x v="2"/>
    <n v="200"/>
    <s v="PC"/>
    <x v="1"/>
    <n v="169"/>
    <n v="33800"/>
    <n v="1"/>
    <n v="4.9424020000000004"/>
    <n v="988.48040100000003"/>
    <s v="MIL"/>
    <n v="34.193899999999999"/>
    <n v="33800"/>
    <n v="2025"/>
  </r>
  <r>
    <n v="72026846"/>
    <x v="76"/>
    <s v="2025-03-18"/>
    <s v="P0171"/>
    <x v="75"/>
    <s v="IV6800183"/>
    <s v="APL25040170"/>
    <x v="968"/>
    <s v="Plywood thickness 15mm - 92BD"/>
    <x v="106"/>
    <x v="2"/>
    <n v="30"/>
    <s v="PC"/>
    <x v="1"/>
    <n v="1210"/>
    <n v="36300"/>
    <n v="1"/>
    <n v="35.386428000000002"/>
    <n v="1061.5928570000001"/>
    <s v="MIL"/>
    <n v="34.193899999999999"/>
    <n v="36300"/>
    <n v="2025"/>
  </r>
  <r>
    <n v="72026851"/>
    <x v="76"/>
    <s v="2025-03-18"/>
    <s v="S0549"/>
    <x v="30"/>
    <s v="IV6800288"/>
    <s v="APL25040171"/>
    <x v="459"/>
    <s v="Plastic Creasing Matrix 0.6X1.7mm L70cm -92BD"/>
    <x v="59"/>
    <x v="2"/>
    <n v="600"/>
    <s v="PC"/>
    <x v="1"/>
    <n v="29"/>
    <n v="17400"/>
    <n v="1"/>
    <n v="0.84810399999999997"/>
    <n v="508.86269099999998"/>
    <s v="MIL"/>
    <n v="34.193899999999999"/>
    <n v="17400"/>
    <n v="2025"/>
  </r>
  <r>
    <n v="72026852"/>
    <x v="76"/>
    <s v="2025-03-18"/>
    <s v="R0030"/>
    <x v="45"/>
    <s v="019/0950"/>
    <s v="APL25040174"/>
    <x v="589"/>
    <s v="Blanket KOMORI 1040X920X1.95mm -93OP"/>
    <x v="67"/>
    <x v="2"/>
    <n v="3"/>
    <s v="PC"/>
    <x v="1"/>
    <n v="3250"/>
    <n v="9750"/>
    <n v="1"/>
    <n v="95.046192000000005"/>
    <n v="285.138577"/>
    <s v="MIL"/>
    <n v="34.193899999999999"/>
    <n v="9750"/>
    <n v="2025"/>
  </r>
  <r>
    <n v="72026852"/>
    <x v="76"/>
    <s v="2025-03-18"/>
    <s v="R0030"/>
    <x v="45"/>
    <s v="019/0950"/>
    <s v="APL25040174"/>
    <x v="1706"/>
    <s v="Blanket ROLAND size 1440X1315X1.95mm -93OP"/>
    <x v="140"/>
    <x v="2"/>
    <n v="3"/>
    <s v="PC"/>
    <x v="1"/>
    <n v="6000"/>
    <n v="18000"/>
    <n v="1"/>
    <n v="175.46989300000001"/>
    <n v="526.40968099999998"/>
    <s v="MIL"/>
    <n v="34.193899999999999"/>
    <n v="18000"/>
    <n v="2025"/>
  </r>
  <r>
    <n v="72024700"/>
    <x v="76"/>
    <s v="2025-01-16"/>
    <s v="Z0027"/>
    <x v="7"/>
    <s v="GIL2503039"/>
    <s v="APO25040016"/>
    <x v="561"/>
    <s v="G-LD GE 24CM POL CC113 R310"/>
    <x v="18"/>
    <x v="0"/>
    <n v="1020"/>
    <s v="PC"/>
    <x v="0"/>
    <n v="1.0611999999999999"/>
    <n v="1082.42"/>
    <n v="34.193899999999999"/>
    <n v="1.0611999999999999"/>
    <n v="1082.4199630000001"/>
    <s v="MIL"/>
    <n v="34.193899999999999"/>
    <n v="37012.160000000003"/>
    <n v="2025"/>
  </r>
  <r>
    <n v="72024700"/>
    <x v="76"/>
    <s v="2025-01-16"/>
    <s v="Z0027"/>
    <x v="7"/>
    <s v="GIL2503039"/>
    <s v="APO25040016"/>
    <x v="561"/>
    <s v="G-LD GE 24CM POL CC113 R310"/>
    <x v="18"/>
    <x v="0"/>
    <n v="1326"/>
    <s v="PC"/>
    <x v="0"/>
    <n v="1.0611999999999999"/>
    <n v="1407.1510000000001"/>
    <n v="34.193899999999999"/>
    <n v="1.0611999999999999"/>
    <n v="1407.150983"/>
    <s v="MIL"/>
    <n v="34.193899999999999"/>
    <n v="48115.98"/>
    <n v="2025"/>
  </r>
  <r>
    <n v="72025787"/>
    <x v="76"/>
    <s v="2025-02-19"/>
    <s v="Z0027"/>
    <x v="7"/>
    <s v="GIL2503038"/>
    <s v="APO25040015"/>
    <x v="809"/>
    <s v="G-LD Y 24CM OVEN SAFE 350F/180C POL"/>
    <x v="18"/>
    <x v="0"/>
    <n v="448"/>
    <s v="PC"/>
    <x v="0"/>
    <n v="0.61560000000000004"/>
    <n v="275.79000000000002"/>
    <n v="34.193899999999999"/>
    <n v="0.61559900000000001"/>
    <n v="275.79012599999999"/>
    <s v="MIL"/>
    <n v="34.193899999999999"/>
    <n v="9430.34"/>
    <n v="2025"/>
  </r>
  <r>
    <n v="72025824"/>
    <x v="76"/>
    <s v="2025-02-20"/>
    <s v="Z0027"/>
    <x v="7"/>
    <s v="GIL2503039"/>
    <s v="APO25040016"/>
    <x v="285"/>
    <s v="G-LD AK 18CM BSH"/>
    <x v="18"/>
    <x v="0"/>
    <n v="882"/>
    <s v="PC"/>
    <x v="0"/>
    <n v="0.60019999999999996"/>
    <n v="529.375"/>
    <n v="34.193899999999999"/>
    <n v="0.60019999999999996"/>
    <n v="529.37512200000003"/>
    <s v="MIL"/>
    <n v="34.193899999999999"/>
    <n v="18101.400000000001"/>
    <n v="2025"/>
  </r>
  <r>
    <n v="72023878"/>
    <x v="76"/>
    <s v="2024-12-19"/>
    <s v="Z0027"/>
    <x v="7"/>
    <s v="GIL2503039"/>
    <s v="APO25040016"/>
    <x v="285"/>
    <s v="G-LD AK 18CM BSH"/>
    <x v="18"/>
    <x v="0"/>
    <n v="1008"/>
    <s v="PC"/>
    <x v="0"/>
    <n v="0.60019999999999996"/>
    <n v="605.00199999999995"/>
    <n v="34.193899999999999"/>
    <n v="0.60019999999999996"/>
    <n v="605.00206100000003"/>
    <s v="MIL"/>
    <n v="34.193899999999999"/>
    <n v="20687.38"/>
    <n v="2025"/>
  </r>
  <r>
    <n v="72023879"/>
    <x v="76"/>
    <s v="2024-12-19"/>
    <s v="Z0027"/>
    <x v="7"/>
    <s v="GIL2503039"/>
    <s v="APO25040016"/>
    <x v="285"/>
    <s v="G-LD AK 18CM BSH"/>
    <x v="18"/>
    <x v="0"/>
    <n v="1008"/>
    <s v="PC"/>
    <x v="0"/>
    <n v="0.60019999999999996"/>
    <n v="605.00199999999995"/>
    <n v="34.193899999999999"/>
    <n v="0.60019999999999996"/>
    <n v="605.00206100000003"/>
    <s v="MIL"/>
    <n v="34.193899999999999"/>
    <n v="20687.38"/>
    <n v="2025"/>
  </r>
  <r>
    <n v="72025609"/>
    <x v="76"/>
    <s v="2025-03-03"/>
    <s v="M0165"/>
    <x v="24"/>
    <s v="1A250005"/>
    <s v="APO25040033"/>
    <x v="1707"/>
    <s v="S/S # 304 0.6X380mm."/>
    <x v="141"/>
    <x v="1"/>
    <n v="1073"/>
    <s v="KG"/>
    <x v="0"/>
    <n v="2.391"/>
    <n v="2565.5439999999999"/>
    <n v="34.193899999999999"/>
    <n v="2.3909989999999999"/>
    <n v="2565.543854"/>
    <s v="MIL"/>
    <n v="34.193899999999999"/>
    <n v="87725.95"/>
    <n v="2025"/>
  </r>
  <r>
    <n v="72025609"/>
    <x v="76"/>
    <s v="2025-03-03"/>
    <s v="M0165"/>
    <x v="24"/>
    <s v="1A250005"/>
    <s v="APO25040033"/>
    <x v="1708"/>
    <s v="S/S # 304 0.6X435MM."/>
    <x v="133"/>
    <x v="1"/>
    <n v="2005"/>
    <s v="KG"/>
    <x v="0"/>
    <n v="2.391"/>
    <n v="4793.9549999999999"/>
    <n v="34.193899999999999"/>
    <n v="2.3909989999999999"/>
    <n v="4793.955062"/>
    <s v="MIL"/>
    <n v="34.193899999999999"/>
    <n v="163924.01999999999"/>
    <n v="2025"/>
  </r>
  <r>
    <n v="72025609"/>
    <x v="76"/>
    <s v="2025-03-03"/>
    <s v="M0165"/>
    <x v="24"/>
    <s v="1A250005"/>
    <s v="APO25040033"/>
    <x v="1709"/>
    <s v="S/S # 304 0.6X310MM."/>
    <x v="133"/>
    <x v="1"/>
    <n v="500"/>
    <s v="KG"/>
    <x v="0"/>
    <n v="2.391"/>
    <n v="1195.5"/>
    <n v="34.193899999999999"/>
    <n v="2.3909989999999999"/>
    <n v="1195.500074"/>
    <s v="MIL"/>
    <n v="34.193899999999999"/>
    <n v="40878.81"/>
    <n v="2025"/>
  </r>
  <r>
    <n v="72025609"/>
    <x v="76"/>
    <s v="2025-03-03"/>
    <s v="M0165"/>
    <x v="24"/>
    <s v="1A250005"/>
    <s v="APO25040033"/>
    <x v="1710"/>
    <s v="S/S # 304 0.6X480mm."/>
    <x v="141"/>
    <x v="1"/>
    <n v="1528"/>
    <s v="KG"/>
    <x v="0"/>
    <n v="2.391"/>
    <n v="3653.45"/>
    <n v="34.193899999999999"/>
    <n v="2.3909989999999999"/>
    <n v="3653.4498840000001"/>
    <s v="MIL"/>
    <n v="34.193899999999999"/>
    <n v="124925.7"/>
    <n v="2025"/>
  </r>
  <r>
    <n v="72025609"/>
    <x v="76"/>
    <s v="2025-03-03"/>
    <s v="M0165"/>
    <x v="24"/>
    <s v="1A250005"/>
    <s v="APO25040033"/>
    <x v="1711"/>
    <s v="S/S # 304 0.6X400mm."/>
    <x v="133"/>
    <x v="1"/>
    <n v="1460"/>
    <s v="KG"/>
    <x v="0"/>
    <n v="2.391"/>
    <n v="3490.86"/>
    <n v="34.193899999999999"/>
    <n v="2.3909989999999999"/>
    <n v="3490.8600649999998"/>
    <s v="MIL"/>
    <n v="34.193899999999999"/>
    <n v="119366.12"/>
    <n v="2025"/>
  </r>
  <r>
    <n v="72025609"/>
    <x v="76"/>
    <s v="2025-03-03"/>
    <s v="M0165"/>
    <x v="24"/>
    <s v="1A250005"/>
    <s v="APO25040033"/>
    <x v="1712"/>
    <s v="S/S # 304 0.6X350mm."/>
    <x v="133"/>
    <x v="1"/>
    <n v="1025"/>
    <s v="KG"/>
    <x v="0"/>
    <n v="2.391"/>
    <n v="2450.7750000000001"/>
    <n v="34.193899999999999"/>
    <n v="2.3909989999999999"/>
    <n v="2450.775138"/>
    <s v="MIL"/>
    <n v="34.193899999999999"/>
    <n v="83801.56"/>
    <n v="2025"/>
  </r>
  <r>
    <n v="72025609"/>
    <x v="76"/>
    <s v="2025-03-03"/>
    <s v="M0165"/>
    <x v="24"/>
    <s v="1A250005"/>
    <s v="APO25040033"/>
    <x v="1713"/>
    <s v="S/S # 304 0.6X370mm."/>
    <x v="133"/>
    <x v="1"/>
    <n v="2132"/>
    <s v="KG"/>
    <x v="0"/>
    <n v="2.391"/>
    <n v="5097.6120000000001"/>
    <n v="34.193899999999999"/>
    <n v="2.3909989999999999"/>
    <n v="5097.6118539999998"/>
    <s v="MIL"/>
    <n v="34.193899999999999"/>
    <n v="174307.23"/>
    <n v="2025"/>
  </r>
  <r>
    <n v="72025609"/>
    <x v="76"/>
    <s v="2025-03-03"/>
    <s v="M0165"/>
    <x v="24"/>
    <s v="1A250005"/>
    <s v="APO25040033"/>
    <x v="1642"/>
    <s v="S/S # 304 0.6X355MM."/>
    <x v="133"/>
    <x v="1"/>
    <n v="5054"/>
    <s v="KG"/>
    <x v="0"/>
    <n v="2.391"/>
    <n v="12084.114"/>
    <n v="34.193899999999999"/>
    <n v="2.3909989999999999"/>
    <n v="12084.114125"/>
    <s v="MIL"/>
    <n v="34.193899999999999"/>
    <n v="413202.99"/>
    <n v="2025"/>
  </r>
  <r>
    <n v="72025480"/>
    <x v="76"/>
    <s v="2025-02-10"/>
    <s v="S0225"/>
    <x v="26"/>
    <s v="254007"/>
    <s v="APO25040037"/>
    <x v="525"/>
    <s v="DUPLEX BOARD 300GSM R/W 23 INCH-FSC Recycled 100% P 3.2"/>
    <x v="65"/>
    <x v="2"/>
    <n v="18135"/>
    <s v="KG"/>
    <x v="0"/>
    <n v="0.51500000000000001"/>
    <n v="9339.5249999999996"/>
    <n v="34.193899999999999"/>
    <n v="0.51500000000000001"/>
    <n v="9339.5248859999992"/>
    <s v="MIL"/>
    <n v="34.193899999999999"/>
    <n v="319354.78000000003"/>
    <n v="2025"/>
  </r>
  <r>
    <n v="72025480"/>
    <x v="76"/>
    <s v="2025-02-10"/>
    <s v="S0225"/>
    <x v="26"/>
    <s v="254007"/>
    <s v="APO25040037"/>
    <x v="1714"/>
    <s v="DUPLEX BOARD 300GSM R/W 36 INCH-FSC Recycled 100% P 3.2"/>
    <x v="65"/>
    <x v="2"/>
    <n v="631"/>
    <s v="KG"/>
    <x v="0"/>
    <n v="0.51500000000000001"/>
    <n v="324.96499999999997"/>
    <n v="34.193899999999999"/>
    <n v="0.51500000000000001"/>
    <n v="324.96497900000003"/>
    <s v="MIL"/>
    <n v="34.193899999999999"/>
    <n v="11111.82"/>
    <n v="2025"/>
  </r>
  <r>
    <n v="72025480"/>
    <x v="76"/>
    <s v="2025-02-10"/>
    <s v="S0225"/>
    <x v="26"/>
    <s v="254007"/>
    <s v="APO25040037"/>
    <x v="1714"/>
    <s v="DUPLEX BOARD 300GSM R/W 36 INCH-FSC Recycled 100% P 3.2"/>
    <x v="65"/>
    <x v="2"/>
    <n v="2524"/>
    <s v="KG"/>
    <x v="0"/>
    <n v="0.51500000000000001"/>
    <n v="1299.8599999999999"/>
    <n v="34.193899999999999"/>
    <n v="0.51500000000000001"/>
    <n v="1299.8599160000001"/>
    <s v="MIL"/>
    <n v="34.193899999999999"/>
    <n v="44447.28"/>
    <n v="2025"/>
  </r>
  <r>
    <n v="72025480"/>
    <x v="76"/>
    <s v="2025-02-10"/>
    <s v="S0225"/>
    <x v="26"/>
    <s v="254007"/>
    <s v="APO25040037"/>
    <x v="527"/>
    <s v="DUPLEX BOARD 300GSM R/W 27 INCH-FSC Recycled 100% P 3.2"/>
    <x v="65"/>
    <x v="2"/>
    <n v="2365"/>
    <s v="KG"/>
    <x v="0"/>
    <n v="0.51500000000000001"/>
    <n v="1217.9749999999999"/>
    <n v="34.193899999999999"/>
    <n v="0.51500000000000001"/>
    <n v="1217.9751349999999"/>
    <s v="MIL"/>
    <n v="34.193899999999999"/>
    <n v="41647.32"/>
    <n v="2025"/>
  </r>
  <r>
    <n v="72025480"/>
    <x v="76"/>
    <s v="2025-02-10"/>
    <s v="S0225"/>
    <x v="26"/>
    <s v="254007"/>
    <s v="APO25040037"/>
    <x v="526"/>
    <s v="DUPLEX BOARD 300GSM R/W 26 INCH-FSC Recycled 100% P 3.2"/>
    <x v="65"/>
    <x v="2"/>
    <n v="4560"/>
    <s v="KG"/>
    <x v="0"/>
    <n v="0.51500000000000001"/>
    <n v="2348.4"/>
    <n v="34.193899999999999"/>
    <n v="0.51500000000000001"/>
    <n v="2348.39986"/>
    <s v="MIL"/>
    <n v="34.193899999999999"/>
    <n v="80300.95"/>
    <n v="2025"/>
  </r>
  <r>
    <n v="72025480"/>
    <x v="76"/>
    <s v="2025-02-10"/>
    <s v="S0225"/>
    <x v="26"/>
    <s v="254007"/>
    <s v="APO25040037"/>
    <x v="1715"/>
    <s v="DUPLEX BOARD 300GSM R/W 22 INCH-FSC Recycled 100% P 3.2"/>
    <x v="65"/>
    <x v="2"/>
    <n v="1930"/>
    <s v="KG"/>
    <x v="0"/>
    <n v="0.51500000000000001"/>
    <n v="993.95"/>
    <n v="34.193899999999999"/>
    <n v="0.51500000000000001"/>
    <n v="993.95009000000005"/>
    <s v="MIL"/>
    <n v="34.193899999999999"/>
    <n v="33987.03"/>
    <n v="2025"/>
  </r>
  <r>
    <n v="72025480"/>
    <x v="76"/>
    <s v="2025-02-10"/>
    <s v="S0225"/>
    <x v="26"/>
    <s v="254007"/>
    <s v="APO25040037"/>
    <x v="1716"/>
    <s v="DUPLEX BOARD 300GSM R/W 24 INCH-FSC  Recycled 100% P 3.2"/>
    <x v="65"/>
    <x v="2"/>
    <n v="2105"/>
    <s v="KG"/>
    <x v="0"/>
    <n v="0.51500000000000001"/>
    <n v="1084.075"/>
    <n v="34.193899999999999"/>
    <n v="0.51500000000000001"/>
    <n v="1084.0749370000001"/>
    <s v="MIL"/>
    <n v="34.193899999999999"/>
    <n v="37068.75"/>
    <n v="2025"/>
  </r>
  <r>
    <n v="72025480"/>
    <x v="76"/>
    <s v="2025-02-10"/>
    <s v="S0225"/>
    <x v="26"/>
    <s v="254007"/>
    <s v="APO25040037"/>
    <x v="1365"/>
    <s v="DUPLEX BOARD 300GSM R/W 25 INCH-FSC Recycled 100% P 3.2"/>
    <x v="65"/>
    <x v="2"/>
    <n v="19710"/>
    <s v="KG"/>
    <x v="0"/>
    <n v="0.51500000000000001"/>
    <n v="10150.65"/>
    <n v="34.193899999999999"/>
    <n v="0.51500000000000001"/>
    <n v="10150.649969"/>
    <s v="MIL"/>
    <n v="34.193899999999999"/>
    <n v="347090.31"/>
    <n v="2025"/>
  </r>
  <r>
    <n v="72025481"/>
    <x v="76"/>
    <s v="2025-02-10"/>
    <s v="S0225"/>
    <x v="26"/>
    <s v="254008"/>
    <s v="APO25040038"/>
    <x v="535"/>
    <s v="DUPLEX BOARD 350GSM R/W 28 INCH-FSC Recycled 100% P 3.2"/>
    <x v="66"/>
    <x v="2"/>
    <n v="1494"/>
    <s v="KG"/>
    <x v="0"/>
    <n v="0.5"/>
    <n v="747"/>
    <n v="34.193899999999999"/>
    <n v="0.5"/>
    <n v="746.99990300000002"/>
    <s v="MIL"/>
    <n v="34.193899999999999"/>
    <n v="25542.84"/>
    <n v="2025"/>
  </r>
  <r>
    <n v="72025481"/>
    <x v="76"/>
    <s v="2025-02-10"/>
    <s v="S0225"/>
    <x v="26"/>
    <s v="254008"/>
    <s v="APO25040038"/>
    <x v="1717"/>
    <s v="DUPLEX BOARD 350GSM R/W 22 INCH-FSC Recycled 100% P 3.2"/>
    <x v="66"/>
    <x v="2"/>
    <n v="391"/>
    <s v="KG"/>
    <x v="0"/>
    <n v="0.5"/>
    <n v="195.5"/>
    <n v="34.193899999999999"/>
    <n v="0.5"/>
    <n v="195.50007400000001"/>
    <s v="MIL"/>
    <n v="34.193899999999999"/>
    <n v="6684.91"/>
    <n v="2025"/>
  </r>
  <r>
    <n v="72025481"/>
    <x v="76"/>
    <s v="2025-02-10"/>
    <s v="S0225"/>
    <x v="26"/>
    <s v="254008"/>
    <s v="APO25040038"/>
    <x v="532"/>
    <s v="DUPLEX BOARD 350GSM R/W 26 INCH-FSC Recycled 100% P 3.2"/>
    <x v="66"/>
    <x v="2"/>
    <n v="1848"/>
    <s v="KG"/>
    <x v="0"/>
    <n v="0.5"/>
    <n v="924"/>
    <n v="34.193899999999999"/>
    <n v="0.5"/>
    <n v="923.99989400000004"/>
    <s v="MIL"/>
    <n v="34.193899999999999"/>
    <n v="31595.16"/>
    <n v="2025"/>
  </r>
  <r>
    <n v="72025481"/>
    <x v="76"/>
    <s v="2025-02-10"/>
    <s v="S0225"/>
    <x v="26"/>
    <s v="254008"/>
    <s v="APO25040038"/>
    <x v="1717"/>
    <s v="DUPLEX BOARD 350GSM R/W 22 INCH-FSC Recycled 100% P 3.2"/>
    <x v="66"/>
    <x v="2"/>
    <n v="6256"/>
    <s v="KG"/>
    <x v="0"/>
    <n v="0.5"/>
    <n v="3128"/>
    <n v="34.193899999999999"/>
    <n v="0.5"/>
    <n v="3128.0000230000001"/>
    <s v="MIL"/>
    <n v="34.193899999999999"/>
    <n v="106958.52"/>
    <n v="2025"/>
  </r>
  <r>
    <n v="72025481"/>
    <x v="76"/>
    <s v="2025-02-10"/>
    <s v="S0225"/>
    <x v="26"/>
    <s v="254008"/>
    <s v="APO25040038"/>
    <x v="1367"/>
    <s v="DUPLEX BOARD 350GSM R/W 21 INCH-FSC Recycled 100% P 3.2"/>
    <x v="66"/>
    <x v="2"/>
    <n v="5595"/>
    <s v="KG"/>
    <x v="0"/>
    <n v="0.5"/>
    <n v="2797.5"/>
    <n v="34.193899999999999"/>
    <n v="0.5"/>
    <n v="2797.5001379999999"/>
    <s v="MIL"/>
    <n v="34.193899999999999"/>
    <n v="95657.44"/>
    <n v="2025"/>
  </r>
  <r>
    <n v="72025481"/>
    <x v="76"/>
    <s v="2025-02-10"/>
    <s v="S0225"/>
    <x v="26"/>
    <s v="254008"/>
    <s v="APO25040038"/>
    <x v="535"/>
    <s v="DUPLEX BOARD 350GSM R/W 28 INCH-FSC Recycled 100% P 3.2"/>
    <x v="66"/>
    <x v="2"/>
    <n v="498"/>
    <s v="KG"/>
    <x v="0"/>
    <n v="0.5"/>
    <n v="249"/>
    <n v="34.193899999999999"/>
    <n v="0.5"/>
    <n v="248.999967"/>
    <s v="MIL"/>
    <n v="34.193899999999999"/>
    <n v="8514.2800000000007"/>
    <n v="2025"/>
  </r>
  <r>
    <n v="72026738"/>
    <x v="76"/>
    <s v="2025-03-13"/>
    <s v="P0186"/>
    <x v="74"/>
    <s v="25/14572"/>
    <s v="APL25040179"/>
    <x v="943"/>
    <s v="RUBBER GLOVE SIZE M"/>
    <x v="101"/>
    <x v="5"/>
    <n v="2000"/>
    <s v="PR"/>
    <x v="1"/>
    <n v="4"/>
    <n v="8000"/>
    <n v="1"/>
    <n v="0.116979"/>
    <n v="233.959858"/>
    <s v="MIL"/>
    <n v="34.193899999999999"/>
    <n v="8000"/>
    <n v="2025"/>
  </r>
  <r>
    <n v="72026738"/>
    <x v="76"/>
    <s v="2025-03-13"/>
    <s v="P0186"/>
    <x v="74"/>
    <s v="25/14572"/>
    <s v="APL25040179"/>
    <x v="942"/>
    <s v="RUBBER GLOVE SIZE L"/>
    <x v="100"/>
    <x v="5"/>
    <n v="4000"/>
    <s v="PR"/>
    <x v="1"/>
    <n v="4"/>
    <n v="16000"/>
    <n v="1"/>
    <n v="0.116979"/>
    <n v="467.91971599999999"/>
    <s v="MIL"/>
    <n v="34.193899999999999"/>
    <n v="16000"/>
    <n v="2025"/>
  </r>
  <r>
    <n v="72026845"/>
    <x v="76"/>
    <s v="2025-03-18"/>
    <s v="C0257"/>
    <x v="2"/>
    <s v="152430636"/>
    <s v="APL25040175"/>
    <x v="47"/>
    <s v="Plate Premium Developer 20Lt/Pa  - 93DF"/>
    <x v="8"/>
    <x v="2"/>
    <n v="100"/>
    <s v="LT"/>
    <x v="1"/>
    <n v="85"/>
    <n v="8500"/>
    <n v="1"/>
    <n v="2.4858229999999999"/>
    <n v="248.58234899999999"/>
    <s v="MIL"/>
    <n v="34.193899999999999"/>
    <n v="8500"/>
    <n v="2025"/>
  </r>
  <r>
    <n v="72026852"/>
    <x v="76"/>
    <s v="2025-03-18"/>
    <s v="R0030"/>
    <x v="45"/>
    <s v="019/0950"/>
    <s v="APL25040174"/>
    <x v="836"/>
    <s v="Plate Cleaner Code A4   -93OP"/>
    <x v="8"/>
    <x v="2"/>
    <n v="30"/>
    <s v="LT"/>
    <x v="1"/>
    <n v="170"/>
    <n v="5100"/>
    <n v="1"/>
    <n v="4.9716459999999998"/>
    <n v="149.14940899999999"/>
    <s v="MIL"/>
    <n v="34.193899999999999"/>
    <n v="5100"/>
    <n v="2025"/>
  </r>
  <r>
    <n v="72026852"/>
    <x v="76"/>
    <s v="2025-03-18"/>
    <s v="R0030"/>
    <x v="45"/>
    <s v="019/0950"/>
    <s v="APL25040174"/>
    <x v="623"/>
    <s v="Sontara Wash Cloth KOMORI - 93OP"/>
    <x v="67"/>
    <x v="2"/>
    <n v="24"/>
    <s v="RL"/>
    <x v="1"/>
    <n v="1040"/>
    <n v="24960"/>
    <n v="1"/>
    <n v="30.414781000000001"/>
    <n v="729.95475799999997"/>
    <s v="MIL"/>
    <n v="34.193899999999999"/>
    <n v="24960"/>
    <n v="2025"/>
  </r>
  <r>
    <n v="72025768"/>
    <x v="76"/>
    <s v="2025-02-19"/>
    <s v="S0003"/>
    <x v="81"/>
    <s v="IN25-002425"/>
    <s v="APL25040042"/>
    <x v="1068"/>
    <s v="ABRASIVE (W)38mmX(L)40M. #60 (1.52 SM/Roll)"/>
    <x v="113"/>
    <x v="1"/>
    <n v="62.32"/>
    <s v="SM"/>
    <x v="1"/>
    <n v="473.68419999999998"/>
    <n v="29520"/>
    <n v="1"/>
    <n v="13.852886"/>
    <n v="863.31187699999998"/>
    <s v="MIL"/>
    <n v="34.193899999999999"/>
    <n v="29520"/>
    <n v="2025"/>
  </r>
  <r>
    <n v="72026918"/>
    <x v="76"/>
    <s v="2025-03-19"/>
    <s v="C0066"/>
    <x v="20"/>
    <s v="IV68/04/009"/>
    <s v="APL25040043"/>
    <x v="295"/>
    <s v="SOLID WAX PINK P-1D (25 BR/Box)"/>
    <x v="42"/>
    <x v="1"/>
    <n v="1500"/>
    <s v="BR"/>
    <x v="1"/>
    <n v="61"/>
    <n v="91500"/>
    <n v="1"/>
    <n v="1.7839430000000001"/>
    <n v="2675.9158790000001"/>
    <s v="MIL"/>
    <n v="34.193899999999999"/>
    <n v="91500"/>
    <n v="2025"/>
  </r>
  <r>
    <n v="72026918"/>
    <x v="76"/>
    <s v="2025-03-19"/>
    <s v="C0066"/>
    <x v="20"/>
    <s v="IV68/04/008"/>
    <s v="APL25040177"/>
    <x v="295"/>
    <s v="SOLID WAX PINK P-1D (25 BR/Box)"/>
    <x v="42"/>
    <x v="1"/>
    <n v="1500"/>
    <s v="BR"/>
    <x v="1"/>
    <n v="61"/>
    <n v="91500"/>
    <n v="1"/>
    <n v="1.7839430000000001"/>
    <n v="2675.9158790000001"/>
    <s v="MIL"/>
    <n v="34.193899999999999"/>
    <n v="91500"/>
    <n v="2025"/>
  </r>
  <r>
    <n v="72027087"/>
    <x v="76"/>
    <s v="2025-03-25"/>
    <s v="A0033"/>
    <x v="41"/>
    <s v="20250039"/>
    <s v="APL25040040"/>
    <x v="577"/>
    <s v="MASKING TAPE (W)1&quot;x(L)20YD."/>
    <x v="75"/>
    <x v="3"/>
    <n v="4320"/>
    <s v="RL"/>
    <x v="1"/>
    <n v="9.25"/>
    <n v="39960"/>
    <n v="1"/>
    <n v="0.27051599999999998"/>
    <n v="1168.629492"/>
    <s v="MIL"/>
    <n v="34.193899999999999"/>
    <n v="39960"/>
    <n v="2025"/>
  </r>
  <r>
    <n v="72027087"/>
    <x v="76"/>
    <s v="2025-03-25"/>
    <s v="A0033"/>
    <x v="41"/>
    <s v="20250039"/>
    <s v="APL25040040"/>
    <x v="580"/>
    <s v="PE BAG 0.05MMX40&quot;X60&quot;"/>
    <x v="76"/>
    <x v="3"/>
    <n v="1025"/>
    <s v="KG"/>
    <x v="1"/>
    <n v="79"/>
    <n v="80975"/>
    <n v="1"/>
    <n v="2.3103530000000001"/>
    <n v="2368.1124410000002"/>
    <s v="MIL"/>
    <n v="34.193899999999999"/>
    <n v="80975"/>
    <n v="2025"/>
  </r>
  <r>
    <n v="72027083"/>
    <x v="76"/>
    <s v="2025-03-25"/>
    <s v="K0123"/>
    <x v="3"/>
    <s v="KA2503-142"/>
    <s v="APL25040176"/>
    <x v="1718"/>
    <s v="INK OIL BASE PANTONE VIOLET NO.5195 - 93OP"/>
    <x v="9"/>
    <x v="2"/>
    <n v="6"/>
    <s v="KG"/>
    <x v="1"/>
    <n v="520"/>
    <n v="3120"/>
    <n v="1"/>
    <n v="15.20739"/>
    <n v="91.244343999999998"/>
    <s v="MIL"/>
    <n v="34.193899999999999"/>
    <n v="3120"/>
    <n v="2025"/>
  </r>
  <r>
    <n v="72027083"/>
    <x v="76"/>
    <s v="2025-03-25"/>
    <s v="K0123"/>
    <x v="3"/>
    <s v="KA2503-142"/>
    <s v="APL25040176"/>
    <x v="649"/>
    <s v="INK OIL BASE PANTONE CREAM  NO.9224 - 93OP"/>
    <x v="9"/>
    <x v="2"/>
    <n v="36"/>
    <s v="KG"/>
    <x v="1"/>
    <n v="480"/>
    <n v="17280"/>
    <n v="1"/>
    <n v="14.037591000000001"/>
    <n v="505.35329400000001"/>
    <s v="MIL"/>
    <n v="34.193899999999999"/>
    <n v="17280"/>
    <n v="2025"/>
  </r>
  <r>
    <n v="72027083"/>
    <x v="76"/>
    <s v="2025-03-25"/>
    <s v="K0123"/>
    <x v="3"/>
    <s v="KA2503-142"/>
    <s v="APL25040176"/>
    <x v="1719"/>
    <s v="INK Oil Base Pantone Brown No.4625 - 93OP"/>
    <x v="9"/>
    <x v="2"/>
    <n v="6"/>
    <s v="KG"/>
    <x v="1"/>
    <n v="470"/>
    <n v="2820"/>
    <n v="1"/>
    <n v="13.745141"/>
    <n v="82.470849999999999"/>
    <s v="MIL"/>
    <n v="34.193899999999999"/>
    <n v="2820"/>
    <n v="2025"/>
  </r>
  <r>
    <n v="72026452"/>
    <x v="76"/>
    <s v="2025-03-05"/>
    <s v="M0053"/>
    <x v="10"/>
    <s v="MAT-Z-250232"/>
    <s v="APL25040002"/>
    <x v="631"/>
    <s v="8011-O---2.5X310-SG3-MG3 EAU24/EAF24"/>
    <x v="35"/>
    <x v="0"/>
    <n v="1929"/>
    <s v="KG"/>
    <x v="1"/>
    <n v="117.4235"/>
    <n v="226509.93"/>
    <n v="1"/>
    <n v="3.4340480000000002"/>
    <n v="6624.2788909999999"/>
    <s v="MIL"/>
    <n v="34.193899999999999"/>
    <n v="226509.93"/>
    <n v="2025"/>
  </r>
  <r>
    <n v="72026454"/>
    <x v="76"/>
    <s v="2025-03-05"/>
    <s v="M0053"/>
    <x v="10"/>
    <s v="MAT-Z-250232"/>
    <s v="APL25040002"/>
    <x v="1409"/>
    <s v="8011-O---2.5X380-SG3-MG3"/>
    <x v="35"/>
    <x v="0"/>
    <n v="2000"/>
    <s v="KG"/>
    <x v="1"/>
    <n v="117.4235"/>
    <n v="234847"/>
    <n v="1"/>
    <n v="3.4340480000000002"/>
    <n v="6868.096356"/>
    <s v="MIL"/>
    <n v="34.193899999999999"/>
    <n v="234847"/>
    <n v="2025"/>
  </r>
  <r>
    <n v="72026454"/>
    <x v="76"/>
    <s v="2025-03-05"/>
    <s v="M0053"/>
    <x v="10"/>
    <s v="MAT-Z-250232"/>
    <s v="APL25040002"/>
    <x v="1720"/>
    <s v="8011-O---2.5X375-SG3-MG3"/>
    <x v="35"/>
    <x v="0"/>
    <n v="1950"/>
    <s v="KG"/>
    <x v="1"/>
    <n v="117.4235"/>
    <n v="228975.83"/>
    <n v="1"/>
    <n v="3.4340480000000002"/>
    <n v="6696.3940929999999"/>
    <s v="MIL"/>
    <n v="34.193899999999999"/>
    <n v="228975.83"/>
    <n v="2025"/>
  </r>
  <r>
    <n v="72026454"/>
    <x v="76"/>
    <s v="2025-03-05"/>
    <s v="M0053"/>
    <x v="10"/>
    <s v="MAT-Z-250232"/>
    <s v="APL25040002"/>
    <x v="1409"/>
    <s v="8011-O---2.5X380-SG3-MG3"/>
    <x v="35"/>
    <x v="0"/>
    <n v="18"/>
    <s v="KG"/>
    <x v="1"/>
    <n v="117.4235"/>
    <n v="2113.62"/>
    <n v="1"/>
    <n v="3.4340480000000002"/>
    <n v="61.812778999999999"/>
    <s v="MIL"/>
    <n v="34.193899999999999"/>
    <n v="2113.62"/>
    <n v="2025"/>
  </r>
  <r>
    <n v="72026454"/>
    <x v="76"/>
    <s v="2025-03-05"/>
    <s v="M0053"/>
    <x v="10"/>
    <s v="MAT-Z-250232"/>
    <s v="APL25040002"/>
    <x v="1452"/>
    <s v="8011-O---2.5X425-SG3-MG3"/>
    <x v="35"/>
    <x v="0"/>
    <n v="1969"/>
    <s v="KG"/>
    <x v="1"/>
    <n v="117.4235"/>
    <n v="231206.87"/>
    <n v="1"/>
    <n v="3.4340480000000002"/>
    <n v="6761.6408179999999"/>
    <s v="MIL"/>
    <n v="34.193899999999999"/>
    <n v="231206.87"/>
    <n v="2025"/>
  </r>
  <r>
    <n v="72026689"/>
    <x v="76"/>
    <s v="2025-03-12"/>
    <s v="M0053"/>
    <x v="10"/>
    <s v="MAT-Z-250232"/>
    <s v="APL25040002"/>
    <x v="631"/>
    <s v="8011-O---2.5X310-SG3-MG3 EAU24/EAF24"/>
    <x v="35"/>
    <x v="0"/>
    <n v="990"/>
    <s v="KG"/>
    <x v="1"/>
    <n v="117.4235"/>
    <n v="116249.27"/>
    <n v="1"/>
    <n v="3.4340480000000002"/>
    <n v="3399.7078419999998"/>
    <s v="MIL"/>
    <n v="34.193899999999999"/>
    <n v="116249.27"/>
    <n v="2025"/>
  </r>
  <r>
    <n v="72026689"/>
    <x v="76"/>
    <s v="2025-03-12"/>
    <s v="M0053"/>
    <x v="10"/>
    <s v="MAT-Z-250232"/>
    <s v="APL25040002"/>
    <x v="507"/>
    <s v="8011-O---2.5X335-SG3-MG3"/>
    <x v="35"/>
    <x v="0"/>
    <n v="985"/>
    <s v="KG"/>
    <x v="1"/>
    <n v="118.1052"/>
    <n v="116333.62"/>
    <n v="1"/>
    <n v="3.4539840000000002"/>
    <n v="3402.1746560000001"/>
    <s v="MIL"/>
    <n v="34.193899999999999"/>
    <n v="116333.62"/>
    <n v="2025"/>
  </r>
  <r>
    <n v="72026689"/>
    <x v="76"/>
    <s v="2025-03-12"/>
    <s v="M0053"/>
    <x v="10"/>
    <s v="MAT-Z-250232"/>
    <s v="APL25040002"/>
    <x v="631"/>
    <s v="8011-O---2.5X310-SG3-MG3 EAU24/EAF24"/>
    <x v="35"/>
    <x v="0"/>
    <n v="10"/>
    <s v="KG"/>
    <x v="1"/>
    <n v="117.423"/>
    <n v="1174.23"/>
    <n v="1"/>
    <n v="3.4340329999999999"/>
    <n v="34.340335000000003"/>
    <s v="MIL"/>
    <n v="34.193899999999999"/>
    <n v="1174.23"/>
    <n v="2025"/>
  </r>
  <r>
    <n v="72026689"/>
    <x v="76"/>
    <s v="2025-03-12"/>
    <s v="M0053"/>
    <x v="10"/>
    <s v="MAT-Z-250232"/>
    <s v="APL25040002"/>
    <x v="630"/>
    <s v="8011-O---2.5X365-SG3-MG3 EAU29/TEJ30"/>
    <x v="35"/>
    <x v="0"/>
    <n v="1998"/>
    <s v="KG"/>
    <x v="1"/>
    <n v="117.4235"/>
    <n v="234612.15"/>
    <n v="1"/>
    <n v="3.4340480000000002"/>
    <n v="6861.2281720000001"/>
    <s v="MIL"/>
    <n v="34.193899999999999"/>
    <n v="234612.15"/>
    <n v="2025"/>
  </r>
  <r>
    <n v="72026689"/>
    <x v="76"/>
    <s v="2025-03-12"/>
    <s v="M0053"/>
    <x v="10"/>
    <s v="MAT-Z-250232"/>
    <s v="APL25040002"/>
    <x v="1452"/>
    <s v="8011-O---2.5X425-SG3-MG3"/>
    <x v="35"/>
    <x v="0"/>
    <n v="970"/>
    <s v="KG"/>
    <x v="1"/>
    <n v="118.1052"/>
    <n v="114562.04"/>
    <n v="1"/>
    <n v="3.4539840000000002"/>
    <n v="3350.3648309999999"/>
    <s v="MIL"/>
    <n v="34.193899999999999"/>
    <n v="114562.04"/>
    <n v="2025"/>
  </r>
  <r>
    <n v="72026927"/>
    <x v="76"/>
    <s v="2025-03-19"/>
    <s v="M0053"/>
    <x v="10"/>
    <s v="MAT-Z-250232"/>
    <s v="APL25040002"/>
    <x v="1409"/>
    <s v="8011-O---2.5X380-SG3-MG3"/>
    <x v="35"/>
    <x v="0"/>
    <n v="961"/>
    <s v="KG"/>
    <x v="1"/>
    <n v="118.1052"/>
    <n v="113499.1"/>
    <n v="1"/>
    <n v="3.4539840000000002"/>
    <n v="3319.2791689999999"/>
    <s v="MIL"/>
    <n v="34.193899999999999"/>
    <n v="113499.1"/>
    <n v="2025"/>
  </r>
  <r>
    <n v="72026927"/>
    <x v="76"/>
    <s v="2025-03-19"/>
    <s v="M0053"/>
    <x v="10"/>
    <s v="MAT-Z-250232"/>
    <s v="APL25040002"/>
    <x v="1452"/>
    <s v="8011-O---2.5X425-SG3-MG3"/>
    <x v="35"/>
    <x v="0"/>
    <n v="977"/>
    <s v="KG"/>
    <x v="1"/>
    <n v="118.1052"/>
    <n v="115388.78"/>
    <n v="1"/>
    <n v="3.4539840000000002"/>
    <n v="3374.5428270000002"/>
    <s v="MIL"/>
    <n v="34.193899999999999"/>
    <n v="115388.78"/>
    <n v="2025"/>
  </r>
  <r>
    <n v="72026927"/>
    <x v="76"/>
    <s v="2025-03-19"/>
    <s v="M0053"/>
    <x v="10"/>
    <s v="MAT-Z-250232"/>
    <s v="APL25040002"/>
    <x v="1579"/>
    <s v="8011-O---2.5X390-SG3-MG3"/>
    <x v="35"/>
    <x v="0"/>
    <n v="981"/>
    <s v="KG"/>
    <x v="1"/>
    <n v="118.1052"/>
    <n v="115861.2"/>
    <n v="1"/>
    <n v="3.4539840000000002"/>
    <n v="3388.3587419999999"/>
    <s v="MIL"/>
    <n v="34.193899999999999"/>
    <n v="115861.2"/>
    <n v="2025"/>
  </r>
  <r>
    <n v="72026069"/>
    <x v="76"/>
    <s v="2025-02-26"/>
    <s v="M0053"/>
    <x v="10"/>
    <s v="MAT-Z-250236"/>
    <s v="APL25040004"/>
    <x v="1110"/>
    <s v="8011-O---3.0X245-SG3-MG3"/>
    <x v="35"/>
    <x v="3"/>
    <n v="471"/>
    <s v="KG"/>
    <x v="1"/>
    <n v="114.2333"/>
    <n v="53803.88"/>
    <n v="1"/>
    <n v="3.3407499999999999"/>
    <n v="1573.4935170000001"/>
    <s v="MIL"/>
    <n v="34.193899999999999"/>
    <n v="53803.88"/>
    <n v="2025"/>
  </r>
  <r>
    <n v="72026445"/>
    <x v="76"/>
    <s v="2025-03-05"/>
    <s v="M0053"/>
    <x v="10"/>
    <s v="MAT-Z-250236"/>
    <s v="APL25040004"/>
    <x v="1721"/>
    <s v="8011-O---2.5X270-SG3-MG3"/>
    <x v="35"/>
    <x v="3"/>
    <n v="1002"/>
    <s v="KG"/>
    <x v="1"/>
    <n v="118.1052"/>
    <n v="118341.41"/>
    <n v="1"/>
    <n v="3.4539840000000002"/>
    <n v="3460.8924390000002"/>
    <s v="MIL"/>
    <n v="34.193899999999999"/>
    <n v="118341.41"/>
    <n v="2025"/>
  </r>
  <r>
    <n v="72027142"/>
    <x v="76"/>
    <s v="2025-03-26"/>
    <s v="M0053"/>
    <x v="10"/>
    <s v="MAT-Z-250236"/>
    <s v="APL25040004"/>
    <x v="1721"/>
    <s v="8011-O---2.5X270-SG3-MG3"/>
    <x v="35"/>
    <x v="3"/>
    <n v="985"/>
    <s v="KG"/>
    <x v="1"/>
    <n v="118.1052"/>
    <n v="116333.62"/>
    <n v="1"/>
    <n v="3.4539840000000002"/>
    <n v="3402.1746560000001"/>
    <s v="MIL"/>
    <n v="34.193899999999999"/>
    <n v="116333.62"/>
    <n v="2025"/>
  </r>
  <r>
    <n v="72027143"/>
    <x v="76"/>
    <s v="2025-03-26"/>
    <s v="M0053"/>
    <x v="10"/>
    <s v="MAT-Z-250236"/>
    <s v="APL25040004"/>
    <x v="1520"/>
    <s v="8011-O---2.5X305-SG3-MG3"/>
    <x v="35"/>
    <x v="3"/>
    <n v="4983"/>
    <s v="KG"/>
    <x v="1"/>
    <n v="116.7419"/>
    <n v="581724.89"/>
    <n v="1"/>
    <n v="3.4141140000000001"/>
    <n v="17012.534105999999"/>
    <s v="MIL"/>
    <n v="34.193899999999999"/>
    <n v="581724.89"/>
    <n v="2025"/>
  </r>
  <r>
    <n v="72025648"/>
    <x v="76"/>
    <s v="2025-02-13"/>
    <s v="M0053"/>
    <x v="10"/>
    <s v="MAT-Z-250229"/>
    <s v="APL25040001"/>
    <x v="759"/>
    <s v="8011-H18-2.0X290-SG3-MG3"/>
    <x v="35"/>
    <x v="4"/>
    <n v="5239"/>
    <s v="KG"/>
    <x v="1"/>
    <n v="113.5604"/>
    <n v="594942.93999999994"/>
    <n v="1"/>
    <n v="3.3210709999999999"/>
    <n v="17399.095744999999"/>
    <s v="MIL"/>
    <n v="34.193899999999999"/>
    <n v="594942.93999999994"/>
    <n v="2025"/>
  </r>
  <r>
    <n v="72025649"/>
    <x v="76"/>
    <s v="2025-02-13"/>
    <s v="M0053"/>
    <x v="10"/>
    <s v="MAT-Z-250229"/>
    <s v="APL25040001"/>
    <x v="404"/>
    <s v="8011-H18-2.0X330-SG3-MG3"/>
    <x v="35"/>
    <x v="4"/>
    <n v="1045"/>
    <s v="KG"/>
    <x v="1"/>
    <n v="114.9062"/>
    <n v="120076.98"/>
    <n v="1"/>
    <n v="3.3604289999999999"/>
    <n v="3511.6491529999998"/>
    <s v="MIL"/>
    <n v="34.193899999999999"/>
    <n v="120076.98"/>
    <n v="2025"/>
  </r>
  <r>
    <n v="72025649"/>
    <x v="76"/>
    <s v="2025-02-13"/>
    <s v="M0053"/>
    <x v="10"/>
    <s v="MAT-Z-250229"/>
    <s v="APL25040001"/>
    <x v="758"/>
    <s v="8011-H18-2.0X335-SG3-MG3"/>
    <x v="35"/>
    <x v="4"/>
    <n v="1193"/>
    <s v="KG"/>
    <x v="1"/>
    <n v="114.2333"/>
    <n v="136280.32999999999"/>
    <n v="1"/>
    <n v="3.3407499999999999"/>
    <n v="3985.5158369999999"/>
    <s v="MIL"/>
    <n v="34.193899999999999"/>
    <n v="136280.32999999999"/>
    <n v="2025"/>
  </r>
  <r>
    <n v="72025652"/>
    <x v="76"/>
    <s v="2025-02-13"/>
    <s v="M0053"/>
    <x v="10"/>
    <s v="MAT-Z-250235"/>
    <s v="APL25040003"/>
    <x v="757"/>
    <s v="8011-H18-2.5X420-SG3-MG3"/>
    <x v="35"/>
    <x v="4"/>
    <n v="2065"/>
    <s v="KG"/>
    <x v="1"/>
    <n v="114.2333"/>
    <n v="235891.76"/>
    <n v="1"/>
    <n v="3.3407499999999999"/>
    <n v="6898.6503439999997"/>
    <s v="MIL"/>
    <n v="34.193899999999999"/>
    <n v="235891.76"/>
    <n v="2025"/>
  </r>
  <r>
    <n v="72025656"/>
    <x v="76"/>
    <s v="2025-02-13"/>
    <s v="M0053"/>
    <x v="10"/>
    <s v="MAT-Z-250235"/>
    <s v="APL25040003"/>
    <x v="1722"/>
    <s v="8011-H18-2.5X305-SG3-MG3"/>
    <x v="35"/>
    <x v="4"/>
    <n v="1041"/>
    <s v="KG"/>
    <x v="1"/>
    <n v="114.9062"/>
    <n v="119617.35"/>
    <n v="1"/>
    <n v="3.3604289999999999"/>
    <n v="3498.2072819999999"/>
    <s v="MIL"/>
    <n v="34.193899999999999"/>
    <n v="119617.35"/>
    <n v="2025"/>
  </r>
  <r>
    <n v="72025792"/>
    <x v="76"/>
    <s v="2025-02-19"/>
    <s v="M0053"/>
    <x v="10"/>
    <s v="MAT-Z-250229"/>
    <s v="APL25040001"/>
    <x v="979"/>
    <s v="8011-H18-2.0X400-SG3-MG3"/>
    <x v="35"/>
    <x v="4"/>
    <n v="2852"/>
    <s v="KG"/>
    <x v="1"/>
    <n v="114.2333"/>
    <n v="325793.37"/>
    <n v="1"/>
    <n v="3.3407499999999999"/>
    <n v="9527.8213360000009"/>
    <s v="MIL"/>
    <n v="34.193899999999999"/>
    <n v="325793.37"/>
    <n v="2025"/>
  </r>
  <r>
    <n v="72025793"/>
    <x v="76"/>
    <s v="2025-02-19"/>
    <s v="M0053"/>
    <x v="10"/>
    <s v="MAT-Z-250235"/>
    <s v="APL25040003"/>
    <x v="757"/>
    <s v="8011-H18-2.5X420-SG3-MG3"/>
    <x v="35"/>
    <x v="4"/>
    <n v="3124"/>
    <s v="KG"/>
    <x v="1"/>
    <n v="114.2333"/>
    <n v="356864.83"/>
    <n v="1"/>
    <n v="3.3407499999999999"/>
    <n v="10436.505633999999"/>
    <s v="MIL"/>
    <n v="34.193899999999999"/>
    <n v="356864.83"/>
    <n v="2025"/>
  </r>
  <r>
    <n v="72026070"/>
    <x v="76"/>
    <s v="2025-02-26"/>
    <s v="M0053"/>
    <x v="10"/>
    <s v="MAT-Z-250235"/>
    <s v="APL25040003"/>
    <x v="757"/>
    <s v="8011-H18-2.5X420-SG3-MG3"/>
    <x v="35"/>
    <x v="4"/>
    <n v="2051"/>
    <s v="KG"/>
    <x v="1"/>
    <n v="114.2333"/>
    <n v="234292.5"/>
    <n v="1"/>
    <n v="3.3407499999999999"/>
    <n v="6851.880013"/>
    <s v="MIL"/>
    <n v="34.193899999999999"/>
    <n v="234292.5"/>
    <n v="2025"/>
  </r>
  <r>
    <n v="72026451"/>
    <x v="76"/>
    <s v="2025-03-05"/>
    <s v="M0053"/>
    <x v="10"/>
    <s v="MAT-Z-250235"/>
    <s v="APL25040003"/>
    <x v="1436"/>
    <s v="8011-H18-2.5X430-SG3-MG3"/>
    <x v="35"/>
    <x v="4"/>
    <n v="2075"/>
    <s v="KG"/>
    <x v="1"/>
    <n v="116.7419"/>
    <n v="242239.44"/>
    <n v="1"/>
    <n v="3.4141140000000001"/>
    <n v="7084.288133"/>
    <s v="MIL"/>
    <n v="34.193899999999999"/>
    <n v="242239.44"/>
    <n v="2025"/>
  </r>
  <r>
    <n v="72026451"/>
    <x v="76"/>
    <s v="2025-03-05"/>
    <s v="M0053"/>
    <x v="10"/>
    <s v="MAT-Z-250235"/>
    <s v="APL25040003"/>
    <x v="757"/>
    <s v="8011-H18-2.5X420-SG3-MG3"/>
    <x v="35"/>
    <x v="4"/>
    <n v="2074"/>
    <s v="KG"/>
    <x v="1"/>
    <n v="116.7419"/>
    <n v="242122.7"/>
    <n v="1"/>
    <n v="3.4141140000000001"/>
    <n v="7080.8740740000003"/>
    <s v="MIL"/>
    <n v="34.193899999999999"/>
    <n v="242122.7"/>
    <n v="2025"/>
  </r>
  <r>
    <n v="72023910"/>
    <x v="77"/>
    <s v="2024-12-19"/>
    <s v="Z0018"/>
    <x v="1"/>
    <s v="7A250050"/>
    <s v="APO25040029"/>
    <x v="1187"/>
    <s v="SH-- 102 NEW CIRCULON GY04A BSH R73 C/C50 H8.5"/>
    <x v="4"/>
    <x v="0"/>
    <n v="1005"/>
    <s v="PC"/>
    <x v="0"/>
    <n v="1.4497"/>
    <n v="1456.9490000000001"/>
    <n v="34.3369"/>
    <n v="1.4496990000000001"/>
    <n v="1456.948938"/>
    <s v="MIL"/>
    <n v="34.3369"/>
    <n v="50027.11"/>
    <n v="2025"/>
  </r>
  <r>
    <n v="72023912"/>
    <x v="77"/>
    <s v="2024-12-19"/>
    <s v="Z0018"/>
    <x v="1"/>
    <s v="7A250050"/>
    <s v="APO25040029"/>
    <x v="62"/>
    <s v="SH-- 104 NEW CIRCULON GY04A BSH R93 C/C50 H8.5"/>
    <x v="4"/>
    <x v="0"/>
    <n v="1005"/>
    <s v="PC"/>
    <x v="0"/>
    <n v="1.4497"/>
    <n v="1456.9490000000001"/>
    <n v="34.3369"/>
    <n v="1.4496990000000001"/>
    <n v="1456.948938"/>
    <s v="MIL"/>
    <n v="34.3369"/>
    <n v="50027.11"/>
    <n v="2025"/>
  </r>
  <r>
    <n v="72023914"/>
    <x v="77"/>
    <s v="2024-12-19"/>
    <s v="Z0018"/>
    <x v="1"/>
    <s v="7A250050"/>
    <s v="APO25040029"/>
    <x v="406"/>
    <s v="SH-- 02 M.BLK"/>
    <x v="4"/>
    <x v="0"/>
    <n v="1005"/>
    <s v="PC"/>
    <x v="0"/>
    <n v="0.30459999999999998"/>
    <n v="306.12299999999999"/>
    <n v="34.3369"/>
    <n v="0.30459999999999998"/>
    <n v="306.12285900000001"/>
    <s v="MIL"/>
    <n v="34.3369"/>
    <n v="10511.31"/>
    <n v="2025"/>
  </r>
  <r>
    <n v="72023920"/>
    <x v="77"/>
    <s v="2024-12-19"/>
    <s v="Z0018"/>
    <x v="1"/>
    <s v="7A250050"/>
    <s v="APO25040029"/>
    <x v="55"/>
    <s v="LG-- 01 M.BLK"/>
    <x v="4"/>
    <x v="0"/>
    <n v="1005"/>
    <s v="PC"/>
    <x v="0"/>
    <n v="0.34189999999999998"/>
    <n v="343.61"/>
    <n v="34.3369"/>
    <n v="0.34189999999999998"/>
    <n v="343.60993500000001"/>
    <s v="MIL"/>
    <n v="34.3369"/>
    <n v="11798.5"/>
    <n v="2025"/>
  </r>
  <r>
    <n v="72024235"/>
    <x v="77"/>
    <s v="2025-01-03"/>
    <s v="Z0018"/>
    <x v="1"/>
    <s v="7A250050"/>
    <s v="APO25040029"/>
    <x v="198"/>
    <s v="LG-- 208 KITCHENAID H.BSH VEF30MA C/C59.25 H8.5"/>
    <x v="4"/>
    <x v="0"/>
    <n v="1005"/>
    <s v="PC"/>
    <x v="0"/>
    <n v="1.7545999999999999"/>
    <n v="1763.373"/>
    <n v="34.3369"/>
    <n v="1.754599"/>
    <n v="1763.3729310000001"/>
    <s v="MIL"/>
    <n v="34.3369"/>
    <n v="60548.76"/>
    <n v="2025"/>
  </r>
  <r>
    <n v="72024237"/>
    <x v="77"/>
    <s v="2025-01-03"/>
    <s v="Z0018"/>
    <x v="1"/>
    <s v="7A250050"/>
    <s v="APO25040029"/>
    <x v="197"/>
    <s v="SH-- 603 KITCHENAID H.BSH VEG16MA C/C59.25 H8.5"/>
    <x v="4"/>
    <x v="0"/>
    <n v="1005"/>
    <s v="PC"/>
    <x v="0"/>
    <n v="1.6459999999999999"/>
    <n v="1654.23"/>
    <n v="34.3369"/>
    <n v="1.6459999999999999"/>
    <n v="1654.2299969999999"/>
    <s v="MIL"/>
    <n v="34.3369"/>
    <n v="56801.13"/>
    <n v="2025"/>
  </r>
  <r>
    <n v="72024244"/>
    <x v="77"/>
    <s v="2025-01-03"/>
    <s v="Z0018"/>
    <x v="1"/>
    <s v="7A250050"/>
    <s v="APO25040029"/>
    <x v="197"/>
    <s v="SH-- 603 KITCHENAID H.BSH VEG16MA C/C59.25 H8.5"/>
    <x v="4"/>
    <x v="0"/>
    <n v="1005"/>
    <s v="PC"/>
    <x v="0"/>
    <n v="1.6459999999999999"/>
    <n v="1654.23"/>
    <n v="34.3369"/>
    <n v="1.6459999999999999"/>
    <n v="1654.2299969999999"/>
    <s v="MIL"/>
    <n v="34.3369"/>
    <n v="56801.13"/>
    <n v="2025"/>
  </r>
  <r>
    <n v="72024249"/>
    <x v="77"/>
    <s v="2025-01-03"/>
    <s v="Z0018"/>
    <x v="1"/>
    <s v="7A250050"/>
    <s v="APO25040029"/>
    <x v="205"/>
    <s v="SH-- 604 KITCHENAID H.BSH VED18MA C/C59.25 H8.5"/>
    <x v="4"/>
    <x v="0"/>
    <n v="1005"/>
    <s v="PC"/>
    <x v="0"/>
    <n v="1.6459999999999999"/>
    <n v="1654.23"/>
    <n v="34.3369"/>
    <n v="1.6459999999999999"/>
    <n v="1654.2299969999999"/>
    <s v="MIL"/>
    <n v="34.3369"/>
    <n v="56801.13"/>
    <n v="2025"/>
  </r>
  <r>
    <n v="72024251"/>
    <x v="77"/>
    <s v="2025-01-03"/>
    <s v="Z0018"/>
    <x v="1"/>
    <s v="7A250050"/>
    <s v="APO25040029"/>
    <x v="198"/>
    <s v="LG-- 208 KITCHENAID H.BSH VEF30MA C/C59.25 H8.5"/>
    <x v="4"/>
    <x v="0"/>
    <n v="1005"/>
    <s v="PC"/>
    <x v="0"/>
    <n v="1.7545999999999999"/>
    <n v="1763.373"/>
    <n v="34.3369"/>
    <n v="1.754599"/>
    <n v="1763.3729310000001"/>
    <s v="MIL"/>
    <n v="34.3369"/>
    <n v="60548.76"/>
    <n v="2025"/>
  </r>
  <r>
    <n v="72025828"/>
    <x v="77"/>
    <s v="2025-02-20"/>
    <s v="Z0018"/>
    <x v="1"/>
    <s v="7A250050"/>
    <s v="APO25040029"/>
    <x v="406"/>
    <s v="SH-- 02 M.BLK"/>
    <x v="4"/>
    <x v="0"/>
    <n v="1005"/>
    <s v="PC"/>
    <x v="0"/>
    <n v="0.30459999999999998"/>
    <n v="306.12299999999999"/>
    <n v="34.3369"/>
    <n v="0.30459999999999998"/>
    <n v="306.12285900000001"/>
    <s v="MIL"/>
    <n v="34.3369"/>
    <n v="10511.31"/>
    <n v="2025"/>
  </r>
  <r>
    <n v="72026201"/>
    <x v="77"/>
    <s v="2025-02-26"/>
    <s v="Z0018"/>
    <x v="1"/>
    <s v="7A250050"/>
    <s v="APO25040029"/>
    <x v="406"/>
    <s v="SH-- 02 M.BLK"/>
    <x v="4"/>
    <x v="0"/>
    <n v="1005"/>
    <s v="PC"/>
    <x v="0"/>
    <n v="0.30459999999999998"/>
    <n v="306.12299999999999"/>
    <n v="34.3369"/>
    <n v="0.30459999999999998"/>
    <n v="306.12285900000001"/>
    <s v="MIL"/>
    <n v="34.3369"/>
    <n v="10511.31"/>
    <n v="2025"/>
  </r>
  <r>
    <n v="72026202"/>
    <x v="77"/>
    <s v="2025-02-26"/>
    <s v="Z0018"/>
    <x v="1"/>
    <s v="7A250050"/>
    <s v="APO25040029"/>
    <x v="406"/>
    <s v="SH-- 02 M.BLK"/>
    <x v="4"/>
    <x v="0"/>
    <n v="1005"/>
    <s v="PC"/>
    <x v="0"/>
    <n v="0.30459999999999998"/>
    <n v="306.12299999999999"/>
    <n v="34.3369"/>
    <n v="0.30459999999999998"/>
    <n v="306.12285900000001"/>
    <s v="MIL"/>
    <n v="34.3369"/>
    <n v="10511.31"/>
    <n v="2025"/>
  </r>
  <r>
    <n v="72026203"/>
    <x v="77"/>
    <s v="2025-02-26"/>
    <s v="Z0018"/>
    <x v="1"/>
    <s v="7A250050"/>
    <s v="APO25040029"/>
    <x v="55"/>
    <s v="LG-- 01 M.BLK"/>
    <x v="4"/>
    <x v="0"/>
    <n v="1005"/>
    <s v="PC"/>
    <x v="0"/>
    <n v="0.34189999999999998"/>
    <n v="343.61"/>
    <n v="34.3369"/>
    <n v="0.34189999999999998"/>
    <n v="343.60993500000001"/>
    <s v="MIL"/>
    <n v="34.3369"/>
    <n v="11798.5"/>
    <n v="2025"/>
  </r>
  <r>
    <n v="72023790"/>
    <x v="77"/>
    <s v="2024-12-17"/>
    <s v="Z0018"/>
    <x v="1"/>
    <s v="7A250050"/>
    <s v="APO25040029"/>
    <x v="1089"/>
    <s v="SH-- 104 BK01A BSH R93 C/C50 H8.5"/>
    <x v="4"/>
    <x v="0"/>
    <n v="1010"/>
    <s v="PC"/>
    <x v="0"/>
    <n v="2.0379999999999998"/>
    <n v="2058.38"/>
    <n v="34.3369"/>
    <n v="2.0379990000000001"/>
    <n v="2058.3800510000001"/>
    <s v="MIL"/>
    <n v="34.3369"/>
    <n v="70678.39"/>
    <n v="2025"/>
  </r>
  <r>
    <n v="72023792"/>
    <x v="77"/>
    <s v="2024-12-17"/>
    <s v="Z0018"/>
    <x v="1"/>
    <s v="7A250050"/>
    <s v="APO25040029"/>
    <x v="1080"/>
    <s v="LG-- 107 BK01A BSH R123 C/C50 H8.5"/>
    <x v="4"/>
    <x v="0"/>
    <n v="1010"/>
    <s v="PC"/>
    <x v="0"/>
    <n v="2.3344999999999998"/>
    <n v="2357.8449999999998"/>
    <n v="34.3369"/>
    <n v="2.3344990000000001"/>
    <n v="2357.8450579999999"/>
    <s v="MIL"/>
    <n v="34.3369"/>
    <n v="80961.09"/>
    <n v="2025"/>
  </r>
  <r>
    <n v="72023800"/>
    <x v="77"/>
    <s v="2024-12-17"/>
    <s v="Z0018"/>
    <x v="1"/>
    <s v="7A250050"/>
    <s v="APO25040029"/>
    <x v="1081"/>
    <s v="SH-- 102 BK01A BSH R73 C/C50 H8.5"/>
    <x v="4"/>
    <x v="0"/>
    <n v="1010"/>
    <s v="PC"/>
    <x v="0"/>
    <n v="2.0379999999999998"/>
    <n v="2058.38"/>
    <n v="34.3369"/>
    <n v="2.0379990000000001"/>
    <n v="2058.3800510000001"/>
    <s v="MIL"/>
    <n v="34.3369"/>
    <n v="70678.39"/>
    <n v="2025"/>
  </r>
  <r>
    <n v="72023804"/>
    <x v="77"/>
    <s v="2024-12-17"/>
    <s v="Z0018"/>
    <x v="1"/>
    <s v="7A250050"/>
    <s v="APO25040029"/>
    <x v="1188"/>
    <s v="SH-- 213 BK01A BSH EAU20IA C/C50 H8.5"/>
    <x v="4"/>
    <x v="0"/>
    <n v="1010"/>
    <s v="PC"/>
    <x v="0"/>
    <n v="2.0781999999999998"/>
    <n v="2098.982"/>
    <n v="34.3369"/>
    <n v="2.0781999999999998"/>
    <n v="2098.9821440000001"/>
    <s v="MIL"/>
    <n v="34.3369"/>
    <n v="72072.539999999994"/>
    <n v="2025"/>
  </r>
  <r>
    <n v="72024167"/>
    <x v="77"/>
    <s v="2024-12-27"/>
    <s v="Z0018"/>
    <x v="1"/>
    <s v="7A250050"/>
    <s v="APO25040029"/>
    <x v="55"/>
    <s v="LG-- 01 M.BLK"/>
    <x v="4"/>
    <x v="0"/>
    <n v="1010"/>
    <s v="PC"/>
    <x v="0"/>
    <n v="0.34189999999999998"/>
    <n v="345.31900000000002"/>
    <n v="34.3369"/>
    <n v="0.34189999999999998"/>
    <n v="345.31888400000003"/>
    <s v="MIL"/>
    <n v="34.3369"/>
    <n v="11857.18"/>
    <n v="2025"/>
  </r>
  <r>
    <n v="72024598"/>
    <x v="77"/>
    <s v="2025-01-16"/>
    <s v="Z0018"/>
    <x v="1"/>
    <s v="7A250050"/>
    <s v="APO25040029"/>
    <x v="205"/>
    <s v="SH-- 604 KITCHENAID H.BSH VED18MA C/C59.25 H8.5"/>
    <x v="4"/>
    <x v="0"/>
    <n v="1010"/>
    <s v="PC"/>
    <x v="0"/>
    <n v="1.6486000000000001"/>
    <n v="1665.086"/>
    <n v="34.3369"/>
    <n v="1.6485989999999999"/>
    <n v="1665.085957"/>
    <s v="MIL"/>
    <n v="34.3369"/>
    <n v="57173.89"/>
    <n v="2025"/>
  </r>
  <r>
    <n v="72024599"/>
    <x v="77"/>
    <s v="2025-01-16"/>
    <s v="Z0018"/>
    <x v="1"/>
    <s v="7A250050"/>
    <s v="APO25040029"/>
    <x v="205"/>
    <s v="SH-- 604 KITCHENAID H.BSH VED18MA C/C59.25 H8.5"/>
    <x v="4"/>
    <x v="0"/>
    <n v="1010"/>
    <s v="PC"/>
    <x v="0"/>
    <n v="1.6486000000000001"/>
    <n v="1665.0809999999999"/>
    <n v="34.3369"/>
    <n v="1.6485989999999999"/>
    <n v="1665.0810059999999"/>
    <s v="MIL"/>
    <n v="34.3369"/>
    <n v="57173.72"/>
    <n v="2025"/>
  </r>
  <r>
    <n v="72023754"/>
    <x v="77"/>
    <s v="2024-12-13"/>
    <s v="Z0018"/>
    <x v="1"/>
    <s v="7A250050"/>
    <s v="APO25040029"/>
    <x v="1723"/>
    <s v="SH-- 203 CIR POL DBX20IA C/C79 H8.5"/>
    <x v="4"/>
    <x v="0"/>
    <n v="3520"/>
    <s v="PC"/>
    <x v="0"/>
    <n v="2.1884000000000001"/>
    <n v="7703.1679999999997"/>
    <n v="34.3369"/>
    <n v="2.188399"/>
    <n v="7703.1680200000001"/>
    <s v="MIL"/>
    <n v="34.3369"/>
    <n v="264502.90999999997"/>
    <n v="2025"/>
  </r>
  <r>
    <n v="72023784"/>
    <x v="77"/>
    <s v="2024-12-17"/>
    <s v="Z0018"/>
    <x v="1"/>
    <s v="7A250050"/>
    <s v="APO25040029"/>
    <x v="62"/>
    <s v="SH-- 104 NEW CIRCULON GY04A BSH R93 C/C50 H8.5"/>
    <x v="4"/>
    <x v="0"/>
    <n v="1020"/>
    <s v="PC"/>
    <x v="0"/>
    <n v="1.4497"/>
    <n v="1478.694"/>
    <n v="34.3369"/>
    <n v="1.4496990000000001"/>
    <n v="1478.6940569999999"/>
    <s v="MIL"/>
    <n v="34.3369"/>
    <n v="50773.77"/>
    <n v="2025"/>
  </r>
  <r>
    <n v="72023793"/>
    <x v="77"/>
    <s v="2024-12-17"/>
    <s v="Z0018"/>
    <x v="1"/>
    <s v="7A250050"/>
    <s v="APO25040029"/>
    <x v="1187"/>
    <s v="SH-- 102 NEW CIRCULON GY04A BSH R73 C/C50 H8.5"/>
    <x v="4"/>
    <x v="0"/>
    <n v="1020"/>
    <s v="PC"/>
    <x v="0"/>
    <n v="1.4497"/>
    <n v="1478.694"/>
    <n v="34.3369"/>
    <n v="1.4496990000000001"/>
    <n v="1478.6940569999999"/>
    <s v="MIL"/>
    <n v="34.3369"/>
    <n v="50773.77"/>
    <n v="2025"/>
  </r>
  <r>
    <n v="72023795"/>
    <x v="77"/>
    <s v="2024-12-17"/>
    <s v="Z0018"/>
    <x v="1"/>
    <s v="7A250050"/>
    <s v="APO25040029"/>
    <x v="479"/>
    <s v="LG-- 228 CIR GY04A POL BAD30MA C/C50 H8.5"/>
    <x v="4"/>
    <x v="0"/>
    <n v="630"/>
    <s v="PC"/>
    <x v="0"/>
    <n v="1.8109999999999999"/>
    <n v="1140.93"/>
    <n v="34.3369"/>
    <n v="1.8109999999999999"/>
    <n v="1140.9300189999999"/>
    <s v="MIL"/>
    <n v="34.3369"/>
    <n v="39176"/>
    <n v="2025"/>
  </r>
  <r>
    <n v="72023798"/>
    <x v="77"/>
    <s v="2024-12-17"/>
    <s v="Z0018"/>
    <x v="1"/>
    <s v="7A250050"/>
    <s v="APO25040029"/>
    <x v="57"/>
    <s v="SH-- 213 NEW CIRCULON GY04A BSH EAU20IA C/C50 H8.5"/>
    <x v="4"/>
    <x v="0"/>
    <n v="1020"/>
    <s v="PC"/>
    <x v="0"/>
    <n v="1.4601"/>
    <n v="1489.3019999999999"/>
    <n v="34.3369"/>
    <n v="1.4601"/>
    <n v="1489.301888"/>
    <s v="MIL"/>
    <n v="34.3369"/>
    <n v="51138.01"/>
    <n v="2025"/>
  </r>
  <r>
    <n v="72023799"/>
    <x v="77"/>
    <s v="2024-12-17"/>
    <s v="Z0018"/>
    <x v="1"/>
    <s v="7A250050"/>
    <s v="APO25040029"/>
    <x v="203"/>
    <s v="LG-- 325 CIR POL TEJ25IA C/C93 H8.5"/>
    <x v="4"/>
    <x v="0"/>
    <n v="1210"/>
    <s v="PC"/>
    <x v="0"/>
    <n v="2.3363999999999998"/>
    <n v="2827.0439999999999"/>
    <n v="34.3369"/>
    <n v="2.3363990000000001"/>
    <n v="2827.0440829999998"/>
    <s v="MIL"/>
    <n v="34.3369"/>
    <n v="97071.93"/>
    <n v="2025"/>
  </r>
  <r>
    <n v="72023816"/>
    <x v="77"/>
    <s v="2024-12-17"/>
    <s v="Z0018"/>
    <x v="1"/>
    <s v="7A250050"/>
    <s v="APO25040029"/>
    <x v="204"/>
    <s v="SH-- 323 CIR POL TEJ21IA C/C79 H8.5"/>
    <x v="4"/>
    <x v="0"/>
    <n v="1210"/>
    <s v="PC"/>
    <x v="0"/>
    <n v="2.1779999999999999"/>
    <n v="2635.38"/>
    <n v="34.3369"/>
    <n v="2.1779999999999999"/>
    <n v="2635.380013"/>
    <s v="MIL"/>
    <n v="34.3369"/>
    <n v="90490.78"/>
    <n v="2025"/>
  </r>
  <r>
    <n v="72023816"/>
    <x v="77"/>
    <s v="2024-12-17"/>
    <s v="Z0018"/>
    <x v="1"/>
    <s v="7A250050"/>
    <s v="APO25040029"/>
    <x v="202"/>
    <s v="LG-- 327 CIR POL TEJ27IA C/C93 H8.5"/>
    <x v="4"/>
    <x v="0"/>
    <n v="90"/>
    <s v="PC"/>
    <x v="0"/>
    <n v="2.3363999999999998"/>
    <n v="210.27600000000001"/>
    <n v="34.3369"/>
    <n v="2.3363990000000001"/>
    <n v="210.276116"/>
    <s v="MIL"/>
    <n v="34.3369"/>
    <n v="7220.23"/>
    <n v="2025"/>
  </r>
  <r>
    <n v="72023910"/>
    <x v="77"/>
    <s v="2024-12-19"/>
    <s v="Z0018"/>
    <x v="1"/>
    <s v="7A250050"/>
    <s v="APO25040029"/>
    <x v="56"/>
    <s v="SH-- 103 NEW CIRCULON GY04A BSH R83 C/C50 H8.5"/>
    <x v="4"/>
    <x v="0"/>
    <n v="800"/>
    <s v="PC"/>
    <x v="0"/>
    <n v="1.4497"/>
    <n v="1159.76"/>
    <n v="34.3369"/>
    <n v="1.4496990000000001"/>
    <n v="1159.759908"/>
    <s v="MIL"/>
    <n v="34.3369"/>
    <n v="39822.559999999998"/>
    <n v="2025"/>
  </r>
  <r>
    <n v="72024247"/>
    <x v="77"/>
    <s v="2025-01-03"/>
    <s v="Z0018"/>
    <x v="1"/>
    <s v="7A250050"/>
    <s v="APO25040029"/>
    <x v="1625"/>
    <s v="SH-- 203 KITCHENAID H.BSH VEF20MA C/C59.25 H8.5"/>
    <x v="4"/>
    <x v="0"/>
    <n v="1020"/>
    <s v="PC"/>
    <x v="0"/>
    <n v="1.6459999999999999"/>
    <n v="1678.92"/>
    <n v="34.3369"/>
    <n v="1.6459999999999999"/>
    <n v="1678.9200530000001"/>
    <s v="MIL"/>
    <n v="34.3369"/>
    <n v="57648.91"/>
    <n v="2025"/>
  </r>
  <r>
    <n v="72024249"/>
    <x v="77"/>
    <s v="2025-01-03"/>
    <s v="Z0018"/>
    <x v="1"/>
    <s v="7A250050"/>
    <s v="APO25040029"/>
    <x v="59"/>
    <s v="LG-- 205 KITCHENAID H.BSH VEF24MA C/C59.25 H8.5"/>
    <x v="4"/>
    <x v="0"/>
    <n v="1020"/>
    <s v="PC"/>
    <x v="0"/>
    <n v="1.7545999999999999"/>
    <n v="1789.692"/>
    <n v="34.3369"/>
    <n v="1.754599"/>
    <n v="1789.6921380000001"/>
    <s v="MIL"/>
    <n v="34.3369"/>
    <n v="61452.480000000003"/>
    <n v="2025"/>
  </r>
  <r>
    <n v="72024250"/>
    <x v="77"/>
    <s v="2025-01-03"/>
    <s v="Z0018"/>
    <x v="1"/>
    <s v="7A250050"/>
    <s v="APO25040029"/>
    <x v="59"/>
    <s v="LG-- 205 KITCHENAID H.BSH VEF24MA C/C59.25 H8.5"/>
    <x v="4"/>
    <x v="0"/>
    <n v="1020"/>
    <s v="PC"/>
    <x v="0"/>
    <n v="1.7545999999999999"/>
    <n v="1789.692"/>
    <n v="34.3369"/>
    <n v="1.754599"/>
    <n v="1789.6921380000001"/>
    <s v="MIL"/>
    <n v="34.3369"/>
    <n v="61452.480000000003"/>
    <n v="2025"/>
  </r>
  <r>
    <n v="72024252"/>
    <x v="77"/>
    <s v="2025-01-03"/>
    <s v="Z0018"/>
    <x v="1"/>
    <s v="7A250050"/>
    <s v="APO25040029"/>
    <x v="1625"/>
    <s v="SH-- 203 KITCHENAID H.BSH VEF20MA C/C59.25 H8.5"/>
    <x v="4"/>
    <x v="0"/>
    <n v="1020"/>
    <s v="PC"/>
    <x v="0"/>
    <n v="1.6459999999999999"/>
    <n v="1678.92"/>
    <n v="34.3369"/>
    <n v="1.6459999999999999"/>
    <n v="1678.9200530000001"/>
    <s v="MIL"/>
    <n v="34.3369"/>
    <n v="57648.91"/>
    <n v="2025"/>
  </r>
  <r>
    <n v="72024603"/>
    <x v="77"/>
    <s v="2025-01-16"/>
    <s v="Z0018"/>
    <x v="1"/>
    <s v="7A250050"/>
    <s v="APO25040029"/>
    <x v="205"/>
    <s v="SH-- 604 KITCHENAID H.BSH VED18MA C/C59.25 H8.5"/>
    <x v="4"/>
    <x v="0"/>
    <n v="200"/>
    <s v="PC"/>
    <x v="0"/>
    <n v="1.6486000000000001"/>
    <n v="329.72"/>
    <n v="34.3369"/>
    <n v="1.6485989999999999"/>
    <n v="329.719922"/>
    <s v="MIL"/>
    <n v="34.3369"/>
    <n v="11321.56"/>
    <n v="2025"/>
  </r>
  <r>
    <n v="72025832"/>
    <x v="77"/>
    <s v="2025-02-20"/>
    <s v="Z0018"/>
    <x v="1"/>
    <s v="7A250050"/>
    <s v="APO25040029"/>
    <x v="479"/>
    <s v="LG-- 228 CIR GY04A POL BAD30MA C/C50 H8.5"/>
    <x v="4"/>
    <x v="0"/>
    <n v="90"/>
    <s v="PC"/>
    <x v="0"/>
    <n v="1.8109999999999999"/>
    <n v="162.99"/>
    <n v="34.3369"/>
    <n v="1.8109999999999999"/>
    <n v="162.98996099999999"/>
    <s v="MIL"/>
    <n v="34.3369"/>
    <n v="5596.57"/>
    <n v="2025"/>
  </r>
  <r>
    <n v="72023788"/>
    <x v="77"/>
    <s v="2024-12-17"/>
    <s v="Z0018"/>
    <x v="1"/>
    <s v="7A250050"/>
    <s v="APO25040029"/>
    <x v="104"/>
    <s v="STD- 107 GY04A BSH R320 C/C113 H6.5"/>
    <x v="3"/>
    <x v="0"/>
    <n v="770"/>
    <s v="PC"/>
    <x v="0"/>
    <n v="0.8014"/>
    <n v="617.07799999999997"/>
    <n v="34.3369"/>
    <n v="0.80139899999999997"/>
    <n v="617.07812799999999"/>
    <s v="MIL"/>
    <n v="34.3369"/>
    <n v="21188.55"/>
    <n v="2025"/>
  </r>
  <r>
    <n v="72023910"/>
    <x v="77"/>
    <s v="2024-12-19"/>
    <s v="Z0018"/>
    <x v="1"/>
    <s v="7A250050"/>
    <s v="APO25040029"/>
    <x v="86"/>
    <s v="STD- 103 GY04A BSH R220 C/C113 H6.5"/>
    <x v="3"/>
    <x v="0"/>
    <n v="1005"/>
    <s v="PC"/>
    <x v="0"/>
    <n v="0.8014"/>
    <n v="805.40700000000004"/>
    <n v="34.3369"/>
    <n v="0.80139899999999997"/>
    <n v="805.40701100000001"/>
    <s v="MIL"/>
    <n v="34.3369"/>
    <n v="27655.18"/>
    <n v="2025"/>
  </r>
  <r>
    <n v="72023910"/>
    <x v="77"/>
    <s v="2024-12-19"/>
    <s v="Z0018"/>
    <x v="1"/>
    <s v="7A250050"/>
    <s v="APO25040029"/>
    <x v="1094"/>
    <s v="STD- 102 GY04A BSH R170 C/C113 H6.5"/>
    <x v="3"/>
    <x v="0"/>
    <n v="1005"/>
    <s v="PC"/>
    <x v="0"/>
    <n v="0.8014"/>
    <n v="805.40700000000004"/>
    <n v="34.3369"/>
    <n v="0.80139899999999997"/>
    <n v="805.40701100000001"/>
    <s v="MIL"/>
    <n v="34.3369"/>
    <n v="27655.18"/>
    <n v="2025"/>
  </r>
  <r>
    <n v="72025125"/>
    <x v="77"/>
    <s v="2025-01-24"/>
    <s v="Z0018"/>
    <x v="1"/>
    <s v="7A250050"/>
    <s v="APO25040029"/>
    <x v="1724"/>
    <s v="FG SS SS 105 GY15H R103"/>
    <x v="14"/>
    <x v="0"/>
    <n v="2000"/>
    <s v="PC"/>
    <x v="0"/>
    <n v="0.2319"/>
    <n v="463.8"/>
    <n v="34.3369"/>
    <n v="0.2319"/>
    <n v="463.79987699999998"/>
    <s v="MIL"/>
    <n v="34.3369"/>
    <n v="15925.45"/>
    <n v="2025"/>
  </r>
  <r>
    <n v="72025129"/>
    <x v="77"/>
    <s v="2025-01-24"/>
    <s v="Z0018"/>
    <x v="1"/>
    <s v="7A250050"/>
    <s v="APO25040029"/>
    <x v="123"/>
    <s v="RT AL 8x10mm POL"/>
    <x v="23"/>
    <x v="0"/>
    <n v="5000"/>
    <s v="PC"/>
    <x v="0"/>
    <n v="8.8999999999999999E-3"/>
    <n v="44.5"/>
    <n v="34.3369"/>
    <n v="8.8999999999999999E-3"/>
    <n v="44.499940000000002"/>
    <s v="MIL"/>
    <n v="34.3369"/>
    <n v="1527.99"/>
    <n v="2025"/>
  </r>
  <r>
    <n v="72025311"/>
    <x v="77"/>
    <s v="2025-02-05"/>
    <s v="Z0018"/>
    <x v="1"/>
    <s v="7A250050"/>
    <s v="APO25040029"/>
    <x v="1197"/>
    <s v="FG SS SS 207 GY15H BAG28IA"/>
    <x v="14"/>
    <x v="0"/>
    <n v="2000"/>
    <s v="PC"/>
    <x v="0"/>
    <n v="0.23930000000000001"/>
    <n v="478.6"/>
    <n v="34.3369"/>
    <n v="0.23929900000000001"/>
    <n v="478.59998999999999"/>
    <s v="MIL"/>
    <n v="34.3369"/>
    <n v="16433.64"/>
    <n v="2025"/>
  </r>
  <r>
    <n v="72025312"/>
    <x v="77"/>
    <s v="2025-02-05"/>
    <s v="Z0018"/>
    <x v="1"/>
    <s v="7A250050"/>
    <s v="APO25040029"/>
    <x v="1725"/>
    <s v="FG SS SS 203 GY15H BAG20IA"/>
    <x v="14"/>
    <x v="0"/>
    <n v="2000"/>
    <s v="PC"/>
    <x v="0"/>
    <n v="0.24099999999999999"/>
    <n v="482"/>
    <n v="34.3369"/>
    <n v="0.24099899999999999"/>
    <n v="482.00012199999998"/>
    <s v="MIL"/>
    <n v="34.3369"/>
    <n v="16550.39"/>
    <n v="2025"/>
  </r>
  <r>
    <n v="72025313"/>
    <x v="77"/>
    <s v="2025-02-05"/>
    <s v="Z0018"/>
    <x v="1"/>
    <s v="7A250050"/>
    <s v="APO25040029"/>
    <x v="1726"/>
    <s v="FG SS SS 507 GY15H WAO34PK"/>
    <x v="14"/>
    <x v="0"/>
    <n v="2000"/>
    <s v="PC"/>
    <x v="0"/>
    <n v="0.23380000000000001"/>
    <n v="467.6"/>
    <n v="34.3369"/>
    <n v="0.23380000000000001"/>
    <n v="467.59987000000001"/>
    <s v="MIL"/>
    <n v="34.3369"/>
    <n v="16055.93"/>
    <n v="2025"/>
  </r>
  <r>
    <n v="72025316"/>
    <x v="77"/>
    <s v="2025-02-05"/>
    <s v="Z0018"/>
    <x v="1"/>
    <s v="7A250050"/>
    <s v="APO25040029"/>
    <x v="123"/>
    <s v="RT AL 8x10mm POL"/>
    <x v="23"/>
    <x v="0"/>
    <n v="15000"/>
    <s v="PC"/>
    <x v="0"/>
    <n v="8.8999999999999999E-3"/>
    <n v="133.5"/>
    <n v="34.3369"/>
    <n v="8.8999999999999999E-3"/>
    <n v="133.500112"/>
    <s v="MIL"/>
    <n v="34.3369"/>
    <n v="4583.9799999999996"/>
    <n v="2025"/>
  </r>
  <r>
    <n v="72025429"/>
    <x v="77"/>
    <s v="2025-02-07"/>
    <s v="Z0018"/>
    <x v="1"/>
    <s v="7A250050"/>
    <s v="APO25040029"/>
    <x v="663"/>
    <s v="SCR SS M5x153mm+WHR"/>
    <x v="10"/>
    <x v="0"/>
    <n v="3100"/>
    <s v="PC"/>
    <x v="0"/>
    <n v="8.5599999999999996E-2"/>
    <n v="265.36"/>
    <n v="34.3369"/>
    <n v="8.5599999999999996E-2"/>
    <n v="265.360006"/>
    <s v="MIL"/>
    <n v="34.3369"/>
    <n v="9111.64"/>
    <n v="2025"/>
  </r>
  <r>
    <n v="72025526"/>
    <x v="77"/>
    <s v="2025-02-10"/>
    <s v="Z0018"/>
    <x v="1"/>
    <s v="7A250050"/>
    <s v="APO25040029"/>
    <x v="104"/>
    <s v="STD- 107 GY04A BSH R320 C/C113 H6.5"/>
    <x v="3"/>
    <x v="0"/>
    <n v="720"/>
    <s v="PC"/>
    <x v="0"/>
    <n v="0.8014"/>
    <n v="577.00800000000004"/>
    <n v="34.3369"/>
    <n v="0.80139899999999997"/>
    <n v="577.00811599999997"/>
    <s v="MIL"/>
    <n v="34.3369"/>
    <n v="19812.669999999998"/>
    <n v="2025"/>
  </r>
  <r>
    <n v="72025611"/>
    <x v="77"/>
    <s v="2025-02-11"/>
    <s v="Z0018"/>
    <x v="1"/>
    <s v="7A250050"/>
    <s v="APO25040029"/>
    <x v="495"/>
    <s v="SS SHOULDER SCR M5X14"/>
    <x v="10"/>
    <x v="0"/>
    <n v="3000"/>
    <s v="PC"/>
    <x v="0"/>
    <n v="4.1500000000000002E-2"/>
    <n v="124.5"/>
    <n v="34.3369"/>
    <n v="4.1499000000000001E-2"/>
    <n v="124.499882"/>
    <s v="MIL"/>
    <n v="34.3369"/>
    <n v="4274.9399999999996"/>
    <n v="2025"/>
  </r>
  <r>
    <n v="72025613"/>
    <x v="77"/>
    <s v="2025-02-11"/>
    <s v="Z0018"/>
    <x v="1"/>
    <s v="7A250050"/>
    <s v="APO25040029"/>
    <x v="663"/>
    <s v="SCR SS M5x153mm+WHR"/>
    <x v="10"/>
    <x v="0"/>
    <n v="5000"/>
    <s v="PC"/>
    <x v="0"/>
    <n v="8.5599999999999996E-2"/>
    <n v="428"/>
    <n v="34.3369"/>
    <n v="8.5599999999999996E-2"/>
    <n v="427.99990600000001"/>
    <s v="MIL"/>
    <n v="34.3369"/>
    <n v="14696.19"/>
    <n v="2025"/>
  </r>
  <r>
    <n v="72025662"/>
    <x v="77"/>
    <s v="2025-02-13"/>
    <s v="Z0018"/>
    <x v="1"/>
    <s v="7A250050"/>
    <s v="APO25040029"/>
    <x v="118"/>
    <s v="SI GASKET BK01A"/>
    <x v="20"/>
    <x v="0"/>
    <n v="2100"/>
    <s v="PC"/>
    <x v="0"/>
    <n v="2.6599999999999999E-2"/>
    <n v="55.86"/>
    <n v="34.3369"/>
    <n v="2.6599000000000001E-2"/>
    <n v="55.860022000000001"/>
    <s v="MIL"/>
    <n v="34.3369"/>
    <n v="1918.06"/>
    <n v="2025"/>
  </r>
  <r>
    <n v="72025665"/>
    <x v="77"/>
    <s v="2025-02-13"/>
    <s v="Z0018"/>
    <x v="1"/>
    <s v="7A250050"/>
    <s v="APO25040029"/>
    <x v="960"/>
    <s v="BRKT+NUT M5 LAI20FA C/C25 H8.3"/>
    <x v="21"/>
    <x v="0"/>
    <n v="600"/>
    <s v="PC"/>
    <x v="0"/>
    <n v="8.3500000000000005E-2"/>
    <n v="50.1"/>
    <n v="34.3369"/>
    <n v="8.3499000000000004E-2"/>
    <n v="50.100037999999998"/>
    <s v="MIL"/>
    <n v="34.3369"/>
    <n v="1720.28"/>
    <n v="2025"/>
  </r>
  <r>
    <n v="72025680"/>
    <x v="77"/>
    <s v="2025-02-13"/>
    <s v="Z0018"/>
    <x v="1"/>
    <s v="7A250050"/>
    <s v="APO25040029"/>
    <x v="118"/>
    <s v="SI GASKET BK01A"/>
    <x v="20"/>
    <x v="0"/>
    <n v="6000"/>
    <s v="PC"/>
    <x v="0"/>
    <n v="2.6599999999999999E-2"/>
    <n v="159.6"/>
    <n v="34.3369"/>
    <n v="2.6599000000000001E-2"/>
    <n v="159.600022"/>
    <s v="MIL"/>
    <n v="34.3369"/>
    <n v="5480.17"/>
    <n v="2025"/>
  </r>
  <r>
    <n v="72025735"/>
    <x v="77"/>
    <s v="2025-02-17"/>
    <s v="Z0018"/>
    <x v="1"/>
    <s v="7A250050"/>
    <s v="APO25040029"/>
    <x v="1413"/>
    <s v="RT SS 8x10 D15 An POL"/>
    <x v="17"/>
    <x v="0"/>
    <n v="100000"/>
    <s v="PC"/>
    <x v="0"/>
    <n v="2.4500000000000001E-2"/>
    <n v="2450"/>
    <n v="34.3369"/>
    <n v="2.4499E-2"/>
    <n v="2450.000145"/>
    <s v="MIL"/>
    <n v="34.3369"/>
    <n v="84125.41"/>
    <n v="2025"/>
  </r>
  <r>
    <n v="72025735"/>
    <x v="77"/>
    <s v="2025-02-17"/>
    <s v="Z0018"/>
    <x v="1"/>
    <s v="7A250050"/>
    <s v="APO25040029"/>
    <x v="494"/>
    <s v="RT SS 8x13 D15 An POL"/>
    <x v="17"/>
    <x v="0"/>
    <n v="150000"/>
    <s v="PC"/>
    <x v="0"/>
    <n v="3.2399999999999998E-2"/>
    <n v="4860"/>
    <n v="34.3369"/>
    <n v="3.2399999999999998E-2"/>
    <n v="4859.9998830000004"/>
    <s v="MIL"/>
    <n v="34.3369"/>
    <n v="166877.32999999999"/>
    <n v="2025"/>
  </r>
  <r>
    <n v="72025738"/>
    <x v="77"/>
    <s v="2025-02-17"/>
    <s v="Z0018"/>
    <x v="1"/>
    <s v="7A250050"/>
    <s v="APO25040029"/>
    <x v="130"/>
    <s v="CAPPED RIVET 6X18MM"/>
    <x v="11"/>
    <x v="0"/>
    <n v="144000"/>
    <s v="PC"/>
    <x v="0"/>
    <n v="1.41E-2"/>
    <n v="2030.4"/>
    <n v="34.3369"/>
    <n v="1.4099E-2"/>
    <n v="2030.399948"/>
    <s v="MIL"/>
    <n v="34.3369"/>
    <n v="69717.64"/>
    <n v="2025"/>
  </r>
  <r>
    <n v="72026102"/>
    <x v="77"/>
    <s v="2025-02-26"/>
    <s v="Z0018"/>
    <x v="1"/>
    <s v="7A250050"/>
    <s v="APO25040029"/>
    <x v="955"/>
    <s v="BRKT+NUT M5 YBM20AS C/C25 H8.3"/>
    <x v="21"/>
    <x v="0"/>
    <n v="1030"/>
    <s v="PC"/>
    <x v="0"/>
    <n v="7.9100000000000004E-2"/>
    <n v="81.472999999999999"/>
    <n v="34.3369"/>
    <n v="7.9100000000000004E-2"/>
    <n v="81.472992000000005"/>
    <s v="MIL"/>
    <n v="34.3369"/>
    <n v="2797.53"/>
    <n v="2025"/>
  </r>
  <r>
    <n v="72026103"/>
    <x v="77"/>
    <s v="2025-02-26"/>
    <s v="Z0018"/>
    <x v="1"/>
    <s v="7A250050"/>
    <s v="APO25040029"/>
    <x v="960"/>
    <s v="BRKT+NUT M5 LAI20FA C/C25 H8.3"/>
    <x v="21"/>
    <x v="0"/>
    <n v="1030"/>
    <s v="PC"/>
    <x v="0"/>
    <n v="8.3500000000000005E-2"/>
    <n v="86.004999999999995"/>
    <n v="34.3369"/>
    <n v="8.3499000000000004E-2"/>
    <n v="86.005143000000004"/>
    <s v="MIL"/>
    <n v="34.3369"/>
    <n v="2953.15"/>
    <n v="2025"/>
  </r>
  <r>
    <n v="72026104"/>
    <x v="77"/>
    <s v="2025-02-26"/>
    <s v="Z0018"/>
    <x v="1"/>
    <s v="7A250050"/>
    <s v="APO25040029"/>
    <x v="964"/>
    <s v="BRKT+NUT M5 YBM30AS C/C25 H8.3"/>
    <x v="21"/>
    <x v="0"/>
    <n v="1040"/>
    <s v="PC"/>
    <x v="0"/>
    <n v="7.9100000000000004E-2"/>
    <n v="82.263999999999996"/>
    <n v="34.3369"/>
    <n v="7.9100000000000004E-2"/>
    <n v="82.263977999999994"/>
    <s v="MIL"/>
    <n v="34.3369"/>
    <n v="2824.69"/>
    <n v="2025"/>
  </r>
  <r>
    <n v="72026107"/>
    <x v="77"/>
    <s v="2025-02-26"/>
    <s v="Z0018"/>
    <x v="1"/>
    <s v="7A250050"/>
    <s v="APO25040029"/>
    <x v="955"/>
    <s v="BRKT+NUT M5 YBM20AS C/C25 H8.3"/>
    <x v="21"/>
    <x v="0"/>
    <n v="1030"/>
    <s v="PC"/>
    <x v="0"/>
    <n v="7.9100000000000004E-2"/>
    <n v="81.472999999999999"/>
    <n v="34.3369"/>
    <n v="7.9100000000000004E-2"/>
    <n v="81.472992000000005"/>
    <s v="MIL"/>
    <n v="34.3369"/>
    <n v="2797.53"/>
    <n v="2025"/>
  </r>
  <r>
    <n v="72026142"/>
    <x v="77"/>
    <s v="2025-02-26"/>
    <s v="Z0018"/>
    <x v="1"/>
    <s v="7A250050"/>
    <s v="APO25040029"/>
    <x v="960"/>
    <s v="BRKT+NUT M5 LAI20FA C/C25 H8.3"/>
    <x v="21"/>
    <x v="0"/>
    <n v="1530"/>
    <s v="PC"/>
    <x v="0"/>
    <n v="8.3500000000000005E-2"/>
    <n v="127.755"/>
    <n v="34.3369"/>
    <n v="8.3499000000000004E-2"/>
    <n v="127.75498"/>
    <s v="MIL"/>
    <n v="34.3369"/>
    <n v="4386.71"/>
    <n v="2025"/>
  </r>
  <r>
    <n v="72026146"/>
    <x v="77"/>
    <s v="2025-02-26"/>
    <s v="Z0018"/>
    <x v="1"/>
    <s v="7A250050"/>
    <s v="APO25040029"/>
    <x v="1196"/>
    <s v="BRKT+NUT M5 R131 C/C25 H8.3"/>
    <x v="21"/>
    <x v="0"/>
    <n v="1530"/>
    <s v="PC"/>
    <x v="0"/>
    <n v="7.7299999999999994E-2"/>
    <n v="118.26900000000001"/>
    <n v="34.3369"/>
    <n v="7.7299000000000007E-2"/>
    <n v="118.268975"/>
    <s v="MIL"/>
    <n v="34.3369"/>
    <n v="4060.99"/>
    <n v="2025"/>
  </r>
  <r>
    <n v="72026203"/>
    <x v="77"/>
    <s v="2025-02-26"/>
    <s v="Z0018"/>
    <x v="1"/>
    <s v="7A250050"/>
    <s v="APO25040029"/>
    <x v="764"/>
    <s v="STD- 01 M.BLK"/>
    <x v="2"/>
    <x v="0"/>
    <n v="1005"/>
    <s v="PC"/>
    <x v="0"/>
    <n v="0.24579999999999999"/>
    <n v="247.029"/>
    <n v="34.3369"/>
    <n v="0.24579899999999999"/>
    <n v="247.028997"/>
    <s v="MIL"/>
    <n v="34.3369"/>
    <n v="8482.2099999999991"/>
    <n v="2025"/>
  </r>
  <r>
    <n v="72026281"/>
    <x v="77"/>
    <s v="2025-02-27"/>
    <s v="Z0018"/>
    <x v="1"/>
    <s v="7A250050"/>
    <s v="APO25040029"/>
    <x v="502"/>
    <s v="MEYER MIDNIGHT PAN STICKER (NON-REMOVABLE) 85094"/>
    <x v="6"/>
    <x v="0"/>
    <n v="3050"/>
    <s v="PC"/>
    <x v="0"/>
    <n v="2.7199999999999998E-2"/>
    <n v="82.96"/>
    <n v="34.3369"/>
    <n v="2.7199000000000001E-2"/>
    <n v="82.960021999999995"/>
    <s v="MIL"/>
    <n v="34.3369"/>
    <n v="2848.59"/>
    <n v="2025"/>
  </r>
  <r>
    <n v="72026281"/>
    <x v="77"/>
    <s v="2025-02-27"/>
    <s v="Z0018"/>
    <x v="1"/>
    <s v="7A250050"/>
    <s v="APO25040029"/>
    <x v="505"/>
    <s v="MEYER MIDNIGHT PAN STICKER (NON-REMOVABLE) 85097"/>
    <x v="6"/>
    <x v="0"/>
    <n v="1600"/>
    <s v="PC"/>
    <x v="0"/>
    <n v="3.5799999999999998E-2"/>
    <n v="57.28"/>
    <n v="34.3369"/>
    <n v="3.5798999999999997E-2"/>
    <n v="57.280068"/>
    <s v="MIL"/>
    <n v="34.3369"/>
    <n v="1966.82"/>
    <n v="2025"/>
  </r>
  <r>
    <n v="72026281"/>
    <x v="77"/>
    <s v="2025-02-27"/>
    <s v="Z0018"/>
    <x v="1"/>
    <s v="7A250050"/>
    <s v="APO25040029"/>
    <x v="503"/>
    <s v="MEYER MIDNIGHT PAN STICKER (NON-REMOVABLE) 85092"/>
    <x v="6"/>
    <x v="0"/>
    <n v="2030"/>
    <s v="PC"/>
    <x v="0"/>
    <n v="3.5799999999999998E-2"/>
    <n v="72.674000000000007"/>
    <n v="34.3369"/>
    <n v="3.5798999999999997E-2"/>
    <n v="72.674002999999999"/>
    <s v="MIL"/>
    <n v="34.3369"/>
    <n v="2495.4"/>
    <n v="2025"/>
  </r>
  <r>
    <n v="72026281"/>
    <x v="77"/>
    <s v="2025-02-27"/>
    <s v="Z0018"/>
    <x v="1"/>
    <s v="7A250050"/>
    <s v="APO25040029"/>
    <x v="504"/>
    <s v="MEYER MIDNIGHT PAN STICKER (NON-REMOVABLE) 85098"/>
    <x v="6"/>
    <x v="0"/>
    <n v="2100"/>
    <s v="PC"/>
    <x v="0"/>
    <n v="3.5799999999999998E-2"/>
    <n v="75.180000000000007"/>
    <n v="34.3369"/>
    <n v="3.5798999999999997E-2"/>
    <n v="75.180053999999998"/>
    <s v="MIL"/>
    <n v="34.3369"/>
    <n v="2581.4499999999998"/>
    <n v="2025"/>
  </r>
  <r>
    <n v="72026282"/>
    <x v="77"/>
    <s v="2025-02-27"/>
    <s v="Z0018"/>
    <x v="1"/>
    <s v="7A250050"/>
    <s v="APO25040029"/>
    <x v="1727"/>
    <s v="U&amp;C PAMPERED CHEF HA"/>
    <x v="37"/>
    <x v="0"/>
    <n v="3000"/>
    <s v="PC"/>
    <x v="0"/>
    <n v="4.1500000000000002E-2"/>
    <n v="124.5"/>
    <n v="34.3369"/>
    <n v="4.1499000000000001E-2"/>
    <n v="124.499882"/>
    <s v="MIL"/>
    <n v="34.3369"/>
    <n v="4274.9399999999996"/>
    <n v="2025"/>
  </r>
  <r>
    <n v="72023921"/>
    <x v="77"/>
    <s v="2024-12-19"/>
    <s v="Z0018"/>
    <x v="1"/>
    <s v="7A250050"/>
    <s v="APO25040029"/>
    <x v="104"/>
    <s v="STD- 107 GY04A BSH R320 C/C113 H6.5"/>
    <x v="3"/>
    <x v="0"/>
    <n v="1020"/>
    <s v="PC"/>
    <x v="0"/>
    <n v="0.8014"/>
    <n v="817.428"/>
    <n v="34.3369"/>
    <n v="0.80139899999999997"/>
    <n v="817.42789800000003"/>
    <s v="MIL"/>
    <n v="34.3369"/>
    <n v="28067.94"/>
    <n v="2025"/>
  </r>
  <r>
    <n v="72025336"/>
    <x v="77"/>
    <s v="2025-02-05"/>
    <s v="Z0018"/>
    <x v="1"/>
    <s v="7A250050"/>
    <s v="APO25040029"/>
    <x v="960"/>
    <s v="BRKT+NUT M5 LAI20FA C/C25 H8.3"/>
    <x v="21"/>
    <x v="0"/>
    <n v="1020"/>
    <s v="PC"/>
    <x v="0"/>
    <n v="8.3500000000000005E-2"/>
    <n v="85.17"/>
    <n v="34.3369"/>
    <n v="8.3499000000000004E-2"/>
    <n v="85.169889999999995"/>
    <s v="MIL"/>
    <n v="34.3369"/>
    <n v="2924.47"/>
    <n v="2025"/>
  </r>
  <r>
    <n v="72025337"/>
    <x v="77"/>
    <s v="2025-02-05"/>
    <s v="Z0018"/>
    <x v="1"/>
    <s v="7A250050"/>
    <s v="APO25040029"/>
    <x v="1694"/>
    <s v="BRKT+NUT M5 YBM24AS C/C25 H8.3"/>
    <x v="21"/>
    <x v="0"/>
    <n v="1020"/>
    <s v="PC"/>
    <x v="0"/>
    <n v="7.9100000000000004E-2"/>
    <n v="80.682000000000002"/>
    <n v="34.3369"/>
    <n v="7.9100000000000004E-2"/>
    <n v="80.682006000000001"/>
    <s v="MIL"/>
    <n v="34.3369"/>
    <n v="2770.37"/>
    <n v="2025"/>
  </r>
  <r>
    <n v="72025926"/>
    <x v="77"/>
    <s v="2025-02-24"/>
    <s v="Z0018"/>
    <x v="1"/>
    <s v="7A250050"/>
    <s v="APO25040029"/>
    <x v="771"/>
    <s v="BRKT+NUT M5 R101 C/C25 H8.3"/>
    <x v="21"/>
    <x v="0"/>
    <n v="1020"/>
    <s v="PC"/>
    <x v="0"/>
    <n v="7.7299999999999994E-2"/>
    <n v="78.846000000000004"/>
    <n v="34.3369"/>
    <n v="7.7299000000000007E-2"/>
    <n v="78.846080999999998"/>
    <s v="MIL"/>
    <n v="34.3369"/>
    <n v="2707.33"/>
    <n v="2025"/>
  </r>
  <r>
    <n v="72025454"/>
    <x v="77"/>
    <s v="2025-02-07"/>
    <s v="Z0018"/>
    <x v="1"/>
    <s v="7A250050"/>
    <s v="APO25040029"/>
    <x v="1728"/>
    <s v="FG SS SS 111 GY15H R153"/>
    <x v="14"/>
    <x v="0"/>
    <n v="1000"/>
    <s v="PC"/>
    <x v="0"/>
    <n v="0.23419999999999999"/>
    <n v="234.2"/>
    <n v="34.3369"/>
    <n v="0.23419899999999999"/>
    <n v="234.19994199999999"/>
    <s v="MIL"/>
    <n v="34.3369"/>
    <n v="8041.7"/>
    <n v="2025"/>
  </r>
  <r>
    <n v="72025454"/>
    <x v="77"/>
    <s v="2025-02-07"/>
    <s v="Z0018"/>
    <x v="1"/>
    <s v="7A250050"/>
    <s v="APO25040029"/>
    <x v="1729"/>
    <s v="FG SS SS 111 GY15H R153"/>
    <x v="14"/>
    <x v="0"/>
    <n v="1000"/>
    <s v="PC"/>
    <x v="0"/>
    <n v="0.2366"/>
    <n v="236.6"/>
    <n v="34.3369"/>
    <n v="0.236599"/>
    <n v="236.59998400000001"/>
    <s v="MIL"/>
    <n v="34.3369"/>
    <n v="8124.11"/>
    <n v="2025"/>
  </r>
  <r>
    <n v="72023788"/>
    <x v="77"/>
    <s v="2024-12-17"/>
    <s v="Z0018"/>
    <x v="1"/>
    <s v="7A250050"/>
    <s v="APO25040029"/>
    <x v="1094"/>
    <s v="STD- 102 GY04A BSH R170 C/C113 H6.5"/>
    <x v="3"/>
    <x v="0"/>
    <n v="1010"/>
    <s v="PC"/>
    <x v="0"/>
    <n v="0.8014"/>
    <n v="809.41399999999999"/>
    <n v="34.3369"/>
    <n v="0.80139899999999997"/>
    <n v="809.41407000000004"/>
    <s v="MIL"/>
    <n v="34.3369"/>
    <n v="27792.77"/>
    <n v="2025"/>
  </r>
  <r>
    <n v="72023926"/>
    <x v="77"/>
    <s v="2024-12-19"/>
    <s v="Z0018"/>
    <x v="1"/>
    <s v="7A250050"/>
    <s v="APO25040029"/>
    <x v="86"/>
    <s v="STD- 103 GY04A BSH R220 C/C113 H6.5"/>
    <x v="3"/>
    <x v="0"/>
    <n v="1010"/>
    <s v="PC"/>
    <x v="0"/>
    <n v="0.8014"/>
    <n v="809.41399999999999"/>
    <n v="34.3369"/>
    <n v="0.80139899999999997"/>
    <n v="809.41407000000004"/>
    <s v="MIL"/>
    <n v="34.3369"/>
    <n v="27792.77"/>
    <n v="2025"/>
  </r>
  <r>
    <n v="72023930"/>
    <x v="77"/>
    <s v="2024-12-19"/>
    <s v="Z0018"/>
    <x v="1"/>
    <s v="7A250050"/>
    <s v="APO25040029"/>
    <x v="86"/>
    <s v="STD- 103 GY04A BSH R220 C/C113 H6.5"/>
    <x v="3"/>
    <x v="0"/>
    <n v="1010"/>
    <s v="PC"/>
    <x v="0"/>
    <n v="0.8014"/>
    <n v="809.41399999999999"/>
    <n v="34.3369"/>
    <n v="0.80139899999999997"/>
    <n v="809.41407000000004"/>
    <s v="MIL"/>
    <n v="34.3369"/>
    <n v="27792.77"/>
    <n v="2025"/>
  </r>
  <r>
    <n v="72024167"/>
    <x v="77"/>
    <s v="2024-12-27"/>
    <s v="Z0018"/>
    <x v="1"/>
    <s v="7A250050"/>
    <s v="APO25040029"/>
    <x v="764"/>
    <s v="STD- 01 M.BLK"/>
    <x v="2"/>
    <x v="0"/>
    <n v="1010"/>
    <s v="PC"/>
    <x v="0"/>
    <n v="0.24579999999999999"/>
    <n v="248.25800000000001"/>
    <n v="34.3369"/>
    <n v="0.24579899999999999"/>
    <n v="248.25799599999999"/>
    <s v="MIL"/>
    <n v="34.3369"/>
    <n v="8524.41"/>
    <n v="2025"/>
  </r>
  <r>
    <n v="72025453"/>
    <x v="77"/>
    <s v="2025-02-07"/>
    <s v="Z0018"/>
    <x v="1"/>
    <s v="7A250050"/>
    <s v="APO25040029"/>
    <x v="960"/>
    <s v="BRKT+NUT M5 LAI20FA C/C25 H8.3"/>
    <x v="21"/>
    <x v="0"/>
    <n v="1010"/>
    <s v="PC"/>
    <x v="0"/>
    <n v="8.3500000000000005E-2"/>
    <n v="84.334999999999994"/>
    <n v="34.3369"/>
    <n v="8.3499000000000004E-2"/>
    <n v="84.334928000000005"/>
    <s v="MIL"/>
    <n v="34.3369"/>
    <n v="2895.8"/>
    <n v="2025"/>
  </r>
  <r>
    <n v="72025664"/>
    <x v="77"/>
    <s v="2025-02-13"/>
    <s v="Z0018"/>
    <x v="1"/>
    <s v="7A250050"/>
    <s v="APO25040029"/>
    <x v="1694"/>
    <s v="BRKT+NUT M5 YBM24AS C/C25 H8.3"/>
    <x v="21"/>
    <x v="0"/>
    <n v="1010"/>
    <s v="PC"/>
    <x v="0"/>
    <n v="7.9100000000000004E-2"/>
    <n v="79.891000000000005"/>
    <n v="34.3369"/>
    <n v="7.9100000000000004E-2"/>
    <n v="79.891020999999995"/>
    <s v="MIL"/>
    <n v="34.3369"/>
    <n v="2743.21"/>
    <n v="2025"/>
  </r>
  <r>
    <n v="72023787"/>
    <x v="77"/>
    <s v="2024-12-17"/>
    <s v="Z0028"/>
    <x v="0"/>
    <s v="RIL2503012"/>
    <s v="APO25040021"/>
    <x v="224"/>
    <s v="STD- 107 NEW CIRCULON GY04A BSH R123 C/C93 H8.5"/>
    <x v="2"/>
    <x v="0"/>
    <n v="680"/>
    <s v="PC"/>
    <x v="0"/>
    <n v="0.94259999999999999"/>
    <n v="640.96799999999996"/>
    <n v="34.3369"/>
    <n v="0.94259899999999996"/>
    <n v="640.96788000000004"/>
    <s v="MIL"/>
    <n v="34.3369"/>
    <n v="22008.85"/>
    <n v="2025"/>
  </r>
  <r>
    <n v="72023803"/>
    <x v="77"/>
    <s v="2024-12-17"/>
    <s v="Z0028"/>
    <x v="0"/>
    <s v="RIL2503012"/>
    <s v="APO25040021"/>
    <x v="1039"/>
    <s v="STD- 107 BK01A BSH R123 C/C106 H8.5"/>
    <x v="2"/>
    <x v="0"/>
    <n v="1920"/>
    <s v="PC"/>
    <x v="0"/>
    <n v="0.97950000000000004"/>
    <n v="1880.64"/>
    <n v="34.3369"/>
    <n v="0.97949900000000001"/>
    <n v="1880.640069"/>
    <s v="MIL"/>
    <n v="34.3369"/>
    <n v="64575.35"/>
    <n v="2025"/>
  </r>
  <r>
    <n v="72023935"/>
    <x v="77"/>
    <s v="2024-12-19"/>
    <s v="Z0028"/>
    <x v="0"/>
    <s v="RIL2503012"/>
    <s v="APO25040021"/>
    <x v="3"/>
    <s v="STD- 506 NEW CIRCULON GY04A BSH R156.67 C/C93 H8.5"/>
    <x v="2"/>
    <x v="0"/>
    <n v="1080"/>
    <s v="PC"/>
    <x v="0"/>
    <n v="0.97789999999999999"/>
    <n v="1056.1320000000001"/>
    <n v="34.3369"/>
    <n v="0.97789899999999996"/>
    <n v="1056.132032"/>
    <s v="MIL"/>
    <n v="34.3369"/>
    <n v="36264.300000000003"/>
    <n v="2025"/>
  </r>
  <r>
    <n v="72024242"/>
    <x v="77"/>
    <s v="2025-01-03"/>
    <s v="Z0028"/>
    <x v="0"/>
    <s v="RIL2503012"/>
    <s v="APO25040021"/>
    <x v="1453"/>
    <s v="STD- 607 BSH VED24MA C/C106 H8.5"/>
    <x v="2"/>
    <x v="0"/>
    <n v="320"/>
    <s v="PC"/>
    <x v="0"/>
    <n v="0.58209999999999995"/>
    <n v="186.27199999999999"/>
    <n v="34.3369"/>
    <n v="0.58209999999999995"/>
    <n v="186.27191099999999"/>
    <s v="MIL"/>
    <n v="34.3369"/>
    <n v="6396"/>
    <n v="2025"/>
  </r>
  <r>
    <n v="72024243"/>
    <x v="77"/>
    <s v="2025-01-03"/>
    <s v="Z0028"/>
    <x v="0"/>
    <s v="RIL2503012"/>
    <s v="APO25040021"/>
    <x v="1453"/>
    <s v="STD- 607 BSH VED24MA C/C106 H8.5"/>
    <x v="2"/>
    <x v="0"/>
    <n v="2080"/>
    <s v="PC"/>
    <x v="0"/>
    <n v="0.58209999999999995"/>
    <n v="1210.768"/>
    <n v="34.3369"/>
    <n v="0.58209999999999995"/>
    <n v="1210.7680069999999"/>
    <s v="MIL"/>
    <n v="34.3369"/>
    <n v="41574.019999999997"/>
    <n v="2025"/>
  </r>
  <r>
    <n v="72024245"/>
    <x v="77"/>
    <s v="2025-01-03"/>
    <s v="Z0028"/>
    <x v="0"/>
    <s v="RIL2503012"/>
    <s v="APO25040021"/>
    <x v="778"/>
    <s v="STD- 611 BSH VFG30MA C/C106 H8.5"/>
    <x v="2"/>
    <x v="0"/>
    <n v="960"/>
    <s v="PC"/>
    <x v="0"/>
    <n v="0.58209999999999995"/>
    <n v="558.81600000000003"/>
    <n v="34.3369"/>
    <n v="0.58209999999999995"/>
    <n v="558.81602499999997"/>
    <s v="MIL"/>
    <n v="34.3369"/>
    <n v="19188.009999999998"/>
    <n v="2025"/>
  </r>
  <r>
    <n v="72024246"/>
    <x v="77"/>
    <s v="2025-01-03"/>
    <s v="Z0028"/>
    <x v="0"/>
    <s v="RIL2503012"/>
    <s v="APO25040021"/>
    <x v="778"/>
    <s v="STD- 611 BSH VFG30MA C/C106 H8.5"/>
    <x v="2"/>
    <x v="0"/>
    <n v="1120"/>
    <s v="PC"/>
    <x v="0"/>
    <n v="0.58209999999999995"/>
    <n v="651.95299999999997"/>
    <n v="34.3369"/>
    <n v="0.58209999999999995"/>
    <n v="651.952855"/>
    <s v="MIL"/>
    <n v="34.3369"/>
    <n v="22386.04"/>
    <n v="2025"/>
  </r>
  <r>
    <n v="72024560"/>
    <x v="77"/>
    <s v="2025-01-16"/>
    <s v="Z0028"/>
    <x v="0"/>
    <s v="RIL2503012"/>
    <s v="APO25040021"/>
    <x v="778"/>
    <s v="STD- 611 BSH VFG30MA C/C106 H8.5"/>
    <x v="2"/>
    <x v="0"/>
    <n v="190"/>
    <s v="PC"/>
    <x v="0"/>
    <n v="0.58209999999999995"/>
    <n v="110.599"/>
    <n v="34.3369"/>
    <n v="0.58209999999999995"/>
    <n v="110.599093"/>
    <s v="MIL"/>
    <n v="34.3369"/>
    <n v="3797.63"/>
    <n v="2025"/>
  </r>
  <r>
    <n v="72024561"/>
    <x v="77"/>
    <s v="2025-01-16"/>
    <s v="Z0028"/>
    <x v="0"/>
    <s v="RIL2503012"/>
    <s v="APO25040021"/>
    <x v="1453"/>
    <s v="STD- 607 BSH VED24MA C/C106 H8.5"/>
    <x v="2"/>
    <x v="0"/>
    <n v="1920"/>
    <s v="PC"/>
    <x v="0"/>
    <n v="0.58209999999999995"/>
    <n v="1117.6320000000001"/>
    <n v="34.3369"/>
    <n v="0.58209999999999995"/>
    <n v="1117.632051"/>
    <s v="MIL"/>
    <n v="34.3369"/>
    <n v="38376.019999999997"/>
    <n v="2025"/>
  </r>
  <r>
    <n v="72024561"/>
    <x v="77"/>
    <s v="2025-01-16"/>
    <s v="Z0028"/>
    <x v="0"/>
    <s v="RIL2503012"/>
    <s v="APO25040021"/>
    <x v="778"/>
    <s v="STD- 611 BSH VFG30MA C/C106 H8.5"/>
    <x v="2"/>
    <x v="0"/>
    <n v="960"/>
    <s v="PC"/>
    <x v="0"/>
    <n v="0.58209999999999995"/>
    <n v="558.81600000000003"/>
    <n v="34.3369"/>
    <n v="0.58209999999999995"/>
    <n v="558.81602499999997"/>
    <s v="MIL"/>
    <n v="34.3369"/>
    <n v="19188.009999999998"/>
    <n v="2025"/>
  </r>
  <r>
    <n v="72024568"/>
    <x v="77"/>
    <s v="2025-01-16"/>
    <s v="Z0028"/>
    <x v="0"/>
    <s v="RIL2503012"/>
    <s v="APO25040021"/>
    <x v="1453"/>
    <s v="STD- 607 BSH VED24MA C/C106 H8.5"/>
    <x v="2"/>
    <x v="0"/>
    <n v="240"/>
    <s v="PC"/>
    <x v="0"/>
    <n v="0.58209999999999995"/>
    <n v="139.70400000000001"/>
    <n v="34.3369"/>
    <n v="0.58209999999999995"/>
    <n v="139.70393300000001"/>
    <s v="MIL"/>
    <n v="34.3369"/>
    <n v="4797"/>
    <n v="2025"/>
  </r>
  <r>
    <n v="72023794"/>
    <x v="77"/>
    <s v="2024-12-17"/>
    <s v="Z0028"/>
    <x v="0"/>
    <s v="RIL2503009"/>
    <s v="APO25040019"/>
    <x v="1042"/>
    <s v="STD- 111 CIR GY04A TUM R380 C/C113 H6.5"/>
    <x v="3"/>
    <x v="0"/>
    <n v="300"/>
    <s v="PC"/>
    <x v="0"/>
    <n v="0.45590000000000003"/>
    <n v="136.77000000000001"/>
    <n v="34.3369"/>
    <n v="0.455899"/>
    <n v="136.77006299999999"/>
    <s v="MIL"/>
    <n v="34.3369"/>
    <n v="4696.26"/>
    <n v="2025"/>
  </r>
  <r>
    <n v="72023803"/>
    <x v="77"/>
    <s v="2024-12-17"/>
    <s v="Z0028"/>
    <x v="0"/>
    <s v="RIL2503012"/>
    <s v="APO25040021"/>
    <x v="1046"/>
    <s v="STD- 102 BK01A BSH R170 CC113 H6.5"/>
    <x v="3"/>
    <x v="0"/>
    <n v="1120"/>
    <s v="PC"/>
    <x v="0"/>
    <n v="0.94910000000000005"/>
    <n v="1062.992"/>
    <n v="34.3369"/>
    <n v="0.94909900000000003"/>
    <n v="1062.9919990000001"/>
    <s v="MIL"/>
    <n v="34.3369"/>
    <n v="36499.85"/>
    <n v="2025"/>
  </r>
  <r>
    <n v="72025158"/>
    <x v="77"/>
    <s v="2025-01-27"/>
    <s v="Z0028"/>
    <x v="0"/>
    <s v="RIL2503008"/>
    <s v="APO25040018"/>
    <x v="426"/>
    <s v="STD- 107 BK01A TUM R320 C/C113 H6.5"/>
    <x v="3"/>
    <x v="3"/>
    <n v="1200"/>
    <s v="PC"/>
    <x v="0"/>
    <n v="0.4662"/>
    <n v="559.44000000000005"/>
    <n v="34.3369"/>
    <n v="0.46619899999999997"/>
    <n v="559.44013500000005"/>
    <s v="MIL"/>
    <n v="34.3369"/>
    <n v="19209.439999999999"/>
    <n v="2025"/>
  </r>
  <r>
    <n v="72024234"/>
    <x v="77"/>
    <s v="2025-01-03"/>
    <s v="Z0028"/>
    <x v="0"/>
    <s v="RIL2503012"/>
    <s v="APO25040021"/>
    <x v="14"/>
    <s v="STD- 106 KITCHENAID BSH R310 C/C113 H6.5"/>
    <x v="3"/>
    <x v="0"/>
    <n v="2080"/>
    <s v="PC"/>
    <x v="0"/>
    <n v="0.4637"/>
    <n v="964.49599999999998"/>
    <n v="34.3369"/>
    <n v="0.46369899999999997"/>
    <n v="964.49592099999995"/>
    <s v="MIL"/>
    <n v="34.3369"/>
    <n v="33117.800000000003"/>
    <n v="2025"/>
  </r>
  <r>
    <n v="72024238"/>
    <x v="77"/>
    <s v="2025-01-03"/>
    <s v="Z0028"/>
    <x v="0"/>
    <s v="RIL2503012"/>
    <s v="APO25040021"/>
    <x v="15"/>
    <s v="STD- 110 KITCHENAID BSH R360 C/C113 H6.5"/>
    <x v="3"/>
    <x v="0"/>
    <n v="780"/>
    <s v="PC"/>
    <x v="0"/>
    <n v="0.4637"/>
    <n v="361.68599999999998"/>
    <n v="34.3369"/>
    <n v="0.46369899999999997"/>
    <n v="361.68611600000003"/>
    <s v="MIL"/>
    <n v="34.3369"/>
    <n v="12419.18"/>
    <n v="2025"/>
  </r>
  <r>
    <n v="72024238"/>
    <x v="77"/>
    <s v="2025-01-03"/>
    <s v="Z0028"/>
    <x v="0"/>
    <s v="RIL2503012"/>
    <s v="APO25040021"/>
    <x v="16"/>
    <s v="STD- 107 KITCHENAID BSH R320 C/C113 H6.5"/>
    <x v="3"/>
    <x v="0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38"/>
    <x v="77"/>
    <s v="2025-01-03"/>
    <s v="Z0028"/>
    <x v="0"/>
    <s v="RIL2503012"/>
    <s v="APO25040021"/>
    <x v="14"/>
    <s v="STD- 106 KITCHENAID BSH R310 C/C113 H6.5"/>
    <x v="3"/>
    <x v="0"/>
    <n v="2080"/>
    <s v="PC"/>
    <x v="0"/>
    <n v="0.4637"/>
    <n v="964.49599999999998"/>
    <n v="34.3369"/>
    <n v="0.46369899999999997"/>
    <n v="964.49592099999995"/>
    <s v="MIL"/>
    <n v="34.3369"/>
    <n v="33117.800000000003"/>
    <n v="2025"/>
  </r>
  <r>
    <n v="72024239"/>
    <x v="77"/>
    <s v="2025-01-03"/>
    <s v="Z0028"/>
    <x v="0"/>
    <s v="RIL2503012"/>
    <s v="APO25040021"/>
    <x v="15"/>
    <s v="STD- 110 KITCHENAID BSH R360 C/C113 H6.5"/>
    <x v="3"/>
    <x v="0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41"/>
    <x v="77"/>
    <s v="2025-01-03"/>
    <s v="Z0028"/>
    <x v="0"/>
    <s v="RIL2503012"/>
    <s v="APO25040021"/>
    <x v="16"/>
    <s v="STD- 107 KITCHENAID BSH R320 C/C113 H6.5"/>
    <x v="3"/>
    <x v="0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45"/>
    <x v="77"/>
    <s v="2025-01-03"/>
    <s v="Z0028"/>
    <x v="0"/>
    <s v="RIL2503012"/>
    <s v="APO25040021"/>
    <x v="15"/>
    <s v="STD- 110 KITCHENAID BSH R360 C/C113 H6.5"/>
    <x v="3"/>
    <x v="0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48"/>
    <x v="77"/>
    <s v="2025-01-03"/>
    <s v="Z0028"/>
    <x v="0"/>
    <s v="RIL2503012"/>
    <s v="APO25040021"/>
    <x v="14"/>
    <s v="STD- 106 KITCHENAID BSH R310 C/C113 H6.5"/>
    <x v="3"/>
    <x v="0"/>
    <n v="2080"/>
    <s v="PC"/>
    <x v="0"/>
    <n v="0.4637"/>
    <n v="964.49599999999998"/>
    <n v="34.3369"/>
    <n v="0.46369899999999997"/>
    <n v="964.49592099999995"/>
    <s v="MIL"/>
    <n v="34.3369"/>
    <n v="33117.800000000003"/>
    <n v="2025"/>
  </r>
  <r>
    <n v="72024248"/>
    <x v="77"/>
    <s v="2025-01-03"/>
    <s v="Z0028"/>
    <x v="0"/>
    <s v="RIL2503012"/>
    <s v="APO25040021"/>
    <x v="16"/>
    <s v="STD- 107 KITCHENAID BSH R320 C/C113 H6.5"/>
    <x v="3"/>
    <x v="0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556"/>
    <x v="77"/>
    <s v="2025-01-16"/>
    <s v="Z0028"/>
    <x v="0"/>
    <s v="RIL2503012"/>
    <s v="APO25040021"/>
    <x v="16"/>
    <s v="STD- 107 KITCHENAID BSH R320 C/C113 H6.5"/>
    <x v="3"/>
    <x v="0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565"/>
    <x v="77"/>
    <s v="2025-01-16"/>
    <s v="Z0028"/>
    <x v="0"/>
    <s v="RIL2503012"/>
    <s v="APO25040021"/>
    <x v="14"/>
    <s v="STD- 106 KITCHENAID BSH R310 C/C113 H6.5"/>
    <x v="3"/>
    <x v="0"/>
    <n v="780"/>
    <s v="PC"/>
    <x v="0"/>
    <n v="0.4637"/>
    <n v="361.68599999999998"/>
    <n v="34.3369"/>
    <n v="0.46369899999999997"/>
    <n v="361.68611600000003"/>
    <s v="MIL"/>
    <n v="34.3369"/>
    <n v="12419.18"/>
    <n v="2025"/>
  </r>
  <r>
    <n v="72024565"/>
    <x v="77"/>
    <s v="2025-01-16"/>
    <s v="Z0028"/>
    <x v="0"/>
    <s v="RIL2503012"/>
    <s v="APO25040021"/>
    <x v="16"/>
    <s v="STD- 107 KITCHENAID BSH R320 C/C113 H6.5"/>
    <x v="3"/>
    <x v="0"/>
    <n v="780"/>
    <s v="PC"/>
    <x v="0"/>
    <n v="0.4637"/>
    <n v="361.68599999999998"/>
    <n v="34.3369"/>
    <n v="0.46369899999999997"/>
    <n v="361.68611600000003"/>
    <s v="MIL"/>
    <n v="34.3369"/>
    <n v="12419.18"/>
    <n v="2025"/>
  </r>
  <r>
    <n v="72025280"/>
    <x v="77"/>
    <s v="2025-01-31"/>
    <s v="Z0028"/>
    <x v="0"/>
    <s v="RIL2503009"/>
    <s v="APO25040019"/>
    <x v="1730"/>
    <s v="STD- 111 KITCHENAID BSH R380 C/C113 H6.5"/>
    <x v="3"/>
    <x v="0"/>
    <n v="520"/>
    <s v="PC"/>
    <x v="0"/>
    <n v="0.4637"/>
    <n v="241.126"/>
    <n v="34.3369"/>
    <n v="0.46369899999999997"/>
    <n v="241.12601799999999"/>
    <s v="MIL"/>
    <n v="34.3369"/>
    <n v="8279.52"/>
    <n v="2025"/>
  </r>
  <r>
    <n v="72023786"/>
    <x v="77"/>
    <s v="2024-12-17"/>
    <s v="Z0028"/>
    <x v="0"/>
    <s v="RIL2503009"/>
    <s v="APO25040019"/>
    <x v="1454"/>
    <s v="LG-- 208 GY04A BSH HAA30EA C/C50 H8.5"/>
    <x v="4"/>
    <x v="0"/>
    <n v="576"/>
    <s v="PC"/>
    <x v="0"/>
    <n v="2.5369000000000002"/>
    <n v="1461.2539999999999"/>
    <n v="34.3369"/>
    <n v="2.536899"/>
    <n v="1461.253927"/>
    <s v="MIL"/>
    <n v="34.3369"/>
    <n v="50174.93"/>
    <n v="2025"/>
  </r>
  <r>
    <n v="72023801"/>
    <x v="77"/>
    <s v="2024-12-17"/>
    <s v="Z0028"/>
    <x v="0"/>
    <s v="RIL2503012"/>
    <s v="APO25040021"/>
    <x v="456"/>
    <s v="LG-- 205 BK01A BSH HAA24EA C/C50 H8.5"/>
    <x v="4"/>
    <x v="0"/>
    <n v="960"/>
    <s v="PC"/>
    <x v="0"/>
    <n v="2.5369000000000002"/>
    <n v="2435.424"/>
    <n v="34.3369"/>
    <n v="2.536899"/>
    <n v="2435.4239889999999"/>
    <s v="MIL"/>
    <n v="34.3369"/>
    <n v="83624.91"/>
    <n v="2025"/>
  </r>
  <r>
    <n v="72024265"/>
    <x v="77"/>
    <s v="2025-01-06"/>
    <s v="Z0028"/>
    <x v="0"/>
    <s v="RIL2503008"/>
    <s v="APO25040018"/>
    <x v="335"/>
    <s v="SH-- 602 RR BU20A TUM TBM14IA C/C34.8 H8.5"/>
    <x v="4"/>
    <x v="3"/>
    <n v="900"/>
    <s v="PC"/>
    <x v="0"/>
    <n v="0.79179999999999995"/>
    <n v="712.62"/>
    <n v="34.3369"/>
    <n v="0.79179999999999995"/>
    <n v="712.61995100000001"/>
    <s v="MIL"/>
    <n v="34.3369"/>
    <n v="24469.16"/>
    <n v="2025"/>
  </r>
  <r>
    <n v="72024265"/>
    <x v="77"/>
    <s v="2025-01-06"/>
    <s v="Z0028"/>
    <x v="0"/>
    <s v="RIL2503008"/>
    <s v="APO25040018"/>
    <x v="332"/>
    <s v="SH-- 203 RR BU20A TUM QCI20MA C/C34.8 H8.5"/>
    <x v="4"/>
    <x v="3"/>
    <n v="1250"/>
    <s v="PC"/>
    <x v="0"/>
    <n v="0.79179999999999995"/>
    <n v="989.75"/>
    <n v="34.3369"/>
    <n v="0.79179999999999995"/>
    <n v="989.75009299999999"/>
    <s v="MIL"/>
    <n v="34.3369"/>
    <n v="33984.949999999997"/>
    <n v="2025"/>
  </r>
  <r>
    <n v="72024305"/>
    <x v="77"/>
    <s v="2025-01-07"/>
    <s v="Z0028"/>
    <x v="0"/>
    <s v="RIL2503008"/>
    <s v="APO25040018"/>
    <x v="249"/>
    <s v="SH-- 604 RR GY08A TUM TBM18IA C/C34.8 H8.5"/>
    <x v="4"/>
    <x v="3"/>
    <n v="600"/>
    <s v="PC"/>
    <x v="0"/>
    <n v="0.79179999999999995"/>
    <n v="475.08"/>
    <n v="34.3369"/>
    <n v="0.79179999999999995"/>
    <n v="475.07987000000003"/>
    <s v="MIL"/>
    <n v="34.3369"/>
    <n v="16312.77"/>
    <n v="2025"/>
  </r>
  <r>
    <n v="72024305"/>
    <x v="77"/>
    <s v="2025-01-07"/>
    <s v="Z0028"/>
    <x v="0"/>
    <s v="RIL2503008"/>
    <s v="APO25040018"/>
    <x v="250"/>
    <s v="SH-- 602 RR GY08A TUM TBM14IA C/C34.8 H8.5"/>
    <x v="4"/>
    <x v="3"/>
    <n v="1200"/>
    <s v="PC"/>
    <x v="0"/>
    <n v="0.79179999999999995"/>
    <n v="950.16"/>
    <n v="34.3369"/>
    <n v="0.79179999999999995"/>
    <n v="950.160031"/>
    <s v="MIL"/>
    <n v="34.3369"/>
    <n v="32625.55"/>
    <n v="2025"/>
  </r>
  <r>
    <n v="72024305"/>
    <x v="77"/>
    <s v="2025-01-07"/>
    <s v="Z0028"/>
    <x v="0"/>
    <s v="RIL2503008"/>
    <s v="APO25040018"/>
    <x v="247"/>
    <s v="SH-- 203 RR GY08A TUM QCI20MA C/C34.8 H8.5"/>
    <x v="4"/>
    <x v="3"/>
    <n v="1350"/>
    <s v="PC"/>
    <x v="0"/>
    <n v="0.79179999999999995"/>
    <n v="1068.93"/>
    <n v="34.3369"/>
    <n v="0.79179999999999995"/>
    <n v="1068.929926"/>
    <s v="MIL"/>
    <n v="34.3369"/>
    <n v="36703.74"/>
    <n v="2025"/>
  </r>
  <r>
    <n v="72024608"/>
    <x v="77"/>
    <s v="2025-01-16"/>
    <s v="Z0028"/>
    <x v="0"/>
    <s v="RIL2503009"/>
    <s v="APO25040019"/>
    <x v="1454"/>
    <s v="LG-- 208 GY04A BSH HAA30EA C/C50 H8.5"/>
    <x v="4"/>
    <x v="0"/>
    <n v="384"/>
    <s v="PC"/>
    <x v="0"/>
    <n v="2.5369000000000002"/>
    <n v="974.17"/>
    <n v="34.3369"/>
    <n v="2.536899"/>
    <n v="974.17006100000003"/>
    <s v="MIL"/>
    <n v="34.3369"/>
    <n v="33449.980000000003"/>
    <n v="2025"/>
  </r>
  <r>
    <n v="72026349"/>
    <x v="77"/>
    <s v="2025-03-03"/>
    <s v="Z0028"/>
    <x v="0"/>
    <s v="RIL2503012"/>
    <s v="APO25040021"/>
    <x v="1731"/>
    <s v="LG-- 205 CIR POL DBX24IA C/C93 H8.5"/>
    <x v="4"/>
    <x v="0"/>
    <n v="5100"/>
    <s v="PC"/>
    <x v="0"/>
    <n v="2.27"/>
    <n v="11577"/>
    <n v="34.3369"/>
    <n v="2.2699989999999999"/>
    <n v="11576.999962"/>
    <s v="MIL"/>
    <n v="34.3369"/>
    <n v="397518.29"/>
    <n v="2025"/>
  </r>
  <r>
    <n v="72023789"/>
    <x v="77"/>
    <s v="2024-12-17"/>
    <s v="Z0028"/>
    <x v="0"/>
    <s v="RIL2503012"/>
    <s v="APO25040021"/>
    <x v="20"/>
    <s v="LG-- 215 NEW CIRCULON GY04A BSH EAU24IA C/C50 H8.5"/>
    <x v="4"/>
    <x v="0"/>
    <n v="700"/>
    <s v="PC"/>
    <x v="0"/>
    <n v="1.4359999999999999"/>
    <n v="1005.2"/>
    <n v="34.3369"/>
    <n v="1.4359999999999999"/>
    <n v="1005.199945"/>
    <s v="MIL"/>
    <n v="34.3369"/>
    <n v="34515.449999999997"/>
    <n v="2025"/>
  </r>
  <r>
    <n v="72023791"/>
    <x v="77"/>
    <s v="2024-12-17"/>
    <s v="Z0028"/>
    <x v="0"/>
    <s v="RIL2503012"/>
    <s v="APO25040021"/>
    <x v="21"/>
    <s v="LG-- 107 NEW CIRCULON GY04A BSH R123 C/C50 H8.5"/>
    <x v="4"/>
    <x v="0"/>
    <n v="1000"/>
    <s v="PC"/>
    <x v="0"/>
    <n v="1.4359999999999999"/>
    <n v="1436"/>
    <n v="34.3369"/>
    <n v="1.4359999999999999"/>
    <n v="1436.0000460000001"/>
    <s v="MIL"/>
    <n v="34.3369"/>
    <n v="49307.79"/>
    <n v="2025"/>
  </r>
  <r>
    <n v="72023923"/>
    <x v="77"/>
    <s v="2024-12-19"/>
    <s v="Z0028"/>
    <x v="0"/>
    <s v="RIL2503012"/>
    <s v="APO25040021"/>
    <x v="22"/>
    <s v="LG-- 208 NEW CIRCULON GY04A BSH YBM30AK C/C50 H8.5"/>
    <x v="4"/>
    <x v="0"/>
    <n v="400"/>
    <s v="PC"/>
    <x v="0"/>
    <n v="1.4359999999999999"/>
    <n v="574.4"/>
    <n v="34.3369"/>
    <n v="1.4359999999999999"/>
    <n v="574.40013499999998"/>
    <s v="MIL"/>
    <n v="34.3369"/>
    <n v="19723.12"/>
    <n v="2025"/>
  </r>
  <r>
    <n v="72023924"/>
    <x v="77"/>
    <s v="2024-12-19"/>
    <s v="Z0028"/>
    <x v="0"/>
    <s v="RIL2503012"/>
    <s v="APO25040021"/>
    <x v="20"/>
    <s v="LG-- 215 NEW CIRCULON GY04A BSH EAU24IA C/C50 H8.5"/>
    <x v="4"/>
    <x v="0"/>
    <n v="1000"/>
    <s v="PC"/>
    <x v="0"/>
    <n v="1.4359999999999999"/>
    <n v="1436"/>
    <n v="34.3369"/>
    <n v="1.4359999999999999"/>
    <n v="1436.0000460000001"/>
    <s v="MIL"/>
    <n v="34.3369"/>
    <n v="49307.79"/>
    <n v="2025"/>
  </r>
  <r>
    <n v="72023928"/>
    <x v="77"/>
    <s v="2024-12-19"/>
    <s v="Z0028"/>
    <x v="0"/>
    <s v="RIL2503012"/>
    <s v="APO25040021"/>
    <x v="19"/>
    <s v="LG-- 506 NEW CIRCULON GY04A BSH WBT32IA C/C50 H8.5"/>
    <x v="4"/>
    <x v="0"/>
    <n v="100"/>
    <s v="PC"/>
    <x v="0"/>
    <n v="1.4359999999999999"/>
    <n v="143.6"/>
    <n v="34.3369"/>
    <n v="1.4359999999999999"/>
    <n v="143.600033"/>
    <s v="MIL"/>
    <n v="34.3369"/>
    <n v="4930.78"/>
    <n v="2025"/>
  </r>
  <r>
    <n v="72023931"/>
    <x v="77"/>
    <s v="2024-12-19"/>
    <s v="Z0028"/>
    <x v="0"/>
    <s v="RIL2503012"/>
    <s v="APO25040021"/>
    <x v="21"/>
    <s v="LG-- 107 NEW CIRCULON GY04A BSH R123 C/C50 H8.5"/>
    <x v="4"/>
    <x v="0"/>
    <n v="100"/>
    <s v="PC"/>
    <x v="0"/>
    <n v="1.4359999999999999"/>
    <n v="143.6"/>
    <n v="34.3369"/>
    <n v="1.4359999999999999"/>
    <n v="143.600033"/>
    <s v="MIL"/>
    <n v="34.3369"/>
    <n v="4930.78"/>
    <n v="2025"/>
  </r>
  <r>
    <n v="72025718"/>
    <x v="77"/>
    <s v="2025-02-17"/>
    <s v="E0131"/>
    <x v="11"/>
    <s v="MIL202503001-7"/>
    <s v="APO25040024"/>
    <x v="1732"/>
    <s v="SH-- 001 M.BLK TUM FLAT C/C35 H8.5"/>
    <x v="4"/>
    <x v="7"/>
    <n v="50000"/>
    <s v="PC"/>
    <x v="0"/>
    <n v="0.40570000000000001"/>
    <n v="20285"/>
    <n v="34.3369"/>
    <n v="0.40569899999999998"/>
    <n v="20285.000101000001"/>
    <s v="MIL"/>
    <n v="34.3369"/>
    <n v="696524.02"/>
    <n v="2025"/>
  </r>
  <r>
    <n v="72025719"/>
    <x v="77"/>
    <s v="2025-02-17"/>
    <s v="E0131"/>
    <x v="11"/>
    <s v="MIL202503001-7"/>
    <s v="APO25040024"/>
    <x v="1732"/>
    <s v="SH-- 001 M.BLK TUM FLAT C/C35 H8.5"/>
    <x v="4"/>
    <x v="7"/>
    <n v="10000"/>
    <s v="PC"/>
    <x v="0"/>
    <n v="0.40570000000000001"/>
    <n v="4057"/>
    <n v="34.3369"/>
    <n v="0.40569899999999998"/>
    <n v="4056.9999029999999"/>
    <s v="MIL"/>
    <n v="34.3369"/>
    <n v="139304.79999999999"/>
    <n v="2025"/>
  </r>
  <r>
    <n v="72026205"/>
    <x v="77"/>
    <s v="2025-02-26"/>
    <s v="E0131"/>
    <x v="11"/>
    <s v="MIL202503001-4"/>
    <s v="APO25040003"/>
    <x v="258"/>
    <s v="LG-- 107 FBW M.BLK+GLOSSY+TUM R121 C/C34.8 H8.5"/>
    <x v="4"/>
    <x v="3"/>
    <n v="1005"/>
    <s v="PC"/>
    <x v="0"/>
    <n v="0.56210000000000004"/>
    <n v="564.91099999999994"/>
    <n v="34.3369"/>
    <n v="0.56209900000000002"/>
    <n v="564.91092600000002"/>
    <s v="MIL"/>
    <n v="34.3369"/>
    <n v="19397.29"/>
    <n v="2025"/>
  </r>
  <r>
    <n v="72026207"/>
    <x v="77"/>
    <s v="2025-02-26"/>
    <s v="E0131"/>
    <x v="11"/>
    <s v="MIL202503001-4"/>
    <s v="APO25040003"/>
    <x v="257"/>
    <s v="SH-- 102 FBW M.BLK+GLOSSY+TUM R71 C/C34.3 H8.5"/>
    <x v="4"/>
    <x v="3"/>
    <n v="620"/>
    <s v="PC"/>
    <x v="0"/>
    <n v="0.53139999999999998"/>
    <n v="329.46800000000002"/>
    <n v="34.3369"/>
    <n v="0.53139999999999998"/>
    <n v="329.468006"/>
    <s v="MIL"/>
    <n v="34.3369"/>
    <n v="11312.91"/>
    <n v="2025"/>
  </r>
  <r>
    <n v="72026230"/>
    <x v="77"/>
    <s v="2025-02-26"/>
    <s v="E0131"/>
    <x v="11"/>
    <s v="MIL202503001-4"/>
    <s v="APO25040003"/>
    <x v="256"/>
    <s v="SH-- 104 FBW M.BLK+GLOSSY+TUM R91 C/C34.8 H8.5"/>
    <x v="4"/>
    <x v="3"/>
    <n v="1005"/>
    <s v="PC"/>
    <x v="0"/>
    <n v="0.53139999999999998"/>
    <n v="534.05700000000002"/>
    <n v="34.3369"/>
    <n v="0.53139999999999998"/>
    <n v="534.05694700000004"/>
    <s v="MIL"/>
    <n v="34.3369"/>
    <n v="18337.86"/>
    <n v="2025"/>
  </r>
  <r>
    <n v="72024439"/>
    <x v="77"/>
    <s v="2025-01-14"/>
    <s v="E0131"/>
    <x v="11"/>
    <s v="MIL202503001-1"/>
    <s v="APO25040022"/>
    <x v="340"/>
    <s v="SH-- 223 M.BLK TUM BCE20IA C/C34.8 H8.5"/>
    <x v="4"/>
    <x v="4"/>
    <n v="3600"/>
    <s v="PC"/>
    <x v="0"/>
    <n v="0.50270000000000004"/>
    <n v="1809.72"/>
    <n v="34.3369"/>
    <n v="0.50270000000000004"/>
    <n v="1809.7198639999999"/>
    <s v="MIL"/>
    <n v="34.3369"/>
    <n v="62140.17"/>
    <n v="2025"/>
  </r>
  <r>
    <n v="72025523"/>
    <x v="77"/>
    <s v="2025-02-10"/>
    <s v="E0131"/>
    <x v="11"/>
    <s v="MIL202503001-1"/>
    <s v="APO25040022"/>
    <x v="338"/>
    <s v="LG-- 001 TUM FLAT C/C35 H8.5"/>
    <x v="4"/>
    <x v="4"/>
    <n v="3900"/>
    <s v="PC"/>
    <x v="0"/>
    <n v="0.5262"/>
    <n v="2052.1799999999998"/>
    <n v="34.3369"/>
    <n v="0.5262"/>
    <n v="2052.1800159999998"/>
    <s v="MIL"/>
    <n v="34.3369"/>
    <n v="70465.5"/>
    <n v="2025"/>
  </r>
  <r>
    <n v="72025536"/>
    <x v="77"/>
    <s v="2025-02-10"/>
    <s v="E0131"/>
    <x v="11"/>
    <s v="MIL202503001-1"/>
    <s v="APO25040022"/>
    <x v="340"/>
    <s v="SH-- 223 M.BLK TUM BCE20IA C/C34.8 H8.5"/>
    <x v="4"/>
    <x v="4"/>
    <n v="1000"/>
    <s v="PC"/>
    <x v="0"/>
    <n v="0.51300000000000001"/>
    <n v="513"/>
    <n v="34.3369"/>
    <n v="0.51300000000000001"/>
    <n v="513.00000799999998"/>
    <s v="MIL"/>
    <n v="34.3369"/>
    <n v="17614.830000000002"/>
    <n v="2025"/>
  </r>
  <r>
    <n v="72025547"/>
    <x v="77"/>
    <s v="2025-02-10"/>
    <s v="E0131"/>
    <x v="11"/>
    <s v="MIL202503001-1"/>
    <s v="APO25040022"/>
    <x v="338"/>
    <s v="LG-- 001 TUM FLAT C/C35 H8.5"/>
    <x v="4"/>
    <x v="4"/>
    <n v="5882"/>
    <s v="PC"/>
    <x v="0"/>
    <n v="0.52080000000000004"/>
    <n v="3063.346"/>
    <n v="34.3369"/>
    <n v="0.52080000000000004"/>
    <n v="3063.346137"/>
    <s v="MIL"/>
    <n v="34.3369"/>
    <n v="105185.81"/>
    <n v="2025"/>
  </r>
  <r>
    <n v="72025551"/>
    <x v="77"/>
    <s v="2025-02-10"/>
    <s v="E0131"/>
    <x v="11"/>
    <s v="MIL202503001-1"/>
    <s v="APO25040022"/>
    <x v="340"/>
    <s v="SH-- 223 M.BLK TUM BCE20IA C/C34.8 H8.5"/>
    <x v="4"/>
    <x v="4"/>
    <n v="12"/>
    <s v="PC"/>
    <x v="0"/>
    <n v="0.50270000000000004"/>
    <n v="6.032"/>
    <n v="34.3369"/>
    <n v="0.50270000000000004"/>
    <n v="6.0319940000000001"/>
    <s v="MIL"/>
    <n v="34.3369"/>
    <n v="207.12"/>
    <n v="2025"/>
  </r>
  <r>
    <n v="72025619"/>
    <x v="77"/>
    <s v="2025-02-11"/>
    <s v="E0131"/>
    <x v="11"/>
    <s v="MIL202503001-1"/>
    <s v="APO25040022"/>
    <x v="340"/>
    <s v="SH-- 223 M.BLK TUM BCE20IA C/C34.8 H8.5"/>
    <x v="4"/>
    <x v="4"/>
    <n v="3020"/>
    <s v="PC"/>
    <x v="0"/>
    <n v="0.50270000000000004"/>
    <n v="1518.154"/>
    <n v="34.3369"/>
    <n v="0.50270000000000004"/>
    <n v="1518.153939"/>
    <s v="MIL"/>
    <n v="34.3369"/>
    <n v="52128.7"/>
    <n v="2025"/>
  </r>
  <r>
    <n v="72025623"/>
    <x v="77"/>
    <s v="2025-02-11"/>
    <s v="E0131"/>
    <x v="11"/>
    <s v="MIL202503001-1"/>
    <s v="APO25040022"/>
    <x v="1498"/>
    <s v="SH-- 103 M.BLK TUM R83 C/C34.3 H8.5"/>
    <x v="4"/>
    <x v="4"/>
    <n v="3030"/>
    <s v="PC"/>
    <x v="0"/>
    <n v="0.50270000000000004"/>
    <n v="1523.181"/>
    <n v="34.3369"/>
    <n v="0.50270000000000004"/>
    <n v="1523.1808920000001"/>
    <s v="MIL"/>
    <n v="34.3369"/>
    <n v="52301.31"/>
    <n v="2025"/>
  </r>
  <r>
    <n v="72025624"/>
    <x v="77"/>
    <s v="2025-02-11"/>
    <s v="E0131"/>
    <x v="11"/>
    <s v="MIL202503001-1"/>
    <s v="APO25040022"/>
    <x v="1498"/>
    <s v="SH-- 103 M.BLK TUM R83 C/C34.3 H8.5"/>
    <x v="4"/>
    <x v="4"/>
    <n v="1919"/>
    <s v="PC"/>
    <x v="0"/>
    <n v="0.50270000000000004"/>
    <n v="964.68100000000004"/>
    <n v="34.3369"/>
    <n v="0.50270000000000004"/>
    <n v="964.68114400000002"/>
    <s v="MIL"/>
    <n v="34.3369"/>
    <n v="33124.160000000003"/>
    <n v="2025"/>
  </r>
  <r>
    <n v="72025627"/>
    <x v="77"/>
    <s v="2025-02-11"/>
    <s v="E0131"/>
    <x v="11"/>
    <s v="MIL202503001-1"/>
    <s v="APO25040022"/>
    <x v="340"/>
    <s v="SH-- 223 M.BLK TUM BCE20IA C/C34.8 H8.5"/>
    <x v="4"/>
    <x v="4"/>
    <n v="1020"/>
    <s v="PC"/>
    <x v="0"/>
    <n v="0.51300000000000001"/>
    <n v="523.26"/>
    <n v="34.3369"/>
    <n v="0.51300000000000001"/>
    <n v="523.26010699999995"/>
    <s v="MIL"/>
    <n v="34.3369"/>
    <n v="17967.13"/>
    <n v="2025"/>
  </r>
  <r>
    <n v="72025628"/>
    <x v="77"/>
    <s v="2025-02-11"/>
    <s v="E0131"/>
    <x v="11"/>
    <s v="MIL202503001-1"/>
    <s v="APO25040022"/>
    <x v="340"/>
    <s v="SH-- 223 M.BLK TUM BCE20IA C/C34.8 H8.5"/>
    <x v="4"/>
    <x v="4"/>
    <n v="3020"/>
    <s v="PC"/>
    <x v="0"/>
    <n v="0.50270000000000004"/>
    <n v="1518.154"/>
    <n v="34.3369"/>
    <n v="0.50270000000000004"/>
    <n v="1518.153939"/>
    <s v="MIL"/>
    <n v="34.3369"/>
    <n v="52128.7"/>
    <n v="2025"/>
  </r>
  <r>
    <n v="72025629"/>
    <x v="77"/>
    <s v="2025-02-11"/>
    <s v="E0131"/>
    <x v="11"/>
    <s v="MIL202503001-1"/>
    <s v="APO25040022"/>
    <x v="340"/>
    <s v="SH-- 223 M.BLK TUM BCE20IA C/C34.8 H8.5"/>
    <x v="4"/>
    <x v="4"/>
    <n v="4950"/>
    <s v="PC"/>
    <x v="0"/>
    <n v="0.50270000000000004"/>
    <n v="2488.3649999999998"/>
    <n v="34.3369"/>
    <n v="0.50270000000000004"/>
    <n v="2488.3649949999999"/>
    <s v="MIL"/>
    <n v="34.3369"/>
    <n v="85442.74"/>
    <n v="2025"/>
  </r>
  <r>
    <n v="72025631"/>
    <x v="77"/>
    <s v="2025-02-11"/>
    <s v="E0131"/>
    <x v="11"/>
    <s v="MIL202503001-1"/>
    <s v="APO25040022"/>
    <x v="341"/>
    <s v="LG-- 111 M.BLK TUM R153 C/C34.8 H8.5"/>
    <x v="4"/>
    <x v="4"/>
    <n v="964"/>
    <s v="PC"/>
    <x v="0"/>
    <n v="0.54800000000000004"/>
    <n v="528.27200000000005"/>
    <n v="34.3369"/>
    <n v="0.54799900000000001"/>
    <n v="528.27191700000003"/>
    <s v="MIL"/>
    <n v="34.3369"/>
    <n v="18139.22"/>
    <n v="2025"/>
  </r>
  <r>
    <n v="72025641"/>
    <x v="77"/>
    <s v="2025-02-11"/>
    <s v="E0131"/>
    <x v="11"/>
    <s v="MIL202503001-1"/>
    <s v="APO25040022"/>
    <x v="1498"/>
    <s v="SH-- 103 M.BLK TUM R83 C/C34.3 H8.5"/>
    <x v="4"/>
    <x v="4"/>
    <n v="171"/>
    <s v="PC"/>
    <x v="0"/>
    <n v="0.50270000000000004"/>
    <n v="85.962000000000003"/>
    <n v="34.3369"/>
    <n v="0.50270000000000004"/>
    <n v="85.962040000000002"/>
    <s v="MIL"/>
    <n v="34.3369"/>
    <n v="2951.67"/>
    <n v="2025"/>
  </r>
  <r>
    <n v="72026287"/>
    <x v="77"/>
    <s v="2025-02-27"/>
    <s v="E0131"/>
    <x v="11"/>
    <s v="MIL202503001-1"/>
    <s v="APO25040022"/>
    <x v="337"/>
    <s v="SH-- 002 M.BLK TUM FLAT C/C35 H8.5"/>
    <x v="4"/>
    <x v="4"/>
    <n v="4600"/>
    <s v="PC"/>
    <x v="0"/>
    <n v="0.49199999999999999"/>
    <n v="2263.1999999999998"/>
    <n v="34.3369"/>
    <n v="0.49199900000000002"/>
    <n v="2263.1999390000001"/>
    <s v="MIL"/>
    <n v="34.3369"/>
    <n v="77711.27"/>
    <n v="2025"/>
  </r>
  <r>
    <n v="72026295"/>
    <x v="77"/>
    <s v="2025-02-27"/>
    <s v="E0131"/>
    <x v="11"/>
    <s v="MIL202503001-1"/>
    <s v="APO25040022"/>
    <x v="337"/>
    <s v="SH-- 002 M.BLK TUM FLAT C/C35 H8.5"/>
    <x v="4"/>
    <x v="4"/>
    <n v="335"/>
    <s v="PC"/>
    <x v="0"/>
    <n v="0.4869"/>
    <n v="163.11199999999999"/>
    <n v="34.3369"/>
    <n v="0.4869"/>
    <n v="163.111987"/>
    <s v="MIL"/>
    <n v="34.3369"/>
    <n v="5600.76"/>
    <n v="2025"/>
  </r>
  <r>
    <n v="72024441"/>
    <x v="77"/>
    <s v="2025-01-14"/>
    <s v="E0131"/>
    <x v="11"/>
    <s v="MIL202503001-4"/>
    <s v="APO25040003"/>
    <x v="266"/>
    <s v="STD- 107 FBW M.BLK TUM R123 C/C79 H8.5"/>
    <x v="2"/>
    <x v="3"/>
    <n v="1271"/>
    <s v="PC"/>
    <x v="0"/>
    <n v="0.37430000000000002"/>
    <n v="475.73500000000001"/>
    <n v="34.3369"/>
    <n v="0.37429899999999999"/>
    <n v="475.735142"/>
    <s v="MIL"/>
    <n v="34.3369"/>
    <n v="16335.27"/>
    <n v="2025"/>
  </r>
  <r>
    <n v="72025521"/>
    <x v="77"/>
    <s v="2025-02-10"/>
    <s v="E0131"/>
    <x v="11"/>
    <s v="MIL202503001-1"/>
    <s v="APO25040022"/>
    <x v="1733"/>
    <s v="KNOB INS+S.CAP PRESTIGE"/>
    <x v="12"/>
    <x v="4"/>
    <n v="1020"/>
    <s v="PC"/>
    <x v="0"/>
    <n v="0.1464"/>
    <n v="149.328"/>
    <n v="34.3369"/>
    <n v="0.146399"/>
    <n v="149.32798199999999"/>
    <s v="MIL"/>
    <n v="34.3369"/>
    <n v="5127.46"/>
    <n v="2025"/>
  </r>
  <r>
    <n v="72025524"/>
    <x v="77"/>
    <s v="2025-02-10"/>
    <s v="E0131"/>
    <x v="11"/>
    <s v="MIL202503001-1"/>
    <s v="APO25040022"/>
    <x v="1733"/>
    <s v="KNOB INS+S.CAP PRESTIGE"/>
    <x v="12"/>
    <x v="4"/>
    <n v="1010"/>
    <s v="PC"/>
    <x v="0"/>
    <n v="0.1464"/>
    <n v="147.864"/>
    <n v="34.3369"/>
    <n v="0.146399"/>
    <n v="147.86395899999999"/>
    <s v="MIL"/>
    <n v="34.3369"/>
    <n v="5077.1899999999996"/>
    <n v="2025"/>
  </r>
  <r>
    <n v="72025535"/>
    <x v="77"/>
    <s v="2025-02-10"/>
    <s v="E0131"/>
    <x v="11"/>
    <s v="MIL202503001-1"/>
    <s v="APO25040022"/>
    <x v="1499"/>
    <s v="LG-- 03 M.BLK"/>
    <x v="40"/>
    <x v="4"/>
    <n v="70"/>
    <s v="PC"/>
    <x v="0"/>
    <n v="0.32769999999999999"/>
    <n v="22.939"/>
    <n v="34.3369"/>
    <n v="0.32769900000000002"/>
    <n v="22.938879"/>
    <s v="MIL"/>
    <n v="34.3369"/>
    <n v="787.65"/>
    <n v="2025"/>
  </r>
  <r>
    <n v="72025537"/>
    <x v="77"/>
    <s v="2025-02-10"/>
    <s v="E0131"/>
    <x v="11"/>
    <s v="MIL202503001-1"/>
    <s v="APO25040022"/>
    <x v="1499"/>
    <s v="LG-- 03 M.BLK"/>
    <x v="40"/>
    <x v="4"/>
    <n v="1120"/>
    <s v="PC"/>
    <x v="0"/>
    <n v="0.32769999999999999"/>
    <n v="367.024"/>
    <n v="34.3369"/>
    <n v="0.32769900000000002"/>
    <n v="367.02410500000002"/>
    <s v="MIL"/>
    <n v="34.3369"/>
    <n v="12602.47"/>
    <n v="2025"/>
  </r>
  <r>
    <n v="72025538"/>
    <x v="77"/>
    <s v="2025-02-10"/>
    <s v="E0131"/>
    <x v="11"/>
    <s v="MIL202503001-1"/>
    <s v="APO25040022"/>
    <x v="1733"/>
    <s v="KNOB INS+S.CAP PRESTIGE"/>
    <x v="12"/>
    <x v="4"/>
    <n v="1010"/>
    <s v="PC"/>
    <x v="0"/>
    <n v="0.1464"/>
    <n v="147.864"/>
    <n v="34.3369"/>
    <n v="0.146399"/>
    <n v="147.86395899999999"/>
    <s v="MIL"/>
    <n v="34.3369"/>
    <n v="5077.1899999999996"/>
    <n v="2025"/>
  </r>
  <r>
    <n v="72025539"/>
    <x v="77"/>
    <s v="2025-02-10"/>
    <s v="E0131"/>
    <x v="11"/>
    <s v="MIL202503001-1"/>
    <s v="APO25040022"/>
    <x v="1499"/>
    <s v="LG-- 03 M.BLK"/>
    <x v="40"/>
    <x v="4"/>
    <n v="1020"/>
    <s v="PC"/>
    <x v="0"/>
    <n v="0.32769999999999999"/>
    <n v="334.25400000000002"/>
    <n v="34.3369"/>
    <n v="0.32769900000000002"/>
    <n v="334.25411100000002"/>
    <s v="MIL"/>
    <n v="34.3369"/>
    <n v="11477.25"/>
    <n v="2025"/>
  </r>
  <r>
    <n v="72025541"/>
    <x v="77"/>
    <s v="2025-02-10"/>
    <s v="E0131"/>
    <x v="11"/>
    <s v="MIL202503001-1"/>
    <s v="APO25040022"/>
    <x v="1499"/>
    <s v="LG-- 03 M.BLK"/>
    <x v="40"/>
    <x v="4"/>
    <n v="1010"/>
    <s v="PC"/>
    <x v="0"/>
    <n v="0.32769999999999999"/>
    <n v="330.97699999999998"/>
    <n v="34.3369"/>
    <n v="0.32769900000000002"/>
    <n v="330.976879"/>
    <s v="MIL"/>
    <n v="34.3369"/>
    <n v="11364.72"/>
    <n v="2025"/>
  </r>
  <r>
    <n v="72025544"/>
    <x v="77"/>
    <s v="2025-02-10"/>
    <s v="E0131"/>
    <x v="11"/>
    <s v="MIL202503001-1"/>
    <s v="APO25040022"/>
    <x v="1499"/>
    <s v="LG-- 03 M.BLK"/>
    <x v="40"/>
    <x v="4"/>
    <n v="1206"/>
    <s v="PC"/>
    <x v="0"/>
    <n v="0.32769999999999999"/>
    <n v="395.20600000000002"/>
    <n v="34.3369"/>
    <n v="0.32769900000000002"/>
    <n v="395.206031"/>
    <s v="MIL"/>
    <n v="34.3369"/>
    <n v="13570.15"/>
    <n v="2025"/>
  </r>
  <r>
    <n v="72025562"/>
    <x v="77"/>
    <s v="2025-02-10"/>
    <s v="E0131"/>
    <x v="11"/>
    <s v="MIL202503001-1"/>
    <s v="APO25040022"/>
    <x v="1505"/>
    <s v="SH-- 902 M.BLK TUM R70 C/C25 H5.5"/>
    <x v="96"/>
    <x v="4"/>
    <n v="805"/>
    <s v="PC"/>
    <x v="0"/>
    <n v="0.26879999999999998"/>
    <n v="216.38399999999999"/>
    <n v="34.3369"/>
    <n v="0.26879999999999998"/>
    <n v="216.38412299999999"/>
    <s v="MIL"/>
    <n v="34.3369"/>
    <n v="7429.96"/>
    <n v="2025"/>
  </r>
  <r>
    <n v="72025567"/>
    <x v="77"/>
    <s v="2025-02-10"/>
    <s v="E0131"/>
    <x v="11"/>
    <s v="MIL202503001-1"/>
    <s v="APO25040022"/>
    <x v="1734"/>
    <s v="STD- 07 M.BLK R109.31 H5.5"/>
    <x v="39"/>
    <x v="4"/>
    <n v="2020"/>
    <s v="PC"/>
    <x v="0"/>
    <n v="0.1971"/>
    <n v="398.14299999999997"/>
    <n v="34.3369"/>
    <n v="0.197099"/>
    <n v="398.14310499999999"/>
    <s v="MIL"/>
    <n v="34.3369"/>
    <n v="13671"/>
    <n v="2025"/>
  </r>
  <r>
    <n v="72025568"/>
    <x v="77"/>
    <s v="2025-02-10"/>
    <s v="E0131"/>
    <x v="11"/>
    <s v="MIL202503001-1"/>
    <s v="APO25040022"/>
    <x v="1499"/>
    <s v="LG-- 03 M.BLK"/>
    <x v="40"/>
    <x v="4"/>
    <n v="1020"/>
    <s v="PC"/>
    <x v="0"/>
    <n v="0.32769999999999999"/>
    <n v="334.25400000000002"/>
    <n v="34.3369"/>
    <n v="0.32769900000000002"/>
    <n v="334.25411100000002"/>
    <s v="MIL"/>
    <n v="34.3369"/>
    <n v="11477.25"/>
    <n v="2025"/>
  </r>
  <r>
    <n v="72025571"/>
    <x v="77"/>
    <s v="2025-02-10"/>
    <s v="E0131"/>
    <x v="11"/>
    <s v="MIL202503001-1"/>
    <s v="APO25040022"/>
    <x v="1505"/>
    <s v="SH-- 902 M.BLK TUM R70 C/C25 H5.5"/>
    <x v="96"/>
    <x v="4"/>
    <n v="1010"/>
    <s v="PC"/>
    <x v="0"/>
    <n v="0.26879999999999998"/>
    <n v="271.488"/>
    <n v="34.3369"/>
    <n v="0.26879999999999998"/>
    <n v="271.48810700000001"/>
    <s v="MIL"/>
    <n v="34.3369"/>
    <n v="9322.06"/>
    <n v="2025"/>
  </r>
  <r>
    <n v="72025575"/>
    <x v="77"/>
    <s v="2025-02-10"/>
    <s v="E0131"/>
    <x v="11"/>
    <s v="MIL202503001-1"/>
    <s v="APO25040022"/>
    <x v="1499"/>
    <s v="LG-- 03 M.BLK"/>
    <x v="40"/>
    <x v="4"/>
    <n v="1020"/>
    <s v="PC"/>
    <x v="0"/>
    <n v="0.32769999999999999"/>
    <n v="334.25400000000002"/>
    <n v="34.3369"/>
    <n v="0.32769900000000002"/>
    <n v="334.25411100000002"/>
    <s v="MIL"/>
    <n v="34.3369"/>
    <n v="11477.25"/>
    <n v="2025"/>
  </r>
  <r>
    <n v="72025576"/>
    <x v="77"/>
    <s v="2025-02-10"/>
    <s v="E0131"/>
    <x v="11"/>
    <s v="MIL202503001-1"/>
    <s v="APO25040022"/>
    <x v="1499"/>
    <s v="LG-- 03 M.BLK"/>
    <x v="40"/>
    <x v="4"/>
    <n v="134"/>
    <s v="PC"/>
    <x v="0"/>
    <n v="0.32769999999999999"/>
    <n v="43.911999999999999"/>
    <n v="34.3369"/>
    <n v="0.32769900000000002"/>
    <n v="43.911943000000001"/>
    <s v="MIL"/>
    <n v="34.3369"/>
    <n v="1507.8"/>
    <n v="2025"/>
  </r>
  <r>
    <n v="72025620"/>
    <x v="77"/>
    <s v="2025-02-11"/>
    <s v="E0131"/>
    <x v="11"/>
    <s v="MIL202503001-1"/>
    <s v="APO25040022"/>
    <x v="1634"/>
    <s v="STD- 107 M.BLK TUM R123 C/C79 H8.5"/>
    <x v="2"/>
    <x v="4"/>
    <n v="8100"/>
    <s v="PC"/>
    <x v="0"/>
    <n v="0.32600000000000001"/>
    <n v="2640.6"/>
    <n v="34.3369"/>
    <n v="0.32600000000000001"/>
    <n v="2640.600054"/>
    <s v="MIL"/>
    <n v="34.3369"/>
    <n v="90670.02"/>
    <n v="2025"/>
  </r>
  <r>
    <n v="72025634"/>
    <x v="77"/>
    <s v="2025-02-11"/>
    <s v="E0131"/>
    <x v="11"/>
    <s v="MIL202503001-1"/>
    <s v="APO25040022"/>
    <x v="1634"/>
    <s v="STD- 107 M.BLK TUM R123 C/C79 H8.5"/>
    <x v="2"/>
    <x v="4"/>
    <n v="100"/>
    <s v="PC"/>
    <x v="0"/>
    <n v="0.32600000000000001"/>
    <n v="32.6"/>
    <n v="34.3369"/>
    <n v="0.32600000000000001"/>
    <n v="32.599913999999998"/>
    <s v="MIL"/>
    <n v="34.3369"/>
    <n v="1119.3800000000001"/>
    <n v="2025"/>
  </r>
  <r>
    <n v="72025721"/>
    <x v="77"/>
    <s v="2025-02-17"/>
    <s v="E0131"/>
    <x v="11"/>
    <s v="MIL202503001-4"/>
    <s v="APO25040003"/>
    <x v="871"/>
    <s v="STD- 104 FBW M.BLK TUM R93 C/C79 H8.5"/>
    <x v="2"/>
    <x v="3"/>
    <n v="2000"/>
    <s v="PC"/>
    <x v="0"/>
    <n v="0.37430000000000002"/>
    <n v="748.6"/>
    <n v="34.3369"/>
    <n v="0.37429899999999999"/>
    <n v="748.59990200000004"/>
    <s v="MIL"/>
    <n v="34.3369"/>
    <n v="25704.6"/>
    <n v="2025"/>
  </r>
  <r>
    <n v="72025722"/>
    <x v="77"/>
    <s v="2025-02-17"/>
    <s v="E0131"/>
    <x v="11"/>
    <s v="MIL202503001-4"/>
    <s v="APO25040003"/>
    <x v="266"/>
    <s v="STD- 107 FBW M.BLK TUM R123 C/C79 H8.5"/>
    <x v="2"/>
    <x v="3"/>
    <n v="3015"/>
    <s v="PC"/>
    <x v="0"/>
    <n v="0.37430000000000002"/>
    <n v="1128.5150000000001"/>
    <n v="34.3369"/>
    <n v="0.37429899999999999"/>
    <n v="1128.5150960000001"/>
    <s v="MIL"/>
    <n v="34.3369"/>
    <n v="38749.71"/>
    <n v="2025"/>
  </r>
  <r>
    <n v="72025728"/>
    <x v="77"/>
    <s v="2025-02-17"/>
    <s v="E0131"/>
    <x v="11"/>
    <s v="MIL202503001-4"/>
    <s v="APO25040003"/>
    <x v="266"/>
    <s v="STD- 107 FBW M.BLK TUM R123 C/C79 H8.5"/>
    <x v="2"/>
    <x v="3"/>
    <n v="2010"/>
    <s v="PC"/>
    <x v="0"/>
    <n v="0.37430000000000002"/>
    <n v="752.34299999999996"/>
    <n v="34.3369"/>
    <n v="0.37429899999999999"/>
    <n v="752.34310600000003"/>
    <s v="MIL"/>
    <n v="34.3369"/>
    <n v="25833.13"/>
    <n v="2025"/>
  </r>
  <r>
    <n v="72025756"/>
    <x v="77"/>
    <s v="2025-02-18"/>
    <s v="E0131"/>
    <x v="11"/>
    <s v="MIL202503001-1"/>
    <s v="APO25040022"/>
    <x v="1634"/>
    <s v="STD- 107 M.BLK TUM R123 C/C79 H8.5"/>
    <x v="2"/>
    <x v="4"/>
    <n v="12100"/>
    <s v="PC"/>
    <x v="0"/>
    <n v="0.32600000000000001"/>
    <n v="3944.6"/>
    <n v="34.3369"/>
    <n v="0.32600000000000001"/>
    <n v="3944.6001240000001"/>
    <s v="MIL"/>
    <n v="34.3369"/>
    <n v="135445.34"/>
    <n v="2025"/>
  </r>
  <r>
    <n v="72025800"/>
    <x v="77"/>
    <s v="2025-02-19"/>
    <s v="E0131"/>
    <x v="11"/>
    <s v="MIL202503001-2"/>
    <s v="APO25040023"/>
    <x v="1735"/>
    <s v="SH-- 907 M.BLK TUM R120 C/C25 H5.5"/>
    <x v="96"/>
    <x v="4"/>
    <n v="3000"/>
    <s v="PC"/>
    <x v="0"/>
    <n v="0.27789999999999998"/>
    <n v="833.7"/>
    <n v="34.3369"/>
    <n v="0.27789900000000001"/>
    <n v="833.69989699999996"/>
    <s v="MIL"/>
    <n v="34.3369"/>
    <n v="28626.67"/>
    <n v="2025"/>
  </r>
  <r>
    <n v="72025800"/>
    <x v="77"/>
    <s v="2025-02-19"/>
    <s v="E0131"/>
    <x v="11"/>
    <s v="MIL202503001-2"/>
    <s v="APO25040023"/>
    <x v="1736"/>
    <s v="LG-- 205 M.BLK TUM AAR24IA C/C25 H5.5"/>
    <x v="96"/>
    <x v="4"/>
    <n v="3000"/>
    <s v="PC"/>
    <x v="0"/>
    <n v="0.36509999999999998"/>
    <n v="1095.3"/>
    <n v="34.3369"/>
    <n v="0.36509900000000001"/>
    <n v="1095.300099"/>
    <s v="MIL"/>
    <n v="34.3369"/>
    <n v="37609.21"/>
    <n v="2025"/>
  </r>
  <r>
    <n v="72026522"/>
    <x v="77"/>
    <s v="2025-03-07"/>
    <s v="E0131"/>
    <x v="11"/>
    <s v="MIL202503001-4"/>
    <s v="APO25040003"/>
    <x v="1527"/>
    <s v="KNOB RZ M.BLK"/>
    <x v="13"/>
    <x v="3"/>
    <n v="659"/>
    <s v="PC"/>
    <x v="0"/>
    <n v="0.14949999999999999"/>
    <n v="98.521000000000001"/>
    <n v="34.3369"/>
    <n v="0.14949999999999999"/>
    <n v="98.521124"/>
    <s v="MIL"/>
    <n v="34.3369"/>
    <n v="3382.91"/>
    <n v="2025"/>
  </r>
  <r>
    <n v="72025072"/>
    <x v="77"/>
    <s v="2025-01-23"/>
    <s v="M0166"/>
    <x v="36"/>
    <s v="65250121"/>
    <s v="APO25040025"/>
    <x v="509"/>
    <s v="9X13&quot; COOKIE SHEET, 0.4MM STEEL, &quot;FARBERWARE&quot; EMBOSS ON SIDE HANDLES"/>
    <x v="63"/>
    <x v="4"/>
    <n v="20000"/>
    <s v="PC"/>
    <x v="0"/>
    <n v="1.38"/>
    <n v="27600"/>
    <n v="34.3369"/>
    <n v="1.379999"/>
    <n v="27600"/>
    <s v="MIL"/>
    <n v="34.3369"/>
    <n v="947698.44"/>
    <n v="2025"/>
  </r>
  <r>
    <n v="72025292"/>
    <x v="77"/>
    <s v="2025-02-03"/>
    <s v="T0150"/>
    <x v="16"/>
    <s v="INV6804000069"/>
    <s v="APL25040045"/>
    <x v="628"/>
    <s v="R2.5 INSERT DIAMOND TOOL EDGE DWG# K06031"/>
    <x v="45"/>
    <x v="3"/>
    <n v="3"/>
    <s v="PC"/>
    <x v="1"/>
    <n v="4000"/>
    <n v="12000"/>
    <n v="1"/>
    <n v="116.492752"/>
    <n v="349.47825799999998"/>
    <s v="MIL"/>
    <n v="34.3369"/>
    <n v="12000"/>
    <n v="2025"/>
  </r>
  <r>
    <n v="72026306"/>
    <x v="77"/>
    <s v="2025-02-27"/>
    <s v="T0150"/>
    <x v="16"/>
    <s v="INV6804000070"/>
    <s v="APL25040046"/>
    <x v="628"/>
    <s v="R2.5 INSERT DIAMOND TOOL EDGE DWG# K06031"/>
    <x v="45"/>
    <x v="3"/>
    <n v="17"/>
    <s v="PC"/>
    <x v="1"/>
    <n v="4000"/>
    <n v="68000"/>
    <n v="1"/>
    <n v="116.492752"/>
    <n v="1980.3767949999999"/>
    <s v="MIL"/>
    <n v="34.3369"/>
    <n v="68000"/>
    <n v="2025"/>
  </r>
  <r>
    <n v="72027089"/>
    <x v="77"/>
    <s v="2025-03-25"/>
    <s v="A0310"/>
    <x v="5"/>
    <s v="AMI68067"/>
    <s v="APL25040047"/>
    <x v="152"/>
    <s v="PAPER SLIP SHT 70703 (D.A. 41-3/4&quot; x 53-3/4&quot;)"/>
    <x v="26"/>
    <x v="1"/>
    <n v="15"/>
    <s v="PC"/>
    <x v="1"/>
    <n v="240"/>
    <n v="3600"/>
    <n v="1"/>
    <n v="6.9895649999999998"/>
    <n v="104.84347699999999"/>
    <s v="MIL"/>
    <n v="34.3369"/>
    <n v="3600"/>
    <n v="2025"/>
  </r>
  <r>
    <n v="72027089"/>
    <x v="77"/>
    <s v="2025-03-25"/>
    <s v="A0310"/>
    <x v="5"/>
    <s v="AMI68067"/>
    <s v="APL25040047"/>
    <x v="151"/>
    <s v="PAPER SLIP SHT 70704 (D.A. 41-3/4&quot; x 46-3/4&quot;)"/>
    <x v="26"/>
    <x v="1"/>
    <n v="18"/>
    <s v="PC"/>
    <x v="1"/>
    <n v="230"/>
    <n v="4140"/>
    <n v="1"/>
    <n v="6.6983329999999999"/>
    <n v="120.569999"/>
    <s v="MIL"/>
    <n v="34.3369"/>
    <n v="4140"/>
    <n v="2025"/>
  </r>
  <r>
    <n v="72023873"/>
    <x v="77"/>
    <s v="2024-12-19"/>
    <s v="Z0027"/>
    <x v="7"/>
    <s v="GIL2503034"/>
    <s v="APO25040042"/>
    <x v="808"/>
    <s v="G-LD LK 26CM POL"/>
    <x v="18"/>
    <x v="1"/>
    <n v="2040"/>
    <s v="PC"/>
    <x v="0"/>
    <n v="0.98850000000000005"/>
    <n v="2016.54"/>
    <n v="34.3369"/>
    <n v="0.98850000000000005"/>
    <n v="2016.5399319999999"/>
    <s v="MIL"/>
    <n v="34.3369"/>
    <n v="69241.73"/>
    <n v="2025"/>
  </r>
  <r>
    <n v="72023880"/>
    <x v="77"/>
    <s v="2024-12-19"/>
    <s v="Z0027"/>
    <x v="7"/>
    <s v="GIL2503032"/>
    <s v="APO25040063"/>
    <x v="164"/>
    <s v="G-LD A 30CM POL"/>
    <x v="18"/>
    <x v="3"/>
    <n v="2020"/>
    <s v="PC"/>
    <x v="0"/>
    <n v="0.77639999999999998"/>
    <n v="1568.33"/>
    <n v="34.3369"/>
    <n v="0.77639999999999998"/>
    <n v="1568.3299890000001"/>
    <s v="MIL"/>
    <n v="34.3369"/>
    <n v="53851.59"/>
    <n v="2025"/>
  </r>
  <r>
    <n v="72023881"/>
    <x v="77"/>
    <s v="2024-12-19"/>
    <s v="Z0027"/>
    <x v="7"/>
    <s v="GIL2503030"/>
    <s v="APO25040010"/>
    <x v="164"/>
    <s v="G-LD A 30CM POL"/>
    <x v="18"/>
    <x v="4"/>
    <n v="2300"/>
    <s v="PC"/>
    <x v="0"/>
    <n v="0.77639999999999998"/>
    <n v="1785.72"/>
    <n v="34.3369"/>
    <n v="0.77639999999999998"/>
    <n v="1785.7200270000001"/>
    <s v="MIL"/>
    <n v="34.3369"/>
    <n v="61316.09"/>
    <n v="2025"/>
  </r>
  <r>
    <n v="72023881"/>
    <x v="77"/>
    <s v="2024-12-19"/>
    <s v="Z0027"/>
    <x v="7"/>
    <s v="GIL2503036"/>
    <s v="APO25040013"/>
    <x v="164"/>
    <s v="G-LD A 30CM POL"/>
    <x v="18"/>
    <x v="4"/>
    <n v="3700"/>
    <s v="PC"/>
    <x v="0"/>
    <n v="0.77639999999999998"/>
    <n v="2872.68"/>
    <n v="34.3369"/>
    <n v="0.77639999999999998"/>
    <n v="2872.6801190000001"/>
    <s v="MIL"/>
    <n v="34.3369"/>
    <n v="98638.93"/>
    <n v="2025"/>
  </r>
  <r>
    <n v="72024702"/>
    <x v="77"/>
    <s v="2025-01-16"/>
    <s v="Z0027"/>
    <x v="7"/>
    <s v="GIL2503035"/>
    <s v="APO25040012"/>
    <x v="742"/>
    <s v="G-LD EE 18CM POL CC113 R220"/>
    <x v="18"/>
    <x v="0"/>
    <n v="1056"/>
    <s v="PC"/>
    <x v="0"/>
    <n v="0.85260000000000002"/>
    <n v="900.346"/>
    <n v="34.3369"/>
    <n v="0.852599"/>
    <n v="900.34598300000005"/>
    <s v="MIL"/>
    <n v="34.3369"/>
    <n v="30915.09"/>
    <n v="2025"/>
  </r>
  <r>
    <n v="72024882"/>
    <x v="77"/>
    <s v="2025-01-16"/>
    <s v="Z0027"/>
    <x v="7"/>
    <s v="GIL2503030"/>
    <s v="APO25040010"/>
    <x v="350"/>
    <s v="G-LD DO 24CM POL 1H R275"/>
    <x v="18"/>
    <x v="4"/>
    <n v="560"/>
    <s v="PC"/>
    <x v="0"/>
    <n v="0.60750000000000004"/>
    <n v="340.2"/>
    <n v="34.3369"/>
    <n v="0.60750000000000004"/>
    <n v="340.19990100000001"/>
    <s v="MIL"/>
    <n v="34.3369"/>
    <n v="11681.41"/>
    <n v="2025"/>
  </r>
  <r>
    <n v="72024882"/>
    <x v="77"/>
    <s v="2025-01-16"/>
    <s v="Z0027"/>
    <x v="7"/>
    <s v="GIL2503027"/>
    <s v="APO25040008"/>
    <x v="350"/>
    <s v="G-LD DO 24CM POL 1H R275"/>
    <x v="18"/>
    <x v="4"/>
    <n v="448"/>
    <s v="PC"/>
    <x v="0"/>
    <n v="0.60750000000000004"/>
    <n v="272.16000000000003"/>
    <n v="34.3369"/>
    <n v="0.60750000000000004"/>
    <n v="272.15997900000002"/>
    <s v="MIL"/>
    <n v="34.3369"/>
    <n v="9345.1299999999992"/>
    <n v="2025"/>
  </r>
  <r>
    <n v="72024901"/>
    <x v="77"/>
    <s v="2025-01-16"/>
    <s v="Z0027"/>
    <x v="7"/>
    <s v="GIL2503037"/>
    <s v="APO25040014"/>
    <x v="284"/>
    <s v="G-LD CP 24CM POL"/>
    <x v="18"/>
    <x v="3"/>
    <n v="800"/>
    <s v="PC"/>
    <x v="0"/>
    <n v="0.58830000000000005"/>
    <n v="470.64"/>
    <n v="34.3369"/>
    <n v="0.58830000000000005"/>
    <n v="470.64004"/>
    <s v="MIL"/>
    <n v="34.3369"/>
    <n v="16160.32"/>
    <n v="2025"/>
  </r>
  <r>
    <n v="72024902"/>
    <x v="77"/>
    <s v="2025-01-16"/>
    <s v="Z0027"/>
    <x v="7"/>
    <s v="GIL2503030"/>
    <s v="APO25040010"/>
    <x v="565"/>
    <s v="G-LD A 24CM POL"/>
    <x v="18"/>
    <x v="4"/>
    <n v="1540"/>
    <s v="PC"/>
    <x v="0"/>
    <n v="0.56640000000000001"/>
    <n v="872.25599999999997"/>
    <n v="34.3369"/>
    <n v="0.56639899999999999"/>
    <n v="872.25608599999998"/>
    <s v="MIL"/>
    <n v="34.3369"/>
    <n v="29950.57"/>
    <n v="2025"/>
  </r>
  <r>
    <n v="72024904"/>
    <x v="77"/>
    <s v="2025-01-16"/>
    <s v="Z0027"/>
    <x v="7"/>
    <s v="GIL2503030"/>
    <s v="APO25040010"/>
    <x v="565"/>
    <s v="G-LD A 24CM POL"/>
    <x v="18"/>
    <x v="4"/>
    <n v="252"/>
    <s v="PC"/>
    <x v="0"/>
    <n v="0.56640000000000001"/>
    <n v="142.73400000000001"/>
    <n v="34.3369"/>
    <n v="0.56639899999999999"/>
    <n v="142.73391000000001"/>
    <s v="MIL"/>
    <n v="34.3369"/>
    <n v="4901.04"/>
    <n v="2025"/>
  </r>
  <r>
    <n v="72024906"/>
    <x v="77"/>
    <s v="2025-01-16"/>
    <s v="Z0027"/>
    <x v="7"/>
    <s v="GIL2503036"/>
    <s v="APO25040013"/>
    <x v="164"/>
    <s v="G-LD A 30CM POL"/>
    <x v="18"/>
    <x v="4"/>
    <n v="2780"/>
    <s v="PC"/>
    <x v="0"/>
    <n v="0.77639999999999998"/>
    <n v="2158.3960000000002"/>
    <n v="34.3369"/>
    <n v="0.77639999999999998"/>
    <n v="2158.3960689999999"/>
    <s v="MIL"/>
    <n v="34.3369"/>
    <n v="74112.63"/>
    <n v="2025"/>
  </r>
  <r>
    <n v="72024911"/>
    <x v="77"/>
    <s v="2025-01-16"/>
    <s v="Z0027"/>
    <x v="7"/>
    <s v="GIL2503027"/>
    <s v="APO25040008"/>
    <x v="350"/>
    <s v="G-LD DO 24CM POL 1H R275"/>
    <x v="18"/>
    <x v="4"/>
    <n v="2016"/>
    <s v="PC"/>
    <x v="0"/>
    <n v="0.60750000000000004"/>
    <n v="1224.72"/>
    <n v="34.3369"/>
    <n v="0.60750000000000004"/>
    <n v="1224.720053"/>
    <s v="MIL"/>
    <n v="34.3369"/>
    <n v="42053.09"/>
    <n v="2025"/>
  </r>
  <r>
    <n v="72025174"/>
    <x v="77"/>
    <s v="2025-01-29"/>
    <s v="Z0027"/>
    <x v="7"/>
    <s v="GIL2503028"/>
    <s v="APO25040062"/>
    <x v="1063"/>
    <s v="G-LD E 16CM POL 1H R175"/>
    <x v="18"/>
    <x v="3"/>
    <n v="1260"/>
    <s v="PC"/>
    <x v="0"/>
    <n v="0.4012"/>
    <n v="505.51"/>
    <n v="34.3369"/>
    <n v="0.40119899999999997"/>
    <n v="505.510107"/>
    <s v="MIL"/>
    <n v="34.3369"/>
    <n v="17357.650000000001"/>
    <n v="2025"/>
  </r>
  <r>
    <n v="72025176"/>
    <x v="77"/>
    <s v="2025-01-29"/>
    <s v="Z0027"/>
    <x v="7"/>
    <s v="GIL2503028"/>
    <s v="APO25040062"/>
    <x v="1063"/>
    <s v="G-LD E 16CM POL 1H R175"/>
    <x v="18"/>
    <x v="3"/>
    <n v="4920"/>
    <s v="PC"/>
    <x v="0"/>
    <n v="0.4012"/>
    <n v="1973.902"/>
    <n v="34.3369"/>
    <n v="0.40119899999999997"/>
    <n v="1973.9021279999999"/>
    <s v="MIL"/>
    <n v="34.3369"/>
    <n v="67777.679999999993"/>
    <n v="2025"/>
  </r>
  <r>
    <n v="72025176"/>
    <x v="77"/>
    <s v="2025-01-29"/>
    <s v="Z0027"/>
    <x v="7"/>
    <s v="GIL2503028"/>
    <s v="APO25040062"/>
    <x v="1062"/>
    <s v="G-LD E 28CM POL 1H R325"/>
    <x v="18"/>
    <x v="3"/>
    <n v="6620"/>
    <s v="PC"/>
    <x v="0"/>
    <n v="0.75990000000000002"/>
    <n v="5030.5379999999996"/>
    <n v="34.3369"/>
    <n v="0.75989899999999999"/>
    <n v="5030.5379919999996"/>
    <s v="MIL"/>
    <n v="34.3369"/>
    <n v="172733.08"/>
    <n v="2025"/>
  </r>
  <r>
    <n v="72025176"/>
    <x v="77"/>
    <s v="2025-01-29"/>
    <s v="Z0027"/>
    <x v="7"/>
    <s v="GIL2503032"/>
    <s v="APO25040063"/>
    <x v="1063"/>
    <s v="G-LD E 16CM POL 1H R175"/>
    <x v="18"/>
    <x v="3"/>
    <n v="3120"/>
    <s v="PC"/>
    <x v="0"/>
    <n v="0.4012"/>
    <n v="1251.7449999999999"/>
    <n v="34.3369"/>
    <n v="0.40119899999999997"/>
    <n v="1251.744915"/>
    <s v="MIL"/>
    <n v="34.3369"/>
    <n v="42981.04"/>
    <n v="2025"/>
  </r>
  <r>
    <n v="72025187"/>
    <x v="77"/>
    <s v="2025-01-29"/>
    <s v="Z0027"/>
    <x v="7"/>
    <s v="GIL2503032"/>
    <s v="APO25040063"/>
    <x v="282"/>
    <s v="G-LD Y 24CM POL"/>
    <x v="18"/>
    <x v="3"/>
    <n v="168"/>
    <s v="PC"/>
    <x v="0"/>
    <n v="0.54491000000000001"/>
    <n v="91.545000000000002"/>
    <n v="34.3369"/>
    <n v="0.54490899999999998"/>
    <n v="91.544955999999999"/>
    <s v="MIL"/>
    <n v="34.3369"/>
    <n v="3143.37"/>
    <n v="2025"/>
  </r>
  <r>
    <n v="72025187"/>
    <x v="77"/>
    <s v="2025-01-29"/>
    <s v="Z0027"/>
    <x v="7"/>
    <s v="GIL2503037"/>
    <s v="APO25040014"/>
    <x v="461"/>
    <s v="G-LD Y 20CM POL"/>
    <x v="18"/>
    <x v="3"/>
    <n v="588"/>
    <s v="PC"/>
    <x v="0"/>
    <n v="0.46650000000000003"/>
    <n v="274.30200000000002"/>
    <n v="34.3369"/>
    <n v="0.466499"/>
    <n v="274.30198899999999"/>
    <s v="MIL"/>
    <n v="34.3369"/>
    <n v="9418.68"/>
    <n v="2025"/>
  </r>
  <r>
    <n v="72025752"/>
    <x v="77"/>
    <s v="2025-02-18"/>
    <s v="Z0027"/>
    <x v="7"/>
    <s v="GIL2503035"/>
    <s v="APO25040012"/>
    <x v="590"/>
    <s v="G-LD AL 26CM BSH"/>
    <x v="18"/>
    <x v="0"/>
    <n v="1014"/>
    <s v="PC"/>
    <x v="0"/>
    <n v="0.65669999999999995"/>
    <n v="665.89400000000001"/>
    <n v="34.3369"/>
    <n v="0.65669900000000003"/>
    <n v="665.89412500000003"/>
    <s v="MIL"/>
    <n v="34.3369"/>
    <n v="22864.74"/>
    <n v="2025"/>
  </r>
  <r>
    <n v="72025783"/>
    <x v="77"/>
    <s v="2025-02-19"/>
    <s v="Z0027"/>
    <x v="7"/>
    <s v="GIL2503031"/>
    <s v="APO25040044"/>
    <x v="1737"/>
    <s v="G-LD LE 24CM BSH"/>
    <x v="18"/>
    <x v="1"/>
    <n v="1020"/>
    <s v="PC"/>
    <x v="0"/>
    <n v="0.6845"/>
    <n v="698.19"/>
    <n v="34.3369"/>
    <n v="0.6845"/>
    <n v="698.18999299999996"/>
    <s v="MIL"/>
    <n v="34.3369"/>
    <n v="23973.68"/>
    <n v="2025"/>
  </r>
  <r>
    <n v="72025784"/>
    <x v="77"/>
    <s v="2025-02-19"/>
    <s v="Z0027"/>
    <x v="7"/>
    <s v="GIL2503033"/>
    <s v="APO25040011"/>
    <x v="1738"/>
    <s v="G-LD LE 20CM BSH"/>
    <x v="18"/>
    <x v="0"/>
    <n v="1026"/>
    <s v="PC"/>
    <x v="0"/>
    <n v="0.56710000000000005"/>
    <n v="581.84"/>
    <n v="34.3369"/>
    <n v="0.56710000000000005"/>
    <n v="581.83994399999995"/>
    <s v="MIL"/>
    <n v="34.3369"/>
    <n v="19978.580000000002"/>
    <n v="2025"/>
  </r>
  <r>
    <n v="72025785"/>
    <x v="77"/>
    <s v="2025-02-19"/>
    <s v="Z0027"/>
    <x v="7"/>
    <s v="GIL2503031"/>
    <s v="APO25040044"/>
    <x v="1739"/>
    <s v="G-LD LE 16CM BSH"/>
    <x v="18"/>
    <x v="1"/>
    <n v="1380"/>
    <s v="PC"/>
    <x v="0"/>
    <n v="0.4748"/>
    <n v="655.22500000000002"/>
    <n v="34.3369"/>
    <n v="0.47479900000000003"/>
    <n v="655.22513600000002"/>
    <s v="MIL"/>
    <n v="34.3369"/>
    <n v="22498.400000000001"/>
    <n v="2025"/>
  </r>
  <r>
    <n v="72025785"/>
    <x v="77"/>
    <s v="2025-02-19"/>
    <s v="Z0027"/>
    <x v="7"/>
    <s v="GIL2503031"/>
    <s v="APO25040044"/>
    <x v="1740"/>
    <s v="G-LD LE 18CM BSH"/>
    <x v="18"/>
    <x v="1"/>
    <n v="1152"/>
    <s v="PC"/>
    <x v="0"/>
    <n v="0.52259999999999995"/>
    <n v="602.03499999999997"/>
    <n v="34.3369"/>
    <n v="0.52259900000000004"/>
    <n v="602.03512799999999"/>
    <s v="MIL"/>
    <n v="34.3369"/>
    <n v="20672.02"/>
    <n v="2025"/>
  </r>
  <r>
    <n v="72025810"/>
    <x v="77"/>
    <s v="2025-02-20"/>
    <s v="Z0027"/>
    <x v="7"/>
    <s v="GIL2503037"/>
    <s v="APO25040014"/>
    <x v="809"/>
    <s v="G-LD Y 24CM OVEN SAFE 350F/180C POL"/>
    <x v="18"/>
    <x v="3"/>
    <n v="1120"/>
    <s v="PC"/>
    <x v="0"/>
    <n v="0.61560000000000004"/>
    <n v="689.47"/>
    <n v="34.3369"/>
    <n v="0.61560000000000004"/>
    <n v="689.46992799999998"/>
    <s v="MIL"/>
    <n v="34.3369"/>
    <n v="23674.26"/>
    <n v="2025"/>
  </r>
  <r>
    <n v="72025812"/>
    <x v="77"/>
    <s v="2025-02-20"/>
    <s v="Z0027"/>
    <x v="7"/>
    <s v="GIL2503037"/>
    <s v="APO25040014"/>
    <x v="283"/>
    <s v="G-LD LF 24CM BSH"/>
    <x v="18"/>
    <x v="3"/>
    <n v="816"/>
    <s v="PC"/>
    <x v="0"/>
    <n v="0.64829999999999999"/>
    <n v="529.01199999999994"/>
    <n v="34.3369"/>
    <n v="0.64829899999999996"/>
    <n v="529.01193699999999"/>
    <s v="MIL"/>
    <n v="34.3369"/>
    <n v="18164.63"/>
    <n v="2025"/>
  </r>
  <r>
    <n v="72025813"/>
    <x v="77"/>
    <s v="2025-02-20"/>
    <s v="Z0027"/>
    <x v="7"/>
    <s v="GIL2503037"/>
    <s v="APO25040014"/>
    <x v="283"/>
    <s v="G-LD LF 24CM BSH"/>
    <x v="18"/>
    <x v="3"/>
    <n v="1020"/>
    <s v="PC"/>
    <x v="0"/>
    <n v="0.64829999999999999"/>
    <n v="661.26599999999996"/>
    <n v="34.3369"/>
    <n v="0.64829899999999996"/>
    <n v="661.26586799999995"/>
    <s v="MIL"/>
    <n v="34.3369"/>
    <n v="22705.82"/>
    <n v="2025"/>
  </r>
  <r>
    <n v="72025822"/>
    <x v="77"/>
    <s v="2025-02-20"/>
    <s v="Z0027"/>
    <x v="7"/>
    <s v="GIL2503030"/>
    <s v="APO25040010"/>
    <x v="1741"/>
    <s v="G-LD V 30CM POL"/>
    <x v="18"/>
    <x v="4"/>
    <n v="1000"/>
    <s v="PC"/>
    <x v="0"/>
    <n v="0.8105"/>
    <n v="810.5"/>
    <n v="34.3369"/>
    <n v="0.8105"/>
    <n v="810.50007400000004"/>
    <s v="MIL"/>
    <n v="34.3369"/>
    <n v="27830.06"/>
    <n v="2025"/>
  </r>
  <r>
    <n v="72025823"/>
    <x v="77"/>
    <s v="2025-02-20"/>
    <s v="Z0027"/>
    <x v="7"/>
    <s v="GIL2503027"/>
    <s v="APO25040008"/>
    <x v="162"/>
    <s v="G-LD AO 16CM POL 1H R220 STRAINING WIDE RIM"/>
    <x v="18"/>
    <x v="4"/>
    <n v="2808"/>
    <s v="PC"/>
    <x v="0"/>
    <n v="0.52459999999999996"/>
    <n v="1473.077"/>
    <n v="34.3369"/>
    <n v="0.52459999999999996"/>
    <n v="1473.0770680000001"/>
    <s v="MIL"/>
    <n v="34.3369"/>
    <n v="50580.9"/>
    <n v="2025"/>
  </r>
  <r>
    <n v="72025824"/>
    <x v="77"/>
    <s v="2025-02-20"/>
    <s v="Z0027"/>
    <x v="7"/>
    <s v="GIL2503035"/>
    <s v="APO25040012"/>
    <x v="286"/>
    <s v="G-LD AL 28CM BSH CC113 R360"/>
    <x v="18"/>
    <x v="0"/>
    <n v="1936"/>
    <s v="PC"/>
    <x v="0"/>
    <n v="0.751"/>
    <n v="1453.94"/>
    <n v="34.3369"/>
    <n v="0.75099899999999997"/>
    <n v="1453.93993"/>
    <s v="MIL"/>
    <n v="34.3369"/>
    <n v="49923.79"/>
    <n v="2025"/>
  </r>
  <r>
    <n v="72025824"/>
    <x v="77"/>
    <s v="2025-02-20"/>
    <s v="Z0027"/>
    <x v="7"/>
    <s v="GIL2503029"/>
    <s v="APO25040009"/>
    <x v="286"/>
    <s v="G-LD AL 28CM BSH CC113 R360"/>
    <x v="18"/>
    <x v="0"/>
    <n v="1078"/>
    <s v="PC"/>
    <x v="0"/>
    <n v="0.751"/>
    <n v="809.58"/>
    <n v="34.3369"/>
    <n v="0.75099899999999997"/>
    <n v="809.58007199999997"/>
    <s v="MIL"/>
    <n v="34.3369"/>
    <n v="27798.47"/>
    <n v="2025"/>
  </r>
  <r>
    <n v="72025825"/>
    <x v="77"/>
    <s v="2025-02-20"/>
    <s v="Z0027"/>
    <x v="7"/>
    <s v="GIL2503027"/>
    <s v="APO25040008"/>
    <x v="350"/>
    <s v="G-LD DO 24CM POL 1H R275"/>
    <x v="18"/>
    <x v="4"/>
    <n v="224"/>
    <s v="PC"/>
    <x v="0"/>
    <n v="0.60750999999999999"/>
    <n v="136.083"/>
    <n v="34.3369"/>
    <n v="0.60750899999999997"/>
    <n v="136.08304699999999"/>
    <s v="MIL"/>
    <n v="34.3369"/>
    <n v="4672.67"/>
    <n v="2025"/>
  </r>
  <r>
    <n v="72025825"/>
    <x v="77"/>
    <s v="2025-02-20"/>
    <s v="Z0027"/>
    <x v="7"/>
    <s v="GIL2503027"/>
    <s v="APO25040008"/>
    <x v="162"/>
    <s v="G-LD AO 16CM POL 1H R220 STRAINING WIDE RIM"/>
    <x v="18"/>
    <x v="4"/>
    <n v="3024"/>
    <s v="PC"/>
    <x v="0"/>
    <n v="0.52459999999999996"/>
    <n v="1586.39"/>
    <n v="34.3369"/>
    <n v="0.52459999999999996"/>
    <n v="1586.38986"/>
    <s v="MIL"/>
    <n v="34.3369"/>
    <n v="54471.71"/>
    <n v="2025"/>
  </r>
  <r>
    <n v="72025872"/>
    <x v="77"/>
    <s v="2025-02-21"/>
    <s v="Z0027"/>
    <x v="7"/>
    <s v="GIL2503037"/>
    <s v="APO25040014"/>
    <x v="809"/>
    <s v="G-LD Y 24CM OVEN SAFE 350F/180C POL"/>
    <x v="18"/>
    <x v="3"/>
    <n v="2044"/>
    <s v="PC"/>
    <x v="0"/>
    <n v="0.61560000000000004"/>
    <n v="1258.2860000000001"/>
    <n v="34.3369"/>
    <n v="0.61560000000000004"/>
    <n v="1258.285983"/>
    <s v="MIL"/>
    <n v="34.3369"/>
    <n v="43205.64"/>
    <n v="2025"/>
  </r>
  <r>
    <n v="72024710"/>
    <x v="77"/>
    <s v="2025-01-16"/>
    <s v="Z0027"/>
    <x v="7"/>
    <s v="GIL2503037"/>
    <s v="APO25040014"/>
    <x v="354"/>
    <s v="G-LD AO 18CM POL 1H R240 STRAINING WIDE RIM"/>
    <x v="18"/>
    <x v="3"/>
    <n v="1008"/>
    <s v="PC"/>
    <x v="0"/>
    <n v="0.59670000000000001"/>
    <n v="601.47400000000005"/>
    <n v="34.3369"/>
    <n v="0.59670000000000001"/>
    <n v="601.47392400000001"/>
    <s v="MIL"/>
    <n v="34.3369"/>
    <n v="20652.75"/>
    <n v="2025"/>
  </r>
  <r>
    <n v="72025820"/>
    <x v="77"/>
    <s v="2025-02-20"/>
    <s v="Z0027"/>
    <x v="7"/>
    <s v="GIL2503036"/>
    <s v="APO25040013"/>
    <x v="354"/>
    <s v="G-LD AO 18CM POL 1H R240 STRAINING WIDE RIM"/>
    <x v="18"/>
    <x v="4"/>
    <n v="1008"/>
    <s v="PC"/>
    <x v="0"/>
    <n v="0.59670000000000001"/>
    <n v="601.47400000000005"/>
    <n v="34.3369"/>
    <n v="0.59670000000000001"/>
    <n v="601.47392400000001"/>
    <s v="MIL"/>
    <n v="34.3369"/>
    <n v="20652.75"/>
    <n v="2025"/>
  </r>
  <r>
    <n v="72025920"/>
    <x v="77"/>
    <s v="2025-02-24"/>
    <s v="K0257"/>
    <x v="25"/>
    <s v="MYR-INV-250313-1"/>
    <s v="APO25040002"/>
    <x v="748"/>
    <s v="MATTE FRENCH OAK MGN-3000/FC-20648"/>
    <x v="29"/>
    <x v="3"/>
    <n v="1580"/>
    <s v="KG"/>
    <x v="0"/>
    <n v="18"/>
    <n v="28440"/>
    <n v="34.3369"/>
    <n v="18"/>
    <n v="28440.000115999999"/>
    <s v="MIL"/>
    <n v="34.3369"/>
    <n v="976541.44"/>
    <n v="2025"/>
  </r>
  <r>
    <n v="72025920"/>
    <x v="77"/>
    <s v="2025-02-24"/>
    <s v="K0257"/>
    <x v="25"/>
    <s v="MYR-INV-250313-1"/>
    <s v="APO25040002"/>
    <x v="363"/>
    <s v="METALLIC CLEAR G7 TC/FC-1703M"/>
    <x v="29"/>
    <x v="3"/>
    <n v="588"/>
    <s v="KG"/>
    <x v="0"/>
    <n v="22"/>
    <n v="12936"/>
    <n v="34.3369"/>
    <n v="22"/>
    <n v="12936.000045999999"/>
    <s v="MIL"/>
    <n v="34.3369"/>
    <n v="444182.14"/>
    <n v="2025"/>
  </r>
  <r>
    <n v="72025920"/>
    <x v="77"/>
    <s v="2025-02-24"/>
    <s v="K0257"/>
    <x v="25"/>
    <s v="MYR-INV-250313-1"/>
    <s v="APO25040002"/>
    <x v="359"/>
    <s v="CREAM G7 BS / FC-10263"/>
    <x v="29"/>
    <x v="3"/>
    <n v="1060"/>
    <s v="KG"/>
    <x v="0"/>
    <n v="22"/>
    <n v="23320"/>
    <n v="34.3369"/>
    <n v="22"/>
    <n v="23320.000058000001"/>
    <s v="MIL"/>
    <n v="34.3369"/>
    <n v="800736.51"/>
    <n v="2025"/>
  </r>
  <r>
    <n v="72025923"/>
    <x v="77"/>
    <s v="2025-02-24"/>
    <s v="K0257"/>
    <x v="25"/>
    <s v="MYR-INV-250313-2"/>
    <s v="APO25040001"/>
    <x v="364"/>
    <s v="FORTE TC/CLEAR ***"/>
    <x v="29"/>
    <x v="3"/>
    <n v="105"/>
    <s v="KG"/>
    <x v="0"/>
    <n v="20"/>
    <n v="2100"/>
    <n v="34.3369"/>
    <n v="20"/>
    <n v="2100"/>
    <s v="MIL"/>
    <n v="34.3369"/>
    <n v="72107.490000000005"/>
    <n v="2025"/>
  </r>
  <r>
    <n v="72025923"/>
    <x v="77"/>
    <s v="2025-02-24"/>
    <s v="K0257"/>
    <x v="25"/>
    <s v="MYR-INV-250313-2"/>
    <s v="APO25040001"/>
    <x v="365"/>
    <s v="MILKSHAKE FORTE BS/FC-20470"/>
    <x v="29"/>
    <x v="3"/>
    <n v="450"/>
    <s v="KG"/>
    <x v="0"/>
    <n v="20"/>
    <n v="9000"/>
    <n v="34.3369"/>
    <n v="20"/>
    <n v="9000"/>
    <s v="MIL"/>
    <n v="34.3369"/>
    <n v="309032.09999999998"/>
    <n v="2025"/>
  </r>
  <r>
    <n v="72025924"/>
    <x v="77"/>
    <s v="2025-02-24"/>
    <s v="K0257"/>
    <x v="25"/>
    <s v="MYR-INV-250313-1"/>
    <s v="APO25040002"/>
    <x v="898"/>
    <s v="CERAMIC CLEAR METALLIC TOPCOAT AP-2/FC-50547M"/>
    <x v="29"/>
    <x v="3"/>
    <n v="126"/>
    <s v="KG"/>
    <x v="0"/>
    <n v="23"/>
    <n v="2898"/>
    <n v="34.3369"/>
    <n v="23"/>
    <n v="2898.0001099999999"/>
    <s v="MIL"/>
    <n v="34.3369"/>
    <n v="99508.34"/>
    <n v="2025"/>
  </r>
  <r>
    <n v="72025585"/>
    <x v="77"/>
    <s v="2025-02-10"/>
    <s v="Z0018"/>
    <x v="1"/>
    <s v="7A250050"/>
    <s v="APO25040029"/>
    <x v="1742"/>
    <s v="3003-O---3.0X499X572-SG2-MG3"/>
    <x v="44"/>
    <x v="0"/>
    <n v="1050"/>
    <s v="KG"/>
    <x v="0"/>
    <n v="3.7850000000000001"/>
    <n v="3974.25"/>
    <n v="34.3369"/>
    <n v="3.7850000000000001"/>
    <n v="3974.249859"/>
    <s v="MIL"/>
    <n v="34.3369"/>
    <n v="136463.42000000001"/>
    <n v="2025"/>
  </r>
  <r>
    <n v="72025585"/>
    <x v="77"/>
    <s v="2025-02-10"/>
    <s v="Z0018"/>
    <x v="1"/>
    <s v="7A250050"/>
    <s v="APO25040029"/>
    <x v="1742"/>
    <s v="3003-O---3.0X499X572-SG2-MG3"/>
    <x v="44"/>
    <x v="0"/>
    <n v="9"/>
    <s v="KG"/>
    <x v="0"/>
    <n v="3.7850000000000001"/>
    <n v="34.064999999999998"/>
    <n v="34.3369"/>
    <n v="3.7850000000000001"/>
    <n v="34.065100999999999"/>
    <s v="MIL"/>
    <n v="34.3369"/>
    <n v="1169.69"/>
    <n v="2025"/>
  </r>
  <r>
    <n v="72026853"/>
    <x v="77"/>
    <s v="2025-03-18"/>
    <s v="A0017"/>
    <x v="90"/>
    <s v="IV6800234"/>
    <s v="APL25040187"/>
    <x v="1743"/>
    <s v="Double Tape 36mm X 55Y   - 92PT"/>
    <x v="75"/>
    <x v="2"/>
    <n v="24"/>
    <s v="RL"/>
    <x v="1"/>
    <n v="100"/>
    <n v="2400"/>
    <n v="1"/>
    <n v="2.912318"/>
    <n v="69.895651000000001"/>
    <s v="MIL"/>
    <n v="34.3369"/>
    <n v="2400"/>
    <n v="2025"/>
  </r>
  <r>
    <n v="72026853"/>
    <x v="77"/>
    <s v="2025-03-18"/>
    <s v="A0017"/>
    <x v="90"/>
    <s v="IV6800234"/>
    <s v="APL25040187"/>
    <x v="1201"/>
    <s v="Double Tape 36mm X 50m -92CG"/>
    <x v="75"/>
    <x v="2"/>
    <n v="40"/>
    <s v="RL"/>
    <x v="1"/>
    <n v="230"/>
    <n v="9200"/>
    <n v="1"/>
    <n v="6.6983329999999999"/>
    <n v="267.93333100000001"/>
    <s v="MIL"/>
    <n v="34.3369"/>
    <n v="9200"/>
    <n v="2025"/>
  </r>
  <r>
    <n v="72026853"/>
    <x v="77"/>
    <s v="2025-03-18"/>
    <s v="A0017"/>
    <x v="90"/>
    <s v="IV6800234"/>
    <s v="APL25040187"/>
    <x v="1200"/>
    <s v="Paper Glue size 2.5&quot; X 40Y - 93SC"/>
    <x v="75"/>
    <x v="2"/>
    <n v="60"/>
    <s v="RL"/>
    <x v="1"/>
    <n v="57.8"/>
    <n v="3468"/>
    <n v="1"/>
    <n v="1.6833199999999999"/>
    <n v="100.999216"/>
    <s v="MIL"/>
    <n v="34.3369"/>
    <n v="3468"/>
    <n v="2025"/>
  </r>
  <r>
    <n v="72024344"/>
    <x v="77"/>
    <s v="2025-01-08"/>
    <s v="B0056"/>
    <x v="13"/>
    <s v="6425G012739"/>
    <s v="APL25040051"/>
    <x v="1744"/>
    <s v="OPP TAPE 0.047mmX48mmX914m CLR 3M 3647"/>
    <x v="139"/>
    <x v="1"/>
    <n v="900"/>
    <s v="RL"/>
    <x v="1"/>
    <n v="410"/>
    <n v="369000"/>
    <n v="1"/>
    <n v="11.940507"/>
    <n v="10746.456436"/>
    <s v="MIL"/>
    <n v="34.3369"/>
    <n v="369000"/>
    <n v="2025"/>
  </r>
  <r>
    <n v="72026548"/>
    <x v="77"/>
    <s v="2025-03-07"/>
    <s v="O0019"/>
    <x v="21"/>
    <s v="IV-2500739"/>
    <s v="APL25040049"/>
    <x v="629"/>
    <s v="SOLVENT EXXSOL DSP 80/100 (200 LT/Drum)"/>
    <x v="61"/>
    <x v="1"/>
    <n v="2000"/>
    <s v="LT"/>
    <x v="1"/>
    <n v="22.1"/>
    <n v="44200"/>
    <n v="1"/>
    <n v="0.64362200000000003"/>
    <n v="1287.244917"/>
    <s v="MIL"/>
    <n v="34.3369"/>
    <n v="44200"/>
    <n v="2025"/>
  </r>
  <r>
    <n v="72026549"/>
    <x v="77"/>
    <s v="2025-03-07"/>
    <s v="O0019"/>
    <x v="21"/>
    <s v="IV-2500740"/>
    <s v="APL25040050"/>
    <x v="629"/>
    <s v="SOLVENT EXXSOL DSP 80/100 (200 LT/Drum)"/>
    <x v="61"/>
    <x v="1"/>
    <n v="7000"/>
    <s v="LT"/>
    <x v="1"/>
    <n v="22.1"/>
    <n v="154700"/>
    <n v="1"/>
    <n v="0.64362200000000003"/>
    <n v="4505.3572100000001"/>
    <s v="MIL"/>
    <n v="34.3369"/>
    <n v="154700"/>
    <n v="2025"/>
  </r>
  <r>
    <n v="72027087"/>
    <x v="77"/>
    <s v="2025-03-25"/>
    <s v="A0033"/>
    <x v="41"/>
    <s v="20250041"/>
    <s v="APL25040048"/>
    <x v="1745"/>
    <s v="PE BAG 0.05MMX18&quot;X20&quot;"/>
    <x v="76"/>
    <x v="3"/>
    <n v="509"/>
    <s v="KG"/>
    <x v="1"/>
    <n v="79"/>
    <n v="40211"/>
    <n v="1"/>
    <n v="2.3007309999999999"/>
    <n v="1171.0725190000001"/>
    <s v="MIL"/>
    <n v="34.3369"/>
    <n v="40211"/>
    <n v="2025"/>
  </r>
  <r>
    <n v="72026926"/>
    <x v="77"/>
    <s v="2025-03-19"/>
    <s v="M0053"/>
    <x v="10"/>
    <s v="MAT-Z-250237"/>
    <s v="APL25040005"/>
    <x v="1309"/>
    <s v="8011-O---2.5X300-SG3-MG3"/>
    <x v="35"/>
    <x v="0"/>
    <n v="985"/>
    <s v="KG"/>
    <x v="1"/>
    <n v="118.1052"/>
    <n v="116333.62"/>
    <n v="1"/>
    <n v="3.4395989999999999"/>
    <n v="3388.0059059999999"/>
    <s v="MIL"/>
    <n v="34.3369"/>
    <n v="116333.62"/>
    <n v="2025"/>
  </r>
  <r>
    <n v="72026926"/>
    <x v="77"/>
    <s v="2025-03-19"/>
    <s v="M0053"/>
    <x v="10"/>
    <s v="MAT-Z-250237"/>
    <s v="APL25040005"/>
    <x v="1207"/>
    <s v="8011-O---2.5X255-SG3-MG3"/>
    <x v="35"/>
    <x v="0"/>
    <n v="1996"/>
    <s v="KG"/>
    <x v="1"/>
    <n v="117.4235"/>
    <n v="234377.31"/>
    <n v="1"/>
    <n v="3.419746"/>
    <n v="6825.8145020000002"/>
    <s v="MIL"/>
    <n v="34.3369"/>
    <n v="234377.31"/>
    <n v="2025"/>
  </r>
  <r>
    <n v="72023821"/>
    <x v="78"/>
    <s v="2024-12-18"/>
    <s v="K0073"/>
    <x v="12"/>
    <s v="V2504/0033"/>
    <s v="APL25040189"/>
    <x v="551"/>
    <s v="PAPER CORE (THK)2.0X(Inner DIA)110X(L)600MM"/>
    <x v="26"/>
    <x v="2"/>
    <n v="2020"/>
    <s v="PC"/>
    <x v="1"/>
    <n v="8.77"/>
    <n v="17715.400000000001"/>
    <n v="1"/>
    <n v="0.25428499999999998"/>
    <n v="513.65660700000001"/>
    <s v="MIL"/>
    <n v="34.488799999999998"/>
    <n v="17715.400000000001"/>
    <n v="2025"/>
  </r>
  <r>
    <n v="72025299"/>
    <x v="78"/>
    <s v="2025-02-04"/>
    <s v="K0073"/>
    <x v="12"/>
    <s v="V2504/0034"/>
    <s v="APL25040190"/>
    <x v="267"/>
    <s v="PAPER CORE (THK)2.0X(Inner DIA)130X(L)600MM"/>
    <x v="26"/>
    <x v="2"/>
    <n v="1400"/>
    <s v="PC"/>
    <x v="1"/>
    <n v="10.24"/>
    <n v="14336"/>
    <n v="1"/>
    <n v="0.29690699999999998"/>
    <n v="415.67117400000001"/>
    <s v="MIL"/>
    <n v="34.488799999999998"/>
    <n v="14336"/>
    <n v="2025"/>
  </r>
  <r>
    <n v="72026311"/>
    <x v="78"/>
    <s v="2025-02-27"/>
    <s v="S0146"/>
    <x v="52"/>
    <s v="IVMIL680477"/>
    <s v="APL25040180"/>
    <x v="740"/>
    <s v="HAT COVER BLUE COLOUR"/>
    <x v="86"/>
    <x v="3"/>
    <n v="40"/>
    <s v="PC"/>
    <x v="1"/>
    <n v="90"/>
    <n v="3600"/>
    <n v="1"/>
    <n v="2.6095419999999998"/>
    <n v="104.38171199999999"/>
    <s v="MIL"/>
    <n v="34.488799999999998"/>
    <n v="3600"/>
    <n v="2025"/>
  </r>
  <r>
    <n v="72026915"/>
    <x v="78"/>
    <s v="2025-03-19"/>
    <s v="P0227"/>
    <x v="6"/>
    <s v="IVPL68040019"/>
    <s v="APL25040053"/>
    <x v="705"/>
    <s v="FLAPWHEEL#60 6&quot;X3-1/2&quot;X1&quot;"/>
    <x v="28"/>
    <x v="1"/>
    <n v="15"/>
    <s v="PC"/>
    <x v="1"/>
    <n v="777.14"/>
    <n v="11657.1"/>
    <n v="1"/>
    <n v="22.533111999999999"/>
    <n v="337.99668200000002"/>
    <s v="MIL"/>
    <n v="34.488799999999998"/>
    <n v="11657.1"/>
    <n v="2025"/>
  </r>
  <r>
    <n v="72026915"/>
    <x v="78"/>
    <s v="2025-03-19"/>
    <s v="P0227"/>
    <x v="6"/>
    <s v="IVPL68040019"/>
    <s v="APL25040053"/>
    <x v="159"/>
    <s v="FLAPWHEEL#60 6&quot;X4&quot;X1&quot;"/>
    <x v="28"/>
    <x v="1"/>
    <n v="23"/>
    <s v="PC"/>
    <x v="1"/>
    <n v="942.9"/>
    <n v="21686.7"/>
    <n v="1"/>
    <n v="27.339310000000001"/>
    <n v="628.80413299999998"/>
    <s v="MIL"/>
    <n v="34.488799999999998"/>
    <n v="21686.7"/>
    <n v="2025"/>
  </r>
  <r>
    <n v="72023861"/>
    <x v="78"/>
    <s v="2024-12-19"/>
    <s v="Z0027"/>
    <x v="7"/>
    <s v="GIL2503025"/>
    <s v="APO25040061"/>
    <x v="467"/>
    <s v="G-LD AL 14CM POL CC113 R170"/>
    <x v="18"/>
    <x v="3"/>
    <n v="1728"/>
    <s v="PC"/>
    <x v="0"/>
    <n v="0.35449999999999998"/>
    <n v="612.57600000000002"/>
    <n v="34.488799999999998"/>
    <n v="0.35449999999999998"/>
    <n v="612.57596599999999"/>
    <s v="MIL"/>
    <n v="34.488799999999998"/>
    <n v="21127.01"/>
    <n v="2025"/>
  </r>
  <r>
    <n v="72024735"/>
    <x v="78"/>
    <s v="2025-01-16"/>
    <s v="Z0027"/>
    <x v="7"/>
    <s v="GIL2503023"/>
    <s v="APO25040006"/>
    <x v="270"/>
    <s v="G-LD A 14CM POL 1H R170"/>
    <x v="18"/>
    <x v="4"/>
    <n v="1014"/>
    <s v="PC"/>
    <x v="0"/>
    <n v="0.33210000000000001"/>
    <n v="336.74900000000002"/>
    <n v="34.488799999999998"/>
    <n v="0.33209899999999998"/>
    <n v="336.749031"/>
    <s v="MIL"/>
    <n v="34.488799999999998"/>
    <n v="11614.07"/>
    <n v="2025"/>
  </r>
  <r>
    <n v="72024738"/>
    <x v="78"/>
    <s v="2025-01-16"/>
    <s v="Z0027"/>
    <x v="7"/>
    <s v="GIL2503024"/>
    <s v="APO25040043"/>
    <x v="282"/>
    <s v="G-LD Y 24CM POL"/>
    <x v="18"/>
    <x v="1"/>
    <n v="952"/>
    <s v="PC"/>
    <x v="0"/>
    <n v="0.54488999999999999"/>
    <n v="518.74"/>
    <n v="34.488799999999998"/>
    <n v="0.54488899999999996"/>
    <n v="518.73999600000002"/>
    <s v="MIL"/>
    <n v="34.488799999999998"/>
    <n v="17890.72"/>
    <n v="2025"/>
  </r>
  <r>
    <n v="72025175"/>
    <x v="78"/>
    <s v="2025-01-29"/>
    <s v="Z0027"/>
    <x v="7"/>
    <s v="GIL2503025"/>
    <s v="APO25040061"/>
    <x v="1062"/>
    <s v="G-LD E 28CM POL 1H R325"/>
    <x v="18"/>
    <x v="3"/>
    <n v="2000"/>
    <s v="PC"/>
    <x v="0"/>
    <n v="0.75990000000000002"/>
    <n v="1519.8"/>
    <n v="34.488799999999998"/>
    <n v="0.75990000000000002"/>
    <n v="1519.8000509999999"/>
    <s v="MIL"/>
    <n v="34.488799999999998"/>
    <n v="52416.08"/>
    <n v="2025"/>
  </r>
  <r>
    <n v="72025176"/>
    <x v="78"/>
    <s v="2025-01-29"/>
    <s v="Z0027"/>
    <x v="7"/>
    <s v="GIL2503025"/>
    <s v="APO25040061"/>
    <x v="1062"/>
    <s v="G-LD E 28CM POL 1H R325"/>
    <x v="18"/>
    <x v="3"/>
    <n v="1380"/>
    <s v="PC"/>
    <x v="0"/>
    <n v="0.75990000000000002"/>
    <n v="1048.662"/>
    <n v="34.488799999999998"/>
    <n v="0.75990000000000002"/>
    <n v="1048.6618840000001"/>
    <s v="MIL"/>
    <n v="34.488799999999998"/>
    <n v="36167.089999999997"/>
    <n v="2025"/>
  </r>
  <r>
    <n v="72025187"/>
    <x v="78"/>
    <s v="2025-01-29"/>
    <s v="Z0027"/>
    <x v="7"/>
    <s v="GIL2503025"/>
    <s v="APO25040061"/>
    <x v="282"/>
    <s v="G-LD Y 24CM POL"/>
    <x v="18"/>
    <x v="3"/>
    <n v="6524"/>
    <s v="PC"/>
    <x v="0"/>
    <n v="0.54490000000000005"/>
    <n v="3554.9259999999999"/>
    <n v="34.488799999999998"/>
    <n v="0.54490000000000005"/>
    <n v="3554.9259459999998"/>
    <s v="MIL"/>
    <n v="34.488799999999998"/>
    <n v="122605.13"/>
    <n v="2025"/>
  </r>
  <r>
    <n v="72025262"/>
    <x v="78"/>
    <s v="2025-01-31"/>
    <s v="Z0027"/>
    <x v="7"/>
    <s v="GIL2503024"/>
    <s v="APO25040043"/>
    <x v="1514"/>
    <s v="G-LD A 18CM POL 1H R240"/>
    <x v="18"/>
    <x v="1"/>
    <n v="4200"/>
    <s v="PC"/>
    <x v="0"/>
    <n v="0.41849999999999998"/>
    <n v="1757.7"/>
    <n v="34.488799999999998"/>
    <n v="0.41849900000000001"/>
    <n v="1757.6998900000001"/>
    <s v="MIL"/>
    <n v="34.488799999999998"/>
    <n v="60620.959999999999"/>
    <n v="2025"/>
  </r>
  <r>
    <n v="72025812"/>
    <x v="78"/>
    <s v="2025-02-20"/>
    <s v="Z0027"/>
    <x v="7"/>
    <s v="GIL2503025"/>
    <s v="APO25040061"/>
    <x v="283"/>
    <s v="G-LD LF 24CM BSH"/>
    <x v="18"/>
    <x v="3"/>
    <n v="714"/>
    <s v="PC"/>
    <x v="0"/>
    <n v="0.64829999999999999"/>
    <n v="462.88600000000002"/>
    <n v="34.488799999999998"/>
    <n v="0.64829999999999999"/>
    <n v="462.88592199999999"/>
    <s v="MIL"/>
    <n v="34.488799999999998"/>
    <n v="15964.38"/>
    <n v="2025"/>
  </r>
  <r>
    <n v="72025815"/>
    <x v="78"/>
    <s v="2025-02-20"/>
    <s v="Z0027"/>
    <x v="7"/>
    <s v="GIL2503023"/>
    <s v="APO25040006"/>
    <x v="162"/>
    <s v="G-LD AO 16CM POL 1H R220 STRAINING WIDE RIM"/>
    <x v="18"/>
    <x v="4"/>
    <n v="3024"/>
    <s v="PC"/>
    <x v="0"/>
    <n v="0.52459999999999996"/>
    <n v="1586.39"/>
    <n v="34.488799999999998"/>
    <n v="0.52459900000000004"/>
    <n v="1586.3900739999999"/>
    <s v="MIL"/>
    <n v="34.488799999999998"/>
    <n v="54712.69"/>
    <n v="2025"/>
  </r>
  <r>
    <n v="72025819"/>
    <x v="78"/>
    <s v="2025-02-20"/>
    <s v="Z0027"/>
    <x v="7"/>
    <s v="GIL2503023"/>
    <s v="APO25040006"/>
    <x v="162"/>
    <s v="G-LD AO 16CM POL 1H R220 STRAINING WIDE RIM"/>
    <x v="18"/>
    <x v="4"/>
    <n v="2052"/>
    <s v="PC"/>
    <x v="0"/>
    <n v="0.52459999999999996"/>
    <n v="1076.479"/>
    <n v="34.488799999999998"/>
    <n v="0.52459900000000004"/>
    <n v="1076.47903"/>
    <s v="MIL"/>
    <n v="34.488799999999998"/>
    <n v="37126.47"/>
    <n v="2025"/>
  </r>
  <r>
    <n v="72025823"/>
    <x v="78"/>
    <s v="2025-02-20"/>
    <s v="Z0027"/>
    <x v="7"/>
    <s v="GIL2503023"/>
    <s v="APO25040006"/>
    <x v="162"/>
    <s v="G-LD AO 16CM POL 1H R220 STRAINING WIDE RIM"/>
    <x v="18"/>
    <x v="4"/>
    <n v="216"/>
    <s v="PC"/>
    <x v="0"/>
    <n v="0.52459"/>
    <n v="113.312"/>
    <n v="34.488799999999998"/>
    <n v="0.52459"/>
    <n v="113.311857"/>
    <s v="MIL"/>
    <n v="34.488799999999998"/>
    <n v="3907.99"/>
    <n v="2025"/>
  </r>
  <r>
    <n v="72025824"/>
    <x v="78"/>
    <s v="2025-02-20"/>
    <s v="Z0027"/>
    <x v="7"/>
    <s v="GIL2503026"/>
    <s v="APO25040007"/>
    <x v="280"/>
    <s v="G-LD AK 16CM BSH POUR CC113 R220"/>
    <x v="18"/>
    <x v="0"/>
    <n v="1944"/>
    <s v="PC"/>
    <x v="0"/>
    <n v="0.52810000000000001"/>
    <n v="1026.6300000000001"/>
    <n v="34.488799999999998"/>
    <n v="0.52810000000000001"/>
    <n v="1026.6300940000001"/>
    <s v="MIL"/>
    <n v="34.488799999999998"/>
    <n v="35407.24"/>
    <n v="2025"/>
  </r>
  <r>
    <n v="72023994"/>
    <x v="78"/>
    <s v="2024-12-23"/>
    <s v="Z0027"/>
    <x v="7"/>
    <s v="GIL2503025"/>
    <s v="APO25040061"/>
    <x v="290"/>
    <s v="G-LD LF 30CM BSH"/>
    <x v="18"/>
    <x v="3"/>
    <n v="1008"/>
    <s v="PC"/>
    <x v="0"/>
    <n v="0.83630000000000004"/>
    <n v="842.99"/>
    <n v="34.488799999999998"/>
    <n v="0.83629900000000001"/>
    <n v="842.98989800000004"/>
    <s v="MIL"/>
    <n v="34.488799999999998"/>
    <n v="29073.71"/>
    <n v="2025"/>
  </r>
  <r>
    <n v="72025768"/>
    <x v="78"/>
    <s v="2025-02-19"/>
    <s v="S0003"/>
    <x v="81"/>
    <s v="IN25-002520"/>
    <s v="APL25040052"/>
    <x v="1068"/>
    <s v="ABRASIVE (W)38mmX(L)40M. #60 (1.52 SM/Roll)"/>
    <x v="113"/>
    <x v="1"/>
    <n v="109.44"/>
    <s v="SM"/>
    <x v="1"/>
    <n v="473.68419999999998"/>
    <n v="51840"/>
    <n v="1"/>
    <n v="13.734435"/>
    <n v="1503.0966570000001"/>
    <s v="MIL"/>
    <n v="34.488799999999998"/>
    <n v="51840"/>
    <n v="2025"/>
  </r>
  <r>
    <n v="72026838"/>
    <x v="78"/>
    <s v="2025-03-17"/>
    <s v="S0003"/>
    <x v="81"/>
    <s v="IN25-002521"/>
    <s v="APL25040054"/>
    <x v="1068"/>
    <s v="ABRASIVE (W)38mmX(L)40M. #60 (1.52 SM/Roll)"/>
    <x v="113"/>
    <x v="1"/>
    <n v="197.6"/>
    <s v="SM"/>
    <x v="1"/>
    <n v="473.68419999999998"/>
    <n v="93600"/>
    <n v="1"/>
    <n v="13.734435"/>
    <n v="2713.92452"/>
    <s v="MIL"/>
    <n v="34.488799999999998"/>
    <n v="93600"/>
    <n v="2025"/>
  </r>
  <r>
    <n v="72026615"/>
    <x v="78"/>
    <s v="2025-03-11"/>
    <s v="L0052"/>
    <x v="31"/>
    <s v="IV2511907"/>
    <s v="APL25040181"/>
    <x v="1112"/>
    <s v="HAND ROLL TOWEL SCOTT WHITE W20CMxL176M #82280"/>
    <x v="70"/>
    <x v="3"/>
    <n v="780"/>
    <s v="RL"/>
    <x v="1"/>
    <n v="155.83332999999999"/>
    <n v="121550"/>
    <n v="1"/>
    <n v="4.5183739999999997"/>
    <n v="3524.3325359999999"/>
    <s v="MIL"/>
    <n v="34.488799999999998"/>
    <n v="121550"/>
    <n v="2025"/>
  </r>
  <r>
    <n v="72027086"/>
    <x v="78"/>
    <s v="2025-03-25"/>
    <s v="P0192"/>
    <x v="53"/>
    <s v="PPIV250400131"/>
    <s v="APL25040178"/>
    <x v="750"/>
    <s v="WAKS DETERGENT (20 KG/Pail)"/>
    <x v="57"/>
    <x v="3"/>
    <n v="1000"/>
    <s v="KG"/>
    <x v="1"/>
    <n v="33.6"/>
    <n v="33600"/>
    <n v="1"/>
    <n v="0.97422900000000001"/>
    <n v="974.22931500000004"/>
    <s v="MIL"/>
    <n v="34.488799999999998"/>
    <n v="33600"/>
    <n v="2025"/>
  </r>
  <r>
    <n v="72027086"/>
    <x v="78"/>
    <s v="2025-03-25"/>
    <s v="P0192"/>
    <x v="53"/>
    <s v="PPIV250400131"/>
    <s v="APL25040178"/>
    <x v="751"/>
    <s v="DEGREASER LIQUID (20 KG/GL)"/>
    <x v="57"/>
    <x v="3"/>
    <n v="1000"/>
    <s v="KG"/>
    <x v="1"/>
    <n v="90"/>
    <n v="90000"/>
    <n v="1"/>
    <n v="2.6095419999999998"/>
    <n v="2609.5428080000002"/>
    <s v="MIL"/>
    <n v="34.488799999999998"/>
    <n v="90000"/>
    <n v="2025"/>
  </r>
  <r>
    <n v="72024513"/>
    <x v="79"/>
    <s v="2025-01-15"/>
    <s v="Z0018"/>
    <x v="1"/>
    <s v="7A250047"/>
    <s v="APO25040027"/>
    <x v="1746"/>
    <s v="SH-- 12 M.BLK+YL08E RING"/>
    <x v="4"/>
    <x v="4"/>
    <n v="1010"/>
    <s v="PC"/>
    <x v="0"/>
    <n v="0.29580000000000001"/>
    <n v="298.75799999999998"/>
    <n v="34.304299999999998"/>
    <n v="0.29579899999999998"/>
    <n v="298.757881"/>
    <s v="MIL"/>
    <n v="34.304299999999998"/>
    <n v="10248.68"/>
    <n v="2025"/>
  </r>
  <r>
    <n v="72024745"/>
    <x v="79"/>
    <s v="2025-01-16"/>
    <s v="Z0018"/>
    <x v="1"/>
    <s v="7A250043"/>
    <s v="APO25040026"/>
    <x v="1747"/>
    <s v="LG-- 319 M.BLK TUM GDH32MA C/C34.8 H8.5"/>
    <x v="4"/>
    <x v="3"/>
    <n v="1010"/>
    <s v="PC"/>
    <x v="0"/>
    <n v="0.34949999999999998"/>
    <n v="352.995"/>
    <n v="34.304299999999998"/>
    <n v="0.349499"/>
    <n v="352.99510500000002"/>
    <s v="MIL"/>
    <n v="34.304299999999998"/>
    <n v="12109.25"/>
    <n v="2025"/>
  </r>
  <r>
    <n v="72025514"/>
    <x v="79"/>
    <s v="2025-02-10"/>
    <s v="Z0018"/>
    <x v="1"/>
    <s v="7A250047"/>
    <s v="APO25040027"/>
    <x v="1139"/>
    <s v="LG-- 11 M.BLK+GN32E RING"/>
    <x v="4"/>
    <x v="4"/>
    <n v="1010"/>
    <s v="PC"/>
    <x v="0"/>
    <n v="0.31640000000000001"/>
    <n v="319.56400000000002"/>
    <n v="34.304299999999998"/>
    <n v="0.31639899999999999"/>
    <n v="319.56401899999997"/>
    <s v="MIL"/>
    <n v="34.304299999999998"/>
    <n v="10962.42"/>
    <n v="2025"/>
  </r>
  <r>
    <n v="72025723"/>
    <x v="79"/>
    <s v="2025-02-17"/>
    <s v="Z0018"/>
    <x v="1"/>
    <s v="7A250043"/>
    <s v="APO25040026"/>
    <x v="670"/>
    <s v="XS-- 03 M.BLK"/>
    <x v="4"/>
    <x v="3"/>
    <n v="1010"/>
    <s v="PC"/>
    <x v="0"/>
    <n v="0.26629999999999998"/>
    <n v="268.96300000000002"/>
    <n v="34.304299999999998"/>
    <n v="0.26629999999999998"/>
    <n v="268.96307400000001"/>
    <s v="MIL"/>
    <n v="34.304299999999998"/>
    <n v="9226.59"/>
    <n v="2025"/>
  </r>
  <r>
    <n v="72025726"/>
    <x v="79"/>
    <s v="2025-02-17"/>
    <s v="Z0018"/>
    <x v="1"/>
    <s v="7A250043"/>
    <s v="APO25040026"/>
    <x v="55"/>
    <s v="LG-- 01 M.BLK"/>
    <x v="4"/>
    <x v="3"/>
    <n v="1010"/>
    <s v="PC"/>
    <x v="0"/>
    <n v="0.34189999999999998"/>
    <n v="345.31900000000002"/>
    <n v="34.304299999999998"/>
    <n v="0.34189900000000001"/>
    <n v="345.31909899999999"/>
    <s v="MIL"/>
    <n v="34.304299999999998"/>
    <n v="11845.93"/>
    <n v="2025"/>
  </r>
  <r>
    <n v="72025727"/>
    <x v="79"/>
    <s v="2025-02-17"/>
    <s v="Z0018"/>
    <x v="1"/>
    <s v="7A250043"/>
    <s v="APO25040026"/>
    <x v="55"/>
    <s v="LG-- 01 M.BLK"/>
    <x v="4"/>
    <x v="3"/>
    <n v="1010"/>
    <s v="PC"/>
    <x v="0"/>
    <n v="0.34189999999999998"/>
    <n v="345.31900000000002"/>
    <n v="34.304299999999998"/>
    <n v="0.34189900000000001"/>
    <n v="345.31909899999999"/>
    <s v="MIL"/>
    <n v="34.304299999999998"/>
    <n v="11845.93"/>
    <n v="2025"/>
  </r>
  <r>
    <n v="72023805"/>
    <x v="79"/>
    <s v="2024-12-17"/>
    <s v="Z0018"/>
    <x v="1"/>
    <s v="7A250043"/>
    <s v="APO25040026"/>
    <x v="1748"/>
    <s v="SH-- 152 BSH PVD GD03K R83 C/C50 H8.5"/>
    <x v="4"/>
    <x v="3"/>
    <n v="265"/>
    <s v="PC"/>
    <x v="0"/>
    <n v="1.0383"/>
    <n v="275.14999999999998"/>
    <n v="34.304299999999998"/>
    <n v="1.0382990000000001"/>
    <n v="275.15005400000001"/>
    <s v="MIL"/>
    <n v="34.304299999999998"/>
    <n v="9438.83"/>
    <n v="2025"/>
  </r>
  <r>
    <n v="72024220"/>
    <x v="79"/>
    <s v="2025-01-03"/>
    <s v="Z0018"/>
    <x v="1"/>
    <s v="7A250043"/>
    <s v="APO25040026"/>
    <x v="1218"/>
    <s v="LG-- 205 BU40D TUM FAM24IA C/C34.8 H8.5"/>
    <x v="4"/>
    <x v="3"/>
    <n v="6030"/>
    <s v="PC"/>
    <x v="0"/>
    <n v="0.63600000000000001"/>
    <n v="3835.08"/>
    <n v="34.304299999999998"/>
    <n v="0.63599899999999998"/>
    <n v="3835.0798580000001"/>
    <s v="MIL"/>
    <n v="34.304299999999998"/>
    <n v="131559.73000000001"/>
    <n v="2025"/>
  </r>
  <r>
    <n v="72024222"/>
    <x v="79"/>
    <s v="2025-01-03"/>
    <s v="Z0018"/>
    <x v="1"/>
    <s v="7A250043"/>
    <s v="APO25040026"/>
    <x v="1220"/>
    <s v="SH-- 103 BU40D TUM R81 C/C34.3 H8.5"/>
    <x v="4"/>
    <x v="3"/>
    <n v="6030"/>
    <s v="PC"/>
    <x v="0"/>
    <n v="0.58120000000000005"/>
    <n v="3504.636"/>
    <n v="34.304299999999998"/>
    <n v="0.58120000000000005"/>
    <n v="3504.6358610000002"/>
    <s v="MIL"/>
    <n v="34.304299999999998"/>
    <n v="120224.08"/>
    <n v="2025"/>
  </r>
  <r>
    <n v="72024222"/>
    <x v="79"/>
    <s v="2025-01-03"/>
    <s v="Z0018"/>
    <x v="1"/>
    <s v="7A250043"/>
    <s v="APO25040026"/>
    <x v="1219"/>
    <s v="LG-- 227 BU40D TUM BAG28IA C/C34.8 H8.5"/>
    <x v="4"/>
    <x v="3"/>
    <n v="6030"/>
    <s v="PC"/>
    <x v="0"/>
    <n v="0.63600000000000001"/>
    <n v="3835.08"/>
    <n v="34.304299999999998"/>
    <n v="0.63599899999999998"/>
    <n v="3835.0798580000001"/>
    <s v="MIL"/>
    <n v="34.304299999999998"/>
    <n v="131559.73000000001"/>
    <n v="2025"/>
  </r>
  <r>
    <n v="72024224"/>
    <x v="79"/>
    <s v="2025-01-03"/>
    <s v="Z0018"/>
    <x v="1"/>
    <s v="7A250043"/>
    <s v="APO25040026"/>
    <x v="1221"/>
    <s v="SH-- 203 BU40D TUM FAM20IA C/C34.8 H8.5"/>
    <x v="4"/>
    <x v="3"/>
    <n v="6030"/>
    <s v="PC"/>
    <x v="0"/>
    <n v="0.58120000000000005"/>
    <n v="3504.636"/>
    <n v="34.304299999999998"/>
    <n v="0.58120000000000005"/>
    <n v="3504.6358610000002"/>
    <s v="MIL"/>
    <n v="34.304299999999998"/>
    <n v="120224.08"/>
    <n v="2025"/>
  </r>
  <r>
    <n v="72024230"/>
    <x v="79"/>
    <s v="2025-01-03"/>
    <s v="Z0018"/>
    <x v="1"/>
    <s v="7A250043"/>
    <s v="APO25040026"/>
    <x v="1748"/>
    <s v="SH-- 152 BSH PVD GD03K R83 C/C50 H8.5"/>
    <x v="4"/>
    <x v="3"/>
    <n v="2010"/>
    <s v="PC"/>
    <x v="0"/>
    <n v="1.0175000000000001"/>
    <n v="2045.18"/>
    <n v="34.304299999999998"/>
    <n v="1.0175000000000001"/>
    <n v="2045.1800499999999"/>
    <s v="MIL"/>
    <n v="34.304299999999998"/>
    <n v="70158.47"/>
    <n v="2025"/>
  </r>
  <r>
    <n v="72024233"/>
    <x v="79"/>
    <s v="2025-01-03"/>
    <s v="Z0018"/>
    <x v="1"/>
    <s v="7A250043"/>
    <s v="APO25040026"/>
    <x v="658"/>
    <s v="SH-- 163 BSH PVD GD03K HAA20MA C/C50 H8.5"/>
    <x v="4"/>
    <x v="3"/>
    <n v="960"/>
    <s v="PC"/>
    <x v="0"/>
    <n v="1.0281"/>
    <n v="986.976"/>
    <n v="34.304299999999998"/>
    <n v="1.0280990000000001"/>
    <n v="986.97597599999995"/>
    <s v="MIL"/>
    <n v="34.304299999999998"/>
    <n v="33857.519999999997"/>
    <n v="2025"/>
  </r>
  <r>
    <n v="72024750"/>
    <x v="79"/>
    <s v="2025-01-16"/>
    <s v="Z0018"/>
    <x v="1"/>
    <s v="7A250047"/>
    <s v="APO25040027"/>
    <x v="1378"/>
    <s v="LG-- 311 M.BLK TUM GBU11IR C/C34.8 H8.5"/>
    <x v="4"/>
    <x v="4"/>
    <n v="2010"/>
    <s v="PC"/>
    <x v="0"/>
    <n v="0.34250000000000003"/>
    <n v="688.42200000000003"/>
    <n v="34.304299999999998"/>
    <n v="0.342499"/>
    <n v="688.42185900000004"/>
    <s v="MIL"/>
    <n v="34.304299999999998"/>
    <n v="23615.83"/>
    <n v="2025"/>
  </r>
  <r>
    <n v="72024940"/>
    <x v="79"/>
    <s v="2025-01-17"/>
    <s v="Z0018"/>
    <x v="1"/>
    <s v="7A250043"/>
    <s v="APO25040026"/>
    <x v="1217"/>
    <s v="XS-- 122 BU40D TUM R71 C/C34.3 H8.5"/>
    <x v="4"/>
    <x v="3"/>
    <n v="4020"/>
    <s v="PC"/>
    <x v="0"/>
    <n v="0.49220000000000003"/>
    <n v="1978.644"/>
    <n v="34.304299999999998"/>
    <n v="0.49220000000000003"/>
    <n v="1978.644076"/>
    <s v="MIL"/>
    <n v="34.304299999999998"/>
    <n v="67876"/>
    <n v="2025"/>
  </r>
  <r>
    <n v="72025177"/>
    <x v="79"/>
    <s v="2025-01-29"/>
    <s v="Z0018"/>
    <x v="1"/>
    <s v="7A250047"/>
    <s v="APO25040027"/>
    <x v="1138"/>
    <s v="LG-- 11 M.BLK+YL08E RING"/>
    <x v="4"/>
    <x v="4"/>
    <n v="1000"/>
    <s v="PC"/>
    <x v="0"/>
    <n v="0.31640000000000001"/>
    <n v="316.39999999999998"/>
    <n v="34.304299999999998"/>
    <n v="0.31639899999999999"/>
    <n v="316.39998400000002"/>
    <s v="MIL"/>
    <n v="34.304299999999998"/>
    <n v="10853.88"/>
    <n v="2025"/>
  </r>
  <r>
    <n v="72025198"/>
    <x v="79"/>
    <s v="2025-01-30"/>
    <s v="Z0018"/>
    <x v="1"/>
    <s v="7A250043"/>
    <s v="APO25040026"/>
    <x v="240"/>
    <s v="LG-- 205 POL FAU25MA C/C34.8 H8.5"/>
    <x v="4"/>
    <x v="3"/>
    <n v="2070"/>
    <s v="PC"/>
    <x v="0"/>
    <n v="1.5974999999999999"/>
    <n v="3306.8249999999998"/>
    <n v="34.304299999999998"/>
    <n v="1.5974999999999999"/>
    <n v="3306.8250910000002"/>
    <s v="MIL"/>
    <n v="34.304299999999998"/>
    <n v="113438.32"/>
    <n v="2025"/>
  </r>
  <r>
    <n v="72025198"/>
    <x v="79"/>
    <s v="2025-01-30"/>
    <s v="Z0018"/>
    <x v="1"/>
    <s v="7A250043"/>
    <s v="APO25040026"/>
    <x v="241"/>
    <s v="LG-- 605 POL UEY20MA C/C34.8 H8.5"/>
    <x v="4"/>
    <x v="3"/>
    <n v="3131"/>
    <s v="PC"/>
    <x v="0"/>
    <n v="1.5725"/>
    <n v="4923.4979999999996"/>
    <n v="34.304299999999998"/>
    <n v="1.5724990000000001"/>
    <n v="4923.4979279999998"/>
    <s v="MIL"/>
    <n v="34.304299999999998"/>
    <n v="168897.15"/>
    <n v="2025"/>
  </r>
  <r>
    <n v="72025198"/>
    <x v="79"/>
    <s v="2025-01-30"/>
    <s v="Z0018"/>
    <x v="1"/>
    <s v="7A250043"/>
    <s v="APO25040026"/>
    <x v="236"/>
    <s v="SH-- 203 POL FAU20MA C/C34.8 H8.5"/>
    <x v="4"/>
    <x v="3"/>
    <n v="2150"/>
    <s v="PC"/>
    <x v="0"/>
    <n v="1.5419"/>
    <n v="3315.085"/>
    <n v="34.304299999999998"/>
    <n v="1.5418989999999999"/>
    <n v="3315.084989"/>
    <s v="MIL"/>
    <n v="34.304299999999998"/>
    <n v="113721.67"/>
    <n v="2025"/>
  </r>
  <r>
    <n v="72025967"/>
    <x v="79"/>
    <s v="2025-02-25"/>
    <s v="Z0018"/>
    <x v="1"/>
    <s v="7A250047"/>
    <s v="APO25040027"/>
    <x v="1749"/>
    <s v="LG-- HDL RE -01 MATTE BLK PHENOLIC (MOFRBNRXX2)"/>
    <x v="4"/>
    <x v="4"/>
    <n v="640"/>
    <s v="PC"/>
    <x v="0"/>
    <n v="0.25530000000000003"/>
    <n v="163.38999999999999"/>
    <n v="34.304299999999998"/>
    <n v="0.25530000000000003"/>
    <n v="163.39001200000001"/>
    <s v="MIL"/>
    <n v="34.304299999999998"/>
    <n v="5604.98"/>
    <n v="2025"/>
  </r>
  <r>
    <n v="72026075"/>
    <x v="79"/>
    <s v="2025-02-26"/>
    <s v="Z0018"/>
    <x v="1"/>
    <s v="7A250047"/>
    <s v="APO25040027"/>
    <x v="1750"/>
    <s v="SH-- HDL RE -02 MATTE BLK PHENOLIC (MOFRBNRXX1)"/>
    <x v="4"/>
    <x v="4"/>
    <n v="840"/>
    <s v="PC"/>
    <x v="0"/>
    <n v="0.23100000000000001"/>
    <n v="194.04"/>
    <n v="34.304299999999998"/>
    <n v="0.23099900000000001"/>
    <n v="194.04010500000001"/>
    <s v="MIL"/>
    <n v="34.304299999999998"/>
    <n v="6656.41"/>
    <n v="2025"/>
  </r>
  <r>
    <n v="72026283"/>
    <x v="79"/>
    <s v="2025-02-27"/>
    <s v="Z0018"/>
    <x v="1"/>
    <s v="7A250047"/>
    <s v="APO25040027"/>
    <x v="1143"/>
    <s v="XS-- 122 M.BLK TUM R71 C/C34.3 H8.5"/>
    <x v="4"/>
    <x v="4"/>
    <n v="4020"/>
    <s v="PC"/>
    <x v="0"/>
    <n v="0.31950000000000001"/>
    <n v="1284.3900000000001"/>
    <n v="34.304299999999998"/>
    <n v="0.31949899999999998"/>
    <n v="1284.390003"/>
    <s v="MIL"/>
    <n v="34.304299999999998"/>
    <n v="44060.1"/>
    <n v="2025"/>
  </r>
  <r>
    <n v="72024221"/>
    <x v="79"/>
    <s v="2025-01-03"/>
    <s v="Z0018"/>
    <x v="1"/>
    <s v="7A250043"/>
    <s v="APO25040026"/>
    <x v="1251"/>
    <s v="STD- 228 BU40D TUM BAG30IA C/C79 H8.5"/>
    <x v="2"/>
    <x v="3"/>
    <n v="1280"/>
    <s v="PC"/>
    <x v="0"/>
    <n v="0.47591"/>
    <n v="609.16"/>
    <n v="34.304299999999998"/>
    <n v="0.47591"/>
    <n v="609.160076"/>
    <s v="MIL"/>
    <n v="34.304299999999998"/>
    <n v="20896.810000000001"/>
    <n v="2025"/>
  </r>
  <r>
    <n v="72024222"/>
    <x v="79"/>
    <s v="2025-01-03"/>
    <s v="Z0018"/>
    <x v="1"/>
    <s v="7A250043"/>
    <s v="APO25040026"/>
    <x v="1253"/>
    <s v="STD- 107 BU40D TUM R123 C/C79 H8.5"/>
    <x v="2"/>
    <x v="3"/>
    <n v="6030"/>
    <s v="PC"/>
    <x v="0"/>
    <n v="0.46810000000000002"/>
    <n v="2822.64"/>
    <n v="34.304299999999998"/>
    <n v="0.46809899999999999"/>
    <n v="2822.6400180000001"/>
    <s v="MIL"/>
    <n v="34.304299999999998"/>
    <n v="96828.69"/>
    <n v="2025"/>
  </r>
  <r>
    <n v="72024227"/>
    <x v="79"/>
    <s v="2025-01-03"/>
    <s v="Z0018"/>
    <x v="1"/>
    <s v="7A250043"/>
    <s v="APO25040026"/>
    <x v="1281"/>
    <s v="STD- 307 BSH PVD GD03K R320 C/C113 H6.5"/>
    <x v="3"/>
    <x v="3"/>
    <n v="4020"/>
    <s v="PC"/>
    <x v="0"/>
    <n v="0.49669999999999997"/>
    <n v="1996.7339999999999"/>
    <n v="34.304299999999998"/>
    <n v="0.49669999999999997"/>
    <n v="1996.733937"/>
    <s v="MIL"/>
    <n v="34.304299999999998"/>
    <n v="68496.56"/>
    <n v="2025"/>
  </r>
  <r>
    <n v="72024229"/>
    <x v="79"/>
    <s v="2025-01-03"/>
    <s v="Z0018"/>
    <x v="1"/>
    <s v="7A250043"/>
    <s v="APO25040026"/>
    <x v="135"/>
    <s v="STD- 05 BSH PVD GD03K R124 C/C106.5 H8.5"/>
    <x v="2"/>
    <x v="3"/>
    <n v="3420"/>
    <s v="PC"/>
    <x v="0"/>
    <n v="0.51470000000000005"/>
    <n v="1760.2739999999999"/>
    <n v="34.304299999999998"/>
    <n v="0.51469900000000002"/>
    <n v="1760.2740759999999"/>
    <s v="MIL"/>
    <n v="34.304299999999998"/>
    <n v="60384.97"/>
    <n v="2025"/>
  </r>
  <r>
    <n v="72024229"/>
    <x v="79"/>
    <s v="2025-01-03"/>
    <s v="Z0018"/>
    <x v="1"/>
    <s v="7A250043"/>
    <s v="APO25040026"/>
    <x v="149"/>
    <s v="STD- 303 BSH PVD GD03K R220 C/C113 H6.5"/>
    <x v="3"/>
    <x v="3"/>
    <n v="2010"/>
    <s v="PC"/>
    <x v="0"/>
    <n v="0.49669999999999997"/>
    <n v="998.36699999999996"/>
    <n v="34.304299999999998"/>
    <n v="0.49669999999999997"/>
    <n v="998.36696800000004"/>
    <s v="MIL"/>
    <n v="34.304299999999998"/>
    <n v="34248.28"/>
    <n v="2025"/>
  </r>
  <r>
    <n v="72024450"/>
    <x v="79"/>
    <s v="2025-01-15"/>
    <s v="Z0018"/>
    <x v="1"/>
    <s v="7A250043"/>
    <s v="APO25040026"/>
    <x v="127"/>
    <s v="RT AL 8x14mm POL"/>
    <x v="23"/>
    <x v="3"/>
    <n v="150000"/>
    <s v="PC"/>
    <x v="0"/>
    <n v="1.04E-2"/>
    <n v="1560"/>
    <n v="34.304299999999998"/>
    <n v="1.0399E-2"/>
    <n v="1560.0000580000001"/>
    <s v="MIL"/>
    <n v="34.304299999999998"/>
    <n v="53514.71"/>
    <n v="2025"/>
  </r>
  <r>
    <n v="72024452"/>
    <x v="79"/>
    <s v="2025-01-15"/>
    <s v="Z0018"/>
    <x v="1"/>
    <s v="7A250043"/>
    <s v="APO25040026"/>
    <x v="695"/>
    <s v="RT AL 8x12mm POL"/>
    <x v="23"/>
    <x v="3"/>
    <n v="100000"/>
    <s v="PC"/>
    <x v="0"/>
    <n v="9.7000000000000003E-3"/>
    <n v="970"/>
    <n v="34.304299999999998"/>
    <n v="9.6989999999999993E-3"/>
    <n v="969.99996999999996"/>
    <s v="MIL"/>
    <n v="34.304299999999998"/>
    <n v="33275.17"/>
    <n v="2025"/>
  </r>
  <r>
    <n v="72024453"/>
    <x v="79"/>
    <s v="2025-01-15"/>
    <s v="Z0018"/>
    <x v="1"/>
    <s v="7A250047"/>
    <s v="APO25040027"/>
    <x v="695"/>
    <s v="RT AL 8x12mm POL"/>
    <x v="23"/>
    <x v="4"/>
    <n v="24000"/>
    <s v="PC"/>
    <x v="0"/>
    <n v="9.7000000000000003E-3"/>
    <n v="232.8"/>
    <n v="34.304299999999998"/>
    <n v="9.6989999999999993E-3"/>
    <n v="232.799969"/>
    <s v="MIL"/>
    <n v="34.304299999999998"/>
    <n v="7986.04"/>
    <n v="2025"/>
  </r>
  <r>
    <n v="72024516"/>
    <x v="79"/>
    <s v="2025-01-15"/>
    <s v="Z0018"/>
    <x v="1"/>
    <s v="7A250047"/>
    <s v="APO25040027"/>
    <x v="699"/>
    <s v="STD- 01 M.BLK M6"/>
    <x v="12"/>
    <x v="4"/>
    <n v="30150"/>
    <s v="PC"/>
    <x v="0"/>
    <n v="0.1351"/>
    <n v="4073.2649999999999"/>
    <n v="34.304299999999998"/>
    <n v="0.135099"/>
    <n v="4073.2648669999999"/>
    <s v="MIL"/>
    <n v="34.304299999999998"/>
    <n v="139730.5"/>
    <n v="2025"/>
  </r>
  <r>
    <n v="72024545"/>
    <x v="79"/>
    <s v="2025-01-15"/>
    <s v="Z0018"/>
    <x v="1"/>
    <s v="7A250047"/>
    <s v="APO25040027"/>
    <x v="699"/>
    <s v="STD- 01 M.BLK M6"/>
    <x v="12"/>
    <x v="4"/>
    <n v="15080"/>
    <s v="PC"/>
    <x v="0"/>
    <n v="0.1351"/>
    <n v="2037.308"/>
    <n v="34.304299999999998"/>
    <n v="0.135099"/>
    <n v="2037.307859"/>
    <s v="MIL"/>
    <n v="34.304299999999998"/>
    <n v="69888.42"/>
    <n v="2025"/>
  </r>
  <r>
    <n v="72024935"/>
    <x v="79"/>
    <s v="2025-01-17"/>
    <s v="Z0018"/>
    <x v="1"/>
    <s v="7A250043"/>
    <s v="APO25040026"/>
    <x v="1251"/>
    <s v="STD- 228 BU40D TUM BAG30IA C/C79 H8.5"/>
    <x v="2"/>
    <x v="3"/>
    <n v="1024"/>
    <s v="PC"/>
    <x v="0"/>
    <n v="0.48080000000000001"/>
    <n v="492.339"/>
    <n v="34.304299999999998"/>
    <n v="0.48080000000000001"/>
    <n v="492.33886100000001"/>
    <s v="MIL"/>
    <n v="34.304299999999998"/>
    <n v="16889.34"/>
    <n v="2025"/>
  </r>
  <r>
    <n v="72024954"/>
    <x v="79"/>
    <s v="2025-01-17"/>
    <s v="Z0018"/>
    <x v="1"/>
    <s v="7A250043"/>
    <s v="APO25040026"/>
    <x v="1281"/>
    <s v="STD- 307 BSH PVD GD03K R320 C/C113 H6.5"/>
    <x v="3"/>
    <x v="3"/>
    <n v="300"/>
    <s v="PC"/>
    <x v="0"/>
    <n v="0.49669999999999997"/>
    <n v="149.01"/>
    <n v="34.304299999999998"/>
    <n v="0.49669999999999997"/>
    <n v="149.00989000000001"/>
    <s v="MIL"/>
    <n v="34.304299999999998"/>
    <n v="5111.68"/>
    <n v="2025"/>
  </r>
  <r>
    <n v="72024995"/>
    <x v="79"/>
    <s v="2025-01-18"/>
    <s v="Z0018"/>
    <x v="1"/>
    <s v="7A250043"/>
    <s v="APO25040026"/>
    <x v="127"/>
    <s v="RT AL 8x14mm POL"/>
    <x v="23"/>
    <x v="3"/>
    <n v="180000"/>
    <s v="PC"/>
    <x v="0"/>
    <n v="1.04E-2"/>
    <n v="1872"/>
    <n v="34.304299999999998"/>
    <n v="1.0399E-2"/>
    <n v="1872.0000110000001"/>
    <s v="MIL"/>
    <n v="34.304299999999998"/>
    <n v="64217.65"/>
    <n v="2025"/>
  </r>
  <r>
    <n v="72025124"/>
    <x v="79"/>
    <s v="2025-01-24"/>
    <s v="Z0018"/>
    <x v="1"/>
    <s v="7A250043"/>
    <s v="APO25040026"/>
    <x v="127"/>
    <s v="RT AL 8x14mm POL"/>
    <x v="23"/>
    <x v="3"/>
    <n v="54000"/>
    <s v="PC"/>
    <x v="0"/>
    <n v="1.04E-2"/>
    <n v="561.6"/>
    <n v="34.304299999999998"/>
    <n v="1.0399E-2"/>
    <n v="561.59985700000004"/>
    <s v="MIL"/>
    <n v="34.304299999999998"/>
    <n v="19265.29"/>
    <n v="2025"/>
  </r>
  <r>
    <n v="72025128"/>
    <x v="79"/>
    <s v="2025-01-24"/>
    <s v="Z0018"/>
    <x v="1"/>
    <s v="7A250047"/>
    <s v="APO25040027"/>
    <x v="695"/>
    <s v="RT AL 8x12mm POL"/>
    <x v="23"/>
    <x v="4"/>
    <n v="92000"/>
    <s v="PC"/>
    <x v="0"/>
    <n v="9.7000000000000003E-3"/>
    <n v="892.4"/>
    <n v="34.304299999999998"/>
    <n v="9.6989999999999993E-3"/>
    <n v="892.40007800000001"/>
    <s v="MIL"/>
    <n v="34.304299999999998"/>
    <n v="30613.16"/>
    <n v="2025"/>
  </r>
  <r>
    <n v="72025149"/>
    <x v="79"/>
    <s v="2025-01-27"/>
    <s v="Z0018"/>
    <x v="1"/>
    <s v="7A250043"/>
    <s v="APO25040026"/>
    <x v="1249"/>
    <s v="WHR SS 25mm G-LD"/>
    <x v="123"/>
    <x v="3"/>
    <n v="130000"/>
    <s v="PC"/>
    <x v="0"/>
    <n v="5.7000000000000002E-3"/>
    <n v="741"/>
    <n v="34.304299999999998"/>
    <n v="5.6990000000000001E-3"/>
    <n v="741.00010699999996"/>
    <s v="MIL"/>
    <n v="34.304299999999998"/>
    <n v="25419.49"/>
    <n v="2025"/>
  </r>
  <r>
    <n v="72025331"/>
    <x v="79"/>
    <s v="2025-02-05"/>
    <s v="Z0018"/>
    <x v="1"/>
    <s v="7A250047"/>
    <s v="APO25040027"/>
    <x v="699"/>
    <s v="STD- 01 M.BLK M6"/>
    <x v="12"/>
    <x v="4"/>
    <n v="84000"/>
    <s v="PC"/>
    <x v="0"/>
    <n v="0.1351"/>
    <n v="11348.4"/>
    <n v="34.304299999999998"/>
    <n v="0.135099"/>
    <n v="11348.400054"/>
    <s v="MIL"/>
    <n v="34.304299999999998"/>
    <n v="389298.92"/>
    <n v="2025"/>
  </r>
  <r>
    <n v="72025414"/>
    <x v="79"/>
    <s v="2025-02-07"/>
    <s v="Z0018"/>
    <x v="1"/>
    <s v="7A250047"/>
    <s v="APO25040027"/>
    <x v="1751"/>
    <s v="6.75&quot; GREY SQUARE POT HOLDER W/RED PRESTIGE LOGO 100% COTTON"/>
    <x v="15"/>
    <x v="4"/>
    <n v="8000"/>
    <s v="PC"/>
    <x v="0"/>
    <n v="0.40089999999999998"/>
    <n v="3207.2"/>
    <n v="34.304299999999998"/>
    <n v="0.40089900000000001"/>
    <n v="3207.1999719999999"/>
    <s v="MIL"/>
    <n v="34.304299999999998"/>
    <n v="110020.75"/>
    <n v="2025"/>
  </r>
  <r>
    <n v="72025416"/>
    <x v="79"/>
    <s v="2025-02-07"/>
    <s v="Z0018"/>
    <x v="1"/>
    <s v="7A250047"/>
    <s v="APO25040027"/>
    <x v="1658"/>
    <s v="FG AA 219 TUM"/>
    <x v="14"/>
    <x v="4"/>
    <n v="780"/>
    <s v="PC"/>
    <x v="0"/>
    <n v="0.1084"/>
    <n v="84.552000000000007"/>
    <n v="34.304299999999998"/>
    <n v="0.1084"/>
    <n v="84.552081999999999"/>
    <s v="MIL"/>
    <n v="34.304299999999998"/>
    <n v="2900.5"/>
    <n v="2025"/>
  </r>
  <r>
    <n v="72025421"/>
    <x v="79"/>
    <s v="2025-02-07"/>
    <s v="Z0018"/>
    <x v="1"/>
    <s v="7A250047"/>
    <s v="APO25040027"/>
    <x v="1752"/>
    <s v="SCR M5x110mm+WHR Ni"/>
    <x v="10"/>
    <x v="4"/>
    <n v="4000"/>
    <s v="PC"/>
    <x v="0"/>
    <n v="4.1500000000000002E-2"/>
    <n v="166"/>
    <n v="34.304299999999998"/>
    <n v="4.1500000000000002E-2"/>
    <n v="165.999889"/>
    <s v="MIL"/>
    <n v="34.304299999999998"/>
    <n v="5694.51"/>
    <n v="2025"/>
  </r>
  <r>
    <n v="72025425"/>
    <x v="79"/>
    <s v="2025-02-07"/>
    <s v="Z0018"/>
    <x v="1"/>
    <s v="7A250047"/>
    <s v="APO25040027"/>
    <x v="1226"/>
    <s v="NYLON ZIP TIE 3.6X200mm WHITE"/>
    <x v="15"/>
    <x v="4"/>
    <n v="25000"/>
    <s v="PC"/>
    <x v="0"/>
    <n v="3.6700000000000003E-2"/>
    <n v="917.5"/>
    <n v="34.304299999999998"/>
    <n v="3.6700000000000003E-2"/>
    <n v="917.50013799999999"/>
    <s v="MIL"/>
    <n v="34.304299999999998"/>
    <n v="31474.2"/>
    <n v="2025"/>
  </r>
  <r>
    <n v="72025432"/>
    <x v="79"/>
    <s v="2025-02-07"/>
    <s v="Z0018"/>
    <x v="1"/>
    <s v="7A250047"/>
    <s v="APO25040027"/>
    <x v="1226"/>
    <s v="NYLON ZIP TIE 3.6X200mm WHITE"/>
    <x v="15"/>
    <x v="4"/>
    <n v="10000"/>
    <s v="PC"/>
    <x v="0"/>
    <n v="3.6700000000000003E-2"/>
    <n v="367"/>
    <n v="34.304299999999998"/>
    <n v="3.6700000000000003E-2"/>
    <n v="367.00005499999997"/>
    <s v="MIL"/>
    <n v="34.304299999999998"/>
    <n v="12589.68"/>
    <n v="2025"/>
  </r>
  <r>
    <n v="72025433"/>
    <x v="79"/>
    <s v="2025-02-07"/>
    <s v="Z0018"/>
    <x v="1"/>
    <s v="7A250047"/>
    <s v="APO25040027"/>
    <x v="1536"/>
    <s v="BRKT+NUT M5 AA FAM20IA C/C25 H5.5"/>
    <x v="21"/>
    <x v="4"/>
    <n v="1030"/>
    <s v="PC"/>
    <x v="0"/>
    <n v="7.8600000000000003E-2"/>
    <n v="80.957999999999998"/>
    <n v="34.304299999999998"/>
    <n v="7.8600000000000003E-2"/>
    <n v="80.958072000000001"/>
    <s v="MIL"/>
    <n v="34.304299999999998"/>
    <n v="2777.21"/>
    <n v="2025"/>
  </r>
  <r>
    <n v="72025435"/>
    <x v="79"/>
    <s v="2025-02-07"/>
    <s v="Z0018"/>
    <x v="1"/>
    <s v="7A250047"/>
    <s v="APO25040027"/>
    <x v="1533"/>
    <s v="NYLON ZIP TIE 3.6X300mm WHITE"/>
    <x v="15"/>
    <x v="4"/>
    <n v="10000"/>
    <s v="PC"/>
    <x v="0"/>
    <n v="4.7300000000000002E-2"/>
    <n v="473"/>
    <n v="34.304299999999998"/>
    <n v="4.7299000000000001E-2"/>
    <n v="472.999886"/>
    <s v="MIL"/>
    <n v="34.304299999999998"/>
    <n v="16225.93"/>
    <n v="2025"/>
  </r>
  <r>
    <n v="72025447"/>
    <x v="79"/>
    <s v="2025-02-07"/>
    <s v="Z0018"/>
    <x v="1"/>
    <s v="7A250047"/>
    <s v="APO25040027"/>
    <x v="1537"/>
    <s v="BRKT+NUT M5 AA FAM24IA C/C25 H5.5"/>
    <x v="21"/>
    <x v="4"/>
    <n v="1220"/>
    <s v="PC"/>
    <x v="0"/>
    <n v="7.8600000000000003E-2"/>
    <n v="95.891999999999996"/>
    <n v="34.304299999999998"/>
    <n v="7.8600000000000003E-2"/>
    <n v="95.892060000000001"/>
    <s v="MIL"/>
    <n v="34.304299999999998"/>
    <n v="3289.51"/>
    <n v="2025"/>
  </r>
  <r>
    <n v="72025621"/>
    <x v="79"/>
    <s v="2025-02-11"/>
    <s v="Z0018"/>
    <x v="1"/>
    <s v="7A250047"/>
    <s v="APO25040027"/>
    <x v="1634"/>
    <s v="STD- 107 M.BLK TUM R123 C/C79 H8.5"/>
    <x v="2"/>
    <x v="4"/>
    <n v="10050"/>
    <s v="PC"/>
    <x v="0"/>
    <n v="0.33360000000000001"/>
    <n v="3352.68"/>
    <n v="34.304299999999998"/>
    <n v="0.33359899999999998"/>
    <n v="3352.6799839999999"/>
    <s v="MIL"/>
    <n v="34.304299999999998"/>
    <n v="115011.34"/>
    <n v="2025"/>
  </r>
  <r>
    <n v="72025633"/>
    <x v="79"/>
    <s v="2025-02-11"/>
    <s v="Z0018"/>
    <x v="1"/>
    <s v="7A250047"/>
    <s v="APO25040027"/>
    <x v="1634"/>
    <s v="STD- 107 M.BLK TUM R123 C/C79 H8.5"/>
    <x v="2"/>
    <x v="4"/>
    <n v="12150"/>
    <s v="PC"/>
    <x v="0"/>
    <n v="0.33360000000000001"/>
    <n v="4053.24"/>
    <n v="34.304299999999998"/>
    <n v="0.33359899999999998"/>
    <n v="4053.2399719999999"/>
    <s v="MIL"/>
    <n v="34.304299999999998"/>
    <n v="139043.56"/>
    <n v="2025"/>
  </r>
  <r>
    <n v="72025635"/>
    <x v="79"/>
    <s v="2025-02-11"/>
    <s v="Z0018"/>
    <x v="1"/>
    <s v="7A250047"/>
    <s v="APO25040027"/>
    <x v="698"/>
    <s v="STD- 111 M.BLK TUM R153 C/C79 H8.5"/>
    <x v="2"/>
    <x v="4"/>
    <n v="6030"/>
    <s v="PC"/>
    <x v="0"/>
    <n v="0.33360000000000001"/>
    <n v="2011.6079999999999"/>
    <n v="34.304299999999998"/>
    <n v="0.33359899999999998"/>
    <n v="2011.607874"/>
    <s v="MIL"/>
    <n v="34.304299999999998"/>
    <n v="69006.8"/>
    <n v="2025"/>
  </r>
  <r>
    <n v="72025669"/>
    <x v="79"/>
    <s v="2025-02-13"/>
    <s v="Z0018"/>
    <x v="1"/>
    <s v="7A250047"/>
    <s v="APO25040027"/>
    <x v="1753"/>
    <s v="FG PE 107 R123 TUM"/>
    <x v="14"/>
    <x v="4"/>
    <n v="2030"/>
    <s v="PC"/>
    <x v="0"/>
    <n v="9.9299999999999999E-2"/>
    <n v="201.57900000000001"/>
    <n v="34.304299999999998"/>
    <n v="9.9299999999999999E-2"/>
    <n v="201.57910200000001"/>
    <s v="MIL"/>
    <n v="34.304299999999998"/>
    <n v="6915.03"/>
    <n v="2025"/>
  </r>
  <r>
    <n v="72025692"/>
    <x v="79"/>
    <s v="2025-02-13"/>
    <s v="Z0018"/>
    <x v="1"/>
    <s v="7A250043"/>
    <s v="APO25040026"/>
    <x v="698"/>
    <s v="STD- 111 M.BLK TUM R153 C/C79 H8.5"/>
    <x v="2"/>
    <x v="3"/>
    <n v="2010"/>
    <s v="PC"/>
    <x v="0"/>
    <n v="0.33710000000000001"/>
    <n v="677.57100000000003"/>
    <n v="34.304299999999998"/>
    <n v="0.33710000000000001"/>
    <n v="677.57103300000006"/>
    <s v="MIL"/>
    <n v="34.304299999999998"/>
    <n v="23243.599999999999"/>
    <n v="2025"/>
  </r>
  <r>
    <n v="72025729"/>
    <x v="79"/>
    <s v="2025-02-17"/>
    <s v="Z0018"/>
    <x v="1"/>
    <s v="7A250043"/>
    <s v="APO25040026"/>
    <x v="149"/>
    <s v="STD- 303 BSH PVD GD03K R220 C/C113 H6.5"/>
    <x v="3"/>
    <x v="3"/>
    <n v="500"/>
    <s v="PC"/>
    <x v="0"/>
    <n v="0.50690000000000002"/>
    <n v="253.45"/>
    <n v="34.304299999999998"/>
    <n v="0.50690000000000002"/>
    <n v="253.449859"/>
    <s v="MIL"/>
    <n v="34.304299999999998"/>
    <n v="8694.42"/>
    <n v="2025"/>
  </r>
  <r>
    <n v="72025729"/>
    <x v="79"/>
    <s v="2025-02-17"/>
    <s v="Z0018"/>
    <x v="1"/>
    <s v="7A250043"/>
    <s v="APO25040026"/>
    <x v="1281"/>
    <s v="STD- 307 BSH PVD GD03K R320 C/C113 H6.5"/>
    <x v="3"/>
    <x v="3"/>
    <n v="600"/>
    <s v="PC"/>
    <x v="0"/>
    <n v="0.50690000000000002"/>
    <n v="304.14"/>
    <n v="34.304299999999998"/>
    <n v="0.50690000000000002"/>
    <n v="304.14000499999997"/>
    <s v="MIL"/>
    <n v="34.304299999999998"/>
    <n v="10433.31"/>
    <n v="2025"/>
  </r>
  <r>
    <n v="72025755"/>
    <x v="79"/>
    <s v="2025-02-18"/>
    <s v="Z0018"/>
    <x v="1"/>
    <s v="7A250047"/>
    <s v="APO25040027"/>
    <x v="1634"/>
    <s v="STD- 107 M.BLK TUM R123 C/C79 H8.5"/>
    <x v="2"/>
    <x v="4"/>
    <n v="12100"/>
    <s v="PC"/>
    <x v="0"/>
    <n v="0.33360000000000001"/>
    <n v="4036.56"/>
    <n v="34.304299999999998"/>
    <n v="0.33359899999999998"/>
    <n v="4036.5601390000002"/>
    <s v="MIL"/>
    <n v="34.304299999999998"/>
    <n v="138471.37"/>
    <n v="2025"/>
  </r>
  <r>
    <n v="72025860"/>
    <x v="79"/>
    <s v="2025-02-20"/>
    <s v="Z0018"/>
    <x v="1"/>
    <s v="7A250043"/>
    <s v="APO25040026"/>
    <x v="149"/>
    <s v="STD- 303 BSH PVD GD03K R220 C/C113 H6.5"/>
    <x v="3"/>
    <x v="3"/>
    <n v="600"/>
    <s v="PC"/>
    <x v="0"/>
    <n v="0.50690000000000002"/>
    <n v="304.14"/>
    <n v="34.304299999999998"/>
    <n v="0.50690000000000002"/>
    <n v="304.14000499999997"/>
    <s v="MIL"/>
    <n v="34.304299999999998"/>
    <n v="10433.31"/>
    <n v="2025"/>
  </r>
  <r>
    <n v="72025879"/>
    <x v="79"/>
    <s v="2025-02-21"/>
    <s v="Z0018"/>
    <x v="1"/>
    <s v="7A250043"/>
    <s v="APO25040026"/>
    <x v="96"/>
    <s v="STD- 01 M.BLK"/>
    <x v="13"/>
    <x v="3"/>
    <n v="3000"/>
    <s v="PC"/>
    <x v="0"/>
    <n v="0.1221"/>
    <n v="366.3"/>
    <n v="34.304299999999998"/>
    <n v="0.1221"/>
    <n v="366.30014299999999"/>
    <s v="MIL"/>
    <n v="34.304299999999998"/>
    <n v="12565.67"/>
    <n v="2025"/>
  </r>
  <r>
    <n v="72025927"/>
    <x v="79"/>
    <s v="2025-02-24"/>
    <s v="Z0018"/>
    <x v="1"/>
    <s v="7A250047"/>
    <s v="APO25040027"/>
    <x v="1754"/>
    <s v="FG PE 223 FAG20IA TUM"/>
    <x v="14"/>
    <x v="4"/>
    <n v="1050"/>
    <s v="PC"/>
    <x v="0"/>
    <n v="0.1227"/>
    <n v="128.83000000000001"/>
    <n v="34.304299999999998"/>
    <n v="0.1227"/>
    <n v="128.829913"/>
    <s v="MIL"/>
    <n v="34.304299999999998"/>
    <n v="4419.42"/>
    <n v="2025"/>
  </r>
  <r>
    <n v="72025957"/>
    <x v="79"/>
    <s v="2025-02-25"/>
    <s v="Z0018"/>
    <x v="1"/>
    <s v="7A250047"/>
    <s v="APO25040027"/>
    <x v="1755"/>
    <s v="FG AL RE 204 TUM-- FAM22IR (AL14-28-R36/949)"/>
    <x v="14"/>
    <x v="4"/>
    <n v="2500"/>
    <s v="PC"/>
    <x v="0"/>
    <n v="5.8400000000000001E-2"/>
    <n v="146"/>
    <n v="34.304299999999998"/>
    <n v="5.8399E-2"/>
    <n v="146.00006400000001"/>
    <s v="MIL"/>
    <n v="34.304299999999998"/>
    <n v="5008.43"/>
    <n v="2025"/>
  </r>
  <r>
    <n v="72026076"/>
    <x v="79"/>
    <s v="2025-02-26"/>
    <s v="Z0018"/>
    <x v="1"/>
    <s v="7A250047"/>
    <s v="APO25040027"/>
    <x v="323"/>
    <s v="KNOB Z M.BLK"/>
    <x v="12"/>
    <x v="4"/>
    <n v="400"/>
    <s v="PC"/>
    <x v="0"/>
    <n v="0.10349999999999999"/>
    <n v="41.4"/>
    <n v="34.304299999999998"/>
    <n v="0.10349999999999999"/>
    <n v="41.400056999999997"/>
    <s v="MIL"/>
    <n v="34.304299999999998"/>
    <n v="1420.2"/>
    <n v="2025"/>
  </r>
  <r>
    <n v="72026076"/>
    <x v="79"/>
    <s v="2025-02-26"/>
    <s v="Z0018"/>
    <x v="1"/>
    <s v="7A250047"/>
    <s v="APO25040027"/>
    <x v="1756"/>
    <s v="KNOB INS M.BLK"/>
    <x v="12"/>
    <x v="4"/>
    <n v="1070"/>
    <s v="PC"/>
    <x v="0"/>
    <n v="6.3200000000000006E-2"/>
    <n v="67.623999999999995"/>
    <n v="34.304299999999998"/>
    <n v="6.3199000000000005E-2"/>
    <n v="67.623883000000006"/>
    <s v="MIL"/>
    <n v="34.304299999999998"/>
    <n v="2319.79"/>
    <n v="2025"/>
  </r>
  <r>
    <n v="72026112"/>
    <x v="79"/>
    <s v="2025-02-26"/>
    <s v="Z0018"/>
    <x v="1"/>
    <s v="7A250047"/>
    <s v="APO25040027"/>
    <x v="126"/>
    <s v="RT AL 5x10mm POL"/>
    <x v="23"/>
    <x v="4"/>
    <n v="50000"/>
    <s v="PC"/>
    <x v="0"/>
    <n v="4.1999999999999997E-3"/>
    <n v="210"/>
    <n v="34.304299999999998"/>
    <n v="4.1999999999999997E-3"/>
    <n v="209.99991199999999"/>
    <s v="MIL"/>
    <n v="34.304299999999998"/>
    <n v="7203.9"/>
    <n v="2025"/>
  </r>
  <r>
    <n v="72025434"/>
    <x v="79"/>
    <s v="2025-02-07"/>
    <s v="Z0018"/>
    <x v="1"/>
    <s v="7A250047"/>
    <s v="APO25040027"/>
    <x v="1536"/>
    <s v="BRKT+NUT M5 AA FAM20IA C/C25 H5.5"/>
    <x v="21"/>
    <x v="4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36"/>
    <x v="79"/>
    <s v="2025-02-07"/>
    <s v="Z0018"/>
    <x v="1"/>
    <s v="7A250047"/>
    <s v="APO25040027"/>
    <x v="1535"/>
    <s v="BRKT+NUT M5 AA FAM18IA C/C25 H5.5"/>
    <x v="21"/>
    <x v="4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45"/>
    <x v="79"/>
    <s v="2025-02-07"/>
    <s v="Z0018"/>
    <x v="1"/>
    <s v="7A250047"/>
    <s v="APO25040027"/>
    <x v="1553"/>
    <s v="BRKT+NUT M5 AA FAM22IA C/C25 H5.5"/>
    <x v="21"/>
    <x v="4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63"/>
    <x v="79"/>
    <s v="2025-02-07"/>
    <s v="Z0018"/>
    <x v="1"/>
    <s v="7A250047"/>
    <s v="APO25040027"/>
    <x v="1535"/>
    <s v="BRKT+NUT M5 AA FAM18IA C/C25 H5.5"/>
    <x v="21"/>
    <x v="4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64"/>
    <x v="79"/>
    <s v="2025-02-07"/>
    <s v="Z0018"/>
    <x v="1"/>
    <s v="7A250047"/>
    <s v="APO25040027"/>
    <x v="1537"/>
    <s v="BRKT+NUT M5 AA FAM24IA C/C25 H5.5"/>
    <x v="21"/>
    <x v="4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65"/>
    <x v="79"/>
    <s v="2025-02-07"/>
    <s v="Z0018"/>
    <x v="1"/>
    <s v="7A250047"/>
    <s v="APO25040027"/>
    <x v="1553"/>
    <s v="BRKT+NUT M5 AA FAM22IA C/C25 H5.5"/>
    <x v="21"/>
    <x v="4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914"/>
    <x v="79"/>
    <s v="2025-02-21"/>
    <s v="Z0018"/>
    <x v="1"/>
    <s v="7A250043"/>
    <s v="APO25040026"/>
    <x v="119"/>
    <s v="BRKT+NUT M5 PE FAG28IA C/C21 H5.5"/>
    <x v="21"/>
    <x v="3"/>
    <n v="1020"/>
    <s v="PC"/>
    <x v="0"/>
    <n v="8.6599999999999996E-2"/>
    <n v="88.331999999999994"/>
    <n v="34.304299999999998"/>
    <n v="8.6598999999999995E-2"/>
    <n v="88.332074000000006"/>
    <s v="MIL"/>
    <n v="34.304299999999998"/>
    <n v="3030.17"/>
    <n v="2025"/>
  </r>
  <r>
    <n v="72025960"/>
    <x v="79"/>
    <s v="2025-02-25"/>
    <s v="Z0018"/>
    <x v="1"/>
    <s v="7A250047"/>
    <s v="APO25040027"/>
    <x v="1754"/>
    <s v="FG PE 223 FAG20IA TUM"/>
    <x v="14"/>
    <x v="4"/>
    <n v="1020"/>
    <s v="PC"/>
    <x v="0"/>
    <n v="0.1227"/>
    <n v="125.154"/>
    <n v="34.304299999999998"/>
    <n v="0.1227"/>
    <n v="125.153989"/>
    <s v="MIL"/>
    <n v="34.304299999999998"/>
    <n v="4293.32"/>
    <n v="2025"/>
  </r>
  <r>
    <n v="72026123"/>
    <x v="79"/>
    <s v="2025-02-26"/>
    <s v="Z0018"/>
    <x v="1"/>
    <s v="7A250047"/>
    <s v="APO25040027"/>
    <x v="964"/>
    <s v="BRKT+NUT M5 YBM30AS C/C25 H8.3"/>
    <x v="21"/>
    <x v="4"/>
    <n v="1020"/>
    <s v="PC"/>
    <x v="0"/>
    <n v="7.9100000000000004E-2"/>
    <n v="80.682000000000002"/>
    <n v="34.304299999999998"/>
    <n v="7.9099000000000003E-2"/>
    <n v="80.682012999999998"/>
    <s v="MIL"/>
    <n v="34.304299999999998"/>
    <n v="2767.74"/>
    <n v="2025"/>
  </r>
  <r>
    <n v="72026163"/>
    <x v="79"/>
    <s v="2025-02-26"/>
    <s v="Z0018"/>
    <x v="1"/>
    <s v="7A250043"/>
    <s v="APO25040026"/>
    <x v="125"/>
    <s v="BRKT+NUT M5 QH CAF30AK C/C21 H5.5"/>
    <x v="21"/>
    <x v="3"/>
    <n v="1020"/>
    <s v="PC"/>
    <x v="0"/>
    <n v="8.4400000000000003E-2"/>
    <n v="86.087999999999994"/>
    <n v="34.304299999999998"/>
    <n v="8.4399000000000002E-2"/>
    <n v="86.088041000000004"/>
    <s v="MIL"/>
    <n v="34.304299999999998"/>
    <n v="2953.19"/>
    <n v="2025"/>
  </r>
  <r>
    <n v="72026166"/>
    <x v="79"/>
    <s v="2025-02-26"/>
    <s v="Z0018"/>
    <x v="1"/>
    <s v="7A250043"/>
    <s v="APO25040026"/>
    <x v="1282"/>
    <s v="BRKT+NUT M5 QH WBZ36IA C/C21 H5.5"/>
    <x v="21"/>
    <x v="3"/>
    <n v="1020"/>
    <s v="PC"/>
    <x v="0"/>
    <n v="8.4400000000000003E-2"/>
    <n v="86.087999999999994"/>
    <n v="34.304299999999998"/>
    <n v="8.4399000000000002E-2"/>
    <n v="86.088041000000004"/>
    <s v="MIL"/>
    <n v="34.304299999999998"/>
    <n v="2953.19"/>
    <n v="2025"/>
  </r>
  <r>
    <n v="72025177"/>
    <x v="79"/>
    <s v="2025-01-29"/>
    <s v="Z0018"/>
    <x v="1"/>
    <s v="7A250047"/>
    <s v="APO25040027"/>
    <x v="1757"/>
    <s v="STD- 11 M.BLK+YL08E RING MATT H5.5"/>
    <x v="2"/>
    <x v="4"/>
    <n v="1000"/>
    <s v="PC"/>
    <x v="0"/>
    <n v="0.24510000000000001"/>
    <n v="245.1"/>
    <n v="34.304299999999998"/>
    <n v="0.24509900000000001"/>
    <n v="245.099885"/>
    <s v="MIL"/>
    <n v="34.304299999999998"/>
    <n v="8407.98"/>
    <n v="2025"/>
  </r>
  <r>
    <n v="72024921"/>
    <x v="79"/>
    <s v="2025-01-16"/>
    <s v="Z0018"/>
    <x v="1"/>
    <s v="7A250043"/>
    <s v="APO25040026"/>
    <x v="1280"/>
    <s v="BRKT+NUT M5 PE R93 C/C21 H5.5"/>
    <x v="21"/>
    <x v="3"/>
    <n v="1010"/>
    <s v="PC"/>
    <x v="0"/>
    <n v="8.0119999999999997E-2"/>
    <n v="80.92"/>
    <n v="34.304299999999998"/>
    <n v="8.0118999999999996E-2"/>
    <n v="80.919883999999996"/>
    <s v="MIL"/>
    <n v="34.304299999999998"/>
    <n v="2775.9"/>
    <n v="2025"/>
  </r>
  <r>
    <n v="72025130"/>
    <x v="79"/>
    <s v="2025-01-24"/>
    <s v="Z0018"/>
    <x v="1"/>
    <s v="7A250043"/>
    <s v="APO25040026"/>
    <x v="1630"/>
    <s v="FG SS SS 207 BSH BAG28IA"/>
    <x v="14"/>
    <x v="3"/>
    <n v="1010"/>
    <s v="PC"/>
    <x v="0"/>
    <n v="0.14480000000000001"/>
    <n v="146.245"/>
    <n v="34.304299999999998"/>
    <n v="0.14479900000000001"/>
    <n v="146.24493100000001"/>
    <s v="MIL"/>
    <n v="34.304299999999998"/>
    <n v="5016.83"/>
    <n v="2025"/>
  </r>
  <r>
    <n v="72025451"/>
    <x v="79"/>
    <s v="2025-02-07"/>
    <s v="Z0018"/>
    <x v="1"/>
    <s v="7A250047"/>
    <s v="APO25040027"/>
    <x v="1758"/>
    <s v="FG PE 105 R103 TUM"/>
    <x v="14"/>
    <x v="4"/>
    <n v="1010"/>
    <s v="PC"/>
    <x v="0"/>
    <n v="0.1014"/>
    <n v="102.414"/>
    <n v="34.304299999999998"/>
    <n v="0.1014"/>
    <n v="102.413983"/>
    <s v="MIL"/>
    <n v="34.304299999999998"/>
    <n v="3513.24"/>
    <n v="2025"/>
  </r>
  <r>
    <n v="72025471"/>
    <x v="79"/>
    <s v="2025-02-07"/>
    <s v="Z0018"/>
    <x v="1"/>
    <s v="7A250047"/>
    <s v="APO25040027"/>
    <x v="1536"/>
    <s v="BRKT+NUT M5 AA FAM20IA C/C25 H5.5"/>
    <x v="21"/>
    <x v="4"/>
    <n v="1010"/>
    <s v="PC"/>
    <x v="0"/>
    <n v="7.8600000000000003E-2"/>
    <n v="79.385999999999996"/>
    <n v="34.304299999999998"/>
    <n v="7.8600000000000003E-2"/>
    <n v="79.385965999999996"/>
    <s v="MIL"/>
    <n v="34.304299999999998"/>
    <n v="2723.28"/>
    <n v="2025"/>
  </r>
  <r>
    <n v="72025514"/>
    <x v="79"/>
    <s v="2025-02-10"/>
    <s v="Z0018"/>
    <x v="1"/>
    <s v="7A250047"/>
    <s v="APO25040027"/>
    <x v="1164"/>
    <s v=" STD- 11 M.BLK+GN32E RING MATT H5.5"/>
    <x v="2"/>
    <x v="4"/>
    <n v="1010"/>
    <s v="PC"/>
    <x v="0"/>
    <n v="0.24510000000000001"/>
    <n v="247.55099999999999"/>
    <n v="34.304299999999998"/>
    <n v="0.24509900000000001"/>
    <n v="247.55089000000001"/>
    <s v="MIL"/>
    <n v="34.304299999999998"/>
    <n v="8492.06"/>
    <n v="2025"/>
  </r>
  <r>
    <n v="72025630"/>
    <x v="79"/>
    <s v="2025-02-11"/>
    <s v="Z0018"/>
    <x v="1"/>
    <s v="7A250047"/>
    <s v="APO25040027"/>
    <x v="1759"/>
    <s v="STD- 11 M.BLK+YL08E CAP"/>
    <x v="13"/>
    <x v="4"/>
    <n v="1010"/>
    <s v="PC"/>
    <x v="0"/>
    <n v="0.1729"/>
    <n v="174.62899999999999"/>
    <n v="34.304299999999998"/>
    <n v="0.172899"/>
    <n v="174.62912800000001"/>
    <s v="MIL"/>
    <n v="34.304299999999998"/>
    <n v="5990.53"/>
    <n v="2025"/>
  </r>
  <r>
    <n v="72026115"/>
    <x v="79"/>
    <s v="2025-02-26"/>
    <s v="Z0018"/>
    <x v="1"/>
    <s v="7A250047"/>
    <s v="APO25040027"/>
    <x v="1542"/>
    <s v="FG SS TUM YBM30AS"/>
    <x v="14"/>
    <x v="4"/>
    <n v="1010"/>
    <s v="PC"/>
    <x v="0"/>
    <n v="0.11219999999999999"/>
    <n v="113.322"/>
    <n v="34.304299999999998"/>
    <n v="0.11219899999999999"/>
    <n v="113.321945"/>
    <s v="MIL"/>
    <n v="34.304299999999998"/>
    <n v="3887.43"/>
    <n v="2025"/>
  </r>
  <r>
    <n v="72026164"/>
    <x v="79"/>
    <s v="2025-02-26"/>
    <s v="Z0018"/>
    <x v="1"/>
    <s v="7A250043"/>
    <s v="APO25040026"/>
    <x v="119"/>
    <s v="BRKT+NUT M5 PE FAG28IA C/C21 H5.5"/>
    <x v="21"/>
    <x v="3"/>
    <n v="1010"/>
    <s v="PC"/>
    <x v="0"/>
    <n v="8.6599999999999996E-2"/>
    <n v="87.465999999999994"/>
    <n v="34.304299999999998"/>
    <n v="8.6598999999999995E-2"/>
    <n v="87.466002000000003"/>
    <s v="MIL"/>
    <n v="34.304299999999998"/>
    <n v="3000.46"/>
    <n v="2025"/>
  </r>
  <r>
    <n v="72026169"/>
    <x v="79"/>
    <s v="2025-02-26"/>
    <s v="Z0018"/>
    <x v="1"/>
    <s v="7A250043"/>
    <s v="APO25040026"/>
    <x v="125"/>
    <s v="BRKT+NUT M5 QH CAF30AK C/C21 H5.5"/>
    <x v="21"/>
    <x v="3"/>
    <n v="1010"/>
    <s v="PC"/>
    <x v="0"/>
    <n v="8.4400000000000003E-2"/>
    <n v="85.244"/>
    <n v="34.304299999999998"/>
    <n v="8.4399000000000002E-2"/>
    <n v="85.244123000000002"/>
    <s v="MIL"/>
    <n v="34.304299999999998"/>
    <n v="2924.24"/>
    <n v="2025"/>
  </r>
  <r>
    <n v="72026170"/>
    <x v="79"/>
    <s v="2025-02-26"/>
    <s v="Z0018"/>
    <x v="1"/>
    <s v="7A250043"/>
    <s v="APO25040026"/>
    <x v="119"/>
    <s v="BRKT+NUT M5 PE FAG28IA C/C21 H5.5"/>
    <x v="21"/>
    <x v="3"/>
    <n v="1010"/>
    <s v="PC"/>
    <x v="0"/>
    <n v="8.6599999999999996E-2"/>
    <n v="87.465999999999994"/>
    <n v="34.304299999999998"/>
    <n v="8.6598999999999995E-2"/>
    <n v="87.466002000000003"/>
    <s v="MIL"/>
    <n v="34.304299999999998"/>
    <n v="3000.46"/>
    <n v="2025"/>
  </r>
  <r>
    <n v="72024174"/>
    <x v="79"/>
    <s v="2025-01-02"/>
    <s v="M0165"/>
    <x v="24"/>
    <s v="2A250002"/>
    <s v="APO25040036"/>
    <x v="1760"/>
    <s v="END CAP WITH V2 CAPSULE &amp; MAIN PCB 31619"/>
    <x v="142"/>
    <x v="1"/>
    <n v="1000"/>
    <s v="PC"/>
    <x v="0"/>
    <n v="16.785599999999999"/>
    <n v="16785.599999999999"/>
    <n v="34.304299999999998"/>
    <n v="16.785599999999999"/>
    <n v="16785.600054999999"/>
    <s v="MIL"/>
    <n v="34.304299999999998"/>
    <n v="575818.26"/>
    <n v="2025"/>
  </r>
  <r>
    <n v="72024174"/>
    <x v="79"/>
    <s v="2025-01-02"/>
    <s v="M0165"/>
    <x v="24"/>
    <s v="2A250002"/>
    <s v="APO25040036"/>
    <x v="1761"/>
    <s v="V2 BATTERY HOUSING WITH TC FOR FRYPAN GREY"/>
    <x v="15"/>
    <x v="1"/>
    <n v="1060"/>
    <s v="PC"/>
    <x v="0"/>
    <n v="9.4502000000000006"/>
    <n v="10017.209999999999"/>
    <n v="34.304299999999998"/>
    <n v="9.4502000000000006"/>
    <n v="10017.210086999999"/>
    <s v="MIL"/>
    <n v="34.304299999999998"/>
    <n v="343633.38"/>
    <n v="2025"/>
  </r>
  <r>
    <n v="72026847"/>
    <x v="79"/>
    <s v="2025-03-18"/>
    <s v="R0119"/>
    <x v="118"/>
    <s v="SD-D25211308"/>
    <s v="APO25040057"/>
    <x v="1762"/>
    <s v="RFID 15 PC CERAMIC COOKWARE SET HARLOW - TAUPE PW5602800358176"/>
    <x v="6"/>
    <x v="3"/>
    <n v="6470"/>
    <s v="PC"/>
    <x v="0"/>
    <n v="4.7699999999999999E-2"/>
    <n v="308.62"/>
    <n v="34.304299999999998"/>
    <n v="4.7699999999999999E-2"/>
    <n v="308.61991"/>
    <s v="MIL"/>
    <n v="34.304299999999998"/>
    <n v="10586.99"/>
    <n v="2025"/>
  </r>
  <r>
    <n v="72026847"/>
    <x v="79"/>
    <s v="2025-03-18"/>
    <s v="R0119"/>
    <x v="118"/>
    <s v="SD-D25211308"/>
    <s v="APO25040057"/>
    <x v="1763"/>
    <s v="RFID 15 PC CERAMIC COOKWARE SET HARLOW - DENIM BLUE PW5602800358168"/>
    <x v="6"/>
    <x v="3"/>
    <n v="10000"/>
    <s v="PC"/>
    <x v="0"/>
    <n v="4.7699999999999999E-2"/>
    <n v="477"/>
    <n v="34.304299999999998"/>
    <n v="4.7699999999999999E-2"/>
    <n v="476.99996700000003"/>
    <s v="MIL"/>
    <n v="34.304299999999998"/>
    <n v="16363.15"/>
    <n v="2025"/>
  </r>
  <r>
    <n v="72027066"/>
    <x v="79"/>
    <s v="2025-03-24"/>
    <s v="M0070"/>
    <x v="119"/>
    <s v="FE25/00020"/>
    <s v="APO25040045"/>
    <x v="498"/>
    <s v="STD- 108 HESTAN POL R132.3 C/C93 H6.5 CSK"/>
    <x v="2"/>
    <x v="1"/>
    <n v="1980"/>
    <s v="PC"/>
    <x v="3"/>
    <n v="1.45"/>
    <n v="2871"/>
    <n v="37.788899999999998"/>
    <n v="1.597289"/>
    <n v="3162.6335469999999"/>
    <s v="MIL"/>
    <n v="34.304299999999998"/>
    <n v="108491.93"/>
    <n v="2025"/>
  </r>
  <r>
    <n v="72027066"/>
    <x v="79"/>
    <s v="2025-03-24"/>
    <s v="M0070"/>
    <x v="119"/>
    <s v="FE25/00020"/>
    <s v="APO25040045"/>
    <x v="496"/>
    <s v="STD- 110 HESTAN POL R142.3 C/C93 H6.5 CSK"/>
    <x v="2"/>
    <x v="1"/>
    <n v="3420"/>
    <s v="PC"/>
    <x v="3"/>
    <n v="1.52"/>
    <n v="5198.3999999999996"/>
    <n v="37.788899999999998"/>
    <n v="1.6744000000000001"/>
    <n v="5726.4488700000002"/>
    <s v="MIL"/>
    <n v="34.304299999999998"/>
    <n v="196441.82"/>
    <n v="2025"/>
  </r>
  <r>
    <n v="72027066"/>
    <x v="79"/>
    <s v="2025-03-24"/>
    <s v="M0070"/>
    <x v="119"/>
    <s v="FE25/00020"/>
    <s v="APO25040045"/>
    <x v="488"/>
    <s v="LG-- 108 HESTAN POL R132.3 C/C59.25 H6.5 CSK"/>
    <x v="4"/>
    <x v="1"/>
    <n v="4560"/>
    <s v="PC"/>
    <x v="3"/>
    <n v="3.49"/>
    <n v="15914.4"/>
    <n v="37.788899999999998"/>
    <n v="3.8445109999999998"/>
    <n v="17530.970461000001"/>
    <s v="MIL"/>
    <n v="34.304299999999998"/>
    <n v="601387.67000000004"/>
    <n v="2025"/>
  </r>
  <r>
    <n v="72027066"/>
    <x v="79"/>
    <s v="2025-03-24"/>
    <s v="M0070"/>
    <x v="119"/>
    <s v="FE25/00020"/>
    <s v="APO25040045"/>
    <x v="487"/>
    <s v="XL-- 110 HESTAN POL R142.3 C/C59.25 H6.5 CSK"/>
    <x v="4"/>
    <x v="1"/>
    <n v="1200"/>
    <s v="PC"/>
    <x v="3"/>
    <n v="3.53"/>
    <n v="4236"/>
    <n v="37.788899999999998"/>
    <n v="3.8885740000000002"/>
    <n v="4666.2890649999999"/>
    <s v="MIL"/>
    <n v="34.304299999999998"/>
    <n v="160073.78"/>
    <n v="2025"/>
  </r>
  <r>
    <n v="72027066"/>
    <x v="79"/>
    <s v="2025-03-24"/>
    <s v="M0070"/>
    <x v="119"/>
    <s v="FE25/00020"/>
    <s v="APO25040045"/>
    <x v="483"/>
    <s v="XL-- 507 HESTAN POL WBT34VG C/C59.25 H6.5 CSK"/>
    <x v="4"/>
    <x v="1"/>
    <n v="1980"/>
    <s v="PC"/>
    <x v="3"/>
    <n v="5.37"/>
    <n v="10632.6"/>
    <n v="37.788899999999998"/>
    <n v="5.9154790000000004"/>
    <n v="11712.650017"/>
    <s v="MIL"/>
    <n v="34.304299999999998"/>
    <n v="401794.26"/>
    <n v="2025"/>
  </r>
  <r>
    <n v="72027066"/>
    <x v="79"/>
    <s v="2025-03-24"/>
    <s v="M0070"/>
    <x v="119"/>
    <s v="FE25/00020"/>
    <s v="APO25040045"/>
    <x v="485"/>
    <s v="SH-- 203 HESTAN POL HBZ20VW C/C50 H6.5 CSK"/>
    <x v="4"/>
    <x v="1"/>
    <n v="15660"/>
    <s v="PC"/>
    <x v="3"/>
    <n v="3.07"/>
    <n v="48076.2"/>
    <n v="37.788899999999998"/>
    <n v="3.381847"/>
    <n v="52959.737116999997"/>
    <s v="MIL"/>
    <n v="34.304299999999998"/>
    <n v="1816746.71"/>
    <n v="2025"/>
  </r>
  <r>
    <n v="72027066"/>
    <x v="79"/>
    <s v="2025-03-24"/>
    <s v="M0070"/>
    <x v="119"/>
    <s v="FE25/00020"/>
    <s v="APO25040045"/>
    <x v="484"/>
    <s v="LG-- 206 HESTAN POL HBZ26VW C/C59.25 H6.5 CSK"/>
    <x v="4"/>
    <x v="1"/>
    <n v="2460"/>
    <s v="PC"/>
    <x v="3"/>
    <n v="3.58"/>
    <n v="8806.7999999999993"/>
    <n v="37.788899999999998"/>
    <n v="3.9436529999999999"/>
    <n v="9701.3867059999993"/>
    <s v="MIL"/>
    <n v="34.304299999999998"/>
    <n v="332799.28000000003"/>
    <n v="2025"/>
  </r>
  <r>
    <n v="72027066"/>
    <x v="79"/>
    <s v="2025-03-24"/>
    <s v="M0070"/>
    <x v="119"/>
    <s v="FE25/00020"/>
    <s v="APO25040045"/>
    <x v="486"/>
    <s v="XL-- 111 HESTAN POL R152.3 C/C59.25 H6.5 CSK"/>
    <x v="4"/>
    <x v="1"/>
    <n v="960"/>
    <s v="PC"/>
    <x v="3"/>
    <n v="3.77"/>
    <n v="3619.2"/>
    <n v="37.788899999999998"/>
    <n v="4.1529530000000001"/>
    <n v="3986.8351779999998"/>
    <s v="MIL"/>
    <n v="34.304299999999998"/>
    <n v="136765.59"/>
    <n v="2025"/>
  </r>
  <r>
    <n v="72027066"/>
    <x v="79"/>
    <s v="2025-03-24"/>
    <s v="M0070"/>
    <x v="119"/>
    <s v="FE25/00020"/>
    <s v="APO25040045"/>
    <x v="501"/>
    <s v="SM-- 105 HESTAN POL R102.3 C/C78.5 H6.5 CSK"/>
    <x v="2"/>
    <x v="1"/>
    <n v="1980"/>
    <s v="PC"/>
    <x v="3"/>
    <n v="1.42"/>
    <n v="2811.6"/>
    <n v="37.788899999999998"/>
    <n v="1.5642419999999999"/>
    <n v="3097.1997670000001"/>
    <s v="MIL"/>
    <n v="34.304299999999998"/>
    <n v="106247.27"/>
    <n v="2025"/>
  </r>
  <r>
    <n v="72027066"/>
    <x v="79"/>
    <s v="2025-03-24"/>
    <s v="M0070"/>
    <x v="119"/>
    <s v="FE25/00020"/>
    <s v="APO25040045"/>
    <x v="491"/>
    <s v="LG-- 106 HESTAN POL R112.3 C/C59.25 H6.5 CSK"/>
    <x v="4"/>
    <x v="1"/>
    <n v="360"/>
    <s v="PC"/>
    <x v="3"/>
    <n v="3.19"/>
    <n v="1148.4000000000001"/>
    <n v="37.788899999999998"/>
    <n v="3.5140370000000001"/>
    <n v="1265.0533600000001"/>
    <s v="MIL"/>
    <n v="34.304299999999998"/>
    <n v="43396.77"/>
    <n v="2025"/>
  </r>
  <r>
    <n v="72027066"/>
    <x v="79"/>
    <s v="2025-03-24"/>
    <s v="M0070"/>
    <x v="119"/>
    <s v="FE25/00020"/>
    <s v="APO25040045"/>
    <x v="490"/>
    <s v="SH-- 105 HESTAN POL R102.3 C/C50 H6.5 CSK"/>
    <x v="4"/>
    <x v="1"/>
    <n v="6960"/>
    <s v="PC"/>
    <x v="3"/>
    <n v="3.05"/>
    <n v="21228"/>
    <n v="37.788899999999998"/>
    <n v="3.3598159999999999"/>
    <n v="23384.321207000001"/>
    <s v="MIL"/>
    <n v="34.304299999999998"/>
    <n v="802182.77"/>
    <n v="2025"/>
  </r>
  <r>
    <n v="72027066"/>
    <x v="79"/>
    <s v="2025-03-24"/>
    <s v="M0070"/>
    <x v="119"/>
    <s v="FE25/00020"/>
    <s v="APO25040045"/>
    <x v="482"/>
    <s v="SH-- 104 HESTAN POL R92.3 C/C50 H6.5 CSK"/>
    <x v="4"/>
    <x v="1"/>
    <n v="3180"/>
    <s v="PC"/>
    <x v="3"/>
    <n v="2.84"/>
    <n v="9031.2000000000007"/>
    <n v="37.788899999999998"/>
    <n v="3.1284839999999998"/>
    <n v="9948.5810810000003"/>
    <s v="MIL"/>
    <n v="34.304299999999998"/>
    <n v="341279.11"/>
    <n v="2025"/>
  </r>
  <r>
    <n v="72027066"/>
    <x v="79"/>
    <s v="2025-03-24"/>
    <s v="M0070"/>
    <x v="119"/>
    <s v="FE25/00020"/>
    <s v="APO25040045"/>
    <x v="481"/>
    <s v="SH-- 103 HESTAN POL R82.3 C/C50 H6.5 CSK"/>
    <x v="4"/>
    <x v="1"/>
    <n v="2700"/>
    <s v="PC"/>
    <x v="3"/>
    <n v="2.83"/>
    <n v="7641"/>
    <n v="37.788899999999998"/>
    <n v="3.1174680000000001"/>
    <n v="8417.1657780000005"/>
    <s v="MIL"/>
    <n v="34.304299999999998"/>
    <n v="288744.98"/>
    <n v="2025"/>
  </r>
  <r>
    <n v="72027066"/>
    <x v="79"/>
    <s v="2025-03-24"/>
    <s v="M0070"/>
    <x v="119"/>
    <s v="FE25/00020"/>
    <s v="APO25040045"/>
    <x v="480"/>
    <s v="XS-- 101 HESTAN POL R62.3 C/C50 H6.5 CSK"/>
    <x v="4"/>
    <x v="1"/>
    <n v="1500"/>
    <s v="PC"/>
    <x v="3"/>
    <n v="2.41"/>
    <n v="3615"/>
    <n v="37.788899999999998"/>
    <n v="2.6548050000000001"/>
    <n v="3982.2083520000001"/>
    <s v="MIL"/>
    <n v="34.304299999999998"/>
    <n v="136606.87"/>
    <n v="2025"/>
  </r>
  <r>
    <n v="72027066"/>
    <x v="79"/>
    <s v="2025-03-24"/>
    <s v="M0070"/>
    <x v="119"/>
    <s v="FE25/00020"/>
    <s v="APO25040045"/>
    <x v="489"/>
    <s v="LG-- 107 HESTAN POL R122.3 C/C59.25 H6.5 CSK"/>
    <x v="4"/>
    <x v="1"/>
    <n v="2160"/>
    <s v="PC"/>
    <x v="3"/>
    <n v="4.79"/>
    <n v="10346.4"/>
    <n v="37.788899999999998"/>
    <n v="5.2765630000000003"/>
    <n v="11397.377879"/>
    <s v="MIL"/>
    <n v="34.304299999999998"/>
    <n v="390979.07"/>
    <n v="2025"/>
  </r>
  <r>
    <n v="72023958"/>
    <x v="79"/>
    <s v="2024-12-19"/>
    <s v="P0364"/>
    <x v="8"/>
    <s v="412710"/>
    <s v="APO25040054"/>
    <x v="1764"/>
    <s v="8088-C/K13754-C PIGMENT FOR CREAM BASECOAT"/>
    <x v="29"/>
    <x v="3"/>
    <n v="775"/>
    <s v="KG"/>
    <x v="0"/>
    <n v="13.75"/>
    <n v="10656.25"/>
    <n v="34.304299999999998"/>
    <n v="13.75"/>
    <n v="10656.250091"/>
    <s v="MIL"/>
    <n v="34.304299999999998"/>
    <n v="365555.20000000001"/>
    <n v="2025"/>
  </r>
  <r>
    <n v="72023958"/>
    <x v="79"/>
    <s v="2024-12-19"/>
    <s v="P0364"/>
    <x v="8"/>
    <s v="412710"/>
    <s v="APO25040054"/>
    <x v="1765"/>
    <s v="8088-B/K13754-B LACQUER FOR CREAM BASECOAT"/>
    <x v="29"/>
    <x v="3"/>
    <n v="680"/>
    <s v="KG"/>
    <x v="0"/>
    <n v="13.75"/>
    <n v="9350"/>
    <n v="34.304299999999998"/>
    <n v="13.75"/>
    <n v="9350.000145"/>
    <s v="MIL"/>
    <n v="34.304299999999998"/>
    <n v="320745.21000000002"/>
    <n v="2025"/>
  </r>
  <r>
    <n v="72023958"/>
    <x v="79"/>
    <s v="2024-12-19"/>
    <s v="P0364"/>
    <x v="8"/>
    <s v="412710"/>
    <s v="APO25040054"/>
    <x v="1766"/>
    <s v="8088-A/K13754-A ACTIVATOR FOR CREAM BASECOAT"/>
    <x v="29"/>
    <x v="3"/>
    <n v="1045"/>
    <s v="KG"/>
    <x v="0"/>
    <n v="13.75"/>
    <n v="14368.75"/>
    <n v="34.304299999999998"/>
    <n v="13.75"/>
    <n v="14368.749981000001"/>
    <s v="MIL"/>
    <n v="34.304299999999998"/>
    <n v="492909.91"/>
    <n v="2025"/>
  </r>
  <r>
    <n v="72023958"/>
    <x v="79"/>
    <s v="2024-12-19"/>
    <s v="P0364"/>
    <x v="8"/>
    <s v="412710"/>
    <s v="APO25040054"/>
    <x v="1767"/>
    <s v="8089-A/K22455-A ACTIVATOR FOR CLEAR TOPCOAT"/>
    <x v="29"/>
    <x v="3"/>
    <n v="312"/>
    <s v="KG"/>
    <x v="0"/>
    <n v="13.65"/>
    <n v="4258.8"/>
    <n v="34.304299999999998"/>
    <n v="13.65"/>
    <n v="4258.7999170000003"/>
    <s v="MIL"/>
    <n v="34.304299999999998"/>
    <n v="146095.15"/>
    <n v="2025"/>
  </r>
  <r>
    <n v="72023958"/>
    <x v="79"/>
    <s v="2024-12-19"/>
    <s v="P0364"/>
    <x v="8"/>
    <s v="412710"/>
    <s v="APO25040054"/>
    <x v="1768"/>
    <s v="8089-C/K22455-C PIGMENT FOR CLEAR METALLIC TOPCOAT"/>
    <x v="29"/>
    <x v="3"/>
    <n v="44.4"/>
    <s v="KG"/>
    <x v="0"/>
    <n v="13.65"/>
    <n v="606.05999999999995"/>
    <n v="34.304299999999998"/>
    <n v="13.65"/>
    <n v="606.05988100000002"/>
    <s v="MIL"/>
    <n v="34.304299999999998"/>
    <n v="20790.46"/>
    <n v="2025"/>
  </r>
  <r>
    <n v="72023958"/>
    <x v="79"/>
    <s v="2024-12-19"/>
    <s v="P0364"/>
    <x v="8"/>
    <s v="412710"/>
    <s v="APO25040054"/>
    <x v="1769"/>
    <s v="8089-B/K22455-B LACQUER FOR CLEAR TOPCOAT"/>
    <x v="29"/>
    <x v="3"/>
    <n v="243.6"/>
    <s v="KG"/>
    <x v="0"/>
    <n v="13.65"/>
    <n v="3325.14"/>
    <n v="34.304299999999998"/>
    <n v="13.65"/>
    <n v="3325.1399970000002"/>
    <s v="MIL"/>
    <n v="34.304299999999998"/>
    <n v="114066.6"/>
    <n v="2025"/>
  </r>
  <r>
    <n v="72025080"/>
    <x v="79"/>
    <s v="2025-01-23"/>
    <s v="P0364"/>
    <x v="8"/>
    <s v="412710"/>
    <s v="APO25040054"/>
    <x v="1768"/>
    <s v="8089-C/K22455-C PIGMENT FOR CLEAR METALLIC TOPCOAT"/>
    <x v="29"/>
    <x v="3"/>
    <n v="19.239999999999998"/>
    <s v="KG"/>
    <x v="0"/>
    <n v="13.65"/>
    <n v="262.62599999999998"/>
    <n v="34.304299999999998"/>
    <n v="13.65"/>
    <n v="262.625968"/>
    <s v="MIL"/>
    <n v="34.304299999999998"/>
    <n v="9009.2000000000007"/>
    <n v="2025"/>
  </r>
  <r>
    <n v="72025080"/>
    <x v="79"/>
    <s v="2025-01-23"/>
    <s v="P0364"/>
    <x v="8"/>
    <s v="412710"/>
    <s v="APO25040054"/>
    <x v="1769"/>
    <s v="8089-B/K22455-B LACQUER FOR CLEAR TOPCOAT"/>
    <x v="29"/>
    <x v="3"/>
    <n v="105.56"/>
    <s v="KG"/>
    <x v="0"/>
    <n v="13.65"/>
    <n v="1440.894"/>
    <n v="34.304299999999998"/>
    <n v="13.65"/>
    <n v="1440.893998"/>
    <s v="MIL"/>
    <n v="34.304299999999998"/>
    <n v="49428.86"/>
    <n v="2025"/>
  </r>
  <r>
    <n v="72025080"/>
    <x v="79"/>
    <s v="2025-01-23"/>
    <s v="P0364"/>
    <x v="8"/>
    <s v="412710"/>
    <s v="APO25040054"/>
    <x v="1767"/>
    <s v="8089-A/K22455-A ACTIVATOR FOR CLEAR TOPCOAT"/>
    <x v="29"/>
    <x v="3"/>
    <n v="135.19999999999999"/>
    <s v="KG"/>
    <x v="0"/>
    <n v="13.65"/>
    <n v="1845.48"/>
    <n v="34.304299999999998"/>
    <n v="13.65"/>
    <n v="1845.480012"/>
    <s v="MIL"/>
    <n v="34.304299999999998"/>
    <n v="63307.9"/>
    <n v="2025"/>
  </r>
  <r>
    <n v="72027088"/>
    <x v="79"/>
    <s v="2025-03-25"/>
    <s v="G0106"/>
    <x v="91"/>
    <s v="225040164"/>
    <s v="APL25040182"/>
    <x v="1202"/>
    <s v="RUBBER GLOVES NITRILE 9mil/12&quot; BLUE-L(9)"/>
    <x v="56"/>
    <x v="3"/>
    <n v="600"/>
    <s v="PR"/>
    <x v="1"/>
    <n v="20"/>
    <n v="12000"/>
    <n v="1"/>
    <n v="0.58301700000000001"/>
    <n v="349.81037300000003"/>
    <s v="MIL"/>
    <n v="34.304299999999998"/>
    <n v="12000"/>
    <n v="2025"/>
  </r>
  <r>
    <n v="72027088"/>
    <x v="79"/>
    <s v="2025-03-25"/>
    <s v="G0106"/>
    <x v="91"/>
    <s v="225040164"/>
    <s v="APL25040182"/>
    <x v="1770"/>
    <s v="RUBBER GLOVES NITRILE 9mil/12&quot; BLUE-XL(10)"/>
    <x v="56"/>
    <x v="3"/>
    <n v="600"/>
    <s v="PR"/>
    <x v="1"/>
    <n v="20"/>
    <n v="12000"/>
    <n v="1"/>
    <n v="0.58301700000000001"/>
    <n v="349.81037300000003"/>
    <s v="MIL"/>
    <n v="34.304299999999998"/>
    <n v="12000"/>
    <n v="2025"/>
  </r>
  <r>
    <n v="72027088"/>
    <x v="79"/>
    <s v="2025-03-25"/>
    <s v="G0106"/>
    <x v="91"/>
    <s v="225040164"/>
    <s v="APL25040182"/>
    <x v="1771"/>
    <s v="RUBBER GLOVES NITRILE 15mil/13&quot; GREEN-L"/>
    <x v="56"/>
    <x v="3"/>
    <n v="1440"/>
    <s v="PR"/>
    <x v="1"/>
    <n v="35"/>
    <n v="50400"/>
    <n v="1"/>
    <n v="1.0202800000000001"/>
    <n v="1469.203569"/>
    <s v="MIL"/>
    <n v="34.304299999999998"/>
    <n v="50400"/>
    <n v="2025"/>
  </r>
  <r>
    <n v="72026337"/>
    <x v="79"/>
    <s v="2025-03-03"/>
    <s v="Z0004"/>
    <x v="15"/>
    <s v="IV6800366"/>
    <s v="APL25040261"/>
    <x v="274"/>
    <s v="SAND BROWN ALUM OXIDE GRIT#80"/>
    <x v="43"/>
    <x v="3"/>
    <n v="2000"/>
    <s v="KG"/>
    <x v="1"/>
    <n v="33.5"/>
    <n v="67000"/>
    <n v="1"/>
    <n v="0.976553"/>
    <n v="1953.107919"/>
    <s v="MIL"/>
    <n v="34.304299999999998"/>
    <n v="67000"/>
    <n v="2025"/>
  </r>
  <r>
    <n v="72027272"/>
    <x v="79"/>
    <s v="2025-03-31"/>
    <s v="C0076"/>
    <x v="22"/>
    <s v="SI-25040480"/>
    <s v="APL25040191"/>
    <x v="1620"/>
    <s v="INK Water Base Black JP12764 No.6C - 92PT"/>
    <x v="50"/>
    <x v="2"/>
    <n v="20"/>
    <s v="KG"/>
    <x v="1"/>
    <n v="88"/>
    <n v="1760"/>
    <n v="1"/>
    <n v="2.5652759999999999"/>
    <n v="51.305520999999999"/>
    <s v="MIL"/>
    <n v="34.304299999999998"/>
    <n v="1760"/>
    <n v="2025"/>
  </r>
  <r>
    <n v="72027272"/>
    <x v="79"/>
    <s v="2025-03-31"/>
    <s v="C0076"/>
    <x v="22"/>
    <s v="SI-25040480"/>
    <s v="APL25040191"/>
    <x v="887"/>
    <s v="INK Water Base Black JP7 No.A9303 -92PT"/>
    <x v="50"/>
    <x v="2"/>
    <n v="100"/>
    <s v="KG"/>
    <x v="1"/>
    <n v="83"/>
    <n v="8300"/>
    <n v="1"/>
    <n v="2.419521"/>
    <n v="241.95217500000001"/>
    <s v="MIL"/>
    <n v="34.304299999999998"/>
    <n v="8300"/>
    <n v="2025"/>
  </r>
  <r>
    <n v="72027273"/>
    <x v="79"/>
    <s v="2025-03-31"/>
    <s v="A0316"/>
    <x v="23"/>
    <s v="IV0002177"/>
    <s v="APL25040188"/>
    <x v="305"/>
    <s v="WATER BASE VARNISH (SOOCOAT MV-1974)-93VN"/>
    <x v="51"/>
    <x v="2"/>
    <n v="270"/>
    <s v="KG"/>
    <x v="1"/>
    <n v="149"/>
    <n v="40230"/>
    <n v="1"/>
    <n v="4.3434780000000002"/>
    <n v="1172.7392769999999"/>
    <s v="MIL"/>
    <n v="34.304299999999998"/>
    <n v="40230"/>
    <n v="2025"/>
  </r>
  <r>
    <n v="72027273"/>
    <x v="79"/>
    <s v="2025-03-31"/>
    <s v="A0316"/>
    <x v="23"/>
    <s v="IV0002177"/>
    <s v="APL25040188"/>
    <x v="306"/>
    <s v="Water Base Varnish MV 1974 Satin Matt 25% -93VN"/>
    <x v="51"/>
    <x v="2"/>
    <n v="100"/>
    <s v="KG"/>
    <x v="1"/>
    <n v="123"/>
    <n v="12300"/>
    <n v="1"/>
    <n v="3.585556"/>
    <n v="358.555632"/>
    <s v="MIL"/>
    <n v="34.304299999999998"/>
    <n v="12300"/>
    <n v="2025"/>
  </r>
  <r>
    <n v="72027300"/>
    <x v="79"/>
    <s v="2025-04-01"/>
    <s v="K0123"/>
    <x v="3"/>
    <s v="KA2504-108"/>
    <s v="APL25040192"/>
    <x v="1772"/>
    <s v="INK Oil Base Pantone Yellow No.117 - 93OP"/>
    <x v="9"/>
    <x v="2"/>
    <n v="12"/>
    <s v="KG"/>
    <x v="1"/>
    <n v="470"/>
    <n v="5640"/>
    <n v="1"/>
    <n v="13.700906"/>
    <n v="164.410875"/>
    <s v="MIL"/>
    <n v="34.304299999999998"/>
    <n v="5640"/>
    <n v="2025"/>
  </r>
  <r>
    <n v="72027300"/>
    <x v="79"/>
    <s v="2025-04-01"/>
    <s v="K0123"/>
    <x v="3"/>
    <s v="KA2504-108"/>
    <s v="APL25040192"/>
    <x v="1773"/>
    <s v="INK Oil Base Pantone Blue No.3568 - 93OP"/>
    <x v="9"/>
    <x v="2"/>
    <n v="6"/>
    <s v="KG"/>
    <x v="1"/>
    <n v="460"/>
    <n v="2760"/>
    <n v="1"/>
    <n v="13.409397"/>
    <n v="80.456384999999997"/>
    <s v="MIL"/>
    <n v="34.304299999999998"/>
    <n v="2760"/>
    <n v="2025"/>
  </r>
  <r>
    <n v="72027300"/>
    <x v="79"/>
    <s v="2025-04-01"/>
    <s v="K0123"/>
    <x v="3"/>
    <s v="KA2504-108"/>
    <s v="APL25040192"/>
    <x v="1774"/>
    <s v="INK Oil Base Pantone Blue No.285 - 93OP"/>
    <x v="9"/>
    <x v="2"/>
    <n v="2"/>
    <s v="KG"/>
    <x v="1"/>
    <n v="460"/>
    <n v="920"/>
    <n v="1"/>
    <n v="13.409397"/>
    <n v="26.818795000000001"/>
    <s v="MIL"/>
    <n v="34.304299999999998"/>
    <n v="920"/>
    <n v="2025"/>
  </r>
  <r>
    <n v="72027300"/>
    <x v="79"/>
    <s v="2025-04-01"/>
    <s v="K0123"/>
    <x v="3"/>
    <s v="KA2504-108"/>
    <s v="APL25040192"/>
    <x v="309"/>
    <s v="INK Oil Base Pantone Cool Grey No.1 - 93OP"/>
    <x v="9"/>
    <x v="2"/>
    <n v="6"/>
    <s v="KG"/>
    <x v="1"/>
    <n v="470"/>
    <n v="2820"/>
    <n v="1"/>
    <n v="13.700906"/>
    <n v="82.205437000000003"/>
    <s v="MIL"/>
    <n v="34.304299999999998"/>
    <n v="2820"/>
    <n v="2025"/>
  </r>
  <r>
    <n v="72027300"/>
    <x v="79"/>
    <s v="2025-04-01"/>
    <s v="K0123"/>
    <x v="3"/>
    <s v="KA2504-108"/>
    <s v="APL25040192"/>
    <x v="1775"/>
    <s v="INK Oil Base Pantone Red No.187 - 93OP"/>
    <x v="9"/>
    <x v="2"/>
    <n v="6"/>
    <s v="KG"/>
    <x v="1"/>
    <n v="432"/>
    <n v="2592"/>
    <n v="1"/>
    <n v="12.593173"/>
    <n v="75.559039999999996"/>
    <s v="MIL"/>
    <n v="34.304299999999998"/>
    <n v="2592"/>
    <n v="2025"/>
  </r>
  <r>
    <n v="72027300"/>
    <x v="79"/>
    <s v="2025-04-01"/>
    <s v="K0123"/>
    <x v="3"/>
    <s v="KA2504-108"/>
    <s v="APL25040192"/>
    <x v="1776"/>
    <s v="INK Oil Base Pantone Brown No.2312 - 93OP"/>
    <x v="9"/>
    <x v="2"/>
    <n v="2"/>
    <s v="KG"/>
    <x v="1"/>
    <n v="470"/>
    <n v="940"/>
    <n v="1"/>
    <n v="13.700906"/>
    <n v="27.401812"/>
    <s v="MIL"/>
    <n v="34.304299999999998"/>
    <n v="940"/>
    <n v="2025"/>
  </r>
  <r>
    <n v="72026683"/>
    <x v="79"/>
    <s v="2025-03-12"/>
    <s v="M0053"/>
    <x v="10"/>
    <s v="MAT-Z-250241"/>
    <s v="APL25040104"/>
    <x v="1445"/>
    <s v="8011-O---2.5X330-SG3-MG3"/>
    <x v="35"/>
    <x v="3"/>
    <n v="1954"/>
    <s v="KG"/>
    <x v="1"/>
    <n v="117.4235"/>
    <n v="229445.52"/>
    <n v="1"/>
    <n v="3.4229959999999999"/>
    <n v="6688.5352560000001"/>
    <s v="MIL"/>
    <n v="34.304299999999998"/>
    <n v="229445.52"/>
    <n v="2025"/>
  </r>
  <r>
    <n v="72026683"/>
    <x v="79"/>
    <s v="2025-03-12"/>
    <s v="M0053"/>
    <x v="10"/>
    <s v="MAT-Z-250241"/>
    <s v="APL25040104"/>
    <x v="582"/>
    <s v="8011-O---2.5X350-SG3-MG3"/>
    <x v="35"/>
    <x v="3"/>
    <n v="1995"/>
    <s v="KG"/>
    <x v="1"/>
    <n v="117.4235"/>
    <n v="234259.88"/>
    <n v="1"/>
    <n v="3.4229959999999999"/>
    <n v="6828.8780120000001"/>
    <s v="MIL"/>
    <n v="34.304299999999998"/>
    <n v="234259.88"/>
    <n v="2025"/>
  </r>
  <r>
    <n v="72026684"/>
    <x v="79"/>
    <s v="2025-03-12"/>
    <s v="M0053"/>
    <x v="10"/>
    <s v="MAT-Z-250241"/>
    <s v="APL25040104"/>
    <x v="397"/>
    <s v="8011-O---2.5X280-SG3-MG3"/>
    <x v="35"/>
    <x v="3"/>
    <n v="853"/>
    <s v="KG"/>
    <x v="1"/>
    <n v="118.1052"/>
    <n v="100743.74"/>
    <n v="1"/>
    <n v="3.4428679999999998"/>
    <n v="2936.7671099999998"/>
    <s v="MIL"/>
    <n v="34.304299999999998"/>
    <n v="100743.74"/>
    <n v="2025"/>
  </r>
  <r>
    <n v="72026685"/>
    <x v="79"/>
    <s v="2025-03-12"/>
    <s v="M0053"/>
    <x v="10"/>
    <s v="MAT-Z-250241"/>
    <s v="APL25040104"/>
    <x v="1777"/>
    <s v="8011-O---2.5X375-SG3-MG3"/>
    <x v="35"/>
    <x v="3"/>
    <n v="906"/>
    <s v="KG"/>
    <x v="1"/>
    <n v="118.1052"/>
    <n v="107003.31"/>
    <n v="1"/>
    <n v="3.4428679999999998"/>
    <n v="3119.2389870000002"/>
    <s v="MIL"/>
    <n v="34.304299999999998"/>
    <n v="107003.31"/>
    <n v="2025"/>
  </r>
  <r>
    <n v="72026923"/>
    <x v="79"/>
    <s v="2025-03-19"/>
    <s v="M0053"/>
    <x v="10"/>
    <s v="MAT-Z-250241"/>
    <s v="APL25040104"/>
    <x v="738"/>
    <s v="8011-O---2.5X515-SG3-MG3"/>
    <x v="35"/>
    <x v="3"/>
    <n v="1648"/>
    <s v="KG"/>
    <x v="1"/>
    <n v="117.4235"/>
    <n v="193513.93"/>
    <n v="1"/>
    <n v="3.4229959999999999"/>
    <n v="5641.0983459999998"/>
    <s v="MIL"/>
    <n v="34.304299999999998"/>
    <n v="193513.93"/>
    <n v="2025"/>
  </r>
  <r>
    <n v="72027145"/>
    <x v="79"/>
    <s v="2025-03-26"/>
    <s v="M0053"/>
    <x v="10"/>
    <s v="MAT-Z-250241"/>
    <s v="APL25040104"/>
    <x v="582"/>
    <s v="8011-O---2.5X350-SG3-MG3"/>
    <x v="35"/>
    <x v="3"/>
    <n v="993"/>
    <s v="KG"/>
    <x v="1"/>
    <n v="117.4235"/>
    <n v="116601.54"/>
    <n v="1"/>
    <n v="3.4229959999999999"/>
    <n v="3399.0356889999998"/>
    <s v="MIL"/>
    <n v="34.304299999999998"/>
    <n v="116601.54"/>
    <n v="2025"/>
  </r>
  <r>
    <n v="72025650"/>
    <x v="79"/>
    <s v="2025-02-13"/>
    <s v="M0053"/>
    <x v="10"/>
    <s v="MAT-Z-250240"/>
    <s v="APL25040103"/>
    <x v="1065"/>
    <s v="8011-H18-2.4X325-SG3-MG3"/>
    <x v="35"/>
    <x v="4"/>
    <n v="1497"/>
    <s v="KG"/>
    <x v="1"/>
    <n v="114.2333"/>
    <n v="171007.25"/>
    <n v="1"/>
    <n v="3.3299989999999999"/>
    <n v="4985.0091670000002"/>
    <s v="MIL"/>
    <n v="34.304299999999998"/>
    <n v="171007.25"/>
    <n v="2025"/>
  </r>
  <r>
    <n v="72025654"/>
    <x v="79"/>
    <s v="2025-02-13"/>
    <s v="M0053"/>
    <x v="10"/>
    <s v="MAT-Z-250240"/>
    <s v="APL25040103"/>
    <x v="1778"/>
    <s v="8011-H18-3.0X295-SG3-MG3"/>
    <x v="35"/>
    <x v="4"/>
    <n v="1014"/>
    <s v="KG"/>
    <x v="1"/>
    <n v="114.9062"/>
    <n v="116514.89"/>
    <n v="1"/>
    <n v="3.349615"/>
    <n v="3396.5097660000001"/>
    <s v="MIL"/>
    <n v="34.304299999999998"/>
    <n v="116514.89"/>
    <n v="2025"/>
  </r>
  <r>
    <n v="72026449"/>
    <x v="79"/>
    <s v="2025-03-05"/>
    <s v="M0053"/>
    <x v="10"/>
    <s v="MAT-Z-250240"/>
    <s v="APL25040103"/>
    <x v="586"/>
    <s v="8011-H18-2.0X390-SG3-MG3"/>
    <x v="35"/>
    <x v="4"/>
    <n v="2082"/>
    <s v="KG"/>
    <x v="1"/>
    <n v="116.06019999999999"/>
    <n v="241637.34"/>
    <n v="1"/>
    <n v="3.3832550000000001"/>
    <n v="7043.9373480000004"/>
    <s v="MIL"/>
    <n v="34.304299999999998"/>
    <n v="241637.34"/>
    <n v="2025"/>
  </r>
  <r>
    <n v="72026450"/>
    <x v="79"/>
    <s v="2025-03-05"/>
    <s v="M0053"/>
    <x v="10"/>
    <s v="MAT-Z-250240"/>
    <s v="APL25040103"/>
    <x v="979"/>
    <s v="8011-H18-2.0X400-SG3-MG3"/>
    <x v="35"/>
    <x v="4"/>
    <n v="246"/>
    <s v="KG"/>
    <x v="1"/>
    <n v="116.7419"/>
    <n v="28718.51"/>
    <n v="1"/>
    <n v="3.403127"/>
    <n v="837.16939200000002"/>
    <s v="MIL"/>
    <n v="34.304299999999998"/>
    <n v="28718.51"/>
    <n v="2025"/>
  </r>
  <r>
    <n v="72026686"/>
    <x v="79"/>
    <s v="2025-03-12"/>
    <s v="M0053"/>
    <x v="10"/>
    <s v="MAT-Z-250240"/>
    <s v="APL25040103"/>
    <x v="759"/>
    <s v="8011-H18-2.0X290-SG3-MG3"/>
    <x v="35"/>
    <x v="4"/>
    <n v="1038"/>
    <s v="KG"/>
    <x v="1"/>
    <n v="116.7419"/>
    <n v="121178.09"/>
    <n v="1"/>
    <n v="3.403127"/>
    <n v="3532.4460779999999"/>
    <s v="MIL"/>
    <n v="34.304299999999998"/>
    <n v="121178.09"/>
    <n v="2025"/>
  </r>
  <r>
    <n v="72026687"/>
    <x v="79"/>
    <s v="2025-03-12"/>
    <s v="M0053"/>
    <x v="10"/>
    <s v="MAT-Z-250240"/>
    <s v="APL25040103"/>
    <x v="1779"/>
    <s v="8011-H18-2.4X400-SG3-MG3"/>
    <x v="35"/>
    <x v="4"/>
    <n v="493"/>
    <s v="KG"/>
    <x v="1"/>
    <n v="117.4235"/>
    <n v="57889.79"/>
    <n v="1"/>
    <n v="3.4229959999999999"/>
    <n v="1687.5374220000001"/>
    <s v="MIL"/>
    <n v="34.304299999999998"/>
    <n v="57889.79"/>
    <n v="2025"/>
  </r>
  <r>
    <n v="72025299"/>
    <x v="80"/>
    <s v="2025-02-04"/>
    <s v="K0073"/>
    <x v="12"/>
    <s v="V2504/0070"/>
    <s v="APL25040193"/>
    <x v="267"/>
    <s v="PAPER CORE (THK)2.0X(Inner DIA)130X(L)600MM"/>
    <x v="26"/>
    <x v="2"/>
    <n v="2800"/>
    <s v="PC"/>
    <x v="1"/>
    <n v="10.24"/>
    <n v="28672"/>
    <n v="1"/>
    <n v="0.29850399999999999"/>
    <n v="835.81358599999999"/>
    <s v="MIL"/>
    <n v="34.304299999999998"/>
    <n v="28672"/>
    <n v="2025"/>
  </r>
  <r>
    <n v="72025167"/>
    <x v="80"/>
    <s v="2025-01-28"/>
    <s v="N0178"/>
    <x v="120"/>
    <s v="BS0B095-2"/>
    <s v="APO25040040"/>
    <x v="1780"/>
    <s v="3P 1.3X1219mmXCOIL SS(20)Fe(60)SS(20) NSSMC"/>
    <x v="143"/>
    <x v="1"/>
    <n v="16237"/>
    <s v="KG"/>
    <x v="0"/>
    <n v="4.93"/>
    <n v="80048.41"/>
    <n v="34.304299999999998"/>
    <n v="4.93"/>
    <n v="80048.409966000007"/>
    <s v="MIL"/>
    <n v="34.304299999999998"/>
    <n v="2746004.67"/>
    <n v="2025"/>
  </r>
  <r>
    <n v="72025168"/>
    <x v="80"/>
    <s v="2025-01-28"/>
    <s v="A0139"/>
    <x v="121"/>
    <s v="8525B"/>
    <s v="APO25040005"/>
    <x v="1781"/>
    <s v="3P 1.3X1219mmXCOIL SS(20)Fe(60)SS(20) NSSMC (ABG)"/>
    <x v="143"/>
    <x v="1"/>
    <n v="24444"/>
    <s v="KG"/>
    <x v="0"/>
    <n v="0"/>
    <n v="0"/>
    <n v="34.304299999999998"/>
    <n v="0"/>
    <n v="0"/>
    <s v="MIL"/>
    <n v="34.304299999999998"/>
    <n v="0"/>
    <n v="2025"/>
  </r>
  <r>
    <n v="72025700"/>
    <x v="80"/>
    <s v="2025-02-14"/>
    <s v="A0139"/>
    <x v="121"/>
    <s v="8525A"/>
    <s v="APO25040004"/>
    <x v="1781"/>
    <s v="3P 1.3X1219mmXCOIL SS(20)Fe(60)SS(20) NSSMC (ABG)"/>
    <x v="143"/>
    <x v="1"/>
    <n v="6619"/>
    <s v="KG"/>
    <x v="0"/>
    <n v="0"/>
    <n v="0"/>
    <n v="34.304299999999998"/>
    <n v="0"/>
    <n v="0"/>
    <s v="MIL"/>
    <n v="34.304299999999998"/>
    <n v="0"/>
    <n v="2025"/>
  </r>
  <r>
    <n v="72026918"/>
    <x v="80"/>
    <s v="2025-03-19"/>
    <s v="C0066"/>
    <x v="20"/>
    <s v="IV68/04/076"/>
    <s v="APL25040044"/>
    <x v="295"/>
    <s v="SOLID WAX PINK P-1D (25 BR/Box)"/>
    <x v="42"/>
    <x v="1"/>
    <n v="1500"/>
    <s v="BR"/>
    <x v="1"/>
    <n v="61"/>
    <n v="91500"/>
    <n v="1"/>
    <n v="1.7782020000000001"/>
    <n v="2667.3040980000001"/>
    <s v="MIL"/>
    <n v="34.304299999999998"/>
    <n v="91500"/>
    <n v="2025"/>
  </r>
  <r>
    <n v="72026918"/>
    <x v="80"/>
    <s v="2025-03-19"/>
    <s v="C0066"/>
    <x v="20"/>
    <s v="IV68/04/075"/>
    <s v="APL25040262"/>
    <x v="295"/>
    <s v="SOLID WAX PINK P-1D (25 BR/Box)"/>
    <x v="42"/>
    <x v="1"/>
    <n v="1500"/>
    <s v="BR"/>
    <x v="1"/>
    <n v="61"/>
    <n v="91500"/>
    <n v="1"/>
    <n v="1.7782020000000001"/>
    <n v="2667.3040980000001"/>
    <s v="MIL"/>
    <n v="34.304299999999998"/>
    <n v="91500"/>
    <n v="2025"/>
  </r>
  <r>
    <n v="72027228"/>
    <x v="80"/>
    <s v="2025-03-28"/>
    <s v="P0124"/>
    <x v="14"/>
    <s v="IV2500100"/>
    <s v="APL25040183"/>
    <x v="749"/>
    <s v="CUTTING SOLID WAX BROWN DA60SM-7 (20 BR/Box)"/>
    <x v="42"/>
    <x v="3"/>
    <n v="1200"/>
    <s v="BR"/>
    <x v="1"/>
    <n v="57"/>
    <n v="68400"/>
    <n v="1"/>
    <n v="1.661599"/>
    <n v="1993.9191290000001"/>
    <s v="MIL"/>
    <n v="34.304299999999998"/>
    <n v="68400"/>
    <n v="2025"/>
  </r>
  <r>
    <n v="72025659"/>
    <x v="80"/>
    <s v="2025-02-13"/>
    <s v="M0053"/>
    <x v="10"/>
    <s v="MAT-Z-250244"/>
    <s v="APL25040110"/>
    <x v="752"/>
    <s v="1002-MO--5.0X180-SGR-MG6"/>
    <x v="34"/>
    <x v="1"/>
    <n v="472"/>
    <s v="KG"/>
    <x v="1"/>
    <n v="116.58839999999999"/>
    <n v="55029.72"/>
    <n v="1"/>
    <n v="3.3986519999999998"/>
    <n v="1604.1639090000001"/>
    <s v="MIL"/>
    <n v="34.304299999999998"/>
    <n v="55029.72"/>
    <n v="2025"/>
  </r>
  <r>
    <n v="72026064"/>
    <x v="80"/>
    <s v="2025-02-26"/>
    <s v="M0053"/>
    <x v="10"/>
    <s v="MAT-Z-250242"/>
    <s v="APL25040107"/>
    <x v="1171"/>
    <s v="3003-O---3.0X290-SG3-MG3 (VEO24MA)"/>
    <x v="44"/>
    <x v="0"/>
    <n v="836"/>
    <s v="KG"/>
    <x v="1"/>
    <n v="119.4819"/>
    <n v="99886.87"/>
    <n v="1"/>
    <n v="3.4830000000000001"/>
    <n v="2911.7886090000002"/>
    <s v="MIL"/>
    <n v="34.304299999999998"/>
    <n v="99886.87"/>
    <n v="2025"/>
  </r>
  <r>
    <n v="72026443"/>
    <x v="80"/>
    <s v="2025-03-05"/>
    <s v="M0053"/>
    <x v="10"/>
    <s v="MAT-Z-250242"/>
    <s v="APL25040107"/>
    <x v="1171"/>
    <s v="3003-O---3.0X290-SG3-MG3 (VEO24MA)"/>
    <x v="44"/>
    <x v="0"/>
    <n v="2214"/>
    <s v="KG"/>
    <x v="1"/>
    <n v="121.3771"/>
    <n v="268728.90000000002"/>
    <n v="1"/>
    <n v="3.5382470000000001"/>
    <n v="7833.6797420000003"/>
    <s v="MIL"/>
    <n v="34.304299999999998"/>
    <n v="268728.90000000002"/>
    <n v="2025"/>
  </r>
  <r>
    <n v="72026443"/>
    <x v="80"/>
    <s v="2025-03-05"/>
    <s v="M0053"/>
    <x v="10"/>
    <s v="MAT-Z-250242"/>
    <s v="APL25040107"/>
    <x v="396"/>
    <s v="3003-O---3.0X370-SG3-MG3 (VEO30MA)"/>
    <x v="44"/>
    <x v="0"/>
    <n v="1075"/>
    <s v="KG"/>
    <x v="1"/>
    <n v="122.0587"/>
    <n v="131213.1"/>
    <n v="1"/>
    <n v="3.5581160000000001"/>
    <n v="3824.9752939999998"/>
    <s v="MIL"/>
    <n v="34.304299999999998"/>
    <n v="131213.1"/>
    <n v="2025"/>
  </r>
  <r>
    <n v="72026927"/>
    <x v="80"/>
    <s v="2025-03-19"/>
    <s v="M0053"/>
    <x v="10"/>
    <s v="MAT-Z-250243"/>
    <s v="APL25040109"/>
    <x v="507"/>
    <s v="8011-O---2.5X335-SG3-MG3"/>
    <x v="35"/>
    <x v="0"/>
    <n v="988"/>
    <s v="KG"/>
    <x v="1"/>
    <n v="118.1052"/>
    <n v="116687.94"/>
    <n v="1"/>
    <n v="3.4428679999999998"/>
    <n v="3401.5543240000002"/>
    <s v="MIL"/>
    <n v="34.304299999999998"/>
    <n v="116687.94"/>
    <n v="2025"/>
  </r>
  <r>
    <n v="72026848"/>
    <x v="81"/>
    <s v="2025-03-18"/>
    <s v="S0599"/>
    <x v="78"/>
    <s v="IV2504-0457"/>
    <s v="APS25040256"/>
    <x v="1015"/>
    <s v="COL SHT 88009-T MATT OPP+SPOT UV"/>
    <x v="111"/>
    <x v="2"/>
    <n v="3710"/>
    <s v="PC"/>
    <x v="1"/>
    <n v="6.29"/>
    <n v="23335.9"/>
    <n v="1"/>
    <n v="0.18335799999999999"/>
    <n v="680.26165800000001"/>
    <s v="MIL"/>
    <n v="34.304299999999998"/>
    <n v="23335.9"/>
    <n v="2025"/>
  </r>
  <r>
    <n v="72026915"/>
    <x v="81"/>
    <s v="2025-03-19"/>
    <s v="P0227"/>
    <x v="6"/>
    <s v="IVPL68040029"/>
    <s v="APL25040263"/>
    <x v="159"/>
    <s v="FLAPWHEEL#60 6&quot;X4&quot;X1&quot;"/>
    <x v="28"/>
    <x v="1"/>
    <n v="3"/>
    <s v="PC"/>
    <x v="1"/>
    <n v="942.9"/>
    <n v="2828.7"/>
    <n v="1"/>
    <n v="27.486350000000002"/>
    <n v="82.459050000000005"/>
    <s v="MIL"/>
    <n v="34.304299999999998"/>
    <n v="2828.7"/>
    <n v="2025"/>
  </r>
  <r>
    <n v="72027092"/>
    <x v="81"/>
    <s v="2025-03-26"/>
    <s v="W0014"/>
    <x v="57"/>
    <s v="68-001286"/>
    <s v="APL25040194"/>
    <x v="820"/>
    <s v="Creasing Rules 3P 22.80  -92BD"/>
    <x v="59"/>
    <x v="2"/>
    <n v="100"/>
    <s v="PC"/>
    <x v="1"/>
    <n v="30"/>
    <n v="3000"/>
    <n v="1"/>
    <n v="0.874525"/>
    <n v="87.452592999999993"/>
    <s v="MIL"/>
    <n v="34.304299999999998"/>
    <n v="3000"/>
    <n v="2025"/>
  </r>
  <r>
    <n v="72027092"/>
    <x v="81"/>
    <s v="2025-03-26"/>
    <s v="W0014"/>
    <x v="57"/>
    <s v="68-001286"/>
    <s v="APL25040194"/>
    <x v="1782"/>
    <s v="Perforating Rules 3 PT   -92BD"/>
    <x v="59"/>
    <x v="2"/>
    <n v="50"/>
    <s v="PC"/>
    <x v="1"/>
    <n v="80"/>
    <n v="4000"/>
    <n v="1"/>
    <n v="2.3320690000000002"/>
    <n v="116.60345700000001"/>
    <s v="MIL"/>
    <n v="34.304299999999998"/>
    <n v="4000"/>
    <n v="2025"/>
  </r>
  <r>
    <n v="72027092"/>
    <x v="81"/>
    <s v="2025-03-26"/>
    <s v="W0014"/>
    <x v="57"/>
    <s v="68-001286"/>
    <s v="APL25040194"/>
    <x v="819"/>
    <s v="Cutting Rules 3P 23.80F - 92BD"/>
    <x v="59"/>
    <x v="2"/>
    <n v="200"/>
    <s v="PC"/>
    <x v="1"/>
    <n v="38"/>
    <n v="7600"/>
    <n v="1"/>
    <n v="1.1077319999999999"/>
    <n v="221.54656900000001"/>
    <s v="MIL"/>
    <n v="34.304299999999998"/>
    <n v="7600"/>
    <n v="2025"/>
  </r>
  <r>
    <n v="72027342"/>
    <x v="81"/>
    <s v="2025-04-02"/>
    <s v="S0326"/>
    <x v="50"/>
    <s v="S6804-07"/>
    <s v="APN25040011"/>
    <x v="1783"/>
    <s v="HARD BROOM"/>
    <x v="70"/>
    <x v="3"/>
    <n v="60"/>
    <s v="PC"/>
    <x v="1"/>
    <n v="39.5"/>
    <n v="2370"/>
    <n v="1"/>
    <n v="1.151459"/>
    <n v="69.087547999999998"/>
    <s v="MIL"/>
    <n v="34.304299999999998"/>
    <n v="2370"/>
    <n v="2025"/>
  </r>
  <r>
    <n v="72027342"/>
    <x v="81"/>
    <s v="2025-04-02"/>
    <s v="S0326"/>
    <x v="50"/>
    <s v="S6804-07"/>
    <s v="APN25040011"/>
    <x v="1784"/>
    <s v="MENTHOL POWDER"/>
    <x v="70"/>
    <x v="3"/>
    <n v="120"/>
    <s v="PC"/>
    <x v="1"/>
    <n v="32.5"/>
    <n v="3900"/>
    <n v="1"/>
    <n v="0.947403"/>
    <n v="113.688371"/>
    <s v="MIL"/>
    <n v="34.304299999999998"/>
    <n v="3900"/>
    <n v="2025"/>
  </r>
  <r>
    <n v="72027342"/>
    <x v="81"/>
    <s v="2025-04-02"/>
    <s v="S0326"/>
    <x v="50"/>
    <s v="S6804-07"/>
    <s v="APN25040011"/>
    <x v="855"/>
    <s v="SOFT BROOM"/>
    <x v="70"/>
    <x v="3"/>
    <n v="240"/>
    <s v="PC"/>
    <x v="1"/>
    <n v="37"/>
    <n v="8880"/>
    <n v="1"/>
    <n v="1.078581"/>
    <n v="258.85967599999998"/>
    <s v="MIL"/>
    <n v="34.304299999999998"/>
    <n v="8880"/>
    <n v="2025"/>
  </r>
  <r>
    <n v="72027342"/>
    <x v="81"/>
    <s v="2025-04-02"/>
    <s v="S0326"/>
    <x v="50"/>
    <s v="S6804-07"/>
    <s v="APN25040011"/>
    <x v="712"/>
    <s v="HAT CLOTH BLUE COLOR-HOLE"/>
    <x v="86"/>
    <x v="3"/>
    <n v="500"/>
    <s v="PC"/>
    <x v="1"/>
    <n v="44"/>
    <n v="22000"/>
    <n v="1"/>
    <n v="1.2826379999999999"/>
    <n v="641.31901800000003"/>
    <s v="MIL"/>
    <n v="34.304299999999998"/>
    <n v="22000"/>
    <n v="2025"/>
  </r>
  <r>
    <n v="72027361"/>
    <x v="81"/>
    <s v="2025-04-02"/>
    <s v="T0503"/>
    <x v="32"/>
    <s v="RY-IV2504-E0811"/>
    <s v="APL25040185"/>
    <x v="472"/>
    <s v="NITROGEN, INDUSTRIAL GRADE,PURITY 99.99%"/>
    <x v="15"/>
    <x v="6"/>
    <n v="84"/>
    <s v="M3"/>
    <x v="1"/>
    <n v="30"/>
    <n v="2520"/>
    <n v="1"/>
    <n v="0.874525"/>
    <n v="73.460177999999999"/>
    <s v="MIL"/>
    <n v="34.304299999999998"/>
    <n v="2520"/>
    <n v="2025"/>
  </r>
  <r>
    <n v="72026615"/>
    <x v="81"/>
    <s v="2025-03-11"/>
    <s v="L0052"/>
    <x v="31"/>
    <s v="IV2512344"/>
    <s v="APL25040184"/>
    <x v="1112"/>
    <s v="HAND ROLL TOWEL SCOTT WHITE W20CMxL176M #82280"/>
    <x v="70"/>
    <x v="3"/>
    <n v="420"/>
    <s v="RL"/>
    <x v="1"/>
    <n v="155.83332999999999"/>
    <n v="65450"/>
    <n v="1"/>
    <n v="4.5426760000000002"/>
    <n v="1907.9240789999999"/>
    <s v="MIL"/>
    <n v="34.304299999999998"/>
    <n v="65450"/>
    <n v="2025"/>
  </r>
  <r>
    <n v="72026478"/>
    <x v="81"/>
    <s v="2025-03-06"/>
    <s v="S0021"/>
    <x v="87"/>
    <s v="0418483526"/>
    <s v="APL25040168"/>
    <x v="1785"/>
    <s v="WHITE TOP LINER 170GSM R/W 1150MM-FSC Mix 70% P 4.1"/>
    <x v="119"/>
    <x v="2"/>
    <n v="1017"/>
    <s v="KG"/>
    <x v="1"/>
    <n v="32.200000000000003"/>
    <n v="32747.4"/>
    <n v="1"/>
    <n v="0.93865699999999996"/>
    <n v="954.61501899999996"/>
    <s v="MIL"/>
    <n v="34.304299999999998"/>
    <n v="32747.4"/>
    <n v="2025"/>
  </r>
  <r>
    <n v="72026478"/>
    <x v="81"/>
    <s v="2025-03-06"/>
    <s v="S0021"/>
    <x v="87"/>
    <s v="0418483526"/>
    <s v="APL25040168"/>
    <x v="1786"/>
    <s v="WHITE TOP LINER 170GSM R/W 1550MM-FSC Mix 70% P 4.1"/>
    <x v="119"/>
    <x v="2"/>
    <n v="1396"/>
    <s v="KG"/>
    <x v="1"/>
    <n v="32.200000000000003"/>
    <n v="44951.199999999997"/>
    <n v="1"/>
    <n v="0.93865699999999996"/>
    <n v="1310.366338"/>
    <s v="MIL"/>
    <n v="34.304299999999998"/>
    <n v="44951.199999999997"/>
    <n v="2025"/>
  </r>
  <r>
    <n v="72026478"/>
    <x v="81"/>
    <s v="2025-03-06"/>
    <s v="S0021"/>
    <x v="87"/>
    <s v="0418483526"/>
    <s v="APL25040168"/>
    <x v="1787"/>
    <s v="WHITE TOP LINER 170GSM R/W 1460MM-FSC Mix 70% P 4.1"/>
    <x v="119"/>
    <x v="2"/>
    <n v="1310"/>
    <s v="KG"/>
    <x v="1"/>
    <n v="32.200000000000003"/>
    <n v="42182"/>
    <n v="1"/>
    <n v="0.93865699999999996"/>
    <n v="1229.6417650000001"/>
    <s v="MIL"/>
    <n v="34.304299999999998"/>
    <n v="42182"/>
    <n v="2025"/>
  </r>
  <r>
    <n v="72026478"/>
    <x v="81"/>
    <s v="2025-03-06"/>
    <s v="S0021"/>
    <x v="87"/>
    <s v="0418483526"/>
    <s v="APL25040168"/>
    <x v="1788"/>
    <s v="WHITE TOP LINER 170GSM R/W 1260MM-FSC Mix 70% P 4.1"/>
    <x v="119"/>
    <x v="2"/>
    <n v="1120"/>
    <s v="KG"/>
    <x v="1"/>
    <n v="32.200000000000003"/>
    <n v="36064"/>
    <n v="1"/>
    <n v="0.93865699999999996"/>
    <n v="1051.2967759999999"/>
    <s v="MIL"/>
    <n v="34.304299999999998"/>
    <n v="36064"/>
    <n v="2025"/>
  </r>
  <r>
    <n v="72026478"/>
    <x v="81"/>
    <s v="2025-03-06"/>
    <s v="S0021"/>
    <x v="87"/>
    <s v="0418483526"/>
    <s v="APL25040168"/>
    <x v="1130"/>
    <s v="WHITE TOP LINER 170GSM R/W 900MM-FSC Mix 70% P 4.1"/>
    <x v="119"/>
    <x v="2"/>
    <n v="1590"/>
    <s v="KG"/>
    <x v="1"/>
    <n v="32.200000000000003"/>
    <n v="51198"/>
    <n v="1"/>
    <n v="0.93865699999999996"/>
    <n v="1492.4659590000001"/>
    <s v="MIL"/>
    <n v="34.304299999999998"/>
    <n v="51198"/>
    <n v="2025"/>
  </r>
  <r>
    <n v="72026478"/>
    <x v="81"/>
    <s v="2025-03-06"/>
    <s v="S0021"/>
    <x v="87"/>
    <s v="0418483526"/>
    <s v="APL25040168"/>
    <x v="1131"/>
    <s v="WHITE TOP LINER 170GSM R/W 1000MM-FSC Mix 70% P 4.1"/>
    <x v="119"/>
    <x v="2"/>
    <n v="3527"/>
    <s v="KG"/>
    <x v="1"/>
    <n v="32.200000000000003"/>
    <n v="113569.4"/>
    <n v="1"/>
    <n v="0.93865699999999996"/>
    <n v="3310.6461869999998"/>
    <s v="MIL"/>
    <n v="34.304299999999998"/>
    <n v="113569.4"/>
    <n v="2025"/>
  </r>
  <r>
    <n v="72026478"/>
    <x v="81"/>
    <s v="2025-03-06"/>
    <s v="S0021"/>
    <x v="87"/>
    <s v="0418483526"/>
    <s v="APL25040168"/>
    <x v="1132"/>
    <s v="WHITE TOP LINER 170GSM R/W 850MM-FSC Mix 70% P 4.1"/>
    <x v="119"/>
    <x v="2"/>
    <n v="3651"/>
    <s v="KG"/>
    <x v="1"/>
    <n v="32.200000000000003"/>
    <n v="117562.2"/>
    <n v="1"/>
    <n v="0.93865699999999996"/>
    <n v="3427.0397579999999"/>
    <s v="MIL"/>
    <n v="34.304299999999998"/>
    <n v="117562.2"/>
    <n v="2025"/>
  </r>
  <r>
    <n v="72026443"/>
    <x v="81"/>
    <s v="2025-03-05"/>
    <s v="M0053"/>
    <x v="10"/>
    <s v="MAT-Z-250247"/>
    <s v="APL25040113"/>
    <x v="396"/>
    <s v="3003-O---3.0X370-SG3-MG3 (VEO30MA)"/>
    <x v="44"/>
    <x v="0"/>
    <n v="125"/>
    <s v="KG"/>
    <x v="1"/>
    <n v="122.0587"/>
    <n v="15257.34"/>
    <n v="1"/>
    <n v="3.5581160000000001"/>
    <n v="444.76465000000002"/>
    <s v="MIL"/>
    <n v="34.304299999999998"/>
    <n v="15257.34"/>
    <n v="2025"/>
  </r>
  <r>
    <n v="72026443"/>
    <x v="81"/>
    <s v="2025-03-05"/>
    <s v="M0053"/>
    <x v="10"/>
    <s v="MAT-Z-250247"/>
    <s v="APL25040113"/>
    <x v="396"/>
    <s v="3003-O---3.0X370-SG3-MG3 (VEO30MA)"/>
    <x v="44"/>
    <x v="0"/>
    <n v="179"/>
    <s v="KG"/>
    <x v="1"/>
    <n v="122.05866"/>
    <n v="21848.5"/>
    <n v="1"/>
    <n v="3.5581149999999999"/>
    <n v="636.90266199999996"/>
    <s v="MIL"/>
    <n v="34.304299999999998"/>
    <n v="21848.5"/>
    <n v="2025"/>
  </r>
  <r>
    <n v="72026446"/>
    <x v="81"/>
    <s v="2025-03-05"/>
    <s v="M0053"/>
    <x v="10"/>
    <s v="MAT-Z-250246"/>
    <s v="APL25040112"/>
    <x v="1789"/>
    <s v="8011-O---3.0X295-SG3-MG3"/>
    <x v="35"/>
    <x v="3"/>
    <n v="990"/>
    <s v="KG"/>
    <x v="1"/>
    <n v="118.1052"/>
    <n v="116924.15"/>
    <n v="1"/>
    <n v="3.4428679999999998"/>
    <n v="3408.4400489999998"/>
    <s v="MIL"/>
    <n v="34.304299999999998"/>
    <n v="116924.15"/>
    <n v="2025"/>
  </r>
  <r>
    <n v="72025655"/>
    <x v="81"/>
    <s v="2025-02-13"/>
    <s v="M0053"/>
    <x v="10"/>
    <s v="MAT-Z-250245"/>
    <s v="APL25040111"/>
    <x v="1790"/>
    <s v="8011-H18-3.0X335-SG3-MG3"/>
    <x v="35"/>
    <x v="4"/>
    <n v="743"/>
    <s v="KG"/>
    <x v="1"/>
    <n v="114.9062"/>
    <n v="85375.31"/>
    <n v="1"/>
    <n v="3.349615"/>
    <n v="2488.7640900000001"/>
    <s v="MIL"/>
    <n v="34.304299999999998"/>
    <n v="85375.31"/>
    <n v="2025"/>
  </r>
  <r>
    <n v="72025793"/>
    <x v="81"/>
    <s v="2025-02-19"/>
    <s v="M0053"/>
    <x v="10"/>
    <s v="MAT-Z-250245"/>
    <s v="APL25040111"/>
    <x v="755"/>
    <s v="8011-H18-2.5X289X324-SG3-MG3 (FRYPAN)"/>
    <x v="35"/>
    <x v="4"/>
    <n v="2040"/>
    <s v="KG"/>
    <x v="1"/>
    <n v="114.2333"/>
    <n v="233035.93"/>
    <n v="1"/>
    <n v="3.3299989999999999"/>
    <n v="6793.1988110000002"/>
    <s v="MIL"/>
    <n v="34.304299999999998"/>
    <n v="233035.93"/>
    <n v="2025"/>
  </r>
  <r>
    <n v="72026070"/>
    <x v="81"/>
    <s v="2025-02-26"/>
    <s v="M0053"/>
    <x v="10"/>
    <s v="MAT-Z-250245"/>
    <s v="APL25040111"/>
    <x v="755"/>
    <s v="8011-H18-2.5X289X324-SG3-MG3 (FRYPAN)"/>
    <x v="35"/>
    <x v="4"/>
    <n v="2077"/>
    <s v="KG"/>
    <x v="1"/>
    <n v="114.2333"/>
    <n v="237262.56"/>
    <n v="1"/>
    <n v="3.3299989999999999"/>
    <n v="6916.4087300000001"/>
    <s v="MIL"/>
    <n v="34.304299999999998"/>
    <n v="237262.56"/>
    <n v="2025"/>
  </r>
  <r>
    <n v="72026070"/>
    <x v="81"/>
    <s v="2025-02-26"/>
    <s v="M0053"/>
    <x v="10"/>
    <s v="MAT-Z-250245"/>
    <s v="APL25040111"/>
    <x v="759"/>
    <s v="8011-H18-2.0X290-SG3-MG3"/>
    <x v="35"/>
    <x v="4"/>
    <n v="1037"/>
    <s v="KG"/>
    <x v="1"/>
    <n v="114.9062"/>
    <n v="119157.73"/>
    <n v="1"/>
    <n v="3.349615"/>
    <n v="3473.5508369999998"/>
    <s v="MIL"/>
    <n v="34.304299999999998"/>
    <n v="119157.73"/>
    <n v="2025"/>
  </r>
  <r>
    <n v="72026070"/>
    <x v="81"/>
    <s v="2025-02-26"/>
    <s v="M0053"/>
    <x v="10"/>
    <s v="MAT-Z-250245"/>
    <s v="APL25040111"/>
    <x v="1210"/>
    <s v="8011-H18-2.0X345-SG3-MG3 (FRYPAN)"/>
    <x v="35"/>
    <x v="4"/>
    <n v="1027"/>
    <s v="KG"/>
    <x v="1"/>
    <n v="114.9062"/>
    <n v="118008.67"/>
    <n v="1"/>
    <n v="3.349615"/>
    <n v="3440.0547449999999"/>
    <s v="MIL"/>
    <n v="34.304299999999998"/>
    <n v="118008.67"/>
    <n v="2025"/>
  </r>
  <r>
    <n v="72026448"/>
    <x v="81"/>
    <s v="2025-03-05"/>
    <s v="M0053"/>
    <x v="10"/>
    <s v="MAT-Z-250245"/>
    <s v="APL25040111"/>
    <x v="1210"/>
    <s v="8011-H18-2.0X345-SG3-MG3 (FRYPAN)"/>
    <x v="35"/>
    <x v="4"/>
    <n v="1009"/>
    <s v="KG"/>
    <x v="1"/>
    <n v="116.7419"/>
    <n v="117792.58"/>
    <n v="1"/>
    <n v="3.403127"/>
    <n v="3433.7555349999998"/>
    <s v="MIL"/>
    <n v="34.304299999999998"/>
    <n v="117792.58"/>
    <n v="2025"/>
  </r>
  <r>
    <n v="72026448"/>
    <x v="81"/>
    <s v="2025-03-05"/>
    <s v="M0053"/>
    <x v="10"/>
    <s v="MAT-Z-250245"/>
    <s v="APL25040111"/>
    <x v="759"/>
    <s v="8011-H18-2.0X290-SG3-MG3"/>
    <x v="35"/>
    <x v="4"/>
    <n v="2074"/>
    <s v="KG"/>
    <x v="1"/>
    <n v="116.7419"/>
    <n v="242122.7"/>
    <n v="1"/>
    <n v="3.403127"/>
    <n v="7058.0860119999998"/>
    <s v="MIL"/>
    <n v="34.304299999999998"/>
    <n v="242122.7"/>
    <n v="2025"/>
  </r>
  <r>
    <n v="72026449"/>
    <x v="81"/>
    <s v="2025-03-05"/>
    <s v="M0053"/>
    <x v="10"/>
    <s v="MAT-Z-250245"/>
    <s v="APL25040111"/>
    <x v="586"/>
    <s v="8011-H18-2.0X390-SG3-MG3"/>
    <x v="35"/>
    <x v="4"/>
    <n v="4169"/>
    <s v="KG"/>
    <x v="1"/>
    <n v="116.06019999999999"/>
    <n v="483854.97"/>
    <n v="1"/>
    <n v="3.3832550000000001"/>
    <n v="14104.790653"/>
    <s v="MIL"/>
    <n v="34.304299999999998"/>
    <n v="483854.97"/>
    <n v="2025"/>
  </r>
  <r>
    <n v="72026450"/>
    <x v="81"/>
    <s v="2025-03-05"/>
    <s v="M0053"/>
    <x v="10"/>
    <s v="MAT-Z-250245"/>
    <s v="APL25040111"/>
    <x v="979"/>
    <s v="8011-H18-2.0X400-SG3-MG3"/>
    <x v="35"/>
    <x v="4"/>
    <n v="1798"/>
    <s v="KG"/>
    <x v="1"/>
    <n v="116.7419"/>
    <n v="209901.94"/>
    <n v="1"/>
    <n v="3.403127"/>
    <n v="6118.8230039999999"/>
    <s v="MIL"/>
    <n v="34.304299999999998"/>
    <n v="209901.94"/>
    <n v="2025"/>
  </r>
  <r>
    <n v="72026451"/>
    <x v="81"/>
    <s v="2025-03-05"/>
    <s v="M0053"/>
    <x v="10"/>
    <s v="MAT-Z-250245"/>
    <s v="APL25040111"/>
    <x v="755"/>
    <s v="8011-H18-2.5X289X324-SG3-MG3 (FRYPAN)"/>
    <x v="35"/>
    <x v="4"/>
    <n v="1019"/>
    <s v="KG"/>
    <x v="1"/>
    <n v="116.7419"/>
    <n v="118960"/>
    <n v="1"/>
    <n v="3.403127"/>
    <n v="3467.7868370000001"/>
    <s v="MIL"/>
    <n v="34.304299999999998"/>
    <n v="118960"/>
    <n v="2025"/>
  </r>
  <r>
    <n v="72026686"/>
    <x v="81"/>
    <s v="2025-03-12"/>
    <s v="M0053"/>
    <x v="10"/>
    <s v="MAT-Z-250245"/>
    <s v="APL25040111"/>
    <x v="759"/>
    <s v="8011-H18-2.0X290-SG3-MG3"/>
    <x v="35"/>
    <x v="4"/>
    <n v="1037"/>
    <s v="KG"/>
    <x v="1"/>
    <n v="116.7419"/>
    <n v="121061.35"/>
    <n v="1"/>
    <n v="3.403127"/>
    <n v="3529.0430059999999"/>
    <s v="MIL"/>
    <n v="34.304299999999998"/>
    <n v="121061.35"/>
    <n v="2025"/>
  </r>
  <r>
    <n v="72026686"/>
    <x v="81"/>
    <s v="2025-03-12"/>
    <s v="M0053"/>
    <x v="10"/>
    <s v="MAT-Z-250245"/>
    <s v="APL25040111"/>
    <x v="979"/>
    <s v="8011-H18-2.0X400-SG3-MG3"/>
    <x v="35"/>
    <x v="4"/>
    <n v="645"/>
    <s v="KG"/>
    <x v="1"/>
    <n v="116.7419"/>
    <n v="75298.53"/>
    <n v="1"/>
    <n v="3.403127"/>
    <n v="2195.0172419999999"/>
    <s v="MIL"/>
    <n v="34.304299999999998"/>
    <n v="75298.53"/>
    <n v="2025"/>
  </r>
  <r>
    <n v="72026687"/>
    <x v="81"/>
    <s v="2025-03-12"/>
    <s v="M0053"/>
    <x v="10"/>
    <s v="MAT-Z-250245"/>
    <s v="APL25040111"/>
    <x v="818"/>
    <s v="8011-H18-2.5X355-SG3-MG3 (FRYPAN)"/>
    <x v="35"/>
    <x v="4"/>
    <n v="2073"/>
    <s v="KG"/>
    <x v="1"/>
    <n v="116.7419"/>
    <n v="242005.96"/>
    <n v="1"/>
    <n v="3.403127"/>
    <n v="7054.6829399999997"/>
    <s v="MIL"/>
    <n v="34.304299999999998"/>
    <n v="242005.96"/>
    <n v="2025"/>
  </r>
  <r>
    <n v="72026924"/>
    <x v="81"/>
    <s v="2025-03-19"/>
    <s v="M0053"/>
    <x v="10"/>
    <s v="MAT-Z-250245"/>
    <s v="APL25040111"/>
    <x v="1210"/>
    <s v="8011-H18-2.0X345-SG3-MG3 (FRYPAN)"/>
    <x v="35"/>
    <x v="4"/>
    <n v="1037"/>
    <s v="KG"/>
    <x v="1"/>
    <n v="116.7419"/>
    <n v="121061.35"/>
    <n v="1"/>
    <n v="3.403127"/>
    <n v="3529.0430059999999"/>
    <s v="MIL"/>
    <n v="34.304299999999998"/>
    <n v="121061.35"/>
    <n v="2025"/>
  </r>
  <r>
    <n v="72024253"/>
    <x v="82"/>
    <s v="2025-01-03"/>
    <s v="Z0018"/>
    <x v="1"/>
    <s v="7A250056"/>
    <s v="APO25040051"/>
    <x v="198"/>
    <s v="LG-- 208 KITCHENAID H.BSH VEF30MA C/C59.25 H8.5"/>
    <x v="4"/>
    <x v="0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4253"/>
    <x v="82"/>
    <s v="2025-01-03"/>
    <s v="Z0018"/>
    <x v="1"/>
    <s v="7A250056"/>
    <s v="APO25040051"/>
    <x v="199"/>
    <s v="LG-- 611 KITCHENAID H.BSH VFG30MA C/C59.25 H8.5"/>
    <x v="4"/>
    <x v="0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4254"/>
    <x v="82"/>
    <s v="2025-01-03"/>
    <s v="Z0018"/>
    <x v="1"/>
    <s v="7A250056"/>
    <s v="APO25040051"/>
    <x v="199"/>
    <s v="LG-- 611 KITCHENAID H.BSH VFG30MA C/C59.25 H8.5"/>
    <x v="4"/>
    <x v="0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4255"/>
    <x v="82"/>
    <s v="2025-01-03"/>
    <s v="Z0018"/>
    <x v="1"/>
    <s v="7A250056"/>
    <s v="APO25040051"/>
    <x v="199"/>
    <s v="LG-- 611 KITCHENAID H.BSH VFG30MA C/C59.25 H8.5"/>
    <x v="4"/>
    <x v="0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4320"/>
    <x v="82"/>
    <s v="2025-01-07"/>
    <s v="Z0018"/>
    <x v="1"/>
    <s v="7A250056"/>
    <s v="APO25040051"/>
    <x v="1189"/>
    <s v="SH-- 203 POL EAU20IA C/C71 H8.5"/>
    <x v="4"/>
    <x v="0"/>
    <n v="1005"/>
    <s v="PC"/>
    <x v="0"/>
    <n v="2.1446000000000001"/>
    <n v="2155.3229999999999"/>
    <n v="34.783000000000001"/>
    <n v="2.1445989999999999"/>
    <n v="2155.3230020000001"/>
    <s v="MIL"/>
    <n v="34.783000000000001"/>
    <n v="74968.600000000006"/>
    <n v="2025"/>
  </r>
  <r>
    <n v="72024320"/>
    <x v="82"/>
    <s v="2025-01-07"/>
    <s v="Z0018"/>
    <x v="1"/>
    <s v="7A250056"/>
    <s v="APO25040051"/>
    <x v="1216"/>
    <s v="LG-- 205 POL EAU24IA C/C71 H8.5"/>
    <x v="4"/>
    <x v="0"/>
    <n v="1005"/>
    <s v="PC"/>
    <x v="0"/>
    <n v="2.2124999999999999"/>
    <n v="2223.5630000000001"/>
    <n v="34.783000000000001"/>
    <n v="2.2124999999999999"/>
    <n v="2223.5629469999999"/>
    <s v="MIL"/>
    <n v="34.783000000000001"/>
    <n v="77342.19"/>
    <n v="2025"/>
  </r>
  <r>
    <n v="72024321"/>
    <x v="82"/>
    <s v="2025-01-07"/>
    <s v="Z0018"/>
    <x v="1"/>
    <s v="7A250056"/>
    <s v="APO25040051"/>
    <x v="1090"/>
    <s v="LG-- 105 POL R103 C/C71 H8.5"/>
    <x v="4"/>
    <x v="0"/>
    <n v="1005"/>
    <s v="PC"/>
    <x v="0"/>
    <n v="2.2124999999999999"/>
    <n v="2223.5630000000001"/>
    <n v="34.783000000000001"/>
    <n v="2.2124999999999999"/>
    <n v="2223.5629469999999"/>
    <s v="MIL"/>
    <n v="34.783000000000001"/>
    <n v="77342.19"/>
    <n v="2025"/>
  </r>
  <r>
    <n v="72024321"/>
    <x v="82"/>
    <s v="2025-01-07"/>
    <s v="Z0018"/>
    <x v="1"/>
    <s v="7A250056"/>
    <s v="APO25040051"/>
    <x v="60"/>
    <s v="LG-- 110 POL R143 C/C71 H8.5"/>
    <x v="4"/>
    <x v="0"/>
    <n v="1005"/>
    <s v="PC"/>
    <x v="0"/>
    <n v="2.2124999999999999"/>
    <n v="2223.5630000000001"/>
    <n v="34.783000000000001"/>
    <n v="2.2124999999999999"/>
    <n v="2223.5629469999999"/>
    <s v="MIL"/>
    <n v="34.783000000000001"/>
    <n v="77342.19"/>
    <n v="2025"/>
  </r>
  <r>
    <n v="72024566"/>
    <x v="82"/>
    <s v="2025-01-16"/>
    <s v="Z0018"/>
    <x v="1"/>
    <s v="7A250056"/>
    <s v="APO25040051"/>
    <x v="1791"/>
    <s v="LG-- 225 RD16A TUM BBL24MA C/C34.8 H8.5"/>
    <x v="4"/>
    <x v="0"/>
    <n v="1005"/>
    <s v="PC"/>
    <x v="0"/>
    <n v="0.90659999999999996"/>
    <n v="911.13300000000004"/>
    <n v="34.783000000000001"/>
    <n v="0.90659999999999996"/>
    <n v="911.13302399999998"/>
    <s v="MIL"/>
    <n v="34.783000000000001"/>
    <n v="31691.94"/>
    <n v="2025"/>
  </r>
  <r>
    <n v="72024573"/>
    <x v="82"/>
    <s v="2025-01-16"/>
    <s v="Z0018"/>
    <x v="1"/>
    <s v="7A250062"/>
    <s v="APO25040053"/>
    <x v="200"/>
    <s v="LG-- 107 KITCHENAID H.BSH R123 C/C59.25 H8.5"/>
    <x v="4"/>
    <x v="0"/>
    <n v="1005"/>
    <s v="PC"/>
    <x v="0"/>
    <n v="1.7545999999999999"/>
    <n v="1763.373"/>
    <n v="34.783000000000001"/>
    <n v="1.754599"/>
    <n v="1763.372912"/>
    <s v="MIL"/>
    <n v="34.783000000000001"/>
    <n v="61335.4"/>
    <n v="2025"/>
  </r>
  <r>
    <n v="72024584"/>
    <x v="82"/>
    <s v="2025-01-16"/>
    <s v="Z0018"/>
    <x v="1"/>
    <s v="7A250062"/>
    <s v="APO25040053"/>
    <x v="205"/>
    <s v="SH-- 604 KITCHENAID H.BSH VED18MA C/C59.25 H8.5"/>
    <x v="4"/>
    <x v="0"/>
    <n v="1005"/>
    <s v="PC"/>
    <x v="0"/>
    <n v="1.6459999999999999"/>
    <n v="1654.23"/>
    <n v="34.783000000000001"/>
    <n v="1.6459999999999999"/>
    <n v="1654.2299390000001"/>
    <s v="MIL"/>
    <n v="34.783000000000001"/>
    <n v="57539.08"/>
    <n v="2025"/>
  </r>
  <r>
    <n v="72024584"/>
    <x v="82"/>
    <s v="2025-01-16"/>
    <s v="Z0018"/>
    <x v="1"/>
    <s v="7A250062"/>
    <s v="APO25040053"/>
    <x v="197"/>
    <s v="SH-- 603 KITCHENAID H.BSH VEG16MA C/C59.25 H8.5"/>
    <x v="4"/>
    <x v="0"/>
    <n v="1005"/>
    <s v="PC"/>
    <x v="0"/>
    <n v="1.6459999999999999"/>
    <n v="1654.23"/>
    <n v="34.783000000000001"/>
    <n v="1.6459999999999999"/>
    <n v="1654.2299390000001"/>
    <s v="MIL"/>
    <n v="34.783000000000001"/>
    <n v="57539.08"/>
    <n v="2025"/>
  </r>
  <r>
    <n v="72024598"/>
    <x v="82"/>
    <s v="2025-01-16"/>
    <s v="Z0018"/>
    <x v="1"/>
    <s v="7A250056"/>
    <s v="APO25040051"/>
    <x v="200"/>
    <s v="LG-- 107 KITCHENAID H.BSH R123 C/C59.25 H8.5"/>
    <x v="4"/>
    <x v="0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5517"/>
    <x v="82"/>
    <s v="2025-02-10"/>
    <s v="Z0018"/>
    <x v="1"/>
    <s v="7A250056"/>
    <s v="APO25040051"/>
    <x v="406"/>
    <s v="SH-- 02 M.BLK"/>
    <x v="4"/>
    <x v="0"/>
    <n v="1005"/>
    <s v="PC"/>
    <x v="0"/>
    <n v="0.30459999999999998"/>
    <n v="306.12299999999999"/>
    <n v="34.783000000000001"/>
    <n v="0.30459900000000001"/>
    <n v="306.12310600000001"/>
    <s v="MIL"/>
    <n v="34.783000000000001"/>
    <n v="10647.88"/>
    <n v="2025"/>
  </r>
  <r>
    <n v="72025518"/>
    <x v="82"/>
    <s v="2025-02-10"/>
    <s v="Z0018"/>
    <x v="1"/>
    <s v="7A250056"/>
    <s v="APO25040051"/>
    <x v="55"/>
    <s v="LG-- 01 M.BLK"/>
    <x v="4"/>
    <x v="0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5520"/>
    <x v="82"/>
    <s v="2025-02-10"/>
    <s v="Z0018"/>
    <x v="1"/>
    <s v="7A250056"/>
    <s v="APO25040051"/>
    <x v="55"/>
    <s v="LG-- 01 M.BLK"/>
    <x v="4"/>
    <x v="0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5712"/>
    <x v="82"/>
    <s v="2025-02-14"/>
    <s v="Z0018"/>
    <x v="1"/>
    <s v="7A250062"/>
    <s v="APO25040053"/>
    <x v="55"/>
    <s v="LG-- 01 M.BLK"/>
    <x v="4"/>
    <x v="0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5885"/>
    <x v="82"/>
    <s v="2025-02-21"/>
    <s v="Z0018"/>
    <x v="1"/>
    <s v="7A250062"/>
    <s v="APO25040053"/>
    <x v="55"/>
    <s v="LG-- 01 M.BLK"/>
    <x v="4"/>
    <x v="0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6204"/>
    <x v="82"/>
    <s v="2025-02-26"/>
    <s v="Z0018"/>
    <x v="1"/>
    <s v="7A250056"/>
    <s v="APO25040051"/>
    <x v="406"/>
    <s v="SH-- 02 M.BLK"/>
    <x v="4"/>
    <x v="0"/>
    <n v="1005"/>
    <s v="PC"/>
    <x v="0"/>
    <n v="0.30459999999999998"/>
    <n v="306.12299999999999"/>
    <n v="34.783000000000001"/>
    <n v="0.30459900000000001"/>
    <n v="306.12310600000001"/>
    <s v="MIL"/>
    <n v="34.783000000000001"/>
    <n v="10647.88"/>
    <n v="2025"/>
  </r>
  <r>
    <n v="72026285"/>
    <x v="82"/>
    <s v="2025-02-27"/>
    <s v="Z0018"/>
    <x v="1"/>
    <s v="7A250056"/>
    <s v="APO25040051"/>
    <x v="55"/>
    <s v="LG-- 01 M.BLK"/>
    <x v="4"/>
    <x v="0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6091"/>
    <x v="82"/>
    <s v="2025-02-26"/>
    <s v="Z0018"/>
    <x v="1"/>
    <s v="7A250055"/>
    <s v="APO25040166"/>
    <x v="70"/>
    <s v="XS-- 621 FBW POL TEL14AK C/C50 H8.5"/>
    <x v="4"/>
    <x v="1"/>
    <n v="1005"/>
    <s v="PC"/>
    <x v="0"/>
    <n v="1.0606"/>
    <n v="1065.903"/>
    <n v="34.783000000000001"/>
    <n v="1.0606"/>
    <n v="1065.902883"/>
    <s v="MIL"/>
    <n v="34.783000000000001"/>
    <n v="37075.300000000003"/>
    <n v="2025"/>
  </r>
  <r>
    <n v="72026100"/>
    <x v="82"/>
    <s v="2025-02-26"/>
    <s v="Z0018"/>
    <x v="1"/>
    <s v="7A250055"/>
    <s v="APO25040166"/>
    <x v="69"/>
    <s v="XS-- 622 FBW POL TEL16AK C/C50 H8.5"/>
    <x v="4"/>
    <x v="1"/>
    <n v="1005"/>
    <s v="PC"/>
    <x v="0"/>
    <n v="1.0606"/>
    <n v="1065.903"/>
    <n v="34.783000000000001"/>
    <n v="1.0606"/>
    <n v="1065.902883"/>
    <s v="MIL"/>
    <n v="34.783000000000001"/>
    <n v="37075.300000000003"/>
    <n v="2025"/>
  </r>
  <r>
    <n v="72026246"/>
    <x v="82"/>
    <s v="2025-02-26"/>
    <s v="Z0018"/>
    <x v="1"/>
    <s v="7A250061"/>
    <s v="APO25040107"/>
    <x v="1792"/>
    <s v="LG-- 107 POL R123 C/C50 H8.5"/>
    <x v="4"/>
    <x v="1"/>
    <n v="1005"/>
    <s v="PC"/>
    <x v="0"/>
    <n v="1.1829000000000001"/>
    <n v="1188.8150000000001"/>
    <n v="34.783000000000001"/>
    <n v="1.1828989999999999"/>
    <n v="1188.814938"/>
    <s v="MIL"/>
    <n v="34.783000000000001"/>
    <n v="41350.550000000003"/>
    <n v="2025"/>
  </r>
  <r>
    <n v="72026256"/>
    <x v="82"/>
    <s v="2025-02-26"/>
    <s v="Z0018"/>
    <x v="1"/>
    <s v="7A250061"/>
    <s v="APO25040107"/>
    <x v="1793"/>
    <s v="LG-- 225 POL VEF24IA C/C50 H8.5"/>
    <x v="4"/>
    <x v="1"/>
    <n v="1005"/>
    <s v="PC"/>
    <x v="0"/>
    <n v="1.1829000000000001"/>
    <n v="1188.8150000000001"/>
    <n v="34.783000000000001"/>
    <n v="1.1828989999999999"/>
    <n v="1188.814938"/>
    <s v="MIL"/>
    <n v="34.783000000000001"/>
    <n v="41350.550000000003"/>
    <n v="2025"/>
  </r>
  <r>
    <n v="72026488"/>
    <x v="82"/>
    <s v="2025-03-06"/>
    <s v="Z0018"/>
    <x v="1"/>
    <s v="7A250061"/>
    <s v="APO25040107"/>
    <x v="1412"/>
    <s v="LG-- 505 M.BLK TUM WAH30IA C/C34.8 H8.5"/>
    <x v="4"/>
    <x v="1"/>
    <n v="1005"/>
    <s v="PC"/>
    <x v="0"/>
    <n v="0.34949999999999998"/>
    <n v="351.24799999999999"/>
    <n v="34.783000000000001"/>
    <n v="0.34949999999999998"/>
    <n v="351.24802299999999"/>
    <s v="MIL"/>
    <n v="34.783000000000001"/>
    <n v="12217.46"/>
    <n v="2025"/>
  </r>
  <r>
    <n v="72023930"/>
    <x v="82"/>
    <s v="2024-12-19"/>
    <s v="Z0018"/>
    <x v="1"/>
    <s v="7A250056"/>
    <s v="APO25040051"/>
    <x v="57"/>
    <s v="SH-- 213 NEW CIRCULON GY04A BSH EAU20IA C/C50 H8.5"/>
    <x v="4"/>
    <x v="0"/>
    <n v="1010"/>
    <s v="PC"/>
    <x v="0"/>
    <n v="1.46011"/>
    <n v="1474.7090000000001"/>
    <n v="34.783000000000001"/>
    <n v="1.46011"/>
    <n v="1474.7089089999999"/>
    <s v="MIL"/>
    <n v="34.783000000000001"/>
    <n v="51294.8"/>
    <n v="2025"/>
  </r>
  <r>
    <n v="72023932"/>
    <x v="82"/>
    <s v="2024-12-19"/>
    <s v="Z0018"/>
    <x v="1"/>
    <s v="7A250056"/>
    <s v="APO25040051"/>
    <x v="56"/>
    <s v="SH-- 103 NEW CIRCULON GY04A BSH R83 C/C50 H8.5"/>
    <x v="4"/>
    <x v="0"/>
    <n v="1010"/>
    <s v="PC"/>
    <x v="0"/>
    <n v="1.4497"/>
    <n v="1464.1969999999999"/>
    <n v="34.783000000000001"/>
    <n v="1.4497"/>
    <n v="1464.1968770000001"/>
    <s v="MIL"/>
    <n v="34.783000000000001"/>
    <n v="50929.16"/>
    <n v="2025"/>
  </r>
  <r>
    <n v="72024571"/>
    <x v="82"/>
    <s v="2025-01-16"/>
    <s v="Z0018"/>
    <x v="1"/>
    <s v="7A250062"/>
    <s v="APO25040053"/>
    <x v="59"/>
    <s v="LG-- 205 KITCHENAID H.BSH VEF24MA C/C59.25 H8.5"/>
    <x v="4"/>
    <x v="0"/>
    <n v="1010"/>
    <s v="PC"/>
    <x v="0"/>
    <n v="1.7545999999999999"/>
    <n v="1772.146"/>
    <n v="34.783000000000001"/>
    <n v="1.754599"/>
    <n v="1772.1458749999999"/>
    <s v="MIL"/>
    <n v="34.783000000000001"/>
    <n v="61640.55"/>
    <n v="2025"/>
  </r>
  <r>
    <n v="72024573"/>
    <x v="82"/>
    <s v="2025-01-16"/>
    <s v="Z0018"/>
    <x v="1"/>
    <s v="7A250062"/>
    <s v="APO25040053"/>
    <x v="1625"/>
    <s v="SH-- 203 KITCHENAID H.BSH VEF20MA C/C59.25 H8.5"/>
    <x v="4"/>
    <x v="0"/>
    <n v="1010"/>
    <s v="PC"/>
    <x v="0"/>
    <n v="1.64601"/>
    <n v="1662.4659999999999"/>
    <n v="34.783000000000001"/>
    <n v="1.64601"/>
    <n v="1662.4658589999999"/>
    <s v="MIL"/>
    <n v="34.783000000000001"/>
    <n v="57825.55"/>
    <n v="2025"/>
  </r>
  <r>
    <n v="72024576"/>
    <x v="82"/>
    <s v="2025-01-16"/>
    <s v="Z0018"/>
    <x v="1"/>
    <s v="7A250062"/>
    <s v="APO25040053"/>
    <x v="59"/>
    <s v="LG-- 205 KITCHENAID H.BSH VEF24MA C/C59.25 H8.5"/>
    <x v="4"/>
    <x v="0"/>
    <n v="1010"/>
    <s v="PC"/>
    <x v="0"/>
    <n v="1.7545999999999999"/>
    <n v="1772.146"/>
    <n v="34.783000000000001"/>
    <n v="1.754599"/>
    <n v="1772.1458749999999"/>
    <s v="MIL"/>
    <n v="34.783000000000001"/>
    <n v="61640.55"/>
    <n v="2025"/>
  </r>
  <r>
    <n v="72024589"/>
    <x v="82"/>
    <s v="2025-01-16"/>
    <s v="Z0018"/>
    <x v="1"/>
    <s v="7A250056"/>
    <s v="APO25040051"/>
    <x v="199"/>
    <s v="LG-- 611 KITCHENAID H.BSH VFG30MA C/C59.25 H8.5"/>
    <x v="4"/>
    <x v="0"/>
    <n v="1010"/>
    <s v="PC"/>
    <x v="0"/>
    <n v="1.7556"/>
    <n v="1773.1559999999999"/>
    <n v="34.783000000000001"/>
    <n v="1.7555989999999999"/>
    <n v="1773.1561389999999"/>
    <s v="MIL"/>
    <n v="34.783000000000001"/>
    <n v="61675.69"/>
    <n v="2025"/>
  </r>
  <r>
    <n v="72024597"/>
    <x v="82"/>
    <s v="2025-01-16"/>
    <s v="Z0018"/>
    <x v="1"/>
    <s v="7A250056"/>
    <s v="APO25040051"/>
    <x v="198"/>
    <s v="LG-- 208 KITCHENAID H.BSH VEF30MA C/C59.25 H8.5"/>
    <x v="4"/>
    <x v="0"/>
    <n v="1010"/>
    <s v="PC"/>
    <x v="0"/>
    <n v="1.7556"/>
    <n v="1773.1559999999999"/>
    <n v="34.783000000000001"/>
    <n v="1.7555989999999999"/>
    <n v="1773.1561389999999"/>
    <s v="MIL"/>
    <n v="34.783000000000001"/>
    <n v="61675.69"/>
    <n v="2025"/>
  </r>
  <r>
    <n v="72024598"/>
    <x v="82"/>
    <s v="2025-01-16"/>
    <s v="Z0018"/>
    <x v="1"/>
    <s v="7A250056"/>
    <s v="APO25040051"/>
    <x v="197"/>
    <s v="SH-- 603 KITCHENAID H.BSH VEG16MA C/C59.25 H8.5"/>
    <x v="4"/>
    <x v="0"/>
    <n v="1010"/>
    <s v="PC"/>
    <x v="0"/>
    <n v="1.6486000000000001"/>
    <n v="1665.086"/>
    <n v="34.783000000000001"/>
    <n v="1.6485989999999999"/>
    <n v="1665.0861050000001"/>
    <s v="MIL"/>
    <n v="34.783000000000001"/>
    <n v="57916.69"/>
    <n v="2025"/>
  </r>
  <r>
    <n v="72024599"/>
    <x v="82"/>
    <s v="2025-01-16"/>
    <s v="Z0018"/>
    <x v="1"/>
    <s v="7A250056"/>
    <s v="APO25040051"/>
    <x v="197"/>
    <s v="SH-- 603 KITCHENAID H.BSH VEG16MA C/C59.25 H8.5"/>
    <x v="4"/>
    <x v="0"/>
    <n v="1010"/>
    <s v="PC"/>
    <x v="0"/>
    <n v="1.6486000000000001"/>
    <n v="1665.086"/>
    <n v="34.783000000000001"/>
    <n v="1.6485989999999999"/>
    <n v="1665.0861050000001"/>
    <s v="MIL"/>
    <n v="34.783000000000001"/>
    <n v="57916.69"/>
    <n v="2025"/>
  </r>
  <r>
    <n v="72024599"/>
    <x v="82"/>
    <s v="2025-01-16"/>
    <s v="Z0018"/>
    <x v="1"/>
    <s v="7A250056"/>
    <s v="APO25040051"/>
    <x v="199"/>
    <s v="LG-- 611 KITCHENAID H.BSH VFG30MA C/C59.25 H8.5"/>
    <x v="4"/>
    <x v="0"/>
    <n v="1010"/>
    <s v="PC"/>
    <x v="0"/>
    <n v="1.7556"/>
    <n v="1773.1559999999999"/>
    <n v="34.783000000000001"/>
    <n v="1.7555989999999999"/>
    <n v="1773.1561389999999"/>
    <s v="MIL"/>
    <n v="34.783000000000001"/>
    <n v="61675.69"/>
    <n v="2025"/>
  </r>
  <r>
    <n v="72024603"/>
    <x v="82"/>
    <s v="2025-01-16"/>
    <s v="Z0018"/>
    <x v="1"/>
    <s v="7A250056"/>
    <s v="APO25040051"/>
    <x v="199"/>
    <s v="LG-- 611 KITCHENAID H.BSH VFG30MA C/C59.25 H8.5"/>
    <x v="4"/>
    <x v="0"/>
    <n v="1010"/>
    <s v="PC"/>
    <x v="0"/>
    <n v="1.7556"/>
    <n v="1773.1559999999999"/>
    <n v="34.783000000000001"/>
    <n v="1.7555989999999999"/>
    <n v="1773.1561389999999"/>
    <s v="MIL"/>
    <n v="34.783000000000001"/>
    <n v="61675.69"/>
    <n v="2025"/>
  </r>
  <r>
    <n v="72022153"/>
    <x v="82"/>
    <s v="2024-10-17"/>
    <s v="Z0018"/>
    <x v="1"/>
    <s v="7A250061"/>
    <s v="APO25040107"/>
    <x v="1141"/>
    <s v="LG-- 314 RP BK01A POL GBU11QG C/C50 H8.5"/>
    <x v="4"/>
    <x v="1"/>
    <n v="1000"/>
    <s v="PC"/>
    <x v="0"/>
    <n v="2.4843099999999998"/>
    <n v="2484.3049999999998"/>
    <n v="34.783000000000001"/>
    <n v="2.4843090000000001"/>
    <n v="2484.3049759999999"/>
    <s v="MIL"/>
    <n v="34.783000000000001"/>
    <n v="86411.58"/>
    <n v="2025"/>
  </r>
  <r>
    <n v="72023751"/>
    <x v="82"/>
    <s v="2024-12-13"/>
    <s v="Z0018"/>
    <x v="1"/>
    <s v="7A250056"/>
    <s v="APO25040051"/>
    <x v="198"/>
    <s v="LG-- 208 KITCHENAID H.BSH VEF30MA C/C59.25 H8.5"/>
    <x v="4"/>
    <x v="0"/>
    <n v="105"/>
    <s v="PC"/>
    <x v="0"/>
    <n v="1.7556"/>
    <n v="184.33799999999999"/>
    <n v="34.783000000000001"/>
    <n v="1.7555989999999999"/>
    <n v="184.33803800000001"/>
    <s v="MIL"/>
    <n v="34.783000000000001"/>
    <n v="6411.83"/>
    <n v="2025"/>
  </r>
  <r>
    <n v="72023806"/>
    <x v="82"/>
    <s v="2024-12-17"/>
    <s v="Z0018"/>
    <x v="1"/>
    <s v="7A250055"/>
    <s v="APO25040166"/>
    <x v="1684"/>
    <s v="LG-- 205  NEW ANOLON POL HBH24IA C/C59.25 H8.5 CSK"/>
    <x v="4"/>
    <x v="1"/>
    <n v="1040"/>
    <s v="PC"/>
    <x v="0"/>
    <n v="2.2240000000000002"/>
    <n v="2312.96"/>
    <n v="34.783000000000001"/>
    <n v="2.2239990000000001"/>
    <n v="2312.9600660000001"/>
    <s v="MIL"/>
    <n v="34.783000000000001"/>
    <n v="80451.69"/>
    <n v="2025"/>
  </r>
  <r>
    <n v="72023806"/>
    <x v="82"/>
    <s v="2024-12-17"/>
    <s v="Z0018"/>
    <x v="1"/>
    <s v="7A250055"/>
    <s v="APO25040166"/>
    <x v="1684"/>
    <s v="LG-- 205  NEW ANOLON POL HBH24IA C/C59.25 H8.5 CSK"/>
    <x v="4"/>
    <x v="1"/>
    <n v="640"/>
    <s v="PC"/>
    <x v="0"/>
    <n v="2.2240000000000002"/>
    <n v="1423.36"/>
    <n v="34.783000000000001"/>
    <n v="2.2239990000000001"/>
    <n v="1423.359974"/>
    <s v="MIL"/>
    <n v="34.783000000000001"/>
    <n v="49508.73"/>
    <n v="2025"/>
  </r>
  <r>
    <n v="72023806"/>
    <x v="82"/>
    <s v="2024-12-17"/>
    <s v="Z0018"/>
    <x v="1"/>
    <s v="7A250061"/>
    <s v="APO25040107"/>
    <x v="1684"/>
    <s v="LG-- 205  NEW ANOLON POL HBH24IA C/C59.25 H8.5 CSK"/>
    <x v="4"/>
    <x v="1"/>
    <n v="420"/>
    <s v="PC"/>
    <x v="0"/>
    <n v="2.2240000000000002"/>
    <n v="934.08"/>
    <n v="34.783000000000001"/>
    <n v="2.2239990000000001"/>
    <n v="934.07986600000004"/>
    <s v="MIL"/>
    <n v="34.783000000000001"/>
    <n v="32490.1"/>
    <n v="2025"/>
  </r>
  <r>
    <n v="72023813"/>
    <x v="82"/>
    <s v="2024-12-17"/>
    <s v="Z0018"/>
    <x v="1"/>
    <s v="7A250055"/>
    <s v="APO25040166"/>
    <x v="317"/>
    <s v="SH-- 203  NEW ANOLON POL HBH20IA C/C59.25 H8.5 CSK"/>
    <x v="4"/>
    <x v="1"/>
    <n v="900"/>
    <s v="PC"/>
    <x v="0"/>
    <n v="2.0983999999999998"/>
    <n v="1888.56"/>
    <n v="34.783000000000001"/>
    <n v="2.0983999999999998"/>
    <n v="1888.5599279999999"/>
    <s v="MIL"/>
    <n v="34.783000000000001"/>
    <n v="65689.78"/>
    <n v="2025"/>
  </r>
  <r>
    <n v="72023813"/>
    <x v="82"/>
    <s v="2024-12-17"/>
    <s v="Z0018"/>
    <x v="1"/>
    <s v="7A250055"/>
    <s v="APO25040166"/>
    <x v="1685"/>
    <s v="SH-- 103  NEW ANOLON POL R82.5 C/C59.25 H8.5 CSK"/>
    <x v="4"/>
    <x v="1"/>
    <n v="720"/>
    <s v="PC"/>
    <x v="0"/>
    <n v="2.0880999999999998"/>
    <n v="1503.432"/>
    <n v="34.783000000000001"/>
    <n v="2.0880990000000001"/>
    <n v="1503.4321359999999"/>
    <s v="MIL"/>
    <n v="34.783000000000001"/>
    <n v="52293.88"/>
    <n v="2025"/>
  </r>
  <r>
    <n v="72023813"/>
    <x v="82"/>
    <s v="2024-12-17"/>
    <s v="Z0018"/>
    <x v="1"/>
    <s v="7A250055"/>
    <s v="APO25040166"/>
    <x v="317"/>
    <s v="SH-- 203  NEW ANOLON POL HBH20IA C/C59.25 H8.5 CSK"/>
    <x v="4"/>
    <x v="1"/>
    <n v="990"/>
    <s v="PC"/>
    <x v="0"/>
    <n v="2.0983999999999998"/>
    <n v="2077.4160000000002"/>
    <n v="34.783000000000001"/>
    <n v="2.0983999999999998"/>
    <n v="2077.4159789999999"/>
    <s v="MIL"/>
    <n v="34.783000000000001"/>
    <n v="72258.759999999995"/>
    <n v="2025"/>
  </r>
  <r>
    <n v="72023813"/>
    <x v="82"/>
    <s v="2024-12-17"/>
    <s v="Z0018"/>
    <x v="1"/>
    <s v="7A250055"/>
    <s v="APO25040166"/>
    <x v="1683"/>
    <s v="LG-- 217  NEW ANOLON POL HBH29IA C/C59.25 H8.5 CSK"/>
    <x v="4"/>
    <x v="1"/>
    <n v="1920"/>
    <s v="PC"/>
    <x v="0"/>
    <n v="2.2549999999999999"/>
    <n v="4329.6000000000004"/>
    <n v="34.783000000000001"/>
    <n v="2.2549999999999999"/>
    <n v="4329.6000910000002"/>
    <s v="MIL"/>
    <n v="34.783000000000001"/>
    <n v="150596.48000000001"/>
    <n v="2025"/>
  </r>
  <r>
    <n v="72023813"/>
    <x v="82"/>
    <s v="2024-12-17"/>
    <s v="Z0018"/>
    <x v="1"/>
    <s v="7A250055"/>
    <s v="APO25040166"/>
    <x v="1685"/>
    <s v="SH-- 103  NEW ANOLON POL R82.5 C/C59.25 H8.5 CSK"/>
    <x v="4"/>
    <x v="1"/>
    <n v="630"/>
    <s v="PC"/>
    <x v="0"/>
    <n v="2.0880999999999998"/>
    <n v="1315.5029999999999"/>
    <n v="34.783000000000001"/>
    <n v="2.0880990000000001"/>
    <n v="1315.5029750000001"/>
    <s v="MIL"/>
    <n v="34.783000000000001"/>
    <n v="45757.14"/>
    <n v="2025"/>
  </r>
  <r>
    <n v="72023813"/>
    <x v="82"/>
    <s v="2024-12-17"/>
    <s v="Z0018"/>
    <x v="1"/>
    <s v="7A250061"/>
    <s v="APO25040107"/>
    <x v="1685"/>
    <s v="SH-- 103  NEW ANOLON POL R82.5 C/C59.25 H8.5 CSK"/>
    <x v="4"/>
    <x v="1"/>
    <n v="480"/>
    <s v="PC"/>
    <x v="0"/>
    <n v="2.0880999999999998"/>
    <n v="1002.288"/>
    <n v="34.783000000000001"/>
    <n v="2.0880990000000001"/>
    <n v="1002.287899"/>
    <s v="MIL"/>
    <n v="34.783000000000001"/>
    <n v="34862.58"/>
    <n v="2025"/>
  </r>
  <r>
    <n v="72023813"/>
    <x v="82"/>
    <s v="2024-12-17"/>
    <s v="Z0018"/>
    <x v="1"/>
    <s v="7A250061"/>
    <s v="APO25040107"/>
    <x v="1683"/>
    <s v="LG-- 217  NEW ANOLON POL HBH29IA C/C59.25 H8.5 CSK"/>
    <x v="4"/>
    <x v="1"/>
    <n v="180"/>
    <s v="PC"/>
    <x v="0"/>
    <n v="2.2549999999999999"/>
    <n v="405.9"/>
    <n v="34.783000000000001"/>
    <n v="2.2549999999999999"/>
    <n v="405.90000800000001"/>
    <s v="MIL"/>
    <n v="34.783000000000001"/>
    <n v="14118.42"/>
    <n v="2025"/>
  </r>
  <r>
    <n v="72023813"/>
    <x v="82"/>
    <s v="2024-12-17"/>
    <s v="Z0018"/>
    <x v="1"/>
    <s v="7A250061"/>
    <s v="APO25040107"/>
    <x v="1682"/>
    <s v="LG-- 108 NEW ANOLON POL R132.5 C/C59.25 H8.5 CSK"/>
    <x v="4"/>
    <x v="1"/>
    <n v="720"/>
    <s v="PC"/>
    <x v="0"/>
    <n v="2.2240000000000002"/>
    <n v="1601.28"/>
    <n v="34.783000000000001"/>
    <n v="2.2239990000000001"/>
    <n v="1601.279935"/>
    <s v="MIL"/>
    <n v="34.783000000000001"/>
    <n v="55697.32"/>
    <n v="2025"/>
  </r>
  <r>
    <n v="72023813"/>
    <x v="82"/>
    <s v="2024-12-17"/>
    <s v="Z0018"/>
    <x v="1"/>
    <s v="7A250061"/>
    <s v="APO25040107"/>
    <x v="1682"/>
    <s v="LG-- 108 NEW ANOLON POL R132.5 C/C59.25 H8.5 CSK"/>
    <x v="4"/>
    <x v="1"/>
    <n v="1380"/>
    <s v="PC"/>
    <x v="0"/>
    <n v="2.2240000000000002"/>
    <n v="3069.12"/>
    <n v="34.783000000000001"/>
    <n v="2.2239990000000001"/>
    <n v="3069.119972"/>
    <s v="MIL"/>
    <n v="34.783000000000001"/>
    <n v="106753.2"/>
    <n v="2025"/>
  </r>
  <r>
    <n v="72023813"/>
    <x v="82"/>
    <s v="2024-12-17"/>
    <s v="Z0018"/>
    <x v="1"/>
    <s v="7A250061"/>
    <s v="APO25040107"/>
    <x v="317"/>
    <s v="SH-- 203  NEW ANOLON POL HBH20IA C/C59.25 H8.5 CSK"/>
    <x v="4"/>
    <x v="1"/>
    <n v="210"/>
    <s v="PC"/>
    <x v="0"/>
    <n v="2.0983999999999998"/>
    <n v="440.66399999999999"/>
    <n v="34.783000000000001"/>
    <n v="2.0983999999999998"/>
    <n v="440.66411699999998"/>
    <s v="MIL"/>
    <n v="34.783000000000001"/>
    <n v="15327.62"/>
    <n v="2025"/>
  </r>
  <r>
    <n v="72023925"/>
    <x v="82"/>
    <s v="2024-12-19"/>
    <s v="Z0018"/>
    <x v="1"/>
    <s v="7A250056"/>
    <s v="APO25040051"/>
    <x v="62"/>
    <s v="SH-- 104 NEW CIRCULON GY04A BSH R93 C/C50 H8.5"/>
    <x v="4"/>
    <x v="0"/>
    <n v="1520"/>
    <s v="PC"/>
    <x v="0"/>
    <n v="1.4497"/>
    <n v="2203.5439999999999"/>
    <n v="34.783000000000001"/>
    <n v="1.4497"/>
    <n v="2203.5439719999999"/>
    <s v="MIL"/>
    <n v="34.783000000000001"/>
    <n v="76645.87"/>
    <n v="2025"/>
  </r>
  <r>
    <n v="72023926"/>
    <x v="82"/>
    <s v="2024-12-19"/>
    <s v="Z0018"/>
    <x v="1"/>
    <s v="7A250056"/>
    <s v="APO25040051"/>
    <x v="56"/>
    <s v="SH-- 103 NEW CIRCULON GY04A BSH R83 C/C50 H8.5"/>
    <x v="4"/>
    <x v="0"/>
    <n v="1020"/>
    <s v="PC"/>
    <x v="0"/>
    <n v="1.4497"/>
    <n v="1478.694"/>
    <n v="34.783000000000001"/>
    <n v="1.4497"/>
    <n v="1478.693902"/>
    <s v="MIL"/>
    <n v="34.783000000000001"/>
    <n v="51433.41"/>
    <n v="2025"/>
  </r>
  <r>
    <n v="72024161"/>
    <x v="82"/>
    <s v="2024-12-27"/>
    <s v="Z0018"/>
    <x v="1"/>
    <s v="7A250062"/>
    <s v="APO25040053"/>
    <x v="57"/>
    <s v="SH-- 213 NEW CIRCULON GY04A BSH EAU20IA C/C50 H8.5"/>
    <x v="4"/>
    <x v="0"/>
    <n v="100"/>
    <s v="PC"/>
    <x v="0"/>
    <n v="1.4601"/>
    <n v="146.01"/>
    <n v="34.783000000000001"/>
    <n v="1.4601"/>
    <n v="146.010119"/>
    <s v="MIL"/>
    <n v="34.783000000000001"/>
    <n v="5078.67"/>
    <n v="2025"/>
  </r>
  <r>
    <n v="72024168"/>
    <x v="82"/>
    <s v="2024-12-27"/>
    <s v="Z0018"/>
    <x v="1"/>
    <s v="7A250062"/>
    <s v="APO25040053"/>
    <x v="57"/>
    <s v="SH-- 213 NEW CIRCULON GY04A BSH EAU20IA C/C50 H8.5"/>
    <x v="4"/>
    <x v="0"/>
    <n v="510"/>
    <s v="PC"/>
    <x v="0"/>
    <n v="1.4601"/>
    <n v="744.65099999999995"/>
    <n v="34.783000000000001"/>
    <n v="1.4601"/>
    <n v="744.65112199999999"/>
    <s v="MIL"/>
    <n v="34.783000000000001"/>
    <n v="25901.200000000001"/>
    <n v="2025"/>
  </r>
  <r>
    <n v="72024168"/>
    <x v="82"/>
    <s v="2024-12-27"/>
    <s v="Z0018"/>
    <x v="1"/>
    <s v="7A250062"/>
    <s v="APO25040053"/>
    <x v="56"/>
    <s v="SH-- 103 NEW CIRCULON GY04A BSH R83 C/C50 H8.5"/>
    <x v="4"/>
    <x v="0"/>
    <n v="210"/>
    <s v="PC"/>
    <x v="0"/>
    <n v="1.4497"/>
    <n v="304.43700000000001"/>
    <n v="34.783000000000001"/>
    <n v="1.4497"/>
    <n v="304.436937"/>
    <s v="MIL"/>
    <n v="34.783000000000001"/>
    <n v="10589.23"/>
    <n v="2025"/>
  </r>
  <r>
    <n v="72024168"/>
    <x v="82"/>
    <s v="2024-12-27"/>
    <s v="Z0018"/>
    <x v="1"/>
    <s v="7A250056"/>
    <s v="APO25040051"/>
    <x v="56"/>
    <s v="SH-- 103 NEW CIRCULON GY04A BSH R83 C/C50 H8.5"/>
    <x v="4"/>
    <x v="0"/>
    <n v="800"/>
    <s v="PC"/>
    <x v="0"/>
    <n v="1.4497"/>
    <n v="1159.76"/>
    <n v="34.783000000000001"/>
    <n v="1.4497"/>
    <n v="1159.7599399999999"/>
    <s v="MIL"/>
    <n v="34.783000000000001"/>
    <n v="40339.93"/>
    <n v="2025"/>
  </r>
  <r>
    <n v="72024168"/>
    <x v="82"/>
    <s v="2024-12-27"/>
    <s v="Z0018"/>
    <x v="1"/>
    <s v="7A250056"/>
    <s v="APO25040051"/>
    <x v="57"/>
    <s v="SH-- 213 NEW CIRCULON GY04A BSH EAU20IA C/C50 H8.5"/>
    <x v="4"/>
    <x v="0"/>
    <n v="500"/>
    <s v="PC"/>
    <x v="0"/>
    <n v="1.4601"/>
    <n v="730.05"/>
    <n v="34.783000000000001"/>
    <n v="1.4601"/>
    <n v="730.05002400000001"/>
    <s v="MIL"/>
    <n v="34.783000000000001"/>
    <n v="25393.33"/>
    <n v="2025"/>
  </r>
  <r>
    <n v="72024256"/>
    <x v="82"/>
    <s v="2025-01-03"/>
    <s v="Z0018"/>
    <x v="1"/>
    <s v="7A250056"/>
    <s v="APO25040051"/>
    <x v="59"/>
    <s v="LG-- 205 KITCHENAID H.BSH VEF24MA C/C59.25 H8.5"/>
    <x v="4"/>
    <x v="0"/>
    <n v="930"/>
    <s v="PC"/>
    <x v="0"/>
    <n v="1.7556"/>
    <n v="1632.7080000000001"/>
    <n v="34.783000000000001"/>
    <n v="1.7555989999999999"/>
    <n v="1632.707932"/>
    <s v="MIL"/>
    <n v="34.783000000000001"/>
    <n v="56790.48"/>
    <n v="2025"/>
  </r>
  <r>
    <n v="72024574"/>
    <x v="82"/>
    <s v="2025-01-16"/>
    <s v="Z0018"/>
    <x v="1"/>
    <s v="7A250062"/>
    <s v="APO25040053"/>
    <x v="1794"/>
    <s v="LG-- 607 CIR BK01A POL TEG24IA C/C25 H8.5"/>
    <x v="4"/>
    <x v="0"/>
    <n v="1020"/>
    <s v="PC"/>
    <x v="0"/>
    <n v="2.2743000000000002"/>
    <n v="2319.7860000000001"/>
    <n v="34.783000000000001"/>
    <n v="2.2743000000000002"/>
    <n v="2319.786102"/>
    <s v="MIL"/>
    <n v="34.783000000000001"/>
    <n v="80689.119999999995"/>
    <n v="2025"/>
  </r>
  <r>
    <n v="72024579"/>
    <x v="82"/>
    <s v="2025-01-16"/>
    <s v="Z0018"/>
    <x v="1"/>
    <s v="7A250062"/>
    <s v="APO25040053"/>
    <x v="1087"/>
    <s v="LG-- 325 CIR BK01A POL TEJ25IA C/C25 H8.5"/>
    <x v="4"/>
    <x v="0"/>
    <n v="1020"/>
    <s v="PC"/>
    <x v="0"/>
    <n v="2.2955000000000001"/>
    <n v="2341.41"/>
    <n v="34.783000000000001"/>
    <n v="2.2955000000000001"/>
    <n v="2341.4098840000001"/>
    <s v="MIL"/>
    <n v="34.783000000000001"/>
    <n v="81441.259999999995"/>
    <n v="2025"/>
  </r>
  <r>
    <n v="72024583"/>
    <x v="82"/>
    <s v="2025-01-16"/>
    <s v="Z0018"/>
    <x v="1"/>
    <s v="7A250061"/>
    <s v="APO25040107"/>
    <x v="1795"/>
    <s v="STD- 503 made in BSH WBF26VX R127.45 C/C83.6 H6.5"/>
    <x v="4"/>
    <x v="1"/>
    <n v="2450"/>
    <s v="PC"/>
    <x v="0"/>
    <n v="1.3515999999999999"/>
    <n v="3311.4229999999998"/>
    <n v="34.783000000000001"/>
    <n v="1.351599"/>
    <n v="3311.423108"/>
    <s v="MIL"/>
    <n v="34.783000000000001"/>
    <n v="115181.23"/>
    <n v="2025"/>
  </r>
  <r>
    <n v="72024593"/>
    <x v="82"/>
    <s v="2025-01-16"/>
    <s v="Z0018"/>
    <x v="1"/>
    <s v="7A250056"/>
    <s v="APO25040051"/>
    <x v="1076"/>
    <s v="SH-- 103 CIR GY04A POL R83 C/C50 H8.5"/>
    <x v="4"/>
    <x v="0"/>
    <n v="210"/>
    <s v="PC"/>
    <x v="0"/>
    <n v="1.6274999999999999"/>
    <n v="341.77499999999998"/>
    <n v="34.783000000000001"/>
    <n v="1.627499"/>
    <n v="341.77500500000002"/>
    <s v="MIL"/>
    <n v="34.783000000000001"/>
    <n v="11887.96"/>
    <n v="2025"/>
  </r>
  <r>
    <n v="72024593"/>
    <x v="82"/>
    <s v="2025-01-16"/>
    <s v="Z0018"/>
    <x v="1"/>
    <s v="7A250056"/>
    <s v="APO25040051"/>
    <x v="761"/>
    <s v="LG-- 205 CIR GY04A POL QCI24MA C/C50 H8.5"/>
    <x v="4"/>
    <x v="0"/>
    <n v="540"/>
    <s v="PC"/>
    <x v="0"/>
    <n v="1.8109999999999999"/>
    <n v="977.94"/>
    <n v="34.783000000000001"/>
    <n v="1.810999"/>
    <n v="977.94008499999995"/>
    <s v="MIL"/>
    <n v="34.783000000000001"/>
    <n v="34015.69"/>
    <n v="2025"/>
  </r>
  <r>
    <n v="72024594"/>
    <x v="82"/>
    <s v="2025-01-16"/>
    <s v="Z0018"/>
    <x v="1"/>
    <s v="7A250056"/>
    <s v="APO25040051"/>
    <x v="197"/>
    <s v="SH-- 603 KITCHENAID H.BSH VEG16MA C/C59.25 H8.5"/>
    <x v="4"/>
    <x v="0"/>
    <n v="830"/>
    <s v="PC"/>
    <x v="0"/>
    <n v="1.6486000000000001"/>
    <n v="1368.338"/>
    <n v="34.783000000000001"/>
    <n v="1.6485989999999999"/>
    <n v="1368.3379809999999"/>
    <s v="MIL"/>
    <n v="34.783000000000001"/>
    <n v="47594.9"/>
    <n v="2025"/>
  </r>
  <r>
    <n v="72024596"/>
    <x v="82"/>
    <s v="2025-01-16"/>
    <s v="Z0018"/>
    <x v="1"/>
    <s v="7A250056"/>
    <s v="APO25040051"/>
    <x v="59"/>
    <s v="LG-- 205 KITCHENAID H.BSH VEF24MA C/C59.25 H8.5"/>
    <x v="4"/>
    <x v="0"/>
    <n v="720"/>
    <s v="PC"/>
    <x v="0"/>
    <n v="1.7556"/>
    <n v="1264.0319999999999"/>
    <n v="34.783000000000001"/>
    <n v="1.7555989999999999"/>
    <n v="1264.032142"/>
    <s v="MIL"/>
    <n v="34.783000000000001"/>
    <n v="43966.83"/>
    <n v="2025"/>
  </r>
  <r>
    <n v="72024603"/>
    <x v="82"/>
    <s v="2025-01-16"/>
    <s v="Z0018"/>
    <x v="1"/>
    <s v="7A250056"/>
    <s v="APO25040051"/>
    <x v="205"/>
    <s v="SH-- 604 KITCHENAID H.BSH VED18MA C/C59.25 H8.5"/>
    <x v="4"/>
    <x v="0"/>
    <n v="810"/>
    <s v="PC"/>
    <x v="0"/>
    <n v="1.6486000000000001"/>
    <n v="1335.366"/>
    <n v="34.783000000000001"/>
    <n v="1.6485989999999999"/>
    <n v="1335.366127"/>
    <s v="MIL"/>
    <n v="34.783000000000001"/>
    <n v="46448.04"/>
    <n v="2025"/>
  </r>
  <r>
    <n v="72024606"/>
    <x v="82"/>
    <s v="2025-01-16"/>
    <s v="Z0018"/>
    <x v="1"/>
    <s v="7A250056"/>
    <s v="APO25040051"/>
    <x v="1625"/>
    <s v="SH-- 203 KITCHENAID H.BSH VEF20MA C/C59.25 H8.5"/>
    <x v="4"/>
    <x v="0"/>
    <n v="810"/>
    <s v="PC"/>
    <x v="0"/>
    <n v="1.6486000000000001"/>
    <n v="1335.366"/>
    <n v="34.783000000000001"/>
    <n v="1.6485989999999999"/>
    <n v="1335.366127"/>
    <s v="MIL"/>
    <n v="34.783000000000001"/>
    <n v="46448.04"/>
    <n v="2025"/>
  </r>
  <r>
    <n v="72024744"/>
    <x v="82"/>
    <s v="2025-01-16"/>
    <s v="Z0018"/>
    <x v="1"/>
    <s v="7A250061"/>
    <s v="APO25040107"/>
    <x v="408"/>
    <s v="LG-- 245 NEW CIRCULON POL HBZ24QG C/C93 H8.5"/>
    <x v="4"/>
    <x v="1"/>
    <n v="1100"/>
    <s v="PC"/>
    <x v="0"/>
    <n v="2.2530999999999999"/>
    <n v="2478.41"/>
    <n v="34.783000000000001"/>
    <n v="2.2530999999999999"/>
    <n v="2478.4101420000002"/>
    <s v="MIL"/>
    <n v="34.783000000000001"/>
    <n v="86206.54"/>
    <n v="2025"/>
  </r>
  <r>
    <n v="72024872"/>
    <x v="82"/>
    <s v="2025-01-16"/>
    <s v="Z0018"/>
    <x v="1"/>
    <s v="7A250055"/>
    <s v="APO25040166"/>
    <x v="83"/>
    <s v="LG-- 207 BSH YBM28CS C/C50 H8.5"/>
    <x v="4"/>
    <x v="1"/>
    <n v="1400"/>
    <s v="PC"/>
    <x v="0"/>
    <n v="0.96679999999999999"/>
    <n v="1353.52"/>
    <n v="34.783000000000001"/>
    <n v="0.96679899999999996"/>
    <n v="1353.5201099999999"/>
    <s v="MIL"/>
    <n v="34.783000000000001"/>
    <n v="47079.49"/>
    <n v="2025"/>
  </r>
  <r>
    <n v="72024993"/>
    <x v="82"/>
    <s v="2025-01-17"/>
    <s v="Z0018"/>
    <x v="1"/>
    <s v="7A250056"/>
    <s v="APO25040051"/>
    <x v="205"/>
    <s v="SH-- 604 KITCHENAID H.BSH VED18MA C/C59.25 H8.5"/>
    <x v="4"/>
    <x v="0"/>
    <n v="1450"/>
    <s v="PC"/>
    <x v="0"/>
    <n v="1.6486000000000001"/>
    <n v="2390.4699999999998"/>
    <n v="34.783000000000001"/>
    <n v="1.6485989999999999"/>
    <n v="2390.470057"/>
    <s v="MIL"/>
    <n v="34.783000000000001"/>
    <n v="83147.72"/>
    <n v="2025"/>
  </r>
  <r>
    <n v="72025089"/>
    <x v="82"/>
    <s v="2025-01-23"/>
    <s v="Z0018"/>
    <x v="1"/>
    <s v="7A250055"/>
    <s v="APO25040166"/>
    <x v="1796"/>
    <s v="LG-- 206 BSH BBJ26MO C/C70 H6.5"/>
    <x v="4"/>
    <x v="1"/>
    <n v="1020"/>
    <s v="PC"/>
    <x v="0"/>
    <n v="2.6358999999999999"/>
    <n v="2688.6179999999999"/>
    <n v="34.783000000000001"/>
    <n v="2.6358999999999999"/>
    <n v="2688.618003"/>
    <s v="MIL"/>
    <n v="34.783000000000001"/>
    <n v="93518.2"/>
    <n v="2025"/>
  </r>
  <r>
    <n v="72025092"/>
    <x v="82"/>
    <s v="2025-01-23"/>
    <s v="Z0018"/>
    <x v="1"/>
    <s v="7A250062"/>
    <s v="APO25040053"/>
    <x v="1797"/>
    <s v="LG-- 146 BK01A+GY15A+BN27H HI-HEAT BDI22MA C/C50 H8.5"/>
    <x v="4"/>
    <x v="0"/>
    <n v="420"/>
    <s v="PC"/>
    <x v="0"/>
    <n v="2.4062000000000001"/>
    <n v="1010.604"/>
    <n v="34.783000000000001"/>
    <n v="2.406199"/>
    <n v="1010.60403"/>
    <s v="MIL"/>
    <n v="34.783000000000001"/>
    <n v="35151.839999999997"/>
    <n v="2025"/>
  </r>
  <r>
    <n v="72025105"/>
    <x v="82"/>
    <s v="2025-01-23"/>
    <s v="Z0018"/>
    <x v="1"/>
    <s v="7A250062"/>
    <s v="APO25040053"/>
    <x v="56"/>
    <s v="SH-- 103 NEW CIRCULON GY04A BSH R83 C/C50 H8.5"/>
    <x v="4"/>
    <x v="0"/>
    <n v="100"/>
    <s v="PC"/>
    <x v="0"/>
    <n v="1.4497"/>
    <n v="144.97"/>
    <n v="34.783000000000001"/>
    <n v="1.4497"/>
    <n v="144.969956"/>
    <s v="MIL"/>
    <n v="34.783000000000001"/>
    <n v="5042.49"/>
    <n v="2025"/>
  </r>
  <r>
    <n v="72025279"/>
    <x v="82"/>
    <s v="2025-01-31"/>
    <s v="Z0018"/>
    <x v="1"/>
    <s v="7A250056"/>
    <s v="APO25040051"/>
    <x v="200"/>
    <s v="LG-- 107 KITCHENAID H.BSH R123 C/C59.25 H8.5"/>
    <x v="4"/>
    <x v="0"/>
    <n v="510"/>
    <s v="PC"/>
    <x v="0"/>
    <n v="1.7556"/>
    <n v="895.35599999999999"/>
    <n v="34.783000000000001"/>
    <n v="1.7555989999999999"/>
    <n v="895.35606399999995"/>
    <s v="MIL"/>
    <n v="34.783000000000001"/>
    <n v="31143.17"/>
    <n v="2025"/>
  </r>
  <r>
    <n v="72025281"/>
    <x v="82"/>
    <s v="2025-01-31"/>
    <s v="Z0018"/>
    <x v="1"/>
    <s v="7A250056"/>
    <s v="APO25040051"/>
    <x v="197"/>
    <s v="SH-- 603 KITCHENAID H.BSH VEG16MA C/C59.25 H8.5"/>
    <x v="4"/>
    <x v="0"/>
    <n v="510"/>
    <s v="PC"/>
    <x v="0"/>
    <n v="1.6486000000000001"/>
    <n v="840.78599999999994"/>
    <n v="34.783000000000001"/>
    <n v="1.6485989999999999"/>
    <n v="840.78601600000002"/>
    <s v="MIL"/>
    <n v="34.783000000000001"/>
    <n v="29245.06"/>
    <n v="2025"/>
  </r>
  <r>
    <n v="72025281"/>
    <x v="82"/>
    <s v="2025-01-31"/>
    <s v="Z0018"/>
    <x v="1"/>
    <s v="7A250056"/>
    <s v="APO25040051"/>
    <x v="205"/>
    <s v="SH-- 604 KITCHENAID H.BSH VED18MA C/C59.25 H8.5"/>
    <x v="4"/>
    <x v="0"/>
    <n v="510"/>
    <s v="PC"/>
    <x v="0"/>
    <n v="1.6486000000000001"/>
    <n v="840.78599999999994"/>
    <n v="34.783000000000001"/>
    <n v="1.6485989999999999"/>
    <n v="840.78601600000002"/>
    <s v="MIL"/>
    <n v="34.783000000000001"/>
    <n v="29245.06"/>
    <n v="2025"/>
  </r>
  <r>
    <n v="72025281"/>
    <x v="82"/>
    <s v="2025-01-31"/>
    <s v="Z0018"/>
    <x v="1"/>
    <s v="7A250056"/>
    <s v="APO25040051"/>
    <x v="1625"/>
    <s v="SH-- 203 KITCHENAID H.BSH VEF20MA C/C59.25 H8.5"/>
    <x v="4"/>
    <x v="0"/>
    <n v="510"/>
    <s v="PC"/>
    <x v="0"/>
    <n v="1.6486000000000001"/>
    <n v="840.78599999999994"/>
    <n v="34.783000000000001"/>
    <n v="1.6485989999999999"/>
    <n v="840.78601600000002"/>
    <s v="MIL"/>
    <n v="34.783000000000001"/>
    <n v="29245.06"/>
    <n v="2025"/>
  </r>
  <r>
    <n v="72025519"/>
    <x v="82"/>
    <s v="2025-02-10"/>
    <s v="Z0018"/>
    <x v="1"/>
    <s v="7A250056"/>
    <s v="APO25040051"/>
    <x v="406"/>
    <s v="SH-- 02 M.BLK"/>
    <x v="4"/>
    <x v="0"/>
    <n v="510"/>
    <s v="PC"/>
    <x v="0"/>
    <n v="0.30459999999999998"/>
    <n v="155.346"/>
    <n v="34.783000000000001"/>
    <n v="0.30459900000000001"/>
    <n v="155.346002"/>
    <s v="MIL"/>
    <n v="34.783000000000001"/>
    <n v="5403.4"/>
    <n v="2025"/>
  </r>
  <r>
    <n v="72025526"/>
    <x v="82"/>
    <s v="2025-02-10"/>
    <s v="Z0018"/>
    <x v="1"/>
    <s v="7A250062"/>
    <s v="APO25040053"/>
    <x v="57"/>
    <s v="SH-- 213 NEW CIRCULON GY04A BSH EAU20IA C/C50 H8.5"/>
    <x v="4"/>
    <x v="0"/>
    <n v="1020"/>
    <s v="PC"/>
    <x v="0"/>
    <n v="1.4601"/>
    <n v="1489.3019999999999"/>
    <n v="34.783000000000001"/>
    <n v="1.4601"/>
    <n v="1489.3019569999999"/>
    <s v="MIL"/>
    <n v="34.783000000000001"/>
    <n v="51802.39"/>
    <n v="2025"/>
  </r>
  <r>
    <n v="72025531"/>
    <x v="82"/>
    <s v="2025-02-10"/>
    <s v="Z0018"/>
    <x v="1"/>
    <s v="7A250062"/>
    <s v="APO25040053"/>
    <x v="56"/>
    <s v="SH-- 103 NEW CIRCULON GY04A BSH R83 C/C50 H8.5"/>
    <x v="4"/>
    <x v="0"/>
    <n v="1420"/>
    <s v="PC"/>
    <x v="0"/>
    <n v="1.4497"/>
    <n v="2058.5740000000001"/>
    <n v="34.783000000000001"/>
    <n v="1.4497"/>
    <n v="2058.574016"/>
    <s v="MIL"/>
    <n v="34.783000000000001"/>
    <n v="71603.38"/>
    <n v="2025"/>
  </r>
  <r>
    <n v="72025717"/>
    <x v="82"/>
    <s v="2025-02-17"/>
    <s v="Z0018"/>
    <x v="1"/>
    <s v="7A250055"/>
    <s v="APO25040166"/>
    <x v="1732"/>
    <s v="SH-- 001 M.BLK TUM FLAT C/C35 H8.5"/>
    <x v="4"/>
    <x v="7"/>
    <n v="18480"/>
    <s v="PC"/>
    <x v="0"/>
    <n v="0.39100000000000001"/>
    <n v="7225.68"/>
    <n v="34.783000000000001"/>
    <n v="0.39099899999999999"/>
    <n v="7225.6800730000004"/>
    <s v="MIL"/>
    <n v="34.783000000000001"/>
    <n v="251330.83"/>
    <n v="2025"/>
  </r>
  <r>
    <n v="72025717"/>
    <x v="82"/>
    <s v="2025-02-17"/>
    <s v="Z0018"/>
    <x v="1"/>
    <s v="7A250055"/>
    <s v="APO25040166"/>
    <x v="1732"/>
    <s v="SH-- 001 M.BLK TUM FLAT C/C35 H8.5"/>
    <x v="4"/>
    <x v="7"/>
    <n v="18480"/>
    <s v="PC"/>
    <x v="0"/>
    <n v="0.39100000000000001"/>
    <n v="7225.68"/>
    <n v="34.783000000000001"/>
    <n v="0.39099899999999999"/>
    <n v="7225.6800730000004"/>
    <s v="MIL"/>
    <n v="34.783000000000001"/>
    <n v="251330.83"/>
    <n v="2025"/>
  </r>
  <r>
    <n v="72025717"/>
    <x v="82"/>
    <s v="2025-02-17"/>
    <s v="Z0018"/>
    <x v="1"/>
    <s v="7A250061"/>
    <s v="APO25040107"/>
    <x v="1732"/>
    <s v="SH-- 001 M.BLK TUM FLAT C/C35 H8.5"/>
    <x v="4"/>
    <x v="7"/>
    <n v="13040"/>
    <s v="PC"/>
    <x v="0"/>
    <n v="0.39100000000000001"/>
    <n v="5098.6400000000003"/>
    <n v="34.783000000000001"/>
    <n v="0.39099899999999999"/>
    <n v="5098.6401400000004"/>
    <s v="MIL"/>
    <n v="34.783000000000001"/>
    <n v="177346"/>
    <n v="2025"/>
  </r>
  <r>
    <n v="72025829"/>
    <x v="82"/>
    <s v="2025-02-20"/>
    <s v="Z0018"/>
    <x v="1"/>
    <s v="7A250056"/>
    <s v="APO25040051"/>
    <x v="55"/>
    <s v="LG-- 01 M.BLK"/>
    <x v="4"/>
    <x v="0"/>
    <n v="1020"/>
    <s v="PC"/>
    <x v="0"/>
    <n v="0.34189999999999998"/>
    <n v="348.738"/>
    <n v="34.783000000000001"/>
    <n v="0.34189999999999998"/>
    <n v="348.737889"/>
    <s v="MIL"/>
    <n v="34.783000000000001"/>
    <n v="12130.15"/>
    <n v="2025"/>
  </r>
  <r>
    <n v="72025832"/>
    <x v="82"/>
    <s v="2025-02-20"/>
    <s v="Z0018"/>
    <x v="1"/>
    <s v="7A250056"/>
    <s v="APO25040051"/>
    <x v="479"/>
    <s v="LG-- 228 CIR GY04A POL BAD30MA C/C50 H8.5"/>
    <x v="4"/>
    <x v="0"/>
    <n v="390"/>
    <s v="PC"/>
    <x v="0"/>
    <n v="1.8109999999999999"/>
    <n v="706.29"/>
    <n v="34.783000000000001"/>
    <n v="1.810999"/>
    <n v="706.29014099999995"/>
    <s v="MIL"/>
    <n v="34.783000000000001"/>
    <n v="24566.89"/>
    <n v="2025"/>
  </r>
  <r>
    <n v="72025882"/>
    <x v="82"/>
    <s v="2025-02-21"/>
    <s v="Z0018"/>
    <x v="1"/>
    <s v="7A250055"/>
    <s v="APO25040166"/>
    <x v="406"/>
    <s v="SH-- 02 M.BLK"/>
    <x v="4"/>
    <x v="1"/>
    <n v="810"/>
    <s v="PC"/>
    <x v="0"/>
    <n v="0.30459999999999998"/>
    <n v="246.726"/>
    <n v="34.783000000000001"/>
    <n v="0.30459900000000001"/>
    <n v="246.72598600000001"/>
    <s v="MIL"/>
    <n v="34.783000000000001"/>
    <n v="8581.8700000000008"/>
    <n v="2025"/>
  </r>
  <r>
    <n v="72025892"/>
    <x v="82"/>
    <s v="2025-02-21"/>
    <s v="Z0018"/>
    <x v="1"/>
    <s v="7A250056"/>
    <s v="APO25040051"/>
    <x v="199"/>
    <s v="LG-- 611 KITCHENAID H.BSH VFG30MA C/C59.25 H8.5"/>
    <x v="4"/>
    <x v="0"/>
    <n v="1020"/>
    <s v="PC"/>
    <x v="0"/>
    <n v="1.7556"/>
    <n v="1790.712"/>
    <n v="34.783000000000001"/>
    <n v="1.7555989999999999"/>
    <n v="1790.712129"/>
    <s v="MIL"/>
    <n v="34.783000000000001"/>
    <n v="62286.34"/>
    <n v="2025"/>
  </r>
  <r>
    <n v="72026097"/>
    <x v="82"/>
    <s v="2025-02-26"/>
    <s v="Z0018"/>
    <x v="1"/>
    <s v="7A250056"/>
    <s v="APO25040051"/>
    <x v="1625"/>
    <s v="SH-- 203 KITCHENAID H.BSH VEF20MA C/C59.25 H8.5"/>
    <x v="4"/>
    <x v="0"/>
    <n v="915"/>
    <s v="PC"/>
    <x v="0"/>
    <n v="1.6486000000000001"/>
    <n v="1508.4690000000001"/>
    <n v="34.783000000000001"/>
    <n v="1.6485989999999999"/>
    <n v="1508.469079"/>
    <s v="MIL"/>
    <n v="34.783000000000001"/>
    <n v="52469.08"/>
    <n v="2025"/>
  </r>
  <r>
    <n v="72026099"/>
    <x v="82"/>
    <s v="2025-02-26"/>
    <s v="Z0018"/>
    <x v="1"/>
    <s v="7A250056"/>
    <s v="APO25040051"/>
    <x v="201"/>
    <s v="LG-- 240 CIR GY04A POL FAG35MA C/C50 H8.5"/>
    <x v="4"/>
    <x v="0"/>
    <n v="360"/>
    <s v="PC"/>
    <x v="0"/>
    <n v="1.8109999999999999"/>
    <n v="651.96"/>
    <n v="34.783000000000001"/>
    <n v="1.810999"/>
    <n v="651.95986500000004"/>
    <s v="MIL"/>
    <n v="34.783000000000001"/>
    <n v="22677.119999999999"/>
    <n v="2025"/>
  </r>
  <r>
    <n v="72026239"/>
    <x v="82"/>
    <s v="2025-02-26"/>
    <s v="Z0018"/>
    <x v="1"/>
    <s v="7A250055"/>
    <s v="APO25040166"/>
    <x v="73"/>
    <s v="LG-- 205 BSH YBM24AK C/C50 H8.5"/>
    <x v="4"/>
    <x v="1"/>
    <n v="1030"/>
    <s v="PC"/>
    <x v="0"/>
    <n v="0.96679999999999999"/>
    <n v="995.80399999999997"/>
    <n v="34.783000000000001"/>
    <n v="0.96679899999999996"/>
    <n v="995.80398400000001"/>
    <s v="MIL"/>
    <n v="34.783000000000001"/>
    <n v="34637.050000000003"/>
    <n v="2025"/>
  </r>
  <r>
    <n v="72026486"/>
    <x v="82"/>
    <s v="2025-03-06"/>
    <s v="Z0018"/>
    <x v="1"/>
    <s v="7A250055"/>
    <s v="APO25040166"/>
    <x v="72"/>
    <s v="SH-- 104 M.BLK TUM R93 C/C34.8 H8.5"/>
    <x v="4"/>
    <x v="1"/>
    <n v="2010"/>
    <s v="PC"/>
    <x v="0"/>
    <n v="0.32479999999999998"/>
    <n v="652.84799999999996"/>
    <n v="34.783000000000001"/>
    <n v="0.32479999999999998"/>
    <n v="652.84794199999999"/>
    <s v="MIL"/>
    <n v="34.783000000000001"/>
    <n v="22708.01"/>
    <n v="2025"/>
  </r>
  <r>
    <n v="72026651"/>
    <x v="82"/>
    <s v="2025-03-11"/>
    <s v="Z0018"/>
    <x v="1"/>
    <s v="7A250062"/>
    <s v="APO25040053"/>
    <x v="406"/>
    <s v="SH-- 02 M.BLK"/>
    <x v="4"/>
    <x v="0"/>
    <n v="510"/>
    <s v="PC"/>
    <x v="0"/>
    <n v="0.30459999999999998"/>
    <n v="155.346"/>
    <n v="34.783000000000001"/>
    <n v="0.30459900000000001"/>
    <n v="155.346002"/>
    <s v="MIL"/>
    <n v="34.783000000000001"/>
    <n v="5403.4"/>
    <n v="2025"/>
  </r>
  <r>
    <n v="72026795"/>
    <x v="82"/>
    <s v="2025-03-14"/>
    <s v="Z0018"/>
    <x v="1"/>
    <s v="7A250062"/>
    <s v="APO25040053"/>
    <x v="55"/>
    <s v="LG-- 01 M.BLK"/>
    <x v="4"/>
    <x v="0"/>
    <n v="1100"/>
    <s v="PC"/>
    <x v="0"/>
    <n v="0.34189999999999998"/>
    <n v="376.09"/>
    <n v="34.783000000000001"/>
    <n v="0.34189999999999998"/>
    <n v="376.09004299999998"/>
    <s v="MIL"/>
    <n v="34.783000000000001"/>
    <n v="13081.54"/>
    <n v="2025"/>
  </r>
  <r>
    <n v="72023812"/>
    <x v="82"/>
    <s v="2024-12-17"/>
    <s v="Z0018"/>
    <x v="1"/>
    <s v="7A250055"/>
    <s v="APO25040166"/>
    <x v="1153"/>
    <s v="STD- 108 POL R132.5 C/C79 H8.5 CSK"/>
    <x v="2"/>
    <x v="1"/>
    <n v="1800"/>
    <s v="PC"/>
    <x v="0"/>
    <n v="1.0636000000000001"/>
    <n v="1914.48"/>
    <n v="34.783000000000001"/>
    <n v="1.0636000000000001"/>
    <n v="1914.4800620000001"/>
    <s v="MIL"/>
    <n v="34.783000000000001"/>
    <n v="66591.360000000001"/>
    <n v="2025"/>
  </r>
  <r>
    <n v="72023812"/>
    <x v="82"/>
    <s v="2024-12-17"/>
    <s v="Z0018"/>
    <x v="1"/>
    <s v="7A250061"/>
    <s v="APO25040107"/>
    <x v="1153"/>
    <s v="STD- 108 POL R132.5 C/C79 H8.5 CSK"/>
    <x v="2"/>
    <x v="1"/>
    <n v="700"/>
    <s v="PC"/>
    <x v="0"/>
    <n v="1.0636000000000001"/>
    <n v="744.52"/>
    <n v="34.783000000000001"/>
    <n v="1.0636000000000001"/>
    <n v="744.52002400000003"/>
    <s v="MIL"/>
    <n v="34.783000000000001"/>
    <n v="25896.639999999999"/>
    <n v="2025"/>
  </r>
  <r>
    <n v="72023848"/>
    <x v="82"/>
    <s v="2024-12-18"/>
    <s v="Z0018"/>
    <x v="1"/>
    <s v="7A250055"/>
    <s v="APO25040166"/>
    <x v="107"/>
    <s v="LG-- 65 POL VDZ24MA C/C40 H8.5 SS430x0.8"/>
    <x v="16"/>
    <x v="1"/>
    <n v="200"/>
    <s v="PC"/>
    <x v="0"/>
    <n v="0.47899999999999998"/>
    <n v="95.8"/>
    <n v="34.783000000000001"/>
    <n v="0.47899999999999998"/>
    <n v="95.799959000000001"/>
    <s v="MIL"/>
    <n v="34.783000000000001"/>
    <n v="3332.21"/>
    <n v="2025"/>
  </r>
  <r>
    <n v="72023848"/>
    <x v="82"/>
    <s v="2024-12-18"/>
    <s v="Z0018"/>
    <x v="1"/>
    <s v="7A250055"/>
    <s v="APO25040166"/>
    <x v="107"/>
    <s v="LG-- 65 POL VDZ24MA C/C40 H8.5 SS430x0.8"/>
    <x v="16"/>
    <x v="1"/>
    <n v="450"/>
    <s v="PC"/>
    <x v="0"/>
    <n v="0.47899999999999998"/>
    <n v="215.55"/>
    <n v="34.783000000000001"/>
    <n v="0.47899999999999998"/>
    <n v="215.55012500000001"/>
    <s v="MIL"/>
    <n v="34.783000000000001"/>
    <n v="7497.48"/>
    <n v="2025"/>
  </r>
  <r>
    <n v="72023849"/>
    <x v="82"/>
    <s v="2024-12-18"/>
    <s v="Z0018"/>
    <x v="1"/>
    <s v="7A250055"/>
    <s v="APO25040166"/>
    <x v="107"/>
    <s v="LG-- 65 POL VDZ24MA C/C40 H8.5 SS430x0.8"/>
    <x v="16"/>
    <x v="1"/>
    <n v="1100"/>
    <s v="PC"/>
    <x v="0"/>
    <n v="0.47899999999999998"/>
    <n v="526.9"/>
    <n v="34.783000000000001"/>
    <n v="0.47899999999999998"/>
    <n v="526.89992199999995"/>
    <s v="MIL"/>
    <n v="34.783000000000001"/>
    <n v="18327.16"/>
    <n v="2025"/>
  </r>
  <r>
    <n v="72023934"/>
    <x v="82"/>
    <s v="2024-12-19"/>
    <s v="Z0018"/>
    <x v="1"/>
    <s v="7A250056"/>
    <s v="APO25040051"/>
    <x v="87"/>
    <s v="STD- 110 GY04A BSH R360 C/C113 H6.5"/>
    <x v="3"/>
    <x v="0"/>
    <n v="2520"/>
    <s v="PC"/>
    <x v="0"/>
    <n v="0.8014"/>
    <n v="2019.528"/>
    <n v="34.783000000000001"/>
    <n v="0.8014"/>
    <n v="2019.52793"/>
    <s v="MIL"/>
    <n v="34.783000000000001"/>
    <n v="70245.240000000005"/>
    <n v="2025"/>
  </r>
  <r>
    <n v="72024063"/>
    <x v="82"/>
    <s v="2024-12-24"/>
    <s v="Z0018"/>
    <x v="1"/>
    <s v="7A250055"/>
    <s v="APO25040166"/>
    <x v="1688"/>
    <s v="STD- 110 PADERNO POL R140.8 C/C106 H8.5"/>
    <x v="2"/>
    <x v="1"/>
    <n v="70"/>
    <s v="PC"/>
    <x v="0"/>
    <n v="1.4390000000000001"/>
    <n v="100.73"/>
    <n v="34.783000000000001"/>
    <n v="1.4390000000000001"/>
    <n v="100.72995400000001"/>
    <s v="MIL"/>
    <n v="34.783000000000001"/>
    <n v="3503.69"/>
    <n v="2025"/>
  </r>
  <r>
    <n v="72024161"/>
    <x v="82"/>
    <s v="2024-12-27"/>
    <s v="Z0018"/>
    <x v="1"/>
    <s v="7A250062"/>
    <s v="APO25040053"/>
    <x v="104"/>
    <s v="STD- 107 GY04A BSH R320 C/C113 H6.5"/>
    <x v="3"/>
    <x v="0"/>
    <n v="765"/>
    <s v="PC"/>
    <x v="0"/>
    <n v="0.8014"/>
    <n v="613.07100000000003"/>
    <n v="34.783000000000001"/>
    <n v="0.8014"/>
    <n v="613.07104000000004"/>
    <s v="MIL"/>
    <n v="34.783000000000001"/>
    <n v="21324.45"/>
    <n v="2025"/>
  </r>
  <r>
    <n v="72024161"/>
    <x v="82"/>
    <s v="2024-12-27"/>
    <s v="Z0018"/>
    <x v="1"/>
    <s v="7A250056"/>
    <s v="APO25040051"/>
    <x v="104"/>
    <s v="STD- 107 GY04A BSH R320 C/C113 H6.5"/>
    <x v="3"/>
    <x v="0"/>
    <n v="240"/>
    <s v="PC"/>
    <x v="0"/>
    <n v="0.8014"/>
    <n v="192.33600000000001"/>
    <n v="34.783000000000001"/>
    <n v="0.8014"/>
    <n v="192.33591100000001"/>
    <s v="MIL"/>
    <n v="34.783000000000001"/>
    <n v="6690.02"/>
    <n v="2025"/>
  </r>
  <r>
    <n v="72024418"/>
    <x v="82"/>
    <s v="2025-01-14"/>
    <s v="Z0018"/>
    <x v="1"/>
    <s v="7A250055"/>
    <s v="APO25040166"/>
    <x v="1691"/>
    <s v="FG SS R121.65mm W/&quot;L&quot; MARK"/>
    <x v="5"/>
    <x v="1"/>
    <n v="6600"/>
    <s v="PC"/>
    <x v="0"/>
    <n v="0.16059999999999999"/>
    <n v="1059.96"/>
    <n v="34.783000000000001"/>
    <n v="0.16059999999999999"/>
    <n v="1059.9600370000001"/>
    <s v="MIL"/>
    <n v="34.783000000000001"/>
    <n v="36868.589999999997"/>
    <n v="2025"/>
  </r>
  <r>
    <n v="72024418"/>
    <x v="82"/>
    <s v="2025-01-14"/>
    <s v="Z0018"/>
    <x v="1"/>
    <s v="7A250055"/>
    <s v="APO25040166"/>
    <x v="1691"/>
    <s v="FG SS R121.65mm W/&quot;L&quot; MARK"/>
    <x v="5"/>
    <x v="1"/>
    <n v="4800"/>
    <s v="PC"/>
    <x v="0"/>
    <n v="0.16059999999999999"/>
    <n v="770.88"/>
    <n v="34.783000000000001"/>
    <n v="0.16059999999999999"/>
    <n v="770.88002700000004"/>
    <s v="MIL"/>
    <n v="34.783000000000001"/>
    <n v="26813.52"/>
    <n v="2025"/>
  </r>
  <r>
    <n v="72024562"/>
    <x v="82"/>
    <s v="2025-01-16"/>
    <s v="Z0018"/>
    <x v="1"/>
    <s v="7A250062"/>
    <s v="APO25040053"/>
    <x v="1091"/>
    <s v="STD- 107 GY04A POL R123 C/C71 H8.5"/>
    <x v="2"/>
    <x v="0"/>
    <n v="2010"/>
    <s v="PC"/>
    <x v="0"/>
    <n v="0.59709999999999996"/>
    <n v="1200.171"/>
    <n v="34.783000000000001"/>
    <n v="0.59709999999999996"/>
    <n v="1200.1710599999999"/>
    <s v="MIL"/>
    <n v="34.783000000000001"/>
    <n v="41745.550000000003"/>
    <n v="2025"/>
  </r>
  <r>
    <n v="72024572"/>
    <x v="82"/>
    <s v="2025-01-16"/>
    <s v="Z0018"/>
    <x v="1"/>
    <s v="7A250061"/>
    <s v="APO25040107"/>
    <x v="143"/>
    <s v="STD- 108 made in BSH R131.3 C/C83.6 H6.5 (BFS26QN)"/>
    <x v="2"/>
    <x v="1"/>
    <n v="2200"/>
    <s v="PC"/>
    <x v="0"/>
    <n v="1.3515999999999999"/>
    <n v="2973.52"/>
    <n v="34.783000000000001"/>
    <n v="1.351599"/>
    <n v="2973.5201099999999"/>
    <s v="MIL"/>
    <n v="34.783000000000001"/>
    <n v="103427.95"/>
    <n v="2025"/>
  </r>
  <r>
    <n v="72024581"/>
    <x v="82"/>
    <s v="2025-01-16"/>
    <s v="Z0018"/>
    <x v="1"/>
    <s v="7A250061"/>
    <s v="APO25040107"/>
    <x v="143"/>
    <s v="STD- 108 made in BSH R131.3 C/C83.6 H6.5 (BFS26QN)"/>
    <x v="2"/>
    <x v="1"/>
    <n v="6030"/>
    <s v="PC"/>
    <x v="0"/>
    <n v="1.3378000000000001"/>
    <n v="8066.9340000000002"/>
    <n v="34.783000000000001"/>
    <n v="1.3378000000000001"/>
    <n v="8066.9341340000001"/>
    <s v="MIL"/>
    <n v="34.783000000000001"/>
    <n v="280592.17"/>
    <n v="2025"/>
  </r>
  <r>
    <n v="72024924"/>
    <x v="82"/>
    <s v="2025-01-16"/>
    <s v="Z0018"/>
    <x v="1"/>
    <s v="7A250056"/>
    <s v="APO25040051"/>
    <x v="90"/>
    <s v="CAPPED RIVET 6X16MM"/>
    <x v="11"/>
    <x v="0"/>
    <n v="82000"/>
    <s v="PC"/>
    <x v="0"/>
    <n v="1.3299999999999999E-2"/>
    <n v="1090.5999999999999"/>
    <n v="34.783000000000001"/>
    <n v="1.3299E-2"/>
    <n v="1090.600005"/>
    <s v="MIL"/>
    <n v="34.783000000000001"/>
    <n v="37934.339999999997"/>
    <n v="2025"/>
  </r>
  <r>
    <n v="72024929"/>
    <x v="82"/>
    <s v="2025-01-16"/>
    <s v="Z0018"/>
    <x v="1"/>
    <s v="7A250055"/>
    <s v="APO25040166"/>
    <x v="414"/>
    <s v="RT SS 6x10mm D12 POL"/>
    <x v="17"/>
    <x v="1"/>
    <n v="150000"/>
    <s v="PC"/>
    <x v="0"/>
    <n v="1.6400000000000001E-2"/>
    <n v="2460"/>
    <n v="34.783000000000001"/>
    <n v="1.6399E-2"/>
    <n v="2460"/>
    <s v="MIL"/>
    <n v="34.783000000000001"/>
    <n v="85566.18"/>
    <n v="2025"/>
  </r>
  <r>
    <n v="72025013"/>
    <x v="82"/>
    <s v="2025-01-21"/>
    <s v="Z0018"/>
    <x v="1"/>
    <s v="7A250062"/>
    <s v="APO25040053"/>
    <x v="1798"/>
    <s v="G-LD J 18CM POL CC113 R240"/>
    <x v="18"/>
    <x v="0"/>
    <n v="1002"/>
    <s v="PC"/>
    <x v="0"/>
    <n v="0.80259999999999998"/>
    <n v="804.20500000000004"/>
    <n v="34.783000000000001"/>
    <n v="0.80259999999999998"/>
    <n v="804.204927"/>
    <s v="MIL"/>
    <n v="34.783000000000001"/>
    <n v="27972.66"/>
    <n v="2025"/>
  </r>
  <r>
    <n v="72025101"/>
    <x v="82"/>
    <s v="2025-01-23"/>
    <s v="Z0018"/>
    <x v="1"/>
    <s v="7A250062"/>
    <s v="APO25040053"/>
    <x v="86"/>
    <s v="STD- 103 GY04A BSH R220 C/C113 H6.5"/>
    <x v="3"/>
    <x v="0"/>
    <n v="720"/>
    <s v="PC"/>
    <x v="0"/>
    <n v="0.8014"/>
    <n v="577.00800000000004"/>
    <n v="34.783000000000001"/>
    <n v="0.8014"/>
    <n v="577.00802099999999"/>
    <s v="MIL"/>
    <n v="34.783000000000001"/>
    <n v="20070.07"/>
    <n v="2025"/>
  </r>
  <r>
    <n v="72025115"/>
    <x v="82"/>
    <s v="2025-01-23"/>
    <s v="Z0018"/>
    <x v="1"/>
    <s v="7A250056"/>
    <s v="APO25040051"/>
    <x v="1799"/>
    <s v="STD- 607 BK01A POL TEG24IA C/C34.8 H8.5"/>
    <x v="2"/>
    <x v="0"/>
    <n v="205"/>
    <s v="PC"/>
    <x v="0"/>
    <n v="1.2370000000000001"/>
    <n v="253.58500000000001"/>
    <n v="34.783000000000001"/>
    <n v="1.236999"/>
    <n v="253.58508399999999"/>
    <s v="MIL"/>
    <n v="34.783000000000001"/>
    <n v="8820.4500000000007"/>
    <n v="2025"/>
  </r>
  <r>
    <n v="72025153"/>
    <x v="82"/>
    <s v="2025-01-27"/>
    <s v="Z0018"/>
    <x v="1"/>
    <s v="7A250055"/>
    <s v="APO25040166"/>
    <x v="1148"/>
    <s v="Ru GASKET ID5.8mm G-LD"/>
    <x v="20"/>
    <x v="1"/>
    <n v="20000"/>
    <s v="PC"/>
    <x v="0"/>
    <n v="8.8999999999999999E-3"/>
    <n v="178"/>
    <n v="34.783000000000001"/>
    <n v="8.8999999999999999E-3"/>
    <n v="177.99988500000001"/>
    <s v="MIL"/>
    <n v="34.783000000000001"/>
    <n v="6191.37"/>
    <n v="2025"/>
  </r>
  <r>
    <n v="72025317"/>
    <x v="82"/>
    <s v="2025-02-05"/>
    <s v="Z0018"/>
    <x v="1"/>
    <s v="7A250055"/>
    <s v="APO25040166"/>
    <x v="1800"/>
    <s v="BRKT+NUT M5 SS UAJ16IA C/C25 H8.3"/>
    <x v="21"/>
    <x v="1"/>
    <n v="700"/>
    <s v="PC"/>
    <x v="0"/>
    <n v="8.0199999999999994E-2"/>
    <n v="56.14"/>
    <n v="34.783000000000001"/>
    <n v="8.0199999999999994E-2"/>
    <n v="56.140067999999999"/>
    <s v="MIL"/>
    <n v="34.783000000000001"/>
    <n v="1952.72"/>
    <n v="2025"/>
  </r>
  <r>
    <n v="72025320"/>
    <x v="82"/>
    <s v="2025-02-05"/>
    <s v="Z0018"/>
    <x v="1"/>
    <s v="7A250055"/>
    <s v="APO25040166"/>
    <x v="1801"/>
    <s v="FG SS SS 603 BSH UAH16IA"/>
    <x v="21"/>
    <x v="1"/>
    <n v="800"/>
    <s v="PC"/>
    <x v="0"/>
    <n v="0.13671"/>
    <n v="109.364"/>
    <n v="34.783000000000001"/>
    <n v="0.136709"/>
    <n v="109.364057"/>
    <s v="MIL"/>
    <n v="34.783000000000001"/>
    <n v="3804.01"/>
    <n v="2025"/>
  </r>
  <r>
    <n v="72025323"/>
    <x v="82"/>
    <s v="2025-02-05"/>
    <s v="Z0018"/>
    <x v="1"/>
    <s v="7A250055"/>
    <s v="APO25040166"/>
    <x v="1802"/>
    <s v="BRKT+NUT M5 R121 C/C25 H8.3"/>
    <x v="21"/>
    <x v="1"/>
    <n v="700"/>
    <s v="PC"/>
    <x v="0"/>
    <n v="7.7299999999999994E-2"/>
    <n v="54.11"/>
    <n v="34.783000000000001"/>
    <n v="7.7299999999999994E-2"/>
    <n v="54.110053000000001"/>
    <s v="MIL"/>
    <n v="34.783000000000001"/>
    <n v="1882.11"/>
    <n v="2025"/>
  </r>
  <r>
    <n v="72025324"/>
    <x v="82"/>
    <s v="2025-02-05"/>
    <s v="Z0018"/>
    <x v="1"/>
    <s v="7A250055"/>
    <s v="APO25040166"/>
    <x v="688"/>
    <s v="SS WELDING SCR M6x15"/>
    <x v="10"/>
    <x v="1"/>
    <n v="10000"/>
    <s v="PC"/>
    <x v="0"/>
    <n v="0.01"/>
    <n v="100"/>
    <n v="34.783000000000001"/>
    <n v="0.01"/>
    <n v="100"/>
    <s v="MIL"/>
    <n v="34.783000000000001"/>
    <n v="3478.3"/>
    <n v="2025"/>
  </r>
  <r>
    <n v="72025324"/>
    <x v="82"/>
    <s v="2025-02-05"/>
    <s v="Z0018"/>
    <x v="1"/>
    <s v="7A250055"/>
    <s v="APO25040166"/>
    <x v="682"/>
    <s v="SS CAP NUT M5"/>
    <x v="15"/>
    <x v="1"/>
    <n v="10000"/>
    <s v="PC"/>
    <x v="0"/>
    <n v="9.2600000000000002E-2"/>
    <n v="926"/>
    <n v="34.783000000000001"/>
    <n v="9.2600000000000002E-2"/>
    <n v="926.00005699999997"/>
    <s v="MIL"/>
    <n v="34.783000000000001"/>
    <n v="32209.06"/>
    <n v="2025"/>
  </r>
  <r>
    <n v="72025324"/>
    <x v="82"/>
    <s v="2025-02-05"/>
    <s v="Z0018"/>
    <x v="1"/>
    <s v="7A250055"/>
    <s v="APO25040166"/>
    <x v="682"/>
    <s v="SS CAP NUT M5"/>
    <x v="15"/>
    <x v="1"/>
    <n v="10000"/>
    <s v="PC"/>
    <x v="0"/>
    <n v="9.2600000000000002E-2"/>
    <n v="926"/>
    <n v="34.783000000000001"/>
    <n v="9.2600000000000002E-2"/>
    <n v="926.00005699999997"/>
    <s v="MIL"/>
    <n v="34.783000000000001"/>
    <n v="32209.06"/>
    <n v="2025"/>
  </r>
  <r>
    <n v="72025330"/>
    <x v="82"/>
    <s v="2025-02-05"/>
    <s v="Z0018"/>
    <x v="1"/>
    <s v="7A250061"/>
    <s v="APO25040107"/>
    <x v="1803"/>
    <s v="WELD STUD SS 1/4-20UNC-2A (FOR ABG)"/>
    <x v="10"/>
    <x v="1"/>
    <n v="10000"/>
    <s v="PC"/>
    <x v="0"/>
    <n v="1.7999999999999999E-2"/>
    <n v="180"/>
    <n v="34.783000000000001"/>
    <n v="1.7999000000000001E-2"/>
    <n v="180"/>
    <s v="MIL"/>
    <n v="34.783000000000001"/>
    <n v="6260.94"/>
    <n v="2025"/>
  </r>
  <r>
    <n v="72025422"/>
    <x v="82"/>
    <s v="2025-02-07"/>
    <s v="Z0018"/>
    <x v="1"/>
    <s v="7A250055"/>
    <s v="APO25040166"/>
    <x v="1804"/>
    <s v="FG SS SS 605 BSH UAJ20IA"/>
    <x v="21"/>
    <x v="1"/>
    <n v="500"/>
    <s v="PC"/>
    <x v="0"/>
    <n v="0.13239999999999999"/>
    <n v="66.2"/>
    <n v="34.783000000000001"/>
    <n v="0.13239999999999999"/>
    <n v="66.199866999999998"/>
    <s v="MIL"/>
    <n v="34.783000000000001"/>
    <n v="2302.63"/>
    <n v="2025"/>
  </r>
  <r>
    <n v="72025423"/>
    <x v="82"/>
    <s v="2025-02-07"/>
    <s v="Z0018"/>
    <x v="1"/>
    <s v="7A250055"/>
    <s v="APO25040166"/>
    <x v="415"/>
    <s v="RT SS 8x6 D15 An POL"/>
    <x v="17"/>
    <x v="1"/>
    <n v="5000"/>
    <s v="PC"/>
    <x v="0"/>
    <n v="2.41E-2"/>
    <n v="120.5"/>
    <n v="34.783000000000001"/>
    <n v="2.4098999999999999E-2"/>
    <n v="120.499956"/>
    <s v="MIL"/>
    <n v="34.783000000000001"/>
    <n v="4191.3500000000004"/>
    <n v="2025"/>
  </r>
  <r>
    <n v="72025423"/>
    <x v="82"/>
    <s v="2025-02-07"/>
    <s v="Z0018"/>
    <x v="1"/>
    <s v="7A250055"/>
    <s v="APO25040166"/>
    <x v="414"/>
    <s v="RT SS 6x10mm D12 POL"/>
    <x v="17"/>
    <x v="1"/>
    <n v="100000"/>
    <s v="PC"/>
    <x v="0"/>
    <n v="1.6400000000000001E-2"/>
    <n v="1640"/>
    <n v="34.783000000000001"/>
    <n v="1.6399E-2"/>
    <n v="1640"/>
    <s v="MIL"/>
    <n v="34.783000000000001"/>
    <n v="57044.12"/>
    <n v="2025"/>
  </r>
  <r>
    <n v="72025424"/>
    <x v="82"/>
    <s v="2025-02-07"/>
    <s v="Z0018"/>
    <x v="1"/>
    <s v="7A250055"/>
    <s v="APO25040166"/>
    <x v="1805"/>
    <s v="FG SS SS 607 BSH UAJ24IA"/>
    <x v="21"/>
    <x v="1"/>
    <n v="500"/>
    <s v="PC"/>
    <x v="0"/>
    <n v="0.13239999999999999"/>
    <n v="66.2"/>
    <n v="34.783000000000001"/>
    <n v="0.13239999999999999"/>
    <n v="66.199866999999998"/>
    <s v="MIL"/>
    <n v="34.783000000000001"/>
    <n v="2302.63"/>
    <n v="2025"/>
  </r>
  <r>
    <n v="72025428"/>
    <x v="82"/>
    <s v="2025-02-07"/>
    <s v="Z0018"/>
    <x v="1"/>
    <s v="7A250055"/>
    <s v="APO25040166"/>
    <x v="1146"/>
    <s v="BRKT FOR EM SHDL"/>
    <x v="21"/>
    <x v="1"/>
    <n v="15000"/>
    <s v="PC"/>
    <x v="0"/>
    <n v="5.7299999999999997E-2"/>
    <n v="859.5"/>
    <n v="34.783000000000001"/>
    <n v="5.7299999999999997E-2"/>
    <n v="859.50004300000001"/>
    <s v="MIL"/>
    <n v="34.783000000000001"/>
    <n v="29895.99"/>
    <n v="2025"/>
  </r>
  <r>
    <n v="72025431"/>
    <x v="82"/>
    <s v="2025-02-07"/>
    <s v="Z0018"/>
    <x v="1"/>
    <s v="7A250055"/>
    <s v="APO25040166"/>
    <x v="1149"/>
    <s v="PAN HEAD TRILOBULAR SCR SS"/>
    <x v="10"/>
    <x v="1"/>
    <n v="5000"/>
    <s v="PC"/>
    <x v="0"/>
    <n v="8.0500000000000002E-2"/>
    <n v="402.5"/>
    <n v="34.783000000000001"/>
    <n v="8.0499000000000001E-2"/>
    <n v="402.50007099999999"/>
    <s v="MIL"/>
    <n v="34.783000000000001"/>
    <n v="14000.16"/>
    <n v="2025"/>
  </r>
  <r>
    <n v="72025443"/>
    <x v="82"/>
    <s v="2025-02-07"/>
    <s v="Z0018"/>
    <x v="1"/>
    <s v="7A250056"/>
    <s v="APO25040051"/>
    <x v="495"/>
    <s v="SS SHOULDER SCR M5X14"/>
    <x v="10"/>
    <x v="0"/>
    <n v="10000"/>
    <s v="PC"/>
    <x v="0"/>
    <n v="4.1500000000000002E-2"/>
    <n v="415"/>
    <n v="34.783000000000001"/>
    <n v="4.1499000000000001E-2"/>
    <n v="415.00014299999998"/>
    <s v="MIL"/>
    <n v="34.783000000000001"/>
    <n v="14434.95"/>
    <n v="2025"/>
  </r>
  <r>
    <n v="72025455"/>
    <x v="82"/>
    <s v="2025-02-07"/>
    <s v="Z0018"/>
    <x v="1"/>
    <s v="7A250055"/>
    <s v="APO25040166"/>
    <x v="1495"/>
    <s v="RT SS 8x8 D15 An POL"/>
    <x v="17"/>
    <x v="1"/>
    <n v="8000"/>
    <s v="PC"/>
    <x v="0"/>
    <n v="2.3099999999999999E-2"/>
    <n v="184.8"/>
    <n v="34.783000000000001"/>
    <n v="2.3099999999999999E-2"/>
    <n v="184.80004500000001"/>
    <s v="MIL"/>
    <n v="34.783000000000001"/>
    <n v="6427.9"/>
    <n v="2025"/>
  </r>
  <r>
    <n v="72025473"/>
    <x v="82"/>
    <s v="2025-02-07"/>
    <s v="Z0018"/>
    <x v="1"/>
    <s v="7A250062"/>
    <s v="APO25040053"/>
    <x v="764"/>
    <s v="STD- 01 M.BLK"/>
    <x v="2"/>
    <x v="0"/>
    <n v="1005"/>
    <s v="PC"/>
    <x v="0"/>
    <n v="0.24579999999999999"/>
    <n v="247.029"/>
    <n v="34.783000000000001"/>
    <n v="0.24579899999999999"/>
    <n v="247.029008"/>
    <s v="MIL"/>
    <n v="34.783000000000001"/>
    <n v="8592.41"/>
    <n v="2025"/>
  </r>
  <r>
    <n v="72025526"/>
    <x v="82"/>
    <s v="2025-02-10"/>
    <s v="Z0018"/>
    <x v="1"/>
    <s v="7A250062"/>
    <s v="APO25040053"/>
    <x v="86"/>
    <s v="STD- 103 GY04A BSH R220 C/C113 H6.5"/>
    <x v="3"/>
    <x v="0"/>
    <n v="765"/>
    <s v="PC"/>
    <x v="0"/>
    <n v="0.8014"/>
    <n v="613.07100000000003"/>
    <n v="34.783000000000001"/>
    <n v="0.8014"/>
    <n v="613.07104000000004"/>
    <s v="MIL"/>
    <n v="34.783000000000001"/>
    <n v="21324.45"/>
    <n v="2025"/>
  </r>
  <r>
    <n v="72025526"/>
    <x v="82"/>
    <s v="2025-02-10"/>
    <s v="Z0018"/>
    <x v="1"/>
    <s v="7A250056"/>
    <s v="APO25040051"/>
    <x v="104"/>
    <s v="STD- 107 GY04A BSH R320 C/C113 H6.5"/>
    <x v="3"/>
    <x v="0"/>
    <n v="1290"/>
    <s v="PC"/>
    <x v="0"/>
    <n v="0.8014"/>
    <n v="1033.806"/>
    <n v="34.783000000000001"/>
    <n v="0.8014"/>
    <n v="1033.8058820000001"/>
    <s v="MIL"/>
    <n v="34.783000000000001"/>
    <n v="35958.870000000003"/>
    <n v="2025"/>
  </r>
  <r>
    <n v="72025526"/>
    <x v="82"/>
    <s v="2025-02-10"/>
    <s v="Z0018"/>
    <x v="1"/>
    <s v="7A250056"/>
    <s v="APO25040051"/>
    <x v="86"/>
    <s v="STD- 103 GY04A BSH R220 C/C113 H6.5"/>
    <x v="3"/>
    <x v="0"/>
    <n v="240"/>
    <s v="PC"/>
    <x v="0"/>
    <n v="0.8014"/>
    <n v="192.33600000000001"/>
    <n v="34.783000000000001"/>
    <n v="0.8014"/>
    <n v="192.33591100000001"/>
    <s v="MIL"/>
    <n v="34.783000000000001"/>
    <n v="6690.02"/>
    <n v="2025"/>
  </r>
  <r>
    <n v="72025549"/>
    <x v="82"/>
    <s v="2025-02-10"/>
    <s v="Z0018"/>
    <x v="1"/>
    <s v="7A250062"/>
    <s v="APO25040053"/>
    <x v="764"/>
    <s v="STD- 01 M.BLK"/>
    <x v="2"/>
    <x v="0"/>
    <n v="1005"/>
    <s v="PC"/>
    <x v="0"/>
    <n v="0.24579999999999999"/>
    <n v="247.029"/>
    <n v="34.783000000000001"/>
    <n v="0.24579899999999999"/>
    <n v="247.029008"/>
    <s v="MIL"/>
    <n v="34.783000000000001"/>
    <n v="8592.41"/>
    <n v="2025"/>
  </r>
  <r>
    <n v="72025586"/>
    <x v="82"/>
    <s v="2025-02-10"/>
    <s v="Z0018"/>
    <x v="1"/>
    <s v="7A250061"/>
    <s v="APO25040107"/>
    <x v="1691"/>
    <s v="FG SS R121.65mm W/&quot;L&quot; MARK"/>
    <x v="5"/>
    <x v="1"/>
    <n v="6600"/>
    <s v="PC"/>
    <x v="0"/>
    <n v="0.16059999999999999"/>
    <n v="1059.96"/>
    <n v="34.783000000000001"/>
    <n v="0.16059999999999999"/>
    <n v="1059.9600370000001"/>
    <s v="MIL"/>
    <n v="34.783000000000001"/>
    <n v="36868.589999999997"/>
    <n v="2025"/>
  </r>
  <r>
    <n v="72025586"/>
    <x v="82"/>
    <s v="2025-02-10"/>
    <s v="Z0018"/>
    <x v="1"/>
    <s v="7A250061"/>
    <s v="APO25040107"/>
    <x v="1691"/>
    <s v="FG SS R121.65mm W/&quot;L&quot; MARK"/>
    <x v="5"/>
    <x v="1"/>
    <n v="3000"/>
    <s v="PC"/>
    <x v="0"/>
    <n v="0.16059999999999999"/>
    <n v="481.8"/>
    <n v="34.783000000000001"/>
    <n v="0.16059999999999999"/>
    <n v="481.80001700000003"/>
    <s v="MIL"/>
    <n v="34.783000000000001"/>
    <n v="16758.45"/>
    <n v="2025"/>
  </r>
  <r>
    <n v="72025587"/>
    <x v="82"/>
    <s v="2025-02-10"/>
    <s v="Z0018"/>
    <x v="1"/>
    <s v="7A250055"/>
    <s v="APO25040166"/>
    <x v="31"/>
    <s v="FG SS R75.915"/>
    <x v="5"/>
    <x v="1"/>
    <n v="5000"/>
    <s v="PC"/>
    <x v="0"/>
    <n v="0.158"/>
    <n v="790"/>
    <n v="34.783000000000001"/>
    <n v="0.157999"/>
    <n v="790"/>
    <s v="MIL"/>
    <n v="34.783000000000001"/>
    <n v="27478.57"/>
    <n v="2025"/>
  </r>
  <r>
    <n v="72025588"/>
    <x v="82"/>
    <s v="2025-02-10"/>
    <s v="Z0018"/>
    <x v="1"/>
    <s v="7A250055"/>
    <s v="APO25040166"/>
    <x v="1636"/>
    <s v="FG SS R123.45 W/&quot;L&quot; MARK"/>
    <x v="5"/>
    <x v="1"/>
    <n v="1400"/>
    <s v="PC"/>
    <x v="0"/>
    <n v="0.158"/>
    <n v="221.2"/>
    <n v="34.783000000000001"/>
    <n v="0.157999"/>
    <n v="221.20001099999999"/>
    <s v="MIL"/>
    <n v="34.783000000000001"/>
    <n v="7694"/>
    <n v="2025"/>
  </r>
  <r>
    <n v="72025617"/>
    <x v="82"/>
    <s v="2025-02-11"/>
    <s v="Z0018"/>
    <x v="1"/>
    <s v="7A250055"/>
    <s v="APO25040166"/>
    <x v="963"/>
    <s v="RT SS 6x12mm D12 POL"/>
    <x v="17"/>
    <x v="1"/>
    <n v="13000"/>
    <s v="PC"/>
    <x v="0"/>
    <n v="1.9400000000000001E-2"/>
    <n v="252.2"/>
    <n v="34.783000000000001"/>
    <n v="1.9399E-2"/>
    <n v="252.19992500000001"/>
    <s v="MIL"/>
    <n v="34.783000000000001"/>
    <n v="8772.27"/>
    <n v="2025"/>
  </r>
  <r>
    <n v="72025666"/>
    <x v="82"/>
    <s v="2025-02-13"/>
    <s v="Z0018"/>
    <x v="1"/>
    <s v="7A250056"/>
    <s v="APO25040051"/>
    <x v="1725"/>
    <s v="FG SS SS 203 GY15H BAG20IA"/>
    <x v="14"/>
    <x v="0"/>
    <n v="3000"/>
    <s v="PC"/>
    <x v="0"/>
    <n v="0.24099999999999999"/>
    <n v="723"/>
    <n v="34.783000000000001"/>
    <n v="0.24099899999999999"/>
    <n v="723.00002800000004"/>
    <s v="MIL"/>
    <n v="34.783000000000001"/>
    <n v="25148.11"/>
    <n v="2025"/>
  </r>
  <r>
    <n v="72025671"/>
    <x v="82"/>
    <s v="2025-02-13"/>
    <s v="Z0018"/>
    <x v="1"/>
    <s v="7A250056"/>
    <s v="APO25040051"/>
    <x v="1724"/>
    <s v="FG SS SS 105 GY15H R103"/>
    <x v="14"/>
    <x v="0"/>
    <n v="2000"/>
    <s v="PC"/>
    <x v="0"/>
    <n v="0.2319"/>
    <n v="463.8"/>
    <n v="34.783000000000001"/>
    <n v="0.2319"/>
    <n v="463.80013200000002"/>
    <s v="MIL"/>
    <n v="34.783000000000001"/>
    <n v="16132.36"/>
    <n v="2025"/>
  </r>
  <r>
    <n v="72025672"/>
    <x v="82"/>
    <s v="2025-02-13"/>
    <s v="Z0018"/>
    <x v="1"/>
    <s v="7A250056"/>
    <s v="APO25040051"/>
    <x v="1197"/>
    <s v="FG SS SS 207 GY15H BAG28IA"/>
    <x v="14"/>
    <x v="0"/>
    <n v="2000"/>
    <s v="PC"/>
    <x v="0"/>
    <n v="0.23930000000000001"/>
    <n v="478.6"/>
    <n v="34.783000000000001"/>
    <n v="0.23929900000000001"/>
    <n v="478.59989000000002"/>
    <s v="MIL"/>
    <n v="34.783000000000001"/>
    <n v="16647.14"/>
    <n v="2025"/>
  </r>
  <r>
    <n v="72025674"/>
    <x v="82"/>
    <s v="2025-02-13"/>
    <s v="Z0018"/>
    <x v="1"/>
    <s v="7A250056"/>
    <s v="APO25040051"/>
    <x v="951"/>
    <s v="SCR SS M5x130mm+WHR"/>
    <x v="10"/>
    <x v="0"/>
    <n v="2000"/>
    <s v="PC"/>
    <x v="0"/>
    <n v="5.5399999999999998E-2"/>
    <n v="110.8"/>
    <n v="34.783000000000001"/>
    <n v="5.5399999999999998E-2"/>
    <n v="110.80010299999999"/>
    <s v="MIL"/>
    <n v="34.783000000000001"/>
    <n v="3853.96"/>
    <n v="2025"/>
  </r>
  <r>
    <n v="72025737"/>
    <x v="82"/>
    <s v="2025-02-17"/>
    <s v="Z0018"/>
    <x v="1"/>
    <s v="7A250056"/>
    <s v="APO25040051"/>
    <x v="494"/>
    <s v="RT SS 8x13 D15 An POL"/>
    <x v="17"/>
    <x v="0"/>
    <n v="140000"/>
    <s v="PC"/>
    <x v="0"/>
    <n v="3.2399999999999998E-2"/>
    <n v="4536"/>
    <n v="34.783000000000001"/>
    <n v="3.2399999999999998E-2"/>
    <n v="4536.0000570000002"/>
    <s v="MIL"/>
    <n v="34.783000000000001"/>
    <n v="157775.69"/>
    <n v="2025"/>
  </r>
  <r>
    <n v="72025738"/>
    <x v="82"/>
    <s v="2025-02-17"/>
    <s v="Z0018"/>
    <x v="1"/>
    <s v="7A250062"/>
    <s v="APO25040053"/>
    <x v="130"/>
    <s v="CAPPED RIVET 6X18MM"/>
    <x v="11"/>
    <x v="0"/>
    <n v="56000"/>
    <s v="PC"/>
    <x v="0"/>
    <n v="1.41E-2"/>
    <n v="789.6"/>
    <n v="34.783000000000001"/>
    <n v="1.4099E-2"/>
    <n v="789.60009100000002"/>
    <s v="MIL"/>
    <n v="34.783000000000001"/>
    <n v="27464.66"/>
    <n v="2025"/>
  </r>
  <r>
    <n v="72025757"/>
    <x v="82"/>
    <s v="2025-02-18"/>
    <s v="Z0018"/>
    <x v="1"/>
    <s v="7A250056"/>
    <s v="APO25040051"/>
    <x v="764"/>
    <s v="STD- 01 M.BLK"/>
    <x v="2"/>
    <x v="0"/>
    <n v="1005"/>
    <s v="PC"/>
    <x v="0"/>
    <n v="0.24579999999999999"/>
    <n v="247.029"/>
    <n v="34.783000000000001"/>
    <n v="0.24579899999999999"/>
    <n v="247.029008"/>
    <s v="MIL"/>
    <n v="34.783000000000001"/>
    <n v="8592.41"/>
    <n v="2025"/>
  </r>
  <r>
    <n v="72025827"/>
    <x v="82"/>
    <s v="2025-02-20"/>
    <s v="Z0018"/>
    <x v="1"/>
    <s v="7A250062"/>
    <s v="APO25040053"/>
    <x v="767"/>
    <s v="G-LD AL 28CM PC SILKSCREEN POL"/>
    <x v="18"/>
    <x v="0"/>
    <n v="1034"/>
    <s v="PC"/>
    <x v="0"/>
    <n v="0.88900000000000001"/>
    <n v="919.226"/>
    <n v="34.783000000000001"/>
    <n v="0.88900000000000001"/>
    <n v="919.22605799999997"/>
    <s v="MIL"/>
    <n v="34.783000000000001"/>
    <n v="31973.439999999999"/>
    <n v="2025"/>
  </r>
  <r>
    <n v="72025830"/>
    <x v="82"/>
    <s v="2025-02-20"/>
    <s v="Z0018"/>
    <x v="1"/>
    <s v="7A250055"/>
    <s v="APO25040166"/>
    <x v="764"/>
    <s v="STD- 01 M.BLK"/>
    <x v="2"/>
    <x v="1"/>
    <n v="2000"/>
    <s v="PC"/>
    <x v="0"/>
    <n v="0.2409"/>
    <n v="481.8"/>
    <n v="34.783000000000001"/>
    <n v="0.240899"/>
    <n v="481.80001700000003"/>
    <s v="MIL"/>
    <n v="34.783000000000001"/>
    <n v="16758.45"/>
    <n v="2025"/>
  </r>
  <r>
    <n v="72026106"/>
    <x v="82"/>
    <s v="2025-02-26"/>
    <s v="Z0018"/>
    <x v="1"/>
    <s v="7A250056"/>
    <s v="APO25040051"/>
    <x v="951"/>
    <s v="SCR SS M5x130mm+WHR"/>
    <x v="10"/>
    <x v="0"/>
    <n v="5000"/>
    <s v="PC"/>
    <x v="0"/>
    <n v="5.5399999999999998E-2"/>
    <n v="277"/>
    <n v="34.783000000000001"/>
    <n v="5.5399999999999998E-2"/>
    <n v="276.99997100000002"/>
    <s v="MIL"/>
    <n v="34.783000000000001"/>
    <n v="9634.89"/>
    <n v="2025"/>
  </r>
  <r>
    <n v="72026110"/>
    <x v="82"/>
    <s v="2025-02-26"/>
    <s v="Z0018"/>
    <x v="1"/>
    <s v="7A250055"/>
    <s v="APO25040166"/>
    <x v="411"/>
    <s v="RT SS 8x9 D15 POL"/>
    <x v="17"/>
    <x v="1"/>
    <n v="100000"/>
    <s v="PC"/>
    <x v="0"/>
    <n v="2.7E-2"/>
    <n v="2700"/>
    <n v="34.783000000000001"/>
    <n v="2.6998999999999999E-2"/>
    <n v="2700"/>
    <s v="MIL"/>
    <n v="34.783000000000001"/>
    <n v="93914.1"/>
    <n v="2025"/>
  </r>
  <r>
    <n v="72026114"/>
    <x v="82"/>
    <s v="2025-02-26"/>
    <s v="Z0018"/>
    <x v="1"/>
    <s v="7A250062"/>
    <s v="APO25040053"/>
    <x v="98"/>
    <s v="SCR SS M5X15MM+WHR"/>
    <x v="10"/>
    <x v="0"/>
    <n v="5000"/>
    <s v="PC"/>
    <x v="0"/>
    <n v="1.15E-2"/>
    <n v="57.5"/>
    <n v="34.783000000000001"/>
    <n v="1.1499000000000001E-2"/>
    <n v="57.499927999999997"/>
    <s v="MIL"/>
    <n v="34.783000000000001"/>
    <n v="2000.02"/>
    <n v="2025"/>
  </r>
  <r>
    <n v="72026116"/>
    <x v="82"/>
    <s v="2025-02-26"/>
    <s v="Z0018"/>
    <x v="1"/>
    <s v="7A250055"/>
    <s v="APO25040166"/>
    <x v="98"/>
    <s v="SCR SS M5X15MM+WHR"/>
    <x v="10"/>
    <x v="1"/>
    <n v="10000"/>
    <s v="PC"/>
    <x v="0"/>
    <n v="1.0999999999999999E-2"/>
    <n v="110"/>
    <n v="34.783000000000001"/>
    <n v="1.0999E-2"/>
    <n v="110"/>
    <s v="MIL"/>
    <n v="34.783000000000001"/>
    <n v="3826.13"/>
    <n v="2025"/>
  </r>
  <r>
    <n v="72026119"/>
    <x v="82"/>
    <s v="2025-02-26"/>
    <s v="Z0018"/>
    <x v="1"/>
    <s v="7A250061"/>
    <s v="APO25040107"/>
    <x v="1494"/>
    <s v="WELDING SCR SS M5X6 (SPOT WELD)"/>
    <x v="10"/>
    <x v="1"/>
    <n v="50000"/>
    <s v="PC"/>
    <x v="0"/>
    <n v="5.4000000000000003E-3"/>
    <n v="270.00299999999999"/>
    <n v="34.783000000000001"/>
    <n v="5.4000000000000003E-3"/>
    <n v="270.00287400000002"/>
    <s v="MIL"/>
    <n v="34.783000000000001"/>
    <n v="9391.51"/>
    <n v="2025"/>
  </r>
  <r>
    <n v="72026121"/>
    <x v="82"/>
    <s v="2025-02-26"/>
    <s v="Z0018"/>
    <x v="1"/>
    <s v="7A250055"/>
    <s v="APO25040166"/>
    <x v="1495"/>
    <s v="RT SS 8x8 D15 An POL"/>
    <x v="17"/>
    <x v="1"/>
    <n v="2000"/>
    <s v="PC"/>
    <x v="0"/>
    <n v="2.3099999999999999E-2"/>
    <n v="46.2"/>
    <n v="34.783000000000001"/>
    <n v="2.3099999999999999E-2"/>
    <n v="46.199866999999998"/>
    <s v="MIL"/>
    <n v="34.783000000000001"/>
    <n v="1606.97"/>
    <n v="2025"/>
  </r>
  <r>
    <n v="72026124"/>
    <x v="82"/>
    <s v="2025-02-26"/>
    <s v="Z0018"/>
    <x v="1"/>
    <s v="7A250056"/>
    <s v="APO25040051"/>
    <x v="123"/>
    <s v="RT AL 8x10mm POL"/>
    <x v="23"/>
    <x v="0"/>
    <n v="20000"/>
    <s v="PC"/>
    <x v="0"/>
    <n v="8.6999999999999994E-3"/>
    <n v="174"/>
    <n v="34.783000000000001"/>
    <n v="8.6990000000000001E-3"/>
    <n v="173.999942"/>
    <s v="MIL"/>
    <n v="34.783000000000001"/>
    <n v="6052.24"/>
    <n v="2025"/>
  </r>
  <r>
    <n v="72026126"/>
    <x v="82"/>
    <s v="2025-02-26"/>
    <s v="Z0018"/>
    <x v="1"/>
    <s v="7A250061"/>
    <s v="APO25040107"/>
    <x v="682"/>
    <s v="SS CAP NUT M5"/>
    <x v="15"/>
    <x v="1"/>
    <n v="50000"/>
    <s v="PC"/>
    <x v="0"/>
    <n v="9.1700000000000004E-2"/>
    <n v="4585"/>
    <n v="34.783000000000001"/>
    <n v="9.1699000000000003E-2"/>
    <n v="4585.0001430000002"/>
    <s v="MIL"/>
    <n v="34.783000000000001"/>
    <n v="159480.06"/>
    <n v="2025"/>
  </r>
  <r>
    <n v="72026130"/>
    <x v="82"/>
    <s v="2025-02-26"/>
    <s v="Z0018"/>
    <x v="1"/>
    <s v="7A250061"/>
    <s v="APO25040107"/>
    <x v="1696"/>
    <s v="BRKT SS BRUSHED"/>
    <x v="21"/>
    <x v="1"/>
    <n v="40"/>
    <s v="PC"/>
    <x v="0"/>
    <n v="0.23130000000000001"/>
    <n v="9.2520000000000007"/>
    <n v="34.783000000000001"/>
    <n v="0.23130000000000001"/>
    <n v="9.2519329999999993"/>
    <s v="MIL"/>
    <n v="34.783000000000001"/>
    <n v="321.81"/>
    <n v="2025"/>
  </r>
  <r>
    <n v="72026131"/>
    <x v="82"/>
    <s v="2025-02-26"/>
    <s v="Z0018"/>
    <x v="1"/>
    <s v="7A250061"/>
    <s v="APO25040107"/>
    <x v="1156"/>
    <s v="WELD STUD"/>
    <x v="10"/>
    <x v="1"/>
    <n v="5000"/>
    <s v="PC"/>
    <x v="0"/>
    <n v="2.12E-2"/>
    <n v="106"/>
    <n v="34.783000000000001"/>
    <n v="2.12E-2"/>
    <n v="106.000057"/>
    <s v="MIL"/>
    <n v="34.783000000000001"/>
    <n v="3687"/>
    <n v="2025"/>
  </r>
  <r>
    <n v="72026150"/>
    <x v="82"/>
    <s v="2025-02-26"/>
    <s v="Z0018"/>
    <x v="1"/>
    <s v="7A250061"/>
    <s v="APO25040107"/>
    <x v="688"/>
    <s v="SS WELDING SCR M6x15"/>
    <x v="10"/>
    <x v="1"/>
    <n v="7000"/>
    <s v="PC"/>
    <x v="0"/>
    <n v="0.01"/>
    <n v="70"/>
    <n v="34.783000000000001"/>
    <n v="0.01"/>
    <n v="70"/>
    <s v="MIL"/>
    <n v="34.783000000000001"/>
    <n v="2434.81"/>
    <n v="2025"/>
  </r>
  <r>
    <n v="72026199"/>
    <x v="82"/>
    <s v="2025-02-26"/>
    <s v="Z0018"/>
    <x v="1"/>
    <s v="7A250061"/>
    <s v="APO25040107"/>
    <x v="1806"/>
    <s v="G-LD LG 16CM BSH"/>
    <x v="18"/>
    <x v="1"/>
    <n v="1600"/>
    <s v="PC"/>
    <x v="0"/>
    <n v="0.70440000000000003"/>
    <n v="1127.04"/>
    <n v="34.783000000000001"/>
    <n v="0.70440000000000003"/>
    <n v="1127.039933"/>
    <s v="MIL"/>
    <n v="34.783000000000001"/>
    <n v="39201.83"/>
    <n v="2025"/>
  </r>
  <r>
    <n v="72026210"/>
    <x v="82"/>
    <s v="2025-02-26"/>
    <s v="Z0018"/>
    <x v="1"/>
    <s v="7A250062"/>
    <s v="APO25040053"/>
    <x v="764"/>
    <s v="STD- 01 M.BLK"/>
    <x v="2"/>
    <x v="0"/>
    <n v="1005"/>
    <s v="PC"/>
    <x v="0"/>
    <n v="0.24579999999999999"/>
    <n v="247.029"/>
    <n v="34.783000000000001"/>
    <n v="0.24579899999999999"/>
    <n v="247.029008"/>
    <s v="MIL"/>
    <n v="34.783000000000001"/>
    <n v="8592.41"/>
    <n v="2025"/>
  </r>
  <r>
    <n v="72026265"/>
    <x v="82"/>
    <s v="2025-02-27"/>
    <s v="Z0018"/>
    <x v="1"/>
    <s v="7A250056"/>
    <s v="APO25040051"/>
    <x v="1147"/>
    <s v="POSTCURED SILICONE GROMMET CLEAR 500F, PASS FRENCE DECREE 2007-766 &amp; FRENCH ARRETE25 NOV 1992"/>
    <x v="20"/>
    <x v="0"/>
    <n v="100000"/>
    <s v="PC"/>
    <x v="0"/>
    <n v="1.5699999999999999E-2"/>
    <n v="1570"/>
    <n v="34.783000000000001"/>
    <n v="1.5699000000000001E-2"/>
    <n v="1570"/>
    <s v="MIL"/>
    <n v="34.783000000000001"/>
    <n v="54609.31"/>
    <n v="2025"/>
  </r>
  <r>
    <n v="72026266"/>
    <x v="82"/>
    <s v="2025-02-27"/>
    <s v="Z0018"/>
    <x v="1"/>
    <s v="7A250055"/>
    <s v="APO25040166"/>
    <x v="1147"/>
    <s v="POSTCURED SILICONE GROMMET CLEAR 500F, PASS FRENCE DECREE 2007-766 &amp; FRENCH ARRETE25 NOV 1992"/>
    <x v="20"/>
    <x v="1"/>
    <n v="100000"/>
    <s v="PC"/>
    <x v="0"/>
    <n v="1.5699999999999999E-2"/>
    <n v="1570"/>
    <n v="34.783000000000001"/>
    <n v="1.5699000000000001E-2"/>
    <n v="1570"/>
    <s v="MIL"/>
    <n v="34.783000000000001"/>
    <n v="54609.31"/>
    <n v="2025"/>
  </r>
  <r>
    <n v="72026282"/>
    <x v="82"/>
    <s v="2025-02-27"/>
    <s v="Z0018"/>
    <x v="1"/>
    <s v="7A250056"/>
    <s v="APO25040051"/>
    <x v="213"/>
    <s v="U&amp;C KITCHENAID HARD ANODIZED CERAMIC INDUCTION"/>
    <x v="37"/>
    <x v="0"/>
    <n v="8100"/>
    <s v="PC"/>
    <x v="0"/>
    <n v="6.7299999999999999E-2"/>
    <n v="545.13"/>
    <n v="34.783000000000001"/>
    <n v="6.7299999999999999E-2"/>
    <n v="545.13009199999999"/>
    <s v="MIL"/>
    <n v="34.783000000000001"/>
    <n v="18961.259999999998"/>
    <n v="2025"/>
  </r>
  <r>
    <n v="72026332"/>
    <x v="82"/>
    <s v="2025-02-28"/>
    <s v="Z0018"/>
    <x v="1"/>
    <s v="7A250056"/>
    <s v="APO25040051"/>
    <x v="1807"/>
    <s v="UPC+ADD STKR 051153810923"/>
    <x v="6"/>
    <x v="0"/>
    <n v="5000"/>
    <s v="PC"/>
    <x v="0"/>
    <n v="9.7099999999999999E-3"/>
    <n v="48.53"/>
    <n v="34.783000000000001"/>
    <n v="9.7090000000000006E-3"/>
    <n v="48.530028999999999"/>
    <s v="MIL"/>
    <n v="34.783000000000001"/>
    <n v="1688.02"/>
    <n v="2025"/>
  </r>
  <r>
    <n v="72026332"/>
    <x v="82"/>
    <s v="2025-02-28"/>
    <s v="Z0018"/>
    <x v="1"/>
    <s v="7A250056"/>
    <s v="APO25040051"/>
    <x v="1808"/>
    <s v="GLASS LID WARNING STKR"/>
    <x v="6"/>
    <x v="0"/>
    <n v="3000"/>
    <s v="PC"/>
    <x v="0"/>
    <n v="7.1999999999999998E-3"/>
    <n v="21.6"/>
    <n v="34.783000000000001"/>
    <n v="7.1999999999999998E-3"/>
    <n v="21.599919"/>
    <s v="MIL"/>
    <n v="34.783000000000001"/>
    <n v="751.31"/>
    <n v="2025"/>
  </r>
  <r>
    <n v="72026332"/>
    <x v="82"/>
    <s v="2025-02-28"/>
    <s v="Z0018"/>
    <x v="1"/>
    <s v="7A250056"/>
    <s v="APO25040051"/>
    <x v="1809"/>
    <s v="UPC+ADD STKR 051153810909"/>
    <x v="6"/>
    <x v="0"/>
    <n v="5000"/>
    <s v="PC"/>
    <x v="0"/>
    <n v="9.7000000000000003E-3"/>
    <n v="48.5"/>
    <n v="34.783000000000001"/>
    <n v="9.7000000000000003E-3"/>
    <n v="48.500129000000001"/>
    <s v="MIL"/>
    <n v="34.783000000000001"/>
    <n v="1686.98"/>
    <n v="2025"/>
  </r>
  <r>
    <n v="72026378"/>
    <x v="82"/>
    <s v="2025-03-04"/>
    <s v="Z0018"/>
    <x v="1"/>
    <s v="7A250056"/>
    <s v="APO25040051"/>
    <x v="123"/>
    <s v="RT AL 8x10mm POL"/>
    <x v="23"/>
    <x v="0"/>
    <n v="6000"/>
    <s v="PC"/>
    <x v="0"/>
    <n v="8.9099999999999995E-3"/>
    <n v="53.43"/>
    <n v="34.783000000000001"/>
    <n v="8.9099999999999995E-3"/>
    <n v="53.430123000000002"/>
    <s v="MIL"/>
    <n v="34.783000000000001"/>
    <n v="1858.46"/>
    <n v="2025"/>
  </r>
  <r>
    <n v="72026382"/>
    <x v="82"/>
    <s v="2025-03-04"/>
    <s v="Z0018"/>
    <x v="1"/>
    <s v="7A250055"/>
    <s v="APO25040166"/>
    <x v="1802"/>
    <s v="BRKT+NUT M5 R121 C/C25 H8.3"/>
    <x v="21"/>
    <x v="1"/>
    <n v="2030"/>
    <s v="PC"/>
    <x v="0"/>
    <n v="7.5800000000000006E-2"/>
    <n v="153.874"/>
    <n v="34.783000000000001"/>
    <n v="7.5799000000000005E-2"/>
    <n v="153.87401800000001"/>
    <s v="MIL"/>
    <n v="34.783000000000001"/>
    <n v="5352.2"/>
    <n v="2025"/>
  </r>
  <r>
    <n v="72026433"/>
    <x v="82"/>
    <s v="2025-03-04"/>
    <s v="Z0018"/>
    <x v="1"/>
    <s v="7A250062"/>
    <s v="APO25040053"/>
    <x v="130"/>
    <s v="CAPPED RIVET 6X18MM"/>
    <x v="11"/>
    <x v="0"/>
    <n v="18000"/>
    <s v="PC"/>
    <x v="0"/>
    <n v="1.41E-2"/>
    <n v="253.8"/>
    <n v="34.783000000000001"/>
    <n v="1.4099E-2"/>
    <n v="253.80013199999999"/>
    <s v="MIL"/>
    <n v="34.783000000000001"/>
    <n v="8827.93"/>
    <n v="2025"/>
  </r>
  <r>
    <n v="72026470"/>
    <x v="82"/>
    <s v="2025-03-05"/>
    <s v="Z0018"/>
    <x v="1"/>
    <s v="7A250055"/>
    <s v="APO25040166"/>
    <x v="1152"/>
    <s v="STD- 107 POL R122.5 C/C79 H8.5 CSK"/>
    <x v="2"/>
    <x v="1"/>
    <n v="150"/>
    <s v="PC"/>
    <x v="0"/>
    <n v="1.0852999999999999"/>
    <n v="162.79499999999999"/>
    <n v="34.783000000000001"/>
    <n v="1.0852999999999999"/>
    <n v="162.79504299999999"/>
    <s v="MIL"/>
    <n v="34.783000000000001"/>
    <n v="5662.5"/>
    <n v="2025"/>
  </r>
  <r>
    <n v="72026470"/>
    <x v="82"/>
    <s v="2025-03-05"/>
    <s v="Z0018"/>
    <x v="1"/>
    <s v="7A250061"/>
    <s v="APO25040107"/>
    <x v="1152"/>
    <s v="STD- 107 POL R122.5 C/C79 H8.5 CSK"/>
    <x v="2"/>
    <x v="1"/>
    <n v="250"/>
    <s v="PC"/>
    <x v="0"/>
    <n v="1.0852999999999999"/>
    <n v="271.32499999999999"/>
    <n v="34.783000000000001"/>
    <n v="1.0852999999999999"/>
    <n v="271.32507199999998"/>
    <s v="MIL"/>
    <n v="34.783000000000001"/>
    <n v="9437.5"/>
    <n v="2025"/>
  </r>
  <r>
    <n v="72026525"/>
    <x v="82"/>
    <s v="2025-03-07"/>
    <s v="Z0018"/>
    <x v="1"/>
    <s v="7A250061"/>
    <s v="APO25040107"/>
    <x v="97"/>
    <s v="STD- 505 M.BLK TUM WAH30IA C/C34.8 H8.5"/>
    <x v="2"/>
    <x v="1"/>
    <n v="1005"/>
    <s v="PC"/>
    <x v="0"/>
    <n v="0.28810000000000002"/>
    <n v="289.541"/>
    <n v="34.783000000000001"/>
    <n v="0.28809899999999999"/>
    <n v="289.54086699999999"/>
    <s v="MIL"/>
    <n v="34.783000000000001"/>
    <n v="10071.1"/>
    <n v="2025"/>
  </r>
  <r>
    <n v="72026562"/>
    <x v="82"/>
    <s v="2025-03-10"/>
    <s v="Z0018"/>
    <x v="1"/>
    <s v="7A250061"/>
    <s v="APO25040107"/>
    <x v="1810"/>
    <s v="FG SS R100 TUM"/>
    <x v="14"/>
    <x v="1"/>
    <n v="10000"/>
    <s v="PC"/>
    <x v="0"/>
    <n v="0.14349999999999999"/>
    <n v="1435"/>
    <n v="34.783000000000001"/>
    <n v="0.14349899999999999"/>
    <n v="1435.000143"/>
    <s v="MIL"/>
    <n v="34.783000000000001"/>
    <n v="49913.61"/>
    <n v="2025"/>
  </r>
  <r>
    <n v="72026563"/>
    <x v="82"/>
    <s v="2025-03-10"/>
    <s v="Z0018"/>
    <x v="1"/>
    <s v="7A250061"/>
    <s v="APO25040107"/>
    <x v="1811"/>
    <s v="FG SS FP TUM"/>
    <x v="14"/>
    <x v="1"/>
    <n v="3500"/>
    <s v="PC"/>
    <x v="0"/>
    <n v="0.1817"/>
    <n v="635.95000000000005"/>
    <n v="34.783000000000001"/>
    <n v="0.181699"/>
    <n v="635.95003299999996"/>
    <s v="MIL"/>
    <n v="34.783000000000001"/>
    <n v="22120.25"/>
    <n v="2025"/>
  </r>
  <r>
    <n v="72026566"/>
    <x v="82"/>
    <s v="2025-03-10"/>
    <s v="Z0018"/>
    <x v="1"/>
    <s v="7A250056"/>
    <s v="APO25040051"/>
    <x v="1098"/>
    <s v="BRKT+NUT M5 BAD24IA C/C25 H8.3"/>
    <x v="21"/>
    <x v="0"/>
    <n v="1030"/>
    <s v="PC"/>
    <x v="0"/>
    <n v="0.10290000000000001"/>
    <n v="105.98699999999999"/>
    <n v="34.783000000000001"/>
    <n v="0.102899"/>
    <n v="105.98712"/>
    <s v="MIL"/>
    <n v="34.783000000000001"/>
    <n v="3686.55"/>
    <n v="2025"/>
  </r>
  <r>
    <n v="72026567"/>
    <x v="82"/>
    <s v="2025-03-10"/>
    <s v="Z0018"/>
    <x v="1"/>
    <s v="7A250062"/>
    <s v="APO25040053"/>
    <x v="1800"/>
    <s v="BRKT+NUT M5 SS UAJ16IA C/C25 H8.3"/>
    <x v="21"/>
    <x v="0"/>
    <n v="520"/>
    <s v="PC"/>
    <x v="0"/>
    <n v="8.0199999999999994E-2"/>
    <n v="41.704000000000001"/>
    <n v="34.783000000000001"/>
    <n v="8.0199999999999994E-2"/>
    <n v="41.703992999999997"/>
    <s v="MIL"/>
    <n v="34.783000000000001"/>
    <n v="1450.59"/>
    <n v="2025"/>
  </r>
  <r>
    <n v="72026578"/>
    <x v="82"/>
    <s v="2025-03-10"/>
    <s v="Z0018"/>
    <x v="1"/>
    <s v="7A250055"/>
    <s v="APO25040166"/>
    <x v="1637"/>
    <s v="HANG RING SS TUM"/>
    <x v="15"/>
    <x v="1"/>
    <n v="30000"/>
    <s v="PC"/>
    <x v="0"/>
    <n v="2.5999999999999999E-2"/>
    <n v="780"/>
    <n v="34.783000000000001"/>
    <n v="2.5999999999999999E-2"/>
    <n v="780"/>
    <s v="MIL"/>
    <n v="34.783000000000001"/>
    <n v="27130.74"/>
    <n v="2025"/>
  </r>
  <r>
    <n v="72026602"/>
    <x v="82"/>
    <s v="2025-03-10"/>
    <s v="Z0018"/>
    <x v="1"/>
    <s v="7A250055"/>
    <s v="APO25040166"/>
    <x v="1098"/>
    <s v="BRKT+NUT M5 BAD24IA C/C25 H8.3"/>
    <x v="21"/>
    <x v="1"/>
    <n v="1250"/>
    <s v="PC"/>
    <x v="0"/>
    <n v="0.10290000000000001"/>
    <n v="128.625"/>
    <n v="34.783000000000001"/>
    <n v="0.102899"/>
    <n v="128.62490199999999"/>
    <s v="MIL"/>
    <n v="34.783000000000001"/>
    <n v="4473.96"/>
    <n v="2025"/>
  </r>
  <r>
    <n v="72026603"/>
    <x v="82"/>
    <s v="2025-03-10"/>
    <s v="Z0018"/>
    <x v="1"/>
    <s v="7A250056"/>
    <s v="APO25040051"/>
    <x v="1098"/>
    <s v="BRKT+NUT M5 BAD24IA C/C25 H8.3"/>
    <x v="21"/>
    <x v="0"/>
    <n v="1030"/>
    <s v="PC"/>
    <x v="0"/>
    <n v="0.10290000000000001"/>
    <n v="105.98699999999999"/>
    <n v="34.783000000000001"/>
    <n v="0.102899"/>
    <n v="105.98712"/>
    <s v="MIL"/>
    <n v="34.783000000000001"/>
    <n v="3686.55"/>
    <n v="2025"/>
  </r>
  <r>
    <n v="72026626"/>
    <x v="82"/>
    <s v="2025-03-11"/>
    <s v="Z0018"/>
    <x v="1"/>
    <s v="7A250055"/>
    <s v="APO25040166"/>
    <x v="1812"/>
    <s v="FG SS TUM WAR30PS"/>
    <x v="14"/>
    <x v="1"/>
    <n v="3000"/>
    <s v="PC"/>
    <x v="0"/>
    <n v="0.1239"/>
    <n v="371.7"/>
    <n v="34.783000000000001"/>
    <n v="0.123899"/>
    <n v="371.69996800000001"/>
    <s v="MIL"/>
    <n v="34.783000000000001"/>
    <n v="12928.84"/>
    <n v="2025"/>
  </r>
  <r>
    <n v="72026654"/>
    <x v="82"/>
    <s v="2025-03-11"/>
    <s v="Z0018"/>
    <x v="1"/>
    <s v="7A250061"/>
    <s v="APO25040107"/>
    <x v="1152"/>
    <s v="STD- 107 POL R122.5 C/C79 H8.5 CSK"/>
    <x v="2"/>
    <x v="1"/>
    <n v="150"/>
    <s v="PC"/>
    <x v="0"/>
    <n v="1.0852999999999999"/>
    <n v="162.79499999999999"/>
    <n v="34.783000000000001"/>
    <n v="1.0852999999999999"/>
    <n v="162.79504299999999"/>
    <s v="MIL"/>
    <n v="34.783000000000001"/>
    <n v="5662.5"/>
    <n v="2025"/>
  </r>
  <r>
    <n v="72026679"/>
    <x v="82"/>
    <s v="2025-03-12"/>
    <s v="Z0018"/>
    <x v="1"/>
    <s v="7A250061"/>
    <s v="APO25040107"/>
    <x v="1813"/>
    <s v="4C PRODUCT LABEL (W/ IMAGE, ITEM DESC, BC, SKU#) 76309"/>
    <x v="6"/>
    <x v="1"/>
    <n v="1500"/>
    <s v="PC"/>
    <x v="0"/>
    <n v="8.4500000000000006E-2"/>
    <n v="126.75"/>
    <n v="34.783000000000001"/>
    <n v="8.4499000000000005E-2"/>
    <n v="126.750136"/>
    <s v="MIL"/>
    <n v="34.783000000000001"/>
    <n v="4408.75"/>
    <n v="2025"/>
  </r>
  <r>
    <n v="72026693"/>
    <x v="82"/>
    <s v="2025-03-13"/>
    <s v="Z0018"/>
    <x v="1"/>
    <s v="7A250061"/>
    <s v="APO25040107"/>
    <x v="1814"/>
    <s v="RT SS S30433 6x13 CSK HD D12 TUM"/>
    <x v="83"/>
    <x v="1"/>
    <n v="19000"/>
    <s v="PC"/>
    <x v="0"/>
    <n v="1.7000000000000001E-2"/>
    <n v="323"/>
    <n v="34.783000000000001"/>
    <n v="1.6999E-2"/>
    <n v="323.00002799999999"/>
    <s v="MIL"/>
    <n v="34.783000000000001"/>
    <n v="11234.91"/>
    <n v="2025"/>
  </r>
  <r>
    <n v="72026695"/>
    <x v="82"/>
    <s v="2025-03-13"/>
    <s v="Z0018"/>
    <x v="1"/>
    <s v="7A250061"/>
    <s v="APO25040107"/>
    <x v="964"/>
    <s v="BRKT+NUT M5 YBM30AS C/C25 H8.3"/>
    <x v="21"/>
    <x v="1"/>
    <n v="3050"/>
    <s v="PC"/>
    <x v="0"/>
    <n v="7.7499999999999999E-2"/>
    <n v="236.375"/>
    <n v="34.783000000000001"/>
    <n v="7.7498999999999998E-2"/>
    <n v="236.374953"/>
    <s v="MIL"/>
    <n v="34.783000000000001"/>
    <n v="8221.83"/>
    <n v="2025"/>
  </r>
  <r>
    <n v="72026697"/>
    <x v="82"/>
    <s v="2025-03-13"/>
    <s v="Z0018"/>
    <x v="1"/>
    <s v="7A250062"/>
    <s v="APO25040053"/>
    <x v="123"/>
    <s v="RT AL 8x10mm POL"/>
    <x v="23"/>
    <x v="0"/>
    <n v="6000"/>
    <s v="PC"/>
    <x v="0"/>
    <n v="8.8999999999999999E-3"/>
    <n v="53.405999999999999"/>
    <n v="34.783000000000001"/>
    <n v="8.8999999999999999E-3"/>
    <n v="53.405974000000001"/>
    <s v="MIL"/>
    <n v="34.783000000000001"/>
    <n v="1857.62"/>
    <n v="2025"/>
  </r>
  <r>
    <n v="72026702"/>
    <x v="82"/>
    <s v="2025-03-13"/>
    <s v="Z0018"/>
    <x v="1"/>
    <s v="7A250061"/>
    <s v="APO25040107"/>
    <x v="129"/>
    <s v="WELD BRKT S/S"/>
    <x v="21"/>
    <x v="1"/>
    <n v="10000"/>
    <s v="PC"/>
    <x v="0"/>
    <n v="7.17E-2"/>
    <n v="717"/>
    <n v="34.783000000000001"/>
    <n v="7.1698999999999999E-2"/>
    <n v="716.99997099999996"/>
    <s v="MIL"/>
    <n v="34.783000000000001"/>
    <n v="24939.41"/>
    <n v="2025"/>
  </r>
  <r>
    <n v="72026702"/>
    <x v="82"/>
    <s v="2025-03-13"/>
    <s v="Z0018"/>
    <x v="1"/>
    <s v="7A250061"/>
    <s v="APO25040107"/>
    <x v="1696"/>
    <s v="BRKT SS BRUSHED"/>
    <x v="21"/>
    <x v="1"/>
    <n v="10000"/>
    <s v="PC"/>
    <x v="0"/>
    <n v="0.23130000000000001"/>
    <n v="2313"/>
    <n v="34.783000000000001"/>
    <n v="0.23130000000000001"/>
    <n v="2313.0000279999999"/>
    <s v="MIL"/>
    <n v="34.783000000000001"/>
    <n v="80453.08"/>
    <n v="2025"/>
  </r>
  <r>
    <n v="72026706"/>
    <x v="82"/>
    <s v="2025-03-13"/>
    <s v="Z0018"/>
    <x v="1"/>
    <s v="7A250061"/>
    <s v="APO25040107"/>
    <x v="1414"/>
    <s v="SPACER S/S NAT"/>
    <x v="15"/>
    <x v="1"/>
    <n v="5000"/>
    <s v="PC"/>
    <x v="0"/>
    <n v="0.184"/>
    <n v="920"/>
    <n v="34.783000000000001"/>
    <n v="0.183999"/>
    <n v="920"/>
    <s v="MIL"/>
    <n v="34.783000000000001"/>
    <n v="32000.36"/>
    <n v="2025"/>
  </r>
  <r>
    <n v="72026707"/>
    <x v="82"/>
    <s v="2025-03-13"/>
    <s v="Z0018"/>
    <x v="1"/>
    <s v="7A250061"/>
    <s v="APO25040107"/>
    <x v="101"/>
    <s v="SS ADAPTOR"/>
    <x v="15"/>
    <x v="1"/>
    <n v="5000"/>
    <s v="PC"/>
    <x v="0"/>
    <n v="8.8800000000000004E-2"/>
    <n v="444"/>
    <n v="34.783000000000001"/>
    <n v="8.8799000000000003E-2"/>
    <n v="443.99994199999998"/>
    <s v="MIL"/>
    <n v="34.783000000000001"/>
    <n v="15443.65"/>
    <n v="2025"/>
  </r>
  <r>
    <n v="72026878"/>
    <x v="82"/>
    <s v="2025-03-18"/>
    <s v="Z0018"/>
    <x v="1"/>
    <s v="7A250062"/>
    <s v="APO25040053"/>
    <x v="222"/>
    <s v="STD- 110 BSH R143 C/C79 H8.5"/>
    <x v="2"/>
    <x v="0"/>
    <n v="150"/>
    <s v="PC"/>
    <x v="0"/>
    <n v="1.1384000000000001"/>
    <n v="170.76"/>
    <n v="34.783000000000001"/>
    <n v="1.1384000000000001"/>
    <n v="170.760141"/>
    <s v="MIL"/>
    <n v="34.783000000000001"/>
    <n v="5939.55"/>
    <n v="2025"/>
  </r>
  <r>
    <n v="72026934"/>
    <x v="82"/>
    <s v="2025-03-20"/>
    <s v="Z0018"/>
    <x v="1"/>
    <s v="7A250061"/>
    <s v="APO25040107"/>
    <x v="680"/>
    <s v="SCR SS M5x19mm+WHR"/>
    <x v="10"/>
    <x v="1"/>
    <n v="3000"/>
    <s v="PC"/>
    <x v="0"/>
    <n v="1.4E-2"/>
    <n v="42"/>
    <n v="34.783000000000001"/>
    <n v="1.3998999999999999E-2"/>
    <n v="42.000114000000004"/>
    <s v="MIL"/>
    <n v="34.783000000000001"/>
    <n v="1460.89"/>
    <n v="2025"/>
  </r>
  <r>
    <n v="72025913"/>
    <x v="82"/>
    <s v="2025-02-21"/>
    <s v="Z0018"/>
    <x v="1"/>
    <s v="7A250056"/>
    <s v="APO25040051"/>
    <x v="1098"/>
    <s v="BRKT+NUT M5 BAD24IA C/C25 H8.3"/>
    <x v="21"/>
    <x v="0"/>
    <n v="1020"/>
    <s v="PC"/>
    <x v="0"/>
    <n v="0.10290000000000001"/>
    <n v="104.958"/>
    <n v="34.783000000000001"/>
    <n v="0.102899"/>
    <n v="104.957881"/>
    <s v="MIL"/>
    <n v="34.783000000000001"/>
    <n v="3650.75"/>
    <n v="2025"/>
  </r>
  <r>
    <n v="72026105"/>
    <x v="82"/>
    <s v="2025-02-26"/>
    <s v="Z0018"/>
    <x v="1"/>
    <s v="7A250056"/>
    <s v="APO25040051"/>
    <x v="1098"/>
    <s v="BRKT+NUT M5 BAD24IA C/C25 H8.3"/>
    <x v="21"/>
    <x v="0"/>
    <n v="1020"/>
    <s v="PC"/>
    <x v="0"/>
    <n v="0.10290000000000001"/>
    <n v="104.958"/>
    <n v="34.783000000000001"/>
    <n v="0.102899"/>
    <n v="104.957881"/>
    <s v="MIL"/>
    <n v="34.783000000000001"/>
    <n v="3650.75"/>
    <n v="2025"/>
  </r>
  <r>
    <n v="72026125"/>
    <x v="82"/>
    <s v="2025-02-26"/>
    <s v="Z0018"/>
    <x v="1"/>
    <s v="7A250056"/>
    <s v="APO25040051"/>
    <x v="955"/>
    <s v="BRKT+NUT M5 YBM20AS C/C25 H8.3"/>
    <x v="21"/>
    <x v="0"/>
    <n v="1020"/>
    <s v="PC"/>
    <x v="0"/>
    <n v="7.9100000000000004E-2"/>
    <n v="80.682000000000002"/>
    <n v="34.783000000000001"/>
    <n v="7.9100000000000004E-2"/>
    <n v="80.681942000000006"/>
    <s v="MIL"/>
    <n v="34.783000000000001"/>
    <n v="2806.36"/>
    <n v="2025"/>
  </r>
  <r>
    <n v="72026141"/>
    <x v="82"/>
    <s v="2025-02-26"/>
    <s v="Z0018"/>
    <x v="1"/>
    <s v="7A250056"/>
    <s v="APO25040051"/>
    <x v="1099"/>
    <s v="BRKT+NUT M5 YBM26AS C/C25 H8.3"/>
    <x v="21"/>
    <x v="0"/>
    <n v="1020"/>
    <s v="PC"/>
    <x v="0"/>
    <n v="7.9100000000000004E-2"/>
    <n v="80.682000000000002"/>
    <n v="34.783000000000001"/>
    <n v="7.9100000000000004E-2"/>
    <n v="80.681942000000006"/>
    <s v="MIL"/>
    <n v="34.783000000000001"/>
    <n v="2806.36"/>
    <n v="2025"/>
  </r>
  <r>
    <n v="72026165"/>
    <x v="82"/>
    <s v="2025-02-26"/>
    <s v="Z0018"/>
    <x v="1"/>
    <s v="7A250056"/>
    <s v="APO25040051"/>
    <x v="1098"/>
    <s v="BRKT+NUT M5 BAD24IA C/C25 H8.3"/>
    <x v="21"/>
    <x v="0"/>
    <n v="1020"/>
    <s v="PC"/>
    <x v="0"/>
    <n v="0.10290000000000001"/>
    <n v="104.958"/>
    <n v="34.783000000000001"/>
    <n v="0.102899"/>
    <n v="104.957881"/>
    <s v="MIL"/>
    <n v="34.783000000000001"/>
    <n v="3650.75"/>
    <n v="2025"/>
  </r>
  <r>
    <n v="72026363"/>
    <x v="82"/>
    <s v="2025-03-04"/>
    <s v="Z0018"/>
    <x v="1"/>
    <s v="7A250056"/>
    <s v="APO25040051"/>
    <x v="1800"/>
    <s v="BRKT+NUT M5 SS UAJ16IA C/C25 H8.3"/>
    <x v="21"/>
    <x v="0"/>
    <n v="1020"/>
    <s v="PC"/>
    <x v="0"/>
    <n v="8.0199999999999994E-2"/>
    <n v="81.804000000000002"/>
    <n v="34.783000000000001"/>
    <n v="8.0199999999999994E-2"/>
    <n v="81.804041999999995"/>
    <s v="MIL"/>
    <n v="34.783000000000001"/>
    <n v="2845.39"/>
    <n v="2025"/>
  </r>
  <r>
    <n v="72026568"/>
    <x v="82"/>
    <s v="2025-03-10"/>
    <s v="Z0018"/>
    <x v="1"/>
    <s v="7A250056"/>
    <s v="APO25040051"/>
    <x v="1098"/>
    <s v="BRKT+NUT M5 BAD24IA C/C25 H8.3"/>
    <x v="21"/>
    <x v="0"/>
    <n v="1020"/>
    <s v="PC"/>
    <x v="0"/>
    <n v="0.10290000000000001"/>
    <n v="104.958"/>
    <n v="34.783000000000001"/>
    <n v="0.102899"/>
    <n v="104.957881"/>
    <s v="MIL"/>
    <n v="34.783000000000001"/>
    <n v="3650.75"/>
    <n v="2025"/>
  </r>
  <r>
    <n v="72025427"/>
    <x v="82"/>
    <s v="2025-02-07"/>
    <s v="Z0018"/>
    <x v="1"/>
    <s v="7A250055"/>
    <s v="APO25040166"/>
    <x v="1815"/>
    <s v="GLASS 18cm MEYER"/>
    <x v="144"/>
    <x v="1"/>
    <n v="1000"/>
    <s v="PC"/>
    <x v="0"/>
    <n v="2.4569999999999999"/>
    <n v="2457"/>
    <n v="34.783000000000001"/>
    <n v="2.4569990000000002"/>
    <n v="2456.9999710000002"/>
    <s v="MIL"/>
    <n v="34.783000000000001"/>
    <n v="85461.83"/>
    <n v="2025"/>
  </r>
  <r>
    <n v="72025736"/>
    <x v="82"/>
    <s v="2025-02-17"/>
    <s v="Z0018"/>
    <x v="1"/>
    <s v="7A250056"/>
    <s v="APO25040051"/>
    <x v="1098"/>
    <s v="BRKT+NUT M5 BAD24IA C/C25 H8.3"/>
    <x v="21"/>
    <x v="0"/>
    <n v="1000"/>
    <s v="PC"/>
    <x v="0"/>
    <n v="0.10290000000000001"/>
    <n v="102.9"/>
    <n v="34.783000000000001"/>
    <n v="0.102899"/>
    <n v="102.899979"/>
    <s v="MIL"/>
    <n v="34.783000000000001"/>
    <n v="3579.17"/>
    <n v="2025"/>
  </r>
  <r>
    <n v="72025873"/>
    <x v="82"/>
    <s v="2025-02-21"/>
    <s v="Z0018"/>
    <x v="1"/>
    <s v="7A250062"/>
    <s v="APO25040053"/>
    <x v="1816"/>
    <s v="G-LD DZ 26CM POL CC113 R320"/>
    <x v="18"/>
    <x v="0"/>
    <n v="1000"/>
    <s v="PC"/>
    <x v="0"/>
    <n v="1.3342000000000001"/>
    <n v="1334.2"/>
    <n v="34.783000000000001"/>
    <n v="1.3342000000000001"/>
    <n v="1334.2000399999999"/>
    <s v="MIL"/>
    <n v="34.783000000000001"/>
    <n v="46407.48"/>
    <n v="2025"/>
  </r>
  <r>
    <n v="72026111"/>
    <x v="82"/>
    <s v="2025-02-26"/>
    <s v="Z0018"/>
    <x v="1"/>
    <s v="7A250062"/>
    <s v="APO25040053"/>
    <x v="1817"/>
    <s v="FG SS SS 605 GY15H UAJ20IA"/>
    <x v="14"/>
    <x v="0"/>
    <n v="1000"/>
    <s v="PC"/>
    <x v="0"/>
    <n v="0.23899999999999999"/>
    <n v="239"/>
    <n v="34.783000000000001"/>
    <n v="0.23899999999999999"/>
    <n v="239.00008600000001"/>
    <s v="MIL"/>
    <n v="34.783000000000001"/>
    <n v="8313.14"/>
    <n v="2025"/>
  </r>
  <r>
    <n v="72026386"/>
    <x v="82"/>
    <s v="2025-03-04"/>
    <s v="Z0018"/>
    <x v="1"/>
    <s v="7A250055"/>
    <s v="APO25040166"/>
    <x v="1802"/>
    <s v="BRKT+NUT M5 R121 C/C25 H8.3"/>
    <x v="21"/>
    <x v="1"/>
    <n v="1000"/>
    <s v="PC"/>
    <x v="0"/>
    <n v="7.5800000000000006E-2"/>
    <n v="75.8"/>
    <n v="34.783000000000001"/>
    <n v="7.5799000000000005E-2"/>
    <n v="75.799959000000001"/>
    <s v="MIL"/>
    <n v="34.783000000000001"/>
    <n v="2636.55"/>
    <n v="2025"/>
  </r>
  <r>
    <n v="72026573"/>
    <x v="82"/>
    <s v="2025-03-10"/>
    <s v="Z0018"/>
    <x v="1"/>
    <s v="7A250061"/>
    <s v="APO25040107"/>
    <x v="1818"/>
    <s v="BRKT+NUT M5 YBM28AS C/C25 H8.3"/>
    <x v="21"/>
    <x v="1"/>
    <n v="1000"/>
    <s v="PC"/>
    <x v="0"/>
    <n v="7.7499999999999999E-2"/>
    <n v="77.5"/>
    <n v="34.783000000000001"/>
    <n v="7.7498999999999998E-2"/>
    <n v="77.499927999999997"/>
    <s v="MIL"/>
    <n v="34.783000000000001"/>
    <n v="2695.68"/>
    <n v="2025"/>
  </r>
  <r>
    <n v="72026636"/>
    <x v="82"/>
    <s v="2025-03-11"/>
    <s v="Z0018"/>
    <x v="1"/>
    <s v="7A250055"/>
    <s v="APO25040166"/>
    <x v="1819"/>
    <s v="BRKT SS W.NUT R120"/>
    <x v="21"/>
    <x v="1"/>
    <n v="1000"/>
    <s v="PC"/>
    <x v="0"/>
    <n v="8.6800000000000002E-2"/>
    <n v="86.8"/>
    <n v="34.783000000000001"/>
    <n v="8.6799000000000001E-2"/>
    <n v="86.799873000000005"/>
    <s v="MIL"/>
    <n v="34.783000000000001"/>
    <n v="3019.16"/>
    <n v="2025"/>
  </r>
  <r>
    <n v="72024168"/>
    <x v="82"/>
    <s v="2024-12-27"/>
    <s v="Z0018"/>
    <x v="1"/>
    <s v="7A250056"/>
    <s v="APO25040051"/>
    <x v="86"/>
    <s v="STD- 103 GY04A BSH R220 C/C113 H6.5"/>
    <x v="3"/>
    <x v="0"/>
    <n v="1010"/>
    <s v="PC"/>
    <x v="0"/>
    <n v="0.8014"/>
    <n v="809.41399999999999"/>
    <n v="34.783000000000001"/>
    <n v="0.8014"/>
    <n v="809.41408100000001"/>
    <s v="MIL"/>
    <n v="34.783000000000001"/>
    <n v="28153.85"/>
    <n v="2025"/>
  </r>
  <r>
    <n v="72025676"/>
    <x v="82"/>
    <s v="2025-02-13"/>
    <s v="Z0018"/>
    <x v="1"/>
    <s v="7A250056"/>
    <s v="APO25040051"/>
    <x v="1098"/>
    <s v="BRKT+NUT M5 BAD24IA C/C25 H8.3"/>
    <x v="21"/>
    <x v="0"/>
    <n v="1010"/>
    <s v="PC"/>
    <x v="0"/>
    <n v="0.10290000000000001"/>
    <n v="103.929"/>
    <n v="34.783000000000001"/>
    <n v="0.102899"/>
    <n v="103.92892999999999"/>
    <s v="MIL"/>
    <n v="34.783000000000001"/>
    <n v="3614.96"/>
    <n v="2025"/>
  </r>
  <r>
    <n v="72026978"/>
    <x v="82"/>
    <s v="2025-03-20"/>
    <s v="M0165"/>
    <x v="24"/>
    <s v="1A250008"/>
    <s v="APO25040048"/>
    <x v="1820"/>
    <s v="G.BACON PRESS 18CM MEYER W/N LHDL RD09C"/>
    <x v="68"/>
    <x v="0"/>
    <n v="500"/>
    <s v="PC"/>
    <x v="0"/>
    <n v="3.5346000000000002"/>
    <n v="1767.3"/>
    <n v="34.783000000000001"/>
    <n v="3.534599"/>
    <n v="1767.300117"/>
    <s v="MIL"/>
    <n v="34.783000000000001"/>
    <n v="61472"/>
    <n v="2025"/>
  </r>
  <r>
    <n v="72023873"/>
    <x v="82"/>
    <s v="2024-12-19"/>
    <s v="Z0027"/>
    <x v="7"/>
    <s v="GIL2503051"/>
    <s v="APO25040047"/>
    <x v="592"/>
    <s v="G-LD LK 16CM POL"/>
    <x v="18"/>
    <x v="1"/>
    <n v="1800"/>
    <s v="PC"/>
    <x v="0"/>
    <n v="0.62649999999999995"/>
    <n v="1127.702"/>
    <n v="34.783000000000001"/>
    <n v="0.62649999999999995"/>
    <n v="1127.7020379999999"/>
    <s v="MIL"/>
    <n v="34.783000000000001"/>
    <n v="39224.86"/>
    <n v="2025"/>
  </r>
  <r>
    <n v="72023873"/>
    <x v="82"/>
    <s v="2024-12-19"/>
    <s v="Z0027"/>
    <x v="7"/>
    <s v="GIL2503051"/>
    <s v="APO25040047"/>
    <x v="562"/>
    <s v="G-LD LK 24CM POL"/>
    <x v="18"/>
    <x v="1"/>
    <n v="2040"/>
    <s v="PC"/>
    <x v="0"/>
    <n v="0.93469999999999998"/>
    <n v="1906.788"/>
    <n v="34.783000000000001"/>
    <n v="0.93469899999999995"/>
    <n v="1906.788086"/>
    <s v="MIL"/>
    <n v="34.783000000000001"/>
    <n v="66323.81"/>
    <n v="2025"/>
  </r>
  <r>
    <n v="72023873"/>
    <x v="82"/>
    <s v="2024-12-19"/>
    <s v="Z0027"/>
    <x v="7"/>
    <s v="GIL2503051"/>
    <s v="APO25040047"/>
    <x v="743"/>
    <s v="G-LD LK 20CM POL"/>
    <x v="18"/>
    <x v="1"/>
    <n v="1800"/>
    <s v="PC"/>
    <x v="0"/>
    <n v="0.76749999999999996"/>
    <n v="1381.5"/>
    <n v="34.783000000000001"/>
    <n v="0.76749900000000004"/>
    <n v="1381.4998700000001"/>
    <s v="MIL"/>
    <n v="34.783000000000001"/>
    <n v="48052.71"/>
    <n v="2025"/>
  </r>
  <r>
    <n v="72024877"/>
    <x v="82"/>
    <s v="2025-01-16"/>
    <s v="Z0027"/>
    <x v="7"/>
    <s v="GIL2503048"/>
    <s v="APO25040046"/>
    <x v="281"/>
    <s v="G-LD A 16CM POL"/>
    <x v="18"/>
    <x v="1"/>
    <n v="1056"/>
    <s v="PC"/>
    <x v="0"/>
    <n v="0.37140000000000001"/>
    <n v="392.2"/>
    <n v="34.783000000000001"/>
    <n v="0.37140000000000001"/>
    <n v="392.19992500000001"/>
    <s v="MIL"/>
    <n v="34.783000000000001"/>
    <n v="13641.89"/>
    <n v="2025"/>
  </r>
  <r>
    <n v="72024884"/>
    <x v="82"/>
    <s v="2025-01-16"/>
    <s v="Z0027"/>
    <x v="7"/>
    <s v="GIL2503049"/>
    <s v="APO25040068"/>
    <x v="566"/>
    <s v="G-LD AL 22CM POL CC113 R310"/>
    <x v="18"/>
    <x v="3"/>
    <n v="720"/>
    <s v="PC"/>
    <x v="0"/>
    <n v="0.55010000000000003"/>
    <n v="396.072"/>
    <n v="34.783000000000001"/>
    <n v="0.55010000000000003"/>
    <n v="396.07193100000001"/>
    <s v="MIL"/>
    <n v="34.783000000000001"/>
    <n v="13776.57"/>
    <n v="2025"/>
  </r>
  <r>
    <n v="72024904"/>
    <x v="82"/>
    <s v="2025-01-16"/>
    <s v="Z0027"/>
    <x v="7"/>
    <s v="GIL2503047"/>
    <s v="APO25040032"/>
    <x v="565"/>
    <s v="G-LD A 24CM POL"/>
    <x v="18"/>
    <x v="4"/>
    <n v="336"/>
    <s v="PC"/>
    <x v="0"/>
    <n v="0.56640000000000001"/>
    <n v="190.31"/>
    <n v="34.783000000000001"/>
    <n v="0.56639899999999999"/>
    <n v="190.309921"/>
    <s v="MIL"/>
    <n v="34.783000000000001"/>
    <n v="6619.55"/>
    <n v="2025"/>
  </r>
  <r>
    <n v="72025176"/>
    <x v="82"/>
    <s v="2025-01-29"/>
    <s v="Z0027"/>
    <x v="7"/>
    <s v="GIL2503049"/>
    <s v="APO25040068"/>
    <x v="1020"/>
    <s v="G-LD E 24CM POL"/>
    <x v="18"/>
    <x v="3"/>
    <n v="2730"/>
    <s v="PC"/>
    <x v="0"/>
    <n v="0.61760000000000004"/>
    <n v="1686.048"/>
    <n v="34.783000000000001"/>
    <n v="0.61759900000000001"/>
    <n v="1686.0480689999999"/>
    <s v="MIL"/>
    <n v="34.783000000000001"/>
    <n v="58645.81"/>
    <n v="2025"/>
  </r>
  <r>
    <n v="72025187"/>
    <x v="82"/>
    <s v="2025-01-29"/>
    <s v="Z0027"/>
    <x v="7"/>
    <s v="GIL2503049"/>
    <s v="APO25040068"/>
    <x v="461"/>
    <s v="G-LD Y 20CM POL"/>
    <x v="18"/>
    <x v="3"/>
    <n v="672"/>
    <s v="PC"/>
    <x v="0"/>
    <n v="0.46650000000000003"/>
    <n v="313.48700000000002"/>
    <n v="34.783000000000001"/>
    <n v="0.46650000000000003"/>
    <n v="313.48704800000002"/>
    <s v="MIL"/>
    <n v="34.783000000000001"/>
    <n v="10904.02"/>
    <n v="2025"/>
  </r>
  <r>
    <n v="72025258"/>
    <x v="82"/>
    <s v="2025-01-31"/>
    <s v="Z0027"/>
    <x v="7"/>
    <s v="GIL2503047"/>
    <s v="APO25040032"/>
    <x v="281"/>
    <s v="G-LD A 16CM POL"/>
    <x v="18"/>
    <x v="4"/>
    <n v="3036"/>
    <s v="PC"/>
    <x v="0"/>
    <n v="0.37140000000000001"/>
    <n v="1127.57"/>
    <n v="34.783000000000001"/>
    <n v="0.37140000000000001"/>
    <n v="1127.5700770000001"/>
    <s v="MIL"/>
    <n v="34.783000000000001"/>
    <n v="39220.269999999997"/>
    <n v="2025"/>
  </r>
  <r>
    <n v="72025259"/>
    <x v="82"/>
    <s v="2025-01-31"/>
    <s v="Z0027"/>
    <x v="7"/>
    <s v="GIL2503047"/>
    <s v="APO25040032"/>
    <x v="281"/>
    <s v="G-LD A 16CM POL"/>
    <x v="18"/>
    <x v="4"/>
    <n v="1056"/>
    <s v="PC"/>
    <x v="0"/>
    <n v="0.37140000000000001"/>
    <n v="392.19799999999998"/>
    <n v="34.783000000000001"/>
    <n v="0.37140000000000001"/>
    <n v="392.19791199999997"/>
    <s v="MIL"/>
    <n v="34.783000000000001"/>
    <n v="13641.82"/>
    <n v="2025"/>
  </r>
  <r>
    <n v="72025260"/>
    <x v="82"/>
    <s v="2025-01-31"/>
    <s v="Z0027"/>
    <x v="7"/>
    <s v="GIL2503047"/>
    <s v="APO25040032"/>
    <x v="281"/>
    <s v="G-LD A 16CM POL"/>
    <x v="18"/>
    <x v="4"/>
    <n v="7194"/>
    <s v="PC"/>
    <x v="0"/>
    <n v="0.37140000000000001"/>
    <n v="2671.8519999999999"/>
    <n v="34.783000000000001"/>
    <n v="0.37140000000000001"/>
    <n v="2671.852054"/>
    <s v="MIL"/>
    <n v="34.783000000000001"/>
    <n v="92935.03"/>
    <n v="2025"/>
  </r>
  <r>
    <n v="72025264"/>
    <x v="82"/>
    <s v="2025-01-31"/>
    <s v="Z0027"/>
    <x v="7"/>
    <s v="GIL2503047"/>
    <s v="APO25040032"/>
    <x v="281"/>
    <s v="G-LD A 16CM POL"/>
    <x v="18"/>
    <x v="4"/>
    <n v="1056"/>
    <s v="PC"/>
    <x v="0"/>
    <n v="0.37140000000000001"/>
    <n v="392.19799999999998"/>
    <n v="34.783000000000001"/>
    <n v="0.37140000000000001"/>
    <n v="392.19791199999997"/>
    <s v="MIL"/>
    <n v="34.783000000000001"/>
    <n v="13641.82"/>
    <n v="2025"/>
  </r>
  <r>
    <n v="72025265"/>
    <x v="82"/>
    <s v="2025-01-31"/>
    <s v="Z0027"/>
    <x v="7"/>
    <s v="GIL2503048"/>
    <s v="APO25040046"/>
    <x v="281"/>
    <s v="G-LD A 16CM POL"/>
    <x v="18"/>
    <x v="1"/>
    <n v="1056"/>
    <s v="PC"/>
    <x v="0"/>
    <n v="0.37140000000000001"/>
    <n v="392.2"/>
    <n v="34.783000000000001"/>
    <n v="0.37140000000000001"/>
    <n v="392.19992500000001"/>
    <s v="MIL"/>
    <n v="34.783000000000001"/>
    <n v="13641.89"/>
    <n v="2025"/>
  </r>
  <r>
    <n v="72025268"/>
    <x v="82"/>
    <s v="2025-01-31"/>
    <s v="Z0027"/>
    <x v="7"/>
    <s v="GIL2503050"/>
    <s v="APO25040069"/>
    <x v="518"/>
    <s v="G-LD Y 16CM OVEN SAFE 350F/180C POL"/>
    <x v="18"/>
    <x v="0"/>
    <n v="1056"/>
    <s v="PC"/>
    <x v="0"/>
    <n v="0.41039999999999999"/>
    <n v="433.38"/>
    <n v="34.783000000000001"/>
    <n v="0.41039900000000001"/>
    <n v="433.38009899999997"/>
    <s v="MIL"/>
    <n v="34.783000000000001"/>
    <n v="15074.26"/>
    <n v="2025"/>
  </r>
  <r>
    <n v="72025821"/>
    <x v="82"/>
    <s v="2025-02-20"/>
    <s v="Z0027"/>
    <x v="7"/>
    <s v="GIL2503049"/>
    <s v="APO25040068"/>
    <x v="514"/>
    <s v="G-LD Y 16CM BSH PVD GD03K"/>
    <x v="18"/>
    <x v="3"/>
    <n v="1650"/>
    <s v="PC"/>
    <x v="0"/>
    <n v="0.86299999999999999"/>
    <n v="1423.95"/>
    <n v="34.783000000000001"/>
    <n v="0.86299999999999999"/>
    <n v="1423.949918"/>
    <s v="MIL"/>
    <n v="34.783000000000001"/>
    <n v="49529.25"/>
    <n v="2025"/>
  </r>
  <r>
    <n v="72025821"/>
    <x v="82"/>
    <s v="2025-02-20"/>
    <s v="Z0027"/>
    <x v="7"/>
    <s v="GIL2503049"/>
    <s v="APO25040068"/>
    <x v="1444"/>
    <s v="G-LD Y 24CM BSH PVD GD03K"/>
    <x v="18"/>
    <x v="3"/>
    <n v="392"/>
    <s v="PC"/>
    <x v="0"/>
    <n v="1.5087999999999999"/>
    <n v="591.45000000000005"/>
    <n v="34.783000000000001"/>
    <n v="1.508799"/>
    <n v="591.45013300000005"/>
    <s v="MIL"/>
    <n v="34.783000000000001"/>
    <n v="20572.41"/>
    <n v="2025"/>
  </r>
  <r>
    <n v="72025943"/>
    <x v="82"/>
    <s v="2025-02-25"/>
    <s v="Z0027"/>
    <x v="7"/>
    <s v="GIL2503049"/>
    <s v="APO25040068"/>
    <x v="461"/>
    <s v="G-LD Y 20CM POL"/>
    <x v="18"/>
    <x v="3"/>
    <n v="252"/>
    <s v="PC"/>
    <x v="0"/>
    <n v="0.46650000000000003"/>
    <n v="117.55800000000001"/>
    <n v="34.783000000000001"/>
    <n v="0.46650000000000003"/>
    <n v="117.558002"/>
    <s v="MIL"/>
    <n v="34.783000000000001"/>
    <n v="4089.02"/>
    <n v="2025"/>
  </r>
  <r>
    <n v="72025943"/>
    <x v="82"/>
    <s v="2025-02-25"/>
    <s v="Z0027"/>
    <x v="7"/>
    <s v="GIL2503049"/>
    <s v="APO25040068"/>
    <x v="282"/>
    <s v="G-LD Y 24CM POL"/>
    <x v="18"/>
    <x v="3"/>
    <n v="952"/>
    <s v="PC"/>
    <x v="0"/>
    <n v="0.54490000000000005"/>
    <n v="518.745"/>
    <n v="34.783000000000001"/>
    <n v="0.54490000000000005"/>
    <n v="518.74507600000004"/>
    <s v="MIL"/>
    <n v="34.783000000000001"/>
    <n v="18043.509999999998"/>
    <n v="2025"/>
  </r>
  <r>
    <n v="72025943"/>
    <x v="82"/>
    <s v="2025-02-25"/>
    <s v="Z0027"/>
    <x v="7"/>
    <s v="GIL2503049"/>
    <s v="APO25040068"/>
    <x v="282"/>
    <s v="G-LD Y 24CM POL"/>
    <x v="18"/>
    <x v="3"/>
    <n v="2520"/>
    <s v="PC"/>
    <x v="0"/>
    <n v="0.54490000000000005"/>
    <n v="1373.1479999999999"/>
    <n v="34.783000000000001"/>
    <n v="0.54490000000000005"/>
    <n v="1373.148089"/>
    <s v="MIL"/>
    <n v="34.783000000000001"/>
    <n v="47762.21"/>
    <n v="2025"/>
  </r>
  <r>
    <n v="72026556"/>
    <x v="82"/>
    <s v="2025-03-10"/>
    <s v="Z0027"/>
    <x v="7"/>
    <s v="GIL2503049"/>
    <s v="APO25040068"/>
    <x v="282"/>
    <s v="G-LD Y 24CM POL"/>
    <x v="18"/>
    <x v="3"/>
    <n v="224"/>
    <s v="PC"/>
    <x v="0"/>
    <n v="0.54490000000000005"/>
    <n v="122.05800000000001"/>
    <n v="34.783000000000001"/>
    <n v="0.54490000000000005"/>
    <n v="122.057901"/>
    <s v="MIL"/>
    <n v="34.783000000000001"/>
    <n v="4245.54"/>
    <n v="2025"/>
  </r>
  <r>
    <n v="72026720"/>
    <x v="82"/>
    <s v="2025-03-13"/>
    <s v="Z0027"/>
    <x v="7"/>
    <s v="GIL2503052"/>
    <s v="APO25040070"/>
    <x v="561"/>
    <s v="G-LD GE 24CM POL CC113 R310"/>
    <x v="18"/>
    <x v="0"/>
    <n v="360"/>
    <s v="PC"/>
    <x v="0"/>
    <n v="1.0611999999999999"/>
    <n v="382.03199999999998"/>
    <n v="34.783000000000001"/>
    <n v="1.0611999999999999"/>
    <n v="382.03202700000003"/>
    <s v="MIL"/>
    <n v="34.783000000000001"/>
    <n v="13288.22"/>
    <n v="2025"/>
  </r>
  <r>
    <n v="72026730"/>
    <x v="82"/>
    <s v="2025-03-13"/>
    <s v="Z0027"/>
    <x v="7"/>
    <s v="GIL2503049"/>
    <s v="APO25040068"/>
    <x v="514"/>
    <s v="G-LD Y 16CM BSH PVD GD03K"/>
    <x v="18"/>
    <x v="3"/>
    <n v="66"/>
    <s v="PC"/>
    <x v="0"/>
    <n v="0.86299999999999999"/>
    <n v="56.957999999999998"/>
    <n v="34.783000000000001"/>
    <n v="0.86299999999999999"/>
    <n v="56.957996000000001"/>
    <s v="MIL"/>
    <n v="34.783000000000001"/>
    <n v="1981.17"/>
    <n v="2025"/>
  </r>
  <r>
    <n v="72024883"/>
    <x v="82"/>
    <s v="2025-01-16"/>
    <s v="Z0027"/>
    <x v="7"/>
    <s v="GIL2503049"/>
    <s v="APO25040068"/>
    <x v="467"/>
    <s v="G-LD AL 14CM POL CC113 R170"/>
    <x v="18"/>
    <x v="3"/>
    <n v="1008"/>
    <s v="PC"/>
    <x v="0"/>
    <n v="0.35449999999999998"/>
    <n v="357.33600000000001"/>
    <n v="34.783000000000001"/>
    <n v="0.35449900000000001"/>
    <n v="357.33605399999999"/>
    <s v="MIL"/>
    <n v="34.783000000000001"/>
    <n v="12429.22"/>
    <n v="2025"/>
  </r>
  <r>
    <n v="72024907"/>
    <x v="82"/>
    <s v="2025-01-16"/>
    <s v="Z0027"/>
    <x v="7"/>
    <s v="GIL2503052"/>
    <s v="APO25040070"/>
    <x v="466"/>
    <s v="G-LD AL 14CM BSH"/>
    <x v="18"/>
    <x v="0"/>
    <n v="1008"/>
    <s v="PC"/>
    <x v="0"/>
    <n v="0.35449999999999998"/>
    <n v="357.33800000000002"/>
    <n v="34.783000000000001"/>
    <n v="0.35449900000000001"/>
    <n v="357.33806700000002"/>
    <s v="MIL"/>
    <n v="34.783000000000001"/>
    <n v="12429.29"/>
    <n v="2025"/>
  </r>
  <r>
    <n v="72025816"/>
    <x v="82"/>
    <s v="2025-02-20"/>
    <s v="Z0027"/>
    <x v="7"/>
    <s v="GIL2503047"/>
    <s v="APO25040032"/>
    <x v="1821"/>
    <s v="G-LD V 26CM POL"/>
    <x v="18"/>
    <x v="4"/>
    <n v="1008"/>
    <s v="PC"/>
    <x v="0"/>
    <n v="0.64870000000000005"/>
    <n v="653.89200000000005"/>
    <n v="34.783000000000001"/>
    <n v="0.64869900000000003"/>
    <n v="653.89213099999995"/>
    <s v="MIL"/>
    <n v="34.783000000000001"/>
    <n v="22744.33"/>
    <n v="2025"/>
  </r>
  <r>
    <n v="72026388"/>
    <x v="82"/>
    <s v="2025-03-04"/>
    <s v="Z0027"/>
    <x v="7"/>
    <s v="GIL2503048"/>
    <s v="APO25040046"/>
    <x v="282"/>
    <s v="G-LD Y 24CM POL"/>
    <x v="18"/>
    <x v="1"/>
    <n v="1008"/>
    <s v="PC"/>
    <x v="0"/>
    <n v="0.54490000000000005"/>
    <n v="549.26"/>
    <n v="34.783000000000001"/>
    <n v="0.54490000000000005"/>
    <n v="549.25998300000003"/>
    <s v="MIL"/>
    <n v="34.783000000000001"/>
    <n v="19104.91"/>
    <n v="2025"/>
  </r>
  <r>
    <n v="72025608"/>
    <x v="82"/>
    <s v="2025-02-11"/>
    <s v="M0165"/>
    <x v="24"/>
    <s v="1A250007"/>
    <s v="APO25040035"/>
    <x v="1822"/>
    <s v="S/S # 304 0.5X250mm."/>
    <x v="133"/>
    <x v="1"/>
    <n v="1488"/>
    <s v="KG"/>
    <x v="0"/>
    <n v="2.391"/>
    <n v="3557.81"/>
    <n v="34.783000000000001"/>
    <n v="2.3909989999999999"/>
    <n v="3557.8101369999999"/>
    <s v="MIL"/>
    <n v="34.783000000000001"/>
    <n v="123751.31"/>
    <n v="2025"/>
  </r>
  <r>
    <n v="72025608"/>
    <x v="82"/>
    <s v="2025-02-11"/>
    <s v="M0165"/>
    <x v="24"/>
    <s v="1A250007"/>
    <s v="APO25040035"/>
    <x v="1823"/>
    <s v="S/S # 304 0.5X410mm."/>
    <x v="133"/>
    <x v="1"/>
    <n v="3975"/>
    <s v="KG"/>
    <x v="0"/>
    <n v="2.391"/>
    <n v="9504.23"/>
    <n v="34.783000000000001"/>
    <n v="2.3909989999999999"/>
    <n v="9504.2299390000007"/>
    <s v="MIL"/>
    <n v="34.783000000000001"/>
    <n v="330585.63"/>
    <n v="2025"/>
  </r>
  <r>
    <n v="72025608"/>
    <x v="82"/>
    <s v="2025-02-11"/>
    <s v="M0165"/>
    <x v="24"/>
    <s v="1A250007"/>
    <s v="APO25040035"/>
    <x v="1824"/>
    <s v="S/S # 304 0.5X325mm."/>
    <x v="133"/>
    <x v="1"/>
    <n v="1516"/>
    <s v="KG"/>
    <x v="0"/>
    <n v="2.391"/>
    <n v="3624.76"/>
    <n v="34.783000000000001"/>
    <n v="2.3909989999999999"/>
    <n v="3624.7600830000001"/>
    <s v="MIL"/>
    <n v="34.783000000000001"/>
    <n v="126080.03"/>
    <n v="2025"/>
  </r>
  <r>
    <n v="72025608"/>
    <x v="82"/>
    <s v="2025-02-11"/>
    <s v="M0165"/>
    <x v="24"/>
    <s v="1A250007"/>
    <s v="APO25040035"/>
    <x v="1825"/>
    <s v="S/S # 304 0.5X435mm."/>
    <x v="133"/>
    <x v="1"/>
    <n v="3053"/>
    <s v="KG"/>
    <x v="0"/>
    <n v="2.391"/>
    <n v="7299.72"/>
    <n v="34.783000000000001"/>
    <n v="2.3909989999999999"/>
    <n v="7299.7199780000001"/>
    <s v="MIL"/>
    <n v="34.783000000000001"/>
    <n v="253906.16"/>
    <n v="2025"/>
  </r>
  <r>
    <n v="72025608"/>
    <x v="82"/>
    <s v="2025-02-11"/>
    <s v="M0165"/>
    <x v="24"/>
    <s v="1A250006"/>
    <s v="APO25040034"/>
    <x v="1826"/>
    <s v="S/S # 304 0.5X245mm."/>
    <x v="133"/>
    <x v="1"/>
    <n v="2009"/>
    <s v="KG"/>
    <x v="0"/>
    <n v="2.391"/>
    <n v="4803.5200000000004"/>
    <n v="34.783000000000001"/>
    <n v="2.3909989999999999"/>
    <n v="4803.5201100000004"/>
    <s v="MIL"/>
    <n v="34.783000000000001"/>
    <n v="167080.84"/>
    <n v="2025"/>
  </r>
  <r>
    <n v="72025608"/>
    <x v="82"/>
    <s v="2025-02-11"/>
    <s v="M0165"/>
    <x v="24"/>
    <s v="1A250006"/>
    <s v="APO25040034"/>
    <x v="1827"/>
    <s v="S/S # 304 0.5X205mm."/>
    <x v="133"/>
    <x v="1"/>
    <n v="2001"/>
    <s v="KG"/>
    <x v="0"/>
    <n v="2.391"/>
    <n v="4784.3909999999996"/>
    <n v="34.783000000000001"/>
    <n v="2.3909989999999999"/>
    <n v="4784.3909379999996"/>
    <s v="MIL"/>
    <n v="34.783000000000001"/>
    <n v="166415.47"/>
    <n v="2025"/>
  </r>
  <r>
    <n v="72025608"/>
    <x v="82"/>
    <s v="2025-02-11"/>
    <s v="M0165"/>
    <x v="24"/>
    <s v="1A250006"/>
    <s v="APO25040034"/>
    <x v="1828"/>
    <s v="S/S # 304 0.5X340mm."/>
    <x v="133"/>
    <x v="1"/>
    <n v="1484"/>
    <s v="KG"/>
    <x v="0"/>
    <n v="2.391"/>
    <n v="3548.2440000000001"/>
    <n v="34.783000000000001"/>
    <n v="2.3909989999999999"/>
    <n v="3548.2439690000001"/>
    <s v="MIL"/>
    <n v="34.783000000000001"/>
    <n v="123418.57"/>
    <n v="2025"/>
  </r>
  <r>
    <n v="72025608"/>
    <x v="82"/>
    <s v="2025-02-11"/>
    <s v="M0165"/>
    <x v="24"/>
    <s v="1A250006"/>
    <s v="APO25040034"/>
    <x v="1829"/>
    <s v="S/S # 304 0.5X225mm."/>
    <x v="133"/>
    <x v="1"/>
    <n v="1002"/>
    <s v="KG"/>
    <x v="0"/>
    <n v="2.391"/>
    <n v="2395.7820000000002"/>
    <n v="34.783000000000001"/>
    <n v="2.3909989999999999"/>
    <n v="2395.782134"/>
    <s v="MIL"/>
    <n v="34.783000000000001"/>
    <n v="83332.490000000005"/>
    <n v="2025"/>
  </r>
  <r>
    <n v="72025609"/>
    <x v="82"/>
    <s v="2025-03-03"/>
    <s v="M0165"/>
    <x v="24"/>
    <s v="1A250006"/>
    <s v="APO25040034"/>
    <x v="1830"/>
    <s v="S/S # 304 0.6X250MM."/>
    <x v="133"/>
    <x v="1"/>
    <n v="555"/>
    <s v="KG"/>
    <x v="0"/>
    <n v="2.391"/>
    <n v="1327.0050000000001"/>
    <n v="34.783000000000001"/>
    <n v="2.3909989999999999"/>
    <n v="1327.004858"/>
    <s v="MIL"/>
    <n v="34.783000000000001"/>
    <n v="46157.21"/>
    <n v="2025"/>
  </r>
  <r>
    <n v="72025609"/>
    <x v="82"/>
    <s v="2025-03-03"/>
    <s v="M0165"/>
    <x v="24"/>
    <s v="1A250006"/>
    <s v="APO25040034"/>
    <x v="1831"/>
    <s v="S/S # 304 0.6X340mm."/>
    <x v="133"/>
    <x v="1"/>
    <n v="4958"/>
    <s v="KG"/>
    <x v="0"/>
    <n v="2.391"/>
    <n v="11854.578"/>
    <n v="34.783000000000001"/>
    <n v="2.3909989999999999"/>
    <n v="11854.578098"/>
    <s v="MIL"/>
    <n v="34.783000000000001"/>
    <n v="412337.79"/>
    <n v="2025"/>
  </r>
  <r>
    <n v="72024365"/>
    <x v="82"/>
    <s v="2025-01-09"/>
    <s v="Z0018"/>
    <x v="1"/>
    <s v="7A250052"/>
    <s v="APO25040031"/>
    <x v="1832"/>
    <s v="S/S # TTSAR-MY1 2B 0.6X1219LXCOIL TISCO"/>
    <x v="32"/>
    <x v="1"/>
    <n v="4857"/>
    <s v="KG"/>
    <x v="0"/>
    <n v="1.7908999999999999"/>
    <n v="8698.4060000000009"/>
    <n v="34.783000000000001"/>
    <n v="1.790899"/>
    <n v="8698.4061170000004"/>
    <s v="MIL"/>
    <n v="34.783000000000001"/>
    <n v="302556.65999999997"/>
    <n v="2025"/>
  </r>
  <r>
    <n v="72024365"/>
    <x v="82"/>
    <s v="2025-01-09"/>
    <s v="Z0018"/>
    <x v="1"/>
    <s v="7A250052"/>
    <s v="APO25040031"/>
    <x v="1833"/>
    <s v="S/S # TTSAR-MY1 2B 0.7X1219LXCOIL TISCO"/>
    <x v="32"/>
    <x v="1"/>
    <n v="14236"/>
    <s v="KG"/>
    <x v="0"/>
    <n v="1.7766"/>
    <n v="25291.678"/>
    <n v="34.783000000000001"/>
    <n v="1.7766"/>
    <n v="25291.678118"/>
    <s v="MIL"/>
    <n v="34.783000000000001"/>
    <n v="879720.44"/>
    <n v="2025"/>
  </r>
  <r>
    <n v="72024365"/>
    <x v="82"/>
    <s v="2025-01-09"/>
    <s v="Z0018"/>
    <x v="1"/>
    <s v="7A250052"/>
    <s v="APO25040031"/>
    <x v="1832"/>
    <s v="S/S # TTSAR-MY1 2B 0.6X1219LXCOIL TISCO"/>
    <x v="32"/>
    <x v="1"/>
    <n v="17559"/>
    <s v="KG"/>
    <x v="0"/>
    <n v="1.7908999999999999"/>
    <n v="31446.413"/>
    <n v="34.783000000000001"/>
    <n v="1.790899"/>
    <n v="31446.412902"/>
    <s v="MIL"/>
    <n v="34.783000000000001"/>
    <n v="1093800.58"/>
    <n v="2025"/>
  </r>
  <r>
    <n v="72024365"/>
    <x v="82"/>
    <s v="2025-01-09"/>
    <s v="Z0018"/>
    <x v="1"/>
    <s v="7A250052"/>
    <s v="APO25040031"/>
    <x v="1833"/>
    <s v="S/S # TTSAR-MY1 2B 0.7X1219LXCOIL TISCO"/>
    <x v="32"/>
    <x v="1"/>
    <n v="4270"/>
    <s v="KG"/>
    <x v="0"/>
    <n v="1.7766"/>
    <n v="7586.0820000000003"/>
    <n v="34.783000000000001"/>
    <n v="1.7766"/>
    <n v="7586.0819940000001"/>
    <s v="MIL"/>
    <n v="34.783000000000001"/>
    <n v="263866.69"/>
    <n v="2025"/>
  </r>
  <r>
    <n v="72024365"/>
    <x v="82"/>
    <s v="2025-01-09"/>
    <s v="Z0018"/>
    <x v="1"/>
    <s v="7A250052"/>
    <s v="APO25040031"/>
    <x v="1833"/>
    <s v="S/S # TTSAR-MY1 2B 0.7X1219LXCOIL TISCO"/>
    <x v="32"/>
    <x v="1"/>
    <n v="9504"/>
    <s v="KG"/>
    <x v="0"/>
    <n v="1.7766"/>
    <n v="16884.806"/>
    <n v="34.783000000000001"/>
    <n v="1.7766"/>
    <n v="16884.806082999999"/>
    <s v="MIL"/>
    <n v="34.783000000000001"/>
    <n v="587304.21"/>
    <n v="2025"/>
  </r>
  <r>
    <n v="72024365"/>
    <x v="82"/>
    <s v="2025-01-09"/>
    <s v="Z0018"/>
    <x v="1"/>
    <s v="7A250052"/>
    <s v="APO25040031"/>
    <x v="1832"/>
    <s v="S/S # TTSAR-MY1 2B 0.6X1219LXCOIL TISCO"/>
    <x v="32"/>
    <x v="1"/>
    <n v="8734"/>
    <s v="KG"/>
    <x v="0"/>
    <n v="1.7908999999999999"/>
    <n v="15641.721"/>
    <n v="34.783000000000001"/>
    <n v="1.790899"/>
    <n v="15641.720955000001"/>
    <s v="MIL"/>
    <n v="34.783000000000001"/>
    <n v="544065.98"/>
    <n v="2025"/>
  </r>
  <r>
    <n v="72024365"/>
    <x v="82"/>
    <s v="2025-01-09"/>
    <s v="Z0018"/>
    <x v="1"/>
    <s v="7A250052"/>
    <s v="APO25040031"/>
    <x v="1833"/>
    <s v="S/S # TTSAR-MY1 2B 0.7X1219LXCOIL TISCO"/>
    <x v="32"/>
    <x v="1"/>
    <n v="12944"/>
    <s v="KG"/>
    <x v="0"/>
    <n v="1.7766"/>
    <n v="22996.313999999998"/>
    <n v="34.783000000000001"/>
    <n v="1.7766"/>
    <n v="22996.314003"/>
    <s v="MIL"/>
    <n v="34.783000000000001"/>
    <n v="799880.79"/>
    <n v="2025"/>
  </r>
  <r>
    <n v="72024365"/>
    <x v="82"/>
    <s v="2025-01-09"/>
    <s v="Z0018"/>
    <x v="1"/>
    <s v="7A250052"/>
    <s v="APO25040031"/>
    <x v="1832"/>
    <s v="S/S # TTSAR-MY1 2B 0.6X1219LXCOIL TISCO"/>
    <x v="32"/>
    <x v="1"/>
    <n v="9300"/>
    <s v="KG"/>
    <x v="0"/>
    <n v="1.7908999999999999"/>
    <n v="16655.37"/>
    <n v="34.783000000000001"/>
    <n v="1.790899"/>
    <n v="16655.369864"/>
    <s v="MIL"/>
    <n v="34.783000000000001"/>
    <n v="579323.73"/>
    <n v="2025"/>
  </r>
  <r>
    <n v="72026912"/>
    <x v="82"/>
    <s v="2025-03-19"/>
    <s v="Z0018"/>
    <x v="1"/>
    <s v="7A250061"/>
    <s v="APO25040107"/>
    <x v="1834"/>
    <s v="S/S # 304 8%NI 2B 0.5X1219X500 mm._Yuxinwei"/>
    <x v="141"/>
    <x v="1"/>
    <n v="24"/>
    <s v="KG"/>
    <x v="0"/>
    <n v="4.4573999999999998"/>
    <n v="106.97799999999999"/>
    <n v="34.783000000000001"/>
    <n v="4.4573989999999997"/>
    <n v="106.978121"/>
    <s v="MIL"/>
    <n v="34.783000000000001"/>
    <n v="3721.02"/>
    <n v="2025"/>
  </r>
  <r>
    <n v="72026912"/>
    <x v="82"/>
    <s v="2025-03-19"/>
    <s v="Z0018"/>
    <x v="1"/>
    <s v="7A250061"/>
    <s v="APO25040107"/>
    <x v="1835"/>
    <s v="S/S # 304 8%NI 2B 0.6X1219X500 mm._Yuxinwei"/>
    <x v="141"/>
    <x v="1"/>
    <n v="26"/>
    <s v="KG"/>
    <x v="0"/>
    <n v="4.2915000000000001"/>
    <n v="111.57899999999999"/>
    <n v="34.783000000000001"/>
    <n v="4.291499"/>
    <n v="111.57893199999999"/>
    <s v="MIL"/>
    <n v="34.783000000000001"/>
    <n v="3881.05"/>
    <n v="2025"/>
  </r>
  <r>
    <n v="72026913"/>
    <x v="82"/>
    <s v="2025-03-19"/>
    <s v="Z0018"/>
    <x v="1"/>
    <s v="7A250061"/>
    <s v="APO25040107"/>
    <x v="1836"/>
    <s v="S/S # 430 ---- 2B 0.5X1219X500 mm._Huayuefeng"/>
    <x v="141"/>
    <x v="1"/>
    <n v="30"/>
    <s v="KG"/>
    <x v="0"/>
    <n v="4.5323000000000002"/>
    <n v="135.96899999999999"/>
    <n v="34.783000000000001"/>
    <n v="4.5322990000000001"/>
    <n v="135.969007"/>
    <s v="MIL"/>
    <n v="34.783000000000001"/>
    <n v="4729.41"/>
    <n v="2025"/>
  </r>
  <r>
    <n v="72026458"/>
    <x v="82"/>
    <s v="2025-03-05"/>
    <s v="Z0018"/>
    <x v="1"/>
    <s v="7A250061"/>
    <s v="APO25040107"/>
    <x v="1837"/>
    <s v="3P 2.3X305mm SS316Ti(0.4) AL1060(1.40) SS439(0.5)_Chicheng"/>
    <x v="48"/>
    <x v="1"/>
    <n v="42"/>
    <s v="KG"/>
    <x v="0"/>
    <n v="3.4066000000000001"/>
    <n v="143.077"/>
    <n v="34.783000000000001"/>
    <n v="3.4066000000000001"/>
    <n v="143.077077"/>
    <s v="MIL"/>
    <n v="34.783000000000001"/>
    <n v="4976.6499999999996"/>
    <n v="2025"/>
  </r>
  <r>
    <n v="72026458"/>
    <x v="82"/>
    <s v="2025-03-05"/>
    <s v="Z0018"/>
    <x v="1"/>
    <s v="7A250061"/>
    <s v="APO25040107"/>
    <x v="1838"/>
    <s v="3P 2.3X440mm SS316Ti(0.4) AL1060(1.40) SS439(0.5)_Chicheng"/>
    <x v="48"/>
    <x v="1"/>
    <n v="86"/>
    <s v="KG"/>
    <x v="0"/>
    <n v="3.4066000000000001"/>
    <n v="292.96800000000002"/>
    <n v="34.783000000000001"/>
    <n v="3.4066000000000001"/>
    <n v="292.96811600000001"/>
    <s v="MIL"/>
    <n v="34.783000000000001"/>
    <n v="10190.31"/>
    <n v="2025"/>
  </r>
  <r>
    <n v="72026458"/>
    <x v="82"/>
    <s v="2025-03-05"/>
    <s v="Z0018"/>
    <x v="1"/>
    <s v="7A250061"/>
    <s v="APO25040107"/>
    <x v="1839"/>
    <s v="3P 2.3X355mm SS316Ti(0.4) AL1060(1.40) SS439(0.5)_Chicheng"/>
    <x v="48"/>
    <x v="1"/>
    <n v="57"/>
    <s v="KG"/>
    <x v="0"/>
    <n v="3.4066000000000001"/>
    <n v="194.17599999999999"/>
    <n v="34.783000000000001"/>
    <n v="3.4066000000000001"/>
    <n v="194.17589000000001"/>
    <s v="MIL"/>
    <n v="34.783000000000001"/>
    <n v="6754.02"/>
    <n v="2025"/>
  </r>
  <r>
    <n v="72026648"/>
    <x v="82"/>
    <s v="2025-03-11"/>
    <s v="Z0018"/>
    <x v="1"/>
    <s v="7A250055"/>
    <s v="APO25040166"/>
    <x v="1840"/>
    <s v="S/S # 430 ---- 2B 0.5X1219X500 mm._Jinyuxin"/>
    <x v="48"/>
    <x v="1"/>
    <n v="28"/>
    <s v="KG"/>
    <x v="0"/>
    <n v="2.5804"/>
    <n v="72.251000000000005"/>
    <n v="34.783000000000001"/>
    <n v="2.5803989999999999"/>
    <n v="72.251098999999996"/>
    <s v="MIL"/>
    <n v="34.783000000000001"/>
    <n v="2513.11"/>
    <n v="2025"/>
  </r>
  <r>
    <n v="72026648"/>
    <x v="82"/>
    <s v="2025-03-11"/>
    <s v="Z0018"/>
    <x v="1"/>
    <s v="7A250055"/>
    <s v="APO25040166"/>
    <x v="1841"/>
    <s v="S/S # 304 8%NI 2B 0.6X1219X500 mm._Jinyuxin"/>
    <x v="48"/>
    <x v="1"/>
    <n v="34"/>
    <s v="KG"/>
    <x v="0"/>
    <n v="3.4969000000000001"/>
    <n v="118.895"/>
    <n v="34.783000000000001"/>
    <n v="3.496899"/>
    <n v="118.894862"/>
    <s v="MIL"/>
    <n v="34.783000000000001"/>
    <n v="4135.5200000000004"/>
    <n v="2025"/>
  </r>
  <r>
    <n v="72026648"/>
    <x v="82"/>
    <s v="2025-03-11"/>
    <s v="Z0018"/>
    <x v="1"/>
    <s v="7A250055"/>
    <s v="APO25040166"/>
    <x v="1842"/>
    <s v="S/S # 430 ---- 2B 0.6X1219X500 mm._Jinyuxin"/>
    <x v="48"/>
    <x v="1"/>
    <n v="34"/>
    <s v="KG"/>
    <x v="0"/>
    <n v="2.5522"/>
    <n v="86.775000000000006"/>
    <n v="34.783000000000001"/>
    <n v="2.5521989999999999"/>
    <n v="86.774861000000001"/>
    <s v="MIL"/>
    <n v="34.783000000000001"/>
    <n v="3018.29"/>
    <n v="2025"/>
  </r>
  <r>
    <n v="72026648"/>
    <x v="82"/>
    <s v="2025-03-11"/>
    <s v="Z0018"/>
    <x v="1"/>
    <s v="7A250055"/>
    <s v="APO25040166"/>
    <x v="1843"/>
    <s v="S/S # 304 8%NI 2B 0.5X1219X500 mm._Jinyuxin"/>
    <x v="48"/>
    <x v="1"/>
    <n v="28"/>
    <s v="KG"/>
    <x v="0"/>
    <n v="3.5110000000000001"/>
    <n v="98.308000000000007"/>
    <n v="34.783000000000001"/>
    <n v="3.510999"/>
    <n v="98.308081000000001"/>
    <s v="MIL"/>
    <n v="34.783000000000001"/>
    <n v="3419.45"/>
    <n v="2025"/>
  </r>
  <r>
    <n v="72027091"/>
    <x v="82"/>
    <s v="2025-03-26"/>
    <s v="J0041"/>
    <x v="39"/>
    <s v="083/4112"/>
    <s v="APL25040197"/>
    <x v="811"/>
    <s v="Plastic Rope (White)  - 92LM"/>
    <x v="90"/>
    <x v="2"/>
    <n v="336"/>
    <s v="RL"/>
    <x v="1"/>
    <n v="33.5"/>
    <n v="11256"/>
    <n v="1"/>
    <n v="0.96311400000000003"/>
    <n v="323.606359"/>
    <s v="MIL"/>
    <n v="34.783000000000001"/>
    <n v="11256"/>
    <n v="2025"/>
  </r>
  <r>
    <n v="72026549"/>
    <x v="82"/>
    <s v="2025-03-07"/>
    <s v="O0019"/>
    <x v="21"/>
    <s v="IV-2500794"/>
    <s v="APL25040268"/>
    <x v="629"/>
    <s v="SOLVENT EXXSOL DSP 80/100 (200 LT/Drum)"/>
    <x v="61"/>
    <x v="1"/>
    <n v="7000"/>
    <s v="LT"/>
    <x v="1"/>
    <n v="22.1"/>
    <n v="154700"/>
    <n v="1"/>
    <n v="0.63536700000000002"/>
    <n v="4447.5749640000004"/>
    <s v="MIL"/>
    <n v="34.783000000000001"/>
    <n v="154700"/>
    <n v="2025"/>
  </r>
  <r>
    <n v="72027362"/>
    <x v="82"/>
    <s v="2025-04-03"/>
    <s v="I0034"/>
    <x v="122"/>
    <s v="6804/040"/>
    <s v="APL25040269"/>
    <x v="1844"/>
    <s v="TURF CLEAN AK-1 (5 LT/GL)"/>
    <x v="57"/>
    <x v="3"/>
    <n v="100"/>
    <s v="LT"/>
    <x v="1"/>
    <n v="190"/>
    <n v="19000"/>
    <n v="1"/>
    <n v="5.4624379999999997"/>
    <n v="546.24385400000006"/>
    <s v="MIL"/>
    <n v="34.783000000000001"/>
    <n v="19000"/>
    <n v="2025"/>
  </r>
  <r>
    <n v="72025854"/>
    <x v="82"/>
    <s v="2025-02-20"/>
    <s v="T0495"/>
    <x v="84"/>
    <s v="7715804990"/>
    <s v="APL25040260"/>
    <x v="1118"/>
    <s v="MIDCOAT 456G-73290"/>
    <x v="118"/>
    <x v="0"/>
    <n v="390"/>
    <s v="KG"/>
    <x v="1"/>
    <n v="563.52"/>
    <n v="219772.79999999999"/>
    <n v="1"/>
    <n v="16.201017"/>
    <n v="6318.3969180000004"/>
    <s v="MIL"/>
    <n v="34.783000000000001"/>
    <n v="219772.79999999999"/>
    <n v="2025"/>
  </r>
  <r>
    <n v="72025854"/>
    <x v="82"/>
    <s v="2025-02-20"/>
    <s v="T0495"/>
    <x v="84"/>
    <s v="7715804990"/>
    <s v="APL25040260"/>
    <x v="1117"/>
    <s v="MIDCOAT BLACK 456G-62298"/>
    <x v="117"/>
    <x v="0"/>
    <n v="30"/>
    <s v="KG"/>
    <x v="1"/>
    <n v="343"/>
    <n v="10290"/>
    <n v="1"/>
    <n v="9.8611389999999997"/>
    <n v="295.83417100000003"/>
    <s v="MIL"/>
    <n v="34.783000000000001"/>
    <n v="10290"/>
    <n v="2025"/>
  </r>
  <r>
    <n v="72025854"/>
    <x v="82"/>
    <s v="2025-02-20"/>
    <s v="T0495"/>
    <x v="84"/>
    <s v="7715804990"/>
    <s v="APL25040260"/>
    <x v="1117"/>
    <s v="MIDCOAT BLACK 456G-62298"/>
    <x v="117"/>
    <x v="0"/>
    <n v="270"/>
    <s v="KG"/>
    <x v="1"/>
    <n v="343"/>
    <n v="92610"/>
    <n v="1"/>
    <n v="9.8611389999999997"/>
    <n v="2662.5075459999998"/>
    <s v="MIL"/>
    <n v="34.783000000000001"/>
    <n v="92610"/>
    <n v="2025"/>
  </r>
  <r>
    <n v="72025854"/>
    <x v="82"/>
    <s v="2025-02-20"/>
    <s v="T0495"/>
    <x v="84"/>
    <s v="7715804990"/>
    <s v="APL25040260"/>
    <x v="1118"/>
    <s v="MIDCOAT 456G-73290"/>
    <x v="118"/>
    <x v="0"/>
    <n v="30"/>
    <s v="KG"/>
    <x v="1"/>
    <n v="563.52"/>
    <n v="16905.599999999999"/>
    <n v="1"/>
    <n v="16.201017"/>
    <n v="486.03053199999999"/>
    <s v="MIL"/>
    <n v="34.783000000000001"/>
    <n v="16905.599999999999"/>
    <n v="2025"/>
  </r>
  <r>
    <n v="72025854"/>
    <x v="82"/>
    <s v="2025-02-20"/>
    <s v="T0495"/>
    <x v="84"/>
    <s v="7715804990"/>
    <s v="APL25040260"/>
    <x v="1119"/>
    <s v="TOPCOAT CLEAR 455G-81300"/>
    <x v="118"/>
    <x v="0"/>
    <n v="210"/>
    <s v="KG"/>
    <x v="1"/>
    <n v="617.12"/>
    <n v="129595.2"/>
    <n v="1"/>
    <n v="17.742000000000001"/>
    <n v="3725.820084"/>
    <s v="MIL"/>
    <n v="34.783000000000001"/>
    <n v="129595.2"/>
    <n v="2025"/>
  </r>
  <r>
    <n v="72026854"/>
    <x v="82"/>
    <s v="2025-03-18"/>
    <s v="P0071"/>
    <x v="60"/>
    <s v="IV25040264"/>
    <s v="APL25040195"/>
    <x v="840"/>
    <s v="Dextrin Adhesive Waster Base SV-708-92AL"/>
    <x v="95"/>
    <x v="2"/>
    <n v="7200"/>
    <s v="KG"/>
    <x v="1"/>
    <n v="9.25"/>
    <n v="66600"/>
    <n v="1"/>
    <n v="0.265934"/>
    <n v="1914.7284589999999"/>
    <s v="MIL"/>
    <n v="34.783000000000001"/>
    <n v="66600"/>
    <n v="2025"/>
  </r>
  <r>
    <n v="72027270"/>
    <x v="82"/>
    <s v="2025-03-31"/>
    <s v="S0333"/>
    <x v="35"/>
    <s v="ABI-I6804-0197"/>
    <s v="APL25040196"/>
    <x v="1206"/>
    <s v="Caustic Soda Flake -92CG"/>
    <x v="51"/>
    <x v="2"/>
    <n v="500"/>
    <s v="KG"/>
    <x v="1"/>
    <n v="35.9"/>
    <n v="17950"/>
    <n v="1"/>
    <n v="1.0321130000000001"/>
    <n v="516.05669399999999"/>
    <s v="MIL"/>
    <n v="34.783000000000001"/>
    <n v="17950"/>
    <n v="2025"/>
  </r>
  <r>
    <n v="72027343"/>
    <x v="82"/>
    <s v="2025-04-02"/>
    <s v="S0333"/>
    <x v="35"/>
    <s v="ABI-I6804-0198"/>
    <s v="APL25040267"/>
    <x v="475"/>
    <s v="HCL 35% INDUSTRIAL GRADE (200 kg/drum)"/>
    <x v="57"/>
    <x v="3"/>
    <n v="3200"/>
    <s v="KG"/>
    <x v="1"/>
    <n v="4.5999999999999996"/>
    <n v="14720"/>
    <n v="1"/>
    <n v="0.132248"/>
    <n v="423.19523900000002"/>
    <s v="MIL"/>
    <n v="34.783000000000001"/>
    <n v="14720"/>
    <n v="2025"/>
  </r>
  <r>
    <n v="72027323"/>
    <x v="82"/>
    <s v="2025-04-01"/>
    <s v="K0051"/>
    <x v="49"/>
    <s v="INV2025040308"/>
    <s v="APL25040264"/>
    <x v="932"/>
    <s v="BAG LDPE 0.03MMX&lt;OPEN&gt;11.5&quot;X15&quot; MIN.70% RECYCLE"/>
    <x v="76"/>
    <x v="1"/>
    <n v="500"/>
    <s v="KG"/>
    <x v="1"/>
    <n v="69"/>
    <n v="34500"/>
    <n v="1"/>
    <n v="1.983727"/>
    <n v="991.86384099999998"/>
    <s v="MIL"/>
    <n v="34.783000000000001"/>
    <n v="34500"/>
    <n v="2025"/>
  </r>
  <r>
    <n v="72027323"/>
    <x v="82"/>
    <s v="2025-04-01"/>
    <s v="K0051"/>
    <x v="49"/>
    <s v="INV2025040308"/>
    <s v="APL25040264"/>
    <x v="725"/>
    <s v="BAG LDPE 0.03MMX&lt;OPEN&gt;14.5&quot;X17.5&quot; MIN.70% RECYCLE"/>
    <x v="76"/>
    <x v="1"/>
    <n v="800"/>
    <s v="KG"/>
    <x v="1"/>
    <n v="69"/>
    <n v="55200"/>
    <n v="1"/>
    <n v="1.983727"/>
    <n v="1586.9821460000001"/>
    <s v="MIL"/>
    <n v="34.783000000000001"/>
    <n v="55200"/>
    <n v="2025"/>
  </r>
  <r>
    <n v="72027323"/>
    <x v="82"/>
    <s v="2025-04-01"/>
    <s v="K0051"/>
    <x v="49"/>
    <s v="INV2025040308"/>
    <s v="APL25040264"/>
    <x v="727"/>
    <s v="BAG LDPE 0.03MMX&lt;OPEN&gt;19&quot;X19&quot; MIN.70% RECYCLE"/>
    <x v="76"/>
    <x v="1"/>
    <n v="400"/>
    <s v="KG"/>
    <x v="1"/>
    <n v="69"/>
    <n v="27600"/>
    <n v="1"/>
    <n v="1.983727"/>
    <n v="793.49107300000003"/>
    <s v="MIL"/>
    <n v="34.783000000000001"/>
    <n v="27600"/>
    <n v="2025"/>
  </r>
  <r>
    <n v="72027323"/>
    <x v="82"/>
    <s v="2025-04-01"/>
    <s v="K0051"/>
    <x v="49"/>
    <s v="INV2025040309"/>
    <s v="APL25040265"/>
    <x v="933"/>
    <s v="BAG LDPE 0.04MMX&lt;OPEN&gt;24&quot;X24&quot; (0.0274/PC)"/>
    <x v="76"/>
    <x v="1"/>
    <n v="200"/>
    <s v="KG"/>
    <x v="1"/>
    <n v="75.5"/>
    <n v="15100"/>
    <n v="1"/>
    <n v="2.1705999999999999"/>
    <n v="434.120116"/>
    <s v="MIL"/>
    <n v="34.783000000000001"/>
    <n v="15100"/>
    <n v="2025"/>
  </r>
  <r>
    <n v="72027323"/>
    <x v="82"/>
    <s v="2025-04-01"/>
    <s v="K0051"/>
    <x v="49"/>
    <s v="INV2025040309"/>
    <s v="APL25040265"/>
    <x v="728"/>
    <s v="BAG LDPE 0.04MMX&lt;OPEN&gt;19&quot;X19&quot;"/>
    <x v="76"/>
    <x v="1"/>
    <n v="200"/>
    <s v="KG"/>
    <x v="1"/>
    <n v="75.5"/>
    <n v="15100"/>
    <n v="1"/>
    <n v="2.1705999999999999"/>
    <n v="434.120116"/>
    <s v="MIL"/>
    <n v="34.783000000000001"/>
    <n v="15100"/>
    <n v="2025"/>
  </r>
  <r>
    <n v="72027323"/>
    <x v="82"/>
    <s v="2025-04-01"/>
    <s v="K0051"/>
    <x v="49"/>
    <s v="INV2025040309"/>
    <s v="APL25040265"/>
    <x v="1845"/>
    <s v="BAG LDPE 0.04MMX&lt;OPEN&gt;11.5&quot;X15&quot; (0.0082/PC)"/>
    <x v="76"/>
    <x v="1"/>
    <n v="200"/>
    <s v="KG"/>
    <x v="1"/>
    <n v="75.5"/>
    <n v="15100"/>
    <n v="1"/>
    <n v="2.1705999999999999"/>
    <n v="434.120116"/>
    <s v="MIL"/>
    <n v="34.783000000000001"/>
    <n v="15100"/>
    <n v="2025"/>
  </r>
  <r>
    <n v="72027324"/>
    <x v="82"/>
    <s v="2025-04-01"/>
    <s v="K0051"/>
    <x v="49"/>
    <s v="INV2025040310"/>
    <s v="APL25040266"/>
    <x v="934"/>
    <s v="BAG LDPE 0.04MMX&lt;OPEN&gt;21.5&quot;X30&quot;"/>
    <x v="76"/>
    <x v="1"/>
    <n v="500"/>
    <s v="KG"/>
    <x v="1"/>
    <n v="75.5"/>
    <n v="37750"/>
    <n v="1"/>
    <n v="2.1705999999999999"/>
    <n v="1085.3002899999999"/>
    <s v="MIL"/>
    <n v="34.783000000000001"/>
    <n v="37750"/>
    <n v="2025"/>
  </r>
  <r>
    <n v="72026068"/>
    <x v="82"/>
    <s v="2025-02-26"/>
    <s v="M0053"/>
    <x v="10"/>
    <s v="MAT-Z-250250"/>
    <s v="APL25040115"/>
    <x v="1376"/>
    <s v="8011-O---3.0X395-SG3-MG3"/>
    <x v="35"/>
    <x v="3"/>
    <n v="993"/>
    <s v="KG"/>
    <x v="1"/>
    <n v="112.8875"/>
    <n v="112097.29"/>
    <n v="1"/>
    <n v="3.245479"/>
    <n v="3222.7608310000001"/>
    <s v="MIL"/>
    <n v="34.783000000000001"/>
    <n v="112097.29"/>
    <n v="2025"/>
  </r>
  <r>
    <n v="72027145"/>
    <x v="82"/>
    <s v="2025-03-26"/>
    <s v="M0053"/>
    <x v="10"/>
    <s v="MAT-Z-250250"/>
    <s v="APL25040115"/>
    <x v="582"/>
    <s v="8011-O---2.5X350-SG3-MG3"/>
    <x v="35"/>
    <x v="3"/>
    <n v="996"/>
    <s v="KG"/>
    <x v="1"/>
    <n v="117.4235"/>
    <n v="116953.81"/>
    <n v="1"/>
    <n v="3.3758870000000001"/>
    <n v="3362.3842100000002"/>
    <s v="MIL"/>
    <n v="34.783000000000001"/>
    <n v="116953.81"/>
    <n v="2025"/>
  </r>
  <r>
    <n v="72027146"/>
    <x v="82"/>
    <s v="2025-03-26"/>
    <s v="M0053"/>
    <x v="10"/>
    <s v="MAT-Z-250250"/>
    <s v="APL25040115"/>
    <x v="908"/>
    <s v="8011-O---3.0X280-SG3-MG3"/>
    <x v="35"/>
    <x v="3"/>
    <n v="3028"/>
    <s v="KG"/>
    <x v="1"/>
    <n v="117.4235"/>
    <n v="355558.36"/>
    <n v="1"/>
    <n v="3.3758870000000001"/>
    <n v="10222.18785"/>
    <s v="MIL"/>
    <n v="34.783000000000001"/>
    <n v="355558.36"/>
    <n v="2025"/>
  </r>
  <r>
    <n v="72027147"/>
    <x v="82"/>
    <s v="2025-03-26"/>
    <s v="M0053"/>
    <x v="10"/>
    <s v="MAT-Z-250250"/>
    <s v="APL25040115"/>
    <x v="1664"/>
    <s v="8011-O---3.0X405-SG3-MG3"/>
    <x v="35"/>
    <x v="3"/>
    <n v="2941"/>
    <s v="KG"/>
    <x v="1"/>
    <n v="117.4235"/>
    <n v="345342.51"/>
    <n v="1"/>
    <n v="3.3758870000000001"/>
    <n v="9928.4854670000004"/>
    <s v="MIL"/>
    <n v="34.783000000000001"/>
    <n v="345342.51"/>
    <n v="2025"/>
  </r>
  <r>
    <n v="72026448"/>
    <x v="82"/>
    <s v="2025-03-05"/>
    <s v="M0053"/>
    <x v="10"/>
    <s v="MAT-Z-250249"/>
    <s v="APL25040114"/>
    <x v="1210"/>
    <s v="8011-H18-2.0X345-SG3-MG3 (FRYPAN)"/>
    <x v="35"/>
    <x v="4"/>
    <n v="1001"/>
    <s v="KG"/>
    <x v="1"/>
    <n v="116.7419"/>
    <n v="116858.64"/>
    <n v="1"/>
    <n v="3.3562910000000001"/>
    <n v="3359.648103"/>
    <s v="MIL"/>
    <n v="34.783000000000001"/>
    <n v="116858.64"/>
    <n v="2025"/>
  </r>
  <r>
    <n v="72026450"/>
    <x v="82"/>
    <s v="2025-03-05"/>
    <s v="M0053"/>
    <x v="10"/>
    <s v="MAT-Z-250249"/>
    <s v="APL25040114"/>
    <x v="1846"/>
    <s v="8011-H18-2.4X350-SG3-MG3 (FRYPAN)"/>
    <x v="35"/>
    <x v="4"/>
    <n v="1033"/>
    <s v="KG"/>
    <x v="1"/>
    <n v="116.7419"/>
    <n v="120594.38"/>
    <n v="1"/>
    <n v="3.3562910000000001"/>
    <n v="3467.0494199999998"/>
    <s v="MIL"/>
    <n v="34.783000000000001"/>
    <n v="120594.38"/>
    <n v="2025"/>
  </r>
  <r>
    <n v="72026451"/>
    <x v="82"/>
    <s v="2025-03-05"/>
    <s v="M0053"/>
    <x v="10"/>
    <s v="MAT-Z-250249"/>
    <s v="APL25040114"/>
    <x v="755"/>
    <s v="8011-H18-2.5X289X324-SG3-MG3 (FRYPAN)"/>
    <x v="35"/>
    <x v="4"/>
    <n v="1029"/>
    <s v="KG"/>
    <x v="1"/>
    <n v="116.7419"/>
    <n v="120127.42"/>
    <n v="1"/>
    <n v="3.3562910000000001"/>
    <n v="3453.6244710000001"/>
    <s v="MIL"/>
    <n v="34.783000000000001"/>
    <n v="120127.42"/>
    <n v="2025"/>
  </r>
  <r>
    <n v="72026686"/>
    <x v="82"/>
    <s v="2025-03-12"/>
    <s v="M0053"/>
    <x v="10"/>
    <s v="MAT-Z-250249"/>
    <s v="APL25040114"/>
    <x v="979"/>
    <s v="8011-H18-2.0X400-SG3-MG3"/>
    <x v="35"/>
    <x v="4"/>
    <n v="2505"/>
    <s v="KG"/>
    <x v="1"/>
    <n v="116.7419"/>
    <n v="292438.46000000002"/>
    <n v="1"/>
    <n v="3.3562910000000001"/>
    <n v="8407.5111400000005"/>
    <s v="MIL"/>
    <n v="34.783000000000001"/>
    <n v="292438.46000000002"/>
    <n v="2025"/>
  </r>
  <r>
    <n v="72026686"/>
    <x v="82"/>
    <s v="2025-03-12"/>
    <s v="M0053"/>
    <x v="10"/>
    <s v="MAT-Z-250249"/>
    <s v="APL25040114"/>
    <x v="979"/>
    <s v="8011-H18-2.0X400-SG3-MG3"/>
    <x v="35"/>
    <x v="4"/>
    <n v="31"/>
    <s v="KG"/>
    <x v="1"/>
    <n v="116.7419"/>
    <n v="3619"/>
    <n v="1"/>
    <n v="3.3562910000000001"/>
    <n v="104.045079"/>
    <s v="MIL"/>
    <n v="34.783000000000001"/>
    <n v="3619"/>
    <n v="2025"/>
  </r>
  <r>
    <n v="72026687"/>
    <x v="82"/>
    <s v="2025-03-12"/>
    <s v="M0053"/>
    <x v="10"/>
    <s v="MAT-Z-250249"/>
    <s v="APL25040114"/>
    <x v="755"/>
    <s v="8011-H18-2.5X289X324-SG3-MG3 (FRYPAN)"/>
    <x v="35"/>
    <x v="4"/>
    <n v="1986"/>
    <s v="KG"/>
    <x v="1"/>
    <n v="116.7419"/>
    <n v="231849.41"/>
    <n v="1"/>
    <n v="3.3562910000000001"/>
    <n v="6665.5955489999997"/>
    <s v="MIL"/>
    <n v="34.783000000000001"/>
    <n v="231849.41"/>
    <n v="2025"/>
  </r>
  <r>
    <n v="72026688"/>
    <x v="82"/>
    <s v="2025-03-12"/>
    <s v="M0053"/>
    <x v="10"/>
    <s v="MAT-Z-250249"/>
    <s v="APL25040114"/>
    <x v="884"/>
    <s v="8011-H18-2.0X245-SG3-MG3"/>
    <x v="35"/>
    <x v="4"/>
    <n v="1043"/>
    <s v="KG"/>
    <x v="1"/>
    <n v="117.4235"/>
    <n v="122472.71"/>
    <n v="1"/>
    <n v="3.3758870000000001"/>
    <n v="3521.0508"/>
    <s v="MIL"/>
    <n v="34.783000000000001"/>
    <n v="122472.71"/>
    <n v="2025"/>
  </r>
  <r>
    <n v="72026924"/>
    <x v="82"/>
    <s v="2025-03-19"/>
    <s v="M0053"/>
    <x v="10"/>
    <s v="MAT-Z-250249"/>
    <s v="APL25040114"/>
    <x v="1210"/>
    <s v="8011-H18-2.0X345-SG3-MG3 (FRYPAN)"/>
    <x v="35"/>
    <x v="4"/>
    <n v="1038"/>
    <s v="KG"/>
    <x v="1"/>
    <n v="116.7419"/>
    <n v="121178.09"/>
    <n v="1"/>
    <n v="3.3562910000000001"/>
    <n v="3483.8308940000002"/>
    <s v="MIL"/>
    <n v="34.783000000000001"/>
    <n v="121178.09"/>
    <n v="2025"/>
  </r>
  <r>
    <n v="72021863"/>
    <x v="83"/>
    <s v="2024-10-16"/>
    <s v="Z0028"/>
    <x v="0"/>
    <s v="RIL2503016"/>
    <s v="APO25040112"/>
    <x v="421"/>
    <s v="STD- 114 BK01A TUM R193 C/C106 H8.5"/>
    <x v="2"/>
    <x v="1"/>
    <n v="1120"/>
    <s v="PC"/>
    <x v="0"/>
    <n v="0.99460000000000004"/>
    <n v="1113.952"/>
    <n v="34.9572"/>
    <n v="0.99459900000000001"/>
    <n v="1113.951918"/>
    <s v="MIL"/>
    <n v="34.9572"/>
    <n v="38940.639999999999"/>
    <n v="2025"/>
  </r>
  <r>
    <n v="72021866"/>
    <x v="83"/>
    <s v="2024-10-16"/>
    <s v="Z0028"/>
    <x v="0"/>
    <s v="RIL2503016"/>
    <s v="APO25040112"/>
    <x v="421"/>
    <s v="STD- 114 BK01A TUM R193 C/C106 H8.5"/>
    <x v="2"/>
    <x v="1"/>
    <n v="320"/>
    <s v="PC"/>
    <x v="0"/>
    <n v="0.99460000000000004"/>
    <n v="318.27199999999999"/>
    <n v="34.9572"/>
    <n v="0.99459900000000001"/>
    <n v="318.27205800000002"/>
    <s v="MIL"/>
    <n v="34.9572"/>
    <n v="11125.9"/>
    <n v="2025"/>
  </r>
  <r>
    <n v="72024518"/>
    <x v="83"/>
    <s v="2025-01-15"/>
    <s v="Z0028"/>
    <x v="0"/>
    <s v="RIL2503016"/>
    <s v="APO25040112"/>
    <x v="1597"/>
    <s v="SM-- 103 WS POL R177.45 C/C106 H6.7"/>
    <x v="3"/>
    <x v="1"/>
    <n v="320"/>
    <s v="PC"/>
    <x v="0"/>
    <n v="1.3835"/>
    <n v="442.72"/>
    <n v="34.9572"/>
    <n v="1.3835"/>
    <n v="442.71995399999997"/>
    <s v="MIL"/>
    <n v="34.9572"/>
    <n v="15476.25"/>
    <n v="2025"/>
  </r>
  <r>
    <n v="72024520"/>
    <x v="83"/>
    <s v="2025-01-15"/>
    <s v="Z0028"/>
    <x v="0"/>
    <s v="RIL2503016"/>
    <s v="APO25040112"/>
    <x v="1597"/>
    <s v="SM-- 103 WS POL R177.45 C/C106 H6.7"/>
    <x v="3"/>
    <x v="1"/>
    <n v="1120"/>
    <s v="PC"/>
    <x v="0"/>
    <n v="1.3835"/>
    <n v="1549.52"/>
    <n v="34.9572"/>
    <n v="1.3835"/>
    <n v="1549.519984"/>
    <s v="MIL"/>
    <n v="34.9572"/>
    <n v="54166.879999999997"/>
    <n v="2025"/>
  </r>
  <r>
    <n v="72024563"/>
    <x v="83"/>
    <s v="2025-01-16"/>
    <s v="Z0028"/>
    <x v="0"/>
    <s v="RIL2503015"/>
    <s v="APO25040081"/>
    <x v="1041"/>
    <s v="STD- 107 CIR GY04A TUM R320 C/C113 H6.5"/>
    <x v="3"/>
    <x v="0"/>
    <n v="2100"/>
    <s v="PC"/>
    <x v="0"/>
    <n v="0.45590000000000003"/>
    <n v="957.39"/>
    <n v="34.9572"/>
    <n v="0.45590000000000003"/>
    <n v="957.38989300000003"/>
    <s v="MIL"/>
    <n v="34.9572"/>
    <n v="33467.67"/>
    <n v="2025"/>
  </r>
  <r>
    <n v="72024563"/>
    <x v="83"/>
    <s v="2025-01-16"/>
    <s v="Z0028"/>
    <x v="0"/>
    <s v="RIL2503015"/>
    <s v="APO25040081"/>
    <x v="779"/>
    <s v="STD- 102 CIR GY04A TUM R170 C/C113 H6.5"/>
    <x v="3"/>
    <x v="0"/>
    <n v="1200"/>
    <s v="PC"/>
    <x v="0"/>
    <n v="0.45590000000000003"/>
    <n v="547.08299999999997"/>
    <n v="34.9572"/>
    <n v="0.45590000000000003"/>
    <n v="547.08300399999996"/>
    <s v="MIL"/>
    <n v="34.9572"/>
    <n v="19124.490000000002"/>
    <n v="2025"/>
  </r>
  <r>
    <n v="72024563"/>
    <x v="83"/>
    <s v="2025-01-16"/>
    <s v="Z0028"/>
    <x v="0"/>
    <s v="RIL2503015"/>
    <s v="APO25040081"/>
    <x v="780"/>
    <s v="STD- 103 CIR GY04A TUM R220 C/C113 H6.5"/>
    <x v="3"/>
    <x v="0"/>
    <n v="1200"/>
    <s v="PC"/>
    <x v="0"/>
    <n v="0.45590000000000003"/>
    <n v="547.08000000000004"/>
    <n v="34.9572"/>
    <n v="0.45590000000000003"/>
    <n v="547.07985699999995"/>
    <s v="MIL"/>
    <n v="34.9572"/>
    <n v="19124.38"/>
    <n v="2025"/>
  </r>
  <r>
    <n v="72024608"/>
    <x v="83"/>
    <s v="2025-01-16"/>
    <s v="Z0028"/>
    <x v="0"/>
    <s v="RIL2503015"/>
    <s v="APO25040081"/>
    <x v="1581"/>
    <s v="STD- 111 GY04A BSH R380 CC113 H6.5"/>
    <x v="3"/>
    <x v="0"/>
    <n v="896"/>
    <s v="PC"/>
    <x v="0"/>
    <n v="0.94910000000000005"/>
    <n v="850.39400000000001"/>
    <n v="34.9572"/>
    <n v="0.94910000000000005"/>
    <n v="850.39391000000001"/>
    <s v="MIL"/>
    <n v="34.9572"/>
    <n v="29727.39"/>
    <n v="2025"/>
  </r>
  <r>
    <n v="72025000"/>
    <x v="83"/>
    <s v="2025-01-18"/>
    <s v="Z0028"/>
    <x v="0"/>
    <s v="RIL2503015"/>
    <s v="APO25040081"/>
    <x v="14"/>
    <s v="STD- 106 KITCHENAID BSH R310 C/C113 H6.5"/>
    <x v="3"/>
    <x v="0"/>
    <n v="750"/>
    <s v="PC"/>
    <x v="0"/>
    <n v="0.4637"/>
    <n v="347.77499999999998"/>
    <n v="34.9572"/>
    <n v="0.46369899999999997"/>
    <n v="347.77499299999999"/>
    <s v="MIL"/>
    <n v="34.9572"/>
    <n v="12157.24"/>
    <n v="2025"/>
  </r>
  <r>
    <n v="72025280"/>
    <x v="83"/>
    <s v="2025-01-31"/>
    <s v="Z0028"/>
    <x v="0"/>
    <s v="RIL2503015"/>
    <s v="APO25040081"/>
    <x v="16"/>
    <s v="STD- 107 KITCHENAID BSH R320 C/C113 H6.5"/>
    <x v="3"/>
    <x v="0"/>
    <n v="540"/>
    <s v="PC"/>
    <x v="0"/>
    <n v="0.4637"/>
    <n v="250.398"/>
    <n v="34.9572"/>
    <n v="0.46369899999999997"/>
    <n v="250.39791500000001"/>
    <s v="MIL"/>
    <n v="34.9572"/>
    <n v="8753.2099999999991"/>
    <n v="2025"/>
  </r>
  <r>
    <n v="72024984"/>
    <x v="83"/>
    <s v="2025-01-17"/>
    <s v="Z0028"/>
    <x v="0"/>
    <s v="RIL2503016"/>
    <s v="APO25040112"/>
    <x v="985"/>
    <s v="SH-- 203 KITCHENAID BSH PVD GY27K HBZ20QX C/C59.25 H8.5"/>
    <x v="4"/>
    <x v="1"/>
    <n v="198"/>
    <s v="PC"/>
    <x v="0"/>
    <n v="2.8511000000000002"/>
    <n v="564.51800000000003"/>
    <n v="34.9572"/>
    <n v="2.851099"/>
    <n v="564.51803900000004"/>
    <s v="MIL"/>
    <n v="34.9572"/>
    <n v="19733.97"/>
    <n v="2025"/>
  </r>
  <r>
    <n v="72024986"/>
    <x v="83"/>
    <s v="2025-01-17"/>
    <s v="Z0028"/>
    <x v="0"/>
    <s v="RIL2503016"/>
    <s v="APO25040112"/>
    <x v="987"/>
    <s v="XL-- 111 KITCHENAID BSH PVD GY27K R153 C/C59.25 H8.5"/>
    <x v="4"/>
    <x v="1"/>
    <n v="350"/>
    <s v="PC"/>
    <x v="0"/>
    <n v="3.5548999999999999"/>
    <n v="1244.2149999999999"/>
    <n v="34.9572"/>
    <n v="3.5548989999999998"/>
    <n v="1244.214925"/>
    <s v="MIL"/>
    <n v="34.9572"/>
    <n v="43494.27"/>
    <n v="2025"/>
  </r>
  <r>
    <n v="72024986"/>
    <x v="83"/>
    <s v="2025-01-17"/>
    <s v="Z0028"/>
    <x v="0"/>
    <s v="RIL2503016"/>
    <s v="APO25040112"/>
    <x v="988"/>
    <s v="LG-- 105 KITCHENAID BSH PVD GY27K R103 C/C59.25 H8.5"/>
    <x v="4"/>
    <x v="1"/>
    <n v="900"/>
    <s v="PC"/>
    <x v="0"/>
    <n v="3.1440000000000001"/>
    <n v="2829.6"/>
    <n v="34.9572"/>
    <n v="3.1440000000000001"/>
    <n v="2829.5999099999999"/>
    <s v="MIL"/>
    <n v="34.9572"/>
    <n v="98914.89"/>
    <n v="2025"/>
  </r>
  <r>
    <n v="72024986"/>
    <x v="83"/>
    <s v="2025-01-17"/>
    <s v="Z0028"/>
    <x v="0"/>
    <s v="RIL2503016"/>
    <s v="APO25040112"/>
    <x v="986"/>
    <s v="LG-- 205 KITCHENAID BSH PVD GY27K HBZ24QX C/C59.25 H8.5"/>
    <x v="4"/>
    <x v="1"/>
    <n v="300"/>
    <s v="PC"/>
    <x v="0"/>
    <n v="3.1440100000000002"/>
    <n v="943.20299999999997"/>
    <n v="34.9572"/>
    <n v="3.1440100000000002"/>
    <n v="943.20311600000002"/>
    <s v="MIL"/>
    <n v="34.9572"/>
    <n v="32971.74"/>
    <n v="2025"/>
  </r>
  <r>
    <n v="72026297"/>
    <x v="83"/>
    <s v="2025-02-27"/>
    <s v="Z0028"/>
    <x v="0"/>
    <s v="RIL2503016"/>
    <s v="APO25040112"/>
    <x v="988"/>
    <s v="LG-- 105 KITCHENAID BSH PVD GY27K R103 C/C59.25 H8.5"/>
    <x v="4"/>
    <x v="1"/>
    <n v="180"/>
    <s v="PC"/>
    <x v="0"/>
    <n v="3.1440000000000001"/>
    <n v="565.91999999999996"/>
    <n v="34.9572"/>
    <n v="3.1440000000000001"/>
    <n v="565.92003899999997"/>
    <s v="MIL"/>
    <n v="34.9572"/>
    <n v="19782.98"/>
    <n v="2025"/>
  </r>
  <r>
    <n v="72027445"/>
    <x v="83"/>
    <s v="2025-04-08"/>
    <s v="M0070"/>
    <x v="119"/>
    <s v="FE25/00015"/>
    <s v="APO25040099"/>
    <x v="1847"/>
    <s v="----------------REC01-----"/>
    <x v="145"/>
    <x v="1"/>
    <n v="2200"/>
    <s v="PC"/>
    <x v="3"/>
    <n v="4.91"/>
    <n v="10802"/>
    <n v="38.751899999999999"/>
    <n v="5.4429939999999997"/>
    <n v="11974.586637"/>
    <s v="MIL"/>
    <n v="34.9572"/>
    <n v="418598.02"/>
    <n v="2025"/>
  </r>
  <r>
    <n v="72027445"/>
    <x v="83"/>
    <s v="2025-04-08"/>
    <s v="M0070"/>
    <x v="119"/>
    <s v="FE25/00015"/>
    <s v="APO25040099"/>
    <x v="1848"/>
    <s v="----------------REC01-----"/>
    <x v="146"/>
    <x v="1"/>
    <n v="400"/>
    <s v="PC"/>
    <x v="3"/>
    <n v="5.31"/>
    <n v="2124"/>
    <n v="38.751899999999999"/>
    <n v="5.8864150000000004"/>
    <n v="2354.566155"/>
    <s v="MIL"/>
    <n v="34.9572"/>
    <n v="82309.039999999994"/>
    <n v="2025"/>
  </r>
  <r>
    <n v="72027445"/>
    <x v="83"/>
    <s v="2025-04-08"/>
    <s v="M0070"/>
    <x v="119"/>
    <s v="FE25/00015"/>
    <s v="APO25040099"/>
    <x v="1849"/>
    <s v="----------------REC01-----"/>
    <x v="145"/>
    <x v="1"/>
    <n v="1000"/>
    <s v="PC"/>
    <x v="3"/>
    <n v="7.04"/>
    <n v="7040"/>
    <n v="38.751899999999999"/>
    <n v="7.8042109999999996"/>
    <n v="7804.2114350000002"/>
    <s v="MIL"/>
    <n v="34.9572"/>
    <n v="272813.38"/>
    <n v="2025"/>
  </r>
  <r>
    <n v="72027445"/>
    <x v="83"/>
    <s v="2025-04-08"/>
    <s v="M0070"/>
    <x v="119"/>
    <s v="FE25/00015"/>
    <s v="APO25040099"/>
    <x v="1850"/>
    <s v="----------------NEC01-----"/>
    <x v="146"/>
    <x v="1"/>
    <n v="2800"/>
    <s v="PC"/>
    <x v="3"/>
    <n v="5.35"/>
    <n v="14980"/>
    <n v="38.751899999999999"/>
    <n v="5.9307569999999998"/>
    <n v="16606.120054999999"/>
    <s v="MIL"/>
    <n v="34.9572"/>
    <n v="580503.46"/>
    <n v="2025"/>
  </r>
  <r>
    <n v="72025299"/>
    <x v="83"/>
    <s v="2025-02-04"/>
    <s v="K0073"/>
    <x v="12"/>
    <s v="V2504/0120"/>
    <s v="APL25040199"/>
    <x v="267"/>
    <s v="PAPER CORE (THK)2.0X(Inner DIA)130X(L)600MM"/>
    <x v="26"/>
    <x v="2"/>
    <n v="2800"/>
    <s v="PC"/>
    <x v="1"/>
    <n v="10.24"/>
    <n v="28672"/>
    <n v="1"/>
    <n v="0.29292899999999999"/>
    <n v="820.202991"/>
    <s v="MIL"/>
    <n v="34.9572"/>
    <n v="28672"/>
    <n v="2025"/>
  </r>
  <r>
    <n v="72027423"/>
    <x v="83"/>
    <s v="2025-04-07"/>
    <s v="S0037"/>
    <x v="59"/>
    <s v="225043751"/>
    <s v="APL25040275"/>
    <x v="1382"/>
    <s v="SAND PAPER NO.600 9X11&quot;"/>
    <x v="70"/>
    <x v="3"/>
    <n v="1000"/>
    <s v="PC"/>
    <x v="1"/>
    <n v="12"/>
    <n v="12000"/>
    <n v="1"/>
    <n v="0.34327600000000003"/>
    <n v="343.27692100000002"/>
    <s v="MIL"/>
    <n v="34.9572"/>
    <n v="12000"/>
    <n v="2025"/>
  </r>
  <r>
    <n v="72027423"/>
    <x v="83"/>
    <s v="2025-04-07"/>
    <s v="S0037"/>
    <x v="59"/>
    <s v="225043751"/>
    <s v="APL25040275"/>
    <x v="834"/>
    <s v="CUTTER BLADE"/>
    <x v="70"/>
    <x v="3"/>
    <n v="600"/>
    <s v="PC"/>
    <x v="1"/>
    <n v="3"/>
    <n v="1800"/>
    <n v="1"/>
    <n v="8.5819000000000006E-2"/>
    <n v="51.491537999999998"/>
    <s v="MIL"/>
    <n v="34.9572"/>
    <n v="1800"/>
    <n v="2025"/>
  </r>
  <r>
    <n v="72027423"/>
    <x v="83"/>
    <s v="2025-04-07"/>
    <s v="S0037"/>
    <x v="59"/>
    <s v="225043751"/>
    <s v="APL25040275"/>
    <x v="1383"/>
    <s v="SAND PAPER NO.180 9X11&quot;"/>
    <x v="70"/>
    <x v="3"/>
    <n v="2000"/>
    <s v="PC"/>
    <x v="1"/>
    <n v="12"/>
    <n v="24000"/>
    <n v="1"/>
    <n v="0.34327600000000003"/>
    <n v="686.55384200000003"/>
    <s v="MIL"/>
    <n v="34.9572"/>
    <n v="24000"/>
    <n v="2025"/>
  </r>
  <r>
    <n v="72024711"/>
    <x v="83"/>
    <s v="2025-01-16"/>
    <s v="Z0027"/>
    <x v="7"/>
    <s v="GIL2503042"/>
    <s v="APO25040064"/>
    <x v="1444"/>
    <s v="G-LD Y 24CM BSH PVD GD03K"/>
    <x v="18"/>
    <x v="3"/>
    <n v="616"/>
    <s v="PC"/>
    <x v="0"/>
    <n v="1.5087999999999999"/>
    <n v="929.42100000000005"/>
    <n v="34.9572"/>
    <n v="1.508799"/>
    <n v="929.42111999999997"/>
    <s v="MIL"/>
    <n v="34.9572"/>
    <n v="32489.96"/>
    <n v="2025"/>
  </r>
  <r>
    <n v="72024712"/>
    <x v="83"/>
    <s v="2025-01-16"/>
    <s v="Z0027"/>
    <x v="7"/>
    <s v="GIL2503045"/>
    <s v="APO25040066"/>
    <x v="1443"/>
    <s v="G-LD Y 18CM BSH PVD GD03K"/>
    <x v="18"/>
    <x v="3"/>
    <n v="780"/>
    <s v="PC"/>
    <x v="0"/>
    <n v="1.0747"/>
    <n v="838.26599999999996"/>
    <n v="34.9572"/>
    <n v="1.0746990000000001"/>
    <n v="838.26593600000001"/>
    <s v="MIL"/>
    <n v="34.9572"/>
    <n v="29303.43"/>
    <n v="2025"/>
  </r>
  <r>
    <n v="72024878"/>
    <x v="83"/>
    <s v="2025-01-16"/>
    <s v="Z0027"/>
    <x v="7"/>
    <s v="GIL2503044"/>
    <s v="APO25040094"/>
    <x v="164"/>
    <s v="G-LD A 30CM POL"/>
    <x v="18"/>
    <x v="4"/>
    <n v="2020"/>
    <s v="PC"/>
    <x v="0"/>
    <n v="0.77639999999999998"/>
    <n v="1568.328"/>
    <n v="34.9572"/>
    <n v="0.77639899999999995"/>
    <n v="1568.3281260000001"/>
    <s v="MIL"/>
    <n v="34.9572"/>
    <n v="54824.36"/>
    <n v="2025"/>
  </r>
  <r>
    <n v="72024879"/>
    <x v="83"/>
    <s v="2025-01-16"/>
    <s v="Z0027"/>
    <x v="7"/>
    <s v="GIL2503044"/>
    <s v="APO25040094"/>
    <x v="164"/>
    <s v="G-LD A 30CM POL"/>
    <x v="18"/>
    <x v="4"/>
    <n v="1500"/>
    <s v="PC"/>
    <x v="0"/>
    <n v="0.77639999999999998"/>
    <n v="1164.5999999999999"/>
    <n v="34.9572"/>
    <n v="0.77639899999999995"/>
    <n v="1164.6001389999999"/>
    <s v="MIL"/>
    <n v="34.9572"/>
    <n v="40711.160000000003"/>
    <n v="2025"/>
  </r>
  <r>
    <n v="72024886"/>
    <x v="83"/>
    <s v="2025-01-16"/>
    <s v="Z0027"/>
    <x v="7"/>
    <s v="GIL2503045"/>
    <s v="APO25040066"/>
    <x v="164"/>
    <s v="G-LD A 30CM POL"/>
    <x v="18"/>
    <x v="3"/>
    <n v="1000"/>
    <s v="PC"/>
    <x v="0"/>
    <n v="0.77639999999999998"/>
    <n v="776.4"/>
    <n v="34.9572"/>
    <n v="0.77639899999999995"/>
    <n v="776.39999699999998"/>
    <s v="MIL"/>
    <n v="34.9572"/>
    <n v="27140.77"/>
    <n v="2025"/>
  </r>
  <r>
    <n v="72024887"/>
    <x v="83"/>
    <s v="2025-01-16"/>
    <s v="Z0027"/>
    <x v="7"/>
    <s v="GIL2503040"/>
    <s v="APO25040093"/>
    <x v="354"/>
    <s v="G-LD AO 18CM POL 1H R240 STRAINING WIDE RIM"/>
    <x v="18"/>
    <x v="4"/>
    <n v="798"/>
    <s v="PC"/>
    <x v="0"/>
    <n v="0.59670000000000001"/>
    <n v="476.17"/>
    <n v="34.9572"/>
    <n v="0.59669899999999998"/>
    <n v="476.17000200000001"/>
    <s v="MIL"/>
    <n v="34.9572"/>
    <n v="16645.57"/>
    <n v="2025"/>
  </r>
  <r>
    <n v="72024887"/>
    <x v="83"/>
    <s v="2025-01-16"/>
    <s v="Z0027"/>
    <x v="7"/>
    <s v="GIL2503044"/>
    <s v="APO25040094"/>
    <x v="354"/>
    <s v="G-LD AO 18CM POL 1H R240 STRAINING WIDE RIM"/>
    <x v="18"/>
    <x v="4"/>
    <n v="2184"/>
    <s v="PC"/>
    <x v="0"/>
    <n v="0.59670000000000001"/>
    <n v="1303.193"/>
    <n v="34.9572"/>
    <n v="0.59669899999999998"/>
    <n v="1303.193047"/>
    <s v="MIL"/>
    <n v="34.9572"/>
    <n v="45555.98"/>
    <n v="2025"/>
  </r>
  <r>
    <n v="72024888"/>
    <x v="83"/>
    <s v="2025-01-16"/>
    <s v="Z0027"/>
    <x v="7"/>
    <s v="GIL2503041"/>
    <s v="APO25040123"/>
    <x v="163"/>
    <s v="G-LD Y 18CM POL CC113 R240"/>
    <x v="18"/>
    <x v="1"/>
    <n v="960"/>
    <s v="PC"/>
    <x v="0"/>
    <n v="0.40760000000000002"/>
    <n v="391.3"/>
    <n v="34.9572"/>
    <n v="0.40759899999999999"/>
    <n v="391.29993200000001"/>
    <s v="MIL"/>
    <n v="34.9572"/>
    <n v="13678.75"/>
    <n v="2025"/>
  </r>
  <r>
    <n v="72024893"/>
    <x v="83"/>
    <s v="2025-01-16"/>
    <s v="Z0027"/>
    <x v="7"/>
    <s v="GIL2503042"/>
    <s v="APO25040064"/>
    <x v="1020"/>
    <s v="G-LD E 24CM POL"/>
    <x v="18"/>
    <x v="3"/>
    <n v="3016"/>
    <s v="PC"/>
    <x v="0"/>
    <n v="0.61760000000000004"/>
    <n v="1862.682"/>
    <n v="34.9572"/>
    <n v="0.61760000000000004"/>
    <n v="1862.6820789999999"/>
    <s v="MIL"/>
    <n v="34.9572"/>
    <n v="65114.15"/>
    <n v="2025"/>
  </r>
  <r>
    <n v="72024901"/>
    <x v="83"/>
    <s v="2025-01-16"/>
    <s v="Z0027"/>
    <x v="7"/>
    <s v="GIL2503042"/>
    <s v="APO25040064"/>
    <x v="284"/>
    <s v="G-LD CP 24CM POL"/>
    <x v="18"/>
    <x v="3"/>
    <n v="224"/>
    <s v="PC"/>
    <x v="0"/>
    <n v="0.58830000000000005"/>
    <n v="131.779"/>
    <n v="34.9572"/>
    <n v="0.58829900000000002"/>
    <n v="131.77886100000001"/>
    <s v="MIL"/>
    <n v="34.9572"/>
    <n v="4606.62"/>
    <n v="2025"/>
  </r>
  <r>
    <n v="72024906"/>
    <x v="83"/>
    <s v="2025-01-16"/>
    <s v="Z0027"/>
    <x v="7"/>
    <s v="GIL2503044"/>
    <s v="APO25040094"/>
    <x v="164"/>
    <s v="G-LD A 30CM POL"/>
    <x v="18"/>
    <x v="4"/>
    <n v="3220"/>
    <s v="PC"/>
    <x v="0"/>
    <n v="0.77639999999999998"/>
    <n v="2500.009"/>
    <n v="34.9572"/>
    <n v="0.77639899999999995"/>
    <n v="2500.008867"/>
    <s v="MIL"/>
    <n v="34.9572"/>
    <n v="87393.31"/>
    <n v="2025"/>
  </r>
  <r>
    <n v="72025175"/>
    <x v="83"/>
    <s v="2025-01-29"/>
    <s v="Z0027"/>
    <x v="7"/>
    <s v="GIL2503042"/>
    <s v="APO25040064"/>
    <x v="1020"/>
    <s v="G-LD E 24CM POL"/>
    <x v="18"/>
    <x v="3"/>
    <n v="2002"/>
    <s v="PC"/>
    <x v="0"/>
    <n v="0.61760000000000004"/>
    <n v="1236.4349999999999"/>
    <n v="34.9572"/>
    <n v="0.61760000000000004"/>
    <n v="1236.4351260000001"/>
    <s v="MIL"/>
    <n v="34.9572"/>
    <n v="43222.31"/>
    <n v="2025"/>
  </r>
  <r>
    <n v="72025176"/>
    <x v="83"/>
    <s v="2025-01-29"/>
    <s v="Z0027"/>
    <x v="7"/>
    <s v="GIL2503042"/>
    <s v="APO25040064"/>
    <x v="1020"/>
    <s v="G-LD E 24CM POL"/>
    <x v="18"/>
    <x v="3"/>
    <n v="2288"/>
    <s v="PC"/>
    <x v="0"/>
    <n v="0.61760000000000004"/>
    <n v="1413.069"/>
    <n v="34.9572"/>
    <n v="0.61760000000000004"/>
    <n v="1413.0691240000001"/>
    <s v="MIL"/>
    <n v="34.9572"/>
    <n v="49396.94"/>
    <n v="2025"/>
  </r>
  <r>
    <n v="72025187"/>
    <x v="83"/>
    <s v="2025-01-29"/>
    <s v="Z0027"/>
    <x v="7"/>
    <s v="GIL2503045"/>
    <s v="APO25040066"/>
    <x v="461"/>
    <s v="G-LD Y 20CM POL"/>
    <x v="18"/>
    <x v="3"/>
    <n v="1176"/>
    <s v="PC"/>
    <x v="0"/>
    <n v="0.46650000000000003"/>
    <n v="548.60400000000004"/>
    <n v="34.9572"/>
    <n v="0.466499"/>
    <n v="548.60400700000002"/>
    <s v="MIL"/>
    <n v="34.9572"/>
    <n v="19177.66"/>
    <n v="2025"/>
  </r>
  <r>
    <n v="72025187"/>
    <x v="83"/>
    <s v="2025-01-29"/>
    <s v="Z0027"/>
    <x v="7"/>
    <s v="GIL2503042"/>
    <s v="APO25040064"/>
    <x v="461"/>
    <s v="G-LD Y 20CM POL"/>
    <x v="18"/>
    <x v="3"/>
    <n v="924"/>
    <s v="PC"/>
    <x v="0"/>
    <n v="0.46650000000000003"/>
    <n v="431.04599999999999"/>
    <n v="34.9572"/>
    <n v="0.466499"/>
    <n v="431.04596400000003"/>
    <s v="MIL"/>
    <n v="34.9572"/>
    <n v="15068.16"/>
    <n v="2025"/>
  </r>
  <r>
    <n v="72025267"/>
    <x v="83"/>
    <s v="2025-01-31"/>
    <s v="Z0027"/>
    <x v="7"/>
    <s v="GIL2503044"/>
    <s v="APO25040094"/>
    <x v="164"/>
    <s v="G-LD A 30CM POL"/>
    <x v="18"/>
    <x v="4"/>
    <n v="2900"/>
    <s v="PC"/>
    <x v="0"/>
    <n v="0.77639999999999998"/>
    <n v="2251.56"/>
    <n v="34.9572"/>
    <n v="0.77639899999999995"/>
    <n v="2251.5599069999998"/>
    <s v="MIL"/>
    <n v="34.9572"/>
    <n v="78708.23"/>
    <n v="2025"/>
  </r>
  <r>
    <n v="72025268"/>
    <x v="83"/>
    <s v="2025-01-31"/>
    <s v="Z0027"/>
    <x v="7"/>
    <s v="GIL2503046"/>
    <s v="APO25040067"/>
    <x v="1650"/>
    <s v="G-LD Y 18CM OVEN SAFE 350F/180C POL"/>
    <x v="18"/>
    <x v="0"/>
    <n v="660"/>
    <s v="PC"/>
    <x v="0"/>
    <n v="0.45800000000000002"/>
    <n v="302.27999999999997"/>
    <n v="34.9572"/>
    <n v="0.45800000000000002"/>
    <n v="302.27992999999998"/>
    <s v="MIL"/>
    <n v="34.9572"/>
    <n v="10566.86"/>
    <n v="2025"/>
  </r>
  <r>
    <n v="72025821"/>
    <x v="83"/>
    <s v="2025-02-20"/>
    <s v="Z0027"/>
    <x v="7"/>
    <s v="GIL2503042"/>
    <s v="APO25040064"/>
    <x v="1444"/>
    <s v="G-LD Y 24CM BSH PVD GD03K"/>
    <x v="18"/>
    <x v="3"/>
    <n v="868"/>
    <s v="PC"/>
    <x v="0"/>
    <n v="1.5087999999999999"/>
    <n v="1309.6379999999999"/>
    <n v="34.9572"/>
    <n v="1.508799"/>
    <n v="1309.6380710000001"/>
    <s v="MIL"/>
    <n v="34.9572"/>
    <n v="45781.279999999999"/>
    <n v="2025"/>
  </r>
  <r>
    <n v="72025824"/>
    <x v="83"/>
    <s v="2025-02-20"/>
    <s v="Z0027"/>
    <x v="7"/>
    <s v="GIL2503043"/>
    <s v="APO25040065"/>
    <x v="285"/>
    <s v="G-LD AK 18CM BSH"/>
    <x v="18"/>
    <x v="0"/>
    <n v="1932"/>
    <s v="PC"/>
    <x v="0"/>
    <n v="0.60019999999999996"/>
    <n v="1159.586"/>
    <n v="34.9572"/>
    <n v="0.60019900000000004"/>
    <n v="1159.586008"/>
    <s v="MIL"/>
    <n v="34.9572"/>
    <n v="40535.879999999997"/>
    <n v="2025"/>
  </r>
  <r>
    <n v="72025943"/>
    <x v="83"/>
    <s v="2025-02-25"/>
    <s v="Z0027"/>
    <x v="7"/>
    <s v="GIL2503045"/>
    <s v="APO25040066"/>
    <x v="167"/>
    <s v="G-LD Y 30CM POL"/>
    <x v="18"/>
    <x v="3"/>
    <n v="2400"/>
    <s v="PC"/>
    <x v="0"/>
    <n v="0.76800000000000002"/>
    <n v="1843.2"/>
    <n v="34.9572"/>
    <n v="0.76800000000000002"/>
    <n v="1843.1999699999999"/>
    <s v="MIL"/>
    <n v="34.9572"/>
    <n v="64433.11"/>
    <n v="2025"/>
  </r>
  <r>
    <n v="72026190"/>
    <x v="83"/>
    <s v="2025-02-26"/>
    <s v="Z0027"/>
    <x v="7"/>
    <s v="GIL2503043"/>
    <s v="APO25040065"/>
    <x v="285"/>
    <s v="G-LD AK 18CM BSH"/>
    <x v="18"/>
    <x v="0"/>
    <n v="2016"/>
    <s v="PC"/>
    <x v="0"/>
    <n v="0.60019999999999996"/>
    <n v="1210.002"/>
    <n v="34.9572"/>
    <n v="0.60019900000000004"/>
    <n v="1210.001945"/>
    <s v="MIL"/>
    <n v="34.9572"/>
    <n v="42298.28"/>
    <n v="2025"/>
  </r>
  <r>
    <n v="72026191"/>
    <x v="83"/>
    <s v="2025-02-26"/>
    <s v="Z0027"/>
    <x v="7"/>
    <s v="GIL2503042"/>
    <s v="APO25040064"/>
    <x v="516"/>
    <s v="G-LD LF 18CM BSH"/>
    <x v="18"/>
    <x v="3"/>
    <n v="960"/>
    <s v="PC"/>
    <x v="0"/>
    <n v="0.49209999999999998"/>
    <n v="472.416"/>
    <n v="34.9572"/>
    <n v="0.49209999999999998"/>
    <n v="472.41598199999999"/>
    <s v="MIL"/>
    <n v="34.9572"/>
    <n v="16514.34"/>
    <n v="2025"/>
  </r>
  <r>
    <n v="72026556"/>
    <x v="83"/>
    <s v="2025-03-10"/>
    <s v="Z0027"/>
    <x v="7"/>
    <s v="GIL2503042"/>
    <s v="APO25040064"/>
    <x v="163"/>
    <s v="G-LD Y 18CM POL CC113 R240"/>
    <x v="18"/>
    <x v="3"/>
    <n v="1020"/>
    <s v="PC"/>
    <x v="0"/>
    <n v="0.40760000000000002"/>
    <n v="415.75200000000001"/>
    <n v="34.9572"/>
    <n v="0.40759899999999999"/>
    <n v="415.75211899999999"/>
    <s v="MIL"/>
    <n v="34.9572"/>
    <n v="14533.53"/>
    <n v="2025"/>
  </r>
  <r>
    <n v="72026556"/>
    <x v="83"/>
    <s v="2025-03-10"/>
    <s v="Z0027"/>
    <x v="7"/>
    <s v="GIL2503042"/>
    <s v="APO25040064"/>
    <x v="282"/>
    <s v="G-LD Y 24CM POL"/>
    <x v="18"/>
    <x v="3"/>
    <n v="784"/>
    <s v="PC"/>
    <x v="0"/>
    <n v="0.54490000000000005"/>
    <n v="427.2"/>
    <n v="34.9572"/>
    <n v="0.54490000000000005"/>
    <n v="427.20011899999997"/>
    <s v="MIL"/>
    <n v="34.9572"/>
    <n v="14933.72"/>
    <n v="2025"/>
  </r>
  <r>
    <n v="72026646"/>
    <x v="83"/>
    <s v="2025-03-11"/>
    <s v="Z0027"/>
    <x v="7"/>
    <s v="GIL2503040"/>
    <s v="APO25040093"/>
    <x v="354"/>
    <s v="G-LD AO 18CM POL 1H R240 STRAINING WIDE RIM"/>
    <x v="18"/>
    <x v="4"/>
    <n v="1050"/>
    <s v="PC"/>
    <x v="0"/>
    <n v="0.59670000000000001"/>
    <n v="626.53"/>
    <n v="34.9572"/>
    <n v="0.59669899999999998"/>
    <n v="626.52986999999996"/>
    <s v="MIL"/>
    <n v="34.9572"/>
    <n v="21901.73"/>
    <n v="2025"/>
  </r>
  <r>
    <n v="72024913"/>
    <x v="83"/>
    <s v="2025-01-16"/>
    <s v="Z0027"/>
    <x v="7"/>
    <s v="GIL2503042"/>
    <s v="APO25040064"/>
    <x v="355"/>
    <s v="G-LD AK 18CM POL POUR CC113 R240"/>
    <x v="18"/>
    <x v="3"/>
    <n v="1008"/>
    <s v="PC"/>
    <x v="0"/>
    <n v="0.60019999999999996"/>
    <n v="605.00199999999995"/>
    <n v="34.9572"/>
    <n v="0.60019900000000004"/>
    <n v="605.002116"/>
    <s v="MIL"/>
    <n v="34.9572"/>
    <n v="21149.18"/>
    <n v="2025"/>
  </r>
  <r>
    <n v="72025786"/>
    <x v="83"/>
    <s v="2025-02-19"/>
    <s v="Z0027"/>
    <x v="7"/>
    <s v="GIL2503040"/>
    <s v="APO25040093"/>
    <x v="1851"/>
    <s v="G-LD V 20CM POL 1H R260"/>
    <x v="18"/>
    <x v="4"/>
    <n v="1008"/>
    <s v="PC"/>
    <x v="0"/>
    <n v="0.49959999999999999"/>
    <n v="503.6"/>
    <n v="34.9572"/>
    <n v="0.49959999999999999"/>
    <n v="503.60011600000001"/>
    <s v="MIL"/>
    <n v="34.9572"/>
    <n v="17604.45"/>
    <n v="2025"/>
  </r>
  <r>
    <n v="72026398"/>
    <x v="83"/>
    <s v="2025-03-04"/>
    <s v="Z0027"/>
    <x v="7"/>
    <s v="GIL2503040"/>
    <s v="APO25040093"/>
    <x v="1851"/>
    <s v="G-LD V 20CM POL 1H R260"/>
    <x v="18"/>
    <x v="4"/>
    <n v="1008"/>
    <s v="PC"/>
    <x v="0"/>
    <n v="0.49959999999999999"/>
    <n v="503.6"/>
    <n v="34.9572"/>
    <n v="0.49959999999999999"/>
    <n v="503.60011600000001"/>
    <s v="MIL"/>
    <n v="34.9572"/>
    <n v="17604.45"/>
    <n v="2025"/>
  </r>
  <r>
    <n v="72026461"/>
    <x v="83"/>
    <s v="2025-03-05"/>
    <s v="Z0027"/>
    <x v="7"/>
    <s v="GIL2503043"/>
    <s v="APO25040065"/>
    <x v="285"/>
    <s v="G-LD AK 18CM BSH"/>
    <x v="18"/>
    <x v="0"/>
    <n v="1008"/>
    <s v="PC"/>
    <x v="0"/>
    <n v="0.60019999999999996"/>
    <n v="605.00199999999995"/>
    <n v="34.9572"/>
    <n v="0.60019900000000004"/>
    <n v="605.002116"/>
    <s v="MIL"/>
    <n v="34.9572"/>
    <n v="21149.18"/>
    <n v="2025"/>
  </r>
  <r>
    <n v="72024740"/>
    <x v="83"/>
    <s v="2025-01-16"/>
    <s v="P0364"/>
    <x v="8"/>
    <s v="415220"/>
    <s v="APO25040058"/>
    <x v="171"/>
    <s v="MIDCOAT METALLIC DARK SILVER GREY 7253/K18056Z"/>
    <x v="29"/>
    <x v="3"/>
    <n v="100"/>
    <s v="KG"/>
    <x v="0"/>
    <n v="13.85"/>
    <n v="1385"/>
    <n v="34.9572"/>
    <n v="13.85"/>
    <n v="1384.9999419999999"/>
    <s v="MIL"/>
    <n v="34.9572"/>
    <n v="48415.72"/>
    <n v="2025"/>
  </r>
  <r>
    <n v="72025194"/>
    <x v="83"/>
    <s v="2025-01-30"/>
    <s v="P0364"/>
    <x v="8"/>
    <s v="414565"/>
    <s v="APO25040059"/>
    <x v="1852"/>
    <s v="CREAM 4770/K23624"/>
    <x v="29"/>
    <x v="3"/>
    <n v="150"/>
    <s v="KG"/>
    <x v="0"/>
    <n v="15.2"/>
    <n v="2280"/>
    <n v="34.9572"/>
    <n v="15.2"/>
    <n v="2280.0001139999999"/>
    <s v="MIL"/>
    <n v="34.9572"/>
    <n v="79702.42"/>
    <n v="2025"/>
  </r>
  <r>
    <n v="72025247"/>
    <x v="83"/>
    <s v="2025-01-30"/>
    <s v="P0364"/>
    <x v="8"/>
    <s v="415220"/>
    <s v="APO25040058"/>
    <x v="1853"/>
    <s v="GLOSSY GREY 423C 4770/K22774"/>
    <x v="29"/>
    <x v="3"/>
    <n v="25"/>
    <s v="KG"/>
    <x v="0"/>
    <n v="13.4"/>
    <n v="335"/>
    <n v="34.9572"/>
    <n v="13.4"/>
    <n v="334.99994199999998"/>
    <s v="MIL"/>
    <n v="34.9572"/>
    <n v="11710.66"/>
    <n v="2025"/>
  </r>
  <r>
    <n v="72025363"/>
    <x v="83"/>
    <s v="2025-02-06"/>
    <s v="P0364"/>
    <x v="8"/>
    <s v="415832"/>
    <s v="APO25040060"/>
    <x v="1852"/>
    <s v="CREAM 4770/K23624"/>
    <x v="29"/>
    <x v="3"/>
    <n v="100"/>
    <s v="KG"/>
    <x v="0"/>
    <n v="15.2"/>
    <n v="1520"/>
    <n v="34.9572"/>
    <n v="15.2"/>
    <n v="1519.9998849999999"/>
    <s v="MIL"/>
    <n v="34.9572"/>
    <n v="53134.94"/>
    <n v="2025"/>
  </r>
  <r>
    <n v="72025682"/>
    <x v="83"/>
    <s v="2025-02-13"/>
    <s v="P0364"/>
    <x v="8"/>
    <s v="415220"/>
    <s v="APO25040058"/>
    <x v="1853"/>
    <s v="GLOSSY GREY 423C 4770/K22774"/>
    <x v="29"/>
    <x v="3"/>
    <n v="50"/>
    <s v="KG"/>
    <x v="0"/>
    <n v="13.4"/>
    <n v="670"/>
    <n v="34.9572"/>
    <n v="13.4"/>
    <n v="669.99988499999995"/>
    <s v="MIL"/>
    <n v="34.9572"/>
    <n v="23421.32"/>
    <n v="2025"/>
  </r>
  <r>
    <n v="72025683"/>
    <x v="83"/>
    <s v="2025-02-13"/>
    <s v="P0364"/>
    <x v="8"/>
    <s v="415220"/>
    <s v="APO25040058"/>
    <x v="1769"/>
    <s v="8089-B/K22455-B LACQUER FOR CLEAR TOPCOAT"/>
    <x v="29"/>
    <x v="3"/>
    <n v="243.6"/>
    <s v="KG"/>
    <x v="0"/>
    <n v="13.65"/>
    <n v="3325.14"/>
    <n v="34.9572"/>
    <n v="13.65"/>
    <n v="3325.139885"/>
    <s v="MIL"/>
    <n v="34.9572"/>
    <n v="116237.58"/>
    <n v="2025"/>
  </r>
  <r>
    <n v="72025683"/>
    <x v="83"/>
    <s v="2025-02-13"/>
    <s v="P0364"/>
    <x v="8"/>
    <s v="415220"/>
    <s v="APO25040058"/>
    <x v="1768"/>
    <s v="8089-C/K22455-C PIGMENT FOR CLEAR METALLIC TOPCOAT"/>
    <x v="29"/>
    <x v="3"/>
    <n v="44.4"/>
    <s v="KG"/>
    <x v="0"/>
    <n v="13.65"/>
    <n v="606.05999999999995"/>
    <n v="34.9572"/>
    <n v="13.65"/>
    <n v="606.05998099999999"/>
    <s v="MIL"/>
    <n v="34.9572"/>
    <n v="21186.16"/>
    <n v="2025"/>
  </r>
  <r>
    <n v="72025683"/>
    <x v="83"/>
    <s v="2025-02-13"/>
    <s v="P0364"/>
    <x v="8"/>
    <s v="415220"/>
    <s v="APO25040058"/>
    <x v="1767"/>
    <s v="8089-A/K22455-A ACTIVATOR FOR CLEAR TOPCOAT"/>
    <x v="29"/>
    <x v="3"/>
    <n v="312"/>
    <s v="KG"/>
    <x v="0"/>
    <n v="13.65"/>
    <n v="4258.8"/>
    <n v="34.9572"/>
    <n v="13.65"/>
    <n v="4258.7999030000001"/>
    <s v="MIL"/>
    <n v="34.9572"/>
    <n v="148875.72"/>
    <n v="2025"/>
  </r>
  <r>
    <n v="72027090"/>
    <x v="83"/>
    <s v="2025-03-26"/>
    <s v="R0030"/>
    <x v="45"/>
    <s v="020/0953"/>
    <s v="APL25040198"/>
    <x v="622"/>
    <s v="Roller Cleaning Solution -93OP"/>
    <x v="8"/>
    <x v="2"/>
    <n v="160"/>
    <s v="LT"/>
    <x v="1"/>
    <n v="80"/>
    <n v="12800"/>
    <n v="1"/>
    <n v="2.2885119999999999"/>
    <n v="366.16204900000002"/>
    <s v="MIL"/>
    <n v="34.9572"/>
    <n v="12800"/>
    <n v="2025"/>
  </r>
  <r>
    <n v="72027090"/>
    <x v="83"/>
    <s v="2025-03-26"/>
    <s v="R0030"/>
    <x v="45"/>
    <s v="020/0953"/>
    <s v="APL25040198"/>
    <x v="621"/>
    <s v="Fountain Roland 1A -93OP"/>
    <x v="51"/>
    <x v="2"/>
    <n v="60"/>
    <s v="LT"/>
    <x v="1"/>
    <n v="145"/>
    <n v="8700"/>
    <n v="1"/>
    <n v="4.1479290000000004"/>
    <n v="248.87576799999999"/>
    <s v="MIL"/>
    <n v="34.9572"/>
    <n v="8700"/>
    <n v="2025"/>
  </r>
  <r>
    <n v="72027360"/>
    <x v="83"/>
    <s v="2025-04-02"/>
    <s v="L0078"/>
    <x v="37"/>
    <s v="09960120"/>
    <s v="APL25040186"/>
    <x v="543"/>
    <s v="ARGON (UHP) PURITY 99.999%"/>
    <x v="57"/>
    <x v="6"/>
    <n v="42"/>
    <s v="M3"/>
    <x v="1"/>
    <n v="449.42860000000002"/>
    <n v="18876"/>
    <n v="1"/>
    <n v="12.856538"/>
    <n v="539.97459700000002"/>
    <s v="MIL"/>
    <n v="34.9572"/>
    <n v="18876"/>
    <n v="2025"/>
  </r>
  <r>
    <n v="72027339"/>
    <x v="83"/>
    <s v="2025-04-02"/>
    <s v="K0152"/>
    <x v="71"/>
    <s v="IV6804094"/>
    <s v="APL25040270"/>
    <x v="927"/>
    <s v="SANDING CLOTH BELT 30X2500mm. #120 PACO Y966TN(0.075SM/PC)"/>
    <x v="99"/>
    <x v="3"/>
    <n v="60"/>
    <s v="SM"/>
    <x v="1"/>
    <n v="800"/>
    <n v="48000"/>
    <n v="1"/>
    <n v="22.885128000000002"/>
    <n v="1373.1076849999999"/>
    <s v="MIL"/>
    <n v="34.9572"/>
    <n v="48000"/>
    <n v="2025"/>
  </r>
  <r>
    <n v="72027090"/>
    <x v="83"/>
    <s v="2025-03-26"/>
    <s v="R0030"/>
    <x v="45"/>
    <s v="020/0953"/>
    <s v="APL25040198"/>
    <x v="626"/>
    <s v="Alcohol I.P.A -93OP"/>
    <x v="51"/>
    <x v="2"/>
    <n v="450"/>
    <s v="KG"/>
    <x v="1"/>
    <n v="45"/>
    <n v="20250"/>
    <n v="1"/>
    <n v="1.287288"/>
    <n v="579.27980500000001"/>
    <s v="MIL"/>
    <n v="34.9572"/>
    <n v="20250"/>
    <n v="2025"/>
  </r>
  <r>
    <n v="72027321"/>
    <x v="83"/>
    <s v="2025-04-01"/>
    <s v="K0051"/>
    <x v="49"/>
    <s v="INV2025040313"/>
    <s v="APL25040272"/>
    <x v="733"/>
    <s v="BAG LDPE 0.03MMX&lt;OPEN&gt;10&quot;X11&quot; WN 10-LAN MIN.70% RECYCLE"/>
    <x v="76"/>
    <x v="4"/>
    <n v="100"/>
    <s v="KG"/>
    <x v="1"/>
    <n v="75"/>
    <n v="7500"/>
    <n v="1"/>
    <n v="2.1454800000000001"/>
    <n v="214.54807500000001"/>
    <s v="MIL"/>
    <n v="34.9572"/>
    <n v="7500"/>
    <n v="2025"/>
  </r>
  <r>
    <n v="72027321"/>
    <x v="83"/>
    <s v="2025-04-01"/>
    <s v="K0051"/>
    <x v="49"/>
    <s v="INV2025040313"/>
    <s v="APL25040272"/>
    <x v="654"/>
    <s v="BAG LDPE 0.03MMX&lt;O&gt;11.5&quot;X15&quot; WN 10-LAN MIN.70% RECYCLE"/>
    <x v="76"/>
    <x v="4"/>
    <n v="400"/>
    <s v="KG"/>
    <x v="1"/>
    <n v="75"/>
    <n v="30000"/>
    <n v="1"/>
    <n v="2.1454800000000001"/>
    <n v="858.19230300000004"/>
    <s v="MIL"/>
    <n v="34.9572"/>
    <n v="30000"/>
    <n v="2025"/>
  </r>
  <r>
    <n v="72027321"/>
    <x v="83"/>
    <s v="2025-04-01"/>
    <s v="K0051"/>
    <x v="49"/>
    <s v="INV2025040313"/>
    <s v="APL25040272"/>
    <x v="652"/>
    <s v="BAG LDPE 0.03MMX&lt;O&gt;14.5&quot;X17.5&quot; WN 10-LAN MIN.70% RECYCLE"/>
    <x v="76"/>
    <x v="4"/>
    <n v="700"/>
    <s v="KG"/>
    <x v="1"/>
    <n v="75"/>
    <n v="52500"/>
    <n v="1"/>
    <n v="2.1454800000000001"/>
    <n v="1501.8365309999999"/>
    <s v="MIL"/>
    <n v="34.9572"/>
    <n v="52500"/>
    <n v="2025"/>
  </r>
  <r>
    <n v="72027321"/>
    <x v="83"/>
    <s v="2025-04-01"/>
    <s v="K0051"/>
    <x v="49"/>
    <s v="INV2025040313"/>
    <s v="APL25040272"/>
    <x v="653"/>
    <s v="BAG LDPE 0.03MMX&lt;O&gt;13&quot;X17&quot; WN 10-LAN MIN.70% RECYCLE"/>
    <x v="76"/>
    <x v="4"/>
    <n v="500"/>
    <s v="KG"/>
    <x v="1"/>
    <n v="75"/>
    <n v="37500"/>
    <n v="1"/>
    <n v="2.1454800000000001"/>
    <n v="1072.7403790000001"/>
    <s v="MIL"/>
    <n v="34.9572"/>
    <n v="37500"/>
    <n v="2025"/>
  </r>
  <r>
    <n v="72027323"/>
    <x v="83"/>
    <s v="2025-04-01"/>
    <s v="K0051"/>
    <x v="49"/>
    <s v="INV2025040314"/>
    <s v="APL25040273"/>
    <x v="725"/>
    <s v="BAG LDPE 0.03MMX&lt;OPEN&gt;14.5&quot;X17.5&quot; MIN.70% RECYCLE"/>
    <x v="76"/>
    <x v="1"/>
    <n v="200"/>
    <s v="KG"/>
    <x v="1"/>
    <n v="69"/>
    <n v="13800"/>
    <n v="1"/>
    <n v="1.9738420000000001"/>
    <n v="394.76845900000001"/>
    <s v="MIL"/>
    <n v="34.9572"/>
    <n v="13800"/>
    <n v="2025"/>
  </r>
  <r>
    <n v="72027323"/>
    <x v="83"/>
    <s v="2025-04-01"/>
    <s v="K0051"/>
    <x v="49"/>
    <s v="INV2025040315"/>
    <s v="APL25040274"/>
    <x v="1854"/>
    <s v="BAG LDPE 0.04MMX&lt;OPEN&gt;15&quot;X24&quot; (0.0171/PC)"/>
    <x v="76"/>
    <x v="1"/>
    <n v="200"/>
    <s v="KG"/>
    <x v="1"/>
    <n v="75.5"/>
    <n v="15100"/>
    <n v="1"/>
    <n v="2.159783"/>
    <n v="431.95679200000001"/>
    <s v="MIL"/>
    <n v="34.9572"/>
    <n v="15100"/>
    <n v="2025"/>
  </r>
  <r>
    <n v="72027324"/>
    <x v="83"/>
    <s v="2025-04-01"/>
    <s v="K0051"/>
    <x v="49"/>
    <s v="INV2025040312"/>
    <s v="APL25040271"/>
    <x v="653"/>
    <s v="BAG LDPE 0.03MMX&lt;O&gt;13&quot;X17&quot; WN 10-LAN MIN.70% RECYCLE"/>
    <x v="76"/>
    <x v="1"/>
    <n v="600"/>
    <s v="KG"/>
    <x v="1"/>
    <n v="75"/>
    <n v="45000"/>
    <n v="1"/>
    <n v="2.1454800000000001"/>
    <n v="1287.2884550000001"/>
    <s v="MIL"/>
    <n v="34.9572"/>
    <n v="45000"/>
    <n v="2025"/>
  </r>
  <r>
    <n v="72027324"/>
    <x v="83"/>
    <s v="2025-04-01"/>
    <s v="K0051"/>
    <x v="49"/>
    <s v="INV2025040312"/>
    <s v="APL25040271"/>
    <x v="656"/>
    <s v="BAG LDPE 0.03MMX&lt;O&gt;16.5&quot;X20&quot; WN 10-LAN MIN.70% RECYCLE"/>
    <x v="76"/>
    <x v="1"/>
    <n v="700"/>
    <s v="KG"/>
    <x v="1"/>
    <n v="75"/>
    <n v="52500"/>
    <n v="1"/>
    <n v="2.1454800000000001"/>
    <n v="1501.8365309999999"/>
    <s v="MIL"/>
    <n v="34.9572"/>
    <n v="52500"/>
    <n v="2025"/>
  </r>
  <r>
    <n v="72027324"/>
    <x v="83"/>
    <s v="2025-04-01"/>
    <s v="K0051"/>
    <x v="49"/>
    <s v="INV2025040312"/>
    <s v="APL25040271"/>
    <x v="1855"/>
    <s v="BAG LDPE 0.03MMX&lt;O&gt;10.5&quot;X14&quot; WN 10-LAN MIN.70% RECYCLE"/>
    <x v="76"/>
    <x v="1"/>
    <n v="100"/>
    <s v="KG"/>
    <x v="1"/>
    <n v="75"/>
    <n v="7500"/>
    <n v="1"/>
    <n v="2.1454800000000001"/>
    <n v="214.54807500000001"/>
    <s v="MIL"/>
    <n v="34.9572"/>
    <n v="7500"/>
    <n v="2025"/>
  </r>
  <r>
    <n v="72027324"/>
    <x v="83"/>
    <s v="2025-04-01"/>
    <s v="K0051"/>
    <x v="49"/>
    <s v="INV2025040312"/>
    <s v="APL25040271"/>
    <x v="655"/>
    <s v="BAG LDPE 0.03MMX&lt;O&gt;19&quot;X19&quot; WN 10-LAN MIN.70% RECYCLE"/>
    <x v="76"/>
    <x v="1"/>
    <n v="500"/>
    <s v="KG"/>
    <x v="1"/>
    <n v="75"/>
    <n v="37500"/>
    <n v="1"/>
    <n v="2.1454800000000001"/>
    <n v="1072.7403790000001"/>
    <s v="MIL"/>
    <n v="34.9572"/>
    <n v="37500"/>
    <n v="2025"/>
  </r>
  <r>
    <n v="72027324"/>
    <x v="83"/>
    <s v="2025-04-01"/>
    <s v="K0051"/>
    <x v="49"/>
    <s v="INV2025040312"/>
    <s v="APL25040271"/>
    <x v="652"/>
    <s v="BAG LDPE 0.03MMX&lt;O&gt;14.5&quot;X17.5&quot; WN 10-LAN MIN.70% RECYCLE"/>
    <x v="76"/>
    <x v="1"/>
    <n v="500"/>
    <s v="KG"/>
    <x v="1"/>
    <n v="75"/>
    <n v="37500"/>
    <n v="1"/>
    <n v="2.1454800000000001"/>
    <n v="1072.7403790000001"/>
    <s v="MIL"/>
    <n v="34.9572"/>
    <n v="37500"/>
    <n v="2025"/>
  </r>
  <r>
    <n v="72027324"/>
    <x v="83"/>
    <s v="2025-04-01"/>
    <s v="K0051"/>
    <x v="49"/>
    <s v="INV2025040312"/>
    <s v="APL25040271"/>
    <x v="654"/>
    <s v="BAG LDPE 0.03MMX&lt;O&gt;11.5&quot;X15&quot; WN 10-LAN MIN.70% RECYCLE"/>
    <x v="76"/>
    <x v="1"/>
    <n v="400"/>
    <s v="KG"/>
    <x v="1"/>
    <n v="75"/>
    <n v="30000"/>
    <n v="1"/>
    <n v="2.1454800000000001"/>
    <n v="858.19230300000004"/>
    <s v="MIL"/>
    <n v="34.9572"/>
    <n v="30000"/>
    <n v="2025"/>
  </r>
  <r>
    <n v="72027324"/>
    <x v="83"/>
    <s v="2025-04-01"/>
    <s v="K0051"/>
    <x v="49"/>
    <s v="INV2025040312"/>
    <s v="APL25040271"/>
    <x v="734"/>
    <s v="BAG LDPE 0.03MMX&lt;O&gt;11.5&quot;X12&quot; WN 10-LAN MIN.70% RECYCLE"/>
    <x v="76"/>
    <x v="1"/>
    <n v="100"/>
    <s v="KG"/>
    <x v="1"/>
    <n v="75"/>
    <n v="7500"/>
    <n v="1"/>
    <n v="2.1454800000000001"/>
    <n v="214.54807500000001"/>
    <s v="MIL"/>
    <n v="34.9572"/>
    <n v="7500"/>
    <n v="2025"/>
  </r>
  <r>
    <n v="72027324"/>
    <x v="83"/>
    <s v="2025-04-01"/>
    <s v="K0051"/>
    <x v="49"/>
    <s v="INV2025040312"/>
    <s v="APL25040271"/>
    <x v="733"/>
    <s v="BAG LDPE 0.03MMX&lt;OPEN&gt;10&quot;X11&quot; WN 10-LAN MIN.70% RECYCLE"/>
    <x v="76"/>
    <x v="1"/>
    <n v="100"/>
    <s v="KG"/>
    <x v="1"/>
    <n v="75"/>
    <n v="7500"/>
    <n v="1"/>
    <n v="2.1454800000000001"/>
    <n v="214.54807500000001"/>
    <s v="MIL"/>
    <n v="34.9572"/>
    <n v="7500"/>
    <n v="2025"/>
  </r>
  <r>
    <n v="72027324"/>
    <x v="83"/>
    <s v="2025-04-01"/>
    <s v="K0051"/>
    <x v="49"/>
    <s v="INV2025040312"/>
    <s v="APL25040271"/>
    <x v="735"/>
    <s v="BAG LDPE 0.03MMX&lt;O&gt;20&quot;X22&quot; WN 10-LAN MIN.70% RECYCLE"/>
    <x v="76"/>
    <x v="1"/>
    <n v="100"/>
    <s v="KG"/>
    <x v="1"/>
    <n v="75"/>
    <n v="7500"/>
    <n v="1"/>
    <n v="2.1454800000000001"/>
    <n v="214.54807500000001"/>
    <s v="MIL"/>
    <n v="34.9572"/>
    <n v="7500"/>
    <n v="2025"/>
  </r>
  <r>
    <n v="72024372"/>
    <x v="84"/>
    <s v="2025-01-09"/>
    <s v="Z0028"/>
    <x v="0"/>
    <s v="RIL2503021"/>
    <s v="APO25040083"/>
    <x v="1856"/>
    <s v="STD- 107 PADERNO BN16A POL R123 C/C106 H8.5 CSK"/>
    <x v="2"/>
    <x v="3"/>
    <n v="980"/>
    <s v="PC"/>
    <x v="0"/>
    <n v="1.2867999999999999"/>
    <n v="1261.0640000000001"/>
    <n v="34.368499999999997"/>
    <n v="1.2867999999999999"/>
    <n v="1261.0640550000001"/>
    <s v="MIL"/>
    <n v="34.368499999999997"/>
    <n v="43340.88"/>
    <n v="2025"/>
  </r>
  <r>
    <n v="72025711"/>
    <x v="84"/>
    <s v="2025-02-14"/>
    <s v="Z0028"/>
    <x v="0"/>
    <s v="RIL2503021"/>
    <s v="APO25040083"/>
    <x v="1453"/>
    <s v="STD- 607 BSH VED24MA C/C106 H8.5"/>
    <x v="2"/>
    <x v="3"/>
    <n v="3420"/>
    <s v="PC"/>
    <x v="0"/>
    <n v="0.58209999999999995"/>
    <n v="1990.7819999999999"/>
    <n v="34.368499999999997"/>
    <n v="0.58209900000000003"/>
    <n v="1990.781966"/>
    <s v="MIL"/>
    <n v="34.368499999999997"/>
    <n v="68420.19"/>
    <n v="2025"/>
  </r>
  <r>
    <n v="72021864"/>
    <x v="84"/>
    <s v="2024-10-16"/>
    <s v="Z0028"/>
    <x v="0"/>
    <s v="RIL2503023"/>
    <s v="APO25040115"/>
    <x v="773"/>
    <s v="STD- 314 BK01A TUM GAL25LA C/C110 H8.5"/>
    <x v="2"/>
    <x v="1"/>
    <n v="1080"/>
    <s v="PC"/>
    <x v="0"/>
    <n v="0.90900000000000003"/>
    <n v="981.72"/>
    <n v="34.368499999999997"/>
    <n v="0.90900000000000003"/>
    <n v="981.71988799999997"/>
    <s v="MIL"/>
    <n v="34.368499999999997"/>
    <n v="33740.239999999998"/>
    <n v="2025"/>
  </r>
  <r>
    <n v="72022156"/>
    <x v="84"/>
    <s v="2024-10-17"/>
    <s v="Z0028"/>
    <x v="0"/>
    <s v="RIL2503020"/>
    <s v="APO25040114"/>
    <x v="420"/>
    <s v="STD- 105 POL R101 C/C135 H6.5"/>
    <x v="2"/>
    <x v="1"/>
    <n v="540"/>
    <s v="PC"/>
    <x v="0"/>
    <n v="1.2460899999999999"/>
    <n v="672.89"/>
    <n v="34.368499999999997"/>
    <n v="1.246089"/>
    <n v="672.89000099999998"/>
    <s v="MIL"/>
    <n v="34.368499999999997"/>
    <n v="23126.22"/>
    <n v="2025"/>
  </r>
  <r>
    <n v="72025897"/>
    <x v="84"/>
    <s v="2025-02-21"/>
    <s v="Z0028"/>
    <x v="0"/>
    <s v="RIL2503023"/>
    <s v="APO25040115"/>
    <x v="773"/>
    <s v="STD- 314 BK01A TUM GAL25LA C/C110 H8.5"/>
    <x v="2"/>
    <x v="1"/>
    <n v="216"/>
    <s v="PC"/>
    <x v="0"/>
    <n v="0.90900000000000003"/>
    <n v="196.34399999999999"/>
    <n v="34.368499999999997"/>
    <n v="0.90900000000000003"/>
    <n v="196.34403499999999"/>
    <s v="MIL"/>
    <n v="34.368499999999997"/>
    <n v="6748.05"/>
    <n v="2025"/>
  </r>
  <r>
    <n v="72023768"/>
    <x v="84"/>
    <s v="2024-12-16"/>
    <s v="Z0028"/>
    <x v="0"/>
    <s v="RIL2503017"/>
    <s v="APO25040082"/>
    <x v="1453"/>
    <s v="STD- 607 BSH VED24MA C/C106 H8.5"/>
    <x v="2"/>
    <x v="0"/>
    <n v="2090"/>
    <s v="PC"/>
    <x v="0"/>
    <n v="0.58209999999999995"/>
    <n v="1216.5889999999999"/>
    <n v="34.368499999999997"/>
    <n v="0.58209900000000003"/>
    <n v="1216.589027"/>
    <s v="MIL"/>
    <n v="34.368499999999997"/>
    <n v="41812.339999999997"/>
    <n v="2025"/>
  </r>
  <r>
    <n v="72023922"/>
    <x v="84"/>
    <s v="2024-12-19"/>
    <s v="Z0028"/>
    <x v="0"/>
    <s v="RIL2503017"/>
    <s v="APO25040082"/>
    <x v="224"/>
    <s v="STD- 107 NEW CIRCULON GY04A BSH R123 C/C93 H8.5"/>
    <x v="2"/>
    <x v="0"/>
    <n v="2040"/>
    <s v="PC"/>
    <x v="0"/>
    <n v="0.94259999999999999"/>
    <n v="1922.904"/>
    <n v="34.368499999999997"/>
    <n v="0.94259999999999999"/>
    <n v="1922.9041119999999"/>
    <s v="MIL"/>
    <n v="34.368499999999997"/>
    <n v="66087.33"/>
    <n v="2025"/>
  </r>
  <r>
    <n v="72023933"/>
    <x v="84"/>
    <s v="2024-12-19"/>
    <s v="Z0028"/>
    <x v="0"/>
    <s v="RIL2503017"/>
    <s v="APO25040082"/>
    <x v="223"/>
    <s v="STD- 110 NEW CIRCULON GY04A BSH R143 C/C93 H8.5"/>
    <x v="2"/>
    <x v="0"/>
    <n v="2550"/>
    <s v="PC"/>
    <x v="0"/>
    <n v="0.94259999999999999"/>
    <n v="2403.63"/>
    <n v="34.368499999999997"/>
    <n v="0.94259999999999999"/>
    <n v="2403.6300679999999"/>
    <s v="MIL"/>
    <n v="34.368499999999997"/>
    <n v="82609.16"/>
    <n v="2025"/>
  </r>
  <r>
    <n v="72024557"/>
    <x v="84"/>
    <s v="2025-01-16"/>
    <s v="Z0028"/>
    <x v="0"/>
    <s v="RIL2503017"/>
    <s v="APO25040082"/>
    <x v="1453"/>
    <s v="STD- 607 BSH VED24MA C/C106 H8.5"/>
    <x v="2"/>
    <x v="0"/>
    <n v="2090"/>
    <s v="PC"/>
    <x v="0"/>
    <n v="0.58209999999999995"/>
    <n v="1216.5889999999999"/>
    <n v="34.368499999999997"/>
    <n v="0.58209900000000003"/>
    <n v="1216.589027"/>
    <s v="MIL"/>
    <n v="34.368499999999997"/>
    <n v="41812.339999999997"/>
    <n v="2025"/>
  </r>
  <r>
    <n v="72024557"/>
    <x v="84"/>
    <s v="2025-01-16"/>
    <s v="Z0028"/>
    <x v="0"/>
    <s v="RIL2503017"/>
    <s v="APO25040082"/>
    <x v="778"/>
    <s v="STD- 611 BSH VFG30MA C/C106 H8.5"/>
    <x v="2"/>
    <x v="0"/>
    <n v="1120"/>
    <s v="PC"/>
    <x v="0"/>
    <n v="0.58209999999999995"/>
    <n v="651.952"/>
    <n v="34.368499999999997"/>
    <n v="0.58209900000000003"/>
    <n v="651.95193200000006"/>
    <s v="MIL"/>
    <n v="34.368499999999997"/>
    <n v="22406.61"/>
    <n v="2025"/>
  </r>
  <r>
    <n v="72024558"/>
    <x v="84"/>
    <s v="2025-01-16"/>
    <s v="Z0028"/>
    <x v="0"/>
    <s v="RIL2503017"/>
    <s v="APO25040082"/>
    <x v="1453"/>
    <s v="STD- 607 BSH VED24MA C/C106 H8.5"/>
    <x v="2"/>
    <x v="0"/>
    <n v="2090"/>
    <s v="PC"/>
    <x v="0"/>
    <n v="0.58209999999999995"/>
    <n v="1216.5889999999999"/>
    <n v="34.368499999999997"/>
    <n v="0.58209900000000003"/>
    <n v="1216.589027"/>
    <s v="MIL"/>
    <n v="34.368499999999997"/>
    <n v="41812.339999999997"/>
    <n v="2025"/>
  </r>
  <r>
    <n v="72024560"/>
    <x v="84"/>
    <s v="2025-01-16"/>
    <s v="Z0028"/>
    <x v="0"/>
    <s v="RIL2503017"/>
    <s v="APO25040082"/>
    <x v="778"/>
    <s v="STD- 611 BSH VFG30MA C/C106 H8.5"/>
    <x v="2"/>
    <x v="0"/>
    <n v="770"/>
    <s v="PC"/>
    <x v="0"/>
    <n v="0.58209999999999995"/>
    <n v="448.21699999999998"/>
    <n v="34.368499999999997"/>
    <n v="0.58209900000000003"/>
    <n v="448.21711699999997"/>
    <s v="MIL"/>
    <n v="34.368499999999997"/>
    <n v="15404.55"/>
    <n v="2025"/>
  </r>
  <r>
    <n v="72024567"/>
    <x v="84"/>
    <s v="2025-01-16"/>
    <s v="Z0028"/>
    <x v="0"/>
    <s v="RIL2503017"/>
    <s v="APO25040082"/>
    <x v="1453"/>
    <s v="STD- 607 BSH VED24MA C/C106 H8.5"/>
    <x v="2"/>
    <x v="0"/>
    <n v="2090"/>
    <s v="PC"/>
    <x v="0"/>
    <n v="0.58209999999999995"/>
    <n v="1216.5889999999999"/>
    <n v="34.368499999999997"/>
    <n v="0.58209900000000003"/>
    <n v="1216.589027"/>
    <s v="MIL"/>
    <n v="34.368499999999997"/>
    <n v="41812.339999999997"/>
    <n v="2025"/>
  </r>
  <r>
    <n v="72024568"/>
    <x v="84"/>
    <s v="2025-01-16"/>
    <s v="Z0028"/>
    <x v="0"/>
    <s v="RIL2503017"/>
    <s v="APO25040082"/>
    <x v="1453"/>
    <s v="STD- 607 BSH VED24MA C/C106 H8.5"/>
    <x v="2"/>
    <x v="0"/>
    <n v="1520"/>
    <s v="PC"/>
    <x v="0"/>
    <n v="0.58209999999999995"/>
    <n v="884.79200000000003"/>
    <n v="34.368499999999997"/>
    <n v="0.58209900000000003"/>
    <n v="884.79188699999997"/>
    <s v="MIL"/>
    <n v="34.368499999999997"/>
    <n v="30408.97"/>
    <n v="2025"/>
  </r>
  <r>
    <n v="72024620"/>
    <x v="84"/>
    <s v="2025-01-16"/>
    <s v="Z0028"/>
    <x v="0"/>
    <s v="RIL2503017"/>
    <s v="APO25040082"/>
    <x v="223"/>
    <s v="STD- 110 NEW CIRCULON GY04A BSH R143 C/C93 H8.5"/>
    <x v="2"/>
    <x v="0"/>
    <n v="170"/>
    <s v="PC"/>
    <x v="0"/>
    <n v="0.94259999999999999"/>
    <n v="160.24199999999999"/>
    <n v="34.368499999999997"/>
    <n v="0.94259999999999999"/>
    <n v="160.24208200000001"/>
    <s v="MIL"/>
    <n v="34.368499999999997"/>
    <n v="5507.28"/>
    <n v="2025"/>
  </r>
  <r>
    <n v="72024620"/>
    <x v="84"/>
    <s v="2025-01-16"/>
    <s v="Z0028"/>
    <x v="0"/>
    <s v="RIL2503017"/>
    <s v="APO25040082"/>
    <x v="224"/>
    <s v="STD- 107 NEW CIRCULON GY04A BSH R123 C/C93 H8.5"/>
    <x v="2"/>
    <x v="0"/>
    <n v="510"/>
    <s v="PC"/>
    <x v="0"/>
    <n v="0.94259999999999999"/>
    <n v="480.726"/>
    <n v="34.368499999999997"/>
    <n v="0.94259999999999999"/>
    <n v="480.725955"/>
    <s v="MIL"/>
    <n v="34.368499999999997"/>
    <n v="16521.830000000002"/>
    <n v="2025"/>
  </r>
  <r>
    <n v="72025280"/>
    <x v="84"/>
    <s v="2025-01-31"/>
    <s v="Z0028"/>
    <x v="0"/>
    <s v="RIL2503022"/>
    <s v="APO25040084"/>
    <x v="1453"/>
    <s v="STD- 607 BSH VED24MA C/C106 H8.5"/>
    <x v="2"/>
    <x v="0"/>
    <n v="800"/>
    <s v="PC"/>
    <x v="0"/>
    <n v="0.58209999999999995"/>
    <n v="465.68"/>
    <n v="34.368499999999997"/>
    <n v="0.58209900000000003"/>
    <n v="465.67991000000001"/>
    <s v="MIL"/>
    <n v="34.368499999999997"/>
    <n v="16004.72"/>
    <n v="2025"/>
  </r>
  <r>
    <n v="72026098"/>
    <x v="84"/>
    <s v="2025-02-26"/>
    <s v="Z0028"/>
    <x v="0"/>
    <s v="RIL2503022"/>
    <s v="APO25040084"/>
    <x v="1453"/>
    <s v="STD- 607 BSH VED24MA C/C106 H8.5"/>
    <x v="2"/>
    <x v="0"/>
    <n v="190"/>
    <s v="PC"/>
    <x v="0"/>
    <n v="0.58209999999999995"/>
    <n v="110.599"/>
    <n v="34.368499999999997"/>
    <n v="0.58209900000000003"/>
    <n v="110.598949"/>
    <s v="MIL"/>
    <n v="34.368499999999997"/>
    <n v="3801.12"/>
    <n v="2025"/>
  </r>
  <r>
    <n v="72025180"/>
    <x v="84"/>
    <s v="2025-01-29"/>
    <s v="Z0028"/>
    <x v="0"/>
    <s v="RIL2503021"/>
    <s v="APO25040083"/>
    <x v="326"/>
    <s v="STD- 608 THE PIONEER WOMAN® TUM UEX26MA C/C93 H8.5"/>
    <x v="2"/>
    <x v="3"/>
    <n v="4500"/>
    <s v="PC"/>
    <x v="0"/>
    <n v="0.4446"/>
    <n v="2000.7"/>
    <n v="34.368499999999997"/>
    <n v="0.4446"/>
    <n v="2000.700059"/>
    <s v="MIL"/>
    <n v="34.368499999999997"/>
    <n v="68761.06"/>
    <n v="2025"/>
  </r>
  <r>
    <n v="72025183"/>
    <x v="84"/>
    <s v="2025-01-29"/>
    <s v="Z0028"/>
    <x v="0"/>
    <s v="RIL2503021"/>
    <s v="APO25040083"/>
    <x v="228"/>
    <s v="STD- 607 THE PIONEER WOMAN® TUM UEX24MA C/C93 H8.5"/>
    <x v="2"/>
    <x v="3"/>
    <n v="360"/>
    <s v="PC"/>
    <x v="0"/>
    <n v="0.4446"/>
    <n v="160.05600000000001"/>
    <n v="34.368499999999997"/>
    <n v="0.4446"/>
    <n v="160.05586500000001"/>
    <s v="MIL"/>
    <n v="34.368499999999997"/>
    <n v="5500.88"/>
    <n v="2025"/>
  </r>
  <r>
    <n v="72025183"/>
    <x v="84"/>
    <s v="2025-01-29"/>
    <s v="Z0028"/>
    <x v="0"/>
    <s v="RIL2503021"/>
    <s v="APO25040083"/>
    <x v="227"/>
    <s v="STD- 627 THE PIONEER WOMAN® TUM UBS24AK C/C93 H8.5"/>
    <x v="2"/>
    <x v="3"/>
    <n v="4140"/>
    <s v="PC"/>
    <x v="0"/>
    <n v="0.4446"/>
    <n v="1840.644"/>
    <n v="34.368499999999997"/>
    <n v="0.4446"/>
    <n v="1840.6439029999999"/>
    <s v="MIL"/>
    <n v="34.368499999999997"/>
    <n v="63260.17"/>
    <n v="2025"/>
  </r>
  <r>
    <n v="72025183"/>
    <x v="84"/>
    <s v="2025-01-29"/>
    <s v="Z0028"/>
    <x v="0"/>
    <s v="RIL2503021"/>
    <s v="APO25040083"/>
    <x v="226"/>
    <s v="STD- 208 THE PIONEER WOMAN® TUM BDZ30MA C/C93 H8.5"/>
    <x v="2"/>
    <x v="3"/>
    <n v="900"/>
    <s v="PC"/>
    <x v="0"/>
    <n v="0.4446"/>
    <n v="400.14"/>
    <n v="34.368499999999997"/>
    <n v="0.4446"/>
    <n v="400.13995299999999"/>
    <s v="MIL"/>
    <n v="34.368499999999997"/>
    <n v="13752.21"/>
    <n v="2025"/>
  </r>
  <r>
    <n v="72025976"/>
    <x v="84"/>
    <s v="2025-02-25"/>
    <s v="Z0028"/>
    <x v="0"/>
    <s v="RIL2503021"/>
    <s v="APO25040083"/>
    <x v="228"/>
    <s v="STD- 607 THE PIONEER WOMAN® TUM UEX24MA C/C93 H8.5"/>
    <x v="2"/>
    <x v="3"/>
    <n v="540"/>
    <s v="PC"/>
    <x v="0"/>
    <n v="0.4446"/>
    <n v="240.084"/>
    <n v="34.368499999999997"/>
    <n v="0.4446"/>
    <n v="240.08408800000001"/>
    <s v="MIL"/>
    <n v="34.368499999999997"/>
    <n v="8251.33"/>
    <n v="2025"/>
  </r>
  <r>
    <n v="72025976"/>
    <x v="84"/>
    <s v="2025-02-25"/>
    <s v="Z0028"/>
    <x v="0"/>
    <s v="RIL2503021"/>
    <s v="APO25040083"/>
    <x v="226"/>
    <s v="STD- 208 THE PIONEER WOMAN® TUM BDZ30MA C/C93 H8.5"/>
    <x v="2"/>
    <x v="3"/>
    <n v="900"/>
    <s v="PC"/>
    <x v="0"/>
    <n v="0.4446"/>
    <n v="400.14"/>
    <n v="34.368499999999997"/>
    <n v="0.4446"/>
    <n v="400.13995299999999"/>
    <s v="MIL"/>
    <n v="34.368499999999997"/>
    <n v="13752.21"/>
    <n v="2025"/>
  </r>
  <r>
    <n v="72025979"/>
    <x v="84"/>
    <s v="2025-02-25"/>
    <s v="Z0028"/>
    <x v="0"/>
    <s v="RIL2503021"/>
    <s v="APO25040083"/>
    <x v="326"/>
    <s v="STD- 608 THE PIONEER WOMAN® TUM UEX26MA C/C93 H8.5"/>
    <x v="2"/>
    <x v="3"/>
    <n v="1440"/>
    <s v="PC"/>
    <x v="0"/>
    <n v="0.4446"/>
    <n v="640.22400000000005"/>
    <n v="34.368499999999997"/>
    <n v="0.4446"/>
    <n v="640.22404200000005"/>
    <s v="MIL"/>
    <n v="34.368499999999997"/>
    <n v="22003.54"/>
    <n v="2025"/>
  </r>
  <r>
    <n v="72025983"/>
    <x v="84"/>
    <s v="2025-02-25"/>
    <s v="Z0028"/>
    <x v="0"/>
    <s v="RIL2503021"/>
    <s v="APO25040083"/>
    <x v="227"/>
    <s v="STD- 627 THE PIONEER WOMAN® TUM UBS24AK C/C93 H8.5"/>
    <x v="2"/>
    <x v="3"/>
    <n v="720"/>
    <s v="PC"/>
    <x v="0"/>
    <n v="0.4446"/>
    <n v="320.11200000000002"/>
    <n v="34.368499999999997"/>
    <n v="0.4446"/>
    <n v="320.11202100000003"/>
    <s v="MIL"/>
    <n v="34.368499999999997"/>
    <n v="11001.77"/>
    <n v="2025"/>
  </r>
  <r>
    <n v="72023629"/>
    <x v="84"/>
    <s v="2024-12-10"/>
    <s v="Z0028"/>
    <x v="0"/>
    <s v="RIL2503025"/>
    <s v="APO25040116"/>
    <x v="860"/>
    <s v="STD- 108 HESTAN POL R296.34 C/C113 WELD"/>
    <x v="3"/>
    <x v="1"/>
    <n v="200"/>
    <s v="PC"/>
    <x v="0"/>
    <n v="1.3185"/>
    <n v="263.7"/>
    <n v="34.368499999999997"/>
    <n v="1.3185"/>
    <n v="263.69989900000002"/>
    <s v="MIL"/>
    <n v="34.368499999999997"/>
    <n v="9062.9699999999993"/>
    <n v="2025"/>
  </r>
  <r>
    <n v="72023630"/>
    <x v="84"/>
    <s v="2024-12-10"/>
    <s v="Z0028"/>
    <x v="0"/>
    <s v="RIL2503025"/>
    <s v="APO25040116"/>
    <x v="864"/>
    <s v="STD- 104 HESTAN POL R203.14 C/C113 WELD"/>
    <x v="3"/>
    <x v="1"/>
    <n v="800"/>
    <s v="PC"/>
    <x v="0"/>
    <n v="1.3237000000000001"/>
    <n v="1058.96"/>
    <n v="34.368499999999997"/>
    <n v="1.323699"/>
    <n v="1058.960094"/>
    <s v="MIL"/>
    <n v="34.368499999999997"/>
    <n v="36394.870000000003"/>
    <n v="2025"/>
  </r>
  <r>
    <n v="72023632"/>
    <x v="84"/>
    <s v="2024-12-10"/>
    <s v="Z0028"/>
    <x v="0"/>
    <s v="RIL2503025"/>
    <s v="APO25040116"/>
    <x v="864"/>
    <s v="STD- 104 HESTAN POL R203.14 C/C113 WELD"/>
    <x v="3"/>
    <x v="1"/>
    <n v="600"/>
    <s v="PC"/>
    <x v="0"/>
    <n v="1.3237000000000001"/>
    <n v="794.22"/>
    <n v="34.368499999999997"/>
    <n v="1.323699"/>
    <n v="794.21999700000003"/>
    <s v="MIL"/>
    <n v="34.368499999999997"/>
    <n v="27296.15"/>
    <n v="2025"/>
  </r>
  <r>
    <n v="72023633"/>
    <x v="84"/>
    <s v="2024-12-10"/>
    <s v="Z0028"/>
    <x v="0"/>
    <s v="RIL2503025"/>
    <s v="APO25040116"/>
    <x v="1582"/>
    <s v="STD- 115 HESTAN POL R600.08 C/C113 WELD"/>
    <x v="3"/>
    <x v="1"/>
    <n v="200"/>
    <s v="PC"/>
    <x v="0"/>
    <n v="1.3185"/>
    <n v="263.7"/>
    <n v="34.368499999999997"/>
    <n v="1.3185"/>
    <n v="263.69989900000002"/>
    <s v="MIL"/>
    <n v="34.368499999999997"/>
    <n v="9062.9699999999993"/>
    <n v="2025"/>
  </r>
  <r>
    <n v="72023785"/>
    <x v="84"/>
    <s v="2024-12-17"/>
    <s v="Z0028"/>
    <x v="0"/>
    <s v="RIL2503017"/>
    <s v="APO25040082"/>
    <x v="1045"/>
    <s v="STD- 107 BK01A BSH R320 CC113 H6.5"/>
    <x v="3"/>
    <x v="0"/>
    <n v="1120"/>
    <s v="PC"/>
    <x v="0"/>
    <n v="0.95409999999999995"/>
    <n v="1068.5920000000001"/>
    <n v="34.368499999999997"/>
    <n v="0.95409999999999995"/>
    <n v="1068.5918790000001"/>
    <s v="MIL"/>
    <n v="34.368499999999997"/>
    <n v="36725.9"/>
    <n v="2025"/>
  </r>
  <r>
    <n v="72023803"/>
    <x v="84"/>
    <s v="2024-12-17"/>
    <s v="Z0028"/>
    <x v="0"/>
    <s v="RIL2503017"/>
    <s v="APO25040082"/>
    <x v="1047"/>
    <s v="STD- 104 BK01A BSH R240 CC113 H6.5"/>
    <x v="3"/>
    <x v="0"/>
    <n v="1120"/>
    <s v="PC"/>
    <x v="0"/>
    <n v="0.94910000000000005"/>
    <n v="1062.992"/>
    <n v="34.368499999999997"/>
    <n v="0.94909900000000003"/>
    <n v="1062.9919829999999"/>
    <s v="MIL"/>
    <n v="34.368499999999997"/>
    <n v="36533.440000000002"/>
    <n v="2025"/>
  </r>
  <r>
    <n v="72023807"/>
    <x v="84"/>
    <s v="2024-12-17"/>
    <s v="Z0028"/>
    <x v="0"/>
    <s v="RIL2503023"/>
    <s v="APO25040115"/>
    <x v="1440"/>
    <s v="STD- 111 NEW ANOLON POL R320 C/C113 H6.5"/>
    <x v="3"/>
    <x v="1"/>
    <n v="2200"/>
    <s v="PC"/>
    <x v="0"/>
    <n v="1.1436999999999999"/>
    <n v="2516.14"/>
    <n v="34.368499999999997"/>
    <n v="1.143699"/>
    <n v="2516.1400699999999"/>
    <s v="MIL"/>
    <n v="34.368499999999997"/>
    <n v="86475.96"/>
    <n v="2025"/>
  </r>
  <r>
    <n v="72023809"/>
    <x v="84"/>
    <s v="2024-12-17"/>
    <s v="Z0028"/>
    <x v="0"/>
    <s v="RIL2503023"/>
    <s v="APO25040115"/>
    <x v="1439"/>
    <s v="STD- 112 NEW ANOLON POL R340 C/C113 H6.5"/>
    <x v="3"/>
    <x v="1"/>
    <n v="2200"/>
    <s v="PC"/>
    <x v="0"/>
    <n v="1.1436999999999999"/>
    <n v="2516.14"/>
    <n v="34.368499999999997"/>
    <n v="1.143699"/>
    <n v="2516.1400699999999"/>
    <s v="MIL"/>
    <n v="34.368499999999997"/>
    <n v="86475.96"/>
    <n v="2025"/>
  </r>
  <r>
    <n v="72023811"/>
    <x v="84"/>
    <s v="2024-12-17"/>
    <s v="Z0028"/>
    <x v="0"/>
    <s v="RIL2503023"/>
    <s v="APO25040115"/>
    <x v="1440"/>
    <s v="STD- 111 NEW ANOLON POL R320 C/C113 H6.5"/>
    <x v="3"/>
    <x v="1"/>
    <n v="2200"/>
    <s v="PC"/>
    <x v="0"/>
    <n v="1.1436999999999999"/>
    <n v="2516.14"/>
    <n v="34.368499999999997"/>
    <n v="1.143699"/>
    <n v="2516.1400699999999"/>
    <s v="MIL"/>
    <n v="34.368499999999997"/>
    <n v="86475.96"/>
    <n v="2025"/>
  </r>
  <r>
    <n v="72023811"/>
    <x v="84"/>
    <s v="2024-12-17"/>
    <s v="Z0028"/>
    <x v="0"/>
    <s v="RIL2503023"/>
    <s v="APO25040115"/>
    <x v="1440"/>
    <s v="STD- 111 NEW ANOLON POL R320 C/C113 H6.5"/>
    <x v="3"/>
    <x v="1"/>
    <n v="2000"/>
    <s v="PC"/>
    <x v="0"/>
    <n v="1.1436999999999999"/>
    <n v="2287.4"/>
    <n v="34.368499999999997"/>
    <n v="1.143699"/>
    <n v="2287.4000900000001"/>
    <s v="MIL"/>
    <n v="34.368499999999997"/>
    <n v="78614.509999999995"/>
    <n v="2025"/>
  </r>
  <r>
    <n v="72024611"/>
    <x v="84"/>
    <s v="2025-01-16"/>
    <s v="Z0028"/>
    <x v="0"/>
    <s v="RIL2503022"/>
    <s v="APO25040084"/>
    <x v="1857"/>
    <s v="STD- 111 BK01A BSH R380 CC113 H6.5"/>
    <x v="3"/>
    <x v="0"/>
    <n v="1120"/>
    <s v="PC"/>
    <x v="0"/>
    <n v="0.94910000000000005"/>
    <n v="1062.991"/>
    <n v="34.368499999999997"/>
    <n v="0.94909900000000003"/>
    <n v="1062.991111"/>
    <s v="MIL"/>
    <n v="34.368499999999997"/>
    <n v="36533.410000000003"/>
    <n v="2025"/>
  </r>
  <r>
    <n v="72024963"/>
    <x v="84"/>
    <s v="2025-01-17"/>
    <s v="Z0028"/>
    <x v="0"/>
    <s v="RIL2503023"/>
    <s v="APO25040115"/>
    <x v="1583"/>
    <s v="STD- 111 HESTAN POL R348.08 C/C113 WELD"/>
    <x v="3"/>
    <x v="1"/>
    <n v="3000"/>
    <s v="PC"/>
    <x v="0"/>
    <n v="1.3185"/>
    <n v="3955.5"/>
    <n v="34.368499999999997"/>
    <n v="1.3185"/>
    <n v="3955.499949"/>
    <s v="MIL"/>
    <n v="34.368499999999997"/>
    <n v="135944.6"/>
    <n v="2025"/>
  </r>
  <r>
    <n v="72024965"/>
    <x v="84"/>
    <s v="2025-01-17"/>
    <s v="Z0028"/>
    <x v="0"/>
    <s v="RIL2503023"/>
    <s v="APO25040115"/>
    <x v="862"/>
    <s v="STD- 107 HESTAN POL R275.61 C/C113 WELD"/>
    <x v="3"/>
    <x v="1"/>
    <n v="800"/>
    <s v="PC"/>
    <x v="0"/>
    <n v="1.3132999999999999"/>
    <n v="1050.6400000000001"/>
    <n v="34.368499999999997"/>
    <n v="1.313299"/>
    <n v="1050.639975"/>
    <s v="MIL"/>
    <n v="34.368499999999997"/>
    <n v="36108.92"/>
    <n v="2025"/>
  </r>
  <r>
    <n v="72024968"/>
    <x v="84"/>
    <s v="2025-01-17"/>
    <s v="Z0028"/>
    <x v="0"/>
    <s v="RIL2503023"/>
    <s v="APO25040115"/>
    <x v="1582"/>
    <s v="STD- 115 HESTAN POL R600.08 C/C113 WELD"/>
    <x v="3"/>
    <x v="1"/>
    <n v="1200"/>
    <s v="PC"/>
    <x v="0"/>
    <n v="1.3185"/>
    <n v="1582.2"/>
    <n v="34.368499999999997"/>
    <n v="1.3185"/>
    <n v="1582.199979"/>
    <s v="MIL"/>
    <n v="34.368499999999997"/>
    <n v="54377.84"/>
    <n v="2025"/>
  </r>
  <r>
    <n v="72024969"/>
    <x v="84"/>
    <s v="2025-01-17"/>
    <s v="Z0028"/>
    <x v="0"/>
    <s v="RIL2503023"/>
    <s v="APO25040115"/>
    <x v="1705"/>
    <s v="STD- 106 HESTAN POL R249.72 C/C113 WELD"/>
    <x v="3"/>
    <x v="1"/>
    <n v="1000"/>
    <s v="PC"/>
    <x v="0"/>
    <n v="1.3237000000000001"/>
    <n v="1323.7"/>
    <n v="34.368499999999997"/>
    <n v="1.323699"/>
    <n v="1323.699899"/>
    <s v="MIL"/>
    <n v="34.368499999999997"/>
    <n v="45493.58"/>
    <n v="2025"/>
  </r>
  <r>
    <n v="72025094"/>
    <x v="84"/>
    <s v="2025-01-23"/>
    <s v="Z0028"/>
    <x v="0"/>
    <s v="RIL2503023"/>
    <s v="APO25040115"/>
    <x v="1583"/>
    <s v="STD- 111 HESTAN POL R348.08 C/C113 WELD"/>
    <x v="3"/>
    <x v="1"/>
    <n v="600"/>
    <s v="PC"/>
    <x v="0"/>
    <n v="1.3185"/>
    <n v="791.1"/>
    <n v="34.368499999999997"/>
    <n v="1.3185"/>
    <n v="791.09998900000005"/>
    <s v="MIL"/>
    <n v="34.368499999999997"/>
    <n v="27188.92"/>
    <n v="2025"/>
  </r>
  <r>
    <n v="72025831"/>
    <x v="84"/>
    <s v="2025-02-20"/>
    <s v="Z0028"/>
    <x v="0"/>
    <s v="RIL2503017"/>
    <s v="APO25040082"/>
    <x v="1042"/>
    <s v="STD- 111 CIR GY04A TUM R380 C/C113 H6.5"/>
    <x v="3"/>
    <x v="0"/>
    <n v="900"/>
    <s v="PC"/>
    <x v="0"/>
    <n v="0.45590000000000003"/>
    <n v="410.31"/>
    <n v="34.368499999999997"/>
    <n v="0.45590000000000003"/>
    <n v="410.310022"/>
    <s v="MIL"/>
    <n v="34.368499999999997"/>
    <n v="14101.74"/>
    <n v="2025"/>
  </r>
  <r>
    <n v="72025883"/>
    <x v="84"/>
    <s v="2025-02-21"/>
    <s v="Z0028"/>
    <x v="0"/>
    <s v="RIL2503023"/>
    <s v="APO25040115"/>
    <x v="1596"/>
    <s v="LA-- 104 WS POL R203.34 C/C136 H6.7"/>
    <x v="3"/>
    <x v="1"/>
    <n v="432"/>
    <s v="PC"/>
    <x v="0"/>
    <n v="1.57341"/>
    <n v="679.71199999999999"/>
    <n v="34.368499999999997"/>
    <n v="1.5734090000000001"/>
    <n v="679.71194500000001"/>
    <s v="MIL"/>
    <n v="34.368499999999997"/>
    <n v="23360.68"/>
    <n v="2025"/>
  </r>
  <r>
    <n v="72025976"/>
    <x v="84"/>
    <s v="2025-02-25"/>
    <s v="Z0028"/>
    <x v="0"/>
    <s v="RIL2503021"/>
    <s v="APO25040083"/>
    <x v="230"/>
    <s v="STD- 105 THE PIONEER WOMAN® TUM R260 C/C113 H6.5"/>
    <x v="3"/>
    <x v="3"/>
    <n v="1650"/>
    <s v="PC"/>
    <x v="0"/>
    <n v="0.3105"/>
    <n v="512.32500000000005"/>
    <n v="34.368499999999997"/>
    <n v="0.3105"/>
    <n v="512.32494799999995"/>
    <s v="MIL"/>
    <n v="34.368499999999997"/>
    <n v="17607.84"/>
    <n v="2025"/>
  </r>
  <r>
    <n v="72025977"/>
    <x v="84"/>
    <s v="2025-02-25"/>
    <s v="Z0028"/>
    <x v="0"/>
    <s v="RIL2503021"/>
    <s v="APO25040083"/>
    <x v="791"/>
    <s v="STD- 108 THE PIONEER WOMAN® TUM R340 C/C113 H6.5"/>
    <x v="3"/>
    <x v="3"/>
    <n v="3300"/>
    <s v="PC"/>
    <x v="0"/>
    <n v="0.3105"/>
    <n v="1024.6500000000001"/>
    <n v="34.368499999999997"/>
    <n v="0.3105"/>
    <n v="1024.649897"/>
    <s v="MIL"/>
    <n v="34.368499999999997"/>
    <n v="35215.68"/>
    <n v="2025"/>
  </r>
  <r>
    <n v="72025980"/>
    <x v="84"/>
    <s v="2025-02-25"/>
    <s v="Z0028"/>
    <x v="0"/>
    <s v="RIL2503021"/>
    <s v="APO25040083"/>
    <x v="327"/>
    <s v="STD- 111 THE PIONEER WOMAN® TUM R380 C/C113 H6.5"/>
    <x v="3"/>
    <x v="3"/>
    <n v="660"/>
    <s v="PC"/>
    <x v="0"/>
    <n v="0.31051000000000001"/>
    <n v="204.935"/>
    <n v="34.368499999999997"/>
    <n v="0.31050899999999998"/>
    <n v="204.93504200000001"/>
    <s v="MIL"/>
    <n v="34.368499999999997"/>
    <n v="7043.31"/>
    <n v="2025"/>
  </r>
  <r>
    <n v="72025984"/>
    <x v="84"/>
    <s v="2025-02-25"/>
    <s v="Z0028"/>
    <x v="0"/>
    <s v="RIL2503021"/>
    <s v="APO25040083"/>
    <x v="230"/>
    <s v="STD- 105 THE PIONEER WOMAN® TUM R260 C/C113 H6.5"/>
    <x v="3"/>
    <x v="3"/>
    <n v="2310"/>
    <s v="PC"/>
    <x v="0"/>
    <n v="0.3105"/>
    <n v="717.255"/>
    <n v="34.368499999999997"/>
    <n v="0.3105"/>
    <n v="717.255044"/>
    <s v="MIL"/>
    <n v="34.368499999999997"/>
    <n v="24650.98"/>
    <n v="2025"/>
  </r>
  <r>
    <n v="72025990"/>
    <x v="84"/>
    <s v="2025-02-25"/>
    <s v="Z0028"/>
    <x v="0"/>
    <s v="RIL2503021"/>
    <s v="APO25040083"/>
    <x v="327"/>
    <s v="STD- 111 THE PIONEER WOMAN® TUM R380 C/C113 H6.5"/>
    <x v="3"/>
    <x v="3"/>
    <n v="2640"/>
    <s v="PC"/>
    <x v="0"/>
    <n v="0.3105"/>
    <n v="819.72"/>
    <n v="34.368499999999997"/>
    <n v="0.3105"/>
    <n v="819.72009200000002"/>
    <s v="MIL"/>
    <n v="34.368499999999997"/>
    <n v="28172.55"/>
    <n v="2025"/>
  </r>
  <r>
    <n v="72026012"/>
    <x v="84"/>
    <s v="2025-02-25"/>
    <s v="Z0028"/>
    <x v="0"/>
    <s v="RIL2503021"/>
    <s v="APO25040083"/>
    <x v="230"/>
    <s v="STD- 105 THE PIONEER WOMAN® TUM R260 C/C113 H6.5"/>
    <x v="3"/>
    <x v="3"/>
    <n v="660"/>
    <s v="PC"/>
    <x v="0"/>
    <n v="0.3105"/>
    <n v="204.93"/>
    <n v="34.368499999999997"/>
    <n v="0.3105"/>
    <n v="204.93009499999999"/>
    <s v="MIL"/>
    <n v="34.368499999999997"/>
    <n v="7043.14"/>
    <n v="2025"/>
  </r>
  <r>
    <n v="72026093"/>
    <x v="84"/>
    <s v="2025-02-26"/>
    <s v="Z0028"/>
    <x v="0"/>
    <s v="RIL2503019"/>
    <s v="APO25040113"/>
    <x v="781"/>
    <s v="STD- 107 TUM R320 C/C113 H6.5"/>
    <x v="3"/>
    <x v="1"/>
    <n v="2160"/>
    <s v="PC"/>
    <x v="0"/>
    <n v="0.42159999999999997"/>
    <n v="910.66"/>
    <n v="34.368499999999997"/>
    <n v="0.42159999999999997"/>
    <n v="910.66005199999995"/>
    <s v="MIL"/>
    <n v="34.368499999999997"/>
    <n v="31298.02"/>
    <n v="2025"/>
  </r>
  <r>
    <n v="72026253"/>
    <x v="84"/>
    <s v="2025-02-26"/>
    <s v="Z0028"/>
    <x v="0"/>
    <s v="RIL2503023"/>
    <s v="APO25040115"/>
    <x v="781"/>
    <s v="STD- 107 TUM R320 C/C113 H6.5"/>
    <x v="3"/>
    <x v="1"/>
    <n v="1890"/>
    <s v="PC"/>
    <x v="0"/>
    <n v="0.42159999999999997"/>
    <n v="796.82399999999996"/>
    <n v="34.368499999999997"/>
    <n v="0.42159999999999997"/>
    <n v="796.82412599999998"/>
    <s v="MIL"/>
    <n v="34.368499999999997"/>
    <n v="27385.65"/>
    <n v="2025"/>
  </r>
  <r>
    <n v="72023767"/>
    <x v="84"/>
    <s v="2024-12-16"/>
    <s v="Z0028"/>
    <x v="0"/>
    <s v="RIL2503017"/>
    <s v="APO25040082"/>
    <x v="15"/>
    <s v="STD- 110 KITCHENAID BSH R36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3768"/>
    <x v="84"/>
    <s v="2024-12-16"/>
    <s v="Z0028"/>
    <x v="0"/>
    <s v="RIL2503017"/>
    <s v="APO25040082"/>
    <x v="16"/>
    <s v="STD- 107 KITCHENAID BSH R320 C/C113 H6.5"/>
    <x v="3"/>
    <x v="0"/>
    <n v="2160"/>
    <s v="PC"/>
    <x v="0"/>
    <n v="0.4637"/>
    <n v="1001.592"/>
    <n v="34.368499999999997"/>
    <n v="0.46369899999999997"/>
    <n v="1001.591864"/>
    <s v="MIL"/>
    <n v="34.368499999999997"/>
    <n v="34423.21"/>
    <n v="2025"/>
  </r>
  <r>
    <n v="72023768"/>
    <x v="84"/>
    <s v="2024-12-16"/>
    <s v="Z0028"/>
    <x v="0"/>
    <s v="RIL2503017"/>
    <s v="APO25040082"/>
    <x v="14"/>
    <s v="STD- 106 KITCHENAID BSH R310 C/C113 H6.5"/>
    <x v="3"/>
    <x v="0"/>
    <n v="1890"/>
    <s v="PC"/>
    <x v="0"/>
    <n v="0.4637"/>
    <n v="876.39300000000003"/>
    <n v="34.368499999999997"/>
    <n v="0.46369899999999997"/>
    <n v="876.39291700000001"/>
    <s v="MIL"/>
    <n v="34.368499999999997"/>
    <n v="30120.31"/>
    <n v="2025"/>
  </r>
  <r>
    <n v="72024555"/>
    <x v="84"/>
    <s v="2025-01-16"/>
    <s v="Z0028"/>
    <x v="0"/>
    <s v="RIL2503017"/>
    <s v="APO25040082"/>
    <x v="14"/>
    <s v="STD- 106 KITCHENAID BSH R31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6"/>
    <x v="84"/>
    <s v="2025-01-16"/>
    <s v="Z0028"/>
    <x v="0"/>
    <s v="RIL2503017"/>
    <s v="APO25040082"/>
    <x v="14"/>
    <s v="STD- 106 KITCHENAID BSH R31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6"/>
    <x v="84"/>
    <s v="2025-01-16"/>
    <s v="Z0028"/>
    <x v="0"/>
    <s v="RIL2503017"/>
    <s v="APO25040082"/>
    <x v="14"/>
    <s v="STD- 106 KITCHENAID BSH R31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7"/>
    <x v="84"/>
    <s v="2025-01-16"/>
    <s v="Z0028"/>
    <x v="0"/>
    <s v="RIL2503017"/>
    <s v="APO25040082"/>
    <x v="14"/>
    <s v="STD- 106 KITCHENAID BSH R31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7"/>
    <x v="84"/>
    <s v="2025-01-16"/>
    <s v="Z0028"/>
    <x v="0"/>
    <s v="RIL2503017"/>
    <s v="APO25040082"/>
    <x v="16"/>
    <s v="STD- 107 KITCHENAID BSH R320 C/C113 H6.5"/>
    <x v="3"/>
    <x v="0"/>
    <n v="1080"/>
    <s v="PC"/>
    <x v="0"/>
    <n v="0.4637"/>
    <n v="500.79399999999998"/>
    <n v="34.368499999999997"/>
    <n v="0.46369899999999997"/>
    <n v="500.79404099999999"/>
    <s v="MIL"/>
    <n v="34.368499999999997"/>
    <n v="17211.54"/>
    <n v="2025"/>
  </r>
  <r>
    <n v="72024557"/>
    <x v="84"/>
    <s v="2025-01-16"/>
    <s v="Z0028"/>
    <x v="0"/>
    <s v="RIL2503017"/>
    <s v="APO25040082"/>
    <x v="15"/>
    <s v="STD- 110 KITCHENAID BSH R36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7"/>
    <x v="84"/>
    <s v="2025-01-16"/>
    <s v="Z0028"/>
    <x v="0"/>
    <s v="RIL2503017"/>
    <s v="APO25040082"/>
    <x v="14"/>
    <s v="STD- 106 KITCHENAID BSH R31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8"/>
    <x v="84"/>
    <s v="2025-01-16"/>
    <s v="Z0028"/>
    <x v="0"/>
    <s v="RIL2503017"/>
    <s v="APO25040082"/>
    <x v="15"/>
    <s v="STD- 110 KITCHENAID BSH R36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9"/>
    <x v="84"/>
    <s v="2025-01-16"/>
    <s v="Z0028"/>
    <x v="0"/>
    <s v="RIL2503017"/>
    <s v="APO25040082"/>
    <x v="16"/>
    <s v="STD- 107 KITCHENAID BSH R32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0"/>
    <x v="84"/>
    <s v="2025-01-16"/>
    <s v="Z0028"/>
    <x v="0"/>
    <s v="RIL2503017"/>
    <s v="APO25040082"/>
    <x v="14"/>
    <s v="STD- 106 KITCHENAID BSH R31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1"/>
    <x v="84"/>
    <s v="2025-01-16"/>
    <s v="Z0028"/>
    <x v="0"/>
    <s v="RIL2503017"/>
    <s v="APO25040082"/>
    <x v="15"/>
    <s v="STD- 110 KITCHENAID BSH R36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1"/>
    <x v="84"/>
    <s v="2025-01-16"/>
    <s v="Z0028"/>
    <x v="0"/>
    <s v="RIL2503017"/>
    <s v="APO25040082"/>
    <x v="14"/>
    <s v="STD- 106 KITCHENAID BSH R31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1"/>
    <x v="84"/>
    <s v="2025-01-16"/>
    <s v="Z0028"/>
    <x v="0"/>
    <s v="RIL2503017"/>
    <s v="APO25040082"/>
    <x v="14"/>
    <s v="STD- 106 KITCHENAID BSH R310 C/C113 H6.5"/>
    <x v="3"/>
    <x v="0"/>
    <n v="810"/>
    <s v="PC"/>
    <x v="0"/>
    <n v="0.4637"/>
    <n v="375.59699999999998"/>
    <n v="34.368499999999997"/>
    <n v="0.46369899999999997"/>
    <n v="375.59713099999999"/>
    <s v="MIL"/>
    <n v="34.368499999999997"/>
    <n v="12908.71"/>
    <n v="2025"/>
  </r>
  <r>
    <n v="72024561"/>
    <x v="84"/>
    <s v="2025-01-16"/>
    <s v="Z0028"/>
    <x v="0"/>
    <s v="RIL2503017"/>
    <s v="APO25040082"/>
    <x v="16"/>
    <s v="STD- 107 KITCHENAID BSH R32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4"/>
    <x v="84"/>
    <s v="2025-01-16"/>
    <s v="Z0028"/>
    <x v="0"/>
    <s v="RIL2503017"/>
    <s v="APO25040082"/>
    <x v="16"/>
    <s v="STD- 107 KITCHENAID BSH R320 C/C113 H6.5"/>
    <x v="3"/>
    <x v="0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5"/>
    <x v="84"/>
    <s v="2025-01-16"/>
    <s v="Z0028"/>
    <x v="0"/>
    <s v="RIL2503017"/>
    <s v="APO25040082"/>
    <x v="16"/>
    <s v="STD- 107 KITCHENAID BSH R320 C/C113 H6.5"/>
    <x v="3"/>
    <x v="0"/>
    <n v="810"/>
    <s v="PC"/>
    <x v="0"/>
    <n v="0.4637"/>
    <n v="375.59699999999998"/>
    <n v="34.368499999999997"/>
    <n v="0.46369899999999997"/>
    <n v="375.59713099999999"/>
    <s v="MIL"/>
    <n v="34.368499999999997"/>
    <n v="12908.71"/>
    <n v="2025"/>
  </r>
  <r>
    <n v="72024569"/>
    <x v="84"/>
    <s v="2025-01-16"/>
    <s v="Z0028"/>
    <x v="0"/>
    <s v="RIL2503017"/>
    <s v="APO25040082"/>
    <x v="15"/>
    <s v="STD- 110 KITCHENAID BSH R360 C/C113 H6.5"/>
    <x v="3"/>
    <x v="0"/>
    <n v="810"/>
    <s v="PC"/>
    <x v="0"/>
    <n v="0.4637"/>
    <n v="375.59699999999998"/>
    <n v="34.368499999999997"/>
    <n v="0.46369899999999997"/>
    <n v="375.59713099999999"/>
    <s v="MIL"/>
    <n v="34.368499999999997"/>
    <n v="12908.71"/>
    <n v="2025"/>
  </r>
  <r>
    <n v="72024570"/>
    <x v="84"/>
    <s v="2025-01-16"/>
    <s v="Z0028"/>
    <x v="0"/>
    <s v="RIL2503017"/>
    <s v="APO25040082"/>
    <x v="14"/>
    <s v="STD- 106 KITCHENAID BSH R310 C/C113 H6.5"/>
    <x v="3"/>
    <x v="0"/>
    <n v="810"/>
    <s v="PC"/>
    <x v="0"/>
    <n v="0.4637"/>
    <n v="375.59699999999998"/>
    <n v="34.368499999999997"/>
    <n v="0.46369899999999997"/>
    <n v="375.59713099999999"/>
    <s v="MIL"/>
    <n v="34.368499999999997"/>
    <n v="12908.71"/>
    <n v="2025"/>
  </r>
  <r>
    <n v="72025888"/>
    <x v="84"/>
    <s v="2025-02-21"/>
    <s v="Z0028"/>
    <x v="0"/>
    <s v="RIL2503017"/>
    <s v="APO25040082"/>
    <x v="15"/>
    <s v="STD- 110 KITCHENAID BSH R360 C/C113 H6.5"/>
    <x v="3"/>
    <x v="0"/>
    <n v="260"/>
    <s v="PC"/>
    <x v="0"/>
    <n v="0.4637"/>
    <n v="120.562"/>
    <n v="34.368499999999997"/>
    <n v="0.46369899999999997"/>
    <n v="120.56214199999999"/>
    <s v="MIL"/>
    <n v="34.368499999999997"/>
    <n v="4143.54"/>
    <n v="2025"/>
  </r>
  <r>
    <n v="72024157"/>
    <x v="84"/>
    <s v="2024-12-26"/>
    <s v="Z0028"/>
    <x v="0"/>
    <s v="RIL2503024"/>
    <s v="APO25040085"/>
    <x v="22"/>
    <s v="LG-- 208 NEW CIRCULON GY04A BSH YBM30AK C/C50 H8.5"/>
    <x v="4"/>
    <x v="0"/>
    <n v="200"/>
    <s v="PC"/>
    <x v="0"/>
    <n v="1.43601"/>
    <n v="287.202"/>
    <n v="34.368499999999997"/>
    <n v="1.43601"/>
    <n v="287.20194300000003"/>
    <s v="MIL"/>
    <n v="34.368499999999997"/>
    <n v="9870.7000000000007"/>
    <n v="2025"/>
  </r>
  <r>
    <n v="72024575"/>
    <x v="84"/>
    <s v="2025-01-16"/>
    <s v="Z0028"/>
    <x v="0"/>
    <s v="RIL2503017"/>
    <s v="APO25040082"/>
    <x v="1858"/>
    <s v="SH-- 223 ANO POL EAF20IA C/C50 H8.5 CSK"/>
    <x v="4"/>
    <x v="0"/>
    <n v="560"/>
    <s v="PC"/>
    <x v="0"/>
    <n v="2.2532000000000001"/>
    <n v="1261.7919999999999"/>
    <n v="34.368499999999997"/>
    <n v="2.253199"/>
    <n v="1261.7920469999999"/>
    <s v="MIL"/>
    <n v="34.368499999999997"/>
    <n v="43365.9"/>
    <n v="2025"/>
  </r>
  <r>
    <n v="72024582"/>
    <x v="84"/>
    <s v="2025-01-16"/>
    <s v="Z0028"/>
    <x v="0"/>
    <s v="RIL2503017"/>
    <s v="APO25040082"/>
    <x v="1859"/>
    <s v="LG-- 225 ANO POL EAF24IA C/C50 H8.5 CSK"/>
    <x v="4"/>
    <x v="0"/>
    <n v="210"/>
    <s v="PC"/>
    <x v="0"/>
    <n v="2.5672000000000001"/>
    <n v="539.11199999999997"/>
    <n v="34.368499999999997"/>
    <n v="2.567199"/>
    <n v="539.11197700000002"/>
    <s v="MIL"/>
    <n v="34.368499999999997"/>
    <n v="18528.47"/>
    <n v="2025"/>
  </r>
  <r>
    <n v="72024586"/>
    <x v="84"/>
    <s v="2025-01-16"/>
    <s v="Z0028"/>
    <x v="0"/>
    <s v="RIL2503024"/>
    <s v="APO25040085"/>
    <x v="1860"/>
    <s v="LG-- 227 ANO POL EAF28IA C/C50 H8.5 CSK"/>
    <x v="4"/>
    <x v="0"/>
    <n v="540"/>
    <s v="PC"/>
    <x v="0"/>
    <n v="2.5672000000000001"/>
    <n v="1386.288"/>
    <n v="34.368499999999997"/>
    <n v="2.567199"/>
    <n v="1386.2880250000001"/>
    <s v="MIL"/>
    <n v="34.368499999999997"/>
    <n v="47644.639999999999"/>
    <n v="2025"/>
  </r>
  <r>
    <n v="72025199"/>
    <x v="84"/>
    <s v="2025-01-30"/>
    <s v="Z0028"/>
    <x v="0"/>
    <s v="RIL2503021"/>
    <s v="APO25040083"/>
    <x v="241"/>
    <s v="LG-- 605 POL UEY20MA C/C34.8 H8.5"/>
    <x v="4"/>
    <x v="3"/>
    <n v="110"/>
    <s v="PC"/>
    <x v="0"/>
    <n v="1.5669"/>
    <n v="172.35900000000001"/>
    <n v="34.368499999999997"/>
    <n v="1.566899"/>
    <n v="172.358991"/>
    <s v="MIL"/>
    <n v="34.368499999999997"/>
    <n v="5923.72"/>
    <n v="2025"/>
  </r>
  <r>
    <n v="72023923"/>
    <x v="84"/>
    <s v="2024-12-19"/>
    <s v="Z0028"/>
    <x v="0"/>
    <s v="RIL2503017"/>
    <s v="APO25040082"/>
    <x v="22"/>
    <s v="LG-- 208 NEW CIRCULON GY04A BSH YBM30AK C/C50 H8.5"/>
    <x v="4"/>
    <x v="0"/>
    <n v="100"/>
    <s v="PC"/>
    <x v="0"/>
    <n v="1.4359999999999999"/>
    <n v="143.6"/>
    <n v="34.368499999999997"/>
    <n v="1.4359999999999999"/>
    <n v="143.600098"/>
    <s v="MIL"/>
    <n v="34.368499999999997"/>
    <n v="4935.32"/>
    <n v="2025"/>
  </r>
  <r>
    <n v="72023927"/>
    <x v="84"/>
    <s v="2024-12-19"/>
    <s v="Z0028"/>
    <x v="0"/>
    <s v="RIL2503017"/>
    <s v="APO25040082"/>
    <x v="20"/>
    <s v="LG-- 215 NEW CIRCULON GY04A BSH EAU24IA C/C50 H8.5"/>
    <x v="4"/>
    <x v="0"/>
    <n v="1000"/>
    <s v="PC"/>
    <x v="0"/>
    <n v="1.4359999999999999"/>
    <n v="1436"/>
    <n v="34.368499999999997"/>
    <n v="1.4359999999999999"/>
    <n v="1436.0001159999999"/>
    <s v="MIL"/>
    <n v="34.368499999999997"/>
    <n v="49353.17"/>
    <n v="2025"/>
  </r>
  <r>
    <n v="72023928"/>
    <x v="84"/>
    <s v="2024-12-19"/>
    <s v="Z0028"/>
    <x v="0"/>
    <s v="RIL2503017"/>
    <s v="APO25040082"/>
    <x v="19"/>
    <s v="LG-- 506 NEW CIRCULON GY04A BSH WBT32IA C/C50 H8.5"/>
    <x v="4"/>
    <x v="0"/>
    <n v="700"/>
    <s v="PC"/>
    <x v="0"/>
    <n v="1.4359999999999999"/>
    <n v="1005.2"/>
    <n v="34.368499999999997"/>
    <n v="1.4359999999999999"/>
    <n v="1005.20011"/>
    <s v="MIL"/>
    <n v="34.368499999999997"/>
    <n v="34547.22"/>
    <n v="2025"/>
  </r>
  <r>
    <n v="72023929"/>
    <x v="84"/>
    <s v="2024-12-19"/>
    <s v="Z0028"/>
    <x v="0"/>
    <s v="RIL2503017"/>
    <s v="APO25040082"/>
    <x v="23"/>
    <s v="LG-- 110 NEW CIRCULON GY04A BSH R143 C/C50 H8.5"/>
    <x v="4"/>
    <x v="0"/>
    <n v="2300"/>
    <s v="PC"/>
    <x v="0"/>
    <n v="1.4359999999999999"/>
    <n v="3302.8"/>
    <n v="34.368499999999997"/>
    <n v="1.4359999999999999"/>
    <n v="3302.799947"/>
    <s v="MIL"/>
    <n v="34.368499999999997"/>
    <n v="113512.28"/>
    <n v="2025"/>
  </r>
  <r>
    <n v="72023931"/>
    <x v="84"/>
    <s v="2024-12-19"/>
    <s v="Z0028"/>
    <x v="0"/>
    <s v="RIL2503017"/>
    <s v="APO25040082"/>
    <x v="21"/>
    <s v="LG-- 107 NEW CIRCULON GY04A BSH R123 C/C50 H8.5"/>
    <x v="4"/>
    <x v="0"/>
    <n v="1000"/>
    <s v="PC"/>
    <x v="0"/>
    <n v="1.4359999999999999"/>
    <n v="1436"/>
    <n v="34.368499999999997"/>
    <n v="1.4359999999999999"/>
    <n v="1436.0001159999999"/>
    <s v="MIL"/>
    <n v="34.368499999999997"/>
    <n v="49353.17"/>
    <n v="2025"/>
  </r>
  <r>
    <n v="72024156"/>
    <x v="84"/>
    <s v="2024-12-26"/>
    <s v="Z0028"/>
    <x v="0"/>
    <s v="RIL2503017"/>
    <s v="APO25040082"/>
    <x v="20"/>
    <s v="LG-- 215 NEW CIRCULON GY04A BSH EAU24IA C/C50 H8.5"/>
    <x v="4"/>
    <x v="0"/>
    <n v="1000"/>
    <s v="PC"/>
    <x v="0"/>
    <n v="1.4359999999999999"/>
    <n v="1436"/>
    <n v="34.368499999999997"/>
    <n v="1.4359999999999999"/>
    <n v="1436.0001159999999"/>
    <s v="MIL"/>
    <n v="34.368499999999997"/>
    <n v="49353.17"/>
    <n v="2025"/>
  </r>
  <r>
    <n v="72024157"/>
    <x v="84"/>
    <s v="2024-12-26"/>
    <s v="Z0028"/>
    <x v="0"/>
    <s v="RIL2503017"/>
    <s v="APO25040082"/>
    <x v="22"/>
    <s v="LG-- 208 NEW CIRCULON GY04A BSH YBM30AK C/C50 H8.5"/>
    <x v="4"/>
    <x v="0"/>
    <n v="800"/>
    <s v="PC"/>
    <x v="0"/>
    <n v="1.4359999999999999"/>
    <n v="1148.8"/>
    <n v="34.368499999999997"/>
    <n v="1.4359999999999999"/>
    <n v="1148.7999179999999"/>
    <s v="MIL"/>
    <n v="34.368499999999997"/>
    <n v="39482.53"/>
    <n v="2025"/>
  </r>
  <r>
    <n v="72024607"/>
    <x v="84"/>
    <s v="2025-01-16"/>
    <s v="Z0028"/>
    <x v="0"/>
    <s v="RIL2503024"/>
    <s v="APO25040085"/>
    <x v="23"/>
    <s v="LG-- 110 NEW CIRCULON GY04A BSH R143 C/C50 H8.5"/>
    <x v="4"/>
    <x v="0"/>
    <n v="1000"/>
    <s v="PC"/>
    <x v="0"/>
    <n v="1.4359999999999999"/>
    <n v="1436"/>
    <n v="34.368499999999997"/>
    <n v="1.4359999999999999"/>
    <n v="1436.0001159999999"/>
    <s v="MIL"/>
    <n v="34.368499999999997"/>
    <n v="49353.17"/>
    <n v="2025"/>
  </r>
  <r>
    <n v="72024609"/>
    <x v="84"/>
    <s v="2025-01-16"/>
    <s v="Z0028"/>
    <x v="0"/>
    <s v="RIL2503024"/>
    <s v="APO25040085"/>
    <x v="22"/>
    <s v="LG-- 208 NEW CIRCULON GY04A BSH YBM30AK C/C50 H8.5"/>
    <x v="4"/>
    <x v="0"/>
    <n v="800"/>
    <s v="PC"/>
    <x v="0"/>
    <n v="1.4359999999999999"/>
    <n v="1148.8"/>
    <n v="34.368499999999997"/>
    <n v="1.4359999999999999"/>
    <n v="1148.7999179999999"/>
    <s v="MIL"/>
    <n v="34.368499999999997"/>
    <n v="39482.53"/>
    <n v="2025"/>
  </r>
  <r>
    <n v="72024613"/>
    <x v="84"/>
    <s v="2025-01-16"/>
    <s v="Z0028"/>
    <x v="0"/>
    <s v="RIL2503024"/>
    <s v="APO25040085"/>
    <x v="20"/>
    <s v="LG-- 215 NEW CIRCULON GY04A BSH EAU24IA C/C50 H8.5"/>
    <x v="4"/>
    <x v="0"/>
    <n v="200"/>
    <s v="PC"/>
    <x v="0"/>
    <n v="1.4359999999999999"/>
    <n v="287.2"/>
    <n v="34.368499999999997"/>
    <n v="1.4359999999999999"/>
    <n v="287.199906"/>
    <s v="MIL"/>
    <n v="34.368499999999997"/>
    <n v="9870.6299999999992"/>
    <n v="2025"/>
  </r>
  <r>
    <n v="72024613"/>
    <x v="84"/>
    <s v="2025-01-16"/>
    <s v="Z0028"/>
    <x v="0"/>
    <s v="RIL2503017"/>
    <s v="APO25040082"/>
    <x v="20"/>
    <s v="LG-- 215 NEW CIRCULON GY04A BSH EAU24IA C/C50 H8.5"/>
    <x v="4"/>
    <x v="0"/>
    <n v="100"/>
    <s v="PC"/>
    <x v="0"/>
    <n v="1.4359999999999999"/>
    <n v="143.6"/>
    <n v="34.368499999999997"/>
    <n v="1.4359999999999999"/>
    <n v="143.600098"/>
    <s v="MIL"/>
    <n v="34.368499999999997"/>
    <n v="4935.32"/>
    <n v="2025"/>
  </r>
  <r>
    <n v="72024979"/>
    <x v="84"/>
    <s v="2025-01-17"/>
    <s v="Z0028"/>
    <x v="0"/>
    <s v="RIL2503024"/>
    <s v="APO25040085"/>
    <x v="21"/>
    <s v="LG-- 107 NEW CIRCULON GY04A BSH R123 C/C50 H8.5"/>
    <x v="4"/>
    <x v="0"/>
    <n v="500"/>
    <s v="PC"/>
    <x v="0"/>
    <n v="1.4359999999999999"/>
    <n v="718"/>
    <n v="34.368499999999997"/>
    <n v="1.4359999999999999"/>
    <n v="717.99991199999999"/>
    <s v="MIL"/>
    <n v="34.368499999999997"/>
    <n v="24676.58"/>
    <n v="2025"/>
  </r>
  <r>
    <n v="72024979"/>
    <x v="84"/>
    <s v="2025-01-17"/>
    <s v="Z0028"/>
    <x v="0"/>
    <s v="RIL2503017"/>
    <s v="APO25040082"/>
    <x v="21"/>
    <s v="LG-- 107 NEW CIRCULON GY04A BSH R123 C/C50 H8.5"/>
    <x v="4"/>
    <x v="0"/>
    <n v="100"/>
    <s v="PC"/>
    <x v="0"/>
    <n v="1.4359999999999999"/>
    <n v="143.6"/>
    <n v="34.368499999999997"/>
    <n v="1.4359999999999999"/>
    <n v="143.600098"/>
    <s v="MIL"/>
    <n v="34.368499999999997"/>
    <n v="4935.32"/>
    <n v="2025"/>
  </r>
  <r>
    <n v="72025110"/>
    <x v="84"/>
    <s v="2025-01-23"/>
    <s v="Z0028"/>
    <x v="0"/>
    <s v="RIL2503024"/>
    <s v="APO25040085"/>
    <x v="19"/>
    <s v="LG-- 506 NEW CIRCULON GY04A BSH WBT32IA C/C50 H8.5"/>
    <x v="4"/>
    <x v="0"/>
    <n v="200"/>
    <s v="PC"/>
    <x v="0"/>
    <n v="1.4359999999999999"/>
    <n v="287.2"/>
    <n v="34.368499999999997"/>
    <n v="1.4359999999999999"/>
    <n v="287.199906"/>
    <s v="MIL"/>
    <n v="34.368499999999997"/>
    <n v="9870.6299999999992"/>
    <n v="2025"/>
  </r>
  <r>
    <n v="72025110"/>
    <x v="84"/>
    <s v="2025-01-23"/>
    <s v="Z0028"/>
    <x v="0"/>
    <s v="RIL2503017"/>
    <s v="APO25040082"/>
    <x v="19"/>
    <s v="LG-- 506 NEW CIRCULON GY04A BSH WBT32IA C/C50 H8.5"/>
    <x v="4"/>
    <x v="0"/>
    <n v="100"/>
    <s v="PC"/>
    <x v="0"/>
    <n v="1.4359999999999999"/>
    <n v="143.6"/>
    <n v="34.368499999999997"/>
    <n v="1.4359999999999999"/>
    <n v="143.600098"/>
    <s v="MIL"/>
    <n v="34.368499999999997"/>
    <n v="4935.32"/>
    <n v="2025"/>
  </r>
  <r>
    <n v="72024278"/>
    <x v="84"/>
    <s v="2025-01-07"/>
    <s v="T0150"/>
    <x v="16"/>
    <s v="INV6804000207"/>
    <s v="APL25040277"/>
    <x v="278"/>
    <s v="R4.0 INSERT DIAMOND TOOL EDGE DWG# K07006"/>
    <x v="45"/>
    <x v="3"/>
    <n v="12"/>
    <s v="PC"/>
    <x v="1"/>
    <n v="4000"/>
    <n v="48000"/>
    <n v="1"/>
    <n v="116.385643"/>
    <n v="1396.6277250000001"/>
    <s v="MIL"/>
    <n v="34.368499999999997"/>
    <n v="48000"/>
    <n v="2025"/>
  </r>
  <r>
    <n v="72026306"/>
    <x v="84"/>
    <s v="2025-02-27"/>
    <s v="T0150"/>
    <x v="16"/>
    <s v="INV6804000206"/>
    <s v="APL25040276"/>
    <x v="278"/>
    <s v="R4.0 INSERT DIAMOND TOOL EDGE DWG# K07006"/>
    <x v="45"/>
    <x v="3"/>
    <n v="18"/>
    <s v="PC"/>
    <x v="1"/>
    <n v="4000"/>
    <n v="72000"/>
    <n v="1"/>
    <n v="116.385643"/>
    <n v="2094.9415880000001"/>
    <s v="MIL"/>
    <n v="34.368499999999997"/>
    <n v="72000"/>
    <n v="2025"/>
  </r>
  <r>
    <n v="72027422"/>
    <x v="84"/>
    <s v="2025-04-07"/>
    <s v="T0150"/>
    <x v="16"/>
    <s v="INV6804000208"/>
    <s v="APL25040278"/>
    <x v="279"/>
    <s v="R3.0 INSERT DIAMOND TOOL EDGE DWG# K06032"/>
    <x v="45"/>
    <x v="3"/>
    <n v="20"/>
    <s v="PC"/>
    <x v="1"/>
    <n v="4000"/>
    <n v="80000"/>
    <n v="1"/>
    <n v="116.385643"/>
    <n v="2327.7128760000001"/>
    <s v="MIL"/>
    <n v="34.368499999999997"/>
    <n v="80000"/>
    <n v="2025"/>
  </r>
  <r>
    <n v="72027422"/>
    <x v="84"/>
    <s v="2025-04-07"/>
    <s v="T0150"/>
    <x v="16"/>
    <s v="INV6804000208"/>
    <s v="APL25040278"/>
    <x v="888"/>
    <s v="R2.0 INSERT DIAMOND TOOL EDGE DWG# K06030-1"/>
    <x v="45"/>
    <x v="3"/>
    <n v="3"/>
    <s v="PC"/>
    <x v="1"/>
    <n v="4000"/>
    <n v="12000"/>
    <n v="1"/>
    <n v="116.385643"/>
    <n v="349.15693099999999"/>
    <s v="MIL"/>
    <n v="34.368499999999997"/>
    <n v="12000"/>
    <n v="2025"/>
  </r>
  <r>
    <n v="72024885"/>
    <x v="84"/>
    <s v="2025-01-16"/>
    <s v="Z0027"/>
    <x v="7"/>
    <s v="GIL2503059"/>
    <s v="APO25040073"/>
    <x v="161"/>
    <s v="G-LD JS 24CM POL CC113 R320"/>
    <x v="18"/>
    <x v="3"/>
    <n v="120"/>
    <s v="PC"/>
    <x v="0"/>
    <n v="0.63739999999999997"/>
    <n v="76.488"/>
    <n v="34.368499999999997"/>
    <n v="0.63739900000000005"/>
    <n v="76.488062999999997"/>
    <s v="MIL"/>
    <n v="34.368499999999997"/>
    <n v="2628.78"/>
    <n v="2025"/>
  </r>
  <r>
    <n v="72024894"/>
    <x v="84"/>
    <s v="2025-01-16"/>
    <s v="Z0027"/>
    <x v="7"/>
    <s v="GIL2503067"/>
    <s v="APO25040077"/>
    <x v="1020"/>
    <s v="G-LD E 24CM POL"/>
    <x v="18"/>
    <x v="3"/>
    <n v="1768"/>
    <s v="PC"/>
    <x v="0"/>
    <n v="0.61760000000000004"/>
    <n v="1091.9169999999999"/>
    <n v="34.368499999999997"/>
    <n v="0.61760000000000004"/>
    <n v="1091.917017"/>
    <s v="MIL"/>
    <n v="34.368499999999997"/>
    <n v="37527.550000000003"/>
    <n v="2025"/>
  </r>
  <r>
    <n v="72024895"/>
    <x v="84"/>
    <s v="2025-01-16"/>
    <s v="Z0027"/>
    <x v="7"/>
    <s v="GIL2503059"/>
    <s v="APO25040073"/>
    <x v="1062"/>
    <s v="G-LD E 28CM POL 1H R325"/>
    <x v="18"/>
    <x v="3"/>
    <n v="2260"/>
    <s v="PC"/>
    <x v="0"/>
    <n v="0.75990000000000002"/>
    <n v="1717.377"/>
    <n v="34.368499999999997"/>
    <n v="0.75989899999999999"/>
    <n v="1717.3769580000001"/>
    <s v="MIL"/>
    <n v="34.368499999999997"/>
    <n v="59023.67"/>
    <n v="2025"/>
  </r>
  <r>
    <n v="72024897"/>
    <x v="84"/>
    <s v="2025-01-16"/>
    <s v="Z0027"/>
    <x v="7"/>
    <s v="GIL2503057"/>
    <s v="APO25040096"/>
    <x v="1167"/>
    <s v="G-LD A 28CM POL 1H R360"/>
    <x v="18"/>
    <x v="4"/>
    <n v="3000"/>
    <s v="PC"/>
    <x v="0"/>
    <n v="0.70609999999999995"/>
    <n v="2118.3000000000002"/>
    <n v="34.368499999999997"/>
    <n v="0.70609999999999995"/>
    <n v="2118.299896"/>
    <s v="MIL"/>
    <n v="34.368499999999997"/>
    <n v="72802.789999999994"/>
    <n v="2025"/>
  </r>
  <r>
    <n v="72024899"/>
    <x v="84"/>
    <s v="2025-01-16"/>
    <s v="Z0027"/>
    <x v="7"/>
    <s v="GIL2503059"/>
    <s v="APO25040073"/>
    <x v="1018"/>
    <s v="G-LD A 35CM POL 1H R460"/>
    <x v="18"/>
    <x v="3"/>
    <n v="3056"/>
    <s v="PC"/>
    <x v="0"/>
    <n v="1.0058"/>
    <n v="3073.7249999999999"/>
    <n v="34.368499999999997"/>
    <n v="1.0058"/>
    <n v="3073.7250680000002"/>
    <s v="MIL"/>
    <n v="34.368499999999997"/>
    <n v="105639.32"/>
    <n v="2025"/>
  </r>
  <r>
    <n v="72024904"/>
    <x v="84"/>
    <s v="2025-01-16"/>
    <s v="Z0027"/>
    <x v="7"/>
    <s v="GIL2503065"/>
    <s v="APO25040098"/>
    <x v="565"/>
    <s v="G-LD A 24CM POL"/>
    <x v="18"/>
    <x v="4"/>
    <n v="1428"/>
    <s v="PC"/>
    <x v="0"/>
    <n v="0.56640000000000001"/>
    <n v="808.81899999999996"/>
    <n v="34.368499999999997"/>
    <n v="0.56640000000000001"/>
    <n v="808.81912199999999"/>
    <s v="MIL"/>
    <n v="34.368499999999997"/>
    <n v="27797.9"/>
    <n v="2025"/>
  </r>
  <r>
    <n v="72024905"/>
    <x v="84"/>
    <s v="2025-01-16"/>
    <s v="Z0027"/>
    <x v="7"/>
    <s v="GIL2503057"/>
    <s v="APO25040096"/>
    <x v="162"/>
    <s v="G-LD AO 16CM POL 1H R220 STRAINING WIDE RIM"/>
    <x v="18"/>
    <x v="4"/>
    <n v="1458"/>
    <s v="PC"/>
    <x v="0"/>
    <n v="0.52459999999999996"/>
    <n v="764.86400000000003"/>
    <n v="34.368499999999997"/>
    <n v="0.52459999999999996"/>
    <n v="764.86404700000003"/>
    <s v="MIL"/>
    <n v="34.368499999999997"/>
    <n v="26287.23"/>
    <n v="2025"/>
  </r>
  <r>
    <n v="72024908"/>
    <x v="84"/>
    <s v="2025-01-16"/>
    <s v="Z0027"/>
    <x v="7"/>
    <s v="GIL2503068"/>
    <s v="APO25040078"/>
    <x v="1442"/>
    <s v="G-LD LV 18CM OVEN SAFE 350F/180C W/SI GASKET BSH"/>
    <x v="18"/>
    <x v="0"/>
    <n v="2106"/>
    <s v="PC"/>
    <x v="0"/>
    <n v="0.73909999999999998"/>
    <n v="1556.54"/>
    <n v="34.368499999999997"/>
    <n v="0.73909999999999998"/>
    <n v="1556.5398540000001"/>
    <s v="MIL"/>
    <n v="34.368499999999997"/>
    <n v="53495.94"/>
    <n v="2025"/>
  </r>
  <r>
    <n v="72024910"/>
    <x v="84"/>
    <s v="2025-01-16"/>
    <s v="Z0027"/>
    <x v="7"/>
    <s v="GIL2503057"/>
    <s v="APO25040096"/>
    <x v="162"/>
    <s v="G-LD AO 16CM POL 1H R220 STRAINING WIDE RIM"/>
    <x v="18"/>
    <x v="4"/>
    <n v="810"/>
    <s v="PC"/>
    <x v="0"/>
    <n v="0.52459999999999996"/>
    <n v="424.92599999999999"/>
    <n v="34.368499999999997"/>
    <n v="0.52459999999999996"/>
    <n v="424.92602199999999"/>
    <s v="MIL"/>
    <n v="34.368499999999997"/>
    <n v="14604.07"/>
    <n v="2025"/>
  </r>
  <r>
    <n v="72024912"/>
    <x v="84"/>
    <s v="2025-01-16"/>
    <s v="Z0027"/>
    <x v="7"/>
    <s v="GIL2503060"/>
    <s v="APO25040074"/>
    <x v="166"/>
    <s v="G-LD JS 24CM BSH"/>
    <x v="18"/>
    <x v="0"/>
    <n v="1020"/>
    <s v="PC"/>
    <x v="0"/>
    <n v="0.63739999999999997"/>
    <n v="650.14800000000002"/>
    <n v="34.368499999999997"/>
    <n v="0.63739900000000005"/>
    <n v="650.14795500000002"/>
    <s v="MIL"/>
    <n v="34.368499999999997"/>
    <n v="22344.61"/>
    <n v="2025"/>
  </r>
  <r>
    <n v="72025259"/>
    <x v="84"/>
    <s v="2025-01-31"/>
    <s v="Z0027"/>
    <x v="7"/>
    <s v="GIL2503065"/>
    <s v="APO25040098"/>
    <x v="560"/>
    <s v="G-LD A 22CM POL 1H R310"/>
    <x v="18"/>
    <x v="4"/>
    <n v="1000"/>
    <s v="PC"/>
    <x v="0"/>
    <n v="0.52129999999999999"/>
    <n v="521.29999999999995"/>
    <n v="34.368499999999997"/>
    <n v="0.52129999999999999"/>
    <n v="521.300027"/>
    <s v="MIL"/>
    <n v="34.368499999999997"/>
    <n v="17916.3"/>
    <n v="2025"/>
  </r>
  <r>
    <n v="72025263"/>
    <x v="84"/>
    <s v="2025-01-31"/>
    <s v="Z0027"/>
    <x v="7"/>
    <s v="GIL2503065"/>
    <s v="APO25040098"/>
    <x v="560"/>
    <s v="G-LD A 22CM POL 1H R310"/>
    <x v="18"/>
    <x v="4"/>
    <n v="3000"/>
    <s v="PC"/>
    <x v="0"/>
    <n v="0.52129999999999999"/>
    <n v="1563.9"/>
    <n v="34.368499999999997"/>
    <n v="0.52129999999999999"/>
    <n v="1563.9000820000001"/>
    <s v="MIL"/>
    <n v="34.368499999999997"/>
    <n v="53748.9"/>
    <n v="2025"/>
  </r>
  <r>
    <n v="72025264"/>
    <x v="84"/>
    <s v="2025-01-31"/>
    <s v="Z0027"/>
    <x v="7"/>
    <s v="GIL2503065"/>
    <s v="APO25040098"/>
    <x v="560"/>
    <s v="G-LD A 22CM POL 1H R310"/>
    <x v="18"/>
    <x v="4"/>
    <n v="1000"/>
    <s v="PC"/>
    <x v="0"/>
    <n v="0.52129999999999999"/>
    <n v="521.30100000000004"/>
    <n v="34.368499999999997"/>
    <n v="0.52129999999999999"/>
    <n v="521.30089999999996"/>
    <s v="MIL"/>
    <n v="34.368499999999997"/>
    <n v="17916.330000000002"/>
    <n v="2025"/>
  </r>
  <r>
    <n v="72025266"/>
    <x v="84"/>
    <s v="2025-01-31"/>
    <s v="Z0027"/>
    <x v="7"/>
    <s v="GIL2503066"/>
    <s v="APO25040127"/>
    <x v="565"/>
    <s v="G-LD A 24CM POL"/>
    <x v="18"/>
    <x v="1"/>
    <n v="2016"/>
    <s v="PC"/>
    <x v="0"/>
    <n v="0.56640000000000001"/>
    <n v="1141.8599999999999"/>
    <n v="34.368499999999997"/>
    <n v="0.56640000000000001"/>
    <n v="1141.8601329999999"/>
    <s v="MIL"/>
    <n v="34.368499999999997"/>
    <n v="39244.019999999997"/>
    <n v="2025"/>
  </r>
  <r>
    <n v="72025944"/>
    <x v="84"/>
    <s v="2025-02-25"/>
    <s v="Z0027"/>
    <x v="7"/>
    <s v="GIL2503067"/>
    <s v="APO25040077"/>
    <x v="282"/>
    <s v="G-LD Y 24CM POL"/>
    <x v="18"/>
    <x v="3"/>
    <n v="224"/>
    <s v="PC"/>
    <x v="0"/>
    <n v="0.54490000000000005"/>
    <n v="122.05800000000001"/>
    <n v="34.368499999999997"/>
    <n v="0.54490000000000005"/>
    <n v="122.05798900000001"/>
    <s v="MIL"/>
    <n v="34.368499999999997"/>
    <n v="4194.95"/>
    <n v="2025"/>
  </r>
  <r>
    <n v="72026193"/>
    <x v="84"/>
    <s v="2025-02-26"/>
    <s v="Z0027"/>
    <x v="7"/>
    <s v="GIL2503069"/>
    <s v="APO25040079"/>
    <x v="590"/>
    <s v="G-LD AL 26CM BSH"/>
    <x v="18"/>
    <x v="0"/>
    <n v="1014"/>
    <s v="PC"/>
    <x v="0"/>
    <n v="0.65669999999999995"/>
    <n v="665.89"/>
    <n v="34.368499999999997"/>
    <n v="0.65669900000000003"/>
    <n v="665.88998600000002"/>
    <s v="MIL"/>
    <n v="34.368499999999997"/>
    <n v="22885.64"/>
    <n v="2025"/>
  </r>
  <r>
    <n v="72026387"/>
    <x v="84"/>
    <s v="2025-03-04"/>
    <s v="Z0027"/>
    <x v="7"/>
    <s v="GIL2503060"/>
    <s v="APO25040074"/>
    <x v="166"/>
    <s v="G-LD JS 24CM BSH"/>
    <x v="18"/>
    <x v="0"/>
    <n v="2010"/>
    <s v="PC"/>
    <x v="0"/>
    <n v="0.63739999999999997"/>
    <n v="1281.172"/>
    <n v="34.368499999999997"/>
    <n v="0.63739900000000005"/>
    <n v="1281.1720029999999"/>
    <s v="MIL"/>
    <n v="34.368499999999997"/>
    <n v="44031.96"/>
    <n v="2025"/>
  </r>
  <r>
    <n v="72026472"/>
    <x v="84"/>
    <s v="2025-03-05"/>
    <s v="Z0027"/>
    <x v="7"/>
    <s v="GIL2503067"/>
    <s v="APO25040077"/>
    <x v="516"/>
    <s v="G-LD LF 18CM BSH"/>
    <x v="18"/>
    <x v="3"/>
    <n v="540"/>
    <s v="PC"/>
    <x v="0"/>
    <n v="0.49209999999999998"/>
    <n v="265.733"/>
    <n v="34.368499999999997"/>
    <n v="0.49209999999999998"/>
    <n v="265.732865"/>
    <s v="MIL"/>
    <n v="34.368499999999997"/>
    <n v="9132.84"/>
    <n v="2025"/>
  </r>
  <r>
    <n v="72026474"/>
    <x v="84"/>
    <s v="2025-03-05"/>
    <s v="Z0027"/>
    <x v="7"/>
    <s v="GIL2503067"/>
    <s v="APO25040077"/>
    <x v="1861"/>
    <s v="G-LD LF 16CM BSH"/>
    <x v="18"/>
    <x v="3"/>
    <n v="648"/>
    <s v="PC"/>
    <x v="0"/>
    <n v="0.44700000000000001"/>
    <n v="289.65600000000001"/>
    <n v="34.368499999999997"/>
    <n v="0.44700000000000001"/>
    <n v="289.655934"/>
    <s v="MIL"/>
    <n v="34.368499999999997"/>
    <n v="9955.0400000000009"/>
    <n v="2025"/>
  </r>
  <r>
    <n v="72026825"/>
    <x v="84"/>
    <s v="2025-03-14"/>
    <s v="Z0027"/>
    <x v="7"/>
    <s v="GIL2503060"/>
    <s v="APO25040074"/>
    <x v="166"/>
    <s v="G-LD JS 24CM BSH"/>
    <x v="18"/>
    <x v="0"/>
    <n v="2800"/>
    <s v="PC"/>
    <x v="0"/>
    <n v="0.63739999999999997"/>
    <n v="1784.72"/>
    <n v="34.368499999999997"/>
    <n v="0.63739900000000005"/>
    <n v="1784.7200190000001"/>
    <s v="MIL"/>
    <n v="34.368499999999997"/>
    <n v="61338.15"/>
    <n v="2025"/>
  </r>
  <r>
    <n v="72025265"/>
    <x v="84"/>
    <s v="2025-01-31"/>
    <s v="Z0027"/>
    <x v="7"/>
    <s v="GIL2503066"/>
    <s v="APO25040127"/>
    <x v="565"/>
    <s v="G-LD A 24CM POL"/>
    <x v="18"/>
    <x v="1"/>
    <n v="1008"/>
    <s v="PC"/>
    <x v="0"/>
    <n v="0.56640000000000001"/>
    <n v="570.92999999999995"/>
    <n v="34.368499999999997"/>
    <n v="0.56640000000000001"/>
    <n v="570.93006600000001"/>
    <s v="MIL"/>
    <n v="34.368499999999997"/>
    <n v="19622.009999999998"/>
    <n v="2025"/>
  </r>
  <r>
    <n v="72026196"/>
    <x v="84"/>
    <s v="2025-02-26"/>
    <s v="Z0027"/>
    <x v="7"/>
    <s v="GIL2503067"/>
    <s v="APO25040077"/>
    <x v="1861"/>
    <s v="G-LD LF 16CM BSH"/>
    <x v="18"/>
    <x v="3"/>
    <n v="1008"/>
    <s v="PC"/>
    <x v="0"/>
    <n v="0.44700000000000001"/>
    <n v="450.57600000000002"/>
    <n v="34.368499999999997"/>
    <n v="0.44700000000000001"/>
    <n v="450.575963"/>
    <s v="MIL"/>
    <n v="34.368499999999997"/>
    <n v="15485.62"/>
    <n v="2025"/>
  </r>
  <r>
    <n v="72026389"/>
    <x v="84"/>
    <s v="2025-03-04"/>
    <s v="Z0027"/>
    <x v="7"/>
    <s v="GIL2503058"/>
    <s v="APO25040125"/>
    <x v="468"/>
    <s v="G-LD Y 28CM POL"/>
    <x v="18"/>
    <x v="1"/>
    <n v="1008"/>
    <s v="PC"/>
    <x v="0"/>
    <n v="0.71189999999999998"/>
    <n v="717.6"/>
    <n v="34.368499999999997"/>
    <n v="0.71189999999999998"/>
    <n v="717.60012800000004"/>
    <s v="MIL"/>
    <n v="34.368499999999997"/>
    <n v="24662.84"/>
    <n v="2025"/>
  </r>
  <r>
    <n v="72025067"/>
    <x v="84"/>
    <s v="2025-01-23"/>
    <s v="V0022"/>
    <x v="76"/>
    <s v="10450865"/>
    <s v="APO25040039"/>
    <x v="1358"/>
    <s v="KRAFT LINER BOARD 125GSM R/W 1150MM-FSC Mix Credit P 4.1"/>
    <x v="107"/>
    <x v="2"/>
    <n v="4630"/>
    <s v="KG"/>
    <x v="0"/>
    <n v="0.65"/>
    <n v="3009.5"/>
    <n v="34.368499999999997"/>
    <n v="0.65"/>
    <n v="3009.4999779999998"/>
    <s v="MIL"/>
    <n v="34.368499999999997"/>
    <n v="103432"/>
    <n v="2025"/>
  </r>
  <r>
    <n v="72025067"/>
    <x v="84"/>
    <s v="2025-01-23"/>
    <s v="V0022"/>
    <x v="76"/>
    <s v="10450865"/>
    <s v="APO25040039"/>
    <x v="974"/>
    <s v="KRAFT LINER BOARD 125GSM R/W 1260MM-FSC Mix Credit P 4.1"/>
    <x v="107"/>
    <x v="2"/>
    <n v="3812"/>
    <s v="KG"/>
    <x v="0"/>
    <n v="0.65"/>
    <n v="2477.8000000000002"/>
    <n v="34.368499999999997"/>
    <n v="0.65"/>
    <n v="2477.8000200000001"/>
    <s v="MIL"/>
    <n v="34.368499999999997"/>
    <n v="85158.27"/>
    <n v="2025"/>
  </r>
  <r>
    <n v="72025067"/>
    <x v="84"/>
    <s v="2025-01-23"/>
    <s v="V0022"/>
    <x v="76"/>
    <s v="10450865"/>
    <s v="APO25040039"/>
    <x v="973"/>
    <s v="KRAFT LINER BOARD 125GSM R/W 1310MM-FSC Mix Credit P 4.1"/>
    <x v="107"/>
    <x v="2"/>
    <n v="6656"/>
    <s v="KG"/>
    <x v="0"/>
    <n v="0.65"/>
    <n v="4326.3999999999996"/>
    <n v="34.368499999999997"/>
    <n v="0.65"/>
    <n v="4326.4000459999997"/>
    <s v="MIL"/>
    <n v="34.368499999999997"/>
    <n v="148691.88"/>
    <n v="2025"/>
  </r>
  <r>
    <n v="72025067"/>
    <x v="84"/>
    <s v="2025-01-23"/>
    <s v="V0022"/>
    <x v="76"/>
    <s v="10450865"/>
    <s v="APO25040039"/>
    <x v="1357"/>
    <s v="KRAFT LINER BOARD 125GSM R/W 850MM-FSC Mix Credit P 4.1"/>
    <x v="107"/>
    <x v="2"/>
    <n v="3480"/>
    <s v="KG"/>
    <x v="0"/>
    <n v="0.65"/>
    <n v="2262"/>
    <n v="34.368499999999997"/>
    <n v="0.65"/>
    <n v="2262.0000869999999"/>
    <s v="MIL"/>
    <n v="34.368499999999997"/>
    <n v="77741.55"/>
    <n v="2025"/>
  </r>
  <r>
    <n v="72025067"/>
    <x v="84"/>
    <s v="2025-01-23"/>
    <s v="V0022"/>
    <x v="76"/>
    <s v="10450865"/>
    <s v="APO25040039"/>
    <x v="975"/>
    <s v="KRAFT LINER BOARD 125GSM R/W 900MM-FSC Mix Credit P 4.1"/>
    <x v="107"/>
    <x v="2"/>
    <n v="11748"/>
    <s v="KG"/>
    <x v="0"/>
    <n v="0.65"/>
    <n v="7636.2"/>
    <n v="34.368499999999997"/>
    <n v="0.65"/>
    <n v="7636.2000079999998"/>
    <s v="MIL"/>
    <n v="34.368499999999997"/>
    <n v="262444.74"/>
    <n v="2025"/>
  </r>
  <r>
    <n v="72025067"/>
    <x v="84"/>
    <s v="2025-01-23"/>
    <s v="V0022"/>
    <x v="76"/>
    <s v="10450865"/>
    <s v="APO25040039"/>
    <x v="1356"/>
    <s v="KRAFT LINER BOARD 125GSM R/W 950MM-FSC Mix Credit P 4.1"/>
    <x v="107"/>
    <x v="2"/>
    <n v="4766"/>
    <s v="KG"/>
    <x v="0"/>
    <n v="0.65"/>
    <n v="3097.9"/>
    <n v="34.368499999999997"/>
    <n v="0.65"/>
    <n v="3097.9001119999998"/>
    <s v="MIL"/>
    <n v="34.368499999999997"/>
    <n v="106470.18"/>
    <n v="2025"/>
  </r>
  <r>
    <n v="72025067"/>
    <x v="84"/>
    <s v="2025-01-23"/>
    <s v="V0022"/>
    <x v="76"/>
    <s v="10450865"/>
    <s v="APO25040039"/>
    <x v="1862"/>
    <s v="KRAFT LINER BOARD 125GSM R/W 1000MM-FSC Mix Credit P 4.1"/>
    <x v="107"/>
    <x v="2"/>
    <n v="8958"/>
    <s v="KG"/>
    <x v="0"/>
    <n v="0.65"/>
    <n v="5822.7"/>
    <n v="34.368499999999997"/>
    <n v="0.65"/>
    <n v="5822.6998549999998"/>
    <s v="MIL"/>
    <n v="34.368499999999997"/>
    <n v="200117.46"/>
    <n v="2025"/>
  </r>
  <r>
    <n v="72025067"/>
    <x v="84"/>
    <s v="2025-01-23"/>
    <s v="V0022"/>
    <x v="76"/>
    <s v="10450865"/>
    <s v="APO25040039"/>
    <x v="1863"/>
    <s v="KRAFT LINER BOARD 125GSM R/W 1400MM-FSC Mix Credit P 4.1"/>
    <x v="107"/>
    <x v="2"/>
    <n v="7052"/>
    <s v="KG"/>
    <x v="0"/>
    <n v="0.65"/>
    <n v="4583.8"/>
    <n v="34.368499999999997"/>
    <n v="0.65"/>
    <n v="4583.7999909999999"/>
    <s v="MIL"/>
    <n v="34.368499999999997"/>
    <n v="157538.32999999999"/>
    <n v="2025"/>
  </r>
  <r>
    <n v="72025067"/>
    <x v="84"/>
    <s v="2025-01-23"/>
    <s v="V0022"/>
    <x v="76"/>
    <s v="10450865"/>
    <s v="APO25040039"/>
    <x v="1864"/>
    <s v="KRAFT LINER BOARD 125GSM R/W 1510MM-FSC Mix Credit P 4.1"/>
    <x v="107"/>
    <x v="2"/>
    <n v="7662"/>
    <s v="KG"/>
    <x v="0"/>
    <n v="0.65"/>
    <n v="4980.3"/>
    <n v="34.368499999999997"/>
    <n v="0.65"/>
    <n v="4980.2999829999999"/>
    <s v="MIL"/>
    <n v="34.368499999999997"/>
    <n v="171165.44"/>
    <n v="2025"/>
  </r>
  <r>
    <n v="72025067"/>
    <x v="84"/>
    <s v="2025-01-23"/>
    <s v="V0022"/>
    <x v="76"/>
    <s v="10450865"/>
    <s v="APO25040039"/>
    <x v="1865"/>
    <s v="KRAFT LINER BOARD 125GSM R/W 1110MM-FSC Mix Credit P 4.1"/>
    <x v="107"/>
    <x v="2"/>
    <n v="10106"/>
    <s v="KG"/>
    <x v="0"/>
    <n v="0.65"/>
    <n v="6568.9"/>
    <n v="34.368499999999997"/>
    <n v="0.65"/>
    <n v="6568.9000100000003"/>
    <s v="MIL"/>
    <n v="34.368499999999997"/>
    <n v="225763.24"/>
    <n v="2025"/>
  </r>
  <r>
    <n v="72025067"/>
    <x v="84"/>
    <s v="2025-01-23"/>
    <s v="V0022"/>
    <x v="76"/>
    <s v="10450865"/>
    <s v="APO25040039"/>
    <x v="1359"/>
    <s v="KRAFT LINER BOARD 125GSM R/W 1350MM-FSC Mix Credit P 4.1"/>
    <x v="107"/>
    <x v="2"/>
    <n v="2706"/>
    <s v="KG"/>
    <x v="0"/>
    <n v="0.65"/>
    <n v="1758.9"/>
    <n v="34.368499999999997"/>
    <n v="0.65"/>
    <n v="1758.899864"/>
    <s v="MIL"/>
    <n v="34.368499999999997"/>
    <n v="60450.75"/>
    <n v="2025"/>
  </r>
  <r>
    <n v="72025067"/>
    <x v="84"/>
    <s v="2025-01-23"/>
    <s v="V0022"/>
    <x v="76"/>
    <s v="10450865"/>
    <s v="APO25040039"/>
    <x v="1866"/>
    <s v="KRAFT LINER BOARD 125GSM R/W 1050MM-FSC Mix Credit P 4.1"/>
    <x v="107"/>
    <x v="2"/>
    <n v="3188"/>
    <s v="KG"/>
    <x v="0"/>
    <n v="0.65"/>
    <n v="2072.1999999999998"/>
    <n v="34.368499999999997"/>
    <n v="0.65"/>
    <n v="2072.2001249999998"/>
    <s v="MIL"/>
    <n v="34.368499999999997"/>
    <n v="71218.41"/>
    <n v="2025"/>
  </r>
  <r>
    <n v="72026838"/>
    <x v="84"/>
    <s v="2025-03-17"/>
    <s v="S0003"/>
    <x v="81"/>
    <s v="IN25-002774"/>
    <s v="APL25040440"/>
    <x v="1068"/>
    <s v="ABRASIVE (W)38mmX(L)40M. #60 (1.52 SM/Roll)"/>
    <x v="113"/>
    <x v="1"/>
    <n v="106.4"/>
    <s v="SM"/>
    <x v="1"/>
    <n v="473.68419999999998"/>
    <n v="50400"/>
    <n v="1"/>
    <n v="13.78251"/>
    <n v="1466.459112"/>
    <s v="MIL"/>
    <n v="34.368499999999997"/>
    <n v="50400"/>
    <n v="2025"/>
  </r>
  <r>
    <n v="72027271"/>
    <x v="84"/>
    <s v="2025-03-31"/>
    <s v="C0259"/>
    <x v="46"/>
    <s v="F680266"/>
    <s v="APL25040570"/>
    <x v="625"/>
    <s v="Tapioca Starch -92CG"/>
    <x v="51"/>
    <x v="2"/>
    <n v="7980"/>
    <s v="KG"/>
    <x v="1"/>
    <n v="12.9"/>
    <n v="102942"/>
    <n v="1"/>
    <n v="0.37534299999999998"/>
    <n v="2995.2427360000001"/>
    <s v="MIL"/>
    <n v="34.368499999999997"/>
    <n v="102942"/>
    <n v="2025"/>
  </r>
  <r>
    <n v="72027380"/>
    <x v="84"/>
    <s v="2025-04-04"/>
    <s v="J0041"/>
    <x v="39"/>
    <s v="083/4118"/>
    <s v="APL25040279"/>
    <x v="546"/>
    <s v="CLOTH USED (NEW) 13PC/KG (25 KG/Bag)"/>
    <x v="67"/>
    <x v="3"/>
    <n v="1000"/>
    <s v="KG"/>
    <x v="1"/>
    <n v="24.5"/>
    <n v="24500"/>
    <n v="1"/>
    <n v="0.712862"/>
    <n v="712.86206800000002"/>
    <s v="MIL"/>
    <n v="34.368499999999997"/>
    <n v="24500"/>
    <n v="2025"/>
  </r>
  <r>
    <n v="72027380"/>
    <x v="84"/>
    <s v="2025-04-04"/>
    <s v="J0041"/>
    <x v="39"/>
    <s v="083/4118"/>
    <s v="APL25040279"/>
    <x v="724"/>
    <s v="DETERGENT &quot;NOBLA&quot; (20 KG/Box)"/>
    <x v="57"/>
    <x v="3"/>
    <n v="500"/>
    <s v="KG"/>
    <x v="1"/>
    <n v="39"/>
    <n v="19500"/>
    <n v="1"/>
    <n v="1.13476"/>
    <n v="567.38001299999996"/>
    <s v="MIL"/>
    <n v="34.368499999999997"/>
    <n v="19500"/>
    <n v="2025"/>
  </r>
  <r>
    <n v="72027427"/>
    <x v="84"/>
    <s v="2025-04-07"/>
    <s v="C0076"/>
    <x v="22"/>
    <s v="SI-25041039"/>
    <s v="APL25040200"/>
    <x v="1867"/>
    <s v="INK Water Base Red JP18042 -92PT"/>
    <x v="50"/>
    <x v="2"/>
    <n v="60"/>
    <s v="KG"/>
    <x v="1"/>
    <n v="121"/>
    <n v="7260"/>
    <n v="1"/>
    <n v="3.5206650000000002"/>
    <n v="211.23994300000001"/>
    <s v="MIL"/>
    <n v="34.368499999999997"/>
    <n v="7260"/>
    <n v="2025"/>
  </r>
  <r>
    <n v="72027150"/>
    <x v="84"/>
    <s v="2025-03-26"/>
    <s v="M0053"/>
    <x v="10"/>
    <s v="MAT-Z-250251"/>
    <s v="APL25040335"/>
    <x v="1396"/>
    <s v="8011-O---2.5X330-SG3-MG3"/>
    <x v="35"/>
    <x v="0"/>
    <n v="995"/>
    <s v="KG"/>
    <x v="1"/>
    <n v="118.1052"/>
    <n v="117514.67"/>
    <n v="1"/>
    <n v="3.4364370000000002"/>
    <n v="3419.2551309999999"/>
    <s v="MIL"/>
    <n v="34.368499999999997"/>
    <n v="117514.67"/>
    <n v="2025"/>
  </r>
  <r>
    <n v="72027150"/>
    <x v="84"/>
    <s v="2025-03-26"/>
    <s v="M0053"/>
    <x v="10"/>
    <s v="MAT-Z-250251"/>
    <s v="APL25040335"/>
    <x v="1333"/>
    <s v="8011-O---2.5X290-SG3-MG3"/>
    <x v="35"/>
    <x v="0"/>
    <n v="999"/>
    <s v="KG"/>
    <x v="1"/>
    <n v="118.1052"/>
    <n v="117987.09"/>
    <n v="1"/>
    <n v="3.4364370000000002"/>
    <n v="3433.0008579999999"/>
    <s v="MIL"/>
    <n v="34.368499999999997"/>
    <n v="117987.09"/>
    <n v="2025"/>
  </r>
  <r>
    <n v="72027150"/>
    <x v="84"/>
    <s v="2025-03-26"/>
    <s v="M0053"/>
    <x v="10"/>
    <s v="MAT-Z-250251"/>
    <s v="APL25040335"/>
    <x v="1309"/>
    <s v="8011-O---2.5X300-SG3-MG3"/>
    <x v="35"/>
    <x v="0"/>
    <n v="997"/>
    <s v="KG"/>
    <x v="1"/>
    <n v="118.1052"/>
    <n v="117750.88"/>
    <n v="1"/>
    <n v="3.4364370000000002"/>
    <n v="3426.1279949999998"/>
    <s v="MIL"/>
    <n v="34.368499999999997"/>
    <n v="117750.88"/>
    <n v="2025"/>
  </r>
  <r>
    <n v="72027151"/>
    <x v="84"/>
    <s v="2025-03-26"/>
    <s v="M0053"/>
    <x v="10"/>
    <s v="MAT-Z-250251"/>
    <s v="APL25040335"/>
    <x v="1868"/>
    <s v="8011-O---2.5X350-SG3-MG3"/>
    <x v="35"/>
    <x v="0"/>
    <n v="3000"/>
    <s v="KG"/>
    <x v="1"/>
    <n v="117.4235"/>
    <n v="352270.5"/>
    <n v="1"/>
    <n v="3.4166020000000001"/>
    <n v="10249.807236000001"/>
    <s v="MIL"/>
    <n v="34.368499999999997"/>
    <n v="352270.5"/>
    <n v="2025"/>
  </r>
  <r>
    <n v="72027151"/>
    <x v="84"/>
    <s v="2025-03-26"/>
    <s v="M0053"/>
    <x v="10"/>
    <s v="MAT-Z-250251"/>
    <s v="APL25040335"/>
    <x v="1868"/>
    <s v="8011-O---2.5X350-SG3-MG3"/>
    <x v="35"/>
    <x v="0"/>
    <n v="2"/>
    <s v="KG"/>
    <x v="1"/>
    <n v="117.425"/>
    <n v="234.85"/>
    <n v="1"/>
    <n v="3.4166460000000001"/>
    <n v="6.8332920000000001"/>
    <s v="MIL"/>
    <n v="34.368499999999997"/>
    <n v="234.85"/>
    <n v="2025"/>
  </r>
  <r>
    <n v="72026686"/>
    <x v="84"/>
    <s v="2025-03-12"/>
    <s v="M0053"/>
    <x v="10"/>
    <s v="MAT-Z-250254"/>
    <s v="APL25040116"/>
    <x v="586"/>
    <s v="8011-H18-2.0X390-SG3-MG3"/>
    <x v="35"/>
    <x v="4"/>
    <n v="894"/>
    <s v="KG"/>
    <x v="1"/>
    <n v="116.7419"/>
    <n v="104367.26"/>
    <n v="1"/>
    <n v="3.3967700000000001"/>
    <n v="3036.7126870000002"/>
    <s v="MIL"/>
    <n v="34.368499999999997"/>
    <n v="104367.26"/>
    <n v="2025"/>
  </r>
  <r>
    <n v="72026924"/>
    <x v="84"/>
    <s v="2025-03-19"/>
    <s v="M0053"/>
    <x v="10"/>
    <s v="MAT-Z-250254"/>
    <s v="APL25040116"/>
    <x v="404"/>
    <s v="8011-H18-2.0X330-SG3-MG3"/>
    <x v="35"/>
    <x v="4"/>
    <n v="920"/>
    <s v="KG"/>
    <x v="1"/>
    <n v="116.7419"/>
    <n v="107402.55"/>
    <n v="1"/>
    <n v="3.3967700000000001"/>
    <n v="3125.0287320000002"/>
    <s v="MIL"/>
    <n v="34.368499999999997"/>
    <n v="107402.55"/>
    <n v="2025"/>
  </r>
  <r>
    <n v="72026924"/>
    <x v="84"/>
    <s v="2025-03-19"/>
    <s v="M0053"/>
    <x v="10"/>
    <s v="MAT-Z-250254"/>
    <s v="APL25040116"/>
    <x v="1111"/>
    <s v="8011-H18-2.0X305-SG3-MG3"/>
    <x v="35"/>
    <x v="4"/>
    <n v="1878"/>
    <s v="KG"/>
    <x v="1"/>
    <n v="116.7419"/>
    <n v="219241.29"/>
    <n v="1"/>
    <n v="3.3967700000000001"/>
    <n v="6379.1346720000001"/>
    <s v="MIL"/>
    <n v="34.368499999999997"/>
    <n v="219241.29"/>
    <n v="2025"/>
  </r>
  <r>
    <n v="72023615"/>
    <x v="85"/>
    <s v="2024-12-10"/>
    <s v="Z0018"/>
    <x v="1"/>
    <s v="7A250063"/>
    <s v="APO25040103"/>
    <x v="488"/>
    <s v="LG-- 108 HESTAN POL R132.3 C/C59.25 H6.5 CSK"/>
    <x v="4"/>
    <x v="1"/>
    <n v="1220"/>
    <s v="PC"/>
    <x v="0"/>
    <n v="3.4777"/>
    <n v="4242.7939999999999"/>
    <n v="33.9086"/>
    <n v="3.4777"/>
    <n v="4242.7938629999999"/>
    <s v="MIL"/>
    <n v="33.9086"/>
    <n v="143867.20000000001"/>
    <n v="2025"/>
  </r>
  <r>
    <n v="72023619"/>
    <x v="85"/>
    <s v="2024-12-10"/>
    <s v="Z0018"/>
    <x v="1"/>
    <s v="7A250063"/>
    <s v="APO25040103"/>
    <x v="482"/>
    <s v="SH-- 104 HESTAN POL R92.3 C/C50 H6.5 CSK"/>
    <x v="4"/>
    <x v="6"/>
    <n v="460"/>
    <s v="PC"/>
    <x v="0"/>
    <n v="2.7517999999999998"/>
    <n v="1265.828"/>
    <n v="33.9086"/>
    <n v="2.7517999999999998"/>
    <n v="1265.828137"/>
    <s v="MIL"/>
    <n v="33.9086"/>
    <n v="42922.46"/>
    <n v="2025"/>
  </r>
  <r>
    <n v="72023620"/>
    <x v="85"/>
    <s v="2024-12-10"/>
    <s v="Z0018"/>
    <x v="1"/>
    <s v="7A250063"/>
    <s v="APO25040103"/>
    <x v="490"/>
    <s v="SH-- 105 HESTAN POL R102.3 C/C50 H6.5 CSK"/>
    <x v="4"/>
    <x v="6"/>
    <n v="540"/>
    <s v="PC"/>
    <x v="0"/>
    <n v="2.9405999999999999"/>
    <n v="1587.924"/>
    <n v="33.9086"/>
    <n v="2.9405999999999999"/>
    <n v="1587.9240070000001"/>
    <s v="MIL"/>
    <n v="33.9086"/>
    <n v="53844.28"/>
    <n v="2025"/>
  </r>
  <r>
    <n v="72023620"/>
    <x v="85"/>
    <s v="2024-12-10"/>
    <s v="Z0018"/>
    <x v="1"/>
    <s v="7A250063"/>
    <s v="APO25040103"/>
    <x v="484"/>
    <s v="LG-- 206 HESTAN POL HBZ26VW C/C59.25 H6.5 CSK"/>
    <x v="4"/>
    <x v="6"/>
    <n v="460"/>
    <s v="PC"/>
    <x v="0"/>
    <n v="3.4662999999999999"/>
    <n v="1594.498"/>
    <n v="33.9086"/>
    <n v="3.4662989999999998"/>
    <n v="1594.497856"/>
    <s v="MIL"/>
    <n v="33.9086"/>
    <n v="54067.19"/>
    <n v="2025"/>
  </r>
  <r>
    <n v="72023620"/>
    <x v="85"/>
    <s v="2024-12-10"/>
    <s v="Z0018"/>
    <x v="1"/>
    <s v="7A250057"/>
    <s v="APO25040101"/>
    <x v="481"/>
    <s v="SH-- 103 HESTAN POL R82.3 C/C50 H6.5 CSK"/>
    <x v="4"/>
    <x v="6"/>
    <n v="2170"/>
    <s v="PC"/>
    <x v="0"/>
    <n v="2.7404000000000002"/>
    <n v="5946.6679999999997"/>
    <n v="33.9086"/>
    <n v="2.7404000000000002"/>
    <n v="5946.6681010000002"/>
    <s v="MIL"/>
    <n v="33.9086"/>
    <n v="201643.19"/>
    <n v="2025"/>
  </r>
  <r>
    <n v="72023627"/>
    <x v="85"/>
    <s v="2024-12-10"/>
    <s v="Z0018"/>
    <x v="1"/>
    <s v="7A250063"/>
    <s v="APO25040103"/>
    <x v="484"/>
    <s v="LG-- 206 HESTAN POL HBZ26VW C/C59.25 H6.5 CSK"/>
    <x v="4"/>
    <x v="6"/>
    <n v="840"/>
    <s v="PC"/>
    <x v="0"/>
    <n v="3.4662999999999999"/>
    <n v="2911.692"/>
    <n v="33.9086"/>
    <n v="3.4662989999999998"/>
    <n v="2911.6920190000001"/>
    <s v="MIL"/>
    <n v="33.9086"/>
    <n v="98731.4"/>
    <n v="2025"/>
  </r>
  <r>
    <n v="72023639"/>
    <x v="85"/>
    <s v="2024-12-10"/>
    <s v="Z0018"/>
    <x v="1"/>
    <s v="7A250057"/>
    <s v="APO25040101"/>
    <x v="487"/>
    <s v="XL-- 110 HESTAN POL R142.3 C/C59.25 H6.5 CSK"/>
    <x v="4"/>
    <x v="6"/>
    <n v="10"/>
    <s v="PC"/>
    <x v="0"/>
    <n v="3.5232000000000001"/>
    <n v="35.231999999999999"/>
    <n v="33.9086"/>
    <n v="3.5232000000000001"/>
    <n v="35.232064999999999"/>
    <s v="MIL"/>
    <n v="33.9086"/>
    <n v="1194.67"/>
    <n v="2025"/>
  </r>
  <r>
    <n v="72024524"/>
    <x v="85"/>
    <s v="2025-01-15"/>
    <s v="Z0018"/>
    <x v="1"/>
    <s v="7A250063"/>
    <s v="APO25040103"/>
    <x v="484"/>
    <s v="LG-- 206 HESTAN POL HBZ26VW C/C59.25 H6.5 CSK"/>
    <x v="4"/>
    <x v="6"/>
    <n v="2050"/>
    <s v="PC"/>
    <x v="0"/>
    <n v="3.4662999999999999"/>
    <n v="7105.915"/>
    <n v="33.9086"/>
    <n v="3.4662989999999998"/>
    <n v="7105.9150179999997"/>
    <s v="MIL"/>
    <n v="33.9086"/>
    <n v="240951.63"/>
    <n v="2025"/>
  </r>
  <r>
    <n v="72024525"/>
    <x v="85"/>
    <s v="2025-01-15"/>
    <s v="Z0018"/>
    <x v="1"/>
    <s v="7A250057"/>
    <s v="APO25040101"/>
    <x v="487"/>
    <s v="XL-- 110 HESTAN POL R142.3 C/C59.25 H6.5 CSK"/>
    <x v="4"/>
    <x v="6"/>
    <n v="1000"/>
    <s v="PC"/>
    <x v="0"/>
    <n v="3.5232999999999999"/>
    <n v="3523.3"/>
    <n v="33.9086"/>
    <n v="3.5232990000000002"/>
    <n v="3523.2999880000002"/>
    <s v="MIL"/>
    <n v="33.9086"/>
    <n v="119470.17"/>
    <n v="2025"/>
  </r>
  <r>
    <n v="72026284"/>
    <x v="85"/>
    <s v="2025-02-27"/>
    <s v="Z0018"/>
    <x v="1"/>
    <s v="7A250053"/>
    <s v="APO25040030"/>
    <x v="1143"/>
    <s v="XS-- 122 M.BLK TUM R71 C/C34.3 H8.5"/>
    <x v="4"/>
    <x v="4"/>
    <n v="11080"/>
    <s v="PC"/>
    <x v="0"/>
    <n v="0.31619999999999998"/>
    <n v="3503.4960000000001"/>
    <n v="33.9086"/>
    <n v="0.31619999999999998"/>
    <n v="3503.495868"/>
    <s v="MIL"/>
    <n v="33.9086"/>
    <n v="118798.64"/>
    <n v="2025"/>
  </r>
  <r>
    <n v="72023687"/>
    <x v="85"/>
    <s v="2024-12-11"/>
    <s v="Z0018"/>
    <x v="1"/>
    <s v="7A250063"/>
    <s v="APO25040103"/>
    <x v="500"/>
    <s v="SM-- 106 HESTAN POL R112.3 C/C79 H6.5 CSK"/>
    <x v="2"/>
    <x v="6"/>
    <n v="340"/>
    <s v="PC"/>
    <x v="0"/>
    <n v="1.4069"/>
    <n v="478.346"/>
    <n v="33.9086"/>
    <n v="1.4069"/>
    <n v="478.34590600000001"/>
    <s v="MIL"/>
    <n v="33.9086"/>
    <n v="16220.04"/>
    <n v="2025"/>
  </r>
  <r>
    <n v="72023688"/>
    <x v="85"/>
    <s v="2024-12-11"/>
    <s v="Z0018"/>
    <x v="1"/>
    <s v="7A250063"/>
    <s v="APO25040103"/>
    <x v="500"/>
    <s v="SM-- 106 HESTAN POL R112.3 C/C79 H6.5 CSK"/>
    <x v="2"/>
    <x v="6"/>
    <n v="100"/>
    <s v="PC"/>
    <x v="0"/>
    <n v="1.4069"/>
    <n v="140.69"/>
    <n v="33.9086"/>
    <n v="1.4069"/>
    <n v="140.68997200000001"/>
    <s v="MIL"/>
    <n v="33.9086"/>
    <n v="4770.6000000000004"/>
    <n v="2025"/>
  </r>
  <r>
    <n v="72024523"/>
    <x v="85"/>
    <s v="2025-01-15"/>
    <s v="Z0018"/>
    <x v="1"/>
    <s v="7A250063"/>
    <s v="APO25040103"/>
    <x v="500"/>
    <s v="SM-- 106 HESTAN POL R112.3 C/C79 H6.5 CSK"/>
    <x v="2"/>
    <x v="6"/>
    <n v="250"/>
    <s v="PC"/>
    <x v="0"/>
    <n v="1.4069"/>
    <n v="351.72500000000002"/>
    <n v="33.9086"/>
    <n v="1.4069"/>
    <n v="351.72493100000003"/>
    <s v="MIL"/>
    <n v="33.9086"/>
    <n v="11926.5"/>
    <n v="2025"/>
  </r>
  <r>
    <n v="72024916"/>
    <x v="85"/>
    <s v="2025-01-16"/>
    <s v="Z0018"/>
    <x v="1"/>
    <s v="7A250053"/>
    <s v="APO25040030"/>
    <x v="1657"/>
    <s v="FG SS TUM YBM20AS"/>
    <x v="14"/>
    <x v="4"/>
    <n v="320"/>
    <s v="PC"/>
    <x v="0"/>
    <n v="0.11219999999999999"/>
    <n v="35.904000000000003"/>
    <n v="33.9086"/>
    <n v="0.11219899999999999"/>
    <n v="35.903869999999998"/>
    <s v="MIL"/>
    <n v="33.9086"/>
    <n v="1217.45"/>
    <n v="2025"/>
  </r>
  <r>
    <n v="72025154"/>
    <x v="85"/>
    <s v="2025-01-27"/>
    <s v="Z0018"/>
    <x v="1"/>
    <s v="7A250053"/>
    <s v="APO25040030"/>
    <x v="1148"/>
    <s v="Ru GASKET ID5.8mm G-LD"/>
    <x v="20"/>
    <x v="4"/>
    <n v="250000"/>
    <s v="PC"/>
    <x v="0"/>
    <n v="8.8999999999999999E-3"/>
    <n v="2225"/>
    <n v="33.9086"/>
    <n v="8.8999999999999999E-3"/>
    <n v="2225.0001470000002"/>
    <s v="MIL"/>
    <n v="33.9086"/>
    <n v="75446.64"/>
    <n v="2025"/>
  </r>
  <r>
    <n v="72025485"/>
    <x v="85"/>
    <s v="2025-02-10"/>
    <s v="Z0018"/>
    <x v="1"/>
    <s v="7A250063"/>
    <s v="APO25040103"/>
    <x v="1869"/>
    <s v="28CM LID 1.0MM SS304 IN:Y5 EX:P"/>
    <x v="147"/>
    <x v="6"/>
    <n v="300"/>
    <s v="PC"/>
    <x v="0"/>
    <n v="3.1962999999999999"/>
    <n v="958.89"/>
    <n v="33.9086"/>
    <n v="3.1962999999999999"/>
    <n v="958.89007500000002"/>
    <s v="MIL"/>
    <n v="33.9086"/>
    <n v="32514.62"/>
    <n v="2025"/>
  </r>
  <r>
    <n v="72025511"/>
    <x v="85"/>
    <s v="2025-02-10"/>
    <s v="Z0018"/>
    <x v="1"/>
    <s v="7A250053"/>
    <s v="APO25040030"/>
    <x v="107"/>
    <s v="LG-- 65 POL VDZ24MA C/C40 H8.5 SS430x0.8"/>
    <x v="16"/>
    <x v="4"/>
    <n v="150"/>
    <s v="PC"/>
    <x v="0"/>
    <n v="0.47899999999999998"/>
    <n v="71.849999999999994"/>
    <n v="33.9086"/>
    <n v="0.47899999999999998"/>
    <n v="71.849913999999998"/>
    <s v="MIL"/>
    <n v="33.9086"/>
    <n v="2436.33"/>
    <n v="2025"/>
  </r>
  <r>
    <n v="72025630"/>
    <x v="85"/>
    <s v="2025-02-11"/>
    <s v="Z0018"/>
    <x v="1"/>
    <s v="7A250053"/>
    <s v="APO25040030"/>
    <x v="1757"/>
    <s v="STD- 11 M.BLK+YL08E RING MATT H5.5"/>
    <x v="2"/>
    <x v="4"/>
    <n v="2020"/>
    <s v="PC"/>
    <x v="0"/>
    <n v="0.2402"/>
    <n v="485.20400000000001"/>
    <n v="33.9086"/>
    <n v="0.2402"/>
    <n v="485.204048"/>
    <s v="MIL"/>
    <n v="33.9086"/>
    <n v="16452.59"/>
    <n v="2025"/>
  </r>
  <r>
    <n v="72026136"/>
    <x v="85"/>
    <s v="2025-02-26"/>
    <s v="Z0018"/>
    <x v="1"/>
    <s v="7A250053"/>
    <s v="APO25040030"/>
    <x v="1870"/>
    <s v="BRKT+NUT M5 R91 C/C25 H8.3"/>
    <x v="21"/>
    <x v="4"/>
    <n v="1220"/>
    <s v="PC"/>
    <x v="0"/>
    <n v="7.7299999999999994E-2"/>
    <n v="94.305999999999997"/>
    <n v="33.9086"/>
    <n v="7.7299000000000007E-2"/>
    <n v="94.305869000000001"/>
    <s v="MIL"/>
    <n v="33.9086"/>
    <n v="3197.78"/>
    <n v="2025"/>
  </r>
  <r>
    <n v="72026321"/>
    <x v="85"/>
    <s v="2025-02-28"/>
    <s v="Z0018"/>
    <x v="1"/>
    <s v="7A250053"/>
    <s v="APO25040030"/>
    <x v="126"/>
    <s v="RT AL 5x10mm POL"/>
    <x v="23"/>
    <x v="4"/>
    <n v="30000"/>
    <s v="PC"/>
    <x v="0"/>
    <n v="4.3E-3"/>
    <n v="129"/>
    <n v="33.9086"/>
    <n v="4.3E-3"/>
    <n v="129.00001700000001"/>
    <s v="MIL"/>
    <n v="33.9086"/>
    <n v="4374.21"/>
    <n v="2025"/>
  </r>
  <r>
    <n v="72026431"/>
    <x v="85"/>
    <s v="2025-03-04"/>
    <s v="Z0018"/>
    <x v="1"/>
    <s v="7A250053"/>
    <s v="APO25040030"/>
    <x v="1147"/>
    <s v="POSTCURED SILICONE GROMMET CLEAR 500F, PASS FRENCE DECREE 2007-766 &amp; FRENCH ARRETE25 NOV 1992"/>
    <x v="20"/>
    <x v="4"/>
    <n v="18000"/>
    <s v="PC"/>
    <x v="0"/>
    <n v="1.5699999999999999E-2"/>
    <n v="282.60000000000002"/>
    <n v="33.9086"/>
    <n v="1.5699999999999999E-2"/>
    <n v="282.59998899999999"/>
    <s v="MIL"/>
    <n v="33.9086"/>
    <n v="9582.57"/>
    <n v="2025"/>
  </r>
  <r>
    <n v="72026638"/>
    <x v="85"/>
    <s v="2025-03-11"/>
    <s v="Z0018"/>
    <x v="1"/>
    <s v="7A250053"/>
    <s v="APO25040030"/>
    <x v="1249"/>
    <s v="WHR SS 25mm G-LD"/>
    <x v="123"/>
    <x v="4"/>
    <n v="100000"/>
    <s v="PC"/>
    <x v="0"/>
    <n v="5.7000000000000002E-3"/>
    <n v="570"/>
    <n v="33.9086"/>
    <n v="5.7000000000000002E-3"/>
    <n v="569.99994100000004"/>
    <s v="MIL"/>
    <n v="33.9086"/>
    <n v="19327.900000000001"/>
    <n v="2025"/>
  </r>
  <r>
    <n v="72026649"/>
    <x v="85"/>
    <s v="2025-03-11"/>
    <s v="Z0018"/>
    <x v="1"/>
    <s v="7A250063"/>
    <s v="APO25040103"/>
    <x v="1275"/>
    <s v="DESC STKR 60032"/>
    <x v="6"/>
    <x v="6"/>
    <n v="1200"/>
    <s v="PC"/>
    <x v="0"/>
    <n v="4.0099999999999997E-2"/>
    <n v="48.12"/>
    <n v="33.9086"/>
    <n v="4.0099000000000003E-2"/>
    <n v="48.119945000000001"/>
    <s v="MIL"/>
    <n v="33.9086"/>
    <n v="1631.68"/>
    <n v="2025"/>
  </r>
  <r>
    <n v="72026649"/>
    <x v="85"/>
    <s v="2025-03-11"/>
    <s v="Z0018"/>
    <x v="1"/>
    <s v="7A250063"/>
    <s v="APO25040103"/>
    <x v="1238"/>
    <s v="DESC+UPC STKR 051153600401"/>
    <x v="6"/>
    <x v="6"/>
    <n v="1200"/>
    <s v="PC"/>
    <x v="0"/>
    <n v="4.4400000000000002E-2"/>
    <n v="53.28"/>
    <n v="33.9086"/>
    <n v="4.4399000000000001E-2"/>
    <n v="53.279992999999997"/>
    <s v="MIL"/>
    <n v="33.9086"/>
    <n v="1806.65"/>
    <n v="2025"/>
  </r>
  <r>
    <n v="72026649"/>
    <x v="85"/>
    <s v="2025-03-11"/>
    <s v="Z0018"/>
    <x v="1"/>
    <s v="7A250063"/>
    <s v="APO25040103"/>
    <x v="1246"/>
    <s v="DESC STKR 60040"/>
    <x v="6"/>
    <x v="6"/>
    <n v="1200"/>
    <s v="PC"/>
    <x v="0"/>
    <n v="4.0099999999999997E-2"/>
    <n v="48.124000000000002"/>
    <n v="33.9086"/>
    <n v="4.0099000000000003E-2"/>
    <n v="48.124074"/>
    <s v="MIL"/>
    <n v="33.9086"/>
    <n v="1631.82"/>
    <n v="2025"/>
  </r>
  <r>
    <n v="72026678"/>
    <x v="85"/>
    <s v="2025-03-12"/>
    <s v="Z0018"/>
    <x v="1"/>
    <s v="7A250063"/>
    <s v="APO25040103"/>
    <x v="1269"/>
    <s v="DESC+UPC STKR 051153600326"/>
    <x v="6"/>
    <x v="6"/>
    <n v="1200"/>
    <s v="PC"/>
    <x v="0"/>
    <n v="4.4400000000000002E-2"/>
    <n v="53.283999999999999"/>
    <n v="33.9086"/>
    <n v="4.4399000000000001E-2"/>
    <n v="53.284122000000004"/>
    <s v="MIL"/>
    <n v="33.9086"/>
    <n v="1806.79"/>
    <n v="2025"/>
  </r>
  <r>
    <n v="72025928"/>
    <x v="85"/>
    <s v="2025-02-24"/>
    <s v="Z0018"/>
    <x v="1"/>
    <s v="7A250053"/>
    <s v="APO25040030"/>
    <x v="1871"/>
    <s v="BRKT+NUT M5 PE FAG20IA C/C21 H5.5"/>
    <x v="21"/>
    <x v="4"/>
    <n v="1020"/>
    <s v="PC"/>
    <x v="0"/>
    <n v="8.2900000000000001E-2"/>
    <n v="84.558000000000007"/>
    <n v="33.9086"/>
    <n v="8.2899E-2"/>
    <n v="84.557899000000006"/>
    <s v="MIL"/>
    <n v="33.9086"/>
    <n v="2867.24"/>
    <n v="2025"/>
  </r>
  <r>
    <n v="72023616"/>
    <x v="85"/>
    <s v="2024-12-10"/>
    <s v="Z0018"/>
    <x v="1"/>
    <s v="7A250057"/>
    <s v="APO25040101"/>
    <x v="496"/>
    <s v="STD- 110 HESTAN POL R142.3 C/C93 H6.5 CSK"/>
    <x v="2"/>
    <x v="6"/>
    <n v="1000"/>
    <s v="PC"/>
    <x v="0"/>
    <n v="1.4754"/>
    <n v="1475.4"/>
    <n v="33.9086"/>
    <n v="1.4754"/>
    <n v="1475.400046"/>
    <s v="MIL"/>
    <n v="33.9086"/>
    <n v="50028.75"/>
    <n v="2025"/>
  </r>
  <r>
    <n v="72026355"/>
    <x v="85"/>
    <s v="2025-03-04"/>
    <s v="Z0018"/>
    <x v="1"/>
    <s v="7A250053"/>
    <s v="APO25040030"/>
    <x v="1098"/>
    <s v="BRKT+NUT M5 BAD24IA C/C25 H8.3"/>
    <x v="21"/>
    <x v="4"/>
    <n v="1010"/>
    <s v="PC"/>
    <x v="0"/>
    <n v="0.10290000000000001"/>
    <n v="103.929"/>
    <n v="33.9086"/>
    <n v="0.102899"/>
    <n v="103.929091"/>
    <s v="MIL"/>
    <n v="33.9086"/>
    <n v="3524.09"/>
    <n v="2025"/>
  </r>
  <r>
    <n v="72026356"/>
    <x v="85"/>
    <s v="2025-03-04"/>
    <s v="Z0018"/>
    <x v="1"/>
    <s v="7A250053"/>
    <s v="APO25040030"/>
    <x v="955"/>
    <s v="BRKT+NUT M5 YBM20AS C/C25 H8.3"/>
    <x v="21"/>
    <x v="4"/>
    <n v="1010"/>
    <s v="PC"/>
    <x v="0"/>
    <n v="7.9100000000000004E-2"/>
    <n v="79.896000000000001"/>
    <n v="33.9086"/>
    <n v="7.9099000000000003E-2"/>
    <n v="79.895955000000001"/>
    <s v="MIL"/>
    <n v="33.9086"/>
    <n v="2709.16"/>
    <n v="2025"/>
  </r>
  <r>
    <n v="72026357"/>
    <x v="85"/>
    <s v="2025-03-04"/>
    <s v="Z0018"/>
    <x v="1"/>
    <s v="7A250053"/>
    <s v="APO25040030"/>
    <x v="1872"/>
    <s v="FG SS TUM BAD24IA"/>
    <x v="14"/>
    <x v="4"/>
    <n v="1010"/>
    <s v="PC"/>
    <x v="0"/>
    <n v="0.1237"/>
    <n v="124.937"/>
    <n v="33.9086"/>
    <n v="0.123699"/>
    <n v="124.93703600000001"/>
    <s v="MIL"/>
    <n v="33.9086"/>
    <n v="4236.4399999999996"/>
    <n v="2025"/>
  </r>
  <r>
    <n v="72026358"/>
    <x v="85"/>
    <s v="2025-03-04"/>
    <s v="Z0018"/>
    <x v="1"/>
    <s v="7A250053"/>
    <s v="APO25040030"/>
    <x v="1873"/>
    <s v="BRKT+NUT M5 YDD30EA C/C25 H8.2"/>
    <x v="21"/>
    <x v="4"/>
    <n v="1010"/>
    <s v="PC"/>
    <x v="0"/>
    <n v="9.2899999999999996E-2"/>
    <n v="93.828999999999994"/>
    <n v="33.9086"/>
    <n v="9.2899999999999996E-2"/>
    <n v="93.828998999999996"/>
    <s v="MIL"/>
    <n v="33.9086"/>
    <n v="3181.61"/>
    <n v="2025"/>
  </r>
  <r>
    <n v="72026435"/>
    <x v="85"/>
    <s v="2025-03-04"/>
    <s v="Z0018"/>
    <x v="1"/>
    <s v="7A250053"/>
    <s v="APO25040030"/>
    <x v="964"/>
    <s v="BRKT+NUT M5 YBM30AS C/C25 H8.3"/>
    <x v="21"/>
    <x v="4"/>
    <n v="1010"/>
    <s v="PC"/>
    <x v="0"/>
    <n v="7.9100000000000004E-2"/>
    <n v="79.891000000000005"/>
    <n v="33.9086"/>
    <n v="7.9099000000000003E-2"/>
    <n v="79.890941999999995"/>
    <s v="MIL"/>
    <n v="33.9086"/>
    <n v="2708.99"/>
    <n v="2025"/>
  </r>
  <r>
    <n v="72027462"/>
    <x v="85"/>
    <s v="2025-04-08"/>
    <s v="C0066"/>
    <x v="20"/>
    <s v="IV68/04/129"/>
    <s v="APL25040442"/>
    <x v="1055"/>
    <s v="SISAL DISCS (OD)6&quot;x(THK)1/2&quot;,HOLE 20mm. (SEW 6 LINE/1&quot;)"/>
    <x v="109"/>
    <x v="1"/>
    <n v="500"/>
    <s v="PC"/>
    <x v="1"/>
    <n v="36.75"/>
    <n v="18375"/>
    <n v="1"/>
    <n v="1.0837950000000001"/>
    <n v="541.89792499999999"/>
    <s v="MIL"/>
    <n v="33.9086"/>
    <n v="18375"/>
    <n v="2025"/>
  </r>
  <r>
    <n v="72027462"/>
    <x v="85"/>
    <s v="2025-04-08"/>
    <s v="C0066"/>
    <x v="20"/>
    <s v="IV68/04/129"/>
    <s v="APL25040442"/>
    <x v="1056"/>
    <s v="SISAL DISCS (OD)7&quot;x(THK)1/2&quot;,HOLE 20mm. (SEW 6 LINE/1&quot;)"/>
    <x v="109"/>
    <x v="1"/>
    <n v="500"/>
    <s v="PC"/>
    <x v="1"/>
    <n v="48.75"/>
    <n v="24375"/>
    <n v="1"/>
    <n v="1.4376880000000001"/>
    <n v="718.84418700000003"/>
    <s v="MIL"/>
    <n v="33.9086"/>
    <n v="24375"/>
    <n v="2025"/>
  </r>
  <r>
    <n v="72027462"/>
    <x v="85"/>
    <s v="2025-04-08"/>
    <s v="C0066"/>
    <x v="20"/>
    <s v="IV68/04/130"/>
    <s v="APL25040441"/>
    <x v="1060"/>
    <s v="SISAL DISCS (OD)8&quot;x(THK)1/2&quot;,HOLE 20mm. (SEW 6 LINE/1&quot;)"/>
    <x v="109"/>
    <x v="1"/>
    <n v="500"/>
    <s v="PC"/>
    <x v="1"/>
    <n v="62.25"/>
    <n v="31125"/>
    <n v="1"/>
    <n v="1.835817"/>
    <n v="917.90873099999999"/>
    <s v="MIL"/>
    <n v="33.9086"/>
    <n v="31125"/>
    <n v="2025"/>
  </r>
  <r>
    <n v="72027462"/>
    <x v="85"/>
    <s v="2025-04-08"/>
    <s v="C0066"/>
    <x v="20"/>
    <s v="IV68/04/130"/>
    <s v="APL25040441"/>
    <x v="1059"/>
    <s v="SISAL DISCS (OD)9&quot;x(THK)1/2&quot;,HOLE 20mm. (SEW 6 LINE/1&quot;)"/>
    <x v="109"/>
    <x v="1"/>
    <n v="500"/>
    <s v="PC"/>
    <x v="1"/>
    <n v="73.5"/>
    <n v="36750"/>
    <n v="1"/>
    <n v="2.1675909999999998"/>
    <n v="1083.7958510000001"/>
    <s v="MIL"/>
    <n v="33.9086"/>
    <n v="36750"/>
    <n v="2025"/>
  </r>
  <r>
    <n v="72027462"/>
    <x v="85"/>
    <s v="2025-04-08"/>
    <s v="C0066"/>
    <x v="20"/>
    <s v="IV68/04/130"/>
    <s v="APL25040441"/>
    <x v="1058"/>
    <s v="SISAL DISCS (OD)10&quot;x(THK)1/2&quot;,HOLE 20mm. (SEW 6 LINE/1&quot;)"/>
    <x v="109"/>
    <x v="1"/>
    <n v="500"/>
    <s v="PC"/>
    <x v="1"/>
    <n v="89.75"/>
    <n v="44875"/>
    <n v="1"/>
    <n v="2.6468210000000001"/>
    <n v="1323.41058"/>
    <s v="MIL"/>
    <n v="33.9086"/>
    <n v="44875"/>
    <n v="2025"/>
  </r>
  <r>
    <n v="72023874"/>
    <x v="85"/>
    <s v="2024-12-19"/>
    <s v="Z0027"/>
    <x v="7"/>
    <s v="GIL2503055"/>
    <s v="APO25040071"/>
    <x v="1018"/>
    <s v="G-LD A 35CM POL 1H R460"/>
    <x v="18"/>
    <x v="3"/>
    <n v="160"/>
    <s v="PC"/>
    <x v="0"/>
    <n v="1.0057799999999999"/>
    <n v="160.92400000000001"/>
    <n v="33.9086"/>
    <n v="1.005779"/>
    <n v="160.924072"/>
    <s v="MIL"/>
    <n v="33.9086"/>
    <n v="5456.71"/>
    <n v="2025"/>
  </r>
  <r>
    <n v="72024876"/>
    <x v="85"/>
    <s v="2025-01-16"/>
    <s v="Z0027"/>
    <x v="7"/>
    <s v="GIL2503054"/>
    <s v="APO25040124"/>
    <x v="270"/>
    <s v="G-LD A 14CM POL 1H R170"/>
    <x v="18"/>
    <x v="1"/>
    <n v="1014"/>
    <s v="PC"/>
    <x v="0"/>
    <n v="0.33210000000000001"/>
    <n v="336.74900000000002"/>
    <n v="33.9086"/>
    <n v="0.33210000000000001"/>
    <n v="336.74908399999998"/>
    <s v="MIL"/>
    <n v="33.9086"/>
    <n v="11418.69"/>
    <n v="2025"/>
  </r>
  <r>
    <n v="72024880"/>
    <x v="85"/>
    <s v="2025-01-16"/>
    <s v="Z0027"/>
    <x v="7"/>
    <s v="GIL2503053"/>
    <s v="APO25040095"/>
    <x v="270"/>
    <s v="G-LD A 14CM POL 1H R170"/>
    <x v="18"/>
    <x v="4"/>
    <n v="1014"/>
    <s v="PC"/>
    <x v="0"/>
    <n v="0.33210000000000001"/>
    <n v="336.74900000000002"/>
    <n v="33.9086"/>
    <n v="0.33210000000000001"/>
    <n v="336.74908399999998"/>
    <s v="MIL"/>
    <n v="33.9086"/>
    <n v="11418.69"/>
    <n v="2025"/>
  </r>
  <r>
    <n v="72024881"/>
    <x v="85"/>
    <s v="2025-01-16"/>
    <s v="Z0027"/>
    <x v="7"/>
    <s v="GIL2503061"/>
    <s v="APO25040097"/>
    <x v="162"/>
    <s v="G-LD AO 16CM POL 1H R220 STRAINING WIDE RIM"/>
    <x v="18"/>
    <x v="4"/>
    <n v="1026"/>
    <s v="PC"/>
    <x v="0"/>
    <n v="0.52459999999999996"/>
    <n v="538.24"/>
    <n v="33.9086"/>
    <n v="0.52459900000000004"/>
    <n v="538.23985600000003"/>
    <s v="MIL"/>
    <n v="33.9086"/>
    <n v="18250.96"/>
    <n v="2025"/>
  </r>
  <r>
    <n v="72024885"/>
    <x v="85"/>
    <s v="2025-01-16"/>
    <s v="Z0027"/>
    <x v="7"/>
    <s v="GIL2503055"/>
    <s v="APO25040071"/>
    <x v="161"/>
    <s v="G-LD JS 24CM POL CC113 R320"/>
    <x v="18"/>
    <x v="3"/>
    <n v="2880"/>
    <s v="PC"/>
    <x v="0"/>
    <n v="0.63739999999999997"/>
    <n v="1835.712"/>
    <n v="33.9086"/>
    <n v="0.63739900000000005"/>
    <n v="1835.7118840000001"/>
    <s v="MIL"/>
    <n v="33.9086"/>
    <n v="62246.42"/>
    <n v="2025"/>
  </r>
  <r>
    <n v="72024888"/>
    <x v="85"/>
    <s v="2025-01-16"/>
    <s v="Z0027"/>
    <x v="7"/>
    <s v="GIL2503054"/>
    <s v="APO25040124"/>
    <x v="163"/>
    <s v="G-LD Y 18CM POL CC113 R240"/>
    <x v="18"/>
    <x v="1"/>
    <n v="540"/>
    <s v="PC"/>
    <x v="0"/>
    <n v="0.40760000000000002"/>
    <n v="220.10400000000001"/>
    <n v="33.9086"/>
    <n v="0.40760000000000002"/>
    <n v="220.10404399999999"/>
    <s v="MIL"/>
    <n v="33.9086"/>
    <n v="7463.42"/>
    <n v="2025"/>
  </r>
  <r>
    <n v="72024889"/>
    <x v="85"/>
    <s v="2025-01-16"/>
    <s v="Z0027"/>
    <x v="7"/>
    <s v="GIL2503054"/>
    <s v="APO25040124"/>
    <x v="282"/>
    <s v="G-LD Y 24CM POL"/>
    <x v="18"/>
    <x v="1"/>
    <n v="448"/>
    <s v="PC"/>
    <x v="0"/>
    <n v="0.54490000000000005"/>
    <n v="244.11500000000001"/>
    <n v="33.9086"/>
    <n v="0.54490000000000005"/>
    <n v="244.11506199999999"/>
    <s v="MIL"/>
    <n v="33.9086"/>
    <n v="8277.6"/>
    <n v="2025"/>
  </r>
  <r>
    <n v="72024889"/>
    <x v="85"/>
    <s v="2025-01-16"/>
    <s v="Z0027"/>
    <x v="7"/>
    <s v="GIL2503062"/>
    <s v="APO25040126"/>
    <x v="282"/>
    <s v="G-LD Y 24CM POL"/>
    <x v="18"/>
    <x v="1"/>
    <n v="1064"/>
    <s v="PC"/>
    <x v="0"/>
    <n v="0.54490000000000005"/>
    <n v="579.77"/>
    <n v="33.9086"/>
    <n v="0.54490000000000005"/>
    <n v="579.77002800000002"/>
    <s v="MIL"/>
    <n v="33.9086"/>
    <n v="19659.189999999999"/>
    <n v="2025"/>
  </r>
  <r>
    <n v="72024890"/>
    <x v="85"/>
    <s v="2025-01-16"/>
    <s v="Z0027"/>
    <x v="7"/>
    <s v="GIL2503054"/>
    <s v="APO25040124"/>
    <x v="163"/>
    <s v="G-LD Y 18CM POL CC113 R240"/>
    <x v="18"/>
    <x v="1"/>
    <n v="1500"/>
    <s v="PC"/>
    <x v="0"/>
    <n v="0.40760000000000002"/>
    <n v="611.4"/>
    <n v="33.9086"/>
    <n v="0.40760000000000002"/>
    <n v="611.40005699999995"/>
    <s v="MIL"/>
    <n v="33.9086"/>
    <n v="20731.72"/>
    <n v="2025"/>
  </r>
  <r>
    <n v="72024891"/>
    <x v="85"/>
    <s v="2025-01-16"/>
    <s v="Z0027"/>
    <x v="7"/>
    <s v="GIL2503054"/>
    <s v="APO25040124"/>
    <x v="282"/>
    <s v="G-LD Y 24CM POL"/>
    <x v="18"/>
    <x v="1"/>
    <n v="1512"/>
    <s v="PC"/>
    <x v="0"/>
    <n v="0.54490000000000005"/>
    <n v="823.88900000000001"/>
    <n v="33.9086"/>
    <n v="0.54490000000000005"/>
    <n v="823.88892399999997"/>
    <s v="MIL"/>
    <n v="33.9086"/>
    <n v="27936.92"/>
    <n v="2025"/>
  </r>
  <r>
    <n v="72024892"/>
    <x v="85"/>
    <s v="2025-01-16"/>
    <s v="Z0027"/>
    <x v="7"/>
    <s v="GIL2503063"/>
    <s v="APO25040075"/>
    <x v="1063"/>
    <s v="G-LD E 16CM POL 1H R175"/>
    <x v="18"/>
    <x v="3"/>
    <n v="3000"/>
    <s v="PC"/>
    <x v="0"/>
    <n v="0.4012"/>
    <n v="1203.5999999999999"/>
    <n v="33.9086"/>
    <n v="0.40119899999999997"/>
    <n v="1203.5999710000001"/>
    <s v="MIL"/>
    <n v="33.9086"/>
    <n v="40812.39"/>
    <n v="2025"/>
  </r>
  <r>
    <n v="72024895"/>
    <x v="85"/>
    <s v="2025-01-16"/>
    <s v="Z0027"/>
    <x v="7"/>
    <s v="GIL2503063"/>
    <s v="APO25040075"/>
    <x v="1062"/>
    <s v="G-LD E 28CM POL 1H R325"/>
    <x v="18"/>
    <x v="3"/>
    <n v="740"/>
    <s v="PC"/>
    <x v="0"/>
    <n v="0.75990000000000002"/>
    <n v="562.32600000000002"/>
    <n v="33.9086"/>
    <n v="0.75990000000000002"/>
    <n v="562.32607599999994"/>
    <s v="MIL"/>
    <n v="33.9086"/>
    <n v="19067.689999999999"/>
    <n v="2025"/>
  </r>
  <r>
    <n v="72024898"/>
    <x v="85"/>
    <s v="2025-01-16"/>
    <s v="Z0027"/>
    <x v="7"/>
    <s v="GIL2503054"/>
    <s v="APO25040124"/>
    <x v="163"/>
    <s v="G-LD Y 18CM POL CC113 R240"/>
    <x v="18"/>
    <x v="1"/>
    <n v="1020"/>
    <s v="PC"/>
    <x v="0"/>
    <n v="0.40760000000000002"/>
    <n v="415.75200000000001"/>
    <n v="33.9086"/>
    <n v="0.40760000000000002"/>
    <n v="415.75205099999999"/>
    <s v="MIL"/>
    <n v="33.9086"/>
    <n v="14097.57"/>
    <n v="2025"/>
  </r>
  <r>
    <n v="72024899"/>
    <x v="85"/>
    <s v="2025-01-16"/>
    <s v="Z0027"/>
    <x v="7"/>
    <s v="GIL2503055"/>
    <s v="APO25040071"/>
    <x v="1018"/>
    <s v="G-LD A 35CM POL 1H R460"/>
    <x v="18"/>
    <x v="3"/>
    <n v="1984"/>
    <s v="PC"/>
    <x v="0"/>
    <n v="1.0058"/>
    <n v="1995.5070000000001"/>
    <n v="33.9086"/>
    <n v="1.0058"/>
    <n v="1995.5070390000001"/>
    <s v="MIL"/>
    <n v="33.9086"/>
    <n v="67664.850000000006"/>
    <n v="2025"/>
  </r>
  <r>
    <n v="72024903"/>
    <x v="85"/>
    <s v="2025-01-16"/>
    <s v="Z0027"/>
    <x v="7"/>
    <s v="GIL2503053"/>
    <s v="APO25040095"/>
    <x v="270"/>
    <s v="G-LD A 14CM POL 1H R170"/>
    <x v="18"/>
    <x v="4"/>
    <n v="3042"/>
    <s v="PC"/>
    <x v="0"/>
    <n v="0.33210000000000001"/>
    <n v="1010.25"/>
    <n v="33.9086"/>
    <n v="0.33210000000000001"/>
    <n v="1010.249907"/>
    <s v="MIL"/>
    <n v="33.9086"/>
    <n v="34256.160000000003"/>
    <n v="2025"/>
  </r>
  <r>
    <n v="72024905"/>
    <x v="85"/>
    <s v="2025-01-16"/>
    <s v="Z0027"/>
    <x v="7"/>
    <s v="GIL2503061"/>
    <s v="APO25040097"/>
    <x v="162"/>
    <s v="G-LD AO 16CM POL 1H R220 STRAINING WIDE RIM"/>
    <x v="18"/>
    <x v="4"/>
    <n v="1566"/>
    <s v="PC"/>
    <x v="0"/>
    <n v="0.52459999999999996"/>
    <n v="821.524"/>
    <n v="33.9086"/>
    <n v="0.52459900000000004"/>
    <n v="821.52403800000002"/>
    <s v="MIL"/>
    <n v="33.9086"/>
    <n v="27856.73"/>
    <n v="2025"/>
  </r>
  <r>
    <n v="72024909"/>
    <x v="85"/>
    <s v="2025-01-16"/>
    <s v="Z0027"/>
    <x v="7"/>
    <s v="GIL2503053"/>
    <s v="APO25040095"/>
    <x v="270"/>
    <s v="G-LD A 14CM POL 1H R170"/>
    <x v="18"/>
    <x v="4"/>
    <n v="2028"/>
    <s v="PC"/>
    <x v="0"/>
    <n v="0.33210000000000001"/>
    <n v="673.49900000000002"/>
    <n v="33.9086"/>
    <n v="0.33210000000000001"/>
    <n v="673.499053"/>
    <s v="MIL"/>
    <n v="33.9086"/>
    <n v="22837.41"/>
    <n v="2025"/>
  </r>
  <r>
    <n v="72024910"/>
    <x v="85"/>
    <s v="2025-01-16"/>
    <s v="Z0027"/>
    <x v="7"/>
    <s v="GIL2503053"/>
    <s v="APO25040095"/>
    <x v="162"/>
    <s v="G-LD AO 16CM POL 1H R220 STRAINING WIDE RIM"/>
    <x v="18"/>
    <x v="4"/>
    <n v="1242"/>
    <s v="PC"/>
    <x v="0"/>
    <n v="0.52459999999999996"/>
    <n v="651.553"/>
    <n v="33.9086"/>
    <n v="0.52459900000000004"/>
    <n v="651.552998"/>
    <s v="MIL"/>
    <n v="33.9086"/>
    <n v="22093.25"/>
    <n v="2025"/>
  </r>
  <r>
    <n v="72025259"/>
    <x v="85"/>
    <s v="2025-01-31"/>
    <s v="Z0027"/>
    <x v="7"/>
    <s v="GIL2503053"/>
    <s v="APO25040095"/>
    <x v="270"/>
    <s v="G-LD A 14CM POL 1H R170"/>
    <x v="18"/>
    <x v="4"/>
    <n v="1014"/>
    <s v="PC"/>
    <x v="0"/>
    <n v="0.33210000000000001"/>
    <n v="336.74900000000002"/>
    <n v="33.9086"/>
    <n v="0.33210000000000001"/>
    <n v="336.74908399999998"/>
    <s v="MIL"/>
    <n v="33.9086"/>
    <n v="11418.69"/>
    <n v="2025"/>
  </r>
  <r>
    <n v="72025260"/>
    <x v="85"/>
    <s v="2025-01-31"/>
    <s v="Z0027"/>
    <x v="7"/>
    <s v="GIL2503053"/>
    <s v="APO25040095"/>
    <x v="281"/>
    <s v="G-LD A 16CM POL"/>
    <x v="18"/>
    <x v="4"/>
    <n v="858"/>
    <s v="PC"/>
    <x v="0"/>
    <n v="0.37140000000000001"/>
    <n v="318.661"/>
    <n v="33.9086"/>
    <n v="0.37139899999999998"/>
    <n v="318.661047"/>
    <s v="MIL"/>
    <n v="33.9086"/>
    <n v="10805.35"/>
    <n v="2025"/>
  </r>
  <r>
    <n v="72025261"/>
    <x v="85"/>
    <s v="2025-01-31"/>
    <s v="Z0027"/>
    <x v="7"/>
    <s v="GIL2503053"/>
    <s v="APO25040095"/>
    <x v="270"/>
    <s v="G-LD A 14CM POL 1H R170"/>
    <x v="18"/>
    <x v="4"/>
    <n v="3042"/>
    <s v="PC"/>
    <x v="0"/>
    <n v="0.33210000000000001"/>
    <n v="1010.248"/>
    <n v="33.9086"/>
    <n v="0.33210000000000001"/>
    <n v="1010.248137"/>
    <s v="MIL"/>
    <n v="33.9086"/>
    <n v="34256.1"/>
    <n v="2025"/>
  </r>
  <r>
    <n v="72025264"/>
    <x v="85"/>
    <s v="2025-01-31"/>
    <s v="Z0027"/>
    <x v="7"/>
    <s v="GIL2503053"/>
    <s v="APO25040095"/>
    <x v="270"/>
    <s v="G-LD A 14CM POL 1H R170"/>
    <x v="18"/>
    <x v="4"/>
    <n v="1014"/>
    <s v="PC"/>
    <x v="0"/>
    <n v="0.33210000000000001"/>
    <n v="336.74900000000002"/>
    <n v="33.9086"/>
    <n v="0.33210000000000001"/>
    <n v="336.74908399999998"/>
    <s v="MIL"/>
    <n v="33.9086"/>
    <n v="11418.69"/>
    <n v="2025"/>
  </r>
  <r>
    <n v="72025265"/>
    <x v="85"/>
    <s v="2025-01-31"/>
    <s v="Z0027"/>
    <x v="7"/>
    <s v="GIL2503054"/>
    <s v="APO25040124"/>
    <x v="270"/>
    <s v="G-LD A 14CM POL 1H R170"/>
    <x v="18"/>
    <x v="1"/>
    <n v="1014"/>
    <s v="PC"/>
    <x v="0"/>
    <n v="0.33210000000000001"/>
    <n v="336.75299999999999"/>
    <n v="33.9086"/>
    <n v="0.33210000000000001"/>
    <n v="336.75291800000002"/>
    <s v="MIL"/>
    <n v="33.9086"/>
    <n v="11418.82"/>
    <n v="2025"/>
  </r>
  <r>
    <n v="72025268"/>
    <x v="85"/>
    <s v="2025-01-31"/>
    <s v="Z0027"/>
    <x v="7"/>
    <s v="GIL2503056"/>
    <s v="APO25040072"/>
    <x v="1650"/>
    <s v="G-LD Y 18CM OVEN SAFE 350F/180C POL"/>
    <x v="18"/>
    <x v="0"/>
    <n v="360"/>
    <s v="PC"/>
    <x v="0"/>
    <n v="0.45800000000000002"/>
    <n v="164.88"/>
    <n v="33.9086"/>
    <n v="0.45800000000000002"/>
    <n v="164.88"/>
    <s v="MIL"/>
    <n v="33.9086"/>
    <n v="5590.85"/>
    <n v="2025"/>
  </r>
  <r>
    <n v="72025484"/>
    <x v="85"/>
    <s v="2025-02-10"/>
    <s v="Z0027"/>
    <x v="7"/>
    <s v="GIL2503064"/>
    <s v="APO25040076"/>
    <x v="271"/>
    <s v="G-LD JG 29CM BSH"/>
    <x v="18"/>
    <x v="0"/>
    <n v="2844"/>
    <s v="PC"/>
    <x v="0"/>
    <n v="0.80200000000000005"/>
    <n v="2280.884"/>
    <n v="33.9086"/>
    <n v="0.80200000000000005"/>
    <n v="2280.8839050000001"/>
    <s v="MIL"/>
    <n v="33.9086"/>
    <n v="77341.58"/>
    <n v="2025"/>
  </r>
  <r>
    <n v="72025787"/>
    <x v="85"/>
    <s v="2025-02-19"/>
    <s v="Z0027"/>
    <x v="7"/>
    <s v="GIL2503056"/>
    <s v="APO25040072"/>
    <x v="809"/>
    <s v="G-LD Y 24CM OVEN SAFE 350F/180C POL"/>
    <x v="18"/>
    <x v="0"/>
    <n v="560"/>
    <s v="PC"/>
    <x v="0"/>
    <n v="0.61560000000000004"/>
    <n v="344.73599999999999"/>
    <n v="33.9086"/>
    <n v="0.61559900000000001"/>
    <n v="344.73614300000003"/>
    <s v="MIL"/>
    <n v="33.9086"/>
    <n v="11689.52"/>
    <n v="2025"/>
  </r>
  <r>
    <n v="72025821"/>
    <x v="85"/>
    <s v="2025-02-20"/>
    <s v="Z0027"/>
    <x v="7"/>
    <s v="GIL2503055"/>
    <s v="APO25040071"/>
    <x v="1444"/>
    <s v="G-LD Y 24CM BSH PVD GD03K"/>
    <x v="18"/>
    <x v="3"/>
    <n v="448"/>
    <s v="PC"/>
    <x v="0"/>
    <n v="1.5087999999999999"/>
    <n v="675.94200000000001"/>
    <n v="33.9086"/>
    <n v="1.5087999999999999"/>
    <n v="675.942091"/>
    <s v="MIL"/>
    <n v="33.9086"/>
    <n v="22920.25"/>
    <n v="2025"/>
  </r>
  <r>
    <n v="72025826"/>
    <x v="85"/>
    <s v="2025-02-20"/>
    <s v="Z0027"/>
    <x v="7"/>
    <s v="GIL2503056"/>
    <s v="APO25040072"/>
    <x v="167"/>
    <s v="G-LD Y 30CM POL"/>
    <x v="18"/>
    <x v="0"/>
    <n v="1000"/>
    <s v="PC"/>
    <x v="0"/>
    <n v="0.76800000000000002"/>
    <n v="768.00400000000002"/>
    <n v="33.9086"/>
    <n v="0.76799899999999999"/>
    <n v="768.00398700000005"/>
    <s v="MIL"/>
    <n v="33.9086"/>
    <n v="26041.94"/>
    <n v="2025"/>
  </r>
  <r>
    <n v="72025941"/>
    <x v="85"/>
    <s v="2025-02-25"/>
    <s v="Z0027"/>
    <x v="7"/>
    <s v="GIL2503064"/>
    <s v="APO25040076"/>
    <x v="591"/>
    <s v="G-LD LV 30CM OVEN SAFE 350F/180C W/SI GASKET BSH"/>
    <x v="18"/>
    <x v="0"/>
    <n v="1000"/>
    <s v="PC"/>
    <x v="0"/>
    <n v="1.2685"/>
    <n v="1268.5"/>
    <n v="33.9086"/>
    <n v="1.2685"/>
    <n v="1268.5000259999999"/>
    <s v="MIL"/>
    <n v="33.9086"/>
    <n v="43013.06"/>
    <n v="2025"/>
  </r>
  <r>
    <n v="72025942"/>
    <x v="85"/>
    <s v="2025-02-25"/>
    <s v="Z0027"/>
    <x v="7"/>
    <s v="GIL2503064"/>
    <s v="APO25040076"/>
    <x v="591"/>
    <s v="G-LD LV 30CM OVEN SAFE 350F/180C W/SI GASKET BSH"/>
    <x v="18"/>
    <x v="0"/>
    <n v="1000"/>
    <s v="PC"/>
    <x v="0"/>
    <n v="1.2685"/>
    <n v="1268.5"/>
    <n v="33.9086"/>
    <n v="1.2685"/>
    <n v="1268.5000259999999"/>
    <s v="MIL"/>
    <n v="33.9086"/>
    <n v="43013.06"/>
    <n v="2025"/>
  </r>
  <r>
    <n v="72025943"/>
    <x v="85"/>
    <s v="2025-02-25"/>
    <s v="Z0027"/>
    <x v="7"/>
    <s v="GIL2503055"/>
    <s v="APO25040071"/>
    <x v="167"/>
    <s v="G-LD Y 30CM POL"/>
    <x v="18"/>
    <x v="3"/>
    <n v="100"/>
    <s v="PC"/>
    <x v="0"/>
    <n v="0.76800000000000002"/>
    <n v="76.8"/>
    <n v="33.9086"/>
    <n v="0.76799899999999999"/>
    <n v="76.799985000000007"/>
    <s v="MIL"/>
    <n v="33.9086"/>
    <n v="2604.1799999999998"/>
    <n v="2025"/>
  </r>
  <r>
    <n v="72025943"/>
    <x v="85"/>
    <s v="2025-02-25"/>
    <s v="Z0027"/>
    <x v="7"/>
    <s v="GIL2503055"/>
    <s v="APO25040071"/>
    <x v="282"/>
    <s v="G-LD Y 24CM POL"/>
    <x v="18"/>
    <x v="3"/>
    <n v="1568"/>
    <s v="PC"/>
    <x v="0"/>
    <n v="0.54490000000000005"/>
    <n v="854.40300000000002"/>
    <n v="33.9086"/>
    <n v="0.54490000000000005"/>
    <n v="854.40301199999999"/>
    <s v="MIL"/>
    <n v="33.9086"/>
    <n v="28971.61"/>
    <n v="2025"/>
  </r>
  <r>
    <n v="72025943"/>
    <x v="85"/>
    <s v="2025-02-25"/>
    <s v="Z0027"/>
    <x v="7"/>
    <s v="GIL2503055"/>
    <s v="APO25040071"/>
    <x v="461"/>
    <s v="G-LD Y 20CM POL"/>
    <x v="18"/>
    <x v="3"/>
    <n v="2268"/>
    <s v="PC"/>
    <x v="0"/>
    <n v="0.46650000000000003"/>
    <n v="1058.0219999999999"/>
    <n v="33.9086"/>
    <n v="0.466499"/>
    <n v="1058.0218580000001"/>
    <s v="MIL"/>
    <n v="33.9086"/>
    <n v="35876.04"/>
    <n v="2025"/>
  </r>
  <r>
    <n v="72025944"/>
    <x v="85"/>
    <s v="2025-02-25"/>
    <s v="Z0027"/>
    <x v="7"/>
    <s v="GIL2503055"/>
    <s v="APO25040071"/>
    <x v="167"/>
    <s v="G-LD Y 30CM POL"/>
    <x v="18"/>
    <x v="3"/>
    <n v="240"/>
    <s v="PC"/>
    <x v="0"/>
    <n v="0.76800000000000002"/>
    <n v="184.32"/>
    <n v="33.9086"/>
    <n v="0.76799899999999999"/>
    <n v="184.319907"/>
    <s v="MIL"/>
    <n v="33.9086"/>
    <n v="6250.03"/>
    <n v="2025"/>
  </r>
  <r>
    <n v="72025944"/>
    <x v="85"/>
    <s v="2025-02-25"/>
    <s v="Z0027"/>
    <x v="7"/>
    <s v="GIL2503063"/>
    <s v="APO25040075"/>
    <x v="282"/>
    <s v="G-LD Y 24CM POL"/>
    <x v="18"/>
    <x v="3"/>
    <n v="952"/>
    <s v="PC"/>
    <x v="0"/>
    <n v="0.54488999999999999"/>
    <n v="518.74"/>
    <n v="33.9086"/>
    <n v="0.54488999999999999"/>
    <n v="518.74008300000003"/>
    <s v="MIL"/>
    <n v="33.9086"/>
    <n v="17589.75"/>
    <n v="2025"/>
  </r>
  <r>
    <n v="72025946"/>
    <x v="85"/>
    <s v="2025-02-25"/>
    <s v="Z0027"/>
    <x v="7"/>
    <s v="GIL2503053"/>
    <s v="APO25040095"/>
    <x v="270"/>
    <s v="G-LD A 14CM POL 1H R170"/>
    <x v="18"/>
    <x v="4"/>
    <n v="858"/>
    <s v="PC"/>
    <x v="0"/>
    <n v="0.33210000000000001"/>
    <n v="284.94200000000001"/>
    <n v="33.9086"/>
    <n v="0.33210000000000001"/>
    <n v="284.94187299999999"/>
    <s v="MIL"/>
    <n v="33.9086"/>
    <n v="9661.98"/>
    <n v="2025"/>
  </r>
  <r>
    <n v="72025948"/>
    <x v="85"/>
    <s v="2025-02-25"/>
    <s v="Z0027"/>
    <x v="7"/>
    <s v="GIL2503061"/>
    <s v="APO25040097"/>
    <x v="162"/>
    <s v="G-LD AO 16CM POL 1H R220 STRAINING WIDE RIM"/>
    <x v="18"/>
    <x v="4"/>
    <n v="4050"/>
    <s v="PC"/>
    <x v="0"/>
    <n v="0.52459999999999996"/>
    <n v="2124.63"/>
    <n v="33.9086"/>
    <n v="0.52459900000000004"/>
    <n v="2124.6300339999998"/>
    <s v="MIL"/>
    <n v="33.9086"/>
    <n v="72043.23"/>
    <n v="2025"/>
  </r>
  <r>
    <n v="72026472"/>
    <x v="85"/>
    <s v="2025-03-05"/>
    <s v="Z0027"/>
    <x v="7"/>
    <s v="GIL2503063"/>
    <s v="APO25040075"/>
    <x v="516"/>
    <s v="G-LD LF 18CM BSH"/>
    <x v="18"/>
    <x v="3"/>
    <n v="660"/>
    <s v="PC"/>
    <x v="0"/>
    <n v="0.49209999999999998"/>
    <n v="324.786"/>
    <n v="33.9086"/>
    <n v="0.49209900000000001"/>
    <n v="324.78604200000001"/>
    <s v="MIL"/>
    <n v="33.9086"/>
    <n v="11013.04"/>
    <n v="2025"/>
  </r>
  <r>
    <n v="72026474"/>
    <x v="85"/>
    <s v="2025-03-05"/>
    <s v="Z0027"/>
    <x v="7"/>
    <s v="GIL2503063"/>
    <s v="APO25040075"/>
    <x v="1861"/>
    <s v="G-LD LF 16CM BSH"/>
    <x v="18"/>
    <x v="3"/>
    <n v="864"/>
    <s v="PC"/>
    <x v="0"/>
    <n v="0.44700000000000001"/>
    <n v="386.20800000000003"/>
    <n v="33.9086"/>
    <n v="0.44699899999999998"/>
    <n v="386.20792299999999"/>
    <s v="MIL"/>
    <n v="33.9086"/>
    <n v="13095.77"/>
    <n v="2025"/>
  </r>
  <r>
    <n v="72026558"/>
    <x v="85"/>
    <s v="2025-03-10"/>
    <s v="Z0027"/>
    <x v="7"/>
    <s v="GIL2503054"/>
    <s v="APO25040124"/>
    <x v="163"/>
    <s v="G-LD Y 18CM POL CC113 R240"/>
    <x v="18"/>
    <x v="1"/>
    <n v="780"/>
    <s v="PC"/>
    <x v="0"/>
    <n v="0.40760000000000002"/>
    <n v="317.928"/>
    <n v="33.9086"/>
    <n v="0.40760000000000002"/>
    <n v="317.92790000000002"/>
    <s v="MIL"/>
    <n v="33.9086"/>
    <n v="10780.49"/>
    <n v="2025"/>
  </r>
  <r>
    <n v="72026645"/>
    <x v="85"/>
    <s v="2025-03-11"/>
    <s v="Z0027"/>
    <x v="7"/>
    <s v="GIL2503061"/>
    <s v="APO25040097"/>
    <x v="269"/>
    <s v="G-LD H 30CM POL"/>
    <x v="18"/>
    <x v="4"/>
    <n v="1020"/>
    <s v="PC"/>
    <x v="0"/>
    <n v="0.77680000000000005"/>
    <n v="792.33600000000001"/>
    <n v="33.9086"/>
    <n v="0.77679900000000002"/>
    <n v="792.33586700000001"/>
    <s v="MIL"/>
    <n v="33.9086"/>
    <n v="26867"/>
    <n v="2025"/>
  </r>
  <r>
    <n v="72025945"/>
    <x v="85"/>
    <s v="2025-02-25"/>
    <s v="Z0027"/>
    <x v="7"/>
    <s v="GIL2503064"/>
    <s v="APO25040076"/>
    <x v="1874"/>
    <s v="G-LD JG 29CM POL"/>
    <x v="18"/>
    <x v="0"/>
    <n v="1008"/>
    <s v="PC"/>
    <x v="0"/>
    <n v="0.80200000000000005"/>
    <n v="808.41600000000005"/>
    <n v="33.9086"/>
    <n v="0.80200000000000005"/>
    <n v="808.41585899999995"/>
    <s v="MIL"/>
    <n v="33.9086"/>
    <n v="27412.25"/>
    <n v="2025"/>
  </r>
  <r>
    <n v="72026501"/>
    <x v="85"/>
    <s v="2025-03-07"/>
    <s v="K0257"/>
    <x v="25"/>
    <s v="MYR-INV-250327-1"/>
    <s v="APO25040055"/>
    <x v="359"/>
    <s v="CREAM G7 BS / FC-10263"/>
    <x v="29"/>
    <x v="3"/>
    <n v="250"/>
    <s v="KG"/>
    <x v="0"/>
    <n v="22"/>
    <n v="5500"/>
    <n v="33.9086"/>
    <n v="22"/>
    <n v="5500"/>
    <s v="MIL"/>
    <n v="33.9086"/>
    <n v="186497.3"/>
    <n v="2025"/>
  </r>
  <r>
    <n v="72026501"/>
    <x v="85"/>
    <s v="2025-03-07"/>
    <s v="K0257"/>
    <x v="25"/>
    <s v="MYR-INV-250327-1"/>
    <s v="APO25040055"/>
    <x v="356"/>
    <s v="MATTE BLACK MGN-3000/FC-8000"/>
    <x v="29"/>
    <x v="3"/>
    <n v="20"/>
    <s v="KG"/>
    <x v="0"/>
    <n v="18"/>
    <n v="360"/>
    <n v="33.9086"/>
    <n v="18"/>
    <n v="360.00011699999999"/>
    <s v="MIL"/>
    <n v="33.9086"/>
    <n v="12207.1"/>
    <n v="2025"/>
  </r>
  <r>
    <n v="72026501"/>
    <x v="85"/>
    <s v="2025-03-07"/>
    <s v="K0257"/>
    <x v="25"/>
    <s v="MYR-INV-250327-1"/>
    <s v="APO25040055"/>
    <x v="363"/>
    <s v="METALLIC CLEAR G7 TC/FC-1703M"/>
    <x v="29"/>
    <x v="3"/>
    <n v="301"/>
    <s v="KG"/>
    <x v="0"/>
    <n v="22"/>
    <n v="6622"/>
    <n v="33.9086"/>
    <n v="22"/>
    <n v="6622.0000229999996"/>
    <s v="MIL"/>
    <n v="33.9086"/>
    <n v="224542.75"/>
    <n v="2025"/>
  </r>
  <r>
    <n v="72026502"/>
    <x v="85"/>
    <s v="2025-03-07"/>
    <s v="K0257"/>
    <x v="25"/>
    <s v="MYR-INV-250327-2"/>
    <s v="APO25040056"/>
    <x v="1875"/>
    <s v="METALLIC CLEAR FORTE TC / FC-3303M"/>
    <x v="29"/>
    <x v="3"/>
    <n v="210"/>
    <s v="KG"/>
    <x v="0"/>
    <n v="20"/>
    <n v="4200"/>
    <n v="33.9086"/>
    <n v="20"/>
    <n v="4200"/>
    <s v="MIL"/>
    <n v="33.9086"/>
    <n v="142416.12"/>
    <n v="2025"/>
  </r>
  <r>
    <n v="72026502"/>
    <x v="85"/>
    <s v="2025-03-07"/>
    <s v="K0257"/>
    <x v="25"/>
    <s v="MYR-INV-250327-2"/>
    <s v="APO25040056"/>
    <x v="365"/>
    <s v="MILKSHAKE FORTE BS/FC-20470"/>
    <x v="29"/>
    <x v="3"/>
    <n v="1570"/>
    <s v="KG"/>
    <x v="0"/>
    <n v="20"/>
    <n v="31400"/>
    <n v="33.9086"/>
    <n v="20"/>
    <n v="31400"/>
    <s v="MIL"/>
    <n v="33.9086"/>
    <n v="1064730.04"/>
    <n v="2025"/>
  </r>
  <r>
    <n v="72026785"/>
    <x v="85"/>
    <s v="2025-03-13"/>
    <s v="K0257"/>
    <x v="25"/>
    <s v="MYR-INV-250327-1"/>
    <s v="APO25040055"/>
    <x v="363"/>
    <s v="METALLIC CLEAR G7 TC/FC-1703M"/>
    <x v="29"/>
    <x v="3"/>
    <n v="203"/>
    <s v="KG"/>
    <x v="0"/>
    <n v="22"/>
    <n v="4466"/>
    <n v="33.9086"/>
    <n v="22"/>
    <n v="4466.0000700000001"/>
    <s v="MIL"/>
    <n v="33.9086"/>
    <n v="151435.81"/>
    <n v="2025"/>
  </r>
  <r>
    <n v="72026785"/>
    <x v="85"/>
    <s v="2025-03-13"/>
    <s v="K0257"/>
    <x v="25"/>
    <s v="MYR-INV-250327-1"/>
    <s v="APO25040055"/>
    <x v="1875"/>
    <s v="METALLIC CLEAR FORTE TC / FC-3303M"/>
    <x v="29"/>
    <x v="3"/>
    <n v="406"/>
    <s v="KG"/>
    <x v="0"/>
    <n v="20"/>
    <n v="8120"/>
    <n v="33.9086"/>
    <n v="20"/>
    <n v="8119.999941"/>
    <s v="MIL"/>
    <n v="33.9086"/>
    <n v="275337.83"/>
    <n v="2025"/>
  </r>
  <r>
    <n v="72026785"/>
    <x v="85"/>
    <s v="2025-03-13"/>
    <s v="K0257"/>
    <x v="25"/>
    <s v="MYR-INV-250327-1"/>
    <s v="APO25040055"/>
    <x v="365"/>
    <s v="MILKSHAKE FORTE BS/FC-20470"/>
    <x v="29"/>
    <x v="3"/>
    <n v="750"/>
    <s v="KG"/>
    <x v="0"/>
    <n v="20"/>
    <n v="15000"/>
    <n v="33.9086"/>
    <n v="20"/>
    <n v="15000"/>
    <s v="MIL"/>
    <n v="33.9086"/>
    <n v="508629"/>
    <n v="2025"/>
  </r>
  <r>
    <n v="72026785"/>
    <x v="85"/>
    <s v="2025-03-13"/>
    <s v="K0257"/>
    <x v="25"/>
    <s v="MYR-INV-250327-1"/>
    <s v="APO25040055"/>
    <x v="899"/>
    <s v="CERAMIC CLEAR BASECOAT AP-3000/FC-30552"/>
    <x v="29"/>
    <x v="3"/>
    <n v="85"/>
    <s v="KG"/>
    <x v="0"/>
    <n v="23"/>
    <n v="1955"/>
    <n v="33.9086"/>
    <n v="23"/>
    <n v="1954.9999110000001"/>
    <s v="MIL"/>
    <n v="33.9086"/>
    <n v="66291.31"/>
    <n v="2025"/>
  </r>
  <r>
    <n v="72026785"/>
    <x v="85"/>
    <s v="2025-03-13"/>
    <s v="K0257"/>
    <x v="25"/>
    <s v="MYR-INV-250327-1"/>
    <s v="APO25040055"/>
    <x v="359"/>
    <s v="CREAM G7 BS / FC-10263"/>
    <x v="29"/>
    <x v="3"/>
    <n v="1650"/>
    <s v="KG"/>
    <x v="0"/>
    <n v="22"/>
    <n v="36300"/>
    <n v="33.9086"/>
    <n v="22"/>
    <n v="36300"/>
    <s v="MIL"/>
    <n v="33.9086"/>
    <n v="1230882.18"/>
    <n v="2025"/>
  </r>
  <r>
    <n v="72026832"/>
    <x v="85"/>
    <s v="2025-03-14"/>
    <s v="K0257"/>
    <x v="25"/>
    <s v="MYR-INV-250327-1"/>
    <s v="APO25040055"/>
    <x v="363"/>
    <s v="METALLIC CLEAR G7 TC/FC-1703M"/>
    <x v="29"/>
    <x v="3"/>
    <n v="273"/>
    <s v="KG"/>
    <x v="0"/>
    <n v="22"/>
    <n v="6006"/>
    <n v="33.9086"/>
    <n v="22"/>
    <n v="6005.9999520000001"/>
    <s v="MIL"/>
    <n v="33.9086"/>
    <n v="203655.05"/>
    <n v="2025"/>
  </r>
  <r>
    <n v="72026832"/>
    <x v="85"/>
    <s v="2025-03-14"/>
    <s v="K0257"/>
    <x v="25"/>
    <s v="MYR-INV-250327-1"/>
    <s v="APO25040055"/>
    <x v="359"/>
    <s v="CREAM G7 BS / FC-10263"/>
    <x v="29"/>
    <x v="3"/>
    <n v="720"/>
    <s v="KG"/>
    <x v="0"/>
    <n v="22"/>
    <n v="15840"/>
    <n v="33.9086"/>
    <n v="22"/>
    <n v="15839.999882"/>
    <s v="MIL"/>
    <n v="33.9086"/>
    <n v="537112.22"/>
    <n v="2025"/>
  </r>
  <r>
    <n v="72026478"/>
    <x v="85"/>
    <s v="2025-03-06"/>
    <s v="S0021"/>
    <x v="87"/>
    <s v="0418484201"/>
    <s v="APL25040169"/>
    <x v="1876"/>
    <s v="WHITE TOP LINER 170GSM R/W 1080MM-FSC Mix 70% P 4.1"/>
    <x v="119"/>
    <x v="2"/>
    <n v="2913"/>
    <s v="KG"/>
    <x v="1"/>
    <n v="32.200000000000003"/>
    <n v="93798.6"/>
    <n v="1"/>
    <n v="0.94961099999999998"/>
    <n v="2766.2185989999998"/>
    <s v="MIL"/>
    <n v="33.9086"/>
    <n v="93798.6"/>
    <n v="2025"/>
  </r>
  <r>
    <n v="72027321"/>
    <x v="85"/>
    <s v="2025-04-01"/>
    <s v="K0051"/>
    <x v="49"/>
    <s v="INV2025040322"/>
    <s v="APL25040443"/>
    <x v="655"/>
    <s v="BAG LDPE 0.03MMX&lt;O&gt;19&quot;X19&quot; WN 10-LAN MIN.70% RECYCLE"/>
    <x v="76"/>
    <x v="4"/>
    <n v="500"/>
    <s v="KG"/>
    <x v="1"/>
    <n v="75"/>
    <n v="37500"/>
    <n v="1"/>
    <n v="2.2118280000000001"/>
    <n v="1105.914133"/>
    <s v="MIL"/>
    <n v="33.9086"/>
    <n v="37500"/>
    <n v="2025"/>
  </r>
  <r>
    <n v="72027323"/>
    <x v="85"/>
    <s v="2025-04-01"/>
    <s v="K0051"/>
    <x v="49"/>
    <s v="INV2025040323"/>
    <s v="APL25040444"/>
    <x v="1373"/>
    <s v="BAG LDPE 0.05MMX&lt;OPEN&gt;11.5&quot;X15&quot; MIN.70% RECYCLE"/>
    <x v="76"/>
    <x v="1"/>
    <n v="400"/>
    <s v="KG"/>
    <x v="1"/>
    <n v="69"/>
    <n v="27600"/>
    <n v="1"/>
    <n v="2.0348820000000001"/>
    <n v="813.95280200000002"/>
    <s v="MIL"/>
    <n v="33.9086"/>
    <n v="27600"/>
    <n v="2025"/>
  </r>
  <r>
    <n v="72027323"/>
    <x v="85"/>
    <s v="2025-04-01"/>
    <s v="K0051"/>
    <x v="49"/>
    <s v="INV2025040323"/>
    <s v="APL25040444"/>
    <x v="900"/>
    <s v="BAG LDPE 0.05MMX&lt;OPEN&gt;19&quot;X19&quot; MIN.70% RECYCLE"/>
    <x v="76"/>
    <x v="1"/>
    <n v="400"/>
    <s v="KG"/>
    <x v="1"/>
    <n v="69"/>
    <n v="27600"/>
    <n v="1"/>
    <n v="2.0348820000000001"/>
    <n v="813.95280200000002"/>
    <s v="MIL"/>
    <n v="33.9086"/>
    <n v="27600"/>
    <n v="2025"/>
  </r>
  <r>
    <n v="72027323"/>
    <x v="85"/>
    <s v="2025-04-01"/>
    <s v="K0051"/>
    <x v="49"/>
    <s v="INV2025040323"/>
    <s v="APL25040444"/>
    <x v="1877"/>
    <s v="BAG LDPE 0.05MMX&lt;OPEN&gt;16.5&quot;X20&quot; MIN.70% RECYCLE"/>
    <x v="76"/>
    <x v="1"/>
    <n v="400"/>
    <s v="KG"/>
    <x v="1"/>
    <n v="69"/>
    <n v="27600"/>
    <n v="1"/>
    <n v="2.0348820000000001"/>
    <n v="813.95280200000002"/>
    <s v="MIL"/>
    <n v="33.9086"/>
    <n v="27600"/>
    <n v="2025"/>
  </r>
  <r>
    <n v="72027323"/>
    <x v="85"/>
    <s v="2025-04-01"/>
    <s v="K0051"/>
    <x v="49"/>
    <s v="INV2025040323"/>
    <s v="APL25040444"/>
    <x v="1878"/>
    <s v="BAG LDPE 0.05MMX&lt;OPEN&gt;10.5&quot;X14&quot; MIN.70% RECYCLE"/>
    <x v="76"/>
    <x v="1"/>
    <n v="400"/>
    <s v="KG"/>
    <x v="1"/>
    <n v="69"/>
    <n v="27600"/>
    <n v="1"/>
    <n v="2.0348820000000001"/>
    <n v="813.95280200000002"/>
    <s v="MIL"/>
    <n v="33.9086"/>
    <n v="27600"/>
    <n v="2025"/>
  </r>
  <r>
    <n v="72027323"/>
    <x v="85"/>
    <s v="2025-04-01"/>
    <s v="K0051"/>
    <x v="49"/>
    <s v="INV2025040323"/>
    <s v="APL25040444"/>
    <x v="901"/>
    <s v="BAG LDPE 0.05MMX&lt;OPEN&gt;13&quot;X17&quot; MIN.70% RECYCLE"/>
    <x v="76"/>
    <x v="1"/>
    <n v="400"/>
    <s v="KG"/>
    <x v="1"/>
    <n v="69"/>
    <n v="27600"/>
    <n v="1"/>
    <n v="2.0348820000000001"/>
    <n v="813.95280200000002"/>
    <s v="MIL"/>
    <n v="33.9086"/>
    <n v="27600"/>
    <n v="2025"/>
  </r>
  <r>
    <n v="72027324"/>
    <x v="85"/>
    <s v="2025-04-01"/>
    <s v="K0051"/>
    <x v="49"/>
    <s v="INV2025040324"/>
    <s v="APL25040445"/>
    <x v="1879"/>
    <s v="BAG LDPE 0.04MMX&lt;OPEN&gt;13&quot;X20&quot; (0.0123/PC)"/>
    <x v="76"/>
    <x v="1"/>
    <n v="200"/>
    <s v="KG"/>
    <x v="1"/>
    <n v="75.5"/>
    <n v="15100"/>
    <n v="1"/>
    <n v="2.2265730000000001"/>
    <n v="445.31475699999999"/>
    <s v="MIL"/>
    <n v="33.9086"/>
    <n v="15100"/>
    <n v="2025"/>
  </r>
  <r>
    <n v="72026444"/>
    <x v="85"/>
    <s v="2025-03-05"/>
    <s v="M0053"/>
    <x v="10"/>
    <s v="MAT-Z-250263"/>
    <s v="APL25040339"/>
    <x v="1174"/>
    <s v="3003-O---2.5X415-SG3-MG3"/>
    <x v="44"/>
    <x v="0"/>
    <n v="1070"/>
    <s v="KG"/>
    <x v="1"/>
    <n v="120.69540000000001"/>
    <n v="129144.08"/>
    <n v="1"/>
    <n v="3.5594329999999998"/>
    <n v="3808.5936900000002"/>
    <s v="MIL"/>
    <n v="33.9086"/>
    <n v="129144.08"/>
    <n v="2025"/>
  </r>
  <r>
    <n v="72027410"/>
    <x v="85"/>
    <s v="2025-04-04"/>
    <s v="M0053"/>
    <x v="10"/>
    <s v="MAT-Z-250263"/>
    <s v="APL25040339"/>
    <x v="1174"/>
    <s v="3003-O---2.5X415-SG3-MG3"/>
    <x v="44"/>
    <x v="0"/>
    <n v="1041"/>
    <s v="KG"/>
    <x v="1"/>
    <n v="117.033"/>
    <n v="121831.35"/>
    <n v="1"/>
    <n v="3.451425"/>
    <n v="3592.9336509999998"/>
    <s v="MIL"/>
    <n v="33.9086"/>
    <n v="121831.35"/>
    <n v="2025"/>
  </r>
  <r>
    <n v="72027502"/>
    <x v="85"/>
    <s v="2025-04-10"/>
    <s v="M0053"/>
    <x v="10"/>
    <s v="MAT-Z-250263"/>
    <s v="APL25040339"/>
    <x v="1880"/>
    <s v="3003-O---3.5X290-SG3-MG3"/>
    <x v="44"/>
    <x v="0"/>
    <n v="382"/>
    <s v="KG"/>
    <x v="1"/>
    <n v="116.1914"/>
    <n v="44385.11"/>
    <n v="1"/>
    <n v="3.4266049999999999"/>
    <n v="1308.9632120000001"/>
    <s v="MIL"/>
    <n v="33.9086"/>
    <n v="44385.11"/>
    <n v="2025"/>
  </r>
  <r>
    <n v="72027505"/>
    <x v="85"/>
    <s v="2025-04-10"/>
    <s v="M0053"/>
    <x v="10"/>
    <s v="MAT-Z-250263"/>
    <s v="APL25040339"/>
    <x v="314"/>
    <s v="3003-O---2.5X370-SG3-MG3"/>
    <x v="44"/>
    <x v="0"/>
    <n v="1153"/>
    <s v="KG"/>
    <x v="1"/>
    <n v="116.87309999999999"/>
    <n v="134754.68"/>
    <n v="1"/>
    <n v="3.4467089999999998"/>
    <n v="3974.0561389999998"/>
    <s v="MIL"/>
    <n v="33.9086"/>
    <n v="134754.68"/>
    <n v="2025"/>
  </r>
  <r>
    <n v="72027150"/>
    <x v="85"/>
    <s v="2025-03-26"/>
    <s v="M0053"/>
    <x v="10"/>
    <s v="MAT-Z-250262"/>
    <s v="APL25040338"/>
    <x v="507"/>
    <s v="8011-O---2.5X335-SG3-MG3"/>
    <x v="35"/>
    <x v="0"/>
    <n v="988"/>
    <s v="KG"/>
    <x v="1"/>
    <n v="118.1052"/>
    <n v="116687.94"/>
    <n v="1"/>
    <n v="3.4830450000000002"/>
    <n v="3441.2491220000002"/>
    <s v="MIL"/>
    <n v="33.9086"/>
    <n v="116687.94"/>
    <n v="2025"/>
  </r>
  <r>
    <n v="72027150"/>
    <x v="85"/>
    <s v="2025-03-26"/>
    <s v="M0053"/>
    <x v="10"/>
    <s v="MAT-Z-250257"/>
    <s v="APL25040336"/>
    <x v="1881"/>
    <s v="8011-O---2.5X285-SG3-MG3"/>
    <x v="35"/>
    <x v="0"/>
    <n v="986"/>
    <s v="KG"/>
    <x v="1"/>
    <n v="118.1052"/>
    <n v="116451.73"/>
    <n v="1"/>
    <n v="3.4830450000000002"/>
    <n v="3434.2830429999999"/>
    <s v="MIL"/>
    <n v="33.9086"/>
    <n v="116451.73"/>
    <n v="2025"/>
  </r>
  <r>
    <n v="72027151"/>
    <x v="85"/>
    <s v="2025-03-26"/>
    <s v="M0053"/>
    <x v="10"/>
    <s v="MAT-Z-250262"/>
    <s v="APL25040338"/>
    <x v="1720"/>
    <s v="8011-O---2.5X375-SG3-MG3"/>
    <x v="35"/>
    <x v="0"/>
    <n v="950"/>
    <s v="KG"/>
    <x v="1"/>
    <n v="118.1052"/>
    <n v="112199.94"/>
    <n v="1"/>
    <n v="3.4830450000000002"/>
    <n v="3308.8933189999998"/>
    <s v="MIL"/>
    <n v="33.9086"/>
    <n v="112199.94"/>
    <n v="2025"/>
  </r>
  <r>
    <n v="72027151"/>
    <x v="85"/>
    <s v="2025-03-26"/>
    <s v="M0053"/>
    <x v="10"/>
    <s v="MAT-Z-250262"/>
    <s v="APL25040338"/>
    <x v="1452"/>
    <s v="8011-O---2.5X425-SG3-MG3"/>
    <x v="35"/>
    <x v="0"/>
    <n v="908"/>
    <s v="KG"/>
    <x v="1"/>
    <n v="118.1052"/>
    <n v="107239.52"/>
    <n v="1"/>
    <n v="3.4830450000000002"/>
    <n v="3162.605356"/>
    <s v="MIL"/>
    <n v="33.9086"/>
    <n v="107239.52"/>
    <n v="2025"/>
  </r>
  <r>
    <n v="72027151"/>
    <x v="85"/>
    <s v="2025-03-26"/>
    <s v="M0053"/>
    <x v="10"/>
    <s v="MAT-Z-250257"/>
    <s v="APL25040336"/>
    <x v="1608"/>
    <s v="8011-O---2.5X355-SG3-MG3"/>
    <x v="35"/>
    <x v="0"/>
    <n v="985"/>
    <s v="KG"/>
    <x v="1"/>
    <n v="118.1052"/>
    <n v="116333.62"/>
    <n v="1"/>
    <n v="3.4830450000000002"/>
    <n v="3430.7998560000001"/>
    <s v="MIL"/>
    <n v="33.9086"/>
    <n v="116333.62"/>
    <n v="2025"/>
  </r>
  <r>
    <n v="72027404"/>
    <x v="85"/>
    <s v="2025-04-04"/>
    <s v="M0053"/>
    <x v="10"/>
    <s v="MAT-Z-250262"/>
    <s v="APL25040338"/>
    <x v="507"/>
    <s v="8011-O---2.5X335-SG3-MG3"/>
    <x v="35"/>
    <x v="0"/>
    <n v="3"/>
    <s v="KG"/>
    <x v="1"/>
    <n v="113.76"/>
    <n v="341.28"/>
    <n v="1"/>
    <n v="3.3549009999999999"/>
    <n v="10.064703"/>
    <s v="MIL"/>
    <n v="33.9086"/>
    <n v="341.28"/>
    <n v="2025"/>
  </r>
  <r>
    <n v="72027404"/>
    <x v="85"/>
    <s v="2025-04-04"/>
    <s v="M0053"/>
    <x v="10"/>
    <s v="MAT-Z-250262"/>
    <s v="APL25040338"/>
    <x v="1333"/>
    <s v="8011-O---2.5X290-SG3-MG3"/>
    <x v="35"/>
    <x v="0"/>
    <n v="975"/>
    <s v="KG"/>
    <x v="1"/>
    <n v="113.7611"/>
    <n v="110917.07"/>
    <n v="1"/>
    <n v="3.3549329999999999"/>
    <n v="3271.060144"/>
    <s v="MIL"/>
    <n v="33.9086"/>
    <n v="110917.07"/>
    <n v="2025"/>
  </r>
  <r>
    <n v="72027404"/>
    <x v="85"/>
    <s v="2025-04-04"/>
    <s v="M0053"/>
    <x v="10"/>
    <s v="MAT-Z-250262"/>
    <s v="APL25040338"/>
    <x v="507"/>
    <s v="8011-O---2.5X335-SG3-MG3"/>
    <x v="35"/>
    <x v="0"/>
    <n v="1000"/>
    <s v="KG"/>
    <x v="1"/>
    <n v="113.7611"/>
    <n v="113761.1"/>
    <n v="1"/>
    <n v="3.3549329999999999"/>
    <n v="3354.933556"/>
    <s v="MIL"/>
    <n v="33.9086"/>
    <n v="113761.1"/>
    <n v="2025"/>
  </r>
  <r>
    <n v="72026688"/>
    <x v="85"/>
    <s v="2025-03-12"/>
    <s v="M0053"/>
    <x v="10"/>
    <s v="MAT-Z-250259"/>
    <s v="APL25040337"/>
    <x v="1882"/>
    <s v="8011-H18-2.0X160-SG3-MG3 (FRYPAN)"/>
    <x v="35"/>
    <x v="4"/>
    <n v="1019"/>
    <s v="KG"/>
    <x v="1"/>
    <n v="117.4235"/>
    <n v="119654.55"/>
    <n v="1"/>
    <n v="3.4629409999999998"/>
    <n v="3528.7375470000002"/>
    <s v="MIL"/>
    <n v="33.9086"/>
    <n v="119654.55"/>
    <n v="2025"/>
  </r>
  <r>
    <n v="72027148"/>
    <x v="85"/>
    <s v="2025-03-26"/>
    <s v="M0053"/>
    <x v="10"/>
    <s v="MAT-Z-250259"/>
    <s v="APL25040337"/>
    <x v="1210"/>
    <s v="8011-H18-2.0X345-SG3-MG3 (FRYPAN)"/>
    <x v="35"/>
    <x v="4"/>
    <n v="1030"/>
    <s v="KG"/>
    <x v="1"/>
    <n v="116.7419"/>
    <n v="120244.16"/>
    <n v="1"/>
    <n v="3.4428399999999999"/>
    <n v="3546.1257609999998"/>
    <s v="MIL"/>
    <n v="33.9086"/>
    <n v="120244.16"/>
    <n v="2025"/>
  </r>
  <r>
    <n v="72023612"/>
    <x v="86"/>
    <s v="2024-12-10"/>
    <s v="Z0028"/>
    <x v="0"/>
    <s v="RIL2503013"/>
    <s v="APO25040110"/>
    <x v="860"/>
    <s v="STD- 108 HESTAN POL R296.34 C/C113 WELD"/>
    <x v="3"/>
    <x v="1"/>
    <n v="3200"/>
    <s v="PC"/>
    <x v="0"/>
    <n v="1.3185"/>
    <n v="4219.2"/>
    <n v="33.9086"/>
    <n v="1.3185"/>
    <n v="4219.200143"/>
    <s v="MIL"/>
    <n v="33.9086"/>
    <n v="143067.17000000001"/>
    <n v="2025"/>
  </r>
  <r>
    <n v="72023612"/>
    <x v="86"/>
    <s v="2024-12-10"/>
    <s v="Z0028"/>
    <x v="0"/>
    <s v="RIL2503018"/>
    <s v="APO25040111"/>
    <x v="860"/>
    <s v="STD- 108 HESTAN POL R296.34 C/C113 WELD"/>
    <x v="3"/>
    <x v="1"/>
    <n v="800"/>
    <s v="PC"/>
    <x v="0"/>
    <n v="1.3185"/>
    <n v="1054.8"/>
    <n v="33.9086"/>
    <n v="1.3185"/>
    <n v="1054.7999620000001"/>
    <s v="MIL"/>
    <n v="33.9086"/>
    <n v="35766.79"/>
    <n v="2025"/>
  </r>
  <r>
    <n v="72023613"/>
    <x v="86"/>
    <s v="2024-12-10"/>
    <s v="Z0028"/>
    <x v="0"/>
    <s v="RIL2503013"/>
    <s v="APO25040110"/>
    <x v="1705"/>
    <s v="STD- 106 HESTAN POL R249.72 C/C113 WELD"/>
    <x v="3"/>
    <x v="6"/>
    <n v="400"/>
    <s v="PC"/>
    <x v="0"/>
    <n v="1.3237000000000001"/>
    <n v="529.48"/>
    <n v="33.9086"/>
    <n v="1.323699"/>
    <n v="529.48013100000003"/>
    <s v="MIL"/>
    <n v="33.9086"/>
    <n v="17953.93"/>
    <n v="2025"/>
  </r>
  <r>
    <n v="72023614"/>
    <x v="86"/>
    <s v="2024-12-10"/>
    <s v="Z0028"/>
    <x v="0"/>
    <s v="RIL2503013"/>
    <s v="APO25040110"/>
    <x v="860"/>
    <s v="STD- 108 HESTAN POL R296.34 C/C113 WELD"/>
    <x v="3"/>
    <x v="6"/>
    <n v="2600"/>
    <s v="PC"/>
    <x v="0"/>
    <n v="1.3185"/>
    <n v="3428.1"/>
    <n v="33.9086"/>
    <n v="1.3185"/>
    <n v="3428.0999510000001"/>
    <s v="MIL"/>
    <n v="33.9086"/>
    <n v="116242.07"/>
    <n v="2025"/>
  </r>
  <r>
    <n v="72023614"/>
    <x v="86"/>
    <s v="2024-12-10"/>
    <s v="Z0028"/>
    <x v="0"/>
    <s v="RIL2503013"/>
    <s v="APO25040110"/>
    <x v="863"/>
    <s v="STD- 105 HESTAN POL R223.86 C/C113 WELD"/>
    <x v="3"/>
    <x v="6"/>
    <n v="2000"/>
    <s v="PC"/>
    <x v="0"/>
    <n v="1.3237000000000001"/>
    <n v="2647.4"/>
    <n v="33.9086"/>
    <n v="1.323699"/>
    <n v="2647.4000689999998"/>
    <s v="MIL"/>
    <n v="33.9086"/>
    <n v="89769.63"/>
    <n v="2025"/>
  </r>
  <r>
    <n v="72023629"/>
    <x v="86"/>
    <s v="2024-12-10"/>
    <s v="Z0028"/>
    <x v="0"/>
    <s v="RIL2503018"/>
    <s v="APO25040111"/>
    <x v="860"/>
    <s v="STD- 108 HESTAN POL R296.34 C/C113 WELD"/>
    <x v="3"/>
    <x v="1"/>
    <n v="1000"/>
    <s v="PC"/>
    <x v="0"/>
    <n v="1.3185"/>
    <n v="1318.5"/>
    <n v="33.9086"/>
    <n v="1.3185"/>
    <n v="1318.5000259999999"/>
    <s v="MIL"/>
    <n v="33.9086"/>
    <n v="44708.49"/>
    <n v="2025"/>
  </r>
  <r>
    <n v="72023817"/>
    <x v="86"/>
    <s v="2024-12-18"/>
    <s v="A0232"/>
    <x v="18"/>
    <s v="9025"/>
    <s v="APO25040091"/>
    <x v="292"/>
    <s v="7P 2.8X355mm SS304(0.4)+AL1050(0.38)+AL3003(0.38)+AL1050(0.38)+AL3003(0.38)+AL1050(0.38)+SS439(0.5) I-D10S7(ABG)"/>
    <x v="46"/>
    <x v="1"/>
    <n v="7722"/>
    <s v="KG"/>
    <x v="0"/>
    <n v="0"/>
    <n v="0"/>
    <n v="33.9086"/>
    <n v="0"/>
    <n v="0"/>
    <s v="MIL"/>
    <n v="33.9086"/>
    <n v="0"/>
    <n v="2025"/>
  </r>
  <r>
    <n v="72023817"/>
    <x v="86"/>
    <s v="2024-12-18"/>
    <s v="A0232"/>
    <x v="18"/>
    <s v="9025"/>
    <s v="APO25040091"/>
    <x v="1883"/>
    <s v="7P 2.3X295mm SS304(0.4)+AL1050(0.28)+AL3003(0.28)+AL1050(0.28)+AL3003(0.28)+AL1050(0.28)+SS439(0.5) I-D-8V7(ABG)"/>
    <x v="46"/>
    <x v="1"/>
    <n v="2093"/>
    <s v="KG"/>
    <x v="0"/>
    <n v="0"/>
    <n v="0"/>
    <n v="33.9086"/>
    <n v="0"/>
    <n v="0"/>
    <s v="MIL"/>
    <n v="33.9086"/>
    <n v="0"/>
    <n v="2025"/>
  </r>
  <r>
    <n v="72023818"/>
    <x v="86"/>
    <s v="2024-12-18"/>
    <s v="K0056"/>
    <x v="19"/>
    <s v="KCT2025-E5046"/>
    <s v="APO25040100"/>
    <x v="371"/>
    <s v="7P 1.8X410mm SS304(0.4)+AL1050(0.18)+AL3003(0.18)+AL1050(0.18)+AL3003(0.18)+AL1050(0.18)+SS439(0.5) IAA30O7"/>
    <x v="46"/>
    <x v="1"/>
    <n v="10353"/>
    <s v="KG"/>
    <x v="0"/>
    <n v="7.3"/>
    <n v="75576.899999999994"/>
    <n v="33.9086"/>
    <n v="7.3"/>
    <n v="75576.899959999995"/>
    <s v="MIL"/>
    <n v="33.9086"/>
    <n v="2562706.87"/>
    <n v="2025"/>
  </r>
  <r>
    <n v="72025062"/>
    <x v="86"/>
    <s v="2025-01-22"/>
    <s v="P0260"/>
    <x v="48"/>
    <s v="INV6804002"/>
    <s v="APL25040448"/>
    <x v="646"/>
    <s v="NYLON (PA66) RECYCLE MATERIAL"/>
    <x v="80"/>
    <x v="7"/>
    <n v="5000"/>
    <s v="KG"/>
    <x v="1"/>
    <n v="68"/>
    <n v="340000"/>
    <n v="1"/>
    <n v="2.0053899999999998"/>
    <n v="10026.954813"/>
    <s v="MIL"/>
    <n v="33.9086"/>
    <n v="340000"/>
    <n v="2025"/>
  </r>
  <r>
    <n v="72025789"/>
    <x v="86"/>
    <s v="2025-02-19"/>
    <s v="M0053"/>
    <x v="10"/>
    <s v="MAT-Z-250260"/>
    <s v="APL25040165"/>
    <x v="1319"/>
    <s v="3003-O---2.5X415-SG3-MG3 (VED24IA)"/>
    <x v="44"/>
    <x v="3"/>
    <n v="1208"/>
    <s v="KG"/>
    <x v="1"/>
    <n v="119.4819"/>
    <n v="144334.14000000001"/>
    <n v="1"/>
    <n v="3.5236450000000001"/>
    <n v="4256.5644110000003"/>
    <s v="MIL"/>
    <n v="33.9086"/>
    <n v="144334.14000000001"/>
    <n v="2025"/>
  </r>
  <r>
    <n v="72025789"/>
    <x v="86"/>
    <s v="2025-02-19"/>
    <s v="M0053"/>
    <x v="10"/>
    <s v="MAT-Z-250260"/>
    <s v="APL25040165"/>
    <x v="1320"/>
    <s v="3003-O---2.5X270-SG3-MG3 (VEG16IA)"/>
    <x v="44"/>
    <x v="3"/>
    <n v="1080"/>
    <s v="KG"/>
    <x v="1"/>
    <n v="119.4819"/>
    <n v="129040.45"/>
    <n v="1"/>
    <n v="3.5236450000000001"/>
    <n v="3805.5375330000002"/>
    <s v="MIL"/>
    <n v="33.9086"/>
    <n v="129040.45"/>
    <n v="2025"/>
  </r>
  <r>
    <n v="72025789"/>
    <x v="86"/>
    <s v="2025-02-19"/>
    <s v="M0053"/>
    <x v="10"/>
    <s v="MAT-Z-250255"/>
    <s v="APL25040163"/>
    <x v="1884"/>
    <s v="3003-O---2.5X285-SG3-MG3 (VED16IA)"/>
    <x v="44"/>
    <x v="3"/>
    <n v="1061"/>
    <s v="KG"/>
    <x v="1"/>
    <n v="119.4819"/>
    <n v="126770.3"/>
    <n v="1"/>
    <n v="3.5236450000000001"/>
    <n v="3738.58844"/>
    <s v="MIL"/>
    <n v="33.9086"/>
    <n v="126770.3"/>
    <n v="2025"/>
  </r>
  <r>
    <n v="72026063"/>
    <x v="86"/>
    <s v="2025-02-26"/>
    <s v="M0053"/>
    <x v="10"/>
    <s v="MAT-Z-250260"/>
    <s v="APL25040165"/>
    <x v="1885"/>
    <s v="3003-O---2.5X255-SG3-MG3"/>
    <x v="44"/>
    <x v="3"/>
    <n v="1162"/>
    <s v="KG"/>
    <x v="1"/>
    <n v="119.4819"/>
    <n v="138837.97"/>
    <n v="1"/>
    <n v="3.5236450000000001"/>
    <n v="4094.4766220000001"/>
    <s v="MIL"/>
    <n v="33.9086"/>
    <n v="138837.97"/>
    <n v="2025"/>
  </r>
  <r>
    <n v="72026063"/>
    <x v="86"/>
    <s v="2025-02-26"/>
    <s v="M0053"/>
    <x v="10"/>
    <s v="MAT-Z-250260"/>
    <s v="APL25040165"/>
    <x v="1532"/>
    <s v="3003-O---2.5X325-SG3-MG3"/>
    <x v="44"/>
    <x v="3"/>
    <n v="1017"/>
    <s v="KG"/>
    <x v="1"/>
    <n v="119.4819"/>
    <n v="121513.09"/>
    <n v="1"/>
    <n v="3.5236450000000001"/>
    <n v="3583.5478309999999"/>
    <s v="MIL"/>
    <n v="33.9086"/>
    <n v="121513.09"/>
    <n v="2025"/>
  </r>
  <r>
    <n v="72026063"/>
    <x v="86"/>
    <s v="2025-02-26"/>
    <s v="M0053"/>
    <x v="10"/>
    <s v="MAT-Z-250260"/>
    <s v="APL25040165"/>
    <x v="1320"/>
    <s v="3003-O---2.5X270-SG3-MG3 (VEG16IA)"/>
    <x v="44"/>
    <x v="3"/>
    <n v="1054"/>
    <s v="KG"/>
    <x v="1"/>
    <n v="119.4819"/>
    <n v="125933.92"/>
    <n v="1"/>
    <n v="3.5236450000000001"/>
    <n v="3713.9227209999999"/>
    <s v="MIL"/>
    <n v="33.9086"/>
    <n v="125933.92"/>
    <n v="2025"/>
  </r>
  <r>
    <n v="72027142"/>
    <x v="86"/>
    <s v="2025-03-26"/>
    <s v="M0053"/>
    <x v="10"/>
    <s v="MAT-Z-250256"/>
    <s v="APL25040164"/>
    <x v="1886"/>
    <s v="8011-O---2.5X290-SG3-MG3"/>
    <x v="35"/>
    <x v="3"/>
    <n v="2968"/>
    <s v="KG"/>
    <x v="1"/>
    <n v="116.7419"/>
    <n v="346489.96"/>
    <n v="1"/>
    <n v="3.4428399999999999"/>
    <n v="10218.350506000001"/>
    <s v="MIL"/>
    <n v="33.9086"/>
    <n v="346489.96"/>
    <n v="2025"/>
  </r>
  <r>
    <n v="72027142"/>
    <x v="86"/>
    <s v="2025-03-26"/>
    <s v="M0053"/>
    <x v="10"/>
    <s v="MAT-Z-250261"/>
    <s v="APL25040166"/>
    <x v="1886"/>
    <s v="8011-O---2.5X290-SG3-MG3"/>
    <x v="35"/>
    <x v="3"/>
    <n v="1825"/>
    <s v="KG"/>
    <x v="1"/>
    <n v="116.7419"/>
    <n v="213053.97"/>
    <n v="1"/>
    <n v="3.4428399999999999"/>
    <n v="6283.1839120000004"/>
    <s v="MIL"/>
    <n v="33.9086"/>
    <n v="213053.97"/>
    <n v="2025"/>
  </r>
  <r>
    <n v="72027144"/>
    <x v="86"/>
    <s v="2025-03-26"/>
    <s v="M0053"/>
    <x v="10"/>
    <s v="MAT-Z-250256"/>
    <s v="APL25040164"/>
    <x v="1445"/>
    <s v="8011-O---2.5X330-SG3-MG3"/>
    <x v="35"/>
    <x v="3"/>
    <n v="5975"/>
    <s v="KG"/>
    <x v="1"/>
    <n v="116.7419"/>
    <n v="697532.85"/>
    <n v="1"/>
    <n v="3.4428399999999999"/>
    <n v="20570.971669999999"/>
    <s v="MIL"/>
    <n v="33.9086"/>
    <n v="697532.85"/>
    <n v="2025"/>
  </r>
  <r>
    <n v="72027145"/>
    <x v="86"/>
    <s v="2025-03-26"/>
    <s v="M0053"/>
    <x v="10"/>
    <s v="MAT-Z-250256"/>
    <s v="APL25040164"/>
    <x v="738"/>
    <s v="8011-O---2.5X515-SG3-MG3"/>
    <x v="35"/>
    <x v="3"/>
    <n v="3940"/>
    <s v="KG"/>
    <x v="1"/>
    <n v="116.7419"/>
    <n v="459963.09"/>
    <n v="1"/>
    <n v="3.4428399999999999"/>
    <n v="13564.791526999999"/>
    <s v="MIL"/>
    <n v="33.9086"/>
    <n v="459963.09"/>
    <n v="2025"/>
  </r>
  <r>
    <n v="72027145"/>
    <x v="86"/>
    <s v="2025-03-26"/>
    <s v="M0053"/>
    <x v="10"/>
    <s v="MAT-Z-250261"/>
    <s v="APL25040166"/>
    <x v="738"/>
    <s v="8011-O---2.5X515-SG3-MG3"/>
    <x v="35"/>
    <x v="3"/>
    <n v="1011"/>
    <s v="KG"/>
    <x v="1"/>
    <n v="116.7419"/>
    <n v="118026.06"/>
    <n v="1"/>
    <n v="3.4428399999999999"/>
    <n v="3480.7116769999998"/>
    <s v="MIL"/>
    <n v="33.9086"/>
    <n v="118026.06"/>
    <n v="2025"/>
  </r>
  <r>
    <n v="72027146"/>
    <x v="86"/>
    <s v="2025-03-26"/>
    <s v="M0053"/>
    <x v="10"/>
    <s v="MAT-Z-250261"/>
    <s v="APL25040166"/>
    <x v="401"/>
    <s v="8011-O---2.5X390-SG3-MG3"/>
    <x v="35"/>
    <x v="3"/>
    <n v="975"/>
    <s v="KG"/>
    <x v="1"/>
    <n v="118.1052"/>
    <n v="115152.57"/>
    <n v="1"/>
    <n v="3.4830450000000002"/>
    <n v="3395.9694589999999"/>
    <s v="MIL"/>
    <n v="33.9086"/>
    <n v="115152.57"/>
    <n v="2025"/>
  </r>
  <r>
    <n v="72027146"/>
    <x v="86"/>
    <s v="2025-03-26"/>
    <s v="M0053"/>
    <x v="10"/>
    <s v="MAT-Z-250256"/>
    <s v="APL25040164"/>
    <x v="1375"/>
    <s v="8011-O---3.0X235-SG3-MG3"/>
    <x v="35"/>
    <x v="3"/>
    <n v="978"/>
    <s v="KG"/>
    <x v="1"/>
    <n v="118.1052"/>
    <n v="115506.89"/>
    <n v="1"/>
    <n v="3.4830450000000002"/>
    <n v="3406.418725"/>
    <s v="MIL"/>
    <n v="33.9086"/>
    <n v="115506.89"/>
    <n v="2025"/>
  </r>
  <r>
    <n v="72027146"/>
    <x v="86"/>
    <s v="2025-03-26"/>
    <s v="M0053"/>
    <x v="10"/>
    <s v="MAT-Z-250261"/>
    <s v="APL25040166"/>
    <x v="1887"/>
    <s v="8011-O---3.0X360-SG3-MG3"/>
    <x v="35"/>
    <x v="3"/>
    <n v="999"/>
    <s v="KG"/>
    <x v="1"/>
    <n v="118.1052"/>
    <n v="117987.09"/>
    <n v="1"/>
    <n v="3.4830450000000002"/>
    <n v="3479.5624109999999"/>
    <s v="MIL"/>
    <n v="33.9086"/>
    <n v="117987.09"/>
    <n v="2025"/>
  </r>
  <r>
    <n v="72027147"/>
    <x v="86"/>
    <s v="2025-03-26"/>
    <s v="M0053"/>
    <x v="10"/>
    <s v="MAT-Z-250256"/>
    <s v="APL25040164"/>
    <x v="1376"/>
    <s v="8011-O---3.0X395-SG3-MG3"/>
    <x v="35"/>
    <x v="3"/>
    <n v="2007"/>
    <s v="KG"/>
    <x v="1"/>
    <n v="117.4235"/>
    <n v="235668.96"/>
    <n v="1"/>
    <n v="3.4629409999999998"/>
    <n v="6950.1235669999996"/>
    <s v="MIL"/>
    <n v="33.9086"/>
    <n v="235668.96"/>
    <n v="2025"/>
  </r>
  <r>
    <n v="72027147"/>
    <x v="86"/>
    <s v="2025-03-26"/>
    <s v="M0053"/>
    <x v="10"/>
    <s v="MAT-Z-250256"/>
    <s v="APL25040164"/>
    <x v="1110"/>
    <s v="8011-O---3.0X245-SG3-MG3"/>
    <x v="35"/>
    <x v="3"/>
    <n v="1002"/>
    <s v="KG"/>
    <x v="1"/>
    <n v="118.1052"/>
    <n v="118341.41"/>
    <n v="1"/>
    <n v="3.4830450000000002"/>
    <n v="3490.0116779999998"/>
    <s v="MIL"/>
    <n v="33.9086"/>
    <n v="118341.41"/>
    <n v="2025"/>
  </r>
  <r>
    <n v="72027403"/>
    <x v="86"/>
    <s v="2025-04-04"/>
    <s v="M0053"/>
    <x v="10"/>
    <s v="MAT-Z-250261"/>
    <s v="APL25040166"/>
    <x v="1777"/>
    <s v="8011-O---2.5X375-SG3-MG3"/>
    <x v="35"/>
    <x v="3"/>
    <n v="983"/>
    <s v="KG"/>
    <x v="1"/>
    <n v="113.7611"/>
    <n v="111827.16"/>
    <n v="1"/>
    <n v="3.3549329999999999"/>
    <n v="3297.8996470000002"/>
    <s v="MIL"/>
    <n v="33.9086"/>
    <n v="111827.16"/>
    <n v="2025"/>
  </r>
  <r>
    <n v="72027412"/>
    <x v="87"/>
    <s v="2025-04-07"/>
    <s v="K0123"/>
    <x v="3"/>
    <s v="KA2504-120"/>
    <s v="APL25040201"/>
    <x v="54"/>
    <s v="INK Oil Base IMPRESSION  Black No.49FT -93OP"/>
    <x v="9"/>
    <x v="2"/>
    <n v="12"/>
    <s v="KG"/>
    <x v="1"/>
    <n v="215"/>
    <n v="2580"/>
    <n v="1"/>
    <n v="6.4390530000000004"/>
    <n v="77.268642999999997"/>
    <s v="MIL"/>
    <n v="33.39"/>
    <n v="2580"/>
    <n v="2025"/>
  </r>
  <r>
    <n v="72027412"/>
    <x v="87"/>
    <s v="2025-04-07"/>
    <s v="K0123"/>
    <x v="3"/>
    <s v="KA2504-120"/>
    <s v="APL25040201"/>
    <x v="52"/>
    <s v="INK Oil Base IMPRESSION Magenta No.42-93OP"/>
    <x v="9"/>
    <x v="2"/>
    <n v="12"/>
    <s v="KG"/>
    <x v="1"/>
    <n v="215"/>
    <n v="2580"/>
    <n v="1"/>
    <n v="6.4390530000000004"/>
    <n v="77.268642999999997"/>
    <s v="MIL"/>
    <n v="33.39"/>
    <n v="2580"/>
    <n v="2025"/>
  </r>
  <r>
    <n v="72027412"/>
    <x v="87"/>
    <s v="2025-04-07"/>
    <s v="K0123"/>
    <x v="3"/>
    <s v="KA2504-120"/>
    <s v="APL25040201"/>
    <x v="308"/>
    <s v="INK Oil Base Pantone Black No.6C - 93OP"/>
    <x v="9"/>
    <x v="2"/>
    <n v="12"/>
    <s v="KG"/>
    <x v="1"/>
    <n v="440"/>
    <n v="5280"/>
    <n v="1"/>
    <n v="13.177598"/>
    <n v="158.13117600000001"/>
    <s v="MIL"/>
    <n v="33.39"/>
    <n v="5280"/>
    <n v="2025"/>
  </r>
  <r>
    <n v="72027412"/>
    <x v="87"/>
    <s v="2025-04-07"/>
    <s v="K0123"/>
    <x v="3"/>
    <s v="KA2504-120"/>
    <s v="APL25040201"/>
    <x v="53"/>
    <s v="INK Oil Base IMPRESSION Yellow No.41FT -93OP"/>
    <x v="9"/>
    <x v="2"/>
    <n v="12"/>
    <s v="KG"/>
    <x v="1"/>
    <n v="215"/>
    <n v="2580"/>
    <n v="1"/>
    <n v="6.4390530000000004"/>
    <n v="77.268642999999997"/>
    <s v="MIL"/>
    <n v="33.39"/>
    <n v="2580"/>
    <n v="2025"/>
  </r>
  <r>
    <n v="72027412"/>
    <x v="87"/>
    <s v="2025-04-07"/>
    <s v="K0123"/>
    <x v="3"/>
    <s v="KA2504-120"/>
    <s v="APL25040201"/>
    <x v="48"/>
    <s v="INK Oil Base IMPRESSION Cyan No.43FT -93OP"/>
    <x v="9"/>
    <x v="2"/>
    <n v="12"/>
    <s v="KG"/>
    <x v="1"/>
    <n v="215"/>
    <n v="2580"/>
    <n v="1"/>
    <n v="6.4390530000000004"/>
    <n v="77.268642999999997"/>
    <s v="MIL"/>
    <n v="33.39"/>
    <n v="2580"/>
    <n v="2025"/>
  </r>
  <r>
    <n v="72026455"/>
    <x v="87"/>
    <s v="2025-03-05"/>
    <s v="M0053"/>
    <x v="10"/>
    <s v="MAT-Z-250266"/>
    <s v="APL25040342"/>
    <x v="1404"/>
    <s v="1002-H18-2.5X195-SG3-MG3"/>
    <x v="34"/>
    <x v="0"/>
    <n v="2000"/>
    <s v="KG"/>
    <x v="1"/>
    <n v="118.446"/>
    <n v="236892"/>
    <n v="1"/>
    <n v="3.5473490000000001"/>
    <n v="7094.6990109999997"/>
    <s v="MIL"/>
    <n v="33.39"/>
    <n v="236892"/>
    <n v="2025"/>
  </r>
  <r>
    <n v="72026455"/>
    <x v="87"/>
    <s v="2025-03-05"/>
    <s v="M0053"/>
    <x v="10"/>
    <s v="MAT-Z-250266"/>
    <s v="APL25040342"/>
    <x v="1404"/>
    <s v="1002-H18-2.5X195-SG3-MG3"/>
    <x v="34"/>
    <x v="0"/>
    <n v="79"/>
    <s v="KG"/>
    <x v="1"/>
    <n v="118.446"/>
    <n v="9357.23"/>
    <n v="1"/>
    <n v="3.5473490000000001"/>
    <n v="280.24049100000002"/>
    <s v="MIL"/>
    <n v="33.39"/>
    <n v="9357.23"/>
    <n v="2025"/>
  </r>
  <r>
    <n v="72026856"/>
    <x v="87"/>
    <s v="2025-03-18"/>
    <s v="M0053"/>
    <x v="10"/>
    <s v="MAT-Z-250264"/>
    <s v="APL25040340"/>
    <x v="1888"/>
    <s v="3003-O---3.0X370-SG3-MG3 (VEF30MA)"/>
    <x v="44"/>
    <x v="3"/>
    <n v="4546"/>
    <s v="KG"/>
    <x v="1"/>
    <n v="120.69540000000001"/>
    <n v="548681.29"/>
    <n v="1"/>
    <n v="3.614716"/>
    <n v="16432.503444000002"/>
    <s v="MIL"/>
    <n v="33.39"/>
    <n v="548681.29"/>
    <n v="2025"/>
  </r>
  <r>
    <n v="72027404"/>
    <x v="87"/>
    <s v="2025-04-04"/>
    <s v="M0053"/>
    <x v="10"/>
    <s v="MAT-Z-250266"/>
    <s v="APL25040342"/>
    <x v="508"/>
    <s v="8011-O---2.5X305-SG3-MG3"/>
    <x v="35"/>
    <x v="0"/>
    <n v="862"/>
    <s v="KG"/>
    <x v="1"/>
    <n v="113.7611"/>
    <n v="98062.07"/>
    <n v="1"/>
    <n v="3.407041"/>
    <n v="2936.8694209999999"/>
    <s v="MIL"/>
    <n v="33.39"/>
    <n v="98062.07"/>
    <n v="2025"/>
  </r>
  <r>
    <n v="72027404"/>
    <x v="87"/>
    <s v="2025-04-04"/>
    <s v="M0053"/>
    <x v="10"/>
    <s v="MAT-Z-250266"/>
    <s v="APL25040342"/>
    <x v="1309"/>
    <s v="8011-O---2.5X300-SG3-MG3"/>
    <x v="35"/>
    <x v="0"/>
    <n v="978"/>
    <s v="KG"/>
    <x v="1"/>
    <n v="113.7611"/>
    <n v="111258.36"/>
    <n v="1"/>
    <n v="3.407041"/>
    <n v="3332.0862529999999"/>
    <s v="MIL"/>
    <n v="33.39"/>
    <n v="111258.36"/>
    <n v="2025"/>
  </r>
  <r>
    <n v="72026923"/>
    <x v="87"/>
    <s v="2025-03-19"/>
    <s v="M0053"/>
    <x v="10"/>
    <s v="MAT-Z-250265"/>
    <s v="APL25040341"/>
    <x v="738"/>
    <s v="8011-O---2.5X515-SG3-MG3"/>
    <x v="35"/>
    <x v="3"/>
    <n v="352"/>
    <s v="KG"/>
    <x v="1"/>
    <n v="117.4235"/>
    <n v="41333.07"/>
    <n v="1"/>
    <n v="3.5167259999999998"/>
    <n v="1237.88769"/>
    <s v="MIL"/>
    <n v="33.39"/>
    <n v="41333.07"/>
    <n v="2025"/>
  </r>
  <r>
    <n v="72027507"/>
    <x v="87"/>
    <s v="2025-04-10"/>
    <s v="M0053"/>
    <x v="10"/>
    <s v="MAT-Z-250265"/>
    <s v="APL25040341"/>
    <x v="401"/>
    <s v="8011-O---2.5X390-SG3-MG3"/>
    <x v="35"/>
    <x v="3"/>
    <n v="2986"/>
    <s v="KG"/>
    <x v="1"/>
    <n v="112.2379"/>
    <n v="335142.37"/>
    <n v="1"/>
    <n v="3.3614220000000001"/>
    <n v="10037.207845999999"/>
    <s v="MIL"/>
    <n v="33.39"/>
    <n v="335142.37"/>
    <n v="2025"/>
  </r>
  <r>
    <n v="72027426"/>
    <x v="88"/>
    <s v="2025-04-07"/>
    <s v="S0549"/>
    <x v="30"/>
    <s v="IV6800355"/>
    <s v="APL25040558"/>
    <x v="459"/>
    <s v="Plastic Creasing Matrix 0.6X1.7mm L70cm -92BD"/>
    <x v="59"/>
    <x v="2"/>
    <n v="600"/>
    <s v="PC"/>
    <x v="1"/>
    <n v="29"/>
    <n v="17400"/>
    <n v="1"/>
    <n v="0.86482999999999999"/>
    <n v="518.89802699999996"/>
    <s v="MIL"/>
    <n v="33.532600000000002"/>
    <n v="17400"/>
    <n v="2025"/>
  </r>
  <r>
    <n v="72027085"/>
    <x v="88"/>
    <s v="2025-03-25"/>
    <s v="B0056"/>
    <x v="13"/>
    <s v="6425G014294"/>
    <s v="APL25040280"/>
    <x v="838"/>
    <s v="EARPLUGS 3M E-A-R soft Yellow Neon"/>
    <x v="87"/>
    <x v="3"/>
    <n v="800"/>
    <s v="PR"/>
    <x v="1"/>
    <n v="12.5"/>
    <n v="10000"/>
    <n v="1"/>
    <n v="0.37277100000000002"/>
    <n v="298.21725700000002"/>
    <s v="MIL"/>
    <n v="33.532600000000002"/>
    <n v="10000"/>
    <n v="2025"/>
  </r>
  <r>
    <n v="72025099"/>
    <x v="89"/>
    <s v="2025-01-23"/>
    <s v="Z0018"/>
    <x v="1"/>
    <s v="7A250069"/>
    <s v="APO25040106"/>
    <x v="57"/>
    <s v="SH-- 213 NEW CIRCULON GY04A BSH EAU20IA C/C50 H8.5"/>
    <x v="4"/>
    <x v="0"/>
    <n v="1005"/>
    <s v="PC"/>
    <x v="0"/>
    <n v="1.4601"/>
    <n v="1467.4010000000001"/>
    <n v="33.346200000000003"/>
    <n v="1.4601"/>
    <n v="1467.401083"/>
    <s v="MIL"/>
    <n v="33.346200000000003"/>
    <n v="48932.25"/>
    <n v="2025"/>
  </r>
  <r>
    <n v="72026930"/>
    <x v="89"/>
    <s v="2025-03-19"/>
    <s v="Z0018"/>
    <x v="1"/>
    <s v="7A250069"/>
    <s v="APO25040106"/>
    <x v="55"/>
    <s v="LG-- 01 M.BLK"/>
    <x v="4"/>
    <x v="0"/>
    <n v="1005"/>
    <s v="PC"/>
    <x v="0"/>
    <n v="0.34189999999999998"/>
    <n v="343.61"/>
    <n v="33.346200000000003"/>
    <n v="0.34189999999999998"/>
    <n v="343.61006600000002"/>
    <s v="MIL"/>
    <n v="33.346200000000003"/>
    <n v="11458.09"/>
    <n v="2025"/>
  </r>
  <r>
    <n v="72024598"/>
    <x v="89"/>
    <s v="2025-01-16"/>
    <s v="Z0018"/>
    <x v="1"/>
    <s v="7A250069"/>
    <s v="APO25040106"/>
    <x v="59"/>
    <s v="LG-- 205 KITCHENAID H.BSH VEF24MA C/C59.25 H8.5"/>
    <x v="4"/>
    <x v="0"/>
    <n v="1010"/>
    <s v="PC"/>
    <x v="0"/>
    <n v="1.7556"/>
    <n v="1773.1559999999999"/>
    <n v="33.346200000000003"/>
    <n v="1.7556"/>
    <n v="1773.155861"/>
    <s v="MIL"/>
    <n v="33.346200000000003"/>
    <n v="59128.01"/>
    <n v="2025"/>
  </r>
  <r>
    <n v="72024600"/>
    <x v="89"/>
    <s v="2025-01-16"/>
    <s v="Z0018"/>
    <x v="1"/>
    <s v="7A250069"/>
    <s v="APO25040106"/>
    <x v="59"/>
    <s v="LG-- 205 KITCHENAID H.BSH VEF24MA C/C59.25 H8.5"/>
    <x v="4"/>
    <x v="0"/>
    <n v="1010"/>
    <s v="PC"/>
    <x v="0"/>
    <n v="1.7556"/>
    <n v="1773.1559999999999"/>
    <n v="33.346200000000003"/>
    <n v="1.7556"/>
    <n v="1773.155861"/>
    <s v="MIL"/>
    <n v="33.346200000000003"/>
    <n v="59128.01"/>
    <n v="2025"/>
  </r>
  <r>
    <n v="72024601"/>
    <x v="89"/>
    <s v="2025-01-16"/>
    <s v="Z0018"/>
    <x v="1"/>
    <s v="7A250069"/>
    <s v="APO25040106"/>
    <x v="198"/>
    <s v="LG-- 208 KITCHENAID H.BSH VEF30MA C/C59.25 H8.5"/>
    <x v="4"/>
    <x v="0"/>
    <n v="1010"/>
    <s v="PC"/>
    <x v="0"/>
    <n v="1.7556"/>
    <n v="1773.1559999999999"/>
    <n v="33.346200000000003"/>
    <n v="1.7556"/>
    <n v="1773.155861"/>
    <s v="MIL"/>
    <n v="33.346200000000003"/>
    <n v="59128.01"/>
    <n v="2025"/>
  </r>
  <r>
    <n v="72024603"/>
    <x v="89"/>
    <s v="2025-01-16"/>
    <s v="Z0018"/>
    <x v="1"/>
    <s v="7A250069"/>
    <s v="APO25040106"/>
    <x v="198"/>
    <s v="LG-- 208 KITCHENAID H.BSH VEF30MA C/C59.25 H8.5"/>
    <x v="4"/>
    <x v="0"/>
    <n v="1010"/>
    <s v="PC"/>
    <x v="0"/>
    <n v="1.7556"/>
    <n v="1773.1559999999999"/>
    <n v="33.346200000000003"/>
    <n v="1.7556"/>
    <n v="1773.155861"/>
    <s v="MIL"/>
    <n v="33.346200000000003"/>
    <n v="59128.01"/>
    <n v="2025"/>
  </r>
  <r>
    <n v="72024161"/>
    <x v="89"/>
    <s v="2024-12-27"/>
    <s v="Z0018"/>
    <x v="1"/>
    <s v="7A250069"/>
    <s v="APO25040106"/>
    <x v="57"/>
    <s v="SH-- 213 NEW CIRCULON GY04A BSH EAU20IA C/C50 H8.5"/>
    <x v="4"/>
    <x v="0"/>
    <n v="905"/>
    <s v="PC"/>
    <x v="0"/>
    <n v="1.4601"/>
    <n v="1321.3910000000001"/>
    <n v="33.346200000000003"/>
    <n v="1.4601"/>
    <n v="1321.3910430000001"/>
    <s v="MIL"/>
    <n v="33.346200000000003"/>
    <n v="44063.37"/>
    <n v="2025"/>
  </r>
  <r>
    <n v="72024587"/>
    <x v="89"/>
    <s v="2025-01-16"/>
    <s v="Z0018"/>
    <x v="1"/>
    <s v="7A250069"/>
    <s v="APO25040106"/>
    <x v="1084"/>
    <s v="SH-- 203 CIR GY04A POL QCI20UA C/C50 H8.5"/>
    <x v="4"/>
    <x v="0"/>
    <n v="1020"/>
    <s v="PC"/>
    <x v="0"/>
    <n v="1.6274999999999999"/>
    <n v="1660.05"/>
    <n v="33.346200000000003"/>
    <n v="1.627499"/>
    <n v="1660.0500199999999"/>
    <s v="MIL"/>
    <n v="33.346200000000003"/>
    <n v="55356.36"/>
    <n v="2025"/>
  </r>
  <r>
    <n v="72024593"/>
    <x v="89"/>
    <s v="2025-01-16"/>
    <s v="Z0018"/>
    <x v="1"/>
    <s v="7A250069"/>
    <s v="APO25040106"/>
    <x v="1075"/>
    <s v="XS-- 122 CIR GY04A POL R73 C/C50 H8.5"/>
    <x v="4"/>
    <x v="0"/>
    <n v="1020"/>
    <s v="PC"/>
    <x v="0"/>
    <n v="1.3785000000000001"/>
    <n v="1406.07"/>
    <n v="33.346200000000003"/>
    <n v="1.3785000000000001"/>
    <n v="1406.069956"/>
    <s v="MIL"/>
    <n v="33.346200000000003"/>
    <n v="46887.09"/>
    <n v="2025"/>
  </r>
  <r>
    <n v="72024593"/>
    <x v="89"/>
    <s v="2025-01-16"/>
    <s v="Z0018"/>
    <x v="1"/>
    <s v="7A250069"/>
    <s v="APO25040106"/>
    <x v="1076"/>
    <s v="SH-- 103 CIR GY04A POL R83 C/C50 H8.5"/>
    <x v="4"/>
    <x v="0"/>
    <n v="810"/>
    <s v="PC"/>
    <x v="0"/>
    <n v="1.62751"/>
    <n v="1318.28"/>
    <n v="33.346200000000003"/>
    <n v="1.6275090000000001"/>
    <n v="1318.280043"/>
    <s v="MIL"/>
    <n v="33.346200000000003"/>
    <n v="43959.63"/>
    <n v="2025"/>
  </r>
  <r>
    <n v="72024593"/>
    <x v="89"/>
    <s v="2025-01-16"/>
    <s v="Z0018"/>
    <x v="1"/>
    <s v="7A250069"/>
    <s v="APO25040106"/>
    <x v="761"/>
    <s v="LG-- 205 CIR GY04A POL QCI24MA C/C50 H8.5"/>
    <x v="4"/>
    <x v="0"/>
    <n v="480"/>
    <s v="PC"/>
    <x v="0"/>
    <n v="1.8109999999999999"/>
    <n v="869.28"/>
    <n v="33.346200000000003"/>
    <n v="1.8109999999999999"/>
    <n v="869.27985699999999"/>
    <s v="MIL"/>
    <n v="33.346200000000003"/>
    <n v="28987.18"/>
    <n v="2025"/>
  </r>
  <r>
    <n v="72024595"/>
    <x v="89"/>
    <s v="2025-01-16"/>
    <s v="Z0018"/>
    <x v="1"/>
    <s v="7A250069"/>
    <s v="APO25040106"/>
    <x v="1077"/>
    <s v="LG-- 107 CIR GY04A POL R123 C/C50 H8.5"/>
    <x v="4"/>
    <x v="0"/>
    <n v="1020"/>
    <s v="PC"/>
    <x v="0"/>
    <n v="1.8109999999999999"/>
    <n v="1847.2249999999999"/>
    <n v="33.346200000000003"/>
    <n v="1.8109999999999999"/>
    <n v="1847.2248709999999"/>
    <s v="MIL"/>
    <n v="33.346200000000003"/>
    <n v="61597.93"/>
    <n v="2025"/>
  </r>
  <r>
    <n v="72024596"/>
    <x v="89"/>
    <s v="2025-01-16"/>
    <s v="Z0018"/>
    <x v="1"/>
    <s v="7A250069"/>
    <s v="APO25040106"/>
    <x v="59"/>
    <s v="LG-- 205 KITCHENAID H.BSH VEF24MA C/C59.25 H8.5"/>
    <x v="4"/>
    <x v="0"/>
    <n v="290"/>
    <s v="PC"/>
    <x v="0"/>
    <n v="1.7556"/>
    <n v="509.12400000000002"/>
    <n v="33.346200000000003"/>
    <n v="1.7556"/>
    <n v="509.12397800000002"/>
    <s v="MIL"/>
    <n v="33.346200000000003"/>
    <n v="16977.349999999999"/>
    <n v="2025"/>
  </r>
  <r>
    <n v="72024852"/>
    <x v="89"/>
    <s v="2025-01-16"/>
    <s v="Z0018"/>
    <x v="1"/>
    <s v="7A250069"/>
    <s v="APO25040106"/>
    <x v="1084"/>
    <s v="SH-- 203 CIR GY04A POL QCI20UA C/C50 H8.5"/>
    <x v="4"/>
    <x v="0"/>
    <n v="300"/>
    <s v="PC"/>
    <x v="0"/>
    <n v="1.6274999999999999"/>
    <n v="488.25"/>
    <n v="33.346200000000003"/>
    <n v="1.627499"/>
    <n v="488.24993499999999"/>
    <s v="MIL"/>
    <n v="33.346200000000003"/>
    <n v="16281.28"/>
    <n v="2025"/>
  </r>
  <r>
    <n v="72024853"/>
    <x v="89"/>
    <s v="2025-01-16"/>
    <s v="Z0018"/>
    <x v="1"/>
    <s v="7A250069"/>
    <s v="APO25040106"/>
    <x v="761"/>
    <s v="LG-- 205 CIR GY04A POL QCI24MA C/C50 H8.5"/>
    <x v="4"/>
    <x v="0"/>
    <n v="90"/>
    <s v="PC"/>
    <x v="0"/>
    <n v="1.8109999999999999"/>
    <n v="162.99"/>
    <n v="33.346200000000003"/>
    <n v="1.8109999999999999"/>
    <n v="162.99008499999999"/>
    <s v="MIL"/>
    <n v="33.346200000000003"/>
    <n v="5435.1"/>
    <n v="2025"/>
  </r>
  <r>
    <n v="72024863"/>
    <x v="89"/>
    <s v="2025-01-16"/>
    <s v="Z0018"/>
    <x v="1"/>
    <s v="7A250069"/>
    <s v="APO25040106"/>
    <x v="59"/>
    <s v="LG-- 205 KITCHENAID H.BSH VEF24MA C/C59.25 H8.5"/>
    <x v="4"/>
    <x v="0"/>
    <n v="480"/>
    <s v="PC"/>
    <x v="0"/>
    <n v="1.7556"/>
    <n v="842.68799999999999"/>
    <n v="33.346200000000003"/>
    <n v="1.7556"/>
    <n v="842.68792199999996"/>
    <s v="MIL"/>
    <n v="33.346200000000003"/>
    <n v="28100.44"/>
    <n v="2025"/>
  </r>
  <r>
    <n v="72025279"/>
    <x v="89"/>
    <s v="2025-01-31"/>
    <s v="Z0018"/>
    <x v="1"/>
    <s v="7A250069"/>
    <s v="APO25040106"/>
    <x v="198"/>
    <s v="LG-- 208 KITCHENAID H.BSH VEF30MA C/C59.25 H8.5"/>
    <x v="4"/>
    <x v="0"/>
    <n v="510"/>
    <s v="PC"/>
    <x v="0"/>
    <n v="1.7556"/>
    <n v="895.35599999999999"/>
    <n v="33.346200000000003"/>
    <n v="1.7556"/>
    <n v="895.35599200000001"/>
    <s v="MIL"/>
    <n v="33.346200000000003"/>
    <n v="29856.720000000001"/>
    <n v="2025"/>
  </r>
  <r>
    <n v="72025279"/>
    <x v="89"/>
    <s v="2025-01-31"/>
    <s v="Z0018"/>
    <x v="1"/>
    <s v="7A250069"/>
    <s v="APO25040106"/>
    <x v="59"/>
    <s v="LG-- 205 KITCHENAID H.BSH VEF24MA C/C59.25 H8.5"/>
    <x v="4"/>
    <x v="0"/>
    <n v="510"/>
    <s v="PC"/>
    <x v="0"/>
    <n v="1.7556"/>
    <n v="895.35599999999999"/>
    <n v="33.346200000000003"/>
    <n v="1.7556"/>
    <n v="895.35599200000001"/>
    <s v="MIL"/>
    <n v="33.346200000000003"/>
    <n v="29856.720000000001"/>
    <n v="2025"/>
  </r>
  <r>
    <n v="72025388"/>
    <x v="89"/>
    <s v="2025-02-06"/>
    <s v="Z0018"/>
    <x v="1"/>
    <s v="7A250067"/>
    <s v="APO25040163"/>
    <x v="1217"/>
    <s v="XS-- 122 BU40D TUM R71 C/C34.3 H8.5"/>
    <x v="4"/>
    <x v="3"/>
    <n v="8100"/>
    <s v="PC"/>
    <x v="0"/>
    <n v="0.48720000000000002"/>
    <n v="3946.32"/>
    <n v="33.346200000000003"/>
    <n v="0.48720000000000002"/>
    <n v="3946.3201199999999"/>
    <s v="MIL"/>
    <n v="33.346200000000003"/>
    <n v="131594.78"/>
    <n v="2025"/>
  </r>
  <r>
    <n v="72025389"/>
    <x v="89"/>
    <s v="2025-02-06"/>
    <s v="Z0018"/>
    <x v="1"/>
    <s v="7A250067"/>
    <s v="APO25040163"/>
    <x v="1220"/>
    <s v="SH-- 103 BU40D TUM R81 C/C34.3 H8.5"/>
    <x v="4"/>
    <x v="3"/>
    <n v="8100"/>
    <s v="PC"/>
    <x v="0"/>
    <n v="0.58120000000000005"/>
    <n v="4707.72"/>
    <n v="33.346200000000003"/>
    <n v="0.58119900000000002"/>
    <n v="4707.7199199999995"/>
    <s v="MIL"/>
    <n v="33.346200000000003"/>
    <n v="156984.57"/>
    <n v="2025"/>
  </r>
  <r>
    <n v="72025474"/>
    <x v="89"/>
    <s v="2025-02-07"/>
    <s v="Z0018"/>
    <x v="1"/>
    <s v="7A250067"/>
    <s v="APO25040163"/>
    <x v="1221"/>
    <s v="SH-- 203 BU40D TUM FAM20IA C/C34.8 H8.5"/>
    <x v="4"/>
    <x v="3"/>
    <n v="8100"/>
    <s v="PC"/>
    <x v="0"/>
    <n v="0.58120000000000005"/>
    <n v="4707.72"/>
    <n v="33.346200000000003"/>
    <n v="0.58119900000000002"/>
    <n v="4707.7199199999995"/>
    <s v="MIL"/>
    <n v="33.346200000000003"/>
    <n v="156984.57"/>
    <n v="2025"/>
  </r>
  <r>
    <n v="72025474"/>
    <x v="89"/>
    <s v="2025-02-07"/>
    <s v="Z0018"/>
    <x v="1"/>
    <s v="7A250067"/>
    <s v="APO25040163"/>
    <x v="1219"/>
    <s v="LG-- 227 BU40D TUM BAG28IA C/C34.8 H8.5"/>
    <x v="4"/>
    <x v="3"/>
    <n v="3876"/>
    <s v="PC"/>
    <x v="0"/>
    <n v="0.63600000000000001"/>
    <n v="2465.136"/>
    <n v="33.346200000000003"/>
    <n v="0.63599899999999998"/>
    <n v="2465.1360570000002"/>
    <s v="MIL"/>
    <n v="33.346200000000003"/>
    <n v="82202.92"/>
    <n v="2025"/>
  </r>
  <r>
    <n v="72025761"/>
    <x v="89"/>
    <s v="2025-02-18"/>
    <s v="Z0018"/>
    <x v="1"/>
    <s v="7A250068"/>
    <s v="APO25040167"/>
    <x v="1506"/>
    <s v="LG-- 308 KITCHENAID BK01A POL CAF30AK C/C59.25 H8.5"/>
    <x v="4"/>
    <x v="1"/>
    <n v="531"/>
    <s v="PC"/>
    <x v="0"/>
    <n v="1.6989000000000001"/>
    <n v="902.11599999999999"/>
    <n v="33.346200000000003"/>
    <n v="1.6989000000000001"/>
    <n v="902.11598300000003"/>
    <s v="MIL"/>
    <n v="33.346200000000003"/>
    <n v="30082.14"/>
    <n v="2025"/>
  </r>
  <r>
    <n v="72025890"/>
    <x v="89"/>
    <s v="2025-02-21"/>
    <s v="Z0018"/>
    <x v="1"/>
    <s v="7A250069"/>
    <s v="APO25040106"/>
    <x v="198"/>
    <s v="LG-- 208 KITCHENAID H.BSH VEF30MA C/C59.25 H8.5"/>
    <x v="4"/>
    <x v="0"/>
    <n v="1020"/>
    <s v="PC"/>
    <x v="0"/>
    <n v="1.7556"/>
    <n v="1790.712"/>
    <n v="33.346200000000003"/>
    <n v="1.7556"/>
    <n v="1790.7119849999999"/>
    <s v="MIL"/>
    <n v="33.346200000000003"/>
    <n v="59713.440000000002"/>
    <n v="2025"/>
  </r>
  <r>
    <n v="72026097"/>
    <x v="89"/>
    <s v="2025-02-26"/>
    <s v="Z0018"/>
    <x v="1"/>
    <s v="7A250069"/>
    <s v="APO25040106"/>
    <x v="1625"/>
    <s v="SH-- 203 KITCHENAID H.BSH VEF20MA C/C59.25 H8.5"/>
    <x v="4"/>
    <x v="0"/>
    <n v="90"/>
    <s v="PC"/>
    <x v="0"/>
    <n v="1.6486000000000001"/>
    <n v="148.374"/>
    <n v="33.346200000000003"/>
    <n v="1.6486000000000001"/>
    <n v="148.37402700000001"/>
    <s v="MIL"/>
    <n v="33.346200000000003"/>
    <n v="4947.71"/>
    <n v="2025"/>
  </r>
  <r>
    <n v="72026288"/>
    <x v="89"/>
    <s v="2025-02-27"/>
    <s v="Z0018"/>
    <x v="1"/>
    <s v="7A250066"/>
    <s v="APO25040105"/>
    <x v="1143"/>
    <s v="XS-- 122 M.BLK TUM R71 C/C34.3 H8.5"/>
    <x v="4"/>
    <x v="4"/>
    <n v="8050"/>
    <s v="PC"/>
    <x v="0"/>
    <n v="0.31619999999999998"/>
    <n v="2545.41"/>
    <n v="33.346200000000003"/>
    <n v="0.31619999999999998"/>
    <n v="2545.409971"/>
    <s v="MIL"/>
    <n v="33.346200000000003"/>
    <n v="84879.75"/>
    <n v="2025"/>
  </r>
  <r>
    <n v="72026494"/>
    <x v="89"/>
    <s v="2025-03-06"/>
    <s v="Z0018"/>
    <x v="1"/>
    <s v="7A250067"/>
    <s v="APO25040163"/>
    <x v="1889"/>
    <s v="LG-- 312 BSH PVD GD03K GEQ28MA C/C50 H8.5"/>
    <x v="4"/>
    <x v="3"/>
    <n v="525"/>
    <s v="PC"/>
    <x v="0"/>
    <n v="1.1467000000000001"/>
    <n v="602.01800000000003"/>
    <n v="33.346200000000003"/>
    <n v="1.1467000000000001"/>
    <n v="602.017921"/>
    <s v="MIL"/>
    <n v="33.346200000000003"/>
    <n v="20075.009999999998"/>
    <n v="2025"/>
  </r>
  <r>
    <n v="72024017"/>
    <x v="89"/>
    <s v="2024-12-23"/>
    <s v="Z0018"/>
    <x v="1"/>
    <s v="7A250068"/>
    <s v="APO25040167"/>
    <x v="1890"/>
    <s v="STD- 801 HESTAN POL FLAT C/C42 WELD"/>
    <x v="3"/>
    <x v="1"/>
    <n v="1070"/>
    <s v="PC"/>
    <x v="0"/>
    <n v="2.6286"/>
    <n v="2812.6"/>
    <n v="33.346200000000003"/>
    <n v="2.6285989999999999"/>
    <n v="2812.5999360000001"/>
    <s v="MIL"/>
    <n v="33.346200000000003"/>
    <n v="93789.52"/>
    <n v="2025"/>
  </r>
  <r>
    <n v="72024018"/>
    <x v="89"/>
    <s v="2024-12-23"/>
    <s v="Z0018"/>
    <x v="1"/>
    <s v="7A250068"/>
    <s v="APO25040167"/>
    <x v="1890"/>
    <s v="STD- 801 HESTAN POL FLAT C/C42 WELD"/>
    <x v="3"/>
    <x v="1"/>
    <n v="1070"/>
    <s v="PC"/>
    <x v="0"/>
    <n v="2.6286"/>
    <n v="2812.6019999999999"/>
    <n v="33.346200000000003"/>
    <n v="2.6285989999999999"/>
    <n v="2812.6020349999999"/>
    <s v="MIL"/>
    <n v="33.346200000000003"/>
    <n v="93789.59"/>
    <n v="2025"/>
  </r>
  <r>
    <n v="72024065"/>
    <x v="89"/>
    <s v="2024-12-24"/>
    <s v="Z0018"/>
    <x v="1"/>
    <s v="7A250068"/>
    <s v="APO25040167"/>
    <x v="1890"/>
    <s v="STD- 801 HESTAN POL FLAT C/C42 WELD"/>
    <x v="3"/>
    <x v="1"/>
    <n v="1070"/>
    <s v="PC"/>
    <x v="0"/>
    <n v="2.6286"/>
    <n v="2812.6019999999999"/>
    <n v="33.346200000000003"/>
    <n v="2.6285989999999999"/>
    <n v="2812.6020349999999"/>
    <s v="MIL"/>
    <n v="33.346200000000003"/>
    <n v="93789.59"/>
    <n v="2025"/>
  </r>
  <r>
    <n v="72024442"/>
    <x v="89"/>
    <s v="2025-01-14"/>
    <s v="Z0018"/>
    <x v="1"/>
    <s v="7A250068"/>
    <s v="APO25040167"/>
    <x v="1690"/>
    <s v="SM-- 142 MADE IN BSH OAO16CS C/C59.25 H6.5"/>
    <x v="2"/>
    <x v="1"/>
    <n v="4400"/>
    <s v="PC"/>
    <x v="0"/>
    <n v="0.81399999999999995"/>
    <n v="3581.6"/>
    <n v="33.346200000000003"/>
    <n v="0.81399999999999995"/>
    <n v="3581.6000020000001"/>
    <s v="MIL"/>
    <n v="33.346200000000003"/>
    <n v="119432.75"/>
    <n v="2025"/>
  </r>
  <r>
    <n v="72024443"/>
    <x v="89"/>
    <s v="2025-01-14"/>
    <s v="Z0018"/>
    <x v="1"/>
    <s v="7A250068"/>
    <s v="APO25040167"/>
    <x v="1486"/>
    <s v="SM-- 102 MADE IN BSH R70.8 C/C59.25 H6.5"/>
    <x v="2"/>
    <x v="1"/>
    <n v="4400"/>
    <s v="PC"/>
    <x v="0"/>
    <n v="0.81399999999999995"/>
    <n v="3581.6"/>
    <n v="33.346200000000003"/>
    <n v="0.81399999999999995"/>
    <n v="3581.6000020000001"/>
    <s v="MIL"/>
    <n v="33.346200000000003"/>
    <n v="119432.75"/>
    <n v="2025"/>
  </r>
  <r>
    <n v="72024522"/>
    <x v="89"/>
    <s v="2025-01-15"/>
    <s v="Z0018"/>
    <x v="1"/>
    <s v="7A250068"/>
    <s v="APO25040167"/>
    <x v="1891"/>
    <s v="IRR- 925 POL R101 C/C88 H6.5"/>
    <x v="2"/>
    <x v="1"/>
    <n v="1620"/>
    <s v="PC"/>
    <x v="0"/>
    <n v="1.8351999999999999"/>
    <n v="2973.0239999999999"/>
    <n v="33.346200000000003"/>
    <n v="1.8351999999999999"/>
    <n v="2973.0239120000001"/>
    <s v="MIL"/>
    <n v="33.346200000000003"/>
    <n v="99139.05"/>
    <n v="2025"/>
  </r>
  <r>
    <n v="72024592"/>
    <x v="89"/>
    <s v="2025-01-16"/>
    <s v="Z0018"/>
    <x v="1"/>
    <s v="7A250068"/>
    <s v="APO25040167"/>
    <x v="143"/>
    <s v="STD- 108 made in BSH R131.3 C/C83.6 H6.5 (BFS26QN)"/>
    <x v="2"/>
    <x v="1"/>
    <n v="1100"/>
    <s v="PC"/>
    <x v="0"/>
    <n v="1.3792"/>
    <n v="1517.12"/>
    <n v="33.346200000000003"/>
    <n v="1.3792"/>
    <n v="1517.120091"/>
    <s v="MIL"/>
    <n v="33.346200000000003"/>
    <n v="50590.19"/>
    <n v="2025"/>
  </r>
  <r>
    <n v="72025134"/>
    <x v="89"/>
    <s v="2025-01-24"/>
    <s v="Z0018"/>
    <x v="1"/>
    <s v="7A250067"/>
    <s v="APO25040163"/>
    <x v="124"/>
    <s v="RT AL 8x12mm POL"/>
    <x v="23"/>
    <x v="3"/>
    <n v="42000"/>
    <s v="PC"/>
    <x v="0"/>
    <n v="1.0200000000000001E-2"/>
    <n v="428.41500000000002"/>
    <n v="33.346200000000003"/>
    <n v="1.0199E-2"/>
    <n v="428.41493100000002"/>
    <s v="MIL"/>
    <n v="33.346200000000003"/>
    <n v="14286.01"/>
    <n v="2025"/>
  </r>
  <r>
    <n v="72025334"/>
    <x v="89"/>
    <s v="2025-02-05"/>
    <s v="Z0018"/>
    <x v="1"/>
    <s v="7A250068"/>
    <s v="APO25040167"/>
    <x v="1423"/>
    <s v="SS HANG RING"/>
    <x v="15"/>
    <x v="1"/>
    <n v="20000"/>
    <s v="PC"/>
    <x v="0"/>
    <n v="2.5700000000000001E-2"/>
    <n v="514"/>
    <n v="33.346200000000003"/>
    <n v="2.5700000000000001E-2"/>
    <n v="514.00009499999999"/>
    <s v="MIL"/>
    <n v="33.346200000000003"/>
    <n v="17139.95"/>
    <n v="2025"/>
  </r>
  <r>
    <n v="72025437"/>
    <x v="89"/>
    <s v="2025-02-07"/>
    <s v="Z0018"/>
    <x v="1"/>
    <s v="7A250066"/>
    <s v="APO25040105"/>
    <x v="685"/>
    <s v="FG AA 205 TUM"/>
    <x v="14"/>
    <x v="4"/>
    <n v="3160"/>
    <s v="PC"/>
    <x v="0"/>
    <n v="0.1038"/>
    <n v="328.00599999999997"/>
    <n v="33.346200000000003"/>
    <n v="0.1038"/>
    <n v="328.00588900000002"/>
    <s v="MIL"/>
    <n v="33.346200000000003"/>
    <n v="10937.75"/>
    <n v="2025"/>
  </r>
  <r>
    <n v="72025448"/>
    <x v="89"/>
    <s v="2025-02-07"/>
    <s v="Z0018"/>
    <x v="1"/>
    <s v="7A250066"/>
    <s v="APO25040105"/>
    <x v="1539"/>
    <s v="BRKT+NUT M5 AA EAZ26IA C/C25 H5.5"/>
    <x v="21"/>
    <x v="4"/>
    <n v="1160"/>
    <s v="PC"/>
    <x v="0"/>
    <n v="7.6999999999999999E-2"/>
    <n v="89.32"/>
    <n v="33.346200000000003"/>
    <n v="7.6999999999999999E-2"/>
    <n v="89.319922000000005"/>
    <s v="MIL"/>
    <n v="33.346200000000003"/>
    <n v="2978.48"/>
    <n v="2025"/>
  </r>
  <r>
    <n v="72025466"/>
    <x v="89"/>
    <s v="2025-02-07"/>
    <s v="Z0018"/>
    <x v="1"/>
    <s v="7A250066"/>
    <s v="APO25040105"/>
    <x v="1539"/>
    <s v="BRKT+NUT M5 AA EAZ26IA C/C25 H5.5"/>
    <x v="21"/>
    <x v="4"/>
    <n v="3070"/>
    <s v="PC"/>
    <x v="0"/>
    <n v="7.6999999999999999E-2"/>
    <n v="236.39"/>
    <n v="33.346200000000003"/>
    <n v="7.6999999999999999E-2"/>
    <n v="236.39005299999999"/>
    <s v="MIL"/>
    <n v="33.346200000000003"/>
    <n v="7882.71"/>
    <n v="2025"/>
  </r>
  <r>
    <n v="72025474"/>
    <x v="89"/>
    <s v="2025-02-07"/>
    <s v="Z0018"/>
    <x v="1"/>
    <s v="7A250067"/>
    <s v="APO25040163"/>
    <x v="1253"/>
    <s v="STD- 107 BU40D TUM R123 C/C79 H8.5"/>
    <x v="2"/>
    <x v="3"/>
    <n v="16200"/>
    <s v="PC"/>
    <x v="0"/>
    <n v="0.46810000000000002"/>
    <n v="7583.22"/>
    <n v="33.346200000000003"/>
    <n v="0.46810000000000002"/>
    <n v="7583.2199769999997"/>
    <s v="MIL"/>
    <n v="33.346200000000003"/>
    <n v="252871.57"/>
    <n v="2025"/>
  </r>
  <r>
    <n v="72025586"/>
    <x v="89"/>
    <s v="2025-02-10"/>
    <s v="Z0018"/>
    <x v="1"/>
    <s v="7A250068"/>
    <s v="APO25040167"/>
    <x v="1691"/>
    <s v="FG SS R121.65mm W/&quot;L&quot; MARK"/>
    <x v="5"/>
    <x v="1"/>
    <n v="5400"/>
    <s v="PC"/>
    <x v="0"/>
    <n v="0.16059999999999999"/>
    <n v="867.24"/>
    <n v="33.346200000000003"/>
    <n v="0.16059999999999999"/>
    <n v="867.24004500000001"/>
    <s v="MIL"/>
    <n v="33.346200000000003"/>
    <n v="28919.16"/>
    <n v="2025"/>
  </r>
  <r>
    <n v="72025677"/>
    <x v="89"/>
    <s v="2025-02-13"/>
    <s v="Z0018"/>
    <x v="1"/>
    <s v="7A250067"/>
    <s v="APO25040163"/>
    <x v="124"/>
    <s v="RT AL 8x12mm POL"/>
    <x v="23"/>
    <x v="3"/>
    <n v="100000"/>
    <s v="PC"/>
    <x v="0"/>
    <n v="1.0200000000000001E-2"/>
    <n v="1020"/>
    <n v="33.346200000000003"/>
    <n v="1.0199E-2"/>
    <n v="1019.99988"/>
    <s v="MIL"/>
    <n v="33.346200000000003"/>
    <n v="34013.120000000003"/>
    <n v="2025"/>
  </r>
  <r>
    <n v="72026118"/>
    <x v="89"/>
    <s v="2025-02-26"/>
    <s v="Z0018"/>
    <x v="1"/>
    <s v="7A250068"/>
    <s v="APO25040167"/>
    <x v="963"/>
    <s v="RT SS 6x12mm D12 POL"/>
    <x v="17"/>
    <x v="1"/>
    <n v="12000"/>
    <s v="PC"/>
    <x v="0"/>
    <n v="1.9400000000000001E-2"/>
    <n v="232.8"/>
    <n v="33.346200000000003"/>
    <n v="1.9400000000000001E-2"/>
    <n v="232.800139"/>
    <s v="MIL"/>
    <n v="33.346200000000003"/>
    <n v="7763"/>
    <n v="2025"/>
  </r>
  <r>
    <n v="72026120"/>
    <x v="89"/>
    <s v="2025-02-26"/>
    <s v="Z0018"/>
    <x v="1"/>
    <s v="7A250068"/>
    <s v="APO25040167"/>
    <x v="963"/>
    <s v="RT SS 6x12mm D12 POL"/>
    <x v="17"/>
    <x v="1"/>
    <n v="12000"/>
    <s v="PC"/>
    <x v="0"/>
    <n v="1.9400000000000001E-2"/>
    <n v="232.8"/>
    <n v="33.346200000000003"/>
    <n v="1.9400000000000001E-2"/>
    <n v="232.800139"/>
    <s v="MIL"/>
    <n v="33.346200000000003"/>
    <n v="7763"/>
    <n v="2025"/>
  </r>
  <r>
    <n v="72026135"/>
    <x v="89"/>
    <s v="2025-02-26"/>
    <s v="Z0018"/>
    <x v="1"/>
    <s v="7A250068"/>
    <s v="APO25040167"/>
    <x v="683"/>
    <s v="FG SS R141.3 BSH"/>
    <x v="14"/>
    <x v="1"/>
    <n v="8000"/>
    <s v="PC"/>
    <x v="0"/>
    <n v="0.18340000000000001"/>
    <n v="1467.2"/>
    <n v="33.346200000000003"/>
    <n v="0.18339900000000001"/>
    <n v="1467.1998599999999"/>
    <s v="MIL"/>
    <n v="33.346200000000003"/>
    <n v="48925.54"/>
    <n v="2025"/>
  </r>
  <r>
    <n v="72026153"/>
    <x v="89"/>
    <s v="2025-02-26"/>
    <s v="Z0018"/>
    <x v="1"/>
    <s v="7A250067"/>
    <s v="APO25040163"/>
    <x v="1892"/>
    <s v="BRKT+NUT M5 PE R143 C/C21 H5.5"/>
    <x v="21"/>
    <x v="4"/>
    <n v="2040"/>
    <s v="PC"/>
    <x v="0"/>
    <n v="8.0799999999999997E-2"/>
    <n v="164.83199999999999"/>
    <n v="33.346200000000003"/>
    <n v="8.0798999999999996E-2"/>
    <n v="164.831974"/>
    <s v="MIL"/>
    <n v="33.346200000000003"/>
    <n v="5496.52"/>
    <n v="2025"/>
  </r>
  <r>
    <n v="72026267"/>
    <x v="89"/>
    <s v="2025-02-27"/>
    <s v="Z0018"/>
    <x v="1"/>
    <s v="7A250068"/>
    <s v="APO25040167"/>
    <x v="953"/>
    <s v="RING SS BSH"/>
    <x v="15"/>
    <x v="1"/>
    <n v="5000"/>
    <s v="PC"/>
    <x v="0"/>
    <n v="0.12379999999999999"/>
    <n v="619"/>
    <n v="33.346200000000003"/>
    <n v="0.12379999999999999"/>
    <n v="619.00006499999995"/>
    <s v="MIL"/>
    <n v="33.346200000000003"/>
    <n v="20641.3"/>
    <n v="2025"/>
  </r>
  <r>
    <n v="72026267"/>
    <x v="89"/>
    <s v="2025-02-27"/>
    <s v="Z0018"/>
    <x v="1"/>
    <s v="7A250068"/>
    <s v="APO25040167"/>
    <x v="131"/>
    <s v="RT SS 2.9X3.0MM D4.8"/>
    <x v="17"/>
    <x v="1"/>
    <n v="10000"/>
    <s v="PC"/>
    <x v="0"/>
    <n v="1.4200000000000001E-2"/>
    <n v="142"/>
    <n v="33.346200000000003"/>
    <n v="1.4200000000000001E-2"/>
    <n v="141.999988"/>
    <s v="MIL"/>
    <n v="33.346200000000003"/>
    <n v="4735.16"/>
    <n v="2025"/>
  </r>
  <r>
    <n v="72026273"/>
    <x v="89"/>
    <s v="2025-02-27"/>
    <s v="Z0018"/>
    <x v="1"/>
    <s v="7A250068"/>
    <s v="APO25040167"/>
    <x v="1423"/>
    <s v="SS HANG RING"/>
    <x v="15"/>
    <x v="1"/>
    <n v="20000"/>
    <s v="PC"/>
    <x v="0"/>
    <n v="2.5700000000000001E-2"/>
    <n v="514"/>
    <n v="33.346200000000003"/>
    <n v="2.5700000000000001E-2"/>
    <n v="514.00009499999999"/>
    <s v="MIL"/>
    <n v="33.346200000000003"/>
    <n v="17139.95"/>
    <n v="2025"/>
  </r>
  <r>
    <n v="72026386"/>
    <x v="89"/>
    <s v="2025-03-04"/>
    <s v="Z0018"/>
    <x v="1"/>
    <s v="7A250068"/>
    <s v="APO25040167"/>
    <x v="1802"/>
    <s v="BRKT+NUT M5 R121 C/C25 H8.3"/>
    <x v="21"/>
    <x v="1"/>
    <n v="3100"/>
    <s v="PC"/>
    <x v="0"/>
    <n v="7.5800000000000006E-2"/>
    <n v="234.98"/>
    <n v="33.346200000000003"/>
    <n v="7.5799000000000005E-2"/>
    <n v="234.979997"/>
    <s v="MIL"/>
    <n v="33.346200000000003"/>
    <n v="7835.69"/>
    <n v="2025"/>
  </r>
  <r>
    <n v="72026432"/>
    <x v="89"/>
    <s v="2025-03-04"/>
    <s v="Z0018"/>
    <x v="1"/>
    <s v="7A250068"/>
    <s v="APO25040167"/>
    <x v="961"/>
    <s v="RT SS 8x9 D15 An POL"/>
    <x v="17"/>
    <x v="1"/>
    <n v="70000"/>
    <s v="PC"/>
    <x v="0"/>
    <n v="2.3900000000000001E-2"/>
    <n v="1673"/>
    <n v="33.346200000000003"/>
    <n v="2.3899E-2"/>
    <n v="1672.999922"/>
    <s v="MIL"/>
    <n v="33.346200000000003"/>
    <n v="55788.19"/>
    <n v="2025"/>
  </r>
  <r>
    <n v="72026463"/>
    <x v="89"/>
    <s v="2025-03-05"/>
    <s v="Z0018"/>
    <x v="1"/>
    <s v="7A250068"/>
    <s v="APO25040167"/>
    <x v="42"/>
    <s v="STD- 107 BK01G TUM R123 C/C79 H8.5"/>
    <x v="2"/>
    <x v="1"/>
    <n v="2010"/>
    <s v="PC"/>
    <x v="0"/>
    <n v="0.45579999999999998"/>
    <n v="916.15800000000002"/>
    <n v="33.346200000000003"/>
    <n v="0.45579999999999998"/>
    <n v="916.15806199999997"/>
    <s v="MIL"/>
    <n v="33.346200000000003"/>
    <n v="30550.39"/>
    <n v="2025"/>
  </r>
  <r>
    <n v="72026464"/>
    <x v="89"/>
    <s v="2025-03-05"/>
    <s v="Z0018"/>
    <x v="1"/>
    <s v="7A250068"/>
    <s v="APO25040167"/>
    <x v="1893"/>
    <s v="STD- 110 BK01G TUM R143 C/C79 H8.5"/>
    <x v="2"/>
    <x v="1"/>
    <n v="2010"/>
    <s v="PC"/>
    <x v="0"/>
    <n v="0.45579999999999998"/>
    <n v="916.15800000000002"/>
    <n v="33.346200000000003"/>
    <n v="0.45579999999999998"/>
    <n v="916.15806199999997"/>
    <s v="MIL"/>
    <n v="33.346200000000003"/>
    <n v="30550.39"/>
    <n v="2025"/>
  </r>
  <r>
    <n v="72026565"/>
    <x v="89"/>
    <s v="2025-03-10"/>
    <s v="Z0018"/>
    <x v="1"/>
    <s v="7A250068"/>
    <s v="APO25040167"/>
    <x v="1630"/>
    <s v="FG SS SS 207 BSH BAG28IA"/>
    <x v="14"/>
    <x v="1"/>
    <n v="1500"/>
    <s v="PC"/>
    <x v="0"/>
    <n v="0.14480000000000001"/>
    <n v="217.2"/>
    <n v="33.346200000000003"/>
    <n v="0.14480000000000001"/>
    <n v="217.19986"/>
    <s v="MIL"/>
    <n v="33.346200000000003"/>
    <n v="7242.79"/>
    <n v="2025"/>
  </r>
  <r>
    <n v="72026575"/>
    <x v="89"/>
    <s v="2025-03-10"/>
    <s v="Z0018"/>
    <x v="1"/>
    <s v="7A250069"/>
    <s v="APO25040106"/>
    <x v="960"/>
    <s v="BRKT+NUT M5 LAI20FA C/C25 H8.3"/>
    <x v="21"/>
    <x v="0"/>
    <n v="520"/>
    <s v="PC"/>
    <x v="0"/>
    <n v="8.3500000000000005E-2"/>
    <n v="43.42"/>
    <n v="33.346200000000003"/>
    <n v="8.3500000000000005E-2"/>
    <n v="43.419938999999999"/>
    <s v="MIL"/>
    <n v="33.346200000000003"/>
    <n v="1447.89"/>
    <n v="2025"/>
  </r>
  <r>
    <n v="72026580"/>
    <x v="89"/>
    <s v="2025-03-10"/>
    <s v="Z0018"/>
    <x v="1"/>
    <s v="7A250069"/>
    <s v="APO25040106"/>
    <x v="960"/>
    <s v="BRKT+NUT M5 LAI20FA C/C25 H8.3"/>
    <x v="21"/>
    <x v="0"/>
    <n v="520"/>
    <s v="PC"/>
    <x v="0"/>
    <n v="8.3500000000000005E-2"/>
    <n v="43.42"/>
    <n v="33.346200000000003"/>
    <n v="8.3500000000000005E-2"/>
    <n v="43.419938999999999"/>
    <s v="MIL"/>
    <n v="33.346200000000003"/>
    <n v="1447.89"/>
    <n v="2025"/>
  </r>
  <r>
    <n v="72026599"/>
    <x v="89"/>
    <s v="2025-03-10"/>
    <s v="Z0018"/>
    <x v="1"/>
    <s v="7A250068"/>
    <s v="APO25040167"/>
    <x v="1802"/>
    <s v="BRKT+NUT M5 R121 C/C25 H8.3"/>
    <x v="21"/>
    <x v="1"/>
    <n v="2550"/>
    <s v="PC"/>
    <x v="0"/>
    <n v="7.5800000000000006E-2"/>
    <n v="193.29"/>
    <n v="33.346200000000003"/>
    <n v="7.5799000000000005E-2"/>
    <n v="193.29008999999999"/>
    <s v="MIL"/>
    <n v="33.346200000000003"/>
    <n v="6445.49"/>
    <n v="2025"/>
  </r>
  <r>
    <n v="72026694"/>
    <x v="89"/>
    <s v="2025-03-13"/>
    <s v="Z0018"/>
    <x v="1"/>
    <s v="7A250069"/>
    <s v="APO25040106"/>
    <x v="960"/>
    <s v="BRKT+NUT M5 LAI20FA C/C25 H8.3"/>
    <x v="21"/>
    <x v="0"/>
    <n v="1030"/>
    <s v="PC"/>
    <x v="0"/>
    <n v="8.3500000000000005E-2"/>
    <n v="86.004999999999995"/>
    <n v="33.346200000000003"/>
    <n v="8.3500000000000005E-2"/>
    <n v="86.005002000000005"/>
    <s v="MIL"/>
    <n v="33.346200000000003"/>
    <n v="2867.94"/>
    <n v="2025"/>
  </r>
  <r>
    <n v="72026702"/>
    <x v="89"/>
    <s v="2025-03-13"/>
    <s v="Z0018"/>
    <x v="1"/>
    <s v="7A250068"/>
    <s v="APO25040167"/>
    <x v="131"/>
    <s v="RT SS 2.9X3.0MM D4.8"/>
    <x v="17"/>
    <x v="1"/>
    <n v="5000"/>
    <s v="PC"/>
    <x v="0"/>
    <n v="1.4200000000000001E-2"/>
    <n v="71"/>
    <n v="33.346200000000003"/>
    <n v="1.4200000000000001E-2"/>
    <n v="70.999994000000001"/>
    <s v="MIL"/>
    <n v="33.346200000000003"/>
    <n v="2367.58"/>
    <n v="2025"/>
  </r>
  <r>
    <n v="72026706"/>
    <x v="89"/>
    <s v="2025-03-13"/>
    <s v="Z0018"/>
    <x v="1"/>
    <s v="7A250068"/>
    <s v="APO25040167"/>
    <x v="953"/>
    <s v="RING SS BSH"/>
    <x v="15"/>
    <x v="1"/>
    <n v="6000"/>
    <s v="PC"/>
    <x v="0"/>
    <n v="0.12379999999999999"/>
    <n v="742.8"/>
    <n v="33.346200000000003"/>
    <n v="0.12379999999999999"/>
    <n v="742.80007899999998"/>
    <s v="MIL"/>
    <n v="33.346200000000003"/>
    <n v="24769.56"/>
    <n v="2025"/>
  </r>
  <r>
    <n v="72026713"/>
    <x v="89"/>
    <s v="2025-03-13"/>
    <s v="Z0018"/>
    <x v="1"/>
    <s v="7A250067"/>
    <s v="APO25040163"/>
    <x v="960"/>
    <s v="BRKT+NUT M5 LAI20FA C/C25 H8.3"/>
    <x v="21"/>
    <x v="3"/>
    <n v="1170"/>
    <s v="PC"/>
    <x v="0"/>
    <n v="8.3500000000000005E-2"/>
    <n v="97.7"/>
    <n v="33.346200000000003"/>
    <n v="8.3500000000000005E-2"/>
    <n v="97.699887000000004"/>
    <s v="MIL"/>
    <n v="33.346200000000003"/>
    <n v="3257.92"/>
    <n v="2025"/>
  </r>
  <r>
    <n v="72026716"/>
    <x v="89"/>
    <s v="2025-03-13"/>
    <s v="Z0018"/>
    <x v="1"/>
    <s v="7A250067"/>
    <s v="APO25040163"/>
    <x v="960"/>
    <s v="BRKT+NUT M5 LAI20FA C/C25 H8.3"/>
    <x v="21"/>
    <x v="3"/>
    <n v="1330"/>
    <s v="PC"/>
    <x v="0"/>
    <n v="8.3500000000000005E-2"/>
    <n v="111.05500000000001"/>
    <n v="33.346200000000003"/>
    <n v="8.3500000000000005E-2"/>
    <n v="111.05493199999999"/>
    <s v="MIL"/>
    <n v="33.346200000000003"/>
    <n v="3703.26"/>
    <n v="2025"/>
  </r>
  <r>
    <n v="72026778"/>
    <x v="89"/>
    <s v="2025-03-13"/>
    <s v="Z0018"/>
    <x v="1"/>
    <s v="7A250068"/>
    <s v="APO25040167"/>
    <x v="1894"/>
    <s v="DESC STKR 71049-T"/>
    <x v="6"/>
    <x v="1"/>
    <n v="2000"/>
    <s v="PC"/>
    <x v="0"/>
    <n v="2.1499999999999998E-2"/>
    <n v="43"/>
    <n v="33.346200000000003"/>
    <n v="2.1499000000000001E-2"/>
    <n v="43.000101000000001"/>
    <s v="MIL"/>
    <n v="33.346200000000003"/>
    <n v="1433.89"/>
    <n v="2025"/>
  </r>
  <r>
    <n v="72026778"/>
    <x v="89"/>
    <s v="2025-03-13"/>
    <s v="Z0018"/>
    <x v="1"/>
    <s v="7A250068"/>
    <s v="APO25040167"/>
    <x v="1895"/>
    <s v="U&amp;C+WARR KITCHENAID CLAD"/>
    <x v="37"/>
    <x v="1"/>
    <n v="4000"/>
    <s v="PC"/>
    <x v="0"/>
    <n v="4.87E-2"/>
    <n v="194.8"/>
    <n v="33.346200000000003"/>
    <n v="4.87E-2"/>
    <n v="194.80000699999999"/>
    <s v="MIL"/>
    <n v="33.346200000000003"/>
    <n v="6495.84"/>
    <n v="2025"/>
  </r>
  <r>
    <n v="72026778"/>
    <x v="89"/>
    <s v="2025-03-13"/>
    <s v="Z0018"/>
    <x v="1"/>
    <s v="7A250068"/>
    <s v="APO25040167"/>
    <x v="1896"/>
    <s v="DESC+UPC STKR 051153710490"/>
    <x v="6"/>
    <x v="1"/>
    <n v="2000"/>
    <s v="PC"/>
    <x v="0"/>
    <n v="3.8699999999999998E-2"/>
    <n v="77.400000000000006"/>
    <n v="33.346200000000003"/>
    <n v="3.8699999999999998E-2"/>
    <n v="77.400122999999994"/>
    <s v="MIL"/>
    <n v="33.346200000000003"/>
    <n v="2581"/>
    <n v="2025"/>
  </r>
  <r>
    <n v="72026779"/>
    <x v="89"/>
    <s v="2025-03-13"/>
    <s v="Z0018"/>
    <x v="1"/>
    <s v="7A250068"/>
    <s v="APO25040167"/>
    <x v="1897"/>
    <s v="U&amp;C+WARR KITCHENAID SS"/>
    <x v="37"/>
    <x v="1"/>
    <n v="4000"/>
    <s v="PC"/>
    <x v="0"/>
    <n v="9.74E-2"/>
    <n v="389.6"/>
    <n v="33.346200000000003"/>
    <n v="9.74E-2"/>
    <n v="389.60001399999999"/>
    <s v="MIL"/>
    <n v="33.346200000000003"/>
    <n v="12991.68"/>
    <n v="2025"/>
  </r>
  <r>
    <n v="72026819"/>
    <x v="89"/>
    <s v="2025-03-14"/>
    <s v="Z0018"/>
    <x v="1"/>
    <s v="7A250068"/>
    <s v="APO25040167"/>
    <x v="1814"/>
    <s v="RT SS S30433 6x13 CSK HD D12 TUM"/>
    <x v="83"/>
    <x v="1"/>
    <n v="19000"/>
    <s v="PC"/>
    <x v="0"/>
    <n v="1.7000000000000001E-2"/>
    <n v="323"/>
    <n v="33.346200000000003"/>
    <n v="1.7000000000000001E-2"/>
    <n v="322.99992200000003"/>
    <s v="MIL"/>
    <n v="33.346200000000003"/>
    <n v="10770.82"/>
    <n v="2025"/>
  </r>
  <r>
    <n v="72026946"/>
    <x v="89"/>
    <s v="2025-03-20"/>
    <s v="Z0018"/>
    <x v="1"/>
    <s v="7A250067"/>
    <s v="APO25040163"/>
    <x v="1898"/>
    <s v="BRKT+NUT M5 PE BAD28IA C/C21 H5.5"/>
    <x v="21"/>
    <x v="3"/>
    <n v="250"/>
    <s v="PC"/>
    <x v="0"/>
    <n v="8.2900000000000001E-2"/>
    <n v="20.725000000000001"/>
    <n v="33.346200000000003"/>
    <n v="8.2900000000000001E-2"/>
    <n v="20.725000000000001"/>
    <s v="MIL"/>
    <n v="33.346200000000003"/>
    <n v="691.1"/>
    <n v="2025"/>
  </r>
  <r>
    <n v="72026996"/>
    <x v="89"/>
    <s v="2025-03-21"/>
    <s v="Z0018"/>
    <x v="1"/>
    <s v="7A250068"/>
    <s v="APO25040167"/>
    <x v="1899"/>
    <s v="4C PRODUCT LABEL (W/ IMAGE, ITEM DESC, BC, SKU#)"/>
    <x v="6"/>
    <x v="1"/>
    <n v="1400"/>
    <s v="PC"/>
    <x v="0"/>
    <n v="0.1217"/>
    <n v="170.38"/>
    <n v="33.346200000000003"/>
    <n v="0.121699"/>
    <n v="170.380133"/>
    <s v="MIL"/>
    <n v="33.346200000000003"/>
    <n v="5681.53"/>
    <n v="2025"/>
  </r>
  <r>
    <n v="72027167"/>
    <x v="89"/>
    <s v="2025-03-26"/>
    <s v="Z0018"/>
    <x v="1"/>
    <s v="7A250068"/>
    <s v="APO25040167"/>
    <x v="129"/>
    <s v="WELD BRKT S/S"/>
    <x v="21"/>
    <x v="1"/>
    <n v="10000"/>
    <s v="PC"/>
    <x v="0"/>
    <n v="8.4599999999999995E-2"/>
    <n v="846"/>
    <n v="33.346200000000003"/>
    <n v="8.4599999999999995E-2"/>
    <n v="846.00014299999998"/>
    <s v="MIL"/>
    <n v="33.346200000000003"/>
    <n v="28210.89"/>
    <n v="2025"/>
  </r>
  <r>
    <n v="72027168"/>
    <x v="89"/>
    <s v="2025-03-26"/>
    <s v="Z0018"/>
    <x v="1"/>
    <s v="7A250068"/>
    <s v="APO25040167"/>
    <x v="950"/>
    <s v="WELD BRKT FOR STICK HDL (FOR ABG)"/>
    <x v="21"/>
    <x v="1"/>
    <n v="8000"/>
    <s v="PC"/>
    <x v="0"/>
    <n v="5.4600000000000003E-2"/>
    <n v="436.8"/>
    <n v="33.346200000000003"/>
    <n v="5.4599000000000002E-2"/>
    <n v="436.79999500000002"/>
    <s v="MIL"/>
    <n v="33.346200000000003"/>
    <n v="14565.62"/>
    <n v="2025"/>
  </r>
  <r>
    <n v="72027280"/>
    <x v="89"/>
    <s v="2025-03-31"/>
    <s v="Z0018"/>
    <x v="1"/>
    <s v="7A250066"/>
    <s v="APO25040105"/>
    <x v="698"/>
    <s v="STD- 111 M.BLK TUM R153 C/C79 H8.5"/>
    <x v="2"/>
    <x v="4"/>
    <n v="4040"/>
    <s v="PC"/>
    <x v="0"/>
    <n v="0.34410000000000002"/>
    <n v="1390.16"/>
    <n v="33.346200000000003"/>
    <n v="0.34410000000000002"/>
    <n v="1390.1598980000001"/>
    <s v="MIL"/>
    <n v="33.346200000000003"/>
    <n v="46356.55"/>
    <n v="2025"/>
  </r>
  <r>
    <n v="72026712"/>
    <x v="89"/>
    <s v="2025-03-13"/>
    <s v="Z0018"/>
    <x v="1"/>
    <s v="7A250067"/>
    <s v="APO25040163"/>
    <x v="960"/>
    <s v="BRKT+NUT M5 LAI20FA C/C25 H8.3"/>
    <x v="21"/>
    <x v="3"/>
    <n v="1020"/>
    <s v="PC"/>
    <x v="0"/>
    <n v="8.3500000000000005E-2"/>
    <n v="85.17"/>
    <n v="33.346200000000003"/>
    <n v="8.3500000000000005E-2"/>
    <n v="85.170124000000001"/>
    <s v="MIL"/>
    <n v="33.346200000000003"/>
    <n v="2840.1"/>
    <n v="2025"/>
  </r>
  <r>
    <n v="72026866"/>
    <x v="89"/>
    <s v="2025-03-18"/>
    <s v="Z0018"/>
    <x v="1"/>
    <s v="7A250067"/>
    <s v="APO25040163"/>
    <x v="1898"/>
    <s v="BRKT+NUT M5 PE BAD28IA C/C21 H5.5"/>
    <x v="21"/>
    <x v="3"/>
    <n v="1020"/>
    <s v="PC"/>
    <x v="0"/>
    <n v="8.2900000000000001E-2"/>
    <n v="84.558000000000007"/>
    <n v="33.346200000000003"/>
    <n v="8.2900000000000001E-2"/>
    <n v="84.558059999999998"/>
    <s v="MIL"/>
    <n v="33.346200000000003"/>
    <n v="2819.69"/>
    <n v="2025"/>
  </r>
  <r>
    <n v="72026877"/>
    <x v="89"/>
    <s v="2025-03-18"/>
    <s v="Z0018"/>
    <x v="1"/>
    <s v="7A250067"/>
    <s v="APO25040163"/>
    <x v="1898"/>
    <s v="BRKT+NUT M5 PE BAD28IA C/C21 H5.5"/>
    <x v="21"/>
    <x v="3"/>
    <n v="1020"/>
    <s v="PC"/>
    <x v="0"/>
    <n v="8.2900000000000001E-2"/>
    <n v="84.558000000000007"/>
    <n v="33.346200000000003"/>
    <n v="8.2900000000000001E-2"/>
    <n v="84.558059999999998"/>
    <s v="MIL"/>
    <n v="33.346200000000003"/>
    <n v="2819.69"/>
    <n v="2025"/>
  </r>
  <r>
    <n v="72025449"/>
    <x v="89"/>
    <s v="2025-02-07"/>
    <s v="Z0018"/>
    <x v="1"/>
    <s v="7A250066"/>
    <s v="APO25040105"/>
    <x v="1900"/>
    <s v="BRKT+NUT M5 PE R103 C/C21 H5.5"/>
    <x v="21"/>
    <x v="4"/>
    <n v="1000"/>
    <s v="PC"/>
    <x v="0"/>
    <n v="8.2400000000000001E-2"/>
    <n v="82.4"/>
    <n v="33.346200000000003"/>
    <n v="8.2400000000000001E-2"/>
    <n v="82.400092999999998"/>
    <s v="MIL"/>
    <n v="33.346200000000003"/>
    <n v="2747.73"/>
    <n v="2025"/>
  </r>
  <r>
    <n v="72026593"/>
    <x v="89"/>
    <s v="2025-03-10"/>
    <s v="Z0018"/>
    <x v="1"/>
    <s v="7A250069"/>
    <s v="APO25040106"/>
    <x v="771"/>
    <s v="BRKT+NUT M5 R101 C/C25 H8.3"/>
    <x v="21"/>
    <x v="0"/>
    <n v="1000"/>
    <s v="PC"/>
    <x v="0"/>
    <n v="7.7310000000000004E-2"/>
    <n v="77.313999999999993"/>
    <n v="33.346200000000003"/>
    <n v="7.7309000000000003E-2"/>
    <n v="77.314055999999994"/>
    <s v="MIL"/>
    <n v="33.346200000000003"/>
    <n v="2578.13"/>
    <n v="2025"/>
  </r>
  <r>
    <n v="72026187"/>
    <x v="89"/>
    <s v="2025-02-26"/>
    <s v="Z0018"/>
    <x v="1"/>
    <s v="7A250067"/>
    <s v="APO25040163"/>
    <x v="960"/>
    <s v="BRKT+NUT M5 LAI20FA C/C25 H8.3"/>
    <x v="21"/>
    <x v="3"/>
    <n v="1010"/>
    <s v="PC"/>
    <x v="0"/>
    <n v="8.3500000000000005E-2"/>
    <n v="84.34"/>
    <n v="33.346200000000003"/>
    <n v="8.3500000000000005E-2"/>
    <n v="84.340044000000006"/>
    <s v="MIL"/>
    <n v="33.346200000000003"/>
    <n v="2812.42"/>
    <n v="2025"/>
  </r>
  <r>
    <n v="72026352"/>
    <x v="89"/>
    <s v="2025-03-04"/>
    <s v="Z0018"/>
    <x v="1"/>
    <s v="7A250066"/>
    <s v="APO25040105"/>
    <x v="1163"/>
    <s v="FG SS X SHDL WBH36IR TUM"/>
    <x v="14"/>
    <x v="4"/>
    <n v="1010"/>
    <s v="PC"/>
    <x v="0"/>
    <n v="0.1341"/>
    <n v="135.441"/>
    <n v="33.346200000000003"/>
    <n v="0.1341"/>
    <n v="135.44091900000001"/>
    <s v="MIL"/>
    <n v="33.346200000000003"/>
    <n v="4516.4399999999996"/>
    <n v="2025"/>
  </r>
  <r>
    <n v="72026362"/>
    <x v="89"/>
    <s v="2025-03-04"/>
    <s v="Z0018"/>
    <x v="1"/>
    <s v="7A250066"/>
    <s v="APO25040105"/>
    <x v="1901"/>
    <s v="FG SS TUM WBH36IR"/>
    <x v="14"/>
    <x v="4"/>
    <n v="1010"/>
    <s v="PC"/>
    <x v="0"/>
    <n v="0.1249"/>
    <n v="126.149"/>
    <n v="33.346200000000003"/>
    <n v="0.124899"/>
    <n v="126.149006"/>
    <s v="MIL"/>
    <n v="33.346200000000003"/>
    <n v="4206.59"/>
    <n v="2025"/>
  </r>
  <r>
    <n v="72026379"/>
    <x v="89"/>
    <s v="2025-03-04"/>
    <s v="Z0018"/>
    <x v="1"/>
    <s v="7A250067"/>
    <s v="APO25040163"/>
    <x v="960"/>
    <s v="BRKT+NUT M5 LAI20FA C/C25 H8.3"/>
    <x v="21"/>
    <x v="3"/>
    <n v="1010"/>
    <s v="PC"/>
    <x v="0"/>
    <n v="8.3500000000000005E-2"/>
    <n v="84.34"/>
    <n v="33.346200000000003"/>
    <n v="8.3500000000000005E-2"/>
    <n v="84.340044000000006"/>
    <s v="MIL"/>
    <n v="33.346200000000003"/>
    <n v="2812.42"/>
    <n v="2025"/>
  </r>
  <r>
    <n v="72026583"/>
    <x v="89"/>
    <s v="2025-03-10"/>
    <s v="Z0018"/>
    <x v="1"/>
    <s v="7A250067"/>
    <s v="APO25040163"/>
    <x v="960"/>
    <s v="BRKT+NUT M5 LAI20FA C/C25 H8.3"/>
    <x v="21"/>
    <x v="3"/>
    <n v="1010"/>
    <s v="PC"/>
    <x v="0"/>
    <n v="8.3500000000000005E-2"/>
    <n v="84.34"/>
    <n v="33.346200000000003"/>
    <n v="8.3500000000000005E-2"/>
    <n v="84.340044000000006"/>
    <s v="MIL"/>
    <n v="33.346200000000003"/>
    <n v="2812.42"/>
    <n v="2025"/>
  </r>
  <r>
    <n v="72026587"/>
    <x v="89"/>
    <s v="2025-03-10"/>
    <s v="Z0018"/>
    <x v="1"/>
    <s v="7A250067"/>
    <s v="APO25040163"/>
    <x v="960"/>
    <s v="BRKT+NUT M5 LAI20FA C/C25 H8.3"/>
    <x v="21"/>
    <x v="3"/>
    <n v="1010"/>
    <s v="PC"/>
    <x v="0"/>
    <n v="8.3500000000000005E-2"/>
    <n v="84.34"/>
    <n v="33.346200000000003"/>
    <n v="8.3500000000000005E-2"/>
    <n v="84.340044000000006"/>
    <s v="MIL"/>
    <n v="33.346200000000003"/>
    <n v="2812.42"/>
    <n v="2025"/>
  </r>
  <r>
    <n v="72026935"/>
    <x v="89"/>
    <s v="2025-03-20"/>
    <s v="Z0018"/>
    <x v="1"/>
    <s v="7A250066"/>
    <s v="APO25040105"/>
    <x v="1161"/>
    <s v="BRKT+NUT M5 PE R133 C/C21 H5.5"/>
    <x v="21"/>
    <x v="4"/>
    <n v="1010"/>
    <s v="PC"/>
    <x v="0"/>
    <n v="8.2400000000000001E-2"/>
    <n v="83.224000000000004"/>
    <n v="33.346200000000003"/>
    <n v="8.2400000000000001E-2"/>
    <n v="83.223875000000007"/>
    <s v="MIL"/>
    <n v="33.346200000000003"/>
    <n v="2775.2"/>
    <n v="2025"/>
  </r>
  <r>
    <n v="72026943"/>
    <x v="89"/>
    <s v="2025-03-20"/>
    <s v="Z0018"/>
    <x v="1"/>
    <s v="7A250067"/>
    <s v="APO25040163"/>
    <x v="1870"/>
    <s v="BRKT+NUT M5 R91 C/C25 H8.3"/>
    <x v="21"/>
    <x v="3"/>
    <n v="1010"/>
    <s v="PC"/>
    <x v="0"/>
    <n v="7.7299999999999994E-2"/>
    <n v="78.072999999999993"/>
    <n v="33.346200000000003"/>
    <n v="7.7299000000000007E-2"/>
    <n v="78.073063000000005"/>
    <s v="MIL"/>
    <n v="33.346200000000003"/>
    <n v="2603.44"/>
    <n v="2025"/>
  </r>
  <r>
    <n v="72026564"/>
    <x v="89"/>
    <s v="2025-03-10"/>
    <s v="Z0028"/>
    <x v="0"/>
    <s v="RIL2504005"/>
    <s v="APO25040185"/>
    <x v="214"/>
    <s v="VENT KNOB L.PT ASSEMBLY"/>
    <x v="15"/>
    <x v="1"/>
    <n v="5000"/>
    <s v="PC"/>
    <x v="0"/>
    <n v="1.3983000000000001"/>
    <n v="6991.5"/>
    <n v="33.346200000000003"/>
    <n v="1.398299"/>
    <n v="6991.5000799999998"/>
    <s v="MIL"/>
    <n v="33.346200000000003"/>
    <n v="233139.96"/>
    <n v="2025"/>
  </r>
  <r>
    <n v="72024310"/>
    <x v="89"/>
    <s v="2025-01-07"/>
    <s v="Z0028"/>
    <x v="0"/>
    <s v="RIL2503014"/>
    <s v="APO25040080"/>
    <x v="1902"/>
    <s v="STD- 107 RD25A TUM R123 C/C79 H8.5"/>
    <x v="2"/>
    <x v="3"/>
    <n v="2100"/>
    <s v="PC"/>
    <x v="0"/>
    <n v="0.6492"/>
    <n v="1363.32"/>
    <n v="33.346200000000003"/>
    <n v="0.64919899999999997"/>
    <n v="1363.319958"/>
    <s v="MIL"/>
    <n v="33.346200000000003"/>
    <n v="45461.54"/>
    <n v="2025"/>
  </r>
  <r>
    <n v="72024311"/>
    <x v="89"/>
    <s v="2025-01-07"/>
    <s v="Z0028"/>
    <x v="0"/>
    <s v="RIL2503014"/>
    <s v="APO25040080"/>
    <x v="418"/>
    <s v="STD- 107 GY04A TUM R123 C/C79 H8.5"/>
    <x v="2"/>
    <x v="3"/>
    <n v="1950"/>
    <s v="PC"/>
    <x v="0"/>
    <n v="0.6492"/>
    <n v="1265.94"/>
    <n v="33.346200000000003"/>
    <n v="0.64919899999999997"/>
    <n v="1265.940047"/>
    <s v="MIL"/>
    <n v="33.346200000000003"/>
    <n v="42214.29"/>
    <n v="2025"/>
  </r>
  <r>
    <n v="72025711"/>
    <x v="89"/>
    <s v="2025-02-14"/>
    <s v="Z0028"/>
    <x v="0"/>
    <s v="RIL2503014"/>
    <s v="APO25040080"/>
    <x v="1453"/>
    <s v="STD- 607 BSH VED24MA C/C106 H8.5"/>
    <x v="2"/>
    <x v="3"/>
    <n v="760"/>
    <s v="PC"/>
    <x v="0"/>
    <n v="0.58209999999999995"/>
    <n v="442.39600000000002"/>
    <n v="33.346200000000003"/>
    <n v="0.58209900000000003"/>
    <n v="442.39613500000002"/>
    <s v="MIL"/>
    <n v="33.346200000000003"/>
    <n v="14752.23"/>
    <n v="2025"/>
  </r>
  <r>
    <n v="72021866"/>
    <x v="89"/>
    <s v="2024-10-16"/>
    <s v="Z0028"/>
    <x v="0"/>
    <s v="RIL2504004"/>
    <s v="APO25040184"/>
    <x v="421"/>
    <s v="STD- 114 BK01A TUM R193 C/C106 H8.5"/>
    <x v="2"/>
    <x v="1"/>
    <n v="1760"/>
    <s v="PC"/>
    <x v="0"/>
    <n v="0.99460000000000004"/>
    <n v="1750.4960000000001"/>
    <n v="33.346200000000003"/>
    <n v="0.99459900000000001"/>
    <n v="1750.4960080000001"/>
    <s v="MIL"/>
    <n v="33.346200000000003"/>
    <n v="58372.39"/>
    <n v="2025"/>
  </r>
  <r>
    <n v="72022156"/>
    <x v="89"/>
    <s v="2024-10-17"/>
    <s v="Z0028"/>
    <x v="0"/>
    <s v="RIL2504001"/>
    <s v="APO25040117"/>
    <x v="420"/>
    <s v="STD- 105 POL R101 C/C135 H6.5"/>
    <x v="2"/>
    <x v="1"/>
    <n v="1080"/>
    <s v="PC"/>
    <x v="0"/>
    <n v="1.2461"/>
    <n v="1345.788"/>
    <n v="33.346200000000003"/>
    <n v="1.2461"/>
    <n v="1345.788125"/>
    <s v="MIL"/>
    <n v="33.346200000000003"/>
    <n v="44876.92"/>
    <n v="2025"/>
  </r>
  <r>
    <n v="72026209"/>
    <x v="89"/>
    <s v="2025-02-26"/>
    <s v="Z0028"/>
    <x v="0"/>
    <s v="RIL2504001"/>
    <s v="APO25040117"/>
    <x v="420"/>
    <s v="STD- 105 POL R101 C/C135 H6.5"/>
    <x v="2"/>
    <x v="1"/>
    <n v="360"/>
    <s v="PC"/>
    <x v="0"/>
    <n v="1.2460899999999999"/>
    <n v="448.59199999999998"/>
    <n v="33.346200000000003"/>
    <n v="1.2460899999999999"/>
    <n v="448.59204299999999"/>
    <s v="MIL"/>
    <n v="33.346200000000003"/>
    <n v="14958.84"/>
    <n v="2025"/>
  </r>
  <r>
    <n v="72026516"/>
    <x v="89"/>
    <s v="2025-03-07"/>
    <s v="Z0028"/>
    <x v="0"/>
    <s v="RIL2504004"/>
    <s v="APO25040184"/>
    <x v="1903"/>
    <s v="STD- 107 BK01A TUM R123 C/C93 H8.5 500F"/>
    <x v="2"/>
    <x v="1"/>
    <n v="2200"/>
    <s v="PC"/>
    <x v="0"/>
    <n v="0.72929999999999995"/>
    <n v="1604.462"/>
    <n v="33.346200000000003"/>
    <n v="0.72929900000000003"/>
    <n v="1604.4619769999999"/>
    <s v="MIL"/>
    <n v="33.346200000000003"/>
    <n v="53502.71"/>
    <n v="2025"/>
  </r>
  <r>
    <n v="72026526"/>
    <x v="89"/>
    <s v="2025-03-07"/>
    <s v="Z0028"/>
    <x v="0"/>
    <s v="RIL2504004"/>
    <s v="APO25040184"/>
    <x v="1903"/>
    <s v="STD- 107 BK01A TUM R123 C/C93 H8.5 500F"/>
    <x v="2"/>
    <x v="1"/>
    <n v="600"/>
    <s v="PC"/>
    <x v="0"/>
    <n v="0.72929999999999995"/>
    <n v="437.58"/>
    <n v="33.346200000000003"/>
    <n v="0.72929900000000003"/>
    <n v="437.579994"/>
    <s v="MIL"/>
    <n v="33.346200000000003"/>
    <n v="14591.63"/>
    <n v="2025"/>
  </r>
  <r>
    <n v="72024620"/>
    <x v="89"/>
    <s v="2025-01-16"/>
    <s v="Z0028"/>
    <x v="0"/>
    <s v="RIL2504006"/>
    <s v="APO25040119"/>
    <x v="224"/>
    <s v="STD- 107 NEW CIRCULON GY04A BSH R123 C/C93 H8.5"/>
    <x v="2"/>
    <x v="0"/>
    <n v="680"/>
    <s v="PC"/>
    <x v="0"/>
    <n v="0.94259999999999999"/>
    <n v="640.97"/>
    <n v="33.346200000000003"/>
    <n v="0.94259999999999999"/>
    <n v="640.96988499999998"/>
    <s v="MIL"/>
    <n v="33.346200000000003"/>
    <n v="21373.91"/>
    <n v="2025"/>
  </r>
  <r>
    <n v="72025180"/>
    <x v="89"/>
    <s v="2025-01-29"/>
    <s v="Z0028"/>
    <x v="0"/>
    <s v="RIL2503014"/>
    <s v="APO25040080"/>
    <x v="326"/>
    <s v="STD- 608 THE PIONEER WOMAN® TUM UEX26MA C/C93 H8.5"/>
    <x v="2"/>
    <x v="3"/>
    <n v="2700"/>
    <s v="PC"/>
    <x v="0"/>
    <n v="0.4446"/>
    <n v="1200.42"/>
    <n v="33.346200000000003"/>
    <n v="0.44459900000000002"/>
    <n v="1200.4201370000001"/>
    <s v="MIL"/>
    <n v="33.346200000000003"/>
    <n v="40029.449999999997"/>
    <n v="2025"/>
  </r>
  <r>
    <n v="72025183"/>
    <x v="89"/>
    <s v="2025-01-29"/>
    <s v="Z0028"/>
    <x v="0"/>
    <s v="RIL2503014"/>
    <s v="APO25040080"/>
    <x v="228"/>
    <s v="STD- 607 THE PIONEER WOMAN® TUM UEX24MA C/C93 H8.5"/>
    <x v="2"/>
    <x v="3"/>
    <n v="5400"/>
    <s v="PC"/>
    <x v="0"/>
    <n v="0.4446"/>
    <n v="2400.84"/>
    <n v="33.346200000000003"/>
    <n v="0.44459900000000002"/>
    <n v="2400.8399749999999"/>
    <s v="MIL"/>
    <n v="33.346200000000003"/>
    <n v="80058.89"/>
    <n v="2025"/>
  </r>
  <r>
    <n v="72025183"/>
    <x v="89"/>
    <s v="2025-01-29"/>
    <s v="Z0028"/>
    <x v="0"/>
    <s v="RIL2503014"/>
    <s v="APO25040080"/>
    <x v="226"/>
    <s v="STD- 208 THE PIONEER WOMAN® TUM BDZ30MA C/C93 H8.5"/>
    <x v="2"/>
    <x v="3"/>
    <n v="1260"/>
    <s v="PC"/>
    <x v="0"/>
    <n v="0.4446"/>
    <n v="560.19600000000003"/>
    <n v="33.346200000000003"/>
    <n v="0.44459900000000002"/>
    <n v="560.19606399999998"/>
    <s v="MIL"/>
    <n v="33.346200000000003"/>
    <n v="18680.41"/>
    <n v="2025"/>
  </r>
  <r>
    <n v="72023815"/>
    <x v="89"/>
    <s v="2024-12-17"/>
    <s v="Z0028"/>
    <x v="0"/>
    <s v="RIL2504004"/>
    <s v="APO25040184"/>
    <x v="1904"/>
    <s v="STD- 103 BK01A POL R220 C/C113 H6.5 500F"/>
    <x v="3"/>
    <x v="1"/>
    <n v="1680"/>
    <s v="PC"/>
    <x v="0"/>
    <n v="0.54139999999999999"/>
    <n v="909.55200000000002"/>
    <n v="33.346200000000003"/>
    <n v="0.54139899999999996"/>
    <n v="909.55191200000002"/>
    <s v="MIL"/>
    <n v="33.346200000000003"/>
    <n v="30330.1"/>
    <n v="2025"/>
  </r>
  <r>
    <n v="72024310"/>
    <x v="89"/>
    <s v="2025-01-07"/>
    <s v="Z0028"/>
    <x v="0"/>
    <s v="RIL2503014"/>
    <s v="APO25040080"/>
    <x v="1905"/>
    <s v="STD- 106 RD25A TUM R302.2 C/C113 H6.5"/>
    <x v="3"/>
    <x v="3"/>
    <n v="1080"/>
    <s v="PC"/>
    <x v="0"/>
    <n v="0.46989999999999998"/>
    <n v="507.49200000000002"/>
    <n v="33.346200000000003"/>
    <n v="0.46989999999999998"/>
    <n v="507.492008"/>
    <s v="MIL"/>
    <n v="33.346200000000003"/>
    <n v="16922.93"/>
    <n v="2025"/>
  </r>
  <r>
    <n v="72024313"/>
    <x v="89"/>
    <s v="2025-01-07"/>
    <s v="Z0028"/>
    <x v="0"/>
    <s v="RIL2503014"/>
    <s v="APO25040080"/>
    <x v="432"/>
    <s v="STD- 107 GY04A TUM R321.89 C/C113 H6.5"/>
    <x v="3"/>
    <x v="3"/>
    <n v="3240"/>
    <s v="PC"/>
    <x v="0"/>
    <n v="0.46989999999999998"/>
    <n v="1522.472"/>
    <n v="33.346200000000003"/>
    <n v="0.46989999999999998"/>
    <n v="1522.472125"/>
    <s v="MIL"/>
    <n v="33.346200000000003"/>
    <n v="50768.66"/>
    <n v="2025"/>
  </r>
  <r>
    <n v="72024315"/>
    <x v="89"/>
    <s v="2025-01-07"/>
    <s v="Z0028"/>
    <x v="0"/>
    <s v="RIL2503014"/>
    <s v="APO25040080"/>
    <x v="433"/>
    <s v="STD- 106 GY04A TUM R302.2 C/C113 H6.5"/>
    <x v="3"/>
    <x v="3"/>
    <n v="1080"/>
    <s v="PC"/>
    <x v="0"/>
    <n v="0.46989999999999998"/>
    <n v="507.49200000000002"/>
    <n v="33.346200000000003"/>
    <n v="0.46989999999999998"/>
    <n v="507.492008"/>
    <s v="MIL"/>
    <n v="33.346200000000003"/>
    <n v="16922.93"/>
    <n v="2025"/>
  </r>
  <r>
    <n v="72024316"/>
    <x v="89"/>
    <s v="2025-01-07"/>
    <s v="Z0028"/>
    <x v="0"/>
    <s v="RIL2503014"/>
    <s v="APO25040080"/>
    <x v="1906"/>
    <s v="STD- 102 RD25A TUM R170 C/C113 H6.5"/>
    <x v="3"/>
    <x v="3"/>
    <n v="1080"/>
    <s v="PC"/>
    <x v="0"/>
    <n v="0.46989999999999998"/>
    <n v="507.49200000000002"/>
    <n v="33.346200000000003"/>
    <n v="0.46989999999999998"/>
    <n v="507.492008"/>
    <s v="MIL"/>
    <n v="33.346200000000003"/>
    <n v="16922.93"/>
    <n v="2025"/>
  </r>
  <r>
    <n v="72024317"/>
    <x v="89"/>
    <s v="2025-01-07"/>
    <s v="Z0028"/>
    <x v="0"/>
    <s v="RIL2503014"/>
    <s v="APO25040080"/>
    <x v="431"/>
    <s v="STD- 102 GY04A TUM R170 C/C113 H6.5"/>
    <x v="3"/>
    <x v="3"/>
    <n v="810"/>
    <s v="PC"/>
    <x v="0"/>
    <n v="0.46989999999999998"/>
    <n v="380.61900000000003"/>
    <n v="33.346200000000003"/>
    <n v="0.46989999999999998"/>
    <n v="380.61908099999999"/>
    <s v="MIL"/>
    <n v="33.346200000000003"/>
    <n v="12692.2"/>
    <n v="2025"/>
  </r>
  <r>
    <n v="72024319"/>
    <x v="89"/>
    <s v="2025-01-07"/>
    <s v="Z0028"/>
    <x v="0"/>
    <s v="RIL2503014"/>
    <s v="APO25040080"/>
    <x v="1907"/>
    <s v="STD- 107 RD25A TUM R321.89 C/C113 H6.5"/>
    <x v="3"/>
    <x v="3"/>
    <n v="3240"/>
    <s v="PC"/>
    <x v="0"/>
    <n v="0.46989999999999998"/>
    <n v="1522.4760000000001"/>
    <n v="33.346200000000003"/>
    <n v="0.46989999999999998"/>
    <n v="1522.4760240000001"/>
    <s v="MIL"/>
    <n v="33.346200000000003"/>
    <n v="50768.79"/>
    <n v="2025"/>
  </r>
  <r>
    <n v="72024976"/>
    <x v="89"/>
    <s v="2025-01-17"/>
    <s v="Z0028"/>
    <x v="0"/>
    <s v="RIL2504003"/>
    <s v="APO25040118"/>
    <x v="1908"/>
    <s v="STD- 104 CIR GY04A TUM R240 C/C113 H6.5"/>
    <x v="3"/>
    <x v="0"/>
    <n v="1200"/>
    <s v="PC"/>
    <x v="0"/>
    <n v="0.45590000000000003"/>
    <n v="547.08000000000004"/>
    <n v="33.346200000000003"/>
    <n v="0.455899"/>
    <n v="547.08002699999997"/>
    <s v="MIL"/>
    <n v="33.346200000000003"/>
    <n v="18243.04"/>
    <n v="2025"/>
  </r>
  <r>
    <n v="72024981"/>
    <x v="89"/>
    <s v="2025-01-17"/>
    <s v="Z0028"/>
    <x v="0"/>
    <s v="RIL2504003"/>
    <s v="APO25040118"/>
    <x v="1909"/>
    <s v="STD- 110 GY04A BSH R360 CC113 H6.5"/>
    <x v="3"/>
    <x v="0"/>
    <n v="672"/>
    <s v="PC"/>
    <x v="0"/>
    <n v="0.94910000000000005"/>
    <n v="637.79499999999996"/>
    <n v="33.346200000000003"/>
    <n v="0.94910000000000005"/>
    <n v="637.79501100000004"/>
    <s v="MIL"/>
    <n v="33.346200000000003"/>
    <n v="21268.04"/>
    <n v="2025"/>
  </r>
  <r>
    <n v="72024982"/>
    <x v="89"/>
    <s v="2025-01-17"/>
    <s v="Z0028"/>
    <x v="0"/>
    <s v="RIL2504003"/>
    <s v="APO25040118"/>
    <x v="1617"/>
    <s v="STD- 204 BK01A BSH R202.19 CC113 H6.5"/>
    <x v="3"/>
    <x v="0"/>
    <n v="1120"/>
    <s v="PC"/>
    <x v="0"/>
    <n v="0.94910000000000005"/>
    <n v="1062.992"/>
    <n v="33.346200000000003"/>
    <n v="0.94910000000000005"/>
    <n v="1062.9918849999999"/>
    <s v="MIL"/>
    <n v="33.346200000000003"/>
    <n v="35446.74"/>
    <n v="2025"/>
  </r>
  <r>
    <n v="72024983"/>
    <x v="89"/>
    <s v="2025-01-17"/>
    <s v="Z0028"/>
    <x v="0"/>
    <s v="RIL2504003"/>
    <s v="APO25040118"/>
    <x v="1910"/>
    <s v="STD- 110 BK01A BSH R360 CC113 H6.5"/>
    <x v="3"/>
    <x v="0"/>
    <n v="1120"/>
    <s v="PC"/>
    <x v="0"/>
    <n v="0.94910000000000005"/>
    <n v="1062.992"/>
    <n v="33.346200000000003"/>
    <n v="0.94910000000000005"/>
    <n v="1062.9918849999999"/>
    <s v="MIL"/>
    <n v="33.346200000000003"/>
    <n v="35446.74"/>
    <n v="2025"/>
  </r>
  <r>
    <n v="72024997"/>
    <x v="89"/>
    <s v="2025-01-18"/>
    <s v="Z0028"/>
    <x v="0"/>
    <s v="RIL2504004"/>
    <s v="APO25040184"/>
    <x v="1583"/>
    <s v="STD- 111 HESTAN POL R348.08 C/C113 WELD"/>
    <x v="3"/>
    <x v="1"/>
    <n v="400"/>
    <s v="PC"/>
    <x v="0"/>
    <n v="1.3185"/>
    <n v="527.4"/>
    <n v="33.346200000000003"/>
    <n v="1.3184990000000001"/>
    <n v="527.40012300000001"/>
    <s v="MIL"/>
    <n v="33.346200000000003"/>
    <n v="17586.79"/>
    <n v="2025"/>
  </r>
  <r>
    <n v="72024997"/>
    <x v="89"/>
    <s v="2025-01-18"/>
    <s v="Z0028"/>
    <x v="0"/>
    <s v="RIL2504004"/>
    <s v="APO25040184"/>
    <x v="861"/>
    <s v="STD- 110 HESTAN POL R322.2 C/C113 WELD"/>
    <x v="3"/>
    <x v="1"/>
    <n v="400"/>
    <s v="PC"/>
    <x v="0"/>
    <n v="1.3185"/>
    <n v="527.4"/>
    <n v="33.346200000000003"/>
    <n v="1.3184990000000001"/>
    <n v="527.40012300000001"/>
    <s v="MIL"/>
    <n v="33.346200000000003"/>
    <n v="17586.79"/>
    <n v="2025"/>
  </r>
  <r>
    <n v="72025179"/>
    <x v="89"/>
    <s v="2025-01-29"/>
    <s v="Z0028"/>
    <x v="0"/>
    <s v="RIL2503014"/>
    <s v="APO25040080"/>
    <x v="327"/>
    <s v="STD- 111 THE PIONEER WOMAN® TUM R380 C/C113 H6.5"/>
    <x v="3"/>
    <x v="3"/>
    <n v="3300"/>
    <s v="PC"/>
    <x v="0"/>
    <n v="0.3105"/>
    <n v="1024.6500000000001"/>
    <n v="33.346200000000003"/>
    <n v="0.3105"/>
    <n v="1024.649885"/>
    <s v="MIL"/>
    <n v="33.346200000000003"/>
    <n v="34168.18"/>
    <n v="2025"/>
  </r>
  <r>
    <n v="72025182"/>
    <x v="89"/>
    <s v="2025-01-29"/>
    <s v="Z0028"/>
    <x v="0"/>
    <s v="RIL2503014"/>
    <s v="APO25040080"/>
    <x v="791"/>
    <s v="STD- 108 THE PIONEER WOMAN® TUM R340 C/C113 H6.5"/>
    <x v="3"/>
    <x v="3"/>
    <n v="3630"/>
    <s v="PC"/>
    <x v="0"/>
    <n v="0.3105"/>
    <n v="1127.115"/>
    <n v="33.346200000000003"/>
    <n v="0.3105"/>
    <n v="1127.1149330000001"/>
    <s v="MIL"/>
    <n v="33.346200000000003"/>
    <n v="37585"/>
    <n v="2025"/>
  </r>
  <r>
    <n v="72025183"/>
    <x v="89"/>
    <s v="2025-01-29"/>
    <s v="Z0028"/>
    <x v="0"/>
    <s v="RIL2503014"/>
    <s v="APO25040080"/>
    <x v="231"/>
    <s v="STD- 107 THE PIONEER WOMAN® TUM R320 C/C113 H6.5"/>
    <x v="3"/>
    <x v="3"/>
    <n v="5280"/>
    <s v="PC"/>
    <x v="0"/>
    <n v="0.3105"/>
    <n v="1639.44"/>
    <n v="33.346200000000003"/>
    <n v="0.3105"/>
    <n v="1639.4398759999999"/>
    <s v="MIL"/>
    <n v="33.346200000000003"/>
    <n v="54669.09"/>
    <n v="2025"/>
  </r>
  <r>
    <n v="72025183"/>
    <x v="89"/>
    <s v="2025-01-29"/>
    <s v="Z0028"/>
    <x v="0"/>
    <s v="RIL2503014"/>
    <s v="APO25040080"/>
    <x v="230"/>
    <s v="STD- 105 THE PIONEER WOMAN® TUM R260 C/C113 H6.5"/>
    <x v="3"/>
    <x v="3"/>
    <n v="2970"/>
    <s v="PC"/>
    <x v="0"/>
    <n v="0.3105"/>
    <n v="922.18499999999995"/>
    <n v="33.346200000000003"/>
    <n v="0.3105"/>
    <n v="922.18513600000006"/>
    <s v="MIL"/>
    <n v="33.346200000000003"/>
    <n v="30751.37"/>
    <n v="2025"/>
  </r>
  <r>
    <n v="72025976"/>
    <x v="89"/>
    <s v="2025-02-25"/>
    <s v="Z0028"/>
    <x v="0"/>
    <s v="RIL2503014"/>
    <s v="APO25040080"/>
    <x v="230"/>
    <s v="STD- 105 THE PIONEER WOMAN® TUM R260 C/C113 H6.5"/>
    <x v="3"/>
    <x v="3"/>
    <n v="660"/>
    <s v="PC"/>
    <x v="0"/>
    <n v="0.3105"/>
    <n v="204.93"/>
    <n v="33.346200000000003"/>
    <n v="0.3105"/>
    <n v="204.93009599999999"/>
    <s v="MIL"/>
    <n v="33.346200000000003"/>
    <n v="6833.64"/>
    <n v="2025"/>
  </r>
  <r>
    <n v="72025976"/>
    <x v="89"/>
    <s v="2025-02-25"/>
    <s v="Z0028"/>
    <x v="0"/>
    <s v="RIL2503014"/>
    <s v="APO25040080"/>
    <x v="231"/>
    <s v="STD- 107 THE PIONEER WOMAN® TUM R320 C/C113 H6.5"/>
    <x v="3"/>
    <x v="3"/>
    <n v="4950"/>
    <s v="PC"/>
    <x v="0"/>
    <n v="0.3105"/>
    <n v="1536.9749999999999"/>
    <n v="33.346200000000003"/>
    <n v="0.3105"/>
    <n v="1536.9751269999999"/>
    <s v="MIL"/>
    <n v="33.346200000000003"/>
    <n v="51252.28"/>
    <n v="2025"/>
  </r>
  <r>
    <n v="72025980"/>
    <x v="89"/>
    <s v="2025-02-25"/>
    <s v="Z0028"/>
    <x v="0"/>
    <s v="RIL2503014"/>
    <s v="APO25040080"/>
    <x v="327"/>
    <s v="STD- 111 THE PIONEER WOMAN® TUM R380 C/C113 H6.5"/>
    <x v="3"/>
    <x v="3"/>
    <n v="1980"/>
    <s v="PC"/>
    <x v="0"/>
    <n v="0.3105"/>
    <n v="614.79"/>
    <n v="33.346200000000003"/>
    <n v="0.3105"/>
    <n v="614.78999099999999"/>
    <s v="MIL"/>
    <n v="33.346200000000003"/>
    <n v="20500.91"/>
    <n v="2025"/>
  </r>
  <r>
    <n v="72025984"/>
    <x v="89"/>
    <s v="2025-02-25"/>
    <s v="Z0028"/>
    <x v="0"/>
    <s v="RIL2503014"/>
    <s v="APO25040080"/>
    <x v="231"/>
    <s v="STD- 107 THE PIONEER WOMAN® TUM R320 C/C113 H6.5"/>
    <x v="3"/>
    <x v="3"/>
    <n v="1320"/>
    <s v="PC"/>
    <x v="0"/>
    <n v="0.3105"/>
    <n v="409.86"/>
    <n v="33.346200000000003"/>
    <n v="0.3105"/>
    <n v="409.859894"/>
    <s v="MIL"/>
    <n v="33.346200000000003"/>
    <n v="13667.27"/>
    <n v="2025"/>
  </r>
  <r>
    <n v="72026096"/>
    <x v="89"/>
    <s v="2025-02-26"/>
    <s v="Z0028"/>
    <x v="0"/>
    <s v="RIL2504003"/>
    <s v="APO25040118"/>
    <x v="1908"/>
    <s v="STD- 104 CIR GY04A TUM R240 C/C113 H6.5"/>
    <x v="3"/>
    <x v="0"/>
    <n v="900"/>
    <s v="PC"/>
    <x v="0"/>
    <n v="0.45590000000000003"/>
    <n v="410.31099999999998"/>
    <n v="33.346200000000003"/>
    <n v="0.455899"/>
    <n v="410.31091900000001"/>
    <s v="MIL"/>
    <n v="33.346200000000003"/>
    <n v="13682.31"/>
    <n v="2025"/>
  </r>
  <r>
    <n v="72026524"/>
    <x v="89"/>
    <s v="2025-03-07"/>
    <s v="Z0028"/>
    <x v="0"/>
    <s v="RIL2504004"/>
    <s v="APO25040184"/>
    <x v="1911"/>
    <s v="STD- 107 BK01A TUM R320 C/C113 H6.5 500F"/>
    <x v="3"/>
    <x v="1"/>
    <n v="1200"/>
    <s v="PC"/>
    <x v="0"/>
    <n v="0.54720000000000002"/>
    <n v="656.64"/>
    <n v="33.346200000000003"/>
    <n v="0.54719899999999999"/>
    <n v="656.64003600000001"/>
    <s v="MIL"/>
    <n v="33.346200000000003"/>
    <n v="21896.45"/>
    <n v="2025"/>
  </r>
  <r>
    <n v="72026526"/>
    <x v="89"/>
    <s v="2025-03-07"/>
    <s v="Z0028"/>
    <x v="0"/>
    <s v="RIL2504004"/>
    <s v="APO25040184"/>
    <x v="1911"/>
    <s v="STD- 107 BK01A TUM R320 C/C113 H6.5 500F"/>
    <x v="3"/>
    <x v="1"/>
    <n v="300"/>
    <s v="PC"/>
    <x v="0"/>
    <n v="0.54720000000000002"/>
    <n v="164.16"/>
    <n v="33.346200000000003"/>
    <n v="0.54719899999999999"/>
    <n v="164.15993399999999"/>
    <s v="MIL"/>
    <n v="33.346200000000003"/>
    <n v="5474.11"/>
    <n v="2025"/>
  </r>
  <r>
    <n v="72027157"/>
    <x v="89"/>
    <s v="2025-03-26"/>
    <s v="Z0028"/>
    <x v="0"/>
    <s v="RIL2504004"/>
    <s v="APO25040184"/>
    <x v="864"/>
    <s v="STD- 104 HESTAN POL R203.14 C/C113 WELD"/>
    <x v="3"/>
    <x v="1"/>
    <n v="200"/>
    <s v="PC"/>
    <x v="0"/>
    <n v="1.3237000000000001"/>
    <n v="264.74"/>
    <n v="33.346200000000003"/>
    <n v="1.323699"/>
    <n v="264.73991000000001"/>
    <s v="MIL"/>
    <n v="33.346200000000003"/>
    <n v="8828.07"/>
    <n v="2025"/>
  </r>
  <r>
    <n v="72027159"/>
    <x v="89"/>
    <s v="2025-03-26"/>
    <s v="Z0028"/>
    <x v="0"/>
    <s v="RIL2504004"/>
    <s v="APO25040184"/>
    <x v="860"/>
    <s v="STD- 108 HESTAN POL R296.34 C/C113 WELD"/>
    <x v="3"/>
    <x v="1"/>
    <n v="400"/>
    <s v="PC"/>
    <x v="0"/>
    <n v="1.3185"/>
    <n v="527.4"/>
    <n v="33.346200000000003"/>
    <n v="1.3184990000000001"/>
    <n v="527.40012300000001"/>
    <s v="MIL"/>
    <n v="33.346200000000003"/>
    <n v="17586.79"/>
    <n v="2025"/>
  </r>
  <r>
    <n v="72025707"/>
    <x v="89"/>
    <s v="2025-02-14"/>
    <s v="Z0028"/>
    <x v="0"/>
    <s v="RIL2503014"/>
    <s v="APO25040080"/>
    <x v="1525"/>
    <s v="STD- 103 KITCHENAID BSH R220 C/C113 H6.5"/>
    <x v="3"/>
    <x v="3"/>
    <n v="1300"/>
    <s v="PC"/>
    <x v="0"/>
    <n v="0.4637"/>
    <n v="602.80999999999995"/>
    <n v="33.346200000000003"/>
    <n v="0.46369899999999997"/>
    <n v="602.80991500000005"/>
    <s v="MIL"/>
    <n v="33.346200000000003"/>
    <n v="20101.419999999998"/>
    <n v="2025"/>
  </r>
  <r>
    <n v="72025708"/>
    <x v="89"/>
    <s v="2025-02-14"/>
    <s v="Z0028"/>
    <x v="0"/>
    <s v="RIL2503014"/>
    <s v="APO25040080"/>
    <x v="16"/>
    <s v="STD- 107 KITCHENAID BSH R320 C/C113 H6.5"/>
    <x v="3"/>
    <x v="3"/>
    <n v="4320"/>
    <s v="PC"/>
    <x v="0"/>
    <n v="0.4637"/>
    <n v="2003.184"/>
    <n v="33.346200000000003"/>
    <n v="0.46369899999999997"/>
    <n v="2003.183871"/>
    <s v="MIL"/>
    <n v="33.346200000000003"/>
    <n v="66798.570000000007"/>
    <n v="2025"/>
  </r>
  <r>
    <n v="72025711"/>
    <x v="89"/>
    <s v="2025-02-14"/>
    <s v="Z0028"/>
    <x v="0"/>
    <s v="RIL2503014"/>
    <s v="APO25040080"/>
    <x v="16"/>
    <s v="STD- 107 KITCHENAID BSH R320 C/C113 H6.5"/>
    <x v="3"/>
    <x v="3"/>
    <n v="2160"/>
    <s v="PC"/>
    <x v="0"/>
    <n v="0.4637"/>
    <n v="1001.592"/>
    <n v="33.346200000000003"/>
    <n v="0.46369899999999997"/>
    <n v="1001.592085"/>
    <s v="MIL"/>
    <n v="33.346200000000003"/>
    <n v="33399.29"/>
    <n v="2025"/>
  </r>
  <r>
    <n v="72025158"/>
    <x v="89"/>
    <s v="2025-01-27"/>
    <s v="Z0028"/>
    <x v="0"/>
    <s v="RIL2503014"/>
    <s v="APO25040080"/>
    <x v="448"/>
    <s v="LG-- 607 RR BK01A TUM TBE24MA C/C34.8 H8.5"/>
    <x v="4"/>
    <x v="3"/>
    <n v="1080"/>
    <s v="PC"/>
    <x v="0"/>
    <n v="0.93100000000000005"/>
    <n v="1005.48"/>
    <n v="33.346200000000003"/>
    <n v="0.93099900000000002"/>
    <n v="1005.480084"/>
    <s v="MIL"/>
    <n v="33.346200000000003"/>
    <n v="33528.94"/>
    <n v="2025"/>
  </r>
  <r>
    <n v="72025708"/>
    <x v="89"/>
    <s v="2025-02-14"/>
    <s v="Z0028"/>
    <x v="0"/>
    <s v="RIL2503014"/>
    <s v="APO25040080"/>
    <x v="1912"/>
    <s v="LG-- 107 KITCHENAID BSH R123 C/C59.25 H8.5"/>
    <x v="4"/>
    <x v="3"/>
    <n v="2880"/>
    <s v="PC"/>
    <x v="0"/>
    <n v="1.1343000000000001"/>
    <n v="3266.7840000000001"/>
    <n v="33.346200000000003"/>
    <n v="1.1342989999999999"/>
    <n v="3266.7839210000002"/>
    <s v="MIL"/>
    <n v="33.346200000000003"/>
    <n v="108934.83"/>
    <n v="2025"/>
  </r>
  <r>
    <n v="72025709"/>
    <x v="89"/>
    <s v="2025-02-14"/>
    <s v="Z0028"/>
    <x v="0"/>
    <s v="RIL2503014"/>
    <s v="APO25040080"/>
    <x v="1913"/>
    <s v="LG-- 205 KITCHENAID BSH VEO24MA C/C59.25 H8.5"/>
    <x v="4"/>
    <x v="3"/>
    <n v="1800"/>
    <s v="PC"/>
    <x v="0"/>
    <n v="1.1343000000000001"/>
    <n v="2041.74"/>
    <n v="33.346200000000003"/>
    <n v="1.1342989999999999"/>
    <n v="2041.739988"/>
    <s v="MIL"/>
    <n v="33.346200000000003"/>
    <n v="68084.27"/>
    <n v="2025"/>
  </r>
  <r>
    <n v="72026408"/>
    <x v="89"/>
    <s v="2025-03-04"/>
    <s v="Z0028"/>
    <x v="0"/>
    <s v="RIL2503014"/>
    <s v="APO25040080"/>
    <x v="447"/>
    <s v="LG-- 205 RR BK01A TUM QCI24MA C/C34.8 H8.5"/>
    <x v="4"/>
    <x v="3"/>
    <n v="360"/>
    <s v="PC"/>
    <x v="0"/>
    <n v="0.93100000000000005"/>
    <n v="335.16"/>
    <n v="33.346200000000003"/>
    <n v="0.93099900000000002"/>
    <n v="335.15992799999998"/>
    <s v="MIL"/>
    <n v="33.346200000000003"/>
    <n v="11176.31"/>
    <n v="2025"/>
  </r>
  <r>
    <n v="72024930"/>
    <x v="89"/>
    <s v="2025-01-16"/>
    <s v="P0364"/>
    <x v="8"/>
    <s v="415218"/>
    <s v="APO25040090"/>
    <x v="1914"/>
    <s v="POPPY RED 4700/K11689"/>
    <x v="29"/>
    <x v="3"/>
    <n v="25"/>
    <s v="PC"/>
    <x v="0"/>
    <n v="16.8"/>
    <n v="420"/>
    <n v="33.346200000000003"/>
    <n v="16.8"/>
    <n v="419.99988000000002"/>
    <s v="MIL"/>
    <n v="33.346200000000003"/>
    <n v="14005.4"/>
    <n v="2025"/>
  </r>
  <r>
    <n v="72027326"/>
    <x v="89"/>
    <s v="2025-04-01"/>
    <s v="A0281"/>
    <x v="4"/>
    <s v="122244240-1"/>
    <s v="APO25040086"/>
    <x v="1507"/>
    <s v="SOBAR LABL 17076"/>
    <x v="6"/>
    <x v="3"/>
    <n v="74"/>
    <s v="PC"/>
    <x v="0"/>
    <n v="4.199E-2"/>
    <n v="3.1070000000000002"/>
    <n v="33.346200000000003"/>
    <n v="4.199E-2"/>
    <n v="3.1071"/>
    <s v="MIL"/>
    <n v="33.346200000000003"/>
    <n v="103.61"/>
    <n v="2025"/>
  </r>
  <r>
    <n v="72027327"/>
    <x v="89"/>
    <s v="2025-04-01"/>
    <s v="A0281"/>
    <x v="4"/>
    <s v="122244228-1"/>
    <s v="APO25040087"/>
    <x v="1915"/>
    <s v="SOBAR LABL 17071"/>
    <x v="6"/>
    <x v="3"/>
    <n v="96"/>
    <s v="PC"/>
    <x v="0"/>
    <n v="4.1980000000000003E-2"/>
    <n v="4.03"/>
    <n v="33.346200000000003"/>
    <n v="4.1979000000000002E-2"/>
    <n v="4.0301439999999999"/>
    <s v="MIL"/>
    <n v="33.346200000000003"/>
    <n v="134.38999999999999"/>
    <n v="2025"/>
  </r>
  <r>
    <n v="72027327"/>
    <x v="89"/>
    <s v="2025-04-01"/>
    <s v="A0281"/>
    <x v="4"/>
    <s v="122244228-1"/>
    <s v="APO25040087"/>
    <x v="1508"/>
    <s v="SOBAR LABL 17072"/>
    <x v="6"/>
    <x v="3"/>
    <n v="37"/>
    <s v="PC"/>
    <x v="0"/>
    <n v="4.1889999999999997E-2"/>
    <n v="1.55"/>
    <n v="33.346200000000003"/>
    <n v="4.1889000000000003E-2"/>
    <n v="1.550101"/>
    <s v="MIL"/>
    <n v="33.346200000000003"/>
    <n v="51.69"/>
    <n v="2025"/>
  </r>
  <r>
    <n v="72027328"/>
    <x v="89"/>
    <s v="2025-04-01"/>
    <s v="A0281"/>
    <x v="4"/>
    <s v="122244228-1"/>
    <s v="APO25040087"/>
    <x v="1915"/>
    <s v="SOBAR LABL 17071"/>
    <x v="6"/>
    <x v="3"/>
    <n v="38"/>
    <s v="PC"/>
    <x v="0"/>
    <n v="4.1840000000000002E-2"/>
    <n v="1.59"/>
    <n v="33.346200000000003"/>
    <n v="4.1840000000000002E-2"/>
    <n v="1.5899859999999999"/>
    <s v="MIL"/>
    <n v="33.346200000000003"/>
    <n v="53.02"/>
    <n v="2025"/>
  </r>
  <r>
    <n v="72027328"/>
    <x v="89"/>
    <s v="2025-04-01"/>
    <s v="A0281"/>
    <x v="4"/>
    <s v="122244228-1"/>
    <s v="APO25040087"/>
    <x v="1916"/>
    <s v="SOBAR LABL 17068"/>
    <x v="6"/>
    <x v="3"/>
    <n v="321"/>
    <s v="PC"/>
    <x v="0"/>
    <n v="4.199E-2"/>
    <n v="13.48"/>
    <n v="33.346200000000003"/>
    <n v="4.199E-2"/>
    <n v="13.480096"/>
    <s v="MIL"/>
    <n v="33.346200000000003"/>
    <n v="449.51"/>
    <n v="2025"/>
  </r>
  <r>
    <n v="72027328"/>
    <x v="89"/>
    <s v="2025-04-01"/>
    <s v="A0281"/>
    <x v="4"/>
    <s v="122244228-1"/>
    <s v="APO25040087"/>
    <x v="1916"/>
    <s v="SOBAR LABL 17068"/>
    <x v="6"/>
    <x v="3"/>
    <n v="41"/>
    <s v="PC"/>
    <x v="0"/>
    <n v="4.1950000000000001E-2"/>
    <n v="1.72"/>
    <n v="33.346200000000003"/>
    <n v="4.1949E-2"/>
    <n v="1.7201360000000001"/>
    <s v="MIL"/>
    <n v="33.346200000000003"/>
    <n v="57.36"/>
    <n v="2025"/>
  </r>
  <r>
    <n v="72027328"/>
    <x v="89"/>
    <s v="2025-04-01"/>
    <s v="A0281"/>
    <x v="4"/>
    <s v="122244228-1"/>
    <s v="APO25040087"/>
    <x v="1915"/>
    <s v="SOBAR LABL 17071"/>
    <x v="6"/>
    <x v="3"/>
    <n v="150"/>
    <s v="PC"/>
    <x v="0"/>
    <n v="4.2000000000000003E-2"/>
    <n v="6.3"/>
    <n v="33.346200000000003"/>
    <n v="4.1999000000000002E-2"/>
    <n v="6.2999679999999998"/>
    <s v="MIL"/>
    <n v="33.346200000000003"/>
    <n v="210.08"/>
    <n v="2025"/>
  </r>
  <r>
    <n v="72027326"/>
    <x v="89"/>
    <s v="2025-04-01"/>
    <s v="A0281"/>
    <x v="4"/>
    <s v="122244240-1"/>
    <s v="APO25040086"/>
    <x v="1507"/>
    <s v="SOBAR LABL 17076"/>
    <x v="6"/>
    <x v="3"/>
    <n v="101"/>
    <s v="PC"/>
    <x v="0"/>
    <n v="4.2020000000000002E-2"/>
    <n v="4.2439999999999998"/>
    <n v="33.346200000000003"/>
    <n v="4.2020000000000002E-2"/>
    <n v="4.2439609999999997"/>
    <s v="MIL"/>
    <n v="33.346200000000003"/>
    <n v="141.52000000000001"/>
    <n v="2025"/>
  </r>
  <r>
    <n v="72027326"/>
    <x v="89"/>
    <s v="2025-04-01"/>
    <s v="A0281"/>
    <x v="4"/>
    <s v="122244240-1"/>
    <s v="APO25040086"/>
    <x v="1507"/>
    <s v="SOBAR LABL 17076"/>
    <x v="6"/>
    <x v="3"/>
    <n v="13"/>
    <s v="PC"/>
    <x v="0"/>
    <n v="4.2020000000000002E-2"/>
    <n v="0.54600000000000004"/>
    <n v="33.346200000000003"/>
    <n v="4.2020000000000002E-2"/>
    <n v="0.54608900000000005"/>
    <s v="MIL"/>
    <n v="33.346200000000003"/>
    <n v="18.21"/>
    <n v="2025"/>
  </r>
  <r>
    <n v="72027326"/>
    <x v="89"/>
    <s v="2025-04-01"/>
    <s v="A0281"/>
    <x v="4"/>
    <s v="122244240-1"/>
    <s v="APO25040086"/>
    <x v="1507"/>
    <s v="SOBAR LABL 17076"/>
    <x v="6"/>
    <x v="3"/>
    <n v="106"/>
    <s v="PC"/>
    <x v="0"/>
    <n v="4.2020000000000002E-2"/>
    <n v="4.4539999999999997"/>
    <n v="33.346200000000003"/>
    <n v="4.2020000000000002E-2"/>
    <n v="4.4538799999999998"/>
    <s v="MIL"/>
    <n v="33.346200000000003"/>
    <n v="148.52000000000001"/>
    <n v="2025"/>
  </r>
  <r>
    <n v="72027326"/>
    <x v="89"/>
    <s v="2025-04-01"/>
    <s v="A0281"/>
    <x v="4"/>
    <s v="122244240-1"/>
    <s v="APO25040086"/>
    <x v="1507"/>
    <s v="SOBAR LABL 17076"/>
    <x v="6"/>
    <x v="3"/>
    <n v="15"/>
    <s v="PC"/>
    <x v="0"/>
    <n v="4.2020000000000002E-2"/>
    <n v="0.63"/>
    <n v="33.346200000000003"/>
    <n v="4.2020000000000002E-2"/>
    <n v="0.63005599999999995"/>
    <s v="MIL"/>
    <n v="33.346200000000003"/>
    <n v="21.01"/>
    <n v="2025"/>
  </r>
  <r>
    <n v="72027326"/>
    <x v="89"/>
    <s v="2025-04-01"/>
    <s v="A0281"/>
    <x v="4"/>
    <s v="122244240-1"/>
    <s v="APO25040086"/>
    <x v="1507"/>
    <s v="SOBAR LABL 17076"/>
    <x v="6"/>
    <x v="3"/>
    <n v="11"/>
    <s v="PC"/>
    <x v="0"/>
    <n v="4.2020000000000002E-2"/>
    <n v="0.46200000000000002"/>
    <n v="33.346200000000003"/>
    <n v="4.2020000000000002E-2"/>
    <n v="0.462121"/>
    <s v="MIL"/>
    <n v="33.346200000000003"/>
    <n v="15.41"/>
    <n v="2025"/>
  </r>
  <r>
    <n v="72027326"/>
    <x v="89"/>
    <s v="2025-04-01"/>
    <s v="A0281"/>
    <x v="4"/>
    <s v="122244240-1"/>
    <s v="APO25040086"/>
    <x v="1507"/>
    <s v="SOBAR LABL 17076"/>
    <x v="6"/>
    <x v="3"/>
    <n v="87"/>
    <s v="PC"/>
    <x v="0"/>
    <n v="4.2020000000000002E-2"/>
    <n v="3.6560000000000001"/>
    <n v="33.346200000000003"/>
    <n v="4.2020000000000002E-2"/>
    <n v="3.655888"/>
    <s v="MIL"/>
    <n v="33.346200000000003"/>
    <n v="121.91"/>
    <n v="2025"/>
  </r>
  <r>
    <n v="72027326"/>
    <x v="89"/>
    <s v="2025-04-01"/>
    <s v="A0281"/>
    <x v="4"/>
    <s v="122244240-1"/>
    <s v="APO25040086"/>
    <x v="1507"/>
    <s v="SOBAR LABL 17076"/>
    <x v="6"/>
    <x v="3"/>
    <n v="11"/>
    <s v="PC"/>
    <x v="0"/>
    <n v="4.2020000000000002E-2"/>
    <n v="0.46200000000000002"/>
    <n v="33.346200000000003"/>
    <n v="4.2020000000000002E-2"/>
    <n v="0.462121"/>
    <s v="MIL"/>
    <n v="33.346200000000003"/>
    <n v="15.41"/>
    <n v="2025"/>
  </r>
  <r>
    <n v="72027326"/>
    <x v="89"/>
    <s v="2025-04-01"/>
    <s v="A0281"/>
    <x v="4"/>
    <s v="122244240-1"/>
    <s v="APO25040086"/>
    <x v="1507"/>
    <s v="SOBAR LABL 17076"/>
    <x v="6"/>
    <x v="3"/>
    <n v="131"/>
    <s v="PC"/>
    <x v="0"/>
    <n v="4.2020000000000002E-2"/>
    <n v="5.5049999999999999"/>
    <n v="33.346200000000003"/>
    <n v="4.2020000000000002E-2"/>
    <n v="5.504975"/>
    <s v="MIL"/>
    <n v="33.346200000000003"/>
    <n v="183.57"/>
    <n v="2025"/>
  </r>
  <r>
    <n v="72027326"/>
    <x v="89"/>
    <s v="2025-04-01"/>
    <s v="A0281"/>
    <x v="4"/>
    <s v="122244240-1"/>
    <s v="APO25040086"/>
    <x v="1507"/>
    <s v="SOBAR LABL 17076"/>
    <x v="6"/>
    <x v="3"/>
    <n v="11"/>
    <s v="PC"/>
    <x v="0"/>
    <n v="4.2020000000000002E-2"/>
    <n v="0.46200000000000002"/>
    <n v="33.346200000000003"/>
    <n v="4.2020000000000002E-2"/>
    <n v="0.462121"/>
    <s v="MIL"/>
    <n v="33.346200000000003"/>
    <n v="15.41"/>
    <n v="2025"/>
  </r>
  <r>
    <n v="72027326"/>
    <x v="89"/>
    <s v="2025-04-01"/>
    <s v="A0281"/>
    <x v="4"/>
    <s v="122244240-1"/>
    <s v="APO25040086"/>
    <x v="1507"/>
    <s v="SOBAR LABL 17076"/>
    <x v="6"/>
    <x v="3"/>
    <n v="87"/>
    <s v="PC"/>
    <x v="0"/>
    <n v="4.2020000000000002E-2"/>
    <n v="3.6560000000000001"/>
    <n v="33.346200000000003"/>
    <n v="4.2020000000000002E-2"/>
    <n v="3.655888"/>
    <s v="MIL"/>
    <n v="33.346200000000003"/>
    <n v="121.91"/>
    <n v="2025"/>
  </r>
  <r>
    <n v="72027326"/>
    <x v="89"/>
    <s v="2025-04-01"/>
    <s v="A0281"/>
    <x v="4"/>
    <s v="122244240-1"/>
    <s v="APO25040086"/>
    <x v="1507"/>
    <s v="SOBAR LABL 17076"/>
    <x v="6"/>
    <x v="3"/>
    <n v="119"/>
    <s v="PC"/>
    <x v="0"/>
    <n v="4.2020000000000002E-2"/>
    <n v="5"/>
    <n v="33.346200000000003"/>
    <n v="4.2020000000000002E-2"/>
    <n v="4.9999700000000002"/>
    <s v="MIL"/>
    <n v="33.346200000000003"/>
    <n v="166.73"/>
    <n v="2025"/>
  </r>
  <r>
    <n v="72027326"/>
    <x v="89"/>
    <s v="2025-04-01"/>
    <s v="A0281"/>
    <x v="4"/>
    <s v="122244240-1"/>
    <s v="APO25040086"/>
    <x v="1507"/>
    <s v="SOBAR LABL 17076"/>
    <x v="6"/>
    <x v="3"/>
    <n v="13"/>
    <s v="PC"/>
    <x v="0"/>
    <n v="4.2020000000000002E-2"/>
    <n v="0.54600000000000004"/>
    <n v="33.346200000000003"/>
    <n v="4.2020000000000002E-2"/>
    <n v="0.54608900000000005"/>
    <s v="MIL"/>
    <n v="33.346200000000003"/>
    <n v="18.21"/>
    <n v="2025"/>
  </r>
  <r>
    <n v="72027326"/>
    <x v="89"/>
    <s v="2025-04-01"/>
    <s v="A0281"/>
    <x v="4"/>
    <s v="122244240-1"/>
    <s v="APO25040086"/>
    <x v="1507"/>
    <s v="SOBAR LABL 17076"/>
    <x v="6"/>
    <x v="3"/>
    <n v="15"/>
    <s v="PC"/>
    <x v="0"/>
    <n v="4.2020000000000002E-2"/>
    <n v="0.63"/>
    <n v="33.346200000000003"/>
    <n v="4.2020000000000002E-2"/>
    <n v="0.63005599999999995"/>
    <s v="MIL"/>
    <n v="33.346200000000003"/>
    <n v="21.01"/>
    <n v="2025"/>
  </r>
  <r>
    <n v="72027327"/>
    <x v="89"/>
    <s v="2025-04-01"/>
    <s v="A0281"/>
    <x v="4"/>
    <s v="122244228-1"/>
    <s v="APO25040087"/>
    <x v="1916"/>
    <s v="SOBAR LABL 17068"/>
    <x v="6"/>
    <x v="3"/>
    <n v="223"/>
    <s v="PC"/>
    <x v="0"/>
    <n v="4.2020000000000002E-2"/>
    <n v="9.3699999999999992"/>
    <n v="33.346200000000003"/>
    <n v="4.2020000000000002E-2"/>
    <n v="9.3698829999999997"/>
    <s v="MIL"/>
    <n v="33.346200000000003"/>
    <n v="312.45"/>
    <n v="2025"/>
  </r>
  <r>
    <n v="72027327"/>
    <x v="89"/>
    <s v="2025-04-01"/>
    <s v="A0281"/>
    <x v="4"/>
    <s v="122244228-1"/>
    <s v="APO25040087"/>
    <x v="1508"/>
    <s v="SOBAR LABL 17072"/>
    <x v="6"/>
    <x v="3"/>
    <n v="54"/>
    <s v="PC"/>
    <x v="0"/>
    <n v="4.2020000000000002E-2"/>
    <n v="2.2690000000000001"/>
    <n v="33.346200000000003"/>
    <n v="4.2020000000000002E-2"/>
    <n v="2.2689240000000002"/>
    <s v="MIL"/>
    <n v="33.346200000000003"/>
    <n v="75.66"/>
    <n v="2025"/>
  </r>
  <r>
    <n v="72027327"/>
    <x v="89"/>
    <s v="2025-04-01"/>
    <s v="A0281"/>
    <x v="4"/>
    <s v="122244228-1"/>
    <s v="APO25040087"/>
    <x v="1915"/>
    <s v="SOBAR LABL 17071"/>
    <x v="6"/>
    <x v="3"/>
    <n v="137"/>
    <s v="PC"/>
    <x v="0"/>
    <n v="4.2020000000000002E-2"/>
    <n v="5.7569999999999997"/>
    <n v="33.346200000000003"/>
    <n v="4.2020000000000002E-2"/>
    <n v="5.7568770000000002"/>
    <s v="MIL"/>
    <n v="33.346200000000003"/>
    <n v="191.97"/>
    <n v="2025"/>
  </r>
  <r>
    <n v="72027327"/>
    <x v="89"/>
    <s v="2025-04-01"/>
    <s v="A0281"/>
    <x v="4"/>
    <s v="122244228-1"/>
    <s v="APO25040087"/>
    <x v="1917"/>
    <s v="SOBAR LABL 17070"/>
    <x v="6"/>
    <x v="3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7"/>
    <x v="89"/>
    <s v="2025-04-01"/>
    <s v="A0281"/>
    <x v="4"/>
    <s v="122244228-1"/>
    <s v="APO25040087"/>
    <x v="1508"/>
    <s v="SOBAR LABL 17072"/>
    <x v="6"/>
    <x v="3"/>
    <n v="29"/>
    <s v="PC"/>
    <x v="0"/>
    <n v="4.2020000000000002E-2"/>
    <n v="1.2190000000000001"/>
    <n v="33.346200000000003"/>
    <n v="4.2020000000000002E-2"/>
    <n v="1.2190289999999999"/>
    <s v="MIL"/>
    <n v="33.346200000000003"/>
    <n v="40.65"/>
    <n v="2025"/>
  </r>
  <r>
    <n v="72027327"/>
    <x v="89"/>
    <s v="2025-04-01"/>
    <s v="A0281"/>
    <x v="4"/>
    <s v="122244228-1"/>
    <s v="APO25040087"/>
    <x v="1916"/>
    <s v="SOBAR LABL 17068"/>
    <x v="6"/>
    <x v="3"/>
    <n v="139"/>
    <s v="PC"/>
    <x v="0"/>
    <n v="4.2020000000000002E-2"/>
    <n v="5.8410000000000002"/>
    <n v="33.346200000000003"/>
    <n v="4.2020000000000002E-2"/>
    <n v="5.841145"/>
    <s v="MIL"/>
    <n v="33.346200000000003"/>
    <n v="194.78"/>
    <n v="2025"/>
  </r>
  <r>
    <n v="72027327"/>
    <x v="89"/>
    <s v="2025-04-01"/>
    <s v="A0281"/>
    <x v="4"/>
    <s v="122244228-1"/>
    <s v="APO25040087"/>
    <x v="1915"/>
    <s v="SOBAR LABL 17071"/>
    <x v="6"/>
    <x v="3"/>
    <n v="106"/>
    <s v="PC"/>
    <x v="0"/>
    <n v="4.2020000000000002E-2"/>
    <n v="4.4539999999999997"/>
    <n v="33.346200000000003"/>
    <n v="4.2020000000000002E-2"/>
    <n v="4.4538799999999998"/>
    <s v="MIL"/>
    <n v="33.346200000000003"/>
    <n v="148.52000000000001"/>
    <n v="2025"/>
  </r>
  <r>
    <n v="72027327"/>
    <x v="89"/>
    <s v="2025-04-01"/>
    <s v="A0281"/>
    <x v="4"/>
    <s v="122244228-1"/>
    <s v="APO25040087"/>
    <x v="1916"/>
    <s v="SOBAR LABL 17068"/>
    <x v="6"/>
    <x v="3"/>
    <n v="120"/>
    <s v="PC"/>
    <x v="0"/>
    <n v="4.2020000000000002E-2"/>
    <n v="5.0419999999999998"/>
    <n v="33.346200000000003"/>
    <n v="4.2020000000000002E-2"/>
    <n v="5.0419530000000004"/>
    <s v="MIL"/>
    <n v="33.346200000000003"/>
    <n v="168.13"/>
    <n v="2025"/>
  </r>
  <r>
    <n v="72027327"/>
    <x v="89"/>
    <s v="2025-04-01"/>
    <s v="A0281"/>
    <x v="4"/>
    <s v="122244228-1"/>
    <s v="APO25040087"/>
    <x v="1917"/>
    <s v="SOBAR LABL 17070"/>
    <x v="6"/>
    <x v="3"/>
    <n v="54"/>
    <s v="PC"/>
    <x v="0"/>
    <n v="4.2020000000000002E-2"/>
    <n v="2.2690000000000001"/>
    <n v="33.346200000000003"/>
    <n v="4.2020000000000002E-2"/>
    <n v="2.2689240000000002"/>
    <s v="MIL"/>
    <n v="33.346200000000003"/>
    <n v="75.66"/>
    <n v="2025"/>
  </r>
  <r>
    <n v="72027327"/>
    <x v="89"/>
    <s v="2025-04-01"/>
    <s v="A0281"/>
    <x v="4"/>
    <s v="122244228-1"/>
    <s v="APO25040087"/>
    <x v="1916"/>
    <s v="SOBAR LABL 17068"/>
    <x v="6"/>
    <x v="3"/>
    <n v="121"/>
    <s v="PC"/>
    <x v="0"/>
    <n v="4.2020000000000002E-2"/>
    <n v="5.0839999999999996"/>
    <n v="33.346200000000003"/>
    <n v="4.2020000000000002E-2"/>
    <n v="5.0839369999999997"/>
    <s v="MIL"/>
    <n v="33.346200000000003"/>
    <n v="169.53"/>
    <n v="2025"/>
  </r>
  <r>
    <n v="72027327"/>
    <x v="89"/>
    <s v="2025-04-01"/>
    <s v="A0281"/>
    <x v="4"/>
    <s v="122244228-1"/>
    <s v="APO25040087"/>
    <x v="1917"/>
    <s v="SOBAR LABL 17070"/>
    <x v="6"/>
    <x v="3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7"/>
    <x v="89"/>
    <s v="2025-04-01"/>
    <s v="A0281"/>
    <x v="4"/>
    <s v="122244228-1"/>
    <s v="APO25040087"/>
    <x v="1915"/>
    <s v="SOBAR LABL 17071"/>
    <x v="6"/>
    <x v="3"/>
    <n v="104"/>
    <s v="PC"/>
    <x v="0"/>
    <n v="4.2020000000000002E-2"/>
    <n v="4.37"/>
    <n v="33.346200000000003"/>
    <n v="4.2020000000000002E-2"/>
    <n v="4.3699130000000004"/>
    <s v="MIL"/>
    <n v="33.346200000000003"/>
    <n v="145.72"/>
    <n v="2025"/>
  </r>
  <r>
    <n v="72027327"/>
    <x v="89"/>
    <s v="2025-04-01"/>
    <s v="A0281"/>
    <x v="4"/>
    <s v="122244228-1"/>
    <s v="APO25040087"/>
    <x v="1916"/>
    <s v="SOBAR LABL 17068"/>
    <x v="6"/>
    <x v="3"/>
    <n v="154"/>
    <s v="PC"/>
    <x v="0"/>
    <n v="4.2020000000000002E-2"/>
    <n v="6.4710000000000001"/>
    <n v="33.346200000000003"/>
    <n v="4.2020000000000002E-2"/>
    <n v="6.4709019999999997"/>
    <s v="MIL"/>
    <n v="33.346200000000003"/>
    <n v="215.78"/>
    <n v="2025"/>
  </r>
  <r>
    <n v="72027327"/>
    <x v="89"/>
    <s v="2025-04-01"/>
    <s v="A0281"/>
    <x v="4"/>
    <s v="122244228-1"/>
    <s v="APO25040087"/>
    <x v="1917"/>
    <s v="SOBAR LABL 17070"/>
    <x v="6"/>
    <x v="3"/>
    <n v="52"/>
    <s v="PC"/>
    <x v="0"/>
    <n v="4.2020000000000002E-2"/>
    <n v="2.1850000000000001"/>
    <n v="33.346200000000003"/>
    <n v="4.2020000000000002E-2"/>
    <n v="2.1849560000000001"/>
    <s v="MIL"/>
    <n v="33.346200000000003"/>
    <n v="72.86"/>
    <n v="2025"/>
  </r>
  <r>
    <n v="72027327"/>
    <x v="89"/>
    <s v="2025-04-01"/>
    <s v="A0281"/>
    <x v="4"/>
    <s v="122244228-1"/>
    <s v="APO25040087"/>
    <x v="1508"/>
    <s v="SOBAR LABL 17072"/>
    <x v="6"/>
    <x v="3"/>
    <n v="46"/>
    <s v="PC"/>
    <x v="0"/>
    <n v="4.2020000000000002E-2"/>
    <n v="1.9330000000000001"/>
    <n v="33.346200000000003"/>
    <n v="4.2020000000000002E-2"/>
    <n v="1.9330529999999999"/>
    <s v="MIL"/>
    <n v="33.346200000000003"/>
    <n v="64.459999999999994"/>
    <n v="2025"/>
  </r>
  <r>
    <n v="72027327"/>
    <x v="89"/>
    <s v="2025-04-01"/>
    <s v="A0281"/>
    <x v="4"/>
    <s v="122244228-1"/>
    <s v="APO25040087"/>
    <x v="1915"/>
    <s v="SOBAR LABL 17071"/>
    <x v="6"/>
    <x v="3"/>
    <n v="101"/>
    <s v="PC"/>
    <x v="0"/>
    <n v="4.2020000000000002E-2"/>
    <n v="4.2439999999999998"/>
    <n v="33.346200000000003"/>
    <n v="4.2020000000000002E-2"/>
    <n v="4.2439609999999997"/>
    <s v="MIL"/>
    <n v="33.346200000000003"/>
    <n v="141.52000000000001"/>
    <n v="2025"/>
  </r>
  <r>
    <n v="72027327"/>
    <x v="89"/>
    <s v="2025-04-01"/>
    <s v="A0281"/>
    <x v="4"/>
    <s v="122244228-1"/>
    <s v="APO25040087"/>
    <x v="1917"/>
    <s v="SOBAR LABL 17070"/>
    <x v="6"/>
    <x v="3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7"/>
    <x v="89"/>
    <s v="2025-04-01"/>
    <s v="A0281"/>
    <x v="4"/>
    <s v="122244228-1"/>
    <s v="APO25040087"/>
    <x v="1508"/>
    <s v="SOBAR LABL 17072"/>
    <x v="6"/>
    <x v="3"/>
    <n v="40"/>
    <s v="PC"/>
    <x v="0"/>
    <n v="4.2020000000000002E-2"/>
    <n v="1.681"/>
    <n v="33.346200000000003"/>
    <n v="4.2020000000000002E-2"/>
    <n v="1.6808510000000001"/>
    <s v="MIL"/>
    <n v="33.346200000000003"/>
    <n v="56.05"/>
    <n v="2025"/>
  </r>
  <r>
    <n v="72027328"/>
    <x v="89"/>
    <s v="2025-04-01"/>
    <s v="A0281"/>
    <x v="4"/>
    <s v="122244228-1"/>
    <s v="APO25040087"/>
    <x v="1916"/>
    <s v="SOBAR LABL 17068"/>
    <x v="6"/>
    <x v="3"/>
    <n v="177"/>
    <s v="PC"/>
    <x v="0"/>
    <n v="4.2020000000000002E-2"/>
    <n v="7.4379999999999997"/>
    <n v="33.346200000000003"/>
    <n v="4.2020000000000002E-2"/>
    <n v="7.4380280000000001"/>
    <s v="MIL"/>
    <n v="33.346200000000003"/>
    <n v="248.03"/>
    <n v="2025"/>
  </r>
  <r>
    <n v="72027328"/>
    <x v="89"/>
    <s v="2025-04-01"/>
    <s v="A0281"/>
    <x v="4"/>
    <s v="122244228-1"/>
    <s v="APO25040087"/>
    <x v="1916"/>
    <s v="SOBAR LABL 17068"/>
    <x v="6"/>
    <x v="3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8"/>
    <x v="89"/>
    <s v="2025-04-01"/>
    <s v="A0281"/>
    <x v="4"/>
    <s v="122244228-1"/>
    <s v="APO25040087"/>
    <x v="1915"/>
    <s v="SOBAR LABL 17071"/>
    <x v="6"/>
    <x v="3"/>
    <n v="109"/>
    <s v="PC"/>
    <x v="0"/>
    <n v="4.2020000000000002E-2"/>
    <n v="4.58"/>
    <n v="33.346200000000003"/>
    <n v="4.2020000000000002E-2"/>
    <n v="4.5801319999999999"/>
    <s v="MIL"/>
    <n v="33.346200000000003"/>
    <n v="152.72999999999999"/>
    <n v="2025"/>
  </r>
  <r>
    <n v="72027328"/>
    <x v="89"/>
    <s v="2025-04-01"/>
    <s v="A0281"/>
    <x v="4"/>
    <s v="122244228-1"/>
    <s v="APO25040087"/>
    <x v="1917"/>
    <s v="SOBAR LABL 17070"/>
    <x v="6"/>
    <x v="3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8"/>
    <x v="89"/>
    <s v="2025-04-01"/>
    <s v="A0281"/>
    <x v="4"/>
    <s v="122244228-1"/>
    <s v="APO25040087"/>
    <x v="1915"/>
    <s v="SOBAR LABL 17071"/>
    <x v="6"/>
    <x v="3"/>
    <n v="29"/>
    <s v="PC"/>
    <x v="0"/>
    <n v="4.2020000000000002E-2"/>
    <n v="1.2190000000000001"/>
    <n v="33.346200000000003"/>
    <n v="4.2020000000000002E-2"/>
    <n v="1.2190289999999999"/>
    <s v="MIL"/>
    <n v="33.346200000000003"/>
    <n v="40.65"/>
    <n v="2025"/>
  </r>
  <r>
    <n v="72027328"/>
    <x v="89"/>
    <s v="2025-04-01"/>
    <s v="A0281"/>
    <x v="4"/>
    <s v="122244228-1"/>
    <s v="APO25040087"/>
    <x v="1508"/>
    <s v="SOBAR LABL 17072"/>
    <x v="6"/>
    <x v="3"/>
    <n v="30"/>
    <s v="PC"/>
    <x v="0"/>
    <n v="4.2020000000000002E-2"/>
    <n v="1.2609999999999999"/>
    <n v="33.346200000000003"/>
    <n v="4.2020000000000002E-2"/>
    <n v="1.2610129999999999"/>
    <s v="MIL"/>
    <n v="33.346200000000003"/>
    <n v="42.05"/>
    <n v="2025"/>
  </r>
  <r>
    <n v="72027328"/>
    <x v="89"/>
    <s v="2025-04-01"/>
    <s v="A0281"/>
    <x v="4"/>
    <s v="122244228-1"/>
    <s v="APO25040087"/>
    <x v="1915"/>
    <s v="SOBAR LABL 17071"/>
    <x v="6"/>
    <x v="3"/>
    <n v="48"/>
    <s v="PC"/>
    <x v="0"/>
    <n v="4.2020000000000002E-2"/>
    <n v="2.0169999999999999"/>
    <n v="33.346200000000003"/>
    <n v="4.2020000000000002E-2"/>
    <n v="2.0170210000000002"/>
    <s v="MIL"/>
    <n v="33.346200000000003"/>
    <n v="67.260000000000005"/>
    <n v="2025"/>
  </r>
  <r>
    <n v="72027328"/>
    <x v="89"/>
    <s v="2025-04-01"/>
    <s v="A0281"/>
    <x v="4"/>
    <s v="122244228-1"/>
    <s v="APO25040087"/>
    <x v="1915"/>
    <s v="SOBAR LABL 17071"/>
    <x v="6"/>
    <x v="3"/>
    <n v="114"/>
    <s v="PC"/>
    <x v="0"/>
    <n v="4.2020000000000002E-2"/>
    <n v="4.79"/>
    <n v="33.346200000000003"/>
    <n v="4.2020000000000002E-2"/>
    <n v="4.7900510000000001"/>
    <s v="MIL"/>
    <n v="33.346200000000003"/>
    <n v="159.72999999999999"/>
    <n v="2025"/>
  </r>
  <r>
    <n v="72027328"/>
    <x v="89"/>
    <s v="2025-04-01"/>
    <s v="A0281"/>
    <x v="4"/>
    <s v="122244228-1"/>
    <s v="APO25040087"/>
    <x v="1916"/>
    <s v="SOBAR LABL 17068"/>
    <x v="6"/>
    <x v="3"/>
    <n v="373"/>
    <s v="PC"/>
    <x v="0"/>
    <n v="4.2020000000000002E-2"/>
    <n v="15.673"/>
    <n v="33.346200000000003"/>
    <n v="4.2020000000000002E-2"/>
    <n v="15.67285"/>
    <s v="MIL"/>
    <n v="33.346200000000003"/>
    <n v="522.63"/>
    <n v="2025"/>
  </r>
  <r>
    <n v="72027328"/>
    <x v="89"/>
    <s v="2025-04-01"/>
    <s v="A0281"/>
    <x v="4"/>
    <s v="122244228-1"/>
    <s v="APO25040087"/>
    <x v="1508"/>
    <s v="SOBAR LABL 17072"/>
    <x v="6"/>
    <x v="3"/>
    <n v="29"/>
    <s v="PC"/>
    <x v="0"/>
    <n v="4.2020000000000002E-2"/>
    <n v="1.2190000000000001"/>
    <n v="33.346200000000003"/>
    <n v="4.2020000000000002E-2"/>
    <n v="1.2190289999999999"/>
    <s v="MIL"/>
    <n v="33.346200000000003"/>
    <n v="40.65"/>
    <n v="2025"/>
  </r>
  <r>
    <n v="72027328"/>
    <x v="89"/>
    <s v="2025-04-01"/>
    <s v="A0281"/>
    <x v="4"/>
    <s v="122244228-1"/>
    <s v="APO25040087"/>
    <x v="1915"/>
    <s v="SOBAR LABL 17071"/>
    <x v="6"/>
    <x v="3"/>
    <n v="139"/>
    <s v="PC"/>
    <x v="0"/>
    <n v="4.2020000000000002E-2"/>
    <n v="5.8410000000000002"/>
    <n v="33.346200000000003"/>
    <n v="4.2020000000000002E-2"/>
    <n v="5.841145"/>
    <s v="MIL"/>
    <n v="33.346200000000003"/>
    <n v="194.78"/>
    <n v="2025"/>
  </r>
  <r>
    <n v="72027328"/>
    <x v="89"/>
    <s v="2025-04-01"/>
    <s v="A0281"/>
    <x v="4"/>
    <s v="122244228-1"/>
    <s v="APO25040087"/>
    <x v="1916"/>
    <s v="SOBAR LABL 17068"/>
    <x v="6"/>
    <x v="3"/>
    <n v="139"/>
    <s v="PC"/>
    <x v="0"/>
    <n v="4.2020000000000002E-2"/>
    <n v="5.8410000000000002"/>
    <n v="33.346200000000003"/>
    <n v="4.2020000000000002E-2"/>
    <n v="5.841145"/>
    <s v="MIL"/>
    <n v="33.346200000000003"/>
    <n v="194.78"/>
    <n v="2025"/>
  </r>
  <r>
    <n v="72027328"/>
    <x v="89"/>
    <s v="2025-04-01"/>
    <s v="A0281"/>
    <x v="4"/>
    <s v="122244228-1"/>
    <s v="APO25040087"/>
    <x v="1915"/>
    <s v="SOBAR LABL 17071"/>
    <x v="6"/>
    <x v="3"/>
    <n v="143"/>
    <s v="PC"/>
    <x v="0"/>
    <n v="4.2020000000000002E-2"/>
    <n v="6.0090000000000003"/>
    <n v="33.346200000000003"/>
    <n v="4.2020000000000002E-2"/>
    <n v="6.00908"/>
    <s v="MIL"/>
    <n v="33.346200000000003"/>
    <n v="200.38"/>
    <n v="2025"/>
  </r>
  <r>
    <n v="72027328"/>
    <x v="89"/>
    <s v="2025-04-01"/>
    <s v="A0281"/>
    <x v="4"/>
    <s v="122244228-1"/>
    <s v="APO25040087"/>
    <x v="1916"/>
    <s v="SOBAR LABL 17068"/>
    <x v="6"/>
    <x v="3"/>
    <n v="259"/>
    <s v="PC"/>
    <x v="0"/>
    <n v="4.2020000000000002E-2"/>
    <n v="10.882999999999999"/>
    <n v="33.346200000000003"/>
    <n v="4.2020000000000002E-2"/>
    <n v="10.883099"/>
    <s v="MIL"/>
    <n v="33.346200000000003"/>
    <n v="362.91"/>
    <n v="2025"/>
  </r>
  <r>
    <n v="72027328"/>
    <x v="89"/>
    <s v="2025-04-01"/>
    <s v="A0281"/>
    <x v="4"/>
    <s v="122244228-1"/>
    <s v="APO25040087"/>
    <x v="1508"/>
    <s v="SOBAR LABL 17072"/>
    <x v="6"/>
    <x v="3"/>
    <n v="29"/>
    <s v="PC"/>
    <x v="0"/>
    <n v="4.2020000000000002E-2"/>
    <n v="1.2190000000000001"/>
    <n v="33.346200000000003"/>
    <n v="4.2020000000000002E-2"/>
    <n v="1.2190289999999999"/>
    <s v="MIL"/>
    <n v="33.346200000000003"/>
    <n v="40.65"/>
    <n v="2025"/>
  </r>
  <r>
    <n v="72027328"/>
    <x v="89"/>
    <s v="2025-04-01"/>
    <s v="A0281"/>
    <x v="4"/>
    <s v="122244228-1"/>
    <s v="APO25040087"/>
    <x v="1917"/>
    <s v="SOBAR LABL 17070"/>
    <x v="6"/>
    <x v="3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9"/>
    <x v="89"/>
    <s v="2025-04-01"/>
    <s v="A0281"/>
    <x v="4"/>
    <s v="122244228-1"/>
    <s v="APO25040087"/>
    <x v="1916"/>
    <s v="SOBAR LABL 17068"/>
    <x v="6"/>
    <x v="3"/>
    <n v="368"/>
    <s v="PC"/>
    <x v="0"/>
    <n v="4.2020000000000002E-2"/>
    <n v="15.462999999999999"/>
    <n v="33.346200000000003"/>
    <n v="4.2020000000000002E-2"/>
    <n v="15.462930999999999"/>
    <s v="MIL"/>
    <n v="33.346200000000003"/>
    <n v="515.63"/>
    <n v="2025"/>
  </r>
  <r>
    <n v="72027329"/>
    <x v="89"/>
    <s v="2025-04-01"/>
    <s v="A0281"/>
    <x v="4"/>
    <s v="122244228-1"/>
    <s v="APO25040087"/>
    <x v="1916"/>
    <s v="SOBAR LABL 17068"/>
    <x v="6"/>
    <x v="3"/>
    <n v="317"/>
    <s v="PC"/>
    <x v="0"/>
    <n v="4.2020000000000002E-2"/>
    <n v="13.32"/>
    <n v="33.346200000000003"/>
    <n v="4.2020000000000002E-2"/>
    <n v="13.319958"/>
    <s v="MIL"/>
    <n v="33.346200000000003"/>
    <n v="444.17"/>
    <n v="2025"/>
  </r>
  <r>
    <n v="72027329"/>
    <x v="89"/>
    <s v="2025-04-01"/>
    <s v="A0281"/>
    <x v="4"/>
    <s v="122244228-1"/>
    <s v="APO25040087"/>
    <x v="1916"/>
    <s v="SOBAR LABL 17068"/>
    <x v="6"/>
    <x v="3"/>
    <n v="55"/>
    <s v="PC"/>
    <x v="0"/>
    <n v="4.2020000000000002E-2"/>
    <n v="2.3109999999999999"/>
    <n v="33.346200000000003"/>
    <n v="4.2020000000000002E-2"/>
    <n v="2.3109069999999998"/>
    <s v="MIL"/>
    <n v="33.346200000000003"/>
    <n v="77.06"/>
    <n v="2025"/>
  </r>
  <r>
    <n v="72027329"/>
    <x v="89"/>
    <s v="2025-04-01"/>
    <s v="A0281"/>
    <x v="4"/>
    <s v="122244228-1"/>
    <s v="APO25040087"/>
    <x v="1915"/>
    <s v="SOBAR LABL 17071"/>
    <x v="6"/>
    <x v="3"/>
    <n v="47"/>
    <s v="PC"/>
    <x v="0"/>
    <n v="4.2020000000000002E-2"/>
    <n v="1.9750000000000001"/>
    <n v="33.346200000000003"/>
    <n v="4.2020000000000002E-2"/>
    <n v="1.9750369999999999"/>
    <s v="MIL"/>
    <n v="33.346200000000003"/>
    <n v="65.86"/>
    <n v="2025"/>
  </r>
  <r>
    <n v="72027329"/>
    <x v="89"/>
    <s v="2025-04-01"/>
    <s v="A0281"/>
    <x v="4"/>
    <s v="122244228-1"/>
    <s v="APO25040087"/>
    <x v="1916"/>
    <s v="SOBAR LABL 17068"/>
    <x v="6"/>
    <x v="3"/>
    <n v="219"/>
    <s v="PC"/>
    <x v="0"/>
    <n v="4.2020000000000002E-2"/>
    <n v="9.202"/>
    <n v="33.346200000000003"/>
    <n v="4.2020000000000002E-2"/>
    <n v="9.2019479999999998"/>
    <s v="MIL"/>
    <n v="33.346200000000003"/>
    <n v="306.85000000000002"/>
    <n v="2025"/>
  </r>
  <r>
    <n v="72027329"/>
    <x v="89"/>
    <s v="2025-04-01"/>
    <s v="A0281"/>
    <x v="4"/>
    <s v="122244228-1"/>
    <s v="APO25040087"/>
    <x v="1915"/>
    <s v="SOBAR LABL 17071"/>
    <x v="6"/>
    <x v="3"/>
    <n v="135"/>
    <s v="PC"/>
    <x v="0"/>
    <n v="4.2020000000000002E-2"/>
    <n v="5.673"/>
    <n v="33.346200000000003"/>
    <n v="4.2020000000000002E-2"/>
    <n v="5.6729099999999999"/>
    <s v="MIL"/>
    <n v="33.346200000000003"/>
    <n v="189.17"/>
    <n v="2025"/>
  </r>
  <r>
    <n v="72027329"/>
    <x v="89"/>
    <s v="2025-04-01"/>
    <s v="A0281"/>
    <x v="4"/>
    <s v="122244228-1"/>
    <s v="APO25040087"/>
    <x v="1916"/>
    <s v="SOBAR LABL 17068"/>
    <x v="6"/>
    <x v="3"/>
    <n v="57"/>
    <s v="PC"/>
    <x v="0"/>
    <n v="4.2020000000000002E-2"/>
    <n v="2.395"/>
    <n v="33.346200000000003"/>
    <n v="4.2020000000000002E-2"/>
    <n v="2.3948749999999999"/>
    <s v="MIL"/>
    <n v="33.346200000000003"/>
    <n v="79.86"/>
    <n v="2025"/>
  </r>
  <r>
    <n v="72027329"/>
    <x v="89"/>
    <s v="2025-04-01"/>
    <s v="A0281"/>
    <x v="4"/>
    <s v="122244228-1"/>
    <s v="APO25040087"/>
    <x v="1915"/>
    <s v="SOBAR LABL 17071"/>
    <x v="6"/>
    <x v="3"/>
    <n v="48"/>
    <s v="PC"/>
    <x v="0"/>
    <n v="4.2020000000000002E-2"/>
    <n v="2.0169999999999999"/>
    <n v="33.346200000000003"/>
    <n v="4.2020000000000002E-2"/>
    <n v="2.0170210000000002"/>
    <s v="MIL"/>
    <n v="33.346200000000003"/>
    <n v="67.260000000000005"/>
    <n v="2025"/>
  </r>
  <r>
    <n v="72027329"/>
    <x v="89"/>
    <s v="2025-04-01"/>
    <s v="A0281"/>
    <x v="4"/>
    <s v="122244228-1"/>
    <s v="APO25040087"/>
    <x v="1915"/>
    <s v="SOBAR LABL 17071"/>
    <x v="6"/>
    <x v="3"/>
    <n v="57"/>
    <s v="PC"/>
    <x v="0"/>
    <n v="4.2020000000000002E-2"/>
    <n v="2.395"/>
    <n v="33.346200000000003"/>
    <n v="4.2020000000000002E-2"/>
    <n v="2.3948749999999999"/>
    <s v="MIL"/>
    <n v="33.346200000000003"/>
    <n v="79.86"/>
    <n v="2025"/>
  </r>
  <r>
    <n v="72027329"/>
    <x v="89"/>
    <s v="2025-04-01"/>
    <s v="A0281"/>
    <x v="4"/>
    <s v="122244228-1"/>
    <s v="APO25040087"/>
    <x v="1916"/>
    <s v="SOBAR LABL 17068"/>
    <x v="6"/>
    <x v="3"/>
    <n v="219"/>
    <s v="PC"/>
    <x v="0"/>
    <n v="4.2020000000000002E-2"/>
    <n v="9.202"/>
    <n v="33.346200000000003"/>
    <n v="4.2020000000000002E-2"/>
    <n v="9.2019479999999998"/>
    <s v="MIL"/>
    <n v="33.346200000000003"/>
    <n v="306.85000000000002"/>
    <n v="2025"/>
  </r>
  <r>
    <n v="72027329"/>
    <x v="89"/>
    <s v="2025-04-01"/>
    <s v="A0281"/>
    <x v="4"/>
    <s v="122244228-1"/>
    <s v="APO25040087"/>
    <x v="1915"/>
    <s v="SOBAR LABL 17071"/>
    <x v="6"/>
    <x v="3"/>
    <n v="122"/>
    <s v="PC"/>
    <x v="0"/>
    <n v="4.2020000000000002E-2"/>
    <n v="5.1260000000000003"/>
    <n v="33.346200000000003"/>
    <n v="4.2020000000000002E-2"/>
    <n v="5.1259209999999999"/>
    <s v="MIL"/>
    <n v="33.346200000000003"/>
    <n v="170.93"/>
    <n v="2025"/>
  </r>
  <r>
    <n v="72027329"/>
    <x v="89"/>
    <s v="2025-04-01"/>
    <s v="A0281"/>
    <x v="4"/>
    <s v="122244228-1"/>
    <s v="APO25040087"/>
    <x v="1916"/>
    <s v="SOBAR LABL 17068"/>
    <x v="6"/>
    <x v="3"/>
    <n v="46"/>
    <s v="PC"/>
    <x v="0"/>
    <n v="4.2020000000000002E-2"/>
    <n v="1.9330000000000001"/>
    <n v="33.346200000000003"/>
    <n v="4.2020000000000002E-2"/>
    <n v="1.9330529999999999"/>
    <s v="MIL"/>
    <n v="33.346200000000003"/>
    <n v="64.459999999999994"/>
    <n v="2025"/>
  </r>
  <r>
    <n v="72027329"/>
    <x v="89"/>
    <s v="2025-04-01"/>
    <s v="A0281"/>
    <x v="4"/>
    <s v="122244228-1"/>
    <s v="APO25040087"/>
    <x v="1916"/>
    <s v="SOBAR LABL 17068"/>
    <x v="6"/>
    <x v="3"/>
    <n v="48"/>
    <s v="PC"/>
    <x v="0"/>
    <n v="4.2020000000000002E-2"/>
    <n v="2.0169999999999999"/>
    <n v="33.346200000000003"/>
    <n v="4.2020000000000002E-2"/>
    <n v="2.0170210000000002"/>
    <s v="MIL"/>
    <n v="33.346200000000003"/>
    <n v="67.260000000000005"/>
    <n v="2025"/>
  </r>
  <r>
    <n v="72027329"/>
    <x v="89"/>
    <s v="2025-04-01"/>
    <s v="A0281"/>
    <x v="4"/>
    <s v="122244228-1"/>
    <s v="APO25040087"/>
    <x v="1915"/>
    <s v="SOBAR LABL 17071"/>
    <x v="6"/>
    <x v="3"/>
    <n v="196"/>
    <s v="PC"/>
    <x v="0"/>
    <n v="4.2020000000000002E-2"/>
    <n v="8.2360000000000007"/>
    <n v="33.346200000000003"/>
    <n v="4.2020000000000002E-2"/>
    <n v="8.2360199999999999"/>
    <s v="MIL"/>
    <n v="33.346200000000003"/>
    <n v="274.64"/>
    <n v="2025"/>
  </r>
  <r>
    <n v="72027329"/>
    <x v="89"/>
    <s v="2025-04-01"/>
    <s v="A0281"/>
    <x v="4"/>
    <s v="122244228-1"/>
    <s v="APO25040087"/>
    <x v="1915"/>
    <s v="SOBAR LABL 17071"/>
    <x v="6"/>
    <x v="3"/>
    <n v="187"/>
    <s v="PC"/>
    <x v="0"/>
    <n v="4.2020000000000002E-2"/>
    <n v="7.8579999999999997"/>
    <n v="33.346200000000003"/>
    <n v="4.2020000000000002E-2"/>
    <n v="7.8578659999999996"/>
    <s v="MIL"/>
    <n v="33.346200000000003"/>
    <n v="262.02999999999997"/>
    <n v="2025"/>
  </r>
  <r>
    <n v="72027316"/>
    <x v="89"/>
    <s v="2025-04-01"/>
    <s v="T0480"/>
    <x v="79"/>
    <s v="2504TRV0655"/>
    <s v="APL25040447"/>
    <x v="1016"/>
    <s v="P.FOAM 0.75X16.25X13.5&quot;"/>
    <x v="112"/>
    <x v="1"/>
    <n v="12500"/>
    <s v="PC"/>
    <x v="1"/>
    <n v="10.7"/>
    <n v="133750"/>
    <n v="1"/>
    <n v="0.32087599999999999"/>
    <n v="4010.9517719999999"/>
    <s v="MIL"/>
    <n v="33.346200000000003"/>
    <n v="133750"/>
    <n v="2025"/>
  </r>
  <r>
    <n v="72027424"/>
    <x v="89"/>
    <s v="2025-04-07"/>
    <s v="T0260"/>
    <x v="114"/>
    <s v="SI068/0401436"/>
    <s v="APL25040285"/>
    <x v="1611"/>
    <s v="HEX.HEAD BOLT 3/8&quot;X1-1/4&quot;"/>
    <x v="70"/>
    <x v="3"/>
    <n v="2000"/>
    <s v="PC"/>
    <x v="1"/>
    <n v="1.75"/>
    <n v="3500"/>
    <n v="1"/>
    <n v="5.2478999999999998E-2"/>
    <n v="104.959485"/>
    <s v="MIL"/>
    <n v="33.346200000000003"/>
    <n v="3500"/>
    <n v="2025"/>
  </r>
  <r>
    <n v="72027424"/>
    <x v="89"/>
    <s v="2025-04-07"/>
    <s v="T0260"/>
    <x v="114"/>
    <s v="SI068/0401436"/>
    <s v="APL25040285"/>
    <x v="1610"/>
    <s v="HEX.HEAD BOLT 3/8&quot;X1&quot;"/>
    <x v="70"/>
    <x v="3"/>
    <n v="2000"/>
    <s v="PC"/>
    <x v="1"/>
    <n v="1.5"/>
    <n v="3000"/>
    <n v="1"/>
    <n v="4.4982000000000001E-2"/>
    <n v="89.965272999999996"/>
    <s v="MIL"/>
    <n v="33.346200000000003"/>
    <n v="3000"/>
    <n v="2025"/>
  </r>
  <r>
    <n v="72027424"/>
    <x v="89"/>
    <s v="2025-04-07"/>
    <s v="T0260"/>
    <x v="114"/>
    <s v="SI068/0401436"/>
    <s v="APL25040285"/>
    <x v="1918"/>
    <s v="BRASS WIRE BRUSH 6 ROWS WITH SHORT HANDLE"/>
    <x v="74"/>
    <x v="3"/>
    <n v="60"/>
    <s v="PC"/>
    <x v="1"/>
    <n v="26"/>
    <n v="1560"/>
    <n v="1"/>
    <n v="0.77969900000000003"/>
    <n v="46.781942000000001"/>
    <s v="MIL"/>
    <n v="33.346200000000003"/>
    <n v="1560"/>
    <n v="2025"/>
  </r>
  <r>
    <n v="72025950"/>
    <x v="89"/>
    <s v="2025-02-25"/>
    <s v="Z0027"/>
    <x v="7"/>
    <s v="GIL2504006"/>
    <s v="APO25040132"/>
    <x v="282"/>
    <s v="G-LD Y 24CM POL"/>
    <x v="18"/>
    <x v="1"/>
    <n v="840"/>
    <s v="PC"/>
    <x v="0"/>
    <n v="0.54490000000000005"/>
    <n v="457.71600000000001"/>
    <n v="33.346200000000003"/>
    <n v="0.54489900000000002"/>
    <n v="457.71602100000001"/>
    <s v="MIL"/>
    <n v="33.346200000000003"/>
    <n v="15263.09"/>
    <n v="2025"/>
  </r>
  <r>
    <n v="72026192"/>
    <x v="89"/>
    <s v="2025-02-26"/>
    <s v="Z0027"/>
    <x v="7"/>
    <s v="GIL2504014"/>
    <s v="APO25040137"/>
    <x v="166"/>
    <s v="G-LD JS 24CM BSH"/>
    <x v="18"/>
    <x v="0"/>
    <n v="1020"/>
    <s v="PC"/>
    <x v="0"/>
    <n v="0.63739999999999997"/>
    <n v="650.14700000000005"/>
    <n v="33.346200000000003"/>
    <n v="0.63739999999999997"/>
    <n v="650.14694299999996"/>
    <s v="MIL"/>
    <n v="33.346200000000003"/>
    <n v="21679.93"/>
    <n v="2025"/>
  </r>
  <r>
    <n v="72026390"/>
    <x v="89"/>
    <s v="2025-03-04"/>
    <s v="Z0027"/>
    <x v="7"/>
    <s v="GIL2504014"/>
    <s v="APO25040137"/>
    <x v="166"/>
    <s v="G-LD JS 24CM BSH"/>
    <x v="18"/>
    <x v="0"/>
    <n v="660"/>
    <s v="PC"/>
    <x v="0"/>
    <n v="0.63739999999999997"/>
    <n v="420.68400000000003"/>
    <n v="33.346200000000003"/>
    <n v="0.63739999999999997"/>
    <n v="420.68391600000001"/>
    <s v="MIL"/>
    <n v="33.346200000000003"/>
    <n v="14028.21"/>
    <n v="2025"/>
  </r>
  <r>
    <n v="72026506"/>
    <x v="89"/>
    <s v="2025-03-07"/>
    <s v="Z0027"/>
    <x v="7"/>
    <s v="GIL2504014"/>
    <s v="APO25040137"/>
    <x v="768"/>
    <s v="G-LD AK 20CM PC SILKSCREEN POL"/>
    <x v="18"/>
    <x v="0"/>
    <n v="1000"/>
    <s v="PC"/>
    <x v="0"/>
    <n v="0.76480000000000004"/>
    <n v="764.8"/>
    <n v="33.346200000000003"/>
    <n v="0.76479900000000001"/>
    <n v="764.79988700000001"/>
    <s v="MIL"/>
    <n v="33.346200000000003"/>
    <n v="25503.17"/>
    <n v="2025"/>
  </r>
  <r>
    <n v="72026642"/>
    <x v="89"/>
    <s v="2025-03-11"/>
    <s v="Z0027"/>
    <x v="7"/>
    <s v="GIL2504013"/>
    <s v="APO25040136"/>
    <x v="1739"/>
    <s v="G-LD LE 16CM BSH"/>
    <x v="18"/>
    <x v="0"/>
    <n v="1020"/>
    <s v="PC"/>
    <x v="0"/>
    <n v="0.4748"/>
    <n v="484.3"/>
    <n v="33.346200000000003"/>
    <n v="0.4748"/>
    <n v="484.29986000000002"/>
    <s v="MIL"/>
    <n v="33.346200000000003"/>
    <n v="16149.56"/>
    <n v="2025"/>
  </r>
  <r>
    <n v="72026722"/>
    <x v="89"/>
    <s v="2025-03-13"/>
    <s v="Z0027"/>
    <x v="7"/>
    <s v="GIL2504014"/>
    <s v="APO25040137"/>
    <x v="285"/>
    <s v="G-LD AK 18CM BSH"/>
    <x v="18"/>
    <x v="0"/>
    <n v="1344"/>
    <s v="PC"/>
    <x v="0"/>
    <n v="0.60019999999999996"/>
    <n v="806.66899999999998"/>
    <n v="33.346200000000003"/>
    <n v="0.60019999999999996"/>
    <n v="806.66912500000001"/>
    <s v="MIL"/>
    <n v="33.346200000000003"/>
    <n v="26899.35"/>
    <n v="2025"/>
  </r>
  <r>
    <n v="72027093"/>
    <x v="89"/>
    <s v="2025-03-26"/>
    <s v="Z0027"/>
    <x v="7"/>
    <s v="GIL2504006"/>
    <s v="APO25040132"/>
    <x v="1919"/>
    <s v="G-LD AL 28CM 2H POL CC113 R360"/>
    <x v="18"/>
    <x v="1"/>
    <n v="1518"/>
    <s v="PC"/>
    <x v="0"/>
    <n v="0.751"/>
    <n v="1140.0139999999999"/>
    <n v="33.346200000000003"/>
    <n v="0.751"/>
    <n v="1140.013854"/>
    <s v="MIL"/>
    <n v="33.346200000000003"/>
    <n v="38015.129999999997"/>
    <n v="2025"/>
  </r>
  <r>
    <n v="72027096"/>
    <x v="89"/>
    <s v="2025-03-26"/>
    <s v="Z0027"/>
    <x v="7"/>
    <s v="GIL2504013"/>
    <s v="APO25040136"/>
    <x v="1739"/>
    <s v="G-LD LE 16CM BSH"/>
    <x v="18"/>
    <x v="0"/>
    <n v="1500"/>
    <s v="PC"/>
    <x v="0"/>
    <n v="0.4748"/>
    <n v="712.2"/>
    <n v="33.346200000000003"/>
    <n v="0.4748"/>
    <n v="712.19988999999998"/>
    <s v="MIL"/>
    <n v="33.346200000000003"/>
    <n v="23749.16"/>
    <n v="2025"/>
  </r>
  <r>
    <n v="72026824"/>
    <x v="89"/>
    <s v="2025-03-14"/>
    <s v="Z0027"/>
    <x v="7"/>
    <s v="GIL2504014"/>
    <s v="APO25040137"/>
    <x v="285"/>
    <s v="G-LD AK 18CM BSH"/>
    <x v="18"/>
    <x v="0"/>
    <n v="1008"/>
    <s v="PC"/>
    <x v="0"/>
    <n v="0.60019999999999996"/>
    <n v="605"/>
    <n v="33.346200000000003"/>
    <n v="0.60019999999999996"/>
    <n v="604.99996999999996"/>
    <s v="MIL"/>
    <n v="33.346200000000003"/>
    <n v="20174.45"/>
    <n v="2025"/>
  </r>
  <r>
    <n v="72024373"/>
    <x v="89"/>
    <s v="2025-01-09"/>
    <s v="P0364"/>
    <x v="8"/>
    <s v="415218"/>
    <s v="APO25040090"/>
    <x v="1920"/>
    <s v="LIGHT GREY SILKSCREEN 4370/K23498 (PANTONE 427C)"/>
    <x v="29"/>
    <x v="3"/>
    <n v="25"/>
    <s v="KG"/>
    <x v="0"/>
    <n v="18.5"/>
    <n v="462.5"/>
    <n v="33.346200000000003"/>
    <n v="18.5"/>
    <n v="462.50007399999998"/>
    <s v="MIL"/>
    <n v="33.346200000000003"/>
    <n v="15422.62"/>
    <n v="2025"/>
  </r>
  <r>
    <n v="72024373"/>
    <x v="89"/>
    <s v="2025-01-09"/>
    <s v="P0364"/>
    <x v="8"/>
    <s v="415218"/>
    <s v="APO25040090"/>
    <x v="1921"/>
    <s v="TOPCOAT METALLIC CHAMPAGNE 9682/K21769"/>
    <x v="29"/>
    <x v="3"/>
    <n v="25"/>
    <s v="KG"/>
    <x v="0"/>
    <n v="11.05"/>
    <n v="276.25"/>
    <n v="33.346200000000003"/>
    <n v="11.05"/>
    <n v="276.250067"/>
    <s v="MIL"/>
    <n v="33.346200000000003"/>
    <n v="9211.89"/>
    <n v="2025"/>
  </r>
  <r>
    <n v="72025196"/>
    <x v="89"/>
    <s v="2025-01-30"/>
    <s v="P0364"/>
    <x v="8"/>
    <s v="415218"/>
    <s v="APO25040090"/>
    <x v="1473"/>
    <s v="8088-B/K16645-B LACQUER FOR BLACK BASECOAT"/>
    <x v="29"/>
    <x v="3"/>
    <n v="2.41"/>
    <s v="KG"/>
    <x v="0"/>
    <n v="10.4"/>
    <n v="25.064"/>
    <n v="33.346200000000003"/>
    <n v="10.4"/>
    <n v="25.064025000000001"/>
    <s v="MIL"/>
    <n v="33.346200000000003"/>
    <n v="835.79"/>
    <n v="2025"/>
  </r>
  <r>
    <n v="72025196"/>
    <x v="89"/>
    <s v="2025-01-30"/>
    <s v="P0364"/>
    <x v="8"/>
    <s v="415218"/>
    <s v="APO25040090"/>
    <x v="1472"/>
    <s v="8088-A/K16645-A ACTIVATOR FOR BLACK BASECOAT"/>
    <x v="29"/>
    <x v="3"/>
    <n v="133.80000000000001"/>
    <s v="KG"/>
    <x v="0"/>
    <n v="10.4"/>
    <n v="1391.52"/>
    <n v="33.346200000000003"/>
    <n v="10.4"/>
    <n v="1391.519873"/>
    <s v="MIL"/>
    <n v="33.346200000000003"/>
    <n v="46401.9"/>
    <n v="2025"/>
  </r>
  <r>
    <n v="72025365"/>
    <x v="89"/>
    <s v="2025-02-06"/>
    <s v="P0364"/>
    <x v="8"/>
    <s v="415218"/>
    <s v="APO25040090"/>
    <x v="1766"/>
    <s v="8088-A/K13754-A ACTIVATOR FOR CREAM BASECOAT"/>
    <x v="29"/>
    <x v="3"/>
    <n v="96.14"/>
    <s v="KG"/>
    <x v="0"/>
    <n v="13.750030000000001"/>
    <n v="1321.9280000000001"/>
    <n v="33.346200000000003"/>
    <n v="13.750029"/>
    <n v="1321.9281350000001"/>
    <s v="MIL"/>
    <n v="33.346200000000003"/>
    <n v="44081.279999999999"/>
    <n v="2025"/>
  </r>
  <r>
    <n v="72025365"/>
    <x v="89"/>
    <s v="2025-02-06"/>
    <s v="P0364"/>
    <x v="8"/>
    <s v="415218"/>
    <s v="APO25040090"/>
    <x v="1766"/>
    <s v="8088-A/K13754-A ACTIVATOR FOR CREAM BASECOAT"/>
    <x v="29"/>
    <x v="3"/>
    <n v="104.5"/>
    <s v="KG"/>
    <x v="0"/>
    <n v="13.750030000000001"/>
    <n v="1436.8779999999999"/>
    <n v="33.346200000000003"/>
    <n v="13.750029"/>
    <n v="1436.8779649999999"/>
    <s v="MIL"/>
    <n v="33.346200000000003"/>
    <n v="47914.42"/>
    <n v="2025"/>
  </r>
  <r>
    <n v="72025365"/>
    <x v="89"/>
    <s v="2025-02-06"/>
    <s v="P0364"/>
    <x v="8"/>
    <s v="415640"/>
    <s v="APO25040089"/>
    <x v="1764"/>
    <s v="8088-C/K13754-C PIGMENT FOR CREAM BASECOAT"/>
    <x v="29"/>
    <x v="3"/>
    <n v="43.4"/>
    <s v="KG"/>
    <x v="0"/>
    <n v="13.75"/>
    <n v="596.75"/>
    <n v="33.346200000000003"/>
    <n v="13.75"/>
    <n v="596.74985400000003"/>
    <s v="MIL"/>
    <n v="33.346200000000003"/>
    <n v="19899.34"/>
    <n v="2025"/>
  </r>
  <r>
    <n v="72025683"/>
    <x v="89"/>
    <s v="2025-02-13"/>
    <s v="P0364"/>
    <x v="8"/>
    <s v="415218"/>
    <s v="APO25040090"/>
    <x v="1766"/>
    <s v="8088-A/K13754-A ACTIVATOR FOR CREAM BASECOAT"/>
    <x v="29"/>
    <x v="3"/>
    <n v="794.2"/>
    <s v="KG"/>
    <x v="0"/>
    <n v="13.75"/>
    <n v="10920.25"/>
    <n v="33.346200000000003"/>
    <n v="13.75"/>
    <n v="10920.249983"/>
    <s v="MIL"/>
    <n v="33.346200000000003"/>
    <n v="364148.84"/>
    <n v="2025"/>
  </r>
  <r>
    <n v="72025683"/>
    <x v="89"/>
    <s v="2025-02-13"/>
    <s v="P0364"/>
    <x v="8"/>
    <s v="415218"/>
    <s v="APO25040090"/>
    <x v="1765"/>
    <s v="8088-B/K13754-B LACQUER FOR CREAM BASECOAT"/>
    <x v="29"/>
    <x v="3"/>
    <n v="516.79999999999995"/>
    <s v="KG"/>
    <x v="0"/>
    <n v="13.75"/>
    <n v="7106"/>
    <n v="33.346200000000003"/>
    <n v="13.75"/>
    <n v="7106.0000829999999"/>
    <s v="MIL"/>
    <n v="33.346200000000003"/>
    <n v="236958.1"/>
    <n v="2025"/>
  </r>
  <r>
    <n v="72025683"/>
    <x v="89"/>
    <s v="2025-02-13"/>
    <s v="P0364"/>
    <x v="8"/>
    <s v="415218"/>
    <s v="APO25040090"/>
    <x v="1764"/>
    <s v="8088-C/K13754-C PIGMENT FOR CREAM BASECOAT"/>
    <x v="29"/>
    <x v="3"/>
    <n v="589"/>
    <s v="KG"/>
    <x v="0"/>
    <n v="13.75"/>
    <n v="8098.75"/>
    <n v="33.346200000000003"/>
    <n v="13.75"/>
    <n v="8098.7500819999996"/>
    <s v="MIL"/>
    <n v="33.346200000000003"/>
    <n v="270062.53999999998"/>
    <n v="2025"/>
  </r>
  <r>
    <n v="72025684"/>
    <x v="89"/>
    <s v="2025-02-13"/>
    <s v="P0364"/>
    <x v="8"/>
    <s v="415227"/>
    <s v="APO25040088"/>
    <x v="177"/>
    <s v="TOPCOAT 73-353/K16858Z"/>
    <x v="29"/>
    <x v="3"/>
    <n v="225"/>
    <s v="KG"/>
    <x v="0"/>
    <n v="13.9"/>
    <n v="3127.5"/>
    <n v="33.346200000000003"/>
    <n v="13.9"/>
    <n v="3127.4999849999999"/>
    <s v="MIL"/>
    <n v="33.346200000000003"/>
    <n v="104290.24000000001"/>
    <n v="2025"/>
  </r>
  <r>
    <n v="72025857"/>
    <x v="89"/>
    <s v="2025-02-20"/>
    <s v="P0364"/>
    <x v="8"/>
    <s v="415218"/>
    <s v="APO25040090"/>
    <x v="1921"/>
    <s v="TOPCOAT METALLIC CHAMPAGNE 9682/K21769"/>
    <x v="29"/>
    <x v="3"/>
    <n v="25"/>
    <s v="KG"/>
    <x v="0"/>
    <n v="11.05"/>
    <n v="276.25"/>
    <n v="33.346200000000003"/>
    <n v="11.05"/>
    <n v="276.250067"/>
    <s v="MIL"/>
    <n v="33.346200000000003"/>
    <n v="9211.89"/>
    <n v="2025"/>
  </r>
  <r>
    <n v="72025858"/>
    <x v="89"/>
    <s v="2025-02-20"/>
    <s v="P0364"/>
    <x v="8"/>
    <s v="415640"/>
    <s v="APO25040089"/>
    <x v="1476"/>
    <s v="8089-B/K16646-B LACQUER FOR CLEAR METALLIC TOPCOAT"/>
    <x v="29"/>
    <x v="3"/>
    <n v="40.6"/>
    <s v="KG"/>
    <x v="0"/>
    <n v="11.2"/>
    <n v="454.72"/>
    <n v="33.346200000000003"/>
    <n v="11.2"/>
    <n v="454.71987799999999"/>
    <s v="MIL"/>
    <n v="33.346200000000003"/>
    <n v="15163.18"/>
    <n v="2025"/>
  </r>
  <r>
    <n v="72025858"/>
    <x v="89"/>
    <s v="2025-02-20"/>
    <s v="P0364"/>
    <x v="8"/>
    <s v="415640"/>
    <s v="APO25040089"/>
    <x v="1767"/>
    <s v="8089-A/K22455-A ACTIVATOR FOR CLEAR TOPCOAT"/>
    <x v="29"/>
    <x v="3"/>
    <n v="312"/>
    <s v="KG"/>
    <x v="0"/>
    <n v="13.65"/>
    <n v="4258.8"/>
    <n v="33.346200000000003"/>
    <n v="13.65"/>
    <n v="4258.8001029999996"/>
    <s v="MIL"/>
    <n v="33.346200000000003"/>
    <n v="142014.79999999999"/>
    <n v="2025"/>
  </r>
  <r>
    <n v="72025858"/>
    <x v="89"/>
    <s v="2025-02-20"/>
    <s v="P0364"/>
    <x v="8"/>
    <s v="415640"/>
    <s v="APO25040089"/>
    <x v="1769"/>
    <s v="8089-B/K22455-B LACQUER FOR CLEAR TOPCOAT"/>
    <x v="29"/>
    <x v="3"/>
    <n v="243.6"/>
    <s v="KG"/>
    <x v="0"/>
    <n v="13.65"/>
    <n v="3325.14"/>
    <n v="33.346200000000003"/>
    <n v="13.65"/>
    <n v="3325.1398960000001"/>
    <s v="MIL"/>
    <n v="33.346200000000003"/>
    <n v="110880.78"/>
    <n v="2025"/>
  </r>
  <r>
    <n v="72025858"/>
    <x v="89"/>
    <s v="2025-02-20"/>
    <s v="P0364"/>
    <x v="8"/>
    <s v="415640"/>
    <s v="APO25040089"/>
    <x v="1474"/>
    <s v="8089-C/K16646-C PIGMENT FOR CLEAR METALLIC TOPCOAT"/>
    <x v="29"/>
    <x v="3"/>
    <n v="7.5"/>
    <s v="KG"/>
    <x v="0"/>
    <n v="11.2"/>
    <n v="84"/>
    <n v="33.346200000000003"/>
    <n v="11.2"/>
    <n v="83.999976000000004"/>
    <s v="MIL"/>
    <n v="33.346200000000003"/>
    <n v="2801.08"/>
    <n v="2025"/>
  </r>
  <r>
    <n v="72025858"/>
    <x v="89"/>
    <s v="2025-02-20"/>
    <s v="P0364"/>
    <x v="8"/>
    <s v="415640"/>
    <s v="APO25040089"/>
    <x v="1475"/>
    <s v="8088-C/K16645-C PIGMENTS FOR BLACK BASECOAT"/>
    <x v="29"/>
    <x v="3"/>
    <n v="31.3"/>
    <s v="KG"/>
    <x v="0"/>
    <n v="10.4"/>
    <n v="325.52"/>
    <n v="33.346200000000003"/>
    <n v="10.4"/>
    <n v="325.520149"/>
    <s v="MIL"/>
    <n v="33.346200000000003"/>
    <n v="10854.86"/>
    <n v="2025"/>
  </r>
  <r>
    <n v="72025858"/>
    <x v="89"/>
    <s v="2025-02-20"/>
    <s v="P0364"/>
    <x v="8"/>
    <s v="415640"/>
    <s v="APO25040089"/>
    <x v="1764"/>
    <s v="8088-C/K13754-C PIGMENT FOR CREAM BASECOAT"/>
    <x v="29"/>
    <x v="3"/>
    <n v="192.2"/>
    <s v="KG"/>
    <x v="0"/>
    <n v="13.75"/>
    <n v="2642.75"/>
    <n v="33.346200000000003"/>
    <n v="13.75"/>
    <n v="2642.7499979999998"/>
    <s v="MIL"/>
    <n v="33.346200000000003"/>
    <n v="88125.67"/>
    <n v="2025"/>
  </r>
  <r>
    <n v="72025858"/>
    <x v="89"/>
    <s v="2025-02-20"/>
    <s v="P0364"/>
    <x v="8"/>
    <s v="415640"/>
    <s v="APO25040089"/>
    <x v="1764"/>
    <s v="8088-C/K13754-C PIGMENT FOR CREAM BASECOAT"/>
    <x v="29"/>
    <x v="3"/>
    <n v="6.2"/>
    <s v="KG"/>
    <x v="0"/>
    <n v="13.75"/>
    <n v="85.25"/>
    <n v="33.346200000000003"/>
    <n v="13.75"/>
    <n v="85.249893"/>
    <s v="MIL"/>
    <n v="33.346200000000003"/>
    <n v="2842.76"/>
    <n v="2025"/>
  </r>
  <r>
    <n v="72025858"/>
    <x v="89"/>
    <s v="2025-02-20"/>
    <s v="P0364"/>
    <x v="8"/>
    <s v="415218"/>
    <s v="APO25040090"/>
    <x v="1472"/>
    <s v="8088-A/K16645-A ACTIVATOR FOR BLACK BASECOAT"/>
    <x v="29"/>
    <x v="3"/>
    <n v="44.6"/>
    <s v="KG"/>
    <x v="0"/>
    <n v="10.4"/>
    <n v="463.84"/>
    <n v="33.346200000000003"/>
    <n v="10.4"/>
    <n v="463.83995700000003"/>
    <s v="MIL"/>
    <n v="33.346200000000003"/>
    <n v="15467.3"/>
    <n v="2025"/>
  </r>
  <r>
    <n v="72025858"/>
    <x v="89"/>
    <s v="2025-02-20"/>
    <s v="P0364"/>
    <x v="8"/>
    <s v="415640"/>
    <s v="APO25040089"/>
    <x v="1515"/>
    <s v="8089-A/K16646-A ACTIVATOR FOR CLEAR METALLIC TOPCOAT"/>
    <x v="29"/>
    <x v="3"/>
    <n v="51.9"/>
    <s v="KG"/>
    <x v="0"/>
    <n v="11.2"/>
    <n v="581.28"/>
    <n v="33.346200000000003"/>
    <n v="11.2"/>
    <n v="581.28002500000002"/>
    <s v="MIL"/>
    <n v="33.346200000000003"/>
    <n v="19383.48"/>
    <n v="2025"/>
  </r>
  <r>
    <n v="72025858"/>
    <x v="89"/>
    <s v="2025-02-20"/>
    <s v="P0364"/>
    <x v="8"/>
    <s v="415218"/>
    <s v="APO25040090"/>
    <x v="1765"/>
    <s v="8088-B/K13754-B LACQUER FOR CREAM BASECOAT"/>
    <x v="29"/>
    <x v="3"/>
    <n v="242.08"/>
    <s v="KG"/>
    <x v="0"/>
    <n v="13.75"/>
    <n v="3328.6"/>
    <n v="33.346200000000003"/>
    <n v="13.75"/>
    <n v="3328.59996"/>
    <s v="MIL"/>
    <n v="33.346200000000003"/>
    <n v="110996.16"/>
    <n v="2025"/>
  </r>
  <r>
    <n v="72025858"/>
    <x v="89"/>
    <s v="2025-02-20"/>
    <s v="P0364"/>
    <x v="8"/>
    <s v="415218"/>
    <s v="APO25040090"/>
    <x v="1768"/>
    <s v="8089-C/K22455-C PIGMENT FOR CLEAR METALLIC TOPCOAT"/>
    <x v="29"/>
    <x v="3"/>
    <n v="44.4"/>
    <s v="KG"/>
    <x v="0"/>
    <n v="13.65"/>
    <n v="606.05999999999995"/>
    <n v="33.346200000000003"/>
    <n v="13.65"/>
    <n v="606.06006000000002"/>
    <s v="MIL"/>
    <n v="33.346200000000003"/>
    <n v="20209.8"/>
    <n v="2025"/>
  </r>
  <r>
    <n v="72025858"/>
    <x v="89"/>
    <s v="2025-02-20"/>
    <s v="P0364"/>
    <x v="8"/>
    <s v="415218"/>
    <s v="APO25040090"/>
    <x v="1473"/>
    <s v="8088-B/K16645-B LACQUER FOR BLACK BASECOAT"/>
    <x v="29"/>
    <x v="3"/>
    <n v="24.1"/>
    <s v="KG"/>
    <x v="0"/>
    <n v="10.4"/>
    <n v="250.64"/>
    <n v="33.346200000000003"/>
    <n v="10.4"/>
    <n v="250.63995199999999"/>
    <s v="MIL"/>
    <n v="33.346200000000003"/>
    <n v="8357.89"/>
    <n v="2025"/>
  </r>
  <r>
    <n v="72025858"/>
    <x v="89"/>
    <s v="2025-02-20"/>
    <s v="P0364"/>
    <x v="8"/>
    <s v="415218"/>
    <s v="APO25040090"/>
    <x v="1766"/>
    <s v="8088-A/K13754-A ACTIVATOR FOR CREAM BASECOAT"/>
    <x v="29"/>
    <x v="3"/>
    <n v="342.76"/>
    <s v="KG"/>
    <x v="0"/>
    <n v="13.75"/>
    <n v="4712.95"/>
    <n v="33.346200000000003"/>
    <n v="13.75"/>
    <n v="4712.949901"/>
    <s v="MIL"/>
    <n v="33.346200000000003"/>
    <n v="157158.97"/>
    <n v="2025"/>
  </r>
  <r>
    <n v="72026484"/>
    <x v="89"/>
    <s v="2025-03-06"/>
    <s v="P0364"/>
    <x v="8"/>
    <s v="415218"/>
    <s v="APO25040090"/>
    <x v="1769"/>
    <s v="8089-B/K22455-B LACQUER FOR CLEAR TOPCOAT"/>
    <x v="29"/>
    <x v="3"/>
    <n v="243.6"/>
    <s v="KG"/>
    <x v="0"/>
    <n v="13.65"/>
    <n v="3325.14"/>
    <n v="33.346200000000003"/>
    <n v="13.65"/>
    <n v="3325.1398960000001"/>
    <s v="MIL"/>
    <n v="33.346200000000003"/>
    <n v="110880.78"/>
    <n v="2025"/>
  </r>
  <r>
    <n v="72026484"/>
    <x v="89"/>
    <s v="2025-03-06"/>
    <s v="P0364"/>
    <x v="8"/>
    <s v="415218"/>
    <s v="APO25040090"/>
    <x v="1768"/>
    <s v="8089-C/K22455-C PIGMENT FOR CLEAR METALLIC TOPCOAT"/>
    <x v="29"/>
    <x v="3"/>
    <n v="44.4"/>
    <s v="KG"/>
    <x v="0"/>
    <n v="13.65"/>
    <n v="606.05999999999995"/>
    <n v="33.346200000000003"/>
    <n v="13.65"/>
    <n v="606.06006000000002"/>
    <s v="MIL"/>
    <n v="33.346200000000003"/>
    <n v="20209.8"/>
    <n v="2025"/>
  </r>
  <r>
    <n v="72026484"/>
    <x v="89"/>
    <s v="2025-03-06"/>
    <s v="P0364"/>
    <x v="8"/>
    <s v="415640"/>
    <s v="APO25040089"/>
    <x v="1475"/>
    <s v="8088-C/K16645-C PIGMENTS FOR BLACK BASECOAT"/>
    <x v="29"/>
    <x v="3"/>
    <n v="43.82"/>
    <s v="KG"/>
    <x v="0"/>
    <n v="10.4"/>
    <n v="455.72800000000001"/>
    <n v="33.346200000000003"/>
    <n v="10.4"/>
    <n v="455.72808800000001"/>
    <s v="MIL"/>
    <n v="33.346200000000003"/>
    <n v="15196.8"/>
    <n v="2025"/>
  </r>
  <r>
    <n v="72026484"/>
    <x v="89"/>
    <s v="2025-03-06"/>
    <s v="P0364"/>
    <x v="8"/>
    <s v="415640"/>
    <s v="APO25040089"/>
    <x v="1474"/>
    <s v="8089-C/K16646-C PIGMENT FOR CLEAR METALLIC TOPCOAT"/>
    <x v="29"/>
    <x v="3"/>
    <n v="6.75"/>
    <s v="KG"/>
    <x v="0"/>
    <n v="11.2003"/>
    <n v="75.602000000000004"/>
    <n v="33.346200000000003"/>
    <n v="11.200298999999999"/>
    <n v="75.602017000000004"/>
    <s v="MIL"/>
    <n v="33.346200000000003"/>
    <n v="2521.04"/>
    <n v="2025"/>
  </r>
  <r>
    <n v="72026484"/>
    <x v="89"/>
    <s v="2025-03-06"/>
    <s v="P0364"/>
    <x v="8"/>
    <s v="415640"/>
    <s v="APO25040089"/>
    <x v="1476"/>
    <s v="8089-B/K16646-B LACQUER FOR CLEAR METALLIC TOPCOAT"/>
    <x v="29"/>
    <x v="3"/>
    <n v="40.6"/>
    <s v="KG"/>
    <x v="0"/>
    <n v="11.2"/>
    <n v="454.72"/>
    <n v="33.346200000000003"/>
    <n v="11.2"/>
    <n v="454.71987799999999"/>
    <s v="MIL"/>
    <n v="33.346200000000003"/>
    <n v="15163.18"/>
    <n v="2025"/>
  </r>
  <r>
    <n v="72026484"/>
    <x v="89"/>
    <s v="2025-03-06"/>
    <s v="P0364"/>
    <x v="8"/>
    <s v="415640"/>
    <s v="APO25040089"/>
    <x v="1767"/>
    <s v="8089-A/K22455-A ACTIVATOR FOR CLEAR TOPCOAT"/>
    <x v="29"/>
    <x v="3"/>
    <n v="312"/>
    <s v="KG"/>
    <x v="0"/>
    <n v="13.65"/>
    <n v="4258.8"/>
    <n v="33.346200000000003"/>
    <n v="13.65"/>
    <n v="4258.8001029999996"/>
    <s v="MIL"/>
    <n v="33.346200000000003"/>
    <n v="142014.79999999999"/>
    <n v="2025"/>
  </r>
  <r>
    <n v="72026484"/>
    <x v="89"/>
    <s v="2025-03-06"/>
    <s v="P0364"/>
    <x v="8"/>
    <s v="415640"/>
    <s v="APO25040089"/>
    <x v="1472"/>
    <s v="8088-A/K16645-A ACTIVATOR FOR BLACK BASECOAT"/>
    <x v="29"/>
    <x v="3"/>
    <n v="66.900000000000006"/>
    <s v="KG"/>
    <x v="0"/>
    <n v="10.4"/>
    <n v="695.76"/>
    <n v="33.346200000000003"/>
    <n v="10.4"/>
    <n v="695.75993600000004"/>
    <s v="MIL"/>
    <n v="33.346200000000003"/>
    <n v="23200.95"/>
    <n v="2025"/>
  </r>
  <r>
    <n v="72026484"/>
    <x v="89"/>
    <s v="2025-03-06"/>
    <s v="P0364"/>
    <x v="8"/>
    <s v="415640"/>
    <s v="APO25040089"/>
    <x v="1473"/>
    <s v="8088-B/K16645-B LACQUER FOR BLACK BASECOAT"/>
    <x v="29"/>
    <x v="3"/>
    <n v="36.15"/>
    <s v="KG"/>
    <x v="0"/>
    <n v="10.4"/>
    <n v="375.96"/>
    <n v="33.346200000000003"/>
    <n v="10.4"/>
    <n v="375.96007900000001"/>
    <s v="MIL"/>
    <n v="33.346200000000003"/>
    <n v="12536.84"/>
    <n v="2025"/>
  </r>
  <r>
    <n v="72026484"/>
    <x v="89"/>
    <s v="2025-03-06"/>
    <s v="P0364"/>
    <x v="8"/>
    <s v="415640"/>
    <s v="APO25040089"/>
    <x v="1515"/>
    <s v="8089-A/K16646-A ACTIVATOR FOR CLEAR METALLIC TOPCOAT"/>
    <x v="29"/>
    <x v="3"/>
    <n v="51.9"/>
    <s v="KG"/>
    <x v="0"/>
    <n v="11.2"/>
    <n v="581.28"/>
    <n v="33.346200000000003"/>
    <n v="11.2"/>
    <n v="581.28002500000002"/>
    <s v="MIL"/>
    <n v="33.346200000000003"/>
    <n v="19383.48"/>
    <n v="2025"/>
  </r>
  <r>
    <n v="72026979"/>
    <x v="89"/>
    <s v="2025-03-20"/>
    <s v="P0364"/>
    <x v="8"/>
    <s v="415218"/>
    <s v="APO25040090"/>
    <x v="1852"/>
    <s v="CREAM 4770/K23624"/>
    <x v="29"/>
    <x v="3"/>
    <n v="50"/>
    <s v="KG"/>
    <x v="0"/>
    <n v="15.2"/>
    <n v="760"/>
    <n v="33.346200000000003"/>
    <n v="15.2"/>
    <n v="759.99994000000004"/>
    <s v="MIL"/>
    <n v="33.346200000000003"/>
    <n v="25343.11"/>
    <n v="2025"/>
  </r>
  <r>
    <n v="72027214"/>
    <x v="89"/>
    <s v="2025-03-27"/>
    <s v="P0364"/>
    <x v="8"/>
    <s v="415218"/>
    <s v="APO25040090"/>
    <x v="645"/>
    <s v="MATTE COLLARD 4770/K23317"/>
    <x v="29"/>
    <x v="3"/>
    <n v="100"/>
    <s v="KG"/>
    <x v="0"/>
    <n v="15.3"/>
    <n v="1530"/>
    <n v="33.346200000000003"/>
    <n v="15.3"/>
    <n v="1530.000119"/>
    <s v="MIL"/>
    <n v="33.346200000000003"/>
    <n v="51019.69"/>
    <n v="2025"/>
  </r>
  <r>
    <n v="72025609"/>
    <x v="89"/>
    <s v="2025-03-03"/>
    <s v="M0165"/>
    <x v="24"/>
    <s v="1A250009"/>
    <s v="APO25040108"/>
    <x v="1922"/>
    <s v="S/S # 304 0.6X495mm."/>
    <x v="141"/>
    <x v="1"/>
    <n v="4024"/>
    <s v="KG"/>
    <x v="0"/>
    <n v="2.391"/>
    <n v="9621.384"/>
    <n v="33.346200000000003"/>
    <n v="2.3909989999999999"/>
    <n v="9621.384145"/>
    <s v="MIL"/>
    <n v="33.346200000000003"/>
    <n v="320836.59999999998"/>
    <n v="2025"/>
  </r>
  <r>
    <n v="72025931"/>
    <x v="89"/>
    <s v="2025-02-24"/>
    <s v="M0165"/>
    <x v="24"/>
    <s v="1A250009"/>
    <s v="APO25040108"/>
    <x v="1922"/>
    <s v="S/S # 304 0.6X495mm."/>
    <x v="141"/>
    <x v="1"/>
    <n v="2010"/>
    <s v="KG"/>
    <x v="0"/>
    <n v="2.391"/>
    <n v="4805.91"/>
    <n v="33.346200000000003"/>
    <n v="2.3909989999999999"/>
    <n v="4805.9101179999998"/>
    <s v="MIL"/>
    <n v="33.346200000000003"/>
    <n v="160258.84"/>
    <n v="2025"/>
  </r>
  <r>
    <n v="72025931"/>
    <x v="89"/>
    <s v="2025-02-24"/>
    <s v="M0165"/>
    <x v="24"/>
    <s v="1A250009"/>
    <s v="APO25040108"/>
    <x v="1708"/>
    <s v="S/S # 304 0.6X435MM."/>
    <x v="133"/>
    <x v="1"/>
    <n v="4558"/>
    <s v="KG"/>
    <x v="0"/>
    <n v="2.391"/>
    <n v="10898.175999999999"/>
    <n v="33.346200000000003"/>
    <n v="2.3909989999999999"/>
    <n v="10898.176104"/>
    <s v="MIL"/>
    <n v="33.346200000000003"/>
    <n v="363412.76"/>
    <n v="2025"/>
  </r>
  <r>
    <n v="72024741"/>
    <x v="89"/>
    <s v="2025-01-16"/>
    <s v="Z0018"/>
    <x v="1"/>
    <s v="7A250064"/>
    <s v="APO25040104"/>
    <x v="595"/>
    <s v="5P 2.7X340mm SS304(0.4)AL(3P 1.8)SS439(0.5) GBV30QX"/>
    <x v="46"/>
    <x v="1"/>
    <n v="1016"/>
    <s v="KG"/>
    <x v="0"/>
    <n v="3.1320000000000001"/>
    <n v="3182.1120000000001"/>
    <n v="33.346200000000003"/>
    <n v="3.1320000000000001"/>
    <n v="3182.1119039999999"/>
    <s v="MIL"/>
    <n v="33.346200000000003"/>
    <n v="106111.34"/>
    <n v="2025"/>
  </r>
  <r>
    <n v="72024741"/>
    <x v="89"/>
    <s v="2025-01-16"/>
    <s v="Z0018"/>
    <x v="1"/>
    <s v="7A250064"/>
    <s v="APO25040104"/>
    <x v="599"/>
    <s v="5P 2.7X295X495mm SS304(0.4)AL(3P)SS439(0.5) GAL25QX"/>
    <x v="46"/>
    <x v="1"/>
    <n v="3026"/>
    <s v="KG"/>
    <x v="0"/>
    <n v="2.9323999999999999"/>
    <n v="8873.4419999999991"/>
    <n v="33.346200000000003"/>
    <n v="2.9323999999999999"/>
    <n v="8873.4419510000007"/>
    <s v="MIL"/>
    <n v="33.346200000000003"/>
    <n v="295895.57"/>
    <n v="2025"/>
  </r>
  <r>
    <n v="72024741"/>
    <x v="89"/>
    <s v="2025-01-16"/>
    <s v="Z0018"/>
    <x v="1"/>
    <s v="7A250064"/>
    <s v="APO25040104"/>
    <x v="1923"/>
    <s v="3P 2.5X426X500mmSS304(0.4)AL1060(1.6)SS439(0.5) OCO40"/>
    <x v="46"/>
    <x v="1"/>
    <n v="1501"/>
    <s v="KG"/>
    <x v="0"/>
    <n v="2.4832000000000001"/>
    <n v="3727.2829999999999"/>
    <n v="33.346200000000003"/>
    <n v="2.4831989999999999"/>
    <n v="3727.2828679999998"/>
    <s v="MIL"/>
    <n v="33.346200000000003"/>
    <n v="124290.72"/>
    <n v="2025"/>
  </r>
  <r>
    <n v="72024741"/>
    <x v="89"/>
    <s v="2025-01-16"/>
    <s v="Z0018"/>
    <x v="1"/>
    <s v="7A250064"/>
    <s v="APO25040104"/>
    <x v="1924"/>
    <s v="3P 2.5X465X565mmSS304(0.4)AL1060(1.6)SS439(0.5) OCO46"/>
    <x v="46"/>
    <x v="1"/>
    <n v="2010"/>
    <s v="KG"/>
    <x v="0"/>
    <n v="2.5579999999999998"/>
    <n v="5141.58"/>
    <n v="33.346200000000003"/>
    <n v="2.5579999999999998"/>
    <n v="5141.5798500000001"/>
    <s v="MIL"/>
    <n v="33.346200000000003"/>
    <n v="171452.15"/>
    <n v="2025"/>
  </r>
  <r>
    <n v="72025603"/>
    <x v="89"/>
    <s v="2025-02-11"/>
    <s v="Z0018"/>
    <x v="1"/>
    <s v="7A250064"/>
    <s v="APO25040104"/>
    <x v="601"/>
    <s v="2P 2.7X460mm AL1060(2.2)SS439(0.5) QDX26Q5"/>
    <x v="79"/>
    <x v="1"/>
    <n v="1009"/>
    <s v="KG"/>
    <x v="0"/>
    <n v="2.9698000000000002"/>
    <n v="2996.5279999999998"/>
    <n v="33.346200000000003"/>
    <n v="2.9697990000000001"/>
    <n v="2996.5279399999999"/>
    <s v="MIL"/>
    <n v="33.346200000000003"/>
    <n v="99922.82"/>
    <n v="2025"/>
  </r>
  <r>
    <n v="72024070"/>
    <x v="89"/>
    <s v="2024-12-25"/>
    <s v="Z0018"/>
    <x v="1"/>
    <s v="7A250064"/>
    <s v="APO25040104"/>
    <x v="1344"/>
    <s v="3P 3.0X335mm SS304(0.4)AL1060(2.1)SS439(0.5) HBJ26MG"/>
    <x v="48"/>
    <x v="1"/>
    <n v="293"/>
    <s v="KG"/>
    <x v="0"/>
    <n v="2.7576999999999998"/>
    <n v="808.00599999999997"/>
    <n v="33.346200000000003"/>
    <n v="2.7576999999999998"/>
    <n v="808.00600899999995"/>
    <s v="MIL"/>
    <n v="33.346200000000003"/>
    <n v="26943.93"/>
    <n v="2025"/>
  </r>
  <r>
    <n v="72024741"/>
    <x v="89"/>
    <s v="2025-01-16"/>
    <s v="Z0018"/>
    <x v="1"/>
    <s v="7A250064"/>
    <s v="APO25040104"/>
    <x v="612"/>
    <s v="3P 2.3X425mm SS304(0.4)AL1060(1.4)SS439(0.5) QEF30VO"/>
    <x v="48"/>
    <x v="1"/>
    <n v="2037"/>
    <s v="KG"/>
    <x v="0"/>
    <n v="2.6328999999999998"/>
    <n v="5363.2169999999996"/>
    <n v="33.346200000000003"/>
    <n v="2.6328999999999998"/>
    <n v="5363.2170980000001"/>
    <s v="MIL"/>
    <n v="33.346200000000003"/>
    <n v="178842.91"/>
    <n v="2025"/>
  </r>
  <r>
    <n v="72024741"/>
    <x v="89"/>
    <s v="2025-01-16"/>
    <s v="Z0018"/>
    <x v="1"/>
    <s v="7A250064"/>
    <s v="APO25040104"/>
    <x v="609"/>
    <s v="3P 2.3X390mm SS304(0.4)AL1060(1.4)SS439(0.5) QFI26VO"/>
    <x v="48"/>
    <x v="1"/>
    <n v="1516"/>
    <s v="KG"/>
    <x v="0"/>
    <n v="2.6328999999999998"/>
    <n v="3991.4760000000001"/>
    <n v="33.346200000000003"/>
    <n v="2.6328999999999998"/>
    <n v="3991.4760900000001"/>
    <s v="MIL"/>
    <n v="33.346200000000003"/>
    <n v="133100.56"/>
    <n v="2025"/>
  </r>
  <r>
    <n v="72024741"/>
    <x v="89"/>
    <s v="2025-01-16"/>
    <s v="Z0018"/>
    <x v="1"/>
    <s v="7A250064"/>
    <s v="APO25040104"/>
    <x v="1925"/>
    <s v="3P 3.0X345mm SS304(0.4)AL1060(2.1)SS439(0.5) FAM30MG"/>
    <x v="48"/>
    <x v="1"/>
    <n v="3516"/>
    <s v="KG"/>
    <x v="0"/>
    <n v="2.7826"/>
    <n v="9783.6219999999994"/>
    <n v="33.346200000000003"/>
    <n v="2.7826"/>
    <n v="9783.6221210000003"/>
    <s v="MIL"/>
    <n v="33.346200000000003"/>
    <n v="326246.62"/>
    <n v="2025"/>
  </r>
  <r>
    <n v="72024741"/>
    <x v="89"/>
    <s v="2025-01-16"/>
    <s v="Z0018"/>
    <x v="1"/>
    <s v="7A250064"/>
    <s v="APO25040104"/>
    <x v="1926"/>
    <s v="3P 3.0X305mm SS304(0.4)AL1060(2.1)SS439(0.5) FAM26MG"/>
    <x v="48"/>
    <x v="1"/>
    <n v="3011"/>
    <s v="KG"/>
    <x v="0"/>
    <n v="2.7826"/>
    <n v="8378.4089999999997"/>
    <n v="33.346200000000003"/>
    <n v="2.7826"/>
    <n v="8378.4089339999991"/>
    <s v="MIL"/>
    <n v="33.346200000000003"/>
    <n v="279388.09999999998"/>
    <n v="2025"/>
  </r>
  <r>
    <n v="72024933"/>
    <x v="89"/>
    <s v="2025-01-17"/>
    <s v="Z0018"/>
    <x v="1"/>
    <s v="7A250064"/>
    <s v="APO25040104"/>
    <x v="1927"/>
    <s v="3P 2.3X440X520mm SS304(0.40)AL1060(1.40)SS439(0.50) ODG42VO"/>
    <x v="48"/>
    <x v="1"/>
    <n v="3049"/>
    <s v="KG"/>
    <x v="0"/>
    <n v="2.5705"/>
    <n v="7837.4549999999999"/>
    <n v="33.346200000000003"/>
    <n v="2.5705"/>
    <n v="7837.4549420000003"/>
    <s v="MIL"/>
    <n v="33.346200000000003"/>
    <n v="261349.34"/>
    <n v="2025"/>
  </r>
  <r>
    <n v="72025836"/>
    <x v="89"/>
    <s v="2025-02-20"/>
    <s v="Z0018"/>
    <x v="1"/>
    <s v="7A250065"/>
    <s v="APO25040162"/>
    <x v="569"/>
    <s v="3P 2.3X380mm SS304(0.4)AL1060(1.4)SS439(0.5)"/>
    <x v="48"/>
    <x v="6"/>
    <n v="1989"/>
    <s v="KG"/>
    <x v="0"/>
    <n v="3.1196000000000002"/>
    <n v="6204.884"/>
    <n v="33.346200000000003"/>
    <n v="3.1196000000000002"/>
    <n v="6204.883914"/>
    <s v="MIL"/>
    <n v="33.346200000000003"/>
    <n v="206909.3"/>
    <n v="2025"/>
  </r>
  <r>
    <n v="72025836"/>
    <x v="89"/>
    <s v="2025-02-20"/>
    <s v="Z0018"/>
    <x v="1"/>
    <s v="7A250065"/>
    <s v="APO25040162"/>
    <x v="573"/>
    <s v="3P 3.0X330mm SS304(0.4)AL1060(2.1)SS439(0.5)"/>
    <x v="48"/>
    <x v="6"/>
    <n v="10484"/>
    <s v="KG"/>
    <x v="0"/>
    <n v="3.2942"/>
    <n v="34536.392999999996"/>
    <n v="33.346200000000003"/>
    <n v="3.2941989999999999"/>
    <n v="34536.393051999999"/>
    <s v="MIL"/>
    <n v="33.346200000000003"/>
    <n v="1151657.47"/>
    <n v="2025"/>
  </r>
  <r>
    <n v="72025836"/>
    <x v="89"/>
    <s v="2025-02-20"/>
    <s v="Z0018"/>
    <x v="1"/>
    <s v="7A250065"/>
    <s v="APO25040162"/>
    <x v="572"/>
    <s v="3P 3.0X265mm SS304(0.4)AL1060(2.1)SS439(0.5)"/>
    <x v="48"/>
    <x v="6"/>
    <n v="12595"/>
    <s v="KG"/>
    <x v="0"/>
    <n v="3.2942"/>
    <n v="41490.442999999999"/>
    <n v="33.346200000000003"/>
    <n v="3.2941989999999999"/>
    <n v="41490.442989000003"/>
    <s v="MIL"/>
    <n v="33.346200000000003"/>
    <n v="1383548.61"/>
    <n v="2025"/>
  </r>
  <r>
    <n v="72025837"/>
    <x v="89"/>
    <s v="2025-02-20"/>
    <s v="Z0018"/>
    <x v="1"/>
    <s v="7A250064"/>
    <s v="APO25040104"/>
    <x v="1344"/>
    <s v="3P 3.0X335mm SS304(0.4)AL1060(2.1)SS439(0.5) HBJ26MG"/>
    <x v="48"/>
    <x v="1"/>
    <n v="1000"/>
    <s v="KG"/>
    <x v="0"/>
    <n v="2.87"/>
    <n v="2870"/>
    <n v="33.346200000000003"/>
    <n v="2.869999"/>
    <n v="2869.9998799999998"/>
    <s v="MIL"/>
    <n v="33.346200000000003"/>
    <n v="95703.59"/>
    <n v="2025"/>
  </r>
  <r>
    <n v="72025876"/>
    <x v="89"/>
    <s v="2025-02-21"/>
    <s v="Z0018"/>
    <x v="1"/>
    <s v="7A250064"/>
    <s v="APO25040104"/>
    <x v="1928"/>
    <s v="5P 2.7X295X495mm SS304(0.4)+AL1060(0.6)+AL3003(0.6)+AL1060(0.6)+SS439(0.5) GAL25QX"/>
    <x v="48"/>
    <x v="1"/>
    <n v="1502"/>
    <s v="KG"/>
    <x v="0"/>
    <n v="2.9948000000000001"/>
    <n v="4498.1899999999996"/>
    <n v="33.346200000000003"/>
    <n v="2.9948000000000001"/>
    <n v="4498.1898979999996"/>
    <s v="MIL"/>
    <n v="33.346200000000003"/>
    <n v="149997.54"/>
    <n v="2025"/>
  </r>
  <r>
    <n v="72026551"/>
    <x v="89"/>
    <s v="2025-03-07"/>
    <s v="Z0018"/>
    <x v="1"/>
    <s v="7A250064"/>
    <s v="APO25040104"/>
    <x v="1929"/>
    <s v="3P 2.3X220X270mm SS304(0.40)AL1060(1.40)SS439(0.50) ODG20VO_Ningtai"/>
    <x v="48"/>
    <x v="1"/>
    <n v="50"/>
    <s v="KG"/>
    <x v="0"/>
    <n v="2.7452000000000001"/>
    <n v="137.26"/>
    <n v="33.346200000000003"/>
    <n v="2.7452000000000001"/>
    <n v="137.260017"/>
    <s v="MIL"/>
    <n v="33.346200000000003"/>
    <n v="4577.1000000000004"/>
    <n v="2025"/>
  </r>
  <r>
    <n v="72027380"/>
    <x v="89"/>
    <s v="2025-04-04"/>
    <s v="J0041"/>
    <x v="39"/>
    <s v="083/4121"/>
    <s v="APL25040281"/>
    <x v="545"/>
    <s v="WHITE COTTON SOFT(W)36&quot;x(L)40Yds."/>
    <x v="67"/>
    <x v="3"/>
    <n v="40"/>
    <s v="RL"/>
    <x v="1"/>
    <n v="1000"/>
    <n v="40000"/>
    <n v="1"/>
    <n v="29.988423999999998"/>
    <n v="1199.5369780000001"/>
    <s v="MIL"/>
    <n v="33.346200000000003"/>
    <n v="40000"/>
    <n v="2025"/>
  </r>
  <r>
    <n v="72027381"/>
    <x v="89"/>
    <s v="2025-04-04"/>
    <s v="S0010"/>
    <x v="38"/>
    <s v="680236"/>
    <s v="APL25040286"/>
    <x v="545"/>
    <s v="WHITE COTTON SOFT(W)36&quot;x(L)40Yds."/>
    <x v="67"/>
    <x v="3"/>
    <n v="40"/>
    <s v="RL"/>
    <x v="1"/>
    <n v="1000"/>
    <n v="40000"/>
    <n v="1"/>
    <n v="29.988423999999998"/>
    <n v="1199.5369780000001"/>
    <s v="MIL"/>
    <n v="33.346200000000003"/>
    <n v="40000"/>
    <n v="2025"/>
  </r>
  <r>
    <n v="72027381"/>
    <x v="89"/>
    <s v="2025-04-04"/>
    <s v="S0010"/>
    <x v="38"/>
    <s v="680236"/>
    <s v="APL25040286"/>
    <x v="544"/>
    <s v="COTTON GLOVES (NEW) 50G."/>
    <x v="56"/>
    <x v="3"/>
    <n v="24000"/>
    <s v="PR"/>
    <x v="1"/>
    <n v="3.6"/>
    <n v="86400"/>
    <n v="1"/>
    <n v="0.107958"/>
    <n v="2590.9998740000001"/>
    <s v="MIL"/>
    <n v="33.346200000000003"/>
    <n v="86400"/>
    <n v="2025"/>
  </r>
  <r>
    <n v="72025062"/>
    <x v="89"/>
    <s v="2025-01-22"/>
    <s v="P0260"/>
    <x v="48"/>
    <s v="INV6804003"/>
    <s v="APL25040449"/>
    <x v="646"/>
    <s v="NYLON (PA66) RECYCLE MATERIAL"/>
    <x v="80"/>
    <x v="7"/>
    <n v="5000"/>
    <s v="KG"/>
    <x v="1"/>
    <n v="68"/>
    <n v="340000"/>
    <n v="1"/>
    <n v="2.039212"/>
    <n v="10196.064318999999"/>
    <s v="MIL"/>
    <n v="33.346200000000003"/>
    <n v="340000"/>
    <n v="2025"/>
  </r>
  <r>
    <n v="72025062"/>
    <x v="89"/>
    <s v="2025-01-22"/>
    <s v="P0260"/>
    <x v="48"/>
    <s v="INV6804004"/>
    <s v="APL25040450"/>
    <x v="646"/>
    <s v="NYLON (PA66) RECYCLE MATERIAL"/>
    <x v="80"/>
    <x v="7"/>
    <n v="5000"/>
    <s v="KG"/>
    <x v="1"/>
    <n v="68"/>
    <n v="340000"/>
    <n v="1"/>
    <n v="2.039212"/>
    <n v="10196.064318999999"/>
    <s v="MIL"/>
    <n v="33.346200000000003"/>
    <n v="340000"/>
    <n v="2025"/>
  </r>
  <r>
    <n v="72027340"/>
    <x v="89"/>
    <s v="2025-04-02"/>
    <s v="Z0004"/>
    <x v="15"/>
    <s v="IV6800400"/>
    <s v="APL25040446"/>
    <x v="274"/>
    <s v="SAND BROWN ALUM OXIDE GRIT#80"/>
    <x v="43"/>
    <x v="3"/>
    <n v="2000"/>
    <s v="KG"/>
    <x v="1"/>
    <n v="33.5"/>
    <n v="67000"/>
    <n v="1"/>
    <n v="1.0046120000000001"/>
    <n v="2009.2244390000001"/>
    <s v="MIL"/>
    <n v="33.346200000000003"/>
    <n v="67000"/>
    <n v="2025"/>
  </r>
  <r>
    <n v="72027425"/>
    <x v="89"/>
    <s v="2025-04-07"/>
    <s v="A0316"/>
    <x v="23"/>
    <s v="IV0002204"/>
    <s v="APL25040561"/>
    <x v="723"/>
    <s v="WATER BASE VARNISH  (SOOCOAT AV-701P)"/>
    <x v="51"/>
    <x v="2"/>
    <n v="1200"/>
    <s v="KG"/>
    <x v="1"/>
    <n v="109"/>
    <n v="130800"/>
    <n v="1"/>
    <n v="3.2687379999999999"/>
    <n v="3922.4859200000001"/>
    <s v="MIL"/>
    <n v="33.346200000000003"/>
    <n v="130800"/>
    <n v="2025"/>
  </r>
  <r>
    <n v="72027322"/>
    <x v="89"/>
    <s v="2025-04-01"/>
    <s v="K0051"/>
    <x v="49"/>
    <s v="INV2025040333"/>
    <s v="APL25040282"/>
    <x v="735"/>
    <s v="BAG LDPE 0.03MMX&lt;O&gt;20&quot;X22&quot; WN 10-LAN MIN.70% RECYCLE"/>
    <x v="76"/>
    <x v="3"/>
    <n v="300"/>
    <s v="KG"/>
    <x v="1"/>
    <n v="75"/>
    <n v="22500"/>
    <n v="1"/>
    <n v="2.2491310000000002"/>
    <n v="674.73955000000001"/>
    <s v="MIL"/>
    <n v="33.346200000000003"/>
    <n v="22500"/>
    <n v="2025"/>
  </r>
  <r>
    <n v="72027322"/>
    <x v="89"/>
    <s v="2025-04-01"/>
    <s v="K0051"/>
    <x v="49"/>
    <s v="INV2025040333"/>
    <s v="APL25040282"/>
    <x v="652"/>
    <s v="BAG LDPE 0.03MMX&lt;O&gt;14.5&quot;X17.5&quot; WN 10-LAN MIN.70% RECYCLE"/>
    <x v="76"/>
    <x v="3"/>
    <n v="200"/>
    <s v="KG"/>
    <x v="1"/>
    <n v="75"/>
    <n v="15000"/>
    <n v="1"/>
    <n v="2.2491310000000002"/>
    <n v="449.826367"/>
    <s v="MIL"/>
    <n v="33.346200000000003"/>
    <n v="15000"/>
    <n v="2025"/>
  </r>
  <r>
    <n v="72027322"/>
    <x v="89"/>
    <s v="2025-04-01"/>
    <s v="K0051"/>
    <x v="49"/>
    <s v="INV2025040333"/>
    <s v="APL25040282"/>
    <x v="656"/>
    <s v="BAG LDPE 0.03MMX&lt;O&gt;16.5&quot;X20&quot; WN 10-LAN MIN.70% RECYCLE"/>
    <x v="76"/>
    <x v="3"/>
    <n v="500"/>
    <s v="KG"/>
    <x v="1"/>
    <n v="75"/>
    <n v="37500"/>
    <n v="1"/>
    <n v="2.2491310000000002"/>
    <n v="1124.5659169999999"/>
    <s v="MIL"/>
    <n v="33.346200000000003"/>
    <n v="37500"/>
    <n v="2025"/>
  </r>
  <r>
    <n v="72027322"/>
    <x v="89"/>
    <s v="2025-04-01"/>
    <s v="K0051"/>
    <x v="49"/>
    <s v="INV2025040333"/>
    <s v="APL25040282"/>
    <x v="654"/>
    <s v="BAG LDPE 0.03MMX&lt;O&gt;11.5&quot;X15&quot; WN 10-LAN MIN.70% RECYCLE"/>
    <x v="76"/>
    <x v="3"/>
    <n v="400"/>
    <s v="KG"/>
    <x v="1"/>
    <n v="75"/>
    <n v="30000"/>
    <n v="1"/>
    <n v="2.2491310000000002"/>
    <n v="899.65273400000001"/>
    <s v="MIL"/>
    <n v="33.346200000000003"/>
    <n v="30000"/>
    <n v="2025"/>
  </r>
  <r>
    <n v="72027322"/>
    <x v="89"/>
    <s v="2025-04-01"/>
    <s v="K0051"/>
    <x v="49"/>
    <s v="INV2025040333"/>
    <s v="APL25040282"/>
    <x v="653"/>
    <s v="BAG LDPE 0.03MMX&lt;O&gt;13&quot;X17&quot; WN 10-LAN MIN.70% RECYCLE"/>
    <x v="76"/>
    <x v="3"/>
    <n v="300"/>
    <s v="KG"/>
    <x v="1"/>
    <n v="75"/>
    <n v="22500"/>
    <n v="1"/>
    <n v="2.2491310000000002"/>
    <n v="674.73955000000001"/>
    <s v="MIL"/>
    <n v="33.346200000000003"/>
    <n v="22500"/>
    <n v="2025"/>
  </r>
  <r>
    <n v="72027322"/>
    <x v="89"/>
    <s v="2025-04-01"/>
    <s v="K0051"/>
    <x v="49"/>
    <s v="INV2025040333"/>
    <s v="APL25040282"/>
    <x v="655"/>
    <s v="BAG LDPE 0.03MMX&lt;O&gt;19&quot;X19&quot; WN 10-LAN MIN.70% RECYCLE"/>
    <x v="76"/>
    <x v="3"/>
    <n v="300"/>
    <s v="KG"/>
    <x v="1"/>
    <n v="75"/>
    <n v="22500"/>
    <n v="1"/>
    <n v="2.2491310000000002"/>
    <n v="674.73955000000001"/>
    <s v="MIL"/>
    <n v="33.346200000000003"/>
    <n v="22500"/>
    <n v="2025"/>
  </r>
  <r>
    <n v="72027324"/>
    <x v="89"/>
    <s v="2025-04-01"/>
    <s v="K0051"/>
    <x v="49"/>
    <s v="INV2025040332"/>
    <s v="APL25040451"/>
    <x v="1032"/>
    <s v="BAG LDPE 0.03MMX&lt;O&gt;22&quot;X22&quot; WN 10-LAN MIN.70% RECYCLE"/>
    <x v="76"/>
    <x v="1"/>
    <n v="100"/>
    <s v="KG"/>
    <x v="1"/>
    <n v="75"/>
    <n v="7500"/>
    <n v="1"/>
    <n v="2.2491310000000002"/>
    <n v="224.913183"/>
    <s v="MIL"/>
    <n v="33.346200000000003"/>
    <n v="7500"/>
    <n v="2025"/>
  </r>
  <r>
    <n v="72027324"/>
    <x v="89"/>
    <s v="2025-04-01"/>
    <s v="K0051"/>
    <x v="49"/>
    <s v="INV2025040332"/>
    <s v="APL25040451"/>
    <x v="1033"/>
    <s v="BAG LDPE 0.03MMX&lt;O&gt;30&quot;X30&quot; WN 10-LAN MIN.70% RECYCLE"/>
    <x v="76"/>
    <x v="1"/>
    <n v="100"/>
    <s v="KG"/>
    <x v="1"/>
    <n v="75"/>
    <n v="7500"/>
    <n v="1"/>
    <n v="2.2491310000000002"/>
    <n v="224.913183"/>
    <s v="MIL"/>
    <n v="33.346200000000003"/>
    <n v="7500"/>
    <n v="2025"/>
  </r>
  <r>
    <n v="72027325"/>
    <x v="89"/>
    <s v="2025-04-01"/>
    <s v="K0051"/>
    <x v="49"/>
    <s v="INV2025040331"/>
    <s v="APL25040284"/>
    <x v="731"/>
    <s v="BAG LDPE 0.05MMX&lt;OPEN&gt;20&quot;X22&quot; WN 6-LAN (0.0261/PC)"/>
    <x v="76"/>
    <x v="0"/>
    <n v="100"/>
    <s v="KG"/>
    <x v="1"/>
    <n v="86.5"/>
    <n v="8650"/>
    <n v="1"/>
    <n v="2.593998"/>
    <n v="259.39987100000002"/>
    <s v="MIL"/>
    <n v="33.346200000000003"/>
    <n v="8650"/>
    <n v="2025"/>
  </r>
  <r>
    <n v="72027325"/>
    <x v="89"/>
    <s v="2025-04-01"/>
    <s v="K0051"/>
    <x v="49"/>
    <s v="INV2025040331"/>
    <s v="APL25040284"/>
    <x v="730"/>
    <s v="BAG LDPE 0.05MMX&lt;OPEN&gt;16.5&quot;X20&quot; WN 6-LAN (0.0196/PC)"/>
    <x v="76"/>
    <x v="0"/>
    <n v="100"/>
    <s v="KG"/>
    <x v="1"/>
    <n v="86.5"/>
    <n v="8650"/>
    <n v="1"/>
    <n v="2.593998"/>
    <n v="259.39987100000002"/>
    <s v="MIL"/>
    <n v="33.346200000000003"/>
    <n v="8650"/>
    <n v="2025"/>
  </r>
  <r>
    <n v="72027325"/>
    <x v="89"/>
    <s v="2025-04-01"/>
    <s v="K0051"/>
    <x v="49"/>
    <s v="INV2025040331"/>
    <s v="APL25040284"/>
    <x v="729"/>
    <s v="BAG LDPE 0.05MMX&lt;OPEN&gt;13&quot;X17&quot; WN 6-LAN (0.0131/PC)"/>
    <x v="76"/>
    <x v="0"/>
    <n v="200"/>
    <s v="KG"/>
    <x v="1"/>
    <n v="86.5"/>
    <n v="17300"/>
    <n v="1"/>
    <n v="2.593998"/>
    <n v="518.79974300000003"/>
    <s v="MIL"/>
    <n v="33.346200000000003"/>
    <n v="17300"/>
    <n v="2025"/>
  </r>
  <r>
    <n v="72027325"/>
    <x v="89"/>
    <s v="2025-04-01"/>
    <s v="K0051"/>
    <x v="49"/>
    <s v="INV2025040330"/>
    <s v="APL25040283"/>
    <x v="656"/>
    <s v="BAG LDPE 0.03MMX&lt;O&gt;16.5&quot;X20&quot; WN 10-LAN MIN.70% RECYCLE"/>
    <x v="76"/>
    <x v="0"/>
    <n v="400"/>
    <s v="KG"/>
    <x v="1"/>
    <n v="75"/>
    <n v="30000"/>
    <n v="1"/>
    <n v="2.2491310000000002"/>
    <n v="899.65273400000001"/>
    <s v="MIL"/>
    <n v="33.346200000000003"/>
    <n v="30000"/>
    <n v="2025"/>
  </r>
  <r>
    <n v="72027325"/>
    <x v="89"/>
    <s v="2025-04-01"/>
    <s v="K0051"/>
    <x v="49"/>
    <s v="INV2025040330"/>
    <s v="APL25040283"/>
    <x v="655"/>
    <s v="BAG LDPE 0.03MMX&lt;O&gt;19&quot;X19&quot; WN 10-LAN MIN.70% RECYCLE"/>
    <x v="76"/>
    <x v="0"/>
    <n v="500"/>
    <s v="KG"/>
    <x v="1"/>
    <n v="75"/>
    <n v="37500"/>
    <n v="1"/>
    <n v="2.2491310000000002"/>
    <n v="1124.5659169999999"/>
    <s v="MIL"/>
    <n v="33.346200000000003"/>
    <n v="37500"/>
    <n v="2025"/>
  </r>
  <r>
    <n v="72027325"/>
    <x v="89"/>
    <s v="2025-04-01"/>
    <s v="K0051"/>
    <x v="49"/>
    <s v="INV2025040330"/>
    <s v="APL25040283"/>
    <x v="735"/>
    <s v="BAG LDPE 0.03MMX&lt;O&gt;20&quot;X22&quot; WN 10-LAN MIN.70% RECYCLE"/>
    <x v="76"/>
    <x v="0"/>
    <n v="200"/>
    <s v="KG"/>
    <x v="1"/>
    <n v="75"/>
    <n v="15000"/>
    <n v="1"/>
    <n v="2.2491310000000002"/>
    <n v="449.826367"/>
    <s v="MIL"/>
    <n v="33.346200000000003"/>
    <n v="15000"/>
    <n v="2025"/>
  </r>
  <r>
    <n v="72027325"/>
    <x v="89"/>
    <s v="2025-04-01"/>
    <s v="K0051"/>
    <x v="49"/>
    <s v="INV2025040330"/>
    <s v="APL25040283"/>
    <x v="652"/>
    <s v="BAG LDPE 0.03MMX&lt;O&gt;14.5&quot;X17.5&quot; WN 10-LAN MIN.70% RECYCLE"/>
    <x v="76"/>
    <x v="0"/>
    <n v="600"/>
    <s v="KG"/>
    <x v="1"/>
    <n v="75"/>
    <n v="45000"/>
    <n v="1"/>
    <n v="2.2491310000000002"/>
    <n v="1349.4791009999999"/>
    <s v="MIL"/>
    <n v="33.346200000000003"/>
    <n v="45000"/>
    <n v="2025"/>
  </r>
  <r>
    <n v="72027325"/>
    <x v="89"/>
    <s v="2025-04-01"/>
    <s v="K0051"/>
    <x v="49"/>
    <s v="INV2025040330"/>
    <s v="APL25040283"/>
    <x v="653"/>
    <s v="BAG LDPE 0.03MMX&lt;O&gt;13&quot;X17&quot; WN 10-LAN MIN.70% RECYCLE"/>
    <x v="76"/>
    <x v="0"/>
    <n v="300"/>
    <s v="KG"/>
    <x v="1"/>
    <n v="75"/>
    <n v="22500"/>
    <n v="1"/>
    <n v="2.2491310000000002"/>
    <n v="674.73955000000001"/>
    <s v="MIL"/>
    <n v="33.346200000000003"/>
    <n v="22500"/>
    <n v="2025"/>
  </r>
  <r>
    <n v="72027325"/>
    <x v="89"/>
    <s v="2025-04-01"/>
    <s v="K0051"/>
    <x v="49"/>
    <s v="INV2025040330"/>
    <s v="APL25040283"/>
    <x v="654"/>
    <s v="BAG LDPE 0.03MMX&lt;O&gt;11.5&quot;X15&quot; WN 10-LAN MIN.70% RECYCLE"/>
    <x v="76"/>
    <x v="0"/>
    <n v="300"/>
    <s v="KG"/>
    <x v="1"/>
    <n v="75"/>
    <n v="22500"/>
    <n v="1"/>
    <n v="2.2491310000000002"/>
    <n v="674.73955000000001"/>
    <s v="MIL"/>
    <n v="33.346200000000003"/>
    <n v="22500"/>
    <n v="2025"/>
  </r>
  <r>
    <n v="72026444"/>
    <x v="89"/>
    <s v="2025-03-05"/>
    <s v="M0053"/>
    <x v="10"/>
    <s v="MAT-Z-250268"/>
    <s v="APL25040344"/>
    <x v="1174"/>
    <s v="3003-O---2.5X415-SG3-MG3"/>
    <x v="44"/>
    <x v="0"/>
    <n v="3051"/>
    <s v="KG"/>
    <x v="1"/>
    <n v="120.69540000000001"/>
    <n v="368241.67"/>
    <n v="1"/>
    <n v="3.6194639999999998"/>
    <n v="11042.987505999999"/>
    <s v="MIL"/>
    <n v="33.346200000000003"/>
    <n v="368241.67"/>
    <n v="2025"/>
  </r>
  <r>
    <n v="72026480"/>
    <x v="89"/>
    <s v="2025-03-06"/>
    <s v="M0053"/>
    <x v="10"/>
    <s v="MAT-Z-250268"/>
    <s v="APL25040344"/>
    <x v="1408"/>
    <s v="3003-O---3.0X250-SG3-MG3 (VEL16MA)"/>
    <x v="44"/>
    <x v="0"/>
    <n v="1154"/>
    <s v="KG"/>
    <x v="1"/>
    <n v="122.0587"/>
    <n v="140855.74"/>
    <n v="1"/>
    <n v="3.6603479999999999"/>
    <n v="4224.0417189999998"/>
    <s v="MIL"/>
    <n v="33.346200000000003"/>
    <n v="140855.74"/>
    <n v="2025"/>
  </r>
  <r>
    <n v="72026480"/>
    <x v="89"/>
    <s v="2025-03-06"/>
    <s v="M0053"/>
    <x v="10"/>
    <s v="MAT-Z-250268"/>
    <s v="APL25040344"/>
    <x v="753"/>
    <s v="3003-O---3.0X325-SG3-MG3 (VEM18MA)"/>
    <x v="44"/>
    <x v="0"/>
    <n v="1039"/>
    <s v="KG"/>
    <x v="1"/>
    <n v="122.0587"/>
    <n v="126818.99"/>
    <n v="1"/>
    <n v="3.6603479999999999"/>
    <n v="3803.1017019999999"/>
    <s v="MIL"/>
    <n v="33.346200000000003"/>
    <n v="126818.99"/>
    <n v="2025"/>
  </r>
  <r>
    <n v="72026480"/>
    <x v="89"/>
    <s v="2025-03-06"/>
    <s v="M0053"/>
    <x v="10"/>
    <s v="MAT-Z-250268"/>
    <s v="APL25040344"/>
    <x v="1451"/>
    <s v="3003-O---3.0X240-SG3-MG3 (VEO20MA)"/>
    <x v="44"/>
    <x v="0"/>
    <n v="1139"/>
    <s v="KG"/>
    <x v="1"/>
    <n v="122.0587"/>
    <n v="139024.85999999999"/>
    <n v="1"/>
    <n v="3.6603479999999999"/>
    <n v="4169.1365130000004"/>
    <s v="MIL"/>
    <n v="33.346200000000003"/>
    <n v="139024.85999999999"/>
    <n v="2025"/>
  </r>
  <r>
    <n v="72026480"/>
    <x v="89"/>
    <s v="2025-03-06"/>
    <s v="M0053"/>
    <x v="10"/>
    <s v="MAT-Z-250268"/>
    <s v="APL25040344"/>
    <x v="847"/>
    <s v="3003-O---3.0X405-SG3-MG3 (VEN24MA)"/>
    <x v="44"/>
    <x v="0"/>
    <n v="1176"/>
    <s v="KG"/>
    <x v="1"/>
    <n v="122.0587"/>
    <n v="143541.03"/>
    <n v="1"/>
    <n v="3.6603479999999999"/>
    <n v="4304.5693359999996"/>
    <s v="MIL"/>
    <n v="33.346200000000003"/>
    <n v="143541.03"/>
    <n v="2025"/>
  </r>
  <r>
    <n v="72026682"/>
    <x v="89"/>
    <s v="2025-03-12"/>
    <s v="M0053"/>
    <x v="10"/>
    <s v="MAT-Z-250268"/>
    <s v="APL25040344"/>
    <x v="276"/>
    <s v="3003-O---2.5X340-SG3-MG3"/>
    <x v="44"/>
    <x v="0"/>
    <n v="20"/>
    <s v="KG"/>
    <x v="1"/>
    <n v="122.0587"/>
    <n v="2441.17"/>
    <n v="1"/>
    <n v="3.6603479999999999"/>
    <n v="73.206841999999995"/>
    <s v="MIL"/>
    <n v="33.346200000000003"/>
    <n v="2441.17"/>
    <n v="2025"/>
  </r>
  <r>
    <n v="72026682"/>
    <x v="89"/>
    <s v="2025-03-12"/>
    <s v="M0053"/>
    <x v="10"/>
    <s v="MAT-Z-250268"/>
    <s v="APL25040344"/>
    <x v="847"/>
    <s v="3003-O---3.0X405-SG3-MG3 (VEN24MA)"/>
    <x v="44"/>
    <x v="0"/>
    <n v="1122"/>
    <s v="KG"/>
    <x v="1"/>
    <n v="122.0587"/>
    <n v="136949.85999999999"/>
    <n v="1"/>
    <n v="3.6603479999999999"/>
    <n v="4106.9105319999999"/>
    <s v="MIL"/>
    <n v="33.346200000000003"/>
    <n v="136949.85999999999"/>
    <n v="2025"/>
  </r>
  <r>
    <n v="72026682"/>
    <x v="89"/>
    <s v="2025-03-12"/>
    <s v="M0053"/>
    <x v="10"/>
    <s v="MAT-Z-250268"/>
    <s v="APL25040344"/>
    <x v="1174"/>
    <s v="3003-O---2.5X415-SG3-MG3"/>
    <x v="44"/>
    <x v="0"/>
    <n v="2060"/>
    <s v="KG"/>
    <x v="1"/>
    <n v="121.3771"/>
    <n v="250036.83"/>
    <n v="1"/>
    <n v="3.639907"/>
    <n v="7498.2105899999997"/>
    <s v="MIL"/>
    <n v="33.346200000000003"/>
    <n v="250036.83"/>
    <n v="2025"/>
  </r>
  <r>
    <n v="72026682"/>
    <x v="89"/>
    <s v="2025-03-12"/>
    <s v="M0053"/>
    <x v="10"/>
    <s v="MAT-Z-250268"/>
    <s v="APL25040344"/>
    <x v="276"/>
    <s v="3003-O---2.5X340-SG3-MG3"/>
    <x v="44"/>
    <x v="0"/>
    <n v="1200"/>
    <s v="KG"/>
    <x v="1"/>
    <n v="122.0587"/>
    <n v="146470.44"/>
    <n v="1"/>
    <n v="3.6603479999999999"/>
    <n v="4392.4177259999997"/>
    <s v="MIL"/>
    <n v="33.346200000000003"/>
    <n v="146470.44"/>
    <n v="2025"/>
  </r>
  <r>
    <n v="72026922"/>
    <x v="89"/>
    <s v="2025-03-19"/>
    <s v="M0053"/>
    <x v="10"/>
    <s v="MAT-Z-250268"/>
    <s v="APL25040344"/>
    <x v="1930"/>
    <s v="3003-O---3.0X405-SG3-MG3"/>
    <x v="44"/>
    <x v="0"/>
    <n v="1152"/>
    <s v="KG"/>
    <x v="1"/>
    <n v="122.0587"/>
    <n v="140611.62"/>
    <n v="1"/>
    <n v="3.6603479999999999"/>
    <n v="4216.720945"/>
    <s v="MIL"/>
    <n v="33.346200000000003"/>
    <n v="140611.62"/>
    <n v="2025"/>
  </r>
  <r>
    <n v="72026922"/>
    <x v="89"/>
    <s v="2025-03-19"/>
    <s v="M0053"/>
    <x v="10"/>
    <s v="MAT-Z-250268"/>
    <s v="APL25040344"/>
    <x v="1931"/>
    <s v="3003-O---3.0X330-SG3-MG3"/>
    <x v="44"/>
    <x v="0"/>
    <n v="1137"/>
    <s v="KG"/>
    <x v="1"/>
    <n v="122.0587"/>
    <n v="138780.74"/>
    <n v="1"/>
    <n v="3.6603479999999999"/>
    <n v="4161.8157389999997"/>
    <s v="MIL"/>
    <n v="33.346200000000003"/>
    <n v="138780.74"/>
    <n v="2025"/>
  </r>
  <r>
    <n v="72027407"/>
    <x v="89"/>
    <s v="2025-04-04"/>
    <s v="M0053"/>
    <x v="10"/>
    <s v="MAT-Z-250268"/>
    <s v="APL25040344"/>
    <x v="276"/>
    <s v="3003-O---2.5X340-SG3-MG3"/>
    <x v="44"/>
    <x v="0"/>
    <n v="16"/>
    <s v="KG"/>
    <x v="1"/>
    <n v="117.7146"/>
    <n v="1883.43"/>
    <n v="1"/>
    <n v="3.5300750000000001"/>
    <n v="56.481098000000003"/>
    <s v="MIL"/>
    <n v="33.346200000000003"/>
    <n v="1883.43"/>
    <n v="2025"/>
  </r>
  <r>
    <n v="72027407"/>
    <x v="89"/>
    <s v="2025-04-04"/>
    <s v="M0053"/>
    <x v="10"/>
    <s v="MAT-Z-250268"/>
    <s v="APL25040344"/>
    <x v="276"/>
    <s v="3003-O---2.5X340-SG3-MG3"/>
    <x v="44"/>
    <x v="0"/>
    <n v="1200"/>
    <s v="KG"/>
    <x v="1"/>
    <n v="117.7146"/>
    <n v="141257.51999999999"/>
    <n v="1"/>
    <n v="3.5300750000000001"/>
    <n v="4236.0904689999998"/>
    <s v="MIL"/>
    <n v="33.346200000000003"/>
    <n v="141257.51999999999"/>
    <n v="2025"/>
  </r>
  <r>
    <n v="72027407"/>
    <x v="89"/>
    <s v="2025-04-04"/>
    <s v="M0053"/>
    <x v="10"/>
    <s v="MAT-Z-250268"/>
    <s v="APL25040344"/>
    <x v="1932"/>
    <s v="3003-O---3.0X250-SG3-MG3"/>
    <x v="44"/>
    <x v="0"/>
    <n v="1104"/>
    <s v="KG"/>
    <x v="1"/>
    <n v="117.7146"/>
    <n v="129956.92"/>
    <n v="1"/>
    <n v="3.5300750000000001"/>
    <n v="3897.2032789999998"/>
    <s v="MIL"/>
    <n v="33.346200000000003"/>
    <n v="129956.92"/>
    <n v="2025"/>
  </r>
  <r>
    <n v="72027407"/>
    <x v="89"/>
    <s v="2025-04-04"/>
    <s v="M0053"/>
    <x v="10"/>
    <s v="MAT-Z-250274"/>
    <s v="APL25040348"/>
    <x v="1933"/>
    <s v="3003-O---2.5X410-SG3-MG3"/>
    <x v="44"/>
    <x v="0"/>
    <n v="1124"/>
    <s v="KG"/>
    <x v="1"/>
    <n v="117.7146"/>
    <n v="132311.21"/>
    <n v="1"/>
    <n v="3.5300750000000001"/>
    <n v="3967.8047270000002"/>
    <s v="MIL"/>
    <n v="33.346200000000003"/>
    <n v="132311.21"/>
    <n v="2025"/>
  </r>
  <r>
    <n v="72027408"/>
    <x v="89"/>
    <s v="2025-04-04"/>
    <s v="M0053"/>
    <x v="10"/>
    <s v="MAT-Z-250268"/>
    <s v="APL25040344"/>
    <x v="847"/>
    <s v="3003-O---3.0X405-SG3-MG3 (VEN24MA)"/>
    <x v="44"/>
    <x v="0"/>
    <n v="2173"/>
    <s v="KG"/>
    <x v="1"/>
    <n v="117.033"/>
    <n v="254312.71"/>
    <n v="1"/>
    <n v="3.5096349999999998"/>
    <n v="7626.4374950000001"/>
    <s v="MIL"/>
    <n v="33.346200000000003"/>
    <n v="254312.71"/>
    <n v="2025"/>
  </r>
  <r>
    <n v="72027408"/>
    <x v="89"/>
    <s v="2025-04-04"/>
    <s v="M0053"/>
    <x v="10"/>
    <s v="MAT-Z-250268"/>
    <s v="APL25040344"/>
    <x v="1934"/>
    <s v="3003-O---3.0X465-SG3-MG3"/>
    <x v="44"/>
    <x v="0"/>
    <n v="1818"/>
    <s v="KG"/>
    <x v="1"/>
    <n v="117.033"/>
    <n v="212765.99"/>
    <n v="1"/>
    <n v="3.5096349999999998"/>
    <n v="6380.5168199999998"/>
    <s v="MIL"/>
    <n v="33.346200000000003"/>
    <n v="212765.99"/>
    <n v="2025"/>
  </r>
  <r>
    <n v="72027408"/>
    <x v="89"/>
    <s v="2025-04-04"/>
    <s v="M0053"/>
    <x v="10"/>
    <s v="MAT-Z-250274"/>
    <s v="APL25040348"/>
    <x v="1935"/>
    <s v="3003-O---3.0X295-SG3-MG3"/>
    <x v="44"/>
    <x v="0"/>
    <n v="788"/>
    <s v="KG"/>
    <x v="1"/>
    <n v="117.7146"/>
    <n v="92759.1"/>
    <n v="1"/>
    <n v="3.5300750000000001"/>
    <n v="2781.6992639999999"/>
    <s v="MIL"/>
    <n v="33.346200000000003"/>
    <n v="92759.1"/>
    <n v="2025"/>
  </r>
  <r>
    <n v="72027409"/>
    <x v="89"/>
    <s v="2025-04-04"/>
    <s v="M0053"/>
    <x v="10"/>
    <s v="MAT-Z-250274"/>
    <s v="APL25040348"/>
    <x v="1936"/>
    <s v="3003-O---3.0X475-SG3-MG3"/>
    <x v="44"/>
    <x v="0"/>
    <n v="961"/>
    <s v="KG"/>
    <x v="1"/>
    <n v="117.7146"/>
    <n v="113123.73"/>
    <n v="1"/>
    <n v="3.5300750000000001"/>
    <n v="3392.4024319999999"/>
    <s v="MIL"/>
    <n v="33.346200000000003"/>
    <n v="113123.73"/>
    <n v="2025"/>
  </r>
  <r>
    <n v="72027409"/>
    <x v="89"/>
    <s v="2025-04-04"/>
    <s v="M0053"/>
    <x v="10"/>
    <s v="MAT-Z-250274"/>
    <s v="APL25040348"/>
    <x v="753"/>
    <s v="3003-O---3.0X325-SG3-MG3 (VEM18MA)"/>
    <x v="44"/>
    <x v="0"/>
    <n v="1026"/>
    <s v="KG"/>
    <x v="1"/>
    <n v="117.7146"/>
    <n v="120775.18"/>
    <n v="1"/>
    <n v="3.5300750000000001"/>
    <n v="3621.8573630000001"/>
    <s v="MIL"/>
    <n v="33.346200000000003"/>
    <n v="120775.18"/>
    <n v="2025"/>
  </r>
  <r>
    <n v="72027410"/>
    <x v="89"/>
    <s v="2025-04-04"/>
    <s v="M0053"/>
    <x v="10"/>
    <s v="MAT-Z-250268"/>
    <s v="APL25040344"/>
    <x v="1174"/>
    <s v="3003-O---2.5X415-SG3-MG3"/>
    <x v="44"/>
    <x v="0"/>
    <n v="982"/>
    <s v="KG"/>
    <x v="1"/>
    <n v="117.033"/>
    <n v="114926.41"/>
    <n v="1"/>
    <n v="3.5096349999999998"/>
    <n v="3446.461965"/>
    <s v="MIL"/>
    <n v="33.346200000000003"/>
    <n v="114926.41"/>
    <n v="2025"/>
  </r>
  <r>
    <n v="72027410"/>
    <x v="89"/>
    <s v="2025-04-04"/>
    <s v="M0053"/>
    <x v="10"/>
    <s v="MAT-Z-250268"/>
    <s v="APL25040344"/>
    <x v="1451"/>
    <s v="3003-O---3.0X240-SG3-MG3 (VEO20MA)"/>
    <x v="44"/>
    <x v="0"/>
    <n v="2086"/>
    <s v="KG"/>
    <x v="1"/>
    <n v="117.033"/>
    <n v="244130.84"/>
    <n v="1"/>
    <n v="3.5096349999999998"/>
    <n v="7321.0992550000001"/>
    <s v="MIL"/>
    <n v="33.346200000000003"/>
    <n v="244130.84"/>
    <n v="2025"/>
  </r>
  <r>
    <n v="72027506"/>
    <x v="89"/>
    <s v="2025-04-10"/>
    <s v="M0053"/>
    <x v="10"/>
    <s v="MAT-Z-250274"/>
    <s v="APL25040348"/>
    <x v="276"/>
    <s v="3003-O---2.5X340-SG3-MG3"/>
    <x v="44"/>
    <x v="0"/>
    <n v="971"/>
    <s v="KG"/>
    <x v="1"/>
    <n v="116.87309999999999"/>
    <n v="113483.78"/>
    <n v="1"/>
    <n v="3.5048400000000002"/>
    <n v="3403.199764"/>
    <s v="MIL"/>
    <n v="33.346200000000003"/>
    <n v="113483.78"/>
    <n v="2025"/>
  </r>
  <r>
    <n v="72026685"/>
    <x v="89"/>
    <s v="2025-03-12"/>
    <s v="M0053"/>
    <x v="10"/>
    <s v="MAT-Z-250272"/>
    <s v="APL25040346"/>
    <x v="1350"/>
    <s v="8011-O---2.5X495-SG3-MG3"/>
    <x v="35"/>
    <x v="3"/>
    <n v="1877"/>
    <s v="KG"/>
    <x v="1"/>
    <n v="116.7419"/>
    <n v="219124.55"/>
    <n v="1"/>
    <n v="3.5009049999999999"/>
    <n v="6571.2000159999998"/>
    <s v="MIL"/>
    <n v="33.346200000000003"/>
    <n v="219124.55"/>
    <n v="2025"/>
  </r>
  <r>
    <n v="72026686"/>
    <x v="89"/>
    <s v="2025-03-12"/>
    <s v="M0053"/>
    <x v="10"/>
    <s v="MAT-Z-250271"/>
    <s v="APL25040345"/>
    <x v="586"/>
    <s v="8011-H18-2.0X390-SG3-MG3"/>
    <x v="35"/>
    <x v="4"/>
    <n v="875"/>
    <s v="KG"/>
    <x v="1"/>
    <n v="116.7419"/>
    <n v="102149.16"/>
    <n v="1"/>
    <n v="3.5009049999999999"/>
    <n v="3063.2923689999998"/>
    <s v="MIL"/>
    <n v="33.346200000000003"/>
    <n v="102149.16"/>
    <n v="2025"/>
  </r>
  <r>
    <n v="72026688"/>
    <x v="89"/>
    <s v="2025-03-12"/>
    <s v="M0053"/>
    <x v="10"/>
    <s v="MAT-Z-250271"/>
    <s v="APL25040345"/>
    <x v="1937"/>
    <s v="8011-H18-2.5X160-SG3-MG3 (FRYPAN)"/>
    <x v="35"/>
    <x v="4"/>
    <n v="1034"/>
    <s v="KG"/>
    <x v="1"/>
    <n v="117.4235"/>
    <n v="121415.9"/>
    <n v="1"/>
    <n v="3.5213450000000002"/>
    <n v="3641.0715460000001"/>
    <s v="MIL"/>
    <n v="33.346200000000003"/>
    <n v="121415.9"/>
    <n v="2025"/>
  </r>
  <r>
    <n v="72027148"/>
    <x v="89"/>
    <s v="2025-03-26"/>
    <s v="M0053"/>
    <x v="10"/>
    <s v="MAT-Z-250271"/>
    <s v="APL25040345"/>
    <x v="850"/>
    <s v="8011-H18-2.0X245-SG3-MG3 (FRYPAN)"/>
    <x v="35"/>
    <x v="4"/>
    <n v="2080"/>
    <s v="KG"/>
    <x v="1"/>
    <n v="116.7419"/>
    <n v="242823.15"/>
    <n v="1"/>
    <n v="3.5009049999999999"/>
    <n v="7281.8836920000003"/>
    <s v="MIL"/>
    <n v="33.346200000000003"/>
    <n v="242823.15"/>
    <n v="2025"/>
  </r>
  <r>
    <n v="72027148"/>
    <x v="89"/>
    <s v="2025-03-26"/>
    <s v="M0053"/>
    <x v="10"/>
    <s v="MAT-Z-250271"/>
    <s v="APL25040345"/>
    <x v="1210"/>
    <s v="8011-H18-2.0X345-SG3-MG3 (FRYPAN)"/>
    <x v="35"/>
    <x v="4"/>
    <n v="1051"/>
    <s v="KG"/>
    <x v="1"/>
    <n v="116.7419"/>
    <n v="122695.74"/>
    <n v="1"/>
    <n v="3.5009049999999999"/>
    <n v="3679.4519310000001"/>
    <s v="MIL"/>
    <n v="33.346200000000003"/>
    <n v="122695.74"/>
    <n v="2025"/>
  </r>
  <r>
    <n v="72027508"/>
    <x v="89"/>
    <s v="2025-04-10"/>
    <s v="M0053"/>
    <x v="10"/>
    <s v="MAT-Z-250271"/>
    <s v="APL25040345"/>
    <x v="850"/>
    <s v="8011-H18-2.0X245-SG3-MG3 (FRYPAN)"/>
    <x v="35"/>
    <x v="4"/>
    <n v="1039"/>
    <s v="KG"/>
    <x v="1"/>
    <n v="111.5562"/>
    <n v="115906.89"/>
    <n v="1"/>
    <n v="3.3453940000000002"/>
    <n v="3475.8650160000002"/>
    <s v="MIL"/>
    <n v="33.346200000000003"/>
    <n v="115906.89"/>
    <n v="2025"/>
  </r>
  <r>
    <n v="72023916"/>
    <x v="90"/>
    <s v="2024-12-19"/>
    <s v="Z0018"/>
    <x v="1"/>
    <s v="7A250048"/>
    <s v="APO25040049"/>
    <x v="55"/>
    <s v="LG-- 01 M.BLK"/>
    <x v="4"/>
    <x v="3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3917"/>
    <x v="90"/>
    <s v="2024-12-19"/>
    <s v="Z0018"/>
    <x v="1"/>
    <s v="7A250048"/>
    <s v="APO25040049"/>
    <x v="406"/>
    <s v="SH-- 02 M.BLK"/>
    <x v="4"/>
    <x v="3"/>
    <n v="1010"/>
    <s v="PC"/>
    <x v="0"/>
    <n v="0.30459999999999998"/>
    <n v="307.64600000000002"/>
    <n v="33.346200000000003"/>
    <n v="0.30464000000000002"/>
    <n v="307.68674700000003"/>
    <s v="MIL"/>
    <n v="33.341799999999999"/>
    <n v="10258.83"/>
    <n v="2025"/>
  </r>
  <r>
    <n v="72023918"/>
    <x v="90"/>
    <s v="2024-12-19"/>
    <s v="Z0018"/>
    <x v="1"/>
    <s v="7A250048"/>
    <s v="APO25040049"/>
    <x v="406"/>
    <s v="SH-- 02 M.BLK"/>
    <x v="4"/>
    <x v="3"/>
    <n v="1010"/>
    <s v="PC"/>
    <x v="0"/>
    <n v="0.30459999999999998"/>
    <n v="307.64600000000002"/>
    <n v="33.346200000000003"/>
    <n v="0.30464000000000002"/>
    <n v="307.68674700000003"/>
    <s v="MIL"/>
    <n v="33.341799999999999"/>
    <n v="10258.83"/>
    <n v="2025"/>
  </r>
  <r>
    <n v="72024214"/>
    <x v="90"/>
    <s v="2025-01-03"/>
    <s v="Z0018"/>
    <x v="1"/>
    <s v="7A250048"/>
    <s v="APO25040049"/>
    <x v="1938"/>
    <s v="XS-- 122 GN39D TUM R71 C/C34.3 H8.5"/>
    <x v="4"/>
    <x v="3"/>
    <n v="1010"/>
    <s v="PC"/>
    <x v="0"/>
    <n v="0.50229999999999997"/>
    <n v="507.32299999999998"/>
    <n v="33.346200000000003"/>
    <n v="0.50236599999999998"/>
    <n v="507.38982199999998"/>
    <s v="MIL"/>
    <n v="33.341799999999999"/>
    <n v="16917.29"/>
    <n v="2025"/>
  </r>
  <r>
    <n v="72024215"/>
    <x v="90"/>
    <s v="2025-01-03"/>
    <s v="Z0018"/>
    <x v="1"/>
    <s v="7A250048"/>
    <s v="APO25040049"/>
    <x v="1939"/>
    <s v="SH-- 103 GN39D TUM R81 C/C34.3 H8.5"/>
    <x v="4"/>
    <x v="3"/>
    <n v="1010"/>
    <s v="PC"/>
    <x v="0"/>
    <n v="0.59919999999999995"/>
    <n v="605.19200000000001"/>
    <n v="33.346200000000003"/>
    <n v="0.59927799999999998"/>
    <n v="605.27175999999997"/>
    <s v="MIL"/>
    <n v="33.341799999999999"/>
    <n v="20180.849999999999"/>
    <n v="2025"/>
  </r>
  <r>
    <n v="72024225"/>
    <x v="90"/>
    <s v="2025-01-03"/>
    <s v="Z0018"/>
    <x v="1"/>
    <s v="7A250048"/>
    <s v="APO25040049"/>
    <x v="1940"/>
    <s v="LG-- 227 GN39D TUM BAG28IA C/C34.8 H8.5"/>
    <x v="4"/>
    <x v="3"/>
    <n v="1010"/>
    <s v="PC"/>
    <x v="0"/>
    <n v="0.65569999999999995"/>
    <n v="662.25699999999995"/>
    <n v="33.346200000000003"/>
    <n v="0.65578599999999998"/>
    <n v="662.34426399999995"/>
    <s v="MIL"/>
    <n v="33.341799999999999"/>
    <n v="22083.75"/>
    <n v="2025"/>
  </r>
  <r>
    <n v="72024228"/>
    <x v="90"/>
    <s v="2025-01-03"/>
    <s v="Z0018"/>
    <x v="1"/>
    <s v="7A250048"/>
    <s v="APO25040049"/>
    <x v="1941"/>
    <s v="SH-- 203 GN39D TUM FAM20IA C/C34.8 H8.5"/>
    <x v="4"/>
    <x v="3"/>
    <n v="1010"/>
    <s v="PC"/>
    <x v="0"/>
    <n v="0.59919999999999995"/>
    <n v="605.19200000000001"/>
    <n v="33.346200000000003"/>
    <n v="0.59927799999999998"/>
    <n v="605.27175999999997"/>
    <s v="MIL"/>
    <n v="33.341799999999999"/>
    <n v="20180.849999999999"/>
    <n v="2025"/>
  </r>
  <r>
    <n v="72024228"/>
    <x v="90"/>
    <s v="2025-01-03"/>
    <s v="Z0018"/>
    <x v="1"/>
    <s v="7A250048"/>
    <s v="APO25040049"/>
    <x v="1942"/>
    <s v="LG-- 205 GN39D TUM FAM24IA C/C34.8 H8.5"/>
    <x v="4"/>
    <x v="3"/>
    <n v="1010"/>
    <s v="PC"/>
    <x v="0"/>
    <n v="0.65569999999999995"/>
    <n v="662.25699999999995"/>
    <n v="33.346200000000003"/>
    <n v="0.65578599999999998"/>
    <n v="662.34426399999995"/>
    <s v="MIL"/>
    <n v="33.341799999999999"/>
    <n v="22083.75"/>
    <n v="2025"/>
  </r>
  <r>
    <n v="72024314"/>
    <x v="90"/>
    <s v="2025-01-07"/>
    <s v="Z0018"/>
    <x v="1"/>
    <s v="7A250054"/>
    <s v="APO25040050"/>
    <x v="672"/>
    <s v="LG-- 106 GY04A TUM R113 C/C34.8 H8.5"/>
    <x v="4"/>
    <x v="3"/>
    <n v="1010"/>
    <s v="PC"/>
    <x v="0"/>
    <n v="0.90680000000000005"/>
    <n v="915.86800000000005"/>
    <n v="33.346200000000003"/>
    <n v="0.90691900000000003"/>
    <n v="915.98893799999996"/>
    <s v="MIL"/>
    <n v="33.341799999999999"/>
    <n v="30540.720000000001"/>
    <n v="2025"/>
  </r>
  <r>
    <n v="72024354"/>
    <x v="90"/>
    <s v="2025-01-08"/>
    <s v="Z0018"/>
    <x v="1"/>
    <s v="7A250054"/>
    <s v="APO25040050"/>
    <x v="1943"/>
    <s v="LG-- 106 RD25A TUM R113 C/C34.8 H8.5"/>
    <x v="4"/>
    <x v="3"/>
    <n v="1010"/>
    <s v="PC"/>
    <x v="0"/>
    <n v="0.90659999999999996"/>
    <n v="915.66600000000005"/>
    <n v="33.346200000000003"/>
    <n v="0.90671900000000005"/>
    <n v="915.78679"/>
    <s v="MIL"/>
    <n v="33.341799999999999"/>
    <n v="30533.98"/>
    <n v="2025"/>
  </r>
  <r>
    <n v="72024354"/>
    <x v="90"/>
    <s v="2025-01-08"/>
    <s v="Z0018"/>
    <x v="1"/>
    <s v="7A250054"/>
    <s v="APO25040050"/>
    <x v="1944"/>
    <s v="SH-- 223 RD25A TUM BAD20MA C/C34.8 H8.5"/>
    <x v="4"/>
    <x v="3"/>
    <n v="1010"/>
    <s v="PC"/>
    <x v="0"/>
    <n v="0.84189999999999998"/>
    <n v="850.31899999999996"/>
    <n v="33.346200000000003"/>
    <n v="0.84201099999999995"/>
    <n v="850.43128999999999"/>
    <s v="MIL"/>
    <n v="33.341799999999999"/>
    <n v="28354.91"/>
    <n v="2025"/>
  </r>
  <r>
    <n v="72024938"/>
    <x v="90"/>
    <s v="2025-01-17"/>
    <s v="Z0018"/>
    <x v="1"/>
    <s v="7A250048"/>
    <s v="APO25040049"/>
    <x v="1942"/>
    <s v="LG-- 205 GN39D TUM FAM24IA C/C34.8 H8.5"/>
    <x v="4"/>
    <x v="3"/>
    <n v="1010"/>
    <s v="PC"/>
    <x v="0"/>
    <n v="0.65569999999999995"/>
    <n v="662.25699999999995"/>
    <n v="33.346200000000003"/>
    <n v="0.65578599999999998"/>
    <n v="662.34426399999995"/>
    <s v="MIL"/>
    <n v="33.341799999999999"/>
    <n v="22083.75"/>
    <n v="2025"/>
  </r>
  <r>
    <n v="72025027"/>
    <x v="90"/>
    <s v="2025-01-21"/>
    <s v="Z0018"/>
    <x v="1"/>
    <s v="7A250048"/>
    <s v="APO25040049"/>
    <x v="406"/>
    <s v="SH-- 02 M.BLK"/>
    <x v="4"/>
    <x v="3"/>
    <n v="1010"/>
    <s v="PC"/>
    <x v="0"/>
    <n v="0.30459999999999998"/>
    <n v="307.64600000000002"/>
    <n v="33.346200000000003"/>
    <n v="0.30464000000000002"/>
    <n v="307.68674700000003"/>
    <s v="MIL"/>
    <n v="33.341799999999999"/>
    <n v="10258.83"/>
    <n v="2025"/>
  </r>
  <r>
    <n v="72025028"/>
    <x v="90"/>
    <s v="2025-01-21"/>
    <s v="Z0018"/>
    <x v="1"/>
    <s v="7A250048"/>
    <s v="APO25040049"/>
    <x v="55"/>
    <s v="LG-- 01 M.BLK"/>
    <x v="4"/>
    <x v="3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5029"/>
    <x v="90"/>
    <s v="2025-01-21"/>
    <s v="Z0018"/>
    <x v="1"/>
    <s v="7A250048"/>
    <s v="APO25040049"/>
    <x v="55"/>
    <s v="LG-- 01 M.BLK"/>
    <x v="4"/>
    <x v="3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5030"/>
    <x v="90"/>
    <s v="2025-01-21"/>
    <s v="Z0018"/>
    <x v="1"/>
    <s v="7A250048"/>
    <s v="APO25040049"/>
    <x v="55"/>
    <s v="LG-- 01 M.BLK"/>
    <x v="4"/>
    <x v="3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5731"/>
    <x v="90"/>
    <s v="2025-02-17"/>
    <s v="Z0018"/>
    <x v="1"/>
    <s v="7A250054"/>
    <s v="APO25040050"/>
    <x v="55"/>
    <s v="LG-- 01 M.BLK"/>
    <x v="4"/>
    <x v="3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5759"/>
    <x v="90"/>
    <s v="2025-02-18"/>
    <s v="Z0018"/>
    <x v="1"/>
    <s v="7A250060"/>
    <s v="APO25040052"/>
    <x v="406"/>
    <s v="SH-- 02 M.BLK"/>
    <x v="4"/>
    <x v="3"/>
    <n v="1010"/>
    <s v="PC"/>
    <x v="0"/>
    <n v="0.30459999999999998"/>
    <n v="307.64600000000002"/>
    <n v="33.346200000000003"/>
    <n v="0.30464000000000002"/>
    <n v="307.68674700000003"/>
    <s v="MIL"/>
    <n v="33.341799999999999"/>
    <n v="10258.83"/>
    <n v="2025"/>
  </r>
  <r>
    <n v="72025861"/>
    <x v="90"/>
    <s v="2025-02-20"/>
    <s v="Z0018"/>
    <x v="1"/>
    <s v="7A250060"/>
    <s v="APO25040052"/>
    <x v="1748"/>
    <s v="SH-- 152 BSH PVD GD03K R83 C/C50 H8.5"/>
    <x v="4"/>
    <x v="3"/>
    <n v="1010"/>
    <s v="PC"/>
    <x v="0"/>
    <n v="1.0383"/>
    <n v="1048.683"/>
    <n v="33.346200000000003"/>
    <n v="1.0384370000000001"/>
    <n v="1048.821299"/>
    <s v="MIL"/>
    <n v="33.341799999999999"/>
    <n v="34969.589999999997"/>
    <n v="2025"/>
  </r>
  <r>
    <n v="72025933"/>
    <x v="90"/>
    <s v="2025-02-24"/>
    <s v="Z0018"/>
    <x v="1"/>
    <s v="7A250060"/>
    <s v="APO25040052"/>
    <x v="55"/>
    <s v="LG-- 01 M.BLK"/>
    <x v="4"/>
    <x v="3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3805"/>
    <x v="90"/>
    <s v="2024-12-17"/>
    <s v="Z0018"/>
    <x v="1"/>
    <s v="7A250054"/>
    <s v="APO25040050"/>
    <x v="1748"/>
    <s v="SH-- 152 BSH PVD GD03K R83 C/C50 H8.5"/>
    <x v="4"/>
    <x v="3"/>
    <n v="735"/>
    <s v="PC"/>
    <x v="0"/>
    <n v="1.0383"/>
    <n v="763.15099999999995"/>
    <n v="33.346200000000003"/>
    <n v="1.0384370000000001"/>
    <n v="763.25183400000003"/>
    <s v="MIL"/>
    <n v="33.341799999999999"/>
    <n v="25448.19"/>
    <n v="2025"/>
  </r>
  <r>
    <n v="72024217"/>
    <x v="90"/>
    <s v="2025-01-03"/>
    <s v="Z0018"/>
    <x v="1"/>
    <s v="7A250048"/>
    <s v="APO25040049"/>
    <x v="1945"/>
    <s v="LG-- 228 GN39D TUM BAD30MA C/C34.8 H8.5"/>
    <x v="4"/>
    <x v="3"/>
    <n v="1810"/>
    <s v="PC"/>
    <x v="0"/>
    <n v="0.65569999999999995"/>
    <n v="1186.817"/>
    <n v="33.346200000000003"/>
    <n v="0.65578599999999998"/>
    <n v="1186.973708"/>
    <s v="MIL"/>
    <n v="33.341799999999999"/>
    <n v="39575.839999999997"/>
    <n v="2025"/>
  </r>
  <r>
    <n v="72024230"/>
    <x v="90"/>
    <s v="2025-01-03"/>
    <s v="Z0018"/>
    <x v="1"/>
    <s v="7A250048"/>
    <s v="APO25040049"/>
    <x v="65"/>
    <s v="LG-- 154 BSH PVD GD03K R93 C/C50 H8.5"/>
    <x v="4"/>
    <x v="3"/>
    <n v="2010"/>
    <s v="PC"/>
    <x v="0"/>
    <n v="1.1125"/>
    <n v="2236.125"/>
    <n v="33.346200000000003"/>
    <n v="1.112646"/>
    <n v="2236.4200489999998"/>
    <s v="MIL"/>
    <n v="33.341799999999999"/>
    <n v="74566.27"/>
    <n v="2025"/>
  </r>
  <r>
    <n v="72024230"/>
    <x v="90"/>
    <s v="2025-01-03"/>
    <s v="Z0018"/>
    <x v="1"/>
    <s v="7A250048"/>
    <s v="APO25040049"/>
    <x v="659"/>
    <s v="LG-- 165 BSH PVD GD03K QCI24MA C/C50 H8.5"/>
    <x v="4"/>
    <x v="3"/>
    <n v="2010"/>
    <s v="PC"/>
    <x v="0"/>
    <n v="1.1236999999999999"/>
    <n v="2258.6370000000002"/>
    <n v="33.346200000000003"/>
    <n v="1.123848"/>
    <n v="2258.9350300000001"/>
    <s v="MIL"/>
    <n v="33.341799999999999"/>
    <n v="75316.960000000006"/>
    <n v="2025"/>
  </r>
  <r>
    <n v="72024230"/>
    <x v="90"/>
    <s v="2025-01-03"/>
    <s v="Z0018"/>
    <x v="1"/>
    <s v="7A250048"/>
    <s v="APO25040049"/>
    <x v="68"/>
    <s v="LG-- 157 BSH PVD GD03K R123 C/C50 H8.5"/>
    <x v="4"/>
    <x v="3"/>
    <n v="1000"/>
    <s v="PC"/>
    <x v="0"/>
    <n v="1.1352"/>
    <n v="1135.2"/>
    <n v="33.346200000000003"/>
    <n v="1.1353489999999999"/>
    <n v="1135.349921"/>
    <s v="MIL"/>
    <n v="33.341799999999999"/>
    <n v="37854.61"/>
    <n v="2025"/>
  </r>
  <r>
    <n v="72024231"/>
    <x v="90"/>
    <s v="2025-01-03"/>
    <s v="Z0018"/>
    <x v="1"/>
    <s v="7A250048"/>
    <s v="APO25040049"/>
    <x v="1942"/>
    <s v="LG-- 205 GN39D TUM FAM24IA C/C34.8 H8.5"/>
    <x v="4"/>
    <x v="3"/>
    <n v="1510"/>
    <s v="PC"/>
    <x v="0"/>
    <n v="0.65569999999999995"/>
    <n v="990.10699999999997"/>
    <n v="33.346200000000003"/>
    <n v="0.65578599999999998"/>
    <n v="990.23777900000005"/>
    <s v="MIL"/>
    <n v="33.341799999999999"/>
    <n v="33016.31"/>
    <n v="2025"/>
  </r>
  <r>
    <n v="72024312"/>
    <x v="90"/>
    <s v="2025-01-07"/>
    <s v="Z0018"/>
    <x v="1"/>
    <s v="7A250054"/>
    <s v="APO25040050"/>
    <x v="671"/>
    <s v="SH-- 102 GY04A TUM R73 C/C34.8 H8.5"/>
    <x v="4"/>
    <x v="3"/>
    <n v="1000"/>
    <s v="PC"/>
    <x v="0"/>
    <n v="0.86450000000000005"/>
    <n v="864.5"/>
    <n v="33.346200000000003"/>
    <n v="0.86461399999999999"/>
    <n v="864.61408800000004"/>
    <s v="MIL"/>
    <n v="33.341799999999999"/>
    <n v="28827.79"/>
    <n v="2025"/>
  </r>
  <r>
    <n v="72024318"/>
    <x v="90"/>
    <s v="2025-01-07"/>
    <s v="Z0018"/>
    <x v="1"/>
    <s v="7A250054"/>
    <s v="APO25040050"/>
    <x v="26"/>
    <s v="SH-- 223 GY04A TUM BAD20MA C/C34.8 H8.5"/>
    <x v="4"/>
    <x v="3"/>
    <n v="1000"/>
    <s v="PC"/>
    <x v="0"/>
    <n v="0.86450000000000005"/>
    <n v="864.5"/>
    <n v="33.346200000000003"/>
    <n v="0.86461399999999999"/>
    <n v="864.61408800000004"/>
    <s v="MIL"/>
    <n v="33.341799999999999"/>
    <n v="28827.79"/>
    <n v="2025"/>
  </r>
  <r>
    <n v="72024318"/>
    <x v="90"/>
    <s v="2025-01-07"/>
    <s v="Z0018"/>
    <x v="1"/>
    <s v="7A250054"/>
    <s v="APO25040050"/>
    <x v="27"/>
    <s v="LG-- 225 GY04A TUM BBL24MA C/C34.8 H8.5"/>
    <x v="4"/>
    <x v="3"/>
    <n v="1000"/>
    <s v="PC"/>
    <x v="0"/>
    <n v="0.90680000000000005"/>
    <n v="906.8"/>
    <n v="33.346200000000003"/>
    <n v="0.90691900000000003"/>
    <n v="906.91954199999998"/>
    <s v="MIL"/>
    <n v="33.341799999999999"/>
    <n v="30238.33"/>
    <n v="2025"/>
  </r>
  <r>
    <n v="72024318"/>
    <x v="90"/>
    <s v="2025-01-07"/>
    <s v="Z0018"/>
    <x v="1"/>
    <s v="7A250054"/>
    <s v="APO25040050"/>
    <x v="673"/>
    <s v="LG-- 107 GY04A TUM R123 C/C34.8 H8.5"/>
    <x v="4"/>
    <x v="3"/>
    <n v="1000"/>
    <s v="PC"/>
    <x v="0"/>
    <n v="0.90680000000000005"/>
    <n v="906.8"/>
    <n v="33.346200000000003"/>
    <n v="0.90691900000000003"/>
    <n v="906.91954199999998"/>
    <s v="MIL"/>
    <n v="33.341799999999999"/>
    <n v="30238.33"/>
    <n v="2025"/>
  </r>
  <r>
    <n v="72024354"/>
    <x v="90"/>
    <s v="2025-01-08"/>
    <s v="Z0018"/>
    <x v="1"/>
    <s v="7A250054"/>
    <s v="APO25040050"/>
    <x v="1946"/>
    <s v="LG-- 225 RD25A TUM BBL24MA C/C34.8 H8.5"/>
    <x v="4"/>
    <x v="3"/>
    <n v="1000"/>
    <s v="PC"/>
    <x v="0"/>
    <n v="0.90659999999999996"/>
    <n v="906.6"/>
    <n v="33.346200000000003"/>
    <n v="0.90671900000000005"/>
    <n v="906.71949300000006"/>
    <s v="MIL"/>
    <n v="33.341799999999999"/>
    <n v="30231.66"/>
    <n v="2025"/>
  </r>
  <r>
    <n v="72024354"/>
    <x v="90"/>
    <s v="2025-01-08"/>
    <s v="Z0018"/>
    <x v="1"/>
    <s v="7A250054"/>
    <s v="APO25040050"/>
    <x v="1947"/>
    <s v="LG-- 107 RD25A TUM R123 C/C34.8 H8.5"/>
    <x v="4"/>
    <x v="3"/>
    <n v="1000"/>
    <s v="PC"/>
    <x v="0"/>
    <n v="0.90659999999999996"/>
    <n v="906.6"/>
    <n v="33.346200000000003"/>
    <n v="0.90671900000000005"/>
    <n v="906.71949300000006"/>
    <s v="MIL"/>
    <n v="33.341799999999999"/>
    <n v="30231.66"/>
    <n v="2025"/>
  </r>
  <r>
    <n v="72024354"/>
    <x v="90"/>
    <s v="2025-01-08"/>
    <s v="Z0018"/>
    <x v="1"/>
    <s v="7A250054"/>
    <s v="APO25040050"/>
    <x v="1948"/>
    <s v="SH-- 102 RD25A TUM R73 C/C34.8 H8.5"/>
    <x v="4"/>
    <x v="3"/>
    <n v="1000"/>
    <s v="PC"/>
    <x v="0"/>
    <n v="0.84189999999999998"/>
    <n v="841.9"/>
    <n v="33.346200000000003"/>
    <n v="0.84201099999999995"/>
    <n v="842.01122899999996"/>
    <s v="MIL"/>
    <n v="33.341799999999999"/>
    <n v="28074.17"/>
    <n v="2025"/>
  </r>
  <r>
    <n v="72024955"/>
    <x v="90"/>
    <s v="2025-01-17"/>
    <s v="Z0018"/>
    <x v="1"/>
    <s v="7A250060"/>
    <s v="APO25040052"/>
    <x v="658"/>
    <s v="SH-- 163 BSH PVD GD03K HAA20MA C/C50 H8.5"/>
    <x v="4"/>
    <x v="3"/>
    <n v="120"/>
    <s v="PC"/>
    <x v="0"/>
    <n v="1.0281"/>
    <n v="123.372"/>
    <n v="33.346200000000003"/>
    <n v="1.028235"/>
    <n v="123.38835899999999"/>
    <s v="MIL"/>
    <n v="33.341799999999999"/>
    <n v="4113.99"/>
    <n v="2025"/>
  </r>
  <r>
    <n v="72024955"/>
    <x v="90"/>
    <s v="2025-01-17"/>
    <s v="Z0018"/>
    <x v="1"/>
    <s v="7A250054"/>
    <s v="APO25040050"/>
    <x v="658"/>
    <s v="SH-- 163 BSH PVD GD03K HAA20MA C/C50 H8.5"/>
    <x v="4"/>
    <x v="3"/>
    <n v="1890"/>
    <s v="PC"/>
    <x v="0"/>
    <n v="1.0281"/>
    <n v="1943.1089999999999"/>
    <n v="33.346200000000003"/>
    <n v="1.028235"/>
    <n v="1943.3653850000001"/>
    <s v="MIL"/>
    <n v="33.341799999999999"/>
    <n v="64795.3"/>
    <n v="2025"/>
  </r>
  <r>
    <n v="72024957"/>
    <x v="90"/>
    <s v="2025-01-17"/>
    <s v="Z0018"/>
    <x v="1"/>
    <s v="7A250048"/>
    <s v="APO25040049"/>
    <x v="659"/>
    <s v="LG-- 165 BSH PVD GD03K QCI24MA C/C50 H8.5"/>
    <x v="4"/>
    <x v="3"/>
    <n v="960"/>
    <s v="PC"/>
    <x v="0"/>
    <n v="1.1236999999999999"/>
    <n v="1078.752"/>
    <n v="33.346200000000003"/>
    <n v="1.123848"/>
    <n v="1078.89436"/>
    <s v="MIL"/>
    <n v="33.341799999999999"/>
    <n v="35972.28"/>
    <n v="2025"/>
  </r>
  <r>
    <n v="72024957"/>
    <x v="90"/>
    <s v="2025-01-17"/>
    <s v="Z0018"/>
    <x v="1"/>
    <s v="7A250054"/>
    <s v="APO25040050"/>
    <x v="659"/>
    <s v="LG-- 165 BSH PVD GD03K QCI24MA C/C50 H8.5"/>
    <x v="4"/>
    <x v="3"/>
    <n v="1050"/>
    <s v="PC"/>
    <x v="0"/>
    <n v="1.1236999999999999"/>
    <n v="1179.885"/>
    <n v="33.346200000000003"/>
    <n v="1.123848"/>
    <n v="1180.040669"/>
    <s v="MIL"/>
    <n v="33.341799999999999"/>
    <n v="39344.68"/>
    <n v="2025"/>
  </r>
  <r>
    <n v="72024959"/>
    <x v="90"/>
    <s v="2025-01-17"/>
    <s v="Z0018"/>
    <x v="1"/>
    <s v="7A250060"/>
    <s v="APO25040052"/>
    <x v="1748"/>
    <s v="SH-- 152 BSH PVD GD03K R83 C/C50 H8.5"/>
    <x v="4"/>
    <x v="3"/>
    <n v="1800"/>
    <s v="PC"/>
    <x v="0"/>
    <n v="1.0175000000000001"/>
    <n v="1831.5"/>
    <n v="33.346200000000003"/>
    <n v="1.0176339999999999"/>
    <n v="1831.741837"/>
    <s v="MIL"/>
    <n v="33.341799999999999"/>
    <n v="61073.57"/>
    <n v="2025"/>
  </r>
  <r>
    <n v="72024959"/>
    <x v="90"/>
    <s v="2025-01-17"/>
    <s v="Z0018"/>
    <x v="1"/>
    <s v="7A250060"/>
    <s v="APO25040052"/>
    <x v="65"/>
    <s v="LG-- 154 BSH PVD GD03K R93 C/C50 H8.5"/>
    <x v="4"/>
    <x v="3"/>
    <n v="1155"/>
    <s v="PC"/>
    <x v="0"/>
    <n v="1.1125"/>
    <n v="1284.9380000000001"/>
    <n v="33.346200000000003"/>
    <n v="1.112646"/>
    <n v="1285.1075820000001"/>
    <s v="MIL"/>
    <n v="33.341799999999999"/>
    <n v="42847.8"/>
    <n v="2025"/>
  </r>
  <r>
    <n v="72024959"/>
    <x v="90"/>
    <s v="2025-01-17"/>
    <s v="Z0018"/>
    <x v="1"/>
    <s v="7A250048"/>
    <s v="APO25040049"/>
    <x v="65"/>
    <s v="LG-- 154 BSH PVD GD03K R93 C/C50 H8.5"/>
    <x v="4"/>
    <x v="3"/>
    <n v="855"/>
    <s v="PC"/>
    <x v="0"/>
    <n v="1.1125"/>
    <n v="951.18799999999999"/>
    <n v="33.346200000000003"/>
    <n v="1.112646"/>
    <n v="951.31366600000001"/>
    <s v="MIL"/>
    <n v="33.341799999999999"/>
    <n v="31718.51"/>
    <n v="2025"/>
  </r>
  <r>
    <n v="72024959"/>
    <x v="90"/>
    <s v="2025-01-17"/>
    <s v="Z0018"/>
    <x v="1"/>
    <s v="7A250054"/>
    <s v="APO25040050"/>
    <x v="1748"/>
    <s v="SH-- 152 BSH PVD GD03K R83 C/C50 H8.5"/>
    <x v="4"/>
    <x v="3"/>
    <n v="210"/>
    <s v="PC"/>
    <x v="0"/>
    <n v="1.0175000000000001"/>
    <n v="213.67500000000001"/>
    <n v="33.346200000000003"/>
    <n v="1.0176339999999999"/>
    <n v="213.70321899999999"/>
    <s v="MIL"/>
    <n v="33.341799999999999"/>
    <n v="7125.25"/>
    <n v="2025"/>
  </r>
  <r>
    <n v="72024960"/>
    <x v="90"/>
    <s v="2025-01-17"/>
    <s v="Z0018"/>
    <x v="1"/>
    <s v="7A250048"/>
    <s v="APO25040049"/>
    <x v="82"/>
    <s v="SH-- 12 M.BLK+BN25E RING"/>
    <x v="4"/>
    <x v="3"/>
    <n v="800"/>
    <s v="PC"/>
    <x v="0"/>
    <n v="0.29580000000000001"/>
    <n v="236.64"/>
    <n v="33.346200000000003"/>
    <n v="0.29583900000000002"/>
    <n v="236.67108500000001"/>
    <s v="MIL"/>
    <n v="33.341799999999999"/>
    <n v="7891.04"/>
    <n v="2025"/>
  </r>
  <r>
    <n v="72024964"/>
    <x v="90"/>
    <s v="2025-01-17"/>
    <s v="Z0018"/>
    <x v="1"/>
    <s v="7A250048"/>
    <s v="APO25040049"/>
    <x v="68"/>
    <s v="LG-- 157 BSH PVD GD03K R123 C/C50 H8.5"/>
    <x v="4"/>
    <x v="3"/>
    <n v="1000"/>
    <s v="PC"/>
    <x v="0"/>
    <n v="1.1352"/>
    <n v="1135.2"/>
    <n v="33.346200000000003"/>
    <n v="1.1353489999999999"/>
    <n v="1135.349921"/>
    <s v="MIL"/>
    <n v="33.341799999999999"/>
    <n v="37854.61"/>
    <n v="2025"/>
  </r>
  <r>
    <n v="72024970"/>
    <x v="90"/>
    <s v="2025-01-17"/>
    <s v="Z0018"/>
    <x v="1"/>
    <s v="7A250060"/>
    <s v="APO25040052"/>
    <x v="65"/>
    <s v="LG-- 154 BSH PVD GD03K R93 C/C50 H8.5"/>
    <x v="4"/>
    <x v="3"/>
    <n v="800"/>
    <s v="PC"/>
    <x v="0"/>
    <n v="1.1352"/>
    <n v="908.16"/>
    <n v="33.346200000000003"/>
    <n v="1.1353489999999999"/>
    <n v="908.27969599999994"/>
    <s v="MIL"/>
    <n v="33.341799999999999"/>
    <n v="30283.68"/>
    <n v="2025"/>
  </r>
  <r>
    <n v="72024971"/>
    <x v="90"/>
    <s v="2025-01-17"/>
    <s v="Z0018"/>
    <x v="1"/>
    <s v="7A250060"/>
    <s v="APO25040052"/>
    <x v="658"/>
    <s v="SH-- 163 BSH PVD GD03K HAA20MA C/C50 H8.5"/>
    <x v="4"/>
    <x v="3"/>
    <n v="1000"/>
    <s v="PC"/>
    <x v="0"/>
    <n v="1.0490999999999999"/>
    <n v="1049.0999999999999"/>
    <n v="33.346200000000003"/>
    <n v="1.0492379999999999"/>
    <n v="1049.2384930000001"/>
    <s v="MIL"/>
    <n v="33.341799999999999"/>
    <n v="34983.5"/>
    <n v="2025"/>
  </r>
  <r>
    <n v="72024972"/>
    <x v="90"/>
    <s v="2025-01-17"/>
    <s v="Z0018"/>
    <x v="1"/>
    <s v="7A250048"/>
    <s v="APO25040049"/>
    <x v="1949"/>
    <s v="LG-- 168 BSH PVD GD03K QCI30IA C/C50 H8.5"/>
    <x v="4"/>
    <x v="3"/>
    <n v="500"/>
    <s v="PC"/>
    <x v="0"/>
    <n v="1.1467000000000001"/>
    <n v="573.35"/>
    <n v="33.346200000000003"/>
    <n v="1.1468510000000001"/>
    <n v="573.42554900000005"/>
    <s v="MIL"/>
    <n v="33.341799999999999"/>
    <n v="19119.04"/>
    <n v="2025"/>
  </r>
  <r>
    <n v="72024973"/>
    <x v="90"/>
    <s v="2025-01-17"/>
    <s v="Z0018"/>
    <x v="1"/>
    <s v="7A250048"/>
    <s v="APO25040049"/>
    <x v="68"/>
    <s v="LG-- 157 BSH PVD GD03K R123 C/C50 H8.5"/>
    <x v="4"/>
    <x v="3"/>
    <n v="820"/>
    <s v="PC"/>
    <x v="0"/>
    <n v="1.1352"/>
    <n v="930.86400000000003"/>
    <n v="33.346200000000003"/>
    <n v="1.1353489999999999"/>
    <n v="930.98692900000003"/>
    <s v="MIL"/>
    <n v="33.341799999999999"/>
    <n v="31040.78"/>
    <n v="2025"/>
  </r>
  <r>
    <n v="72025386"/>
    <x v="90"/>
    <s v="2025-02-06"/>
    <s v="Z0018"/>
    <x v="1"/>
    <s v="7A250054"/>
    <s v="APO25040050"/>
    <x v="1950"/>
    <s v="SH-- 02 M.BLK H5.5"/>
    <x v="4"/>
    <x v="3"/>
    <n v="700"/>
    <s v="PC"/>
    <x v="0"/>
    <n v="0.22650000000000001"/>
    <n v="158.55000000000001"/>
    <n v="33.346200000000003"/>
    <n v="0.22652900000000001"/>
    <n v="158.570922"/>
    <s v="MIL"/>
    <n v="33.341799999999999"/>
    <n v="5287.04"/>
    <n v="2025"/>
  </r>
  <r>
    <n v="72025474"/>
    <x v="90"/>
    <s v="2025-02-07"/>
    <s v="Z0018"/>
    <x v="1"/>
    <s v="7A250060"/>
    <s v="APO25040052"/>
    <x v="1218"/>
    <s v="LG-- 205 BU40D TUM FAM24IA C/C34.8 H8.5"/>
    <x v="4"/>
    <x v="3"/>
    <n v="8100"/>
    <s v="PC"/>
    <x v="0"/>
    <n v="0.63600000000000001"/>
    <n v="5151.6000000000004"/>
    <n v="33.346200000000003"/>
    <n v="0.63608299999999995"/>
    <n v="5152.2797200000005"/>
    <s v="MIL"/>
    <n v="33.341799999999999"/>
    <n v="171786.28"/>
    <n v="2025"/>
  </r>
  <r>
    <n v="72025474"/>
    <x v="90"/>
    <s v="2025-02-07"/>
    <s v="Z0018"/>
    <x v="1"/>
    <s v="7A250060"/>
    <s v="APO25040052"/>
    <x v="1219"/>
    <s v="LG-- 227 BU40D TUM BAG28IA C/C34.8 H8.5"/>
    <x v="4"/>
    <x v="3"/>
    <n v="4224"/>
    <s v="PC"/>
    <x v="0"/>
    <n v="0.63600000000000001"/>
    <n v="2686.4639999999999"/>
    <n v="33.346200000000003"/>
    <n v="0.63608299999999995"/>
    <n v="2686.8186479999999"/>
    <s v="MIL"/>
    <n v="33.341799999999999"/>
    <n v="89583.37"/>
    <n v="2025"/>
  </r>
  <r>
    <n v="72025732"/>
    <x v="90"/>
    <s v="2025-02-17"/>
    <s v="Z0018"/>
    <x v="1"/>
    <s v="7A250054"/>
    <s v="APO25040050"/>
    <x v="1951"/>
    <s v="LG-- 318 M.BLK TUM GDH30MA C/C34.8 H8.5"/>
    <x v="4"/>
    <x v="3"/>
    <n v="1000"/>
    <s v="PC"/>
    <x v="0"/>
    <n v="0.34949999999999998"/>
    <n v="349.5"/>
    <n v="33.346200000000003"/>
    <n v="0.34954600000000002"/>
    <n v="349.54621500000002"/>
    <s v="MIL"/>
    <n v="33.341799999999999"/>
    <n v="11654.5"/>
    <n v="2025"/>
  </r>
  <r>
    <n v="72025733"/>
    <x v="90"/>
    <s v="2025-02-17"/>
    <s v="Z0018"/>
    <x v="1"/>
    <s v="7A250060"/>
    <s v="APO25040052"/>
    <x v="1748"/>
    <s v="SH-- 152 BSH PVD GD03K R83 C/C50 H8.5"/>
    <x v="4"/>
    <x v="3"/>
    <n v="600"/>
    <s v="PC"/>
    <x v="0"/>
    <n v="1.0383"/>
    <n v="622.98"/>
    <n v="33.346200000000003"/>
    <n v="1.0384370000000001"/>
    <n v="623.06234199999994"/>
    <s v="MIL"/>
    <n v="33.341799999999999"/>
    <n v="20774.02"/>
    <n v="2025"/>
  </r>
  <r>
    <n v="72025970"/>
    <x v="90"/>
    <s v="2025-02-25"/>
    <s v="Z0018"/>
    <x v="1"/>
    <s v="7A250060"/>
    <s v="APO25040052"/>
    <x v="240"/>
    <s v="LG-- 205 POL FAU25MA C/C34.8 H8.5"/>
    <x v="4"/>
    <x v="3"/>
    <n v="1210"/>
    <s v="PC"/>
    <x v="0"/>
    <n v="1.5974999999999999"/>
    <n v="1932.9749999999999"/>
    <n v="33.346200000000003"/>
    <n v="1.59771"/>
    <n v="1933.230059"/>
    <s v="MIL"/>
    <n v="33.341799999999999"/>
    <n v="64457.37"/>
    <n v="2025"/>
  </r>
  <r>
    <n v="72025973"/>
    <x v="90"/>
    <s v="2025-02-25"/>
    <s v="Z0018"/>
    <x v="1"/>
    <s v="7A250060"/>
    <s v="APO25040052"/>
    <x v="236"/>
    <s v="SH-- 203 POL FAU20MA C/C34.8 H8.5"/>
    <x v="4"/>
    <x v="3"/>
    <n v="1100"/>
    <s v="PC"/>
    <x v="0"/>
    <n v="1.5419"/>
    <n v="1696.09"/>
    <n v="33.346200000000003"/>
    <n v="1.542103"/>
    <n v="1696.313936"/>
    <s v="MIL"/>
    <n v="33.341799999999999"/>
    <n v="56558.16"/>
    <n v="2025"/>
  </r>
  <r>
    <n v="72025991"/>
    <x v="90"/>
    <s v="2025-02-25"/>
    <s v="Z0018"/>
    <x v="1"/>
    <s v="7A250054"/>
    <s v="APO25040050"/>
    <x v="1952"/>
    <s v="LG-- 107 GN34A TUM R123 C/C34.8 H8.5"/>
    <x v="4"/>
    <x v="3"/>
    <n v="315"/>
    <s v="PC"/>
    <x v="0"/>
    <n v="0.90680000000000005"/>
    <n v="285.642"/>
    <n v="33.346200000000003"/>
    <n v="0.90691900000000003"/>
    <n v="285.67983700000002"/>
    <s v="MIL"/>
    <n v="33.341799999999999"/>
    <n v="9525.08"/>
    <n v="2025"/>
  </r>
  <r>
    <n v="72026043"/>
    <x v="90"/>
    <s v="2025-02-25"/>
    <s v="Z0018"/>
    <x v="1"/>
    <s v="7A250054"/>
    <s v="APO25040050"/>
    <x v="238"/>
    <s v="LG-- 208 POL FAU30MA C/C34.8 H8.5"/>
    <x v="4"/>
    <x v="3"/>
    <n v="1760"/>
    <s v="PC"/>
    <x v="0"/>
    <n v="1.5974999999999999"/>
    <n v="2811.6"/>
    <n v="33.346200000000003"/>
    <n v="1.59771"/>
    <n v="2811.9711590000002"/>
    <s v="MIL"/>
    <n v="33.341799999999999"/>
    <n v="93756.18"/>
    <n v="2025"/>
  </r>
  <r>
    <n v="72026044"/>
    <x v="90"/>
    <s v="2025-02-25"/>
    <s v="Z0018"/>
    <x v="1"/>
    <s v="7A250054"/>
    <s v="APO25040050"/>
    <x v="238"/>
    <s v="LG-- 208 POL FAU30MA C/C34.8 H8.5"/>
    <x v="4"/>
    <x v="3"/>
    <n v="550"/>
    <s v="PC"/>
    <x v="0"/>
    <n v="1.5974999999999999"/>
    <n v="878.625"/>
    <n v="33.346200000000003"/>
    <n v="1.59771"/>
    <n v="878.74079900000004"/>
    <s v="MIL"/>
    <n v="33.341799999999999"/>
    <n v="29298.799999999999"/>
    <n v="2025"/>
  </r>
  <r>
    <n v="72026045"/>
    <x v="90"/>
    <s v="2025-02-25"/>
    <s v="Z0018"/>
    <x v="1"/>
    <s v="7A250054"/>
    <s v="APO25040050"/>
    <x v="239"/>
    <s v="LG-- 228 POL BDY30MA C/C34.8 H8.5"/>
    <x v="4"/>
    <x v="3"/>
    <n v="3520"/>
    <s v="PC"/>
    <x v="0"/>
    <n v="1.5725"/>
    <n v="5535.2"/>
    <n v="33.346200000000003"/>
    <n v="1.5727070000000001"/>
    <n v="5535.9305729999996"/>
    <s v="MIL"/>
    <n v="33.341799999999999"/>
    <n v="184577.89"/>
    <n v="2025"/>
  </r>
  <r>
    <n v="72026045"/>
    <x v="90"/>
    <s v="2025-02-25"/>
    <s v="Z0018"/>
    <x v="1"/>
    <s v="7A250054"/>
    <s v="APO25040050"/>
    <x v="237"/>
    <s v="LG-- 607 POL UEZ24MA C/C34.8 H8.5"/>
    <x v="4"/>
    <x v="3"/>
    <n v="3520"/>
    <s v="PC"/>
    <x v="0"/>
    <n v="1.5725"/>
    <n v="5535.2"/>
    <n v="33.346200000000003"/>
    <n v="1.5727070000000001"/>
    <n v="5535.9305729999996"/>
    <s v="MIL"/>
    <n v="33.341799999999999"/>
    <n v="184577.89"/>
    <n v="2025"/>
  </r>
  <r>
    <n v="72026079"/>
    <x v="90"/>
    <s v="2025-02-26"/>
    <s v="Z0018"/>
    <x v="1"/>
    <s v="7A250054"/>
    <s v="APO25040050"/>
    <x v="760"/>
    <s v="LG-- 106 GN34A TUM R113 C/C34.8 H8.5"/>
    <x v="4"/>
    <x v="3"/>
    <n v="105"/>
    <s v="PC"/>
    <x v="0"/>
    <n v="0.90680000000000005"/>
    <n v="95.213999999999999"/>
    <n v="33.346200000000003"/>
    <n v="0.90691900000000003"/>
    <n v="95.226712000000006"/>
    <s v="MIL"/>
    <n v="33.341799999999999"/>
    <n v="3175.03"/>
    <n v="2025"/>
  </r>
  <r>
    <n v="72026491"/>
    <x v="90"/>
    <s v="2025-03-06"/>
    <s v="Z0018"/>
    <x v="1"/>
    <s v="7A250060"/>
    <s v="APO25040052"/>
    <x v="659"/>
    <s v="LG-- 165 BSH PVD GD03K QCI24MA C/C50 H8.5"/>
    <x v="4"/>
    <x v="3"/>
    <n v="600"/>
    <s v="PC"/>
    <x v="0"/>
    <n v="1.1467000000000001"/>
    <n v="688.02"/>
    <n v="33.346200000000003"/>
    <n v="1.1468510000000001"/>
    <n v="688.11071900000002"/>
    <s v="MIL"/>
    <n v="33.341799999999999"/>
    <n v="22942.85"/>
    <n v="2025"/>
  </r>
  <r>
    <n v="72026491"/>
    <x v="90"/>
    <s v="2025-03-06"/>
    <s v="Z0018"/>
    <x v="1"/>
    <s v="7A250060"/>
    <s v="APO25040052"/>
    <x v="658"/>
    <s v="SH-- 163 BSH PVD GD03K HAA20MA C/C50 H8.5"/>
    <x v="4"/>
    <x v="3"/>
    <n v="500"/>
    <s v="PC"/>
    <x v="0"/>
    <n v="1.0490999999999999"/>
    <n v="524.54999999999995"/>
    <n v="33.346200000000003"/>
    <n v="1.0492379999999999"/>
    <n v="524.61924599999998"/>
    <s v="MIL"/>
    <n v="33.341799999999999"/>
    <n v="17491.75"/>
    <n v="2025"/>
  </r>
  <r>
    <n v="72026523"/>
    <x v="90"/>
    <s v="2025-03-07"/>
    <s v="Z0018"/>
    <x v="1"/>
    <s v="7A250060"/>
    <s v="APO25040052"/>
    <x v="406"/>
    <s v="SH-- 02 M.BLK"/>
    <x v="4"/>
    <x v="3"/>
    <n v="1210"/>
    <s v="PC"/>
    <x v="0"/>
    <n v="0.30459999999999998"/>
    <n v="368.56599999999997"/>
    <n v="33.346200000000003"/>
    <n v="0.30464000000000002"/>
    <n v="368.61477100000002"/>
    <s v="MIL"/>
    <n v="33.341799999999999"/>
    <n v="12290.28"/>
    <n v="2025"/>
  </r>
  <r>
    <n v="72026560"/>
    <x v="90"/>
    <s v="2025-03-10"/>
    <s v="Z0018"/>
    <x v="1"/>
    <s v="7A250054"/>
    <s v="APO25040050"/>
    <x v="68"/>
    <s v="LG-- 157 BSH PVD GD03K R123 C/C50 H8.5"/>
    <x v="4"/>
    <x v="3"/>
    <n v="210"/>
    <s v="PC"/>
    <x v="0"/>
    <n v="1.1352"/>
    <n v="238.392"/>
    <n v="33.346200000000003"/>
    <n v="1.1353489999999999"/>
    <n v="238.42354"/>
    <s v="MIL"/>
    <n v="33.341799999999999"/>
    <n v="7949.47"/>
    <n v="2025"/>
  </r>
  <r>
    <n v="72024215"/>
    <x v="90"/>
    <s v="2025-01-03"/>
    <s v="Z0018"/>
    <x v="1"/>
    <s v="7A250048"/>
    <s v="APO25040049"/>
    <x v="1953"/>
    <s v="STD- 01 GN39D M6"/>
    <x v="13"/>
    <x v="3"/>
    <n v="3020"/>
    <s v="PC"/>
    <x v="0"/>
    <n v="0.25130000000000002"/>
    <n v="758.92600000000004"/>
    <n v="33.346200000000003"/>
    <n v="0.25133299999999997"/>
    <n v="759.026207"/>
    <s v="MIL"/>
    <n v="33.341799999999999"/>
    <n v="25307.3"/>
    <n v="2025"/>
  </r>
  <r>
    <n v="72024216"/>
    <x v="90"/>
    <s v="2025-01-03"/>
    <s v="Z0018"/>
    <x v="1"/>
    <s v="7A250048"/>
    <s v="APO25040049"/>
    <x v="1954"/>
    <s v="STD- 228 GN39D TUM BAG30IA C/C79 H8.5"/>
    <x v="2"/>
    <x v="3"/>
    <n v="1810"/>
    <s v="PC"/>
    <x v="0"/>
    <n v="0.49070000000000003"/>
    <n v="888.16700000000003"/>
    <n v="33.346200000000003"/>
    <n v="0.49076399999999998"/>
    <n v="888.28407500000003"/>
    <s v="MIL"/>
    <n v="33.341799999999999"/>
    <n v="29616.99"/>
    <n v="2025"/>
  </r>
  <r>
    <n v="72024232"/>
    <x v="90"/>
    <s v="2025-01-03"/>
    <s v="Z0018"/>
    <x v="1"/>
    <s v="7A250048"/>
    <s v="APO25040049"/>
    <x v="1955"/>
    <s v="STD- 107 GN39D TUM R123 C/C79 H8.5"/>
    <x v="2"/>
    <x v="3"/>
    <n v="2010"/>
    <s v="PC"/>
    <x v="0"/>
    <n v="0.47289999999999999"/>
    <n v="950.529"/>
    <n v="33.346200000000003"/>
    <n v="0.47296199999999999"/>
    <n v="950.65443300000004"/>
    <s v="MIL"/>
    <n v="33.341799999999999"/>
    <n v="31696.53"/>
    <n v="2025"/>
  </r>
  <r>
    <n v="72024266"/>
    <x v="90"/>
    <s v="2025-01-06"/>
    <s v="Z0018"/>
    <x v="1"/>
    <s v="7A250060"/>
    <s v="APO25040052"/>
    <x v="1253"/>
    <s v="STD- 107 BU40D TUM R123 C/C79 H8.5"/>
    <x v="2"/>
    <x v="3"/>
    <n v="10100"/>
    <s v="PC"/>
    <x v="0"/>
    <n v="0.46810000000000002"/>
    <n v="4727.8100000000004"/>
    <n v="33.346200000000003"/>
    <n v="0.46816099999999999"/>
    <n v="4728.4339769999997"/>
    <s v="MIL"/>
    <n v="33.341799999999999"/>
    <n v="157654.5"/>
    <n v="2025"/>
  </r>
  <r>
    <n v="72024268"/>
    <x v="90"/>
    <s v="2025-01-06"/>
    <s v="Z0018"/>
    <x v="1"/>
    <s v="7A250060"/>
    <s v="APO25040052"/>
    <x v="1253"/>
    <s v="STD- 107 BU40D TUM R123 C/C79 H8.5"/>
    <x v="2"/>
    <x v="3"/>
    <n v="12100"/>
    <s v="PC"/>
    <x v="0"/>
    <n v="0.46810000000000002"/>
    <n v="5664.01"/>
    <n v="33.346200000000003"/>
    <n v="0.46816099999999999"/>
    <n v="5664.7574510000004"/>
    <s v="MIL"/>
    <n v="33.341799999999999"/>
    <n v="188873.21"/>
    <n v="2025"/>
  </r>
  <r>
    <n v="72024308"/>
    <x v="90"/>
    <s v="2025-01-07"/>
    <s v="Z0018"/>
    <x v="1"/>
    <s v="7A250048"/>
    <s v="APO25040049"/>
    <x v="1956"/>
    <s v="LG-- 165 POL SQK24 C/C50 H8.5 SEALED BTM"/>
    <x v="25"/>
    <x v="3"/>
    <n v="900"/>
    <s v="PC"/>
    <x v="0"/>
    <n v="0.72850000000000004"/>
    <n v="655.65"/>
    <n v="33.346200000000003"/>
    <n v="0.72859600000000002"/>
    <n v="655.73664199999996"/>
    <s v="MIL"/>
    <n v="33.341799999999999"/>
    <n v="21863.439999999999"/>
    <n v="2025"/>
  </r>
  <r>
    <n v="72024453"/>
    <x v="90"/>
    <s v="2025-01-15"/>
    <s v="Z0018"/>
    <x v="1"/>
    <s v="7A250059"/>
    <s v="APO25040102"/>
    <x v="695"/>
    <s v="RT AL 8x12mm POL"/>
    <x v="23"/>
    <x v="4"/>
    <n v="256000"/>
    <s v="PC"/>
    <x v="0"/>
    <n v="9.7000000000000003E-3"/>
    <n v="2483.1999999999998"/>
    <n v="33.341799999999999"/>
    <n v="9.7000000000000003E-3"/>
    <n v="2483.2000670000002"/>
    <s v="MIL"/>
    <n v="33.341799999999999"/>
    <n v="82794.36"/>
    <n v="2025"/>
  </r>
  <r>
    <n v="72024935"/>
    <x v="90"/>
    <s v="2025-01-17"/>
    <s v="Z0018"/>
    <x v="1"/>
    <s v="7A250048"/>
    <s v="APO25040049"/>
    <x v="1251"/>
    <s v="STD- 228 BU40D TUM BAG30IA C/C79 H8.5"/>
    <x v="2"/>
    <x v="3"/>
    <n v="986"/>
    <s v="PC"/>
    <x v="0"/>
    <n v="0.48080000000000001"/>
    <n v="474.06900000000002"/>
    <n v="33.346200000000003"/>
    <n v="0.48086299999999998"/>
    <n v="474.13157000000001"/>
    <s v="MIL"/>
    <n v="33.341799999999999"/>
    <n v="15808.4"/>
    <n v="2025"/>
  </r>
  <r>
    <n v="72024954"/>
    <x v="90"/>
    <s v="2025-01-17"/>
    <s v="Z0018"/>
    <x v="1"/>
    <s v="7A250048"/>
    <s v="APO25040049"/>
    <x v="1281"/>
    <s v="STD- 307 BSH PVD GD03K R320 C/C113 H6.5"/>
    <x v="3"/>
    <x v="3"/>
    <n v="2100"/>
    <s v="PC"/>
    <x v="0"/>
    <n v="0.49669999999999997"/>
    <n v="1043.07"/>
    <n v="33.346200000000003"/>
    <n v="0.49676500000000001"/>
    <n v="1043.207625"/>
    <s v="MIL"/>
    <n v="33.341799999999999"/>
    <n v="34782.42"/>
    <n v="2025"/>
  </r>
  <r>
    <n v="72024954"/>
    <x v="90"/>
    <s v="2025-01-17"/>
    <s v="Z0018"/>
    <x v="1"/>
    <s v="7A250054"/>
    <s v="APO25040050"/>
    <x v="135"/>
    <s v="STD- 05 BSH PVD GD03K R124 C/C106.5 H8.5"/>
    <x v="2"/>
    <x v="3"/>
    <n v="4020"/>
    <s v="PC"/>
    <x v="0"/>
    <n v="0.51470000000000005"/>
    <n v="2069.0940000000001"/>
    <n v="33.346200000000003"/>
    <n v="0.51476699999999997"/>
    <n v="2069.3669799999998"/>
    <s v="MIL"/>
    <n v="33.341799999999999"/>
    <n v="68996.42"/>
    <n v="2025"/>
  </r>
  <r>
    <n v="72024954"/>
    <x v="90"/>
    <s v="2025-01-17"/>
    <s v="Z0018"/>
    <x v="1"/>
    <s v="7A250054"/>
    <s v="APO25040050"/>
    <x v="1281"/>
    <s v="STD- 307 BSH PVD GD03K R320 C/C113 H6.5"/>
    <x v="3"/>
    <x v="3"/>
    <n v="1620"/>
    <s v="PC"/>
    <x v="0"/>
    <n v="0.49669999999999997"/>
    <n v="804.654"/>
    <n v="33.346200000000003"/>
    <n v="0.49676500000000001"/>
    <n v="804.76008999999999"/>
    <s v="MIL"/>
    <n v="33.341799999999999"/>
    <n v="26832.15"/>
    <n v="2025"/>
  </r>
  <r>
    <n v="72024954"/>
    <x v="90"/>
    <s v="2025-01-17"/>
    <s v="Z0018"/>
    <x v="1"/>
    <s v="7A250054"/>
    <s v="APO25040050"/>
    <x v="149"/>
    <s v="STD- 303 BSH PVD GD03K R220 C/C113 H6.5"/>
    <x v="3"/>
    <x v="3"/>
    <n v="2010"/>
    <s v="PC"/>
    <x v="0"/>
    <n v="0.49669999999999997"/>
    <n v="998.36699999999996"/>
    <n v="33.346200000000003"/>
    <n v="0.49676500000000001"/>
    <n v="998.49888099999998"/>
    <s v="MIL"/>
    <n v="33.341799999999999"/>
    <n v="33291.75"/>
    <n v="2025"/>
  </r>
  <r>
    <n v="72024958"/>
    <x v="90"/>
    <s v="2025-01-17"/>
    <s v="Z0018"/>
    <x v="1"/>
    <s v="7A250054"/>
    <s v="APO25040050"/>
    <x v="121"/>
    <s v="STD- 111 M.BLK TUM R153 C/C34.8 H8.5"/>
    <x v="2"/>
    <x v="3"/>
    <n v="6030"/>
    <s v="PC"/>
    <x v="0"/>
    <n v="0.26950000000000002"/>
    <n v="1625.085"/>
    <n v="33.346200000000003"/>
    <n v="0.26953500000000002"/>
    <n v="1625.299473"/>
    <s v="MIL"/>
    <n v="33.341799999999999"/>
    <n v="54190.41"/>
    <n v="2025"/>
  </r>
  <r>
    <n v="72024961"/>
    <x v="90"/>
    <s v="2025-01-17"/>
    <s v="Z0018"/>
    <x v="1"/>
    <s v="7A250048"/>
    <s v="APO25040049"/>
    <x v="1523"/>
    <s v="STD- 304 BSH PVD GD03K R240 C/C113 H6.5"/>
    <x v="3"/>
    <x v="3"/>
    <n v="300"/>
    <s v="PC"/>
    <x v="0"/>
    <n v="0.50690000000000002"/>
    <n v="152.07"/>
    <n v="33.346200000000003"/>
    <n v="0.50696600000000003"/>
    <n v="152.090169"/>
    <s v="MIL"/>
    <n v="33.341799999999999"/>
    <n v="5070.96"/>
    <n v="2025"/>
  </r>
  <r>
    <n v="72024967"/>
    <x v="90"/>
    <s v="2025-01-17"/>
    <s v="Z0018"/>
    <x v="1"/>
    <s v="7A250048"/>
    <s v="APO25040049"/>
    <x v="106"/>
    <s v="STD- 108 M.BLK TUM R133 C/C34.8 H8.5"/>
    <x v="2"/>
    <x v="3"/>
    <n v="4020"/>
    <s v="PC"/>
    <x v="0"/>
    <n v="0.27229999999999999"/>
    <n v="1094.646"/>
    <n v="33.346200000000003"/>
    <n v="0.27233499999999999"/>
    <n v="1094.7903229999999"/>
    <s v="MIL"/>
    <n v="33.341799999999999"/>
    <n v="36502.28"/>
    <n v="2025"/>
  </r>
  <r>
    <n v="72025031"/>
    <x v="90"/>
    <s v="2025-01-21"/>
    <s v="Z0018"/>
    <x v="1"/>
    <s v="7A250060"/>
    <s v="APO25040052"/>
    <x v="1253"/>
    <s v="STD- 107 BU40D TUM R123 C/C79 H8.5"/>
    <x v="2"/>
    <x v="3"/>
    <n v="4100"/>
    <s v="PC"/>
    <x v="0"/>
    <n v="0.47289999999999999"/>
    <n v="1938.89"/>
    <n v="33.346200000000003"/>
    <n v="0.47296199999999999"/>
    <n v="1939.1457559999999"/>
    <s v="MIL"/>
    <n v="33.341799999999999"/>
    <n v="64654.61"/>
    <n v="2025"/>
  </r>
  <r>
    <n v="72025031"/>
    <x v="90"/>
    <s v="2025-01-21"/>
    <s v="Z0018"/>
    <x v="1"/>
    <s v="7A250054"/>
    <s v="APO25040050"/>
    <x v="1252"/>
    <s v="STD- 01 BU40D M6"/>
    <x v="13"/>
    <x v="3"/>
    <n v="6100"/>
    <s v="PC"/>
    <x v="0"/>
    <n v="0.24879999999999999"/>
    <n v="1517.68"/>
    <n v="33.346200000000003"/>
    <n v="0.248832"/>
    <n v="1517.8802579999999"/>
    <s v="MIL"/>
    <n v="33.341799999999999"/>
    <n v="50608.86"/>
    <n v="2025"/>
  </r>
  <r>
    <n v="72025124"/>
    <x v="90"/>
    <s v="2025-01-24"/>
    <s v="Z0018"/>
    <x v="1"/>
    <s v="7A250048"/>
    <s v="APO25040049"/>
    <x v="127"/>
    <s v="RT AL 8x14mm POL"/>
    <x v="23"/>
    <x v="3"/>
    <n v="46000"/>
    <s v="PC"/>
    <x v="0"/>
    <n v="1.04E-2"/>
    <n v="478.4"/>
    <n v="33.346200000000003"/>
    <n v="1.0401000000000001E-2"/>
    <n v="478.46307000000002"/>
    <s v="MIL"/>
    <n v="33.341799999999999"/>
    <n v="15952.82"/>
    <n v="2025"/>
  </r>
  <r>
    <n v="72025131"/>
    <x v="90"/>
    <s v="2025-01-24"/>
    <s v="Z0018"/>
    <x v="1"/>
    <s v="7A250048"/>
    <s v="APO25040049"/>
    <x v="1957"/>
    <s v="FG SS SS 107 GY15H R123"/>
    <x v="14"/>
    <x v="3"/>
    <n v="2000"/>
    <s v="PC"/>
    <x v="0"/>
    <n v="0.2319"/>
    <n v="463.8"/>
    <n v="33.346200000000003"/>
    <n v="0.23193"/>
    <n v="463.86127900000002"/>
    <s v="MIL"/>
    <n v="33.341799999999999"/>
    <n v="15465.97"/>
    <n v="2025"/>
  </r>
  <r>
    <n v="72025133"/>
    <x v="90"/>
    <s v="2025-01-24"/>
    <s v="Z0018"/>
    <x v="1"/>
    <s v="7A250060"/>
    <s v="APO25040052"/>
    <x v="695"/>
    <s v="RT AL 8x12mm POL"/>
    <x v="23"/>
    <x v="3"/>
    <n v="150000"/>
    <s v="PC"/>
    <x v="0"/>
    <n v="9.7000000000000003E-3"/>
    <n v="1455"/>
    <n v="33.346200000000003"/>
    <n v="9.7009999999999996E-3"/>
    <n v="1455.1919809999999"/>
    <s v="MIL"/>
    <n v="33.341799999999999"/>
    <n v="48518.720000000001"/>
    <n v="2025"/>
  </r>
  <r>
    <n v="72025150"/>
    <x v="90"/>
    <s v="2025-01-27"/>
    <s v="Z0018"/>
    <x v="1"/>
    <s v="7A250054"/>
    <s v="APO25040050"/>
    <x v="1148"/>
    <s v="Ru GASKET ID5.8mm G-LD"/>
    <x v="20"/>
    <x v="3"/>
    <n v="102000"/>
    <s v="PC"/>
    <x v="0"/>
    <n v="8.8999999999999999E-3"/>
    <n v="907.8"/>
    <n v="33.346200000000003"/>
    <n v="8.9009999999999992E-3"/>
    <n v="907.91978800000004"/>
    <s v="MIL"/>
    <n v="33.341799999999999"/>
    <n v="30271.68"/>
    <n v="2025"/>
  </r>
  <r>
    <n v="72025314"/>
    <x v="90"/>
    <s v="2025-02-05"/>
    <s v="Z0018"/>
    <x v="1"/>
    <s v="7A250048"/>
    <s v="APO25040049"/>
    <x v="686"/>
    <s v="FG AL SS 205 GY15H BAG24IA"/>
    <x v="14"/>
    <x v="3"/>
    <n v="2000"/>
    <s v="PC"/>
    <x v="0"/>
    <n v="0.25459999999999999"/>
    <n v="509.2"/>
    <n v="33.346200000000003"/>
    <n v="0.254633"/>
    <n v="509.26734599999997"/>
    <s v="MIL"/>
    <n v="33.341799999999999"/>
    <n v="16979.89"/>
    <n v="2025"/>
  </r>
  <r>
    <n v="72025387"/>
    <x v="90"/>
    <s v="2025-02-06"/>
    <s v="Z0018"/>
    <x v="1"/>
    <s v="7A250054"/>
    <s v="APO25040050"/>
    <x v="1252"/>
    <s v="STD- 01 BU40D M6"/>
    <x v="13"/>
    <x v="3"/>
    <n v="24300"/>
    <s v="PC"/>
    <x v="0"/>
    <n v="0.24879999999999999"/>
    <n v="6045.84"/>
    <n v="33.346200000000003"/>
    <n v="0.248832"/>
    <n v="6046.6378530000002"/>
    <s v="MIL"/>
    <n v="33.341799999999999"/>
    <n v="201605.79"/>
    <n v="2025"/>
  </r>
  <r>
    <n v="72025426"/>
    <x v="90"/>
    <s v="2025-02-07"/>
    <s v="Z0018"/>
    <x v="1"/>
    <s v="7A250048"/>
    <s v="APO25040049"/>
    <x v="663"/>
    <s v="SCR SS M5x153mm+WHR"/>
    <x v="10"/>
    <x v="3"/>
    <n v="2100"/>
    <s v="PC"/>
    <x v="0"/>
    <n v="8.5599999999999996E-2"/>
    <n v="179.76"/>
    <n v="33.346200000000003"/>
    <n v="8.5611000000000007E-2"/>
    <n v="179.78363400000001"/>
    <s v="MIL"/>
    <n v="33.341799999999999"/>
    <n v="5994.31"/>
    <n v="2025"/>
  </r>
  <r>
    <n v="72025452"/>
    <x v="90"/>
    <s v="2025-02-07"/>
    <s v="Z0018"/>
    <x v="1"/>
    <s v="7A250059"/>
    <s v="APO25040102"/>
    <x v="89"/>
    <s v="SCR SS M6x20mm"/>
    <x v="10"/>
    <x v="4"/>
    <n v="40000"/>
    <s v="PC"/>
    <x v="0"/>
    <n v="1.8700000000000001E-2"/>
    <n v="748"/>
    <n v="33.341799999999999"/>
    <n v="1.8699E-2"/>
    <n v="748.00010699999996"/>
    <s v="MIL"/>
    <n v="33.341799999999999"/>
    <n v="24939.67"/>
    <n v="2025"/>
  </r>
  <r>
    <n v="72025460"/>
    <x v="90"/>
    <s v="2025-02-07"/>
    <s v="Z0018"/>
    <x v="1"/>
    <s v="7A250060"/>
    <s v="APO25040052"/>
    <x v="695"/>
    <s v="RT AL 8x12mm POL"/>
    <x v="23"/>
    <x v="3"/>
    <n v="96000"/>
    <s v="PC"/>
    <x v="0"/>
    <n v="9.7000000000000003E-3"/>
    <n v="931.2"/>
    <n v="33.346200000000003"/>
    <n v="9.7009999999999996E-3"/>
    <n v="931.32284300000003"/>
    <s v="MIL"/>
    <n v="33.341799999999999"/>
    <n v="31051.98"/>
    <n v="2025"/>
  </r>
  <r>
    <n v="72025461"/>
    <x v="90"/>
    <s v="2025-02-07"/>
    <s v="Z0018"/>
    <x v="1"/>
    <s v="7A250059"/>
    <s v="APO25040102"/>
    <x v="695"/>
    <s v="RT AL 8x12mm POL"/>
    <x v="23"/>
    <x v="4"/>
    <n v="18000"/>
    <s v="PC"/>
    <x v="0"/>
    <n v="9.7000000000000003E-3"/>
    <n v="174.6"/>
    <n v="33.341799999999999"/>
    <n v="9.7000000000000003E-3"/>
    <n v="174.60005100000001"/>
    <s v="MIL"/>
    <n v="33.341799999999999"/>
    <n v="5821.48"/>
    <n v="2025"/>
  </r>
  <r>
    <n v="72025511"/>
    <x v="90"/>
    <s v="2025-02-10"/>
    <s v="Z0018"/>
    <x v="1"/>
    <s v="7A250059"/>
    <s v="APO25040102"/>
    <x v="107"/>
    <s v="LG-- 65 POL VDZ24MA C/C40 H8.5 SS430x0.8"/>
    <x v="16"/>
    <x v="4"/>
    <n v="860"/>
    <s v="PC"/>
    <x v="0"/>
    <n v="0.47899999999999998"/>
    <n v="411.94"/>
    <n v="33.341799999999999"/>
    <n v="0.47899900000000001"/>
    <n v="411.93996700000002"/>
    <s v="MIL"/>
    <n v="33.341799999999999"/>
    <n v="13734.82"/>
    <n v="2025"/>
  </r>
  <r>
    <n v="72025612"/>
    <x v="90"/>
    <s v="2025-02-11"/>
    <s v="Z0018"/>
    <x v="1"/>
    <s v="7A250048"/>
    <s v="APO25040049"/>
    <x v="663"/>
    <s v="SCR SS M5x153mm+WHR"/>
    <x v="10"/>
    <x v="3"/>
    <n v="2000"/>
    <s v="PC"/>
    <x v="0"/>
    <n v="8.5599999999999996E-2"/>
    <n v="171.2"/>
    <n v="33.346200000000003"/>
    <n v="8.5611000000000007E-2"/>
    <n v="171.22260900000001"/>
    <s v="MIL"/>
    <n v="33.341799999999999"/>
    <n v="5708.87"/>
    <n v="2025"/>
  </r>
  <r>
    <n v="72025636"/>
    <x v="90"/>
    <s v="2025-02-11"/>
    <s v="Z0018"/>
    <x v="1"/>
    <s v="7A250059"/>
    <s v="APO25040102"/>
    <x v="1634"/>
    <s v="STD- 107 M.BLK TUM R123 C/C79 H8.5"/>
    <x v="2"/>
    <x v="4"/>
    <n v="16100"/>
    <s v="PC"/>
    <x v="0"/>
    <n v="0.33360000000000001"/>
    <n v="5370.96"/>
    <n v="33.341799999999999"/>
    <n v="0.33359899999999998"/>
    <n v="5370.9598759999999"/>
    <s v="MIL"/>
    <n v="33.341799999999999"/>
    <n v="179077.47"/>
    <n v="2025"/>
  </r>
  <r>
    <n v="72025640"/>
    <x v="90"/>
    <s v="2025-02-11"/>
    <s v="Z0018"/>
    <x v="1"/>
    <s v="7A250059"/>
    <s v="APO25040102"/>
    <x v="1634"/>
    <s v="STD- 107 M.BLK TUM R123 C/C79 H8.5"/>
    <x v="2"/>
    <x v="4"/>
    <n v="12100"/>
    <s v="PC"/>
    <x v="0"/>
    <n v="0.33360000000000001"/>
    <n v="4036.56"/>
    <n v="33.341799999999999"/>
    <n v="0.33359899999999998"/>
    <n v="4036.560113"/>
    <s v="MIL"/>
    <n v="33.341799999999999"/>
    <n v="134586.18"/>
    <n v="2025"/>
  </r>
  <r>
    <n v="72025673"/>
    <x v="90"/>
    <s v="2025-02-13"/>
    <s v="Z0018"/>
    <x v="1"/>
    <s v="7A250048"/>
    <s v="APO25040049"/>
    <x v="686"/>
    <s v="FG AL SS 205 GY15H BAG24IA"/>
    <x v="14"/>
    <x v="3"/>
    <n v="2000"/>
    <s v="PC"/>
    <x v="0"/>
    <n v="0.25459999999999999"/>
    <n v="509.2"/>
    <n v="33.346200000000003"/>
    <n v="0.254633"/>
    <n v="509.26734599999997"/>
    <s v="MIL"/>
    <n v="33.341799999999999"/>
    <n v="16979.89"/>
    <n v="2025"/>
  </r>
  <r>
    <n v="72025693"/>
    <x v="90"/>
    <s v="2025-02-13"/>
    <s v="Z0018"/>
    <x v="1"/>
    <s v="7A250048"/>
    <s v="APO25040049"/>
    <x v="698"/>
    <s v="STD- 111 M.BLK TUM R153 C/C79 H8.5"/>
    <x v="2"/>
    <x v="3"/>
    <n v="4020"/>
    <s v="PC"/>
    <x v="0"/>
    <n v="0.33710000000000001"/>
    <n v="1355.1420000000001"/>
    <n v="33.346200000000003"/>
    <n v="0.337144"/>
    <n v="1355.320948"/>
    <s v="MIL"/>
    <n v="33.341799999999999"/>
    <n v="45188.84"/>
    <n v="2025"/>
  </r>
  <r>
    <n v="72025860"/>
    <x v="90"/>
    <s v="2025-02-20"/>
    <s v="Z0018"/>
    <x v="1"/>
    <s v="7A250054"/>
    <s v="APO25040050"/>
    <x v="149"/>
    <s v="STD- 303 BSH PVD GD03K R220 C/C113 H6.5"/>
    <x v="3"/>
    <x v="3"/>
    <n v="410"/>
    <s v="PC"/>
    <x v="0"/>
    <n v="0.50690000000000002"/>
    <n v="207.82900000000001"/>
    <n v="33.346200000000003"/>
    <n v="0.50696600000000003"/>
    <n v="207.856504"/>
    <s v="MIL"/>
    <n v="33.341799999999999"/>
    <n v="6930.31"/>
    <n v="2025"/>
  </r>
  <r>
    <n v="72025880"/>
    <x v="90"/>
    <s v="2025-02-21"/>
    <s v="Z0018"/>
    <x v="1"/>
    <s v="7A250048"/>
    <s v="APO25040049"/>
    <x v="106"/>
    <s v="STD- 108 M.BLK TUM R133 C/C34.8 H8.5"/>
    <x v="2"/>
    <x v="3"/>
    <n v="5500"/>
    <s v="PC"/>
    <x v="0"/>
    <n v="0.26950000000000002"/>
    <n v="1482.25"/>
    <n v="33.346200000000003"/>
    <n v="0.26953500000000002"/>
    <n v="1482.4454579999999"/>
    <s v="MIL"/>
    <n v="33.341799999999999"/>
    <n v="49427.4"/>
    <n v="2025"/>
  </r>
  <r>
    <n v="72025915"/>
    <x v="90"/>
    <s v="2025-02-21"/>
    <s v="Z0018"/>
    <x v="1"/>
    <s v="7A250060"/>
    <s v="APO25040052"/>
    <x v="100"/>
    <s v="SCR SS M5X22mm+WHR"/>
    <x v="10"/>
    <x v="3"/>
    <n v="15000"/>
    <s v="PC"/>
    <x v="0"/>
    <n v="1.5599999999999999E-2"/>
    <n v="234"/>
    <n v="33.346200000000003"/>
    <n v="1.5602E-2"/>
    <n v="234.030856"/>
    <s v="MIL"/>
    <n v="33.341799999999999"/>
    <n v="7803.01"/>
    <n v="2025"/>
  </r>
  <r>
    <n v="72025974"/>
    <x v="90"/>
    <s v="2025-02-25"/>
    <s v="Z0018"/>
    <x v="1"/>
    <s v="7A250059"/>
    <s v="APO25040102"/>
    <x v="1659"/>
    <s v="STD- 110 M.BLK TUM R143 C/C79 H8.5"/>
    <x v="2"/>
    <x v="4"/>
    <n v="3030"/>
    <s v="PC"/>
    <x v="0"/>
    <n v="0.33710000000000001"/>
    <n v="1021.413"/>
    <n v="33.341799999999999"/>
    <n v="0.33709899999999998"/>
    <n v="1021.413061"/>
    <s v="MIL"/>
    <n v="33.341799999999999"/>
    <n v="34055.75"/>
    <n v="2025"/>
  </r>
  <r>
    <n v="72026078"/>
    <x v="90"/>
    <s v="2025-02-26"/>
    <s v="Z0018"/>
    <x v="1"/>
    <s v="7A250060"/>
    <s v="APO25040052"/>
    <x v="135"/>
    <s v="STD- 05 BSH PVD GD03K R124 C/C106.5 H8.5"/>
    <x v="2"/>
    <x v="3"/>
    <n v="600"/>
    <s v="PC"/>
    <x v="0"/>
    <n v="0.5252"/>
    <n v="315.12"/>
    <n v="33.346200000000003"/>
    <n v="0.52526899999999999"/>
    <n v="315.16144800000001"/>
    <s v="MIL"/>
    <n v="33.341799999999999"/>
    <n v="10508.05"/>
    <n v="2025"/>
  </r>
  <r>
    <n v="72026108"/>
    <x v="90"/>
    <s v="2025-02-26"/>
    <s v="Z0018"/>
    <x v="1"/>
    <s v="7A250054"/>
    <s v="APO25040050"/>
    <x v="123"/>
    <s v="RT AL 8x10mm POL"/>
    <x v="23"/>
    <x v="3"/>
    <n v="20000"/>
    <s v="PC"/>
    <x v="0"/>
    <n v="8.6999999999999994E-3"/>
    <n v="174"/>
    <n v="33.346200000000003"/>
    <n v="8.7010000000000004E-3"/>
    <n v="174.022998"/>
    <s v="MIL"/>
    <n v="33.341799999999999"/>
    <n v="5802.24"/>
    <n v="2025"/>
  </r>
  <r>
    <n v="72026113"/>
    <x v="90"/>
    <s v="2025-02-26"/>
    <s v="Z0018"/>
    <x v="1"/>
    <s v="7A250048"/>
    <s v="APO25040049"/>
    <x v="126"/>
    <s v="RT AL 5x10mm POL"/>
    <x v="23"/>
    <x v="3"/>
    <n v="50000"/>
    <s v="PC"/>
    <x v="0"/>
    <n v="4.1999999999999997E-3"/>
    <n v="210"/>
    <n v="33.346200000000003"/>
    <n v="4.1999999999999997E-3"/>
    <n v="210.02765199999999"/>
    <s v="MIL"/>
    <n v="33.341799999999999"/>
    <n v="7002.7"/>
    <n v="2025"/>
  </r>
  <r>
    <n v="72026117"/>
    <x v="90"/>
    <s v="2025-02-26"/>
    <s v="Z0018"/>
    <x v="1"/>
    <s v="7A250054"/>
    <s v="APO25040050"/>
    <x v="951"/>
    <s v="SCR SS M5x130mm+WHR"/>
    <x v="10"/>
    <x v="3"/>
    <n v="3100"/>
    <s v="PC"/>
    <x v="0"/>
    <n v="5.5399999999999998E-2"/>
    <n v="171.74"/>
    <n v="33.346200000000003"/>
    <n v="5.5406999999999998E-2"/>
    <n v="171.76277200000001"/>
    <s v="MIL"/>
    <n v="33.341799999999999"/>
    <n v="5726.88"/>
    <n v="2025"/>
  </r>
  <r>
    <n v="72026122"/>
    <x v="90"/>
    <s v="2025-02-26"/>
    <s v="Z0018"/>
    <x v="1"/>
    <s v="7A250054"/>
    <s v="APO25040050"/>
    <x v="951"/>
    <s v="SCR SS M5x130mm+WHR"/>
    <x v="10"/>
    <x v="3"/>
    <n v="2500"/>
    <s v="PC"/>
    <x v="0"/>
    <n v="5.5399999999999998E-2"/>
    <n v="138.5"/>
    <n v="33.346200000000003"/>
    <n v="5.5406999999999998E-2"/>
    <n v="138.518316"/>
    <s v="MIL"/>
    <n v="33.341799999999999"/>
    <n v="4618.45"/>
    <n v="2025"/>
  </r>
  <r>
    <n v="72026186"/>
    <x v="90"/>
    <s v="2025-02-26"/>
    <s v="Z0018"/>
    <x v="1"/>
    <s v="7A250054"/>
    <s v="APO25040050"/>
    <x v="127"/>
    <s v="RT AL 8x14mm POL"/>
    <x v="23"/>
    <x v="3"/>
    <n v="20000"/>
    <s v="PC"/>
    <x v="0"/>
    <n v="1.04E-2"/>
    <n v="208"/>
    <n v="33.346200000000003"/>
    <n v="1.0401000000000001E-2"/>
    <n v="208.02746099999999"/>
    <s v="MIL"/>
    <n v="33.341799999999999"/>
    <n v="6936.01"/>
    <n v="2025"/>
  </r>
  <r>
    <n v="72026186"/>
    <x v="90"/>
    <s v="2025-02-26"/>
    <s v="Z0018"/>
    <x v="1"/>
    <s v="7A250054"/>
    <s v="APO25040050"/>
    <x v="90"/>
    <s v="CAPPED RIVET 6X16MM"/>
    <x v="11"/>
    <x v="3"/>
    <n v="50000"/>
    <s v="PC"/>
    <x v="0"/>
    <n v="1.3299999999999999E-2"/>
    <n v="665"/>
    <n v="33.346200000000003"/>
    <n v="1.3301E-2"/>
    <n v="665.08766700000001"/>
    <s v="MIL"/>
    <n v="33.341799999999999"/>
    <n v="22175.22"/>
    <n v="2025"/>
  </r>
  <r>
    <n v="72026320"/>
    <x v="90"/>
    <s v="2025-02-28"/>
    <s v="Z0018"/>
    <x v="1"/>
    <s v="7A250054"/>
    <s v="APO25040050"/>
    <x v="126"/>
    <s v="RT AL 5x10mm POL"/>
    <x v="23"/>
    <x v="3"/>
    <n v="20000"/>
    <s v="PC"/>
    <x v="0"/>
    <n v="4.3E-3"/>
    <n v="86"/>
    <n v="33.346200000000003"/>
    <n v="4.3E-3"/>
    <n v="86.011252999999996"/>
    <s v="MIL"/>
    <n v="33.341799999999999"/>
    <n v="2867.77"/>
    <n v="2025"/>
  </r>
  <r>
    <n v="72026322"/>
    <x v="90"/>
    <s v="2025-02-28"/>
    <s v="Z0018"/>
    <x v="1"/>
    <s v="7A250054"/>
    <s v="APO25040050"/>
    <x v="694"/>
    <s v="RT AL CSK HD 8x13mm"/>
    <x v="23"/>
    <x v="3"/>
    <n v="20000"/>
    <s v="PC"/>
    <x v="0"/>
    <n v="7.4999999999999997E-3"/>
    <n v="150"/>
    <n v="33.346200000000003"/>
    <n v="7.5009999999999999E-3"/>
    <n v="150.01979399999999"/>
    <s v="MIL"/>
    <n v="33.341799999999999"/>
    <n v="5001.93"/>
    <n v="2025"/>
  </r>
  <r>
    <n v="72026327"/>
    <x v="90"/>
    <s v="2025-02-28"/>
    <s v="Z0018"/>
    <x v="1"/>
    <s v="7A250054"/>
    <s v="APO25040050"/>
    <x v="90"/>
    <s v="CAPPED RIVET 6X16MM"/>
    <x v="11"/>
    <x v="3"/>
    <n v="100000"/>
    <s v="PC"/>
    <x v="0"/>
    <n v="1.3299999999999999E-2"/>
    <n v="1330"/>
    <n v="33.346200000000003"/>
    <n v="1.3301E-2"/>
    <n v="1330.1756350000001"/>
    <s v="MIL"/>
    <n v="33.341799999999999"/>
    <n v="44350.45"/>
    <n v="2025"/>
  </r>
  <r>
    <n v="72026353"/>
    <x v="90"/>
    <s v="2025-03-04"/>
    <s v="Z0018"/>
    <x v="1"/>
    <s v="7A250054"/>
    <s v="APO25040050"/>
    <x v="1958"/>
    <s v="BRKT+NUT M5 QH VED24IA C/C21 H5.5"/>
    <x v="21"/>
    <x v="3"/>
    <n v="2020"/>
    <s v="PC"/>
    <x v="0"/>
    <n v="8.2699999999999996E-2"/>
    <n v="167.054"/>
    <n v="33.346200000000003"/>
    <n v="8.2710000000000006E-2"/>
    <n v="167.07616200000001"/>
    <s v="MIL"/>
    <n v="33.341799999999999"/>
    <n v="5570.62"/>
    <n v="2025"/>
  </r>
  <r>
    <n v="72026360"/>
    <x v="90"/>
    <s v="2025-03-04"/>
    <s v="Z0018"/>
    <x v="1"/>
    <s v="7A250054"/>
    <s v="APO25040050"/>
    <x v="1959"/>
    <s v="BRKT+NUT M5 QH TCK18AK C/C21 H5.5"/>
    <x v="21"/>
    <x v="3"/>
    <n v="1200"/>
    <s v="PC"/>
    <x v="0"/>
    <n v="8.4409999999999999E-2"/>
    <n v="101.286"/>
    <n v="33.346200000000003"/>
    <n v="8.4420999999999996E-2"/>
    <n v="101.299269"/>
    <s v="MIL"/>
    <n v="33.341799999999999"/>
    <n v="3377.5"/>
    <n v="2025"/>
  </r>
  <r>
    <n v="72026361"/>
    <x v="90"/>
    <s v="2025-03-04"/>
    <s v="Z0018"/>
    <x v="1"/>
    <s v="7A250054"/>
    <s v="APO25040050"/>
    <x v="1960"/>
    <s v="BRKT+NUT M5 QH VED20IA C/C21 H5.5"/>
    <x v="21"/>
    <x v="3"/>
    <n v="2020"/>
    <s v="PC"/>
    <x v="0"/>
    <n v="8.2699999999999996E-2"/>
    <n v="167.054"/>
    <n v="33.346200000000003"/>
    <n v="8.2710000000000006E-2"/>
    <n v="167.07616200000001"/>
    <s v="MIL"/>
    <n v="33.341799999999999"/>
    <n v="5570.62"/>
    <n v="2025"/>
  </r>
  <r>
    <n v="72026367"/>
    <x v="90"/>
    <s v="2025-03-04"/>
    <s v="Z0018"/>
    <x v="1"/>
    <s v="7A250054"/>
    <s v="APO25040050"/>
    <x v="1961"/>
    <s v="BRKT+NUT M5 QH TCK16AK C/C21 H5.5"/>
    <x v="21"/>
    <x v="3"/>
    <n v="500"/>
    <s v="PC"/>
    <x v="0"/>
    <n v="8.4400000000000003E-2"/>
    <n v="42.2"/>
    <n v="33.346200000000003"/>
    <n v="8.4411E-2"/>
    <n v="42.205579"/>
    <s v="MIL"/>
    <n v="33.341799999999999"/>
    <n v="1407.21"/>
    <n v="2025"/>
  </r>
  <r>
    <n v="72026399"/>
    <x v="90"/>
    <s v="2025-03-04"/>
    <s v="Z0018"/>
    <x v="1"/>
    <s v="7A250048"/>
    <s v="APO25040049"/>
    <x v="106"/>
    <s v="STD- 108 M.BLK TUM R133 C/C34.8 H8.5"/>
    <x v="2"/>
    <x v="3"/>
    <n v="520"/>
    <s v="PC"/>
    <x v="0"/>
    <n v="0.27229999999999999"/>
    <n v="141.596"/>
    <n v="33.346200000000003"/>
    <n v="0.27233499999999999"/>
    <n v="141.61472900000001"/>
    <s v="MIL"/>
    <n v="33.341799999999999"/>
    <n v="4721.6899999999996"/>
    <n v="2025"/>
  </r>
  <r>
    <n v="72026405"/>
    <x v="90"/>
    <s v="2025-03-04"/>
    <s v="Z0018"/>
    <x v="1"/>
    <s v="7A250060"/>
    <s v="APO25040052"/>
    <x v="699"/>
    <s v="STD- 01 M.BLK M6"/>
    <x v="12"/>
    <x v="3"/>
    <n v="5030"/>
    <s v="PC"/>
    <x v="0"/>
    <n v="0.1351"/>
    <n v="679.553"/>
    <n v="33.346200000000003"/>
    <n v="0.13511699999999999"/>
    <n v="679.64266999999995"/>
    <s v="MIL"/>
    <n v="33.341799999999999"/>
    <n v="22660.51"/>
    <n v="2025"/>
  </r>
  <r>
    <n v="72026411"/>
    <x v="90"/>
    <s v="2025-03-04"/>
    <s v="Z0018"/>
    <x v="1"/>
    <s v="7A250060"/>
    <s v="APO25040052"/>
    <x v="699"/>
    <s v="STD- 01 M.BLK M6"/>
    <x v="12"/>
    <x v="3"/>
    <n v="5030"/>
    <s v="PC"/>
    <x v="0"/>
    <n v="0.1351"/>
    <n v="679.553"/>
    <n v="33.346200000000003"/>
    <n v="0.13511699999999999"/>
    <n v="679.64266999999995"/>
    <s v="MIL"/>
    <n v="33.341799999999999"/>
    <n v="22660.51"/>
    <n v="2025"/>
  </r>
  <r>
    <n v="72026427"/>
    <x v="90"/>
    <s v="2025-03-04"/>
    <s v="Z0018"/>
    <x v="1"/>
    <s v="7A250060"/>
    <s v="APO25040052"/>
    <x v="699"/>
    <s v="STD- 01 M.BLK M6"/>
    <x v="12"/>
    <x v="3"/>
    <n v="5030"/>
    <s v="PC"/>
    <x v="0"/>
    <n v="0.1351"/>
    <n v="679.55"/>
    <n v="33.346200000000003"/>
    <n v="0.13511699999999999"/>
    <n v="679.63967100000002"/>
    <s v="MIL"/>
    <n v="33.341799999999999"/>
    <n v="22660.41"/>
    <n v="2025"/>
  </r>
  <r>
    <n v="72026431"/>
    <x v="90"/>
    <s v="2025-03-04"/>
    <s v="Z0018"/>
    <x v="1"/>
    <s v="7A250059"/>
    <s v="APO25040102"/>
    <x v="1147"/>
    <s v="POSTCURED SILICONE GROMMET CLEAR 500F, PASS FRENCE DECREE 2007-766 &amp; FRENCH ARRETE25 NOV 1992"/>
    <x v="20"/>
    <x v="4"/>
    <n v="182000"/>
    <s v="PC"/>
    <x v="0"/>
    <n v="1.5699999999999999E-2"/>
    <n v="2857.4"/>
    <n v="33.341799999999999"/>
    <n v="1.5699999999999999E-2"/>
    <n v="2857.40002"/>
    <s v="MIL"/>
    <n v="33.341799999999999"/>
    <n v="95270.86"/>
    <n v="2025"/>
  </r>
  <r>
    <n v="72026436"/>
    <x v="90"/>
    <s v="2025-03-04"/>
    <s v="Z0018"/>
    <x v="1"/>
    <s v="7A250059"/>
    <s v="APO25040102"/>
    <x v="680"/>
    <s v="SCR SS M5x19mm+WHR"/>
    <x v="10"/>
    <x v="4"/>
    <n v="15000"/>
    <s v="PC"/>
    <x v="0"/>
    <n v="1.4E-2"/>
    <n v="210"/>
    <n v="33.341799999999999"/>
    <n v="1.4E-2"/>
    <n v="210.00005899999999"/>
    <s v="MIL"/>
    <n v="33.341799999999999"/>
    <n v="7001.78"/>
    <n v="2025"/>
  </r>
  <r>
    <n v="72026489"/>
    <x v="90"/>
    <s v="2025-03-06"/>
    <s v="Z0018"/>
    <x v="1"/>
    <s v="7A250060"/>
    <s v="APO25040052"/>
    <x v="1281"/>
    <s v="STD- 307 BSH PVD GD03K R320 C/C113 H6.5"/>
    <x v="3"/>
    <x v="3"/>
    <n v="220"/>
    <s v="PC"/>
    <x v="0"/>
    <n v="0.49669999999999997"/>
    <n v="109.274"/>
    <n v="33.346200000000003"/>
    <n v="0.49676500000000001"/>
    <n v="109.28834000000001"/>
    <s v="MIL"/>
    <n v="33.341799999999999"/>
    <n v="3643.87"/>
    <n v="2025"/>
  </r>
  <r>
    <n v="72026489"/>
    <x v="90"/>
    <s v="2025-03-06"/>
    <s v="Z0018"/>
    <x v="1"/>
    <s v="7A250054"/>
    <s v="APO25040050"/>
    <x v="135"/>
    <s v="STD- 05 BSH PVD GD03K R124 C/C106.5 H8.5"/>
    <x v="2"/>
    <x v="3"/>
    <n v="200"/>
    <s v="PC"/>
    <x v="0"/>
    <n v="0.5252"/>
    <n v="105.04"/>
    <n v="33.346200000000003"/>
    <n v="0.52526899999999999"/>
    <n v="105.05371599999999"/>
    <s v="MIL"/>
    <n v="33.341799999999999"/>
    <n v="3502.68"/>
    <n v="2025"/>
  </r>
  <r>
    <n v="72026489"/>
    <x v="90"/>
    <s v="2025-03-06"/>
    <s v="Z0018"/>
    <x v="1"/>
    <s v="7A250054"/>
    <s v="APO25040050"/>
    <x v="1281"/>
    <s v="STD- 307 BSH PVD GD03K R320 C/C113 H6.5"/>
    <x v="3"/>
    <x v="3"/>
    <n v="1800"/>
    <s v="PC"/>
    <x v="0"/>
    <n v="0.49669999999999997"/>
    <n v="894.06"/>
    <n v="33.346200000000003"/>
    <n v="0.49676500000000001"/>
    <n v="894.17787799999996"/>
    <s v="MIL"/>
    <n v="33.341799999999999"/>
    <n v="29813.5"/>
    <n v="2025"/>
  </r>
  <r>
    <n v="72026515"/>
    <x v="90"/>
    <s v="2025-03-07"/>
    <s v="Z0018"/>
    <x v="1"/>
    <s v="7A250054"/>
    <s v="APO25040050"/>
    <x v="1255"/>
    <s v="STD- 104 PADERNO BN16A POL R240 C/C113 H6.5"/>
    <x v="3"/>
    <x v="3"/>
    <n v="510"/>
    <s v="PC"/>
    <x v="0"/>
    <n v="0.67900000000000005"/>
    <n v="346.29"/>
    <n v="33.346200000000003"/>
    <n v="0.67908900000000005"/>
    <n v="346.33582999999999"/>
    <s v="MIL"/>
    <n v="33.341799999999999"/>
    <n v="11547.46"/>
    <n v="2025"/>
  </r>
  <r>
    <n v="72026515"/>
    <x v="90"/>
    <s v="2025-03-07"/>
    <s v="Z0018"/>
    <x v="1"/>
    <s v="7A250054"/>
    <s v="APO25040050"/>
    <x v="1256"/>
    <s v="STD- 102 PADERNO BN16A POL R170 C/C113 H6.5"/>
    <x v="3"/>
    <x v="3"/>
    <n v="500"/>
    <s v="PC"/>
    <x v="0"/>
    <n v="0.67900000000000005"/>
    <n v="339.5"/>
    <n v="33.346200000000003"/>
    <n v="0.67908900000000005"/>
    <n v="339.54465499999998"/>
    <s v="MIL"/>
    <n v="33.341799999999999"/>
    <n v="11321.03"/>
    <n v="2025"/>
  </r>
  <r>
    <n v="72026515"/>
    <x v="90"/>
    <s v="2025-03-07"/>
    <s v="Z0018"/>
    <x v="1"/>
    <s v="7A250054"/>
    <s v="APO25040050"/>
    <x v="1254"/>
    <s v="STD- 103 PADERNO BN16A POL R220 C/C113 H6.5"/>
    <x v="3"/>
    <x v="3"/>
    <n v="510"/>
    <s v="PC"/>
    <x v="0"/>
    <n v="0.67900000000000005"/>
    <n v="346.29"/>
    <n v="33.346200000000003"/>
    <n v="0.67908900000000005"/>
    <n v="346.33582999999999"/>
    <s v="MIL"/>
    <n v="33.341799999999999"/>
    <n v="11547.46"/>
    <n v="2025"/>
  </r>
  <r>
    <n v="72026518"/>
    <x v="90"/>
    <s v="2025-03-07"/>
    <s v="Z0018"/>
    <x v="1"/>
    <s v="7A250060"/>
    <s v="APO25040052"/>
    <x v="764"/>
    <s v="STD- 01 M.BLK"/>
    <x v="2"/>
    <x v="3"/>
    <n v="2020"/>
    <s v="PC"/>
    <x v="0"/>
    <n v="0.2409"/>
    <n v="486.61799999999999"/>
    <n v="33.346200000000003"/>
    <n v="0.24093100000000001"/>
    <n v="486.68218200000001"/>
    <s v="MIL"/>
    <n v="33.341799999999999"/>
    <n v="16226.86"/>
    <n v="2025"/>
  </r>
  <r>
    <n v="72026520"/>
    <x v="90"/>
    <s v="2025-03-07"/>
    <s v="Z0018"/>
    <x v="1"/>
    <s v="7A250060"/>
    <s v="APO25040052"/>
    <x v="764"/>
    <s v="STD- 01 M.BLK"/>
    <x v="2"/>
    <x v="3"/>
    <n v="2020"/>
    <s v="PC"/>
    <x v="0"/>
    <n v="0.2409"/>
    <n v="486.61799999999999"/>
    <n v="33.346200000000003"/>
    <n v="0.24093100000000001"/>
    <n v="486.68218200000001"/>
    <s v="MIL"/>
    <n v="33.341799999999999"/>
    <n v="16226.86"/>
    <n v="2025"/>
  </r>
  <r>
    <n v="72026582"/>
    <x v="90"/>
    <s v="2025-03-10"/>
    <s v="Z0018"/>
    <x v="1"/>
    <s v="7A250060"/>
    <s v="APO25040052"/>
    <x v="126"/>
    <s v="RT AL 5x10mm POL"/>
    <x v="23"/>
    <x v="3"/>
    <n v="100000"/>
    <s v="PC"/>
    <x v="0"/>
    <n v="4.1999999999999997E-3"/>
    <n v="420"/>
    <n v="33.346200000000003"/>
    <n v="4.1999999999999997E-3"/>
    <n v="420.05530499999998"/>
    <s v="MIL"/>
    <n v="33.341799999999999"/>
    <n v="14005.4"/>
    <n v="2025"/>
  </r>
  <r>
    <n v="72026596"/>
    <x v="90"/>
    <s v="2025-03-10"/>
    <s v="Z0018"/>
    <x v="1"/>
    <s v="7A250054"/>
    <s v="APO25040050"/>
    <x v="119"/>
    <s v="BRKT+NUT M5 PE FAG28IA C/C21 H5.5"/>
    <x v="21"/>
    <x v="3"/>
    <n v="3500"/>
    <s v="PC"/>
    <x v="0"/>
    <n v="8.4900000000000003E-2"/>
    <n v="297.14999999999998"/>
    <n v="33.346200000000003"/>
    <n v="8.4911E-2"/>
    <n v="297.18911300000002"/>
    <s v="MIL"/>
    <n v="33.341799999999999"/>
    <n v="9908.82"/>
    <n v="2025"/>
  </r>
  <r>
    <n v="72026600"/>
    <x v="90"/>
    <s v="2025-03-10"/>
    <s v="Z0018"/>
    <x v="1"/>
    <s v="7A250054"/>
    <s v="APO25040050"/>
    <x v="666"/>
    <s v="BRKT+NUT M5 QH TCK24AK C/C21 H5.5"/>
    <x v="21"/>
    <x v="3"/>
    <n v="1920"/>
    <s v="PC"/>
    <x v="0"/>
    <n v="8.7400000000000005E-2"/>
    <n v="167.80799999999999"/>
    <n v="33.346200000000003"/>
    <n v="8.7411000000000003E-2"/>
    <n v="167.83017100000001"/>
    <s v="MIL"/>
    <n v="33.341799999999999"/>
    <n v="5595.76"/>
    <n v="2025"/>
  </r>
  <r>
    <n v="72026601"/>
    <x v="90"/>
    <s v="2025-03-10"/>
    <s v="Z0018"/>
    <x v="1"/>
    <s v="7A250054"/>
    <s v="APO25040050"/>
    <x v="119"/>
    <s v="BRKT+NUT M5 PE FAG28IA C/C21 H5.5"/>
    <x v="21"/>
    <x v="3"/>
    <n v="3150"/>
    <s v="PC"/>
    <x v="0"/>
    <n v="8.4900000000000003E-2"/>
    <n v="267.435"/>
    <n v="33.346200000000003"/>
    <n v="8.4911E-2"/>
    <n v="267.47026199999999"/>
    <s v="MIL"/>
    <n v="33.341799999999999"/>
    <n v="8917.94"/>
    <n v="2025"/>
  </r>
  <r>
    <n v="72026633"/>
    <x v="90"/>
    <s v="2025-03-11"/>
    <s v="Z0018"/>
    <x v="1"/>
    <s v="7A250054"/>
    <s v="APO25040050"/>
    <x v="1958"/>
    <s v="BRKT+NUT M5 QH VED24IA C/C21 H5.5"/>
    <x v="21"/>
    <x v="3"/>
    <n v="2600"/>
    <s v="PC"/>
    <x v="0"/>
    <n v="8.2699999999999996E-2"/>
    <n v="215.02"/>
    <n v="33.346200000000003"/>
    <n v="8.2710000000000006E-2"/>
    <n v="215.04837699999999"/>
    <s v="MIL"/>
    <n v="33.341799999999999"/>
    <n v="7170.1"/>
    <n v="2025"/>
  </r>
  <r>
    <n v="72025450"/>
    <x v="90"/>
    <s v="2025-02-07"/>
    <s v="Z0018"/>
    <x v="1"/>
    <s v="7A250048"/>
    <s v="APO25040049"/>
    <x v="955"/>
    <s v="BRKT+NUT M5 YBM20AS C/C25 H8.3"/>
    <x v="21"/>
    <x v="3"/>
    <n v="1020"/>
    <s v="PC"/>
    <x v="0"/>
    <n v="7.9100000000000004E-2"/>
    <n v="80.682000000000002"/>
    <n v="33.346200000000003"/>
    <n v="7.911E-2"/>
    <n v="80.692704000000006"/>
    <s v="MIL"/>
    <n v="33.341799999999999"/>
    <n v="2690.44"/>
    <n v="2025"/>
  </r>
  <r>
    <n v="72026137"/>
    <x v="90"/>
    <s v="2025-02-26"/>
    <s v="Z0018"/>
    <x v="1"/>
    <s v="7A250048"/>
    <s v="APO25040049"/>
    <x v="960"/>
    <s v="BRKT+NUT M5 LAI20FA C/C25 H8.3"/>
    <x v="21"/>
    <x v="3"/>
    <n v="1020"/>
    <s v="PC"/>
    <x v="0"/>
    <n v="8.3500000000000005E-2"/>
    <n v="85.17"/>
    <n v="33.346200000000003"/>
    <n v="8.3511000000000002E-2"/>
    <n v="85.181363000000005"/>
    <s v="MIL"/>
    <n v="33.341799999999999"/>
    <n v="2840.1"/>
    <n v="2025"/>
  </r>
  <r>
    <n v="72026151"/>
    <x v="90"/>
    <s v="2025-02-26"/>
    <s v="Z0018"/>
    <x v="1"/>
    <s v="7A250048"/>
    <s v="APO25040049"/>
    <x v="960"/>
    <s v="BRKT+NUT M5 LAI20FA C/C25 H8.3"/>
    <x v="21"/>
    <x v="3"/>
    <n v="1020"/>
    <s v="PC"/>
    <x v="0"/>
    <n v="8.3510000000000001E-2"/>
    <n v="85.176000000000002"/>
    <n v="33.346200000000003"/>
    <n v="8.3519999999999997E-2"/>
    <n v="85.187361999999993"/>
    <s v="MIL"/>
    <n v="33.341799999999999"/>
    <n v="2840.3"/>
    <n v="2025"/>
  </r>
  <r>
    <n v="72026515"/>
    <x v="90"/>
    <s v="2025-03-07"/>
    <s v="Z0018"/>
    <x v="1"/>
    <s v="7A250054"/>
    <s v="APO25040050"/>
    <x v="1279"/>
    <s v="STD- 107 PADERNO BN16A POL R320 C/C113 H6.5"/>
    <x v="3"/>
    <x v="3"/>
    <n v="1020"/>
    <s v="PC"/>
    <x v="0"/>
    <n v="0.67900000000000005"/>
    <n v="692.58"/>
    <n v="33.346200000000003"/>
    <n v="0.67908900000000005"/>
    <n v="692.67136100000005"/>
    <s v="MIL"/>
    <n v="33.341799999999999"/>
    <n v="23094.91"/>
    <n v="2025"/>
  </r>
  <r>
    <n v="72026708"/>
    <x v="90"/>
    <s v="2025-03-13"/>
    <s v="Z0018"/>
    <x v="1"/>
    <s v="7A250060"/>
    <s v="APO25040052"/>
    <x v="1800"/>
    <s v="BRKT+NUT M5 SS UAJ16IA C/C25 H8.3"/>
    <x v="21"/>
    <x v="3"/>
    <n v="1020"/>
    <s v="PC"/>
    <x v="0"/>
    <n v="8.0199999999999994E-2"/>
    <n v="81.804000000000002"/>
    <n v="33.346200000000003"/>
    <n v="8.0210000000000004E-2"/>
    <n v="81.814718999999997"/>
    <s v="MIL"/>
    <n v="33.341799999999999"/>
    <n v="2727.85"/>
    <n v="2025"/>
  </r>
  <r>
    <n v="72026709"/>
    <x v="90"/>
    <s v="2025-03-13"/>
    <s v="Z0018"/>
    <x v="1"/>
    <s v="7A250060"/>
    <s v="APO25040052"/>
    <x v="1800"/>
    <s v="BRKT+NUT M5 SS UAJ16IA C/C25 H8.3"/>
    <x v="21"/>
    <x v="3"/>
    <n v="1020"/>
    <s v="PC"/>
    <x v="0"/>
    <n v="8.0199999999999994E-2"/>
    <n v="81.804000000000002"/>
    <n v="33.346200000000003"/>
    <n v="8.0210000000000004E-2"/>
    <n v="81.814718999999997"/>
    <s v="MIL"/>
    <n v="33.341799999999999"/>
    <n v="2727.85"/>
    <n v="2025"/>
  </r>
  <r>
    <n v="72026865"/>
    <x v="90"/>
    <s v="2025-03-18"/>
    <s v="Z0018"/>
    <x v="1"/>
    <s v="7A250060"/>
    <s v="APO25040052"/>
    <x v="666"/>
    <s v="BRKT+NUT M5 QH TCK24AK C/C21 H5.5"/>
    <x v="21"/>
    <x v="3"/>
    <n v="1020"/>
    <s v="PC"/>
    <x v="0"/>
    <n v="8.7400000000000005E-2"/>
    <n v="89.147999999999996"/>
    <n v="33.346200000000003"/>
    <n v="8.7411000000000003E-2"/>
    <n v="89.159852999999998"/>
    <s v="MIL"/>
    <n v="33.341799999999999"/>
    <n v="2972.75"/>
    <n v="2025"/>
  </r>
  <r>
    <n v="72023911"/>
    <x v="90"/>
    <s v="2024-12-19"/>
    <s v="Z0018"/>
    <x v="1"/>
    <s v="7A250048"/>
    <s v="APO25040049"/>
    <x v="764"/>
    <s v="STD- 01 M.BLK"/>
    <x v="2"/>
    <x v="3"/>
    <n v="1000"/>
    <s v="PC"/>
    <x v="0"/>
    <n v="0.24581"/>
    <n v="245.80600000000001"/>
    <n v="33.346200000000003"/>
    <n v="0.245842"/>
    <n v="245.83855700000001"/>
    <s v="MIL"/>
    <n v="33.341799999999999"/>
    <n v="8196.7000000000007"/>
    <n v="2025"/>
  </r>
  <r>
    <n v="72023919"/>
    <x v="90"/>
    <s v="2024-12-19"/>
    <s v="Z0018"/>
    <x v="1"/>
    <s v="7A250048"/>
    <s v="APO25040049"/>
    <x v="764"/>
    <s v="STD- 01 M.BLK"/>
    <x v="2"/>
    <x v="3"/>
    <n v="1000"/>
    <s v="PC"/>
    <x v="0"/>
    <n v="0.24582000000000001"/>
    <n v="245.82"/>
    <n v="33.346200000000003"/>
    <n v="0.24585199999999999"/>
    <n v="245.85235299999999"/>
    <s v="MIL"/>
    <n v="33.341799999999999"/>
    <n v="8197.16"/>
    <n v="2025"/>
  </r>
  <r>
    <n v="72024267"/>
    <x v="90"/>
    <s v="2025-01-06"/>
    <s v="Z0018"/>
    <x v="1"/>
    <s v="7A250060"/>
    <s v="APO25040052"/>
    <x v="107"/>
    <s v="LG-- 65 POL VDZ24MA C/C40 H8.5 SS430x0.8"/>
    <x v="16"/>
    <x v="3"/>
    <n v="1000"/>
    <s v="PC"/>
    <x v="0"/>
    <n v="0.47899999999999998"/>
    <n v="479"/>
    <n v="33.346200000000003"/>
    <n v="0.47906300000000002"/>
    <n v="479.06321700000001"/>
    <s v="MIL"/>
    <n v="33.341799999999999"/>
    <n v="15972.83"/>
    <n v="2025"/>
  </r>
  <r>
    <n v="72024962"/>
    <x v="90"/>
    <s v="2025-01-17"/>
    <s v="Z0018"/>
    <x v="1"/>
    <s v="7A250054"/>
    <s v="APO25040050"/>
    <x v="1281"/>
    <s v="STD- 307 BSH PVD GD03K R320 C/C113 H6.5"/>
    <x v="3"/>
    <x v="3"/>
    <n v="1000"/>
    <s v="PC"/>
    <x v="0"/>
    <n v="0.50690000000000002"/>
    <n v="506.9"/>
    <n v="33.346200000000003"/>
    <n v="0.50696600000000003"/>
    <n v="506.96692999999999"/>
    <s v="MIL"/>
    <n v="33.341799999999999"/>
    <n v="16903.189999999999"/>
    <n v="2025"/>
  </r>
  <r>
    <n v="72024966"/>
    <x v="90"/>
    <s v="2025-01-17"/>
    <s v="Z0018"/>
    <x v="1"/>
    <s v="7A250048"/>
    <s v="APO25040049"/>
    <x v="113"/>
    <s v="STD- 11 FBW M.BLK+BN25E CAP"/>
    <x v="13"/>
    <x v="3"/>
    <n v="1000"/>
    <s v="PC"/>
    <x v="0"/>
    <n v="0.1729"/>
    <n v="172.9"/>
    <n v="33.346200000000003"/>
    <n v="0.17292199999999999"/>
    <n v="172.922877"/>
    <s v="MIL"/>
    <n v="33.341799999999999"/>
    <n v="5765.56"/>
    <n v="2025"/>
  </r>
  <r>
    <n v="72025012"/>
    <x v="90"/>
    <s v="2025-01-21"/>
    <s v="Z0018"/>
    <x v="1"/>
    <s v="7A250054"/>
    <s v="APO25040050"/>
    <x v="142"/>
    <s v="G-LD KS 24CM POL"/>
    <x v="18"/>
    <x v="3"/>
    <n v="1000"/>
    <s v="PC"/>
    <x v="0"/>
    <n v="0.66930000000000001"/>
    <n v="669.3"/>
    <n v="33.346200000000003"/>
    <n v="0.66938799999999998"/>
    <n v="669.38827500000002"/>
    <s v="MIL"/>
    <n v="33.341799999999999"/>
    <n v="22318.61"/>
    <n v="2025"/>
  </r>
  <r>
    <n v="72025817"/>
    <x v="90"/>
    <s v="2025-02-20"/>
    <s v="Z0018"/>
    <x v="1"/>
    <s v="7A250054"/>
    <s v="APO25040050"/>
    <x v="142"/>
    <s v="G-LD KS 24CM POL"/>
    <x v="18"/>
    <x v="3"/>
    <n v="1000"/>
    <s v="PC"/>
    <x v="0"/>
    <n v="0.66930000000000001"/>
    <n v="669.3"/>
    <n v="33.346200000000003"/>
    <n v="0.66938799999999998"/>
    <n v="669.38827500000002"/>
    <s v="MIL"/>
    <n v="33.341799999999999"/>
    <n v="22318.61"/>
    <n v="2025"/>
  </r>
  <r>
    <n v="72026460"/>
    <x v="90"/>
    <s v="2025-03-05"/>
    <s v="Z0018"/>
    <x v="1"/>
    <s v="7A250059"/>
    <s v="APO25040102"/>
    <x v="1962"/>
    <s v="G-LD JC 14CM POL"/>
    <x v="18"/>
    <x v="4"/>
    <n v="1000"/>
    <s v="PC"/>
    <x v="0"/>
    <n v="0.47060000000000002"/>
    <n v="470.6"/>
    <n v="33.341799999999999"/>
    <n v="0.47059899999999999"/>
    <n v="470.59996699999999"/>
    <s v="MIL"/>
    <n v="33.341799999999999"/>
    <n v="15690.65"/>
    <n v="2025"/>
  </r>
  <r>
    <n v="72026489"/>
    <x v="90"/>
    <s v="2025-03-06"/>
    <s v="Z0018"/>
    <x v="1"/>
    <s v="7A250054"/>
    <s v="APO25040050"/>
    <x v="149"/>
    <s v="STD- 303 BSH PVD GD03K R220 C/C113 H6.5"/>
    <x v="3"/>
    <x v="3"/>
    <n v="1000"/>
    <s v="PC"/>
    <x v="0"/>
    <n v="0.50690000000000002"/>
    <n v="506.9"/>
    <n v="33.346200000000003"/>
    <n v="0.50696600000000003"/>
    <n v="506.96692999999999"/>
    <s v="MIL"/>
    <n v="33.341799999999999"/>
    <n v="16903.189999999999"/>
    <n v="2025"/>
  </r>
  <r>
    <n v="72026610"/>
    <x v="90"/>
    <s v="2025-03-10"/>
    <s v="Z0018"/>
    <x v="1"/>
    <s v="7A250054"/>
    <s v="APO25040050"/>
    <x v="125"/>
    <s v="BRKT+NUT M5 QH CAF30AK C/C21 H5.5"/>
    <x v="21"/>
    <x v="3"/>
    <n v="1000"/>
    <s v="PC"/>
    <x v="0"/>
    <n v="8.4400000000000003E-2"/>
    <n v="84.4"/>
    <n v="33.346200000000003"/>
    <n v="8.4411E-2"/>
    <n v="84.411158999999998"/>
    <s v="MIL"/>
    <n v="33.341799999999999"/>
    <n v="2814.42"/>
    <n v="2025"/>
  </r>
  <r>
    <n v="72026710"/>
    <x v="90"/>
    <s v="2025-03-13"/>
    <s v="Z0018"/>
    <x v="1"/>
    <s v="7A250060"/>
    <s v="APO25040052"/>
    <x v="964"/>
    <s v="BRKT+NUT M5 YBM30AS C/C25 H8.3"/>
    <x v="21"/>
    <x v="3"/>
    <n v="1000"/>
    <s v="PC"/>
    <x v="0"/>
    <n v="7.7499999999999999E-2"/>
    <n v="77.5"/>
    <n v="33.346200000000003"/>
    <n v="7.7509999999999996E-2"/>
    <n v="77.510211999999996"/>
    <s v="MIL"/>
    <n v="33.341799999999999"/>
    <n v="2584.33"/>
    <n v="2025"/>
  </r>
  <r>
    <n v="72024922"/>
    <x v="90"/>
    <s v="2025-01-16"/>
    <s v="Z0018"/>
    <x v="1"/>
    <s v="7A250048"/>
    <s v="APO25040049"/>
    <x v="1963"/>
    <s v="FG PE 104 R93 TUM"/>
    <x v="14"/>
    <x v="3"/>
    <n v="1010"/>
    <s v="PC"/>
    <x v="0"/>
    <n v="0.10141"/>
    <n v="102.42"/>
    <n v="33.346200000000003"/>
    <n v="0.101423"/>
    <n v="102.433581"/>
    <s v="MIL"/>
    <n v="33.341799999999999"/>
    <n v="3415.32"/>
    <n v="2025"/>
  </r>
  <r>
    <n v="72025310"/>
    <x v="90"/>
    <s v="2025-02-05"/>
    <s v="Z0018"/>
    <x v="1"/>
    <s v="7A250048"/>
    <s v="APO25040049"/>
    <x v="690"/>
    <s v="FG AL SS 107 GY15H R122.50"/>
    <x v="14"/>
    <x v="3"/>
    <n v="1010"/>
    <s v="PC"/>
    <x v="0"/>
    <n v="0.25559999999999999"/>
    <n v="258.15600000000001"/>
    <n v="33.346200000000003"/>
    <n v="0.255633"/>
    <n v="258.19001900000001"/>
    <s v="MIL"/>
    <n v="33.341799999999999"/>
    <n v="8608.52"/>
    <n v="2025"/>
  </r>
  <r>
    <n v="72025512"/>
    <x v="90"/>
    <s v="2025-02-10"/>
    <s v="Z0018"/>
    <x v="1"/>
    <s v="7A250059"/>
    <s v="APO25040102"/>
    <x v="107"/>
    <s v="LG-- 65 POL VDZ24MA C/C40 H8.5 SS430x0.8"/>
    <x v="16"/>
    <x v="4"/>
    <n v="1010"/>
    <s v="PC"/>
    <x v="0"/>
    <n v="0.47899999999999998"/>
    <n v="483.79"/>
    <n v="33.341799999999999"/>
    <n v="0.47899900000000001"/>
    <n v="483.79001699999998"/>
    <s v="MIL"/>
    <n v="33.341799999999999"/>
    <n v="16130.43"/>
    <n v="2025"/>
  </r>
  <r>
    <n v="72025513"/>
    <x v="90"/>
    <s v="2025-02-10"/>
    <s v="Z0018"/>
    <x v="1"/>
    <s v="7A250059"/>
    <s v="APO25040102"/>
    <x v="107"/>
    <s v="LG-- 65 POL VDZ24MA C/C40 H8.5 SS430x0.8"/>
    <x v="16"/>
    <x v="4"/>
    <n v="1010"/>
    <s v="PC"/>
    <x v="0"/>
    <n v="0.47899999999999998"/>
    <n v="483.79"/>
    <n v="33.341799999999999"/>
    <n v="0.47899900000000001"/>
    <n v="483.79001699999998"/>
    <s v="MIL"/>
    <n v="33.341799999999999"/>
    <n v="16130.43"/>
    <n v="2025"/>
  </r>
  <r>
    <n v="72025515"/>
    <x v="90"/>
    <s v="2025-02-10"/>
    <s v="Z0018"/>
    <x v="1"/>
    <s v="7A250059"/>
    <s v="APO25040102"/>
    <x v="107"/>
    <s v="LG-- 65 POL VDZ24MA C/C40 H8.5 SS430x0.8"/>
    <x v="16"/>
    <x v="4"/>
    <n v="1010"/>
    <s v="PC"/>
    <x v="0"/>
    <n v="0.47899999999999998"/>
    <n v="483.79"/>
    <n v="33.341799999999999"/>
    <n v="0.47899900000000001"/>
    <n v="483.79001699999998"/>
    <s v="MIL"/>
    <n v="33.341799999999999"/>
    <n v="16130.43"/>
    <n v="2025"/>
  </r>
  <r>
    <n v="72025760"/>
    <x v="90"/>
    <s v="2025-02-18"/>
    <s v="Z0018"/>
    <x v="1"/>
    <s v="7A250060"/>
    <s v="APO25040052"/>
    <x v="764"/>
    <s v="STD- 01 M.BLK"/>
    <x v="2"/>
    <x v="3"/>
    <n v="1010"/>
    <s v="PC"/>
    <x v="0"/>
    <n v="0.24579999999999999"/>
    <n v="248.255"/>
    <n v="33.346200000000003"/>
    <n v="0.24583199999999999"/>
    <n v="248.287734"/>
    <s v="MIL"/>
    <n v="33.341799999999999"/>
    <n v="8278.36"/>
    <n v="2025"/>
  </r>
  <r>
    <n v="72025860"/>
    <x v="90"/>
    <s v="2025-02-20"/>
    <s v="Z0018"/>
    <x v="1"/>
    <s v="7A250054"/>
    <s v="APO25040050"/>
    <x v="135"/>
    <s v="STD- 05 BSH PVD GD03K R124 C/C106.5 H8.5"/>
    <x v="2"/>
    <x v="3"/>
    <n v="1010"/>
    <s v="PC"/>
    <x v="0"/>
    <n v="0.5252"/>
    <n v="530.452"/>
    <n v="33.346200000000003"/>
    <n v="0.52526899999999999"/>
    <n v="530.52204700000004"/>
    <s v="MIL"/>
    <n v="33.341799999999999"/>
    <n v="17688.560000000001"/>
    <n v="2025"/>
  </r>
  <r>
    <n v="72026183"/>
    <x v="90"/>
    <s v="2025-02-26"/>
    <s v="Z0018"/>
    <x v="1"/>
    <s v="7A250048"/>
    <s v="APO25040049"/>
    <x v="1196"/>
    <s v="BRKT+NUT M5 R131 C/C25 H8.3"/>
    <x v="21"/>
    <x v="3"/>
    <n v="1010"/>
    <s v="PC"/>
    <x v="0"/>
    <n v="7.7299999999999994E-2"/>
    <n v="78.072999999999993"/>
    <n v="33.346200000000003"/>
    <n v="7.7310000000000004E-2"/>
    <n v="78.083365999999998"/>
    <s v="MIL"/>
    <n v="33.341799999999999"/>
    <n v="2603.44"/>
    <n v="2025"/>
  </r>
  <r>
    <n v="72026369"/>
    <x v="90"/>
    <s v="2025-03-04"/>
    <s v="Z0018"/>
    <x v="1"/>
    <s v="7A250054"/>
    <s v="APO25040050"/>
    <x v="119"/>
    <s v="BRKT+NUT M5 PE FAG28IA C/C21 H5.5"/>
    <x v="21"/>
    <x v="3"/>
    <n v="1010"/>
    <s v="PC"/>
    <x v="0"/>
    <n v="8.6599999999999996E-2"/>
    <n v="87.465999999999994"/>
    <n v="33.346200000000003"/>
    <n v="8.6610999999999994E-2"/>
    <n v="87.477580000000003"/>
    <s v="MIL"/>
    <n v="33.341799999999999"/>
    <n v="2916.66"/>
    <n v="2025"/>
  </r>
  <r>
    <n v="72026374"/>
    <x v="90"/>
    <s v="2025-03-04"/>
    <s v="Z0018"/>
    <x v="1"/>
    <s v="7A250054"/>
    <s v="APO25040050"/>
    <x v="1099"/>
    <s v="BRKT+NUT M5 YBM26AS C/C25 H8.3"/>
    <x v="21"/>
    <x v="3"/>
    <n v="1010"/>
    <s v="PC"/>
    <x v="0"/>
    <n v="7.9100000000000004E-2"/>
    <n v="79.891000000000005"/>
    <n v="33.346200000000003"/>
    <n v="7.911E-2"/>
    <n v="79.901505"/>
    <s v="MIL"/>
    <n v="33.341799999999999"/>
    <n v="2664.06"/>
    <n v="2025"/>
  </r>
  <r>
    <n v="72026381"/>
    <x v="90"/>
    <s v="2025-03-04"/>
    <s v="Z0018"/>
    <x v="1"/>
    <s v="7A250054"/>
    <s v="APO25040050"/>
    <x v="1800"/>
    <s v="BRKT+NUT M5 SS UAJ16IA C/C25 H8.3"/>
    <x v="21"/>
    <x v="3"/>
    <n v="1010"/>
    <s v="PC"/>
    <x v="0"/>
    <n v="8.0199999999999994E-2"/>
    <n v="81.001999999999995"/>
    <n v="33.346200000000003"/>
    <n v="8.0210000000000004E-2"/>
    <n v="81.012721999999997"/>
    <s v="MIL"/>
    <n v="33.341799999999999"/>
    <n v="2701.11"/>
    <n v="2025"/>
  </r>
  <r>
    <n v="72026528"/>
    <x v="90"/>
    <s v="2025-03-07"/>
    <s v="Z0018"/>
    <x v="1"/>
    <s v="7A250059"/>
    <s v="APO25040102"/>
    <x v="1756"/>
    <s v="KNOB INS M.BLK"/>
    <x v="12"/>
    <x v="4"/>
    <n v="1010"/>
    <s v="PC"/>
    <x v="0"/>
    <n v="6.3200000000000006E-2"/>
    <n v="63.832000000000001"/>
    <n v="33.341799999999999"/>
    <n v="6.3199000000000005E-2"/>
    <n v="63.831885999999997"/>
    <s v="MIL"/>
    <n v="33.341799999999999"/>
    <n v="2128.27"/>
    <n v="2025"/>
  </r>
  <r>
    <n v="72026546"/>
    <x v="90"/>
    <s v="2025-03-07"/>
    <s v="Z0018"/>
    <x v="1"/>
    <s v="7A250059"/>
    <s v="APO25040102"/>
    <x v="323"/>
    <s v="KNOB Z M.BLK"/>
    <x v="12"/>
    <x v="4"/>
    <n v="1010"/>
    <s v="PC"/>
    <x v="0"/>
    <n v="0.10349999999999999"/>
    <n v="104.535"/>
    <n v="33.341799999999999"/>
    <n v="0.10349999999999999"/>
    <n v="104.53514800000001"/>
    <s v="MIL"/>
    <n v="33.341799999999999"/>
    <n v="3485.39"/>
    <n v="2025"/>
  </r>
  <r>
    <n v="72026629"/>
    <x v="90"/>
    <s v="2025-03-11"/>
    <s v="Z0018"/>
    <x v="1"/>
    <s v="7A250054"/>
    <s v="APO25040050"/>
    <x v="1959"/>
    <s v="BRKT+NUT M5 QH TCK18AK C/C21 H5.5"/>
    <x v="21"/>
    <x v="3"/>
    <n v="1010"/>
    <s v="PC"/>
    <x v="0"/>
    <n v="8.4400000000000003E-2"/>
    <n v="85.244"/>
    <n v="33.346200000000003"/>
    <n v="8.4411E-2"/>
    <n v="85.255144999999999"/>
    <s v="MIL"/>
    <n v="33.341799999999999"/>
    <n v="2842.56"/>
    <n v="2025"/>
  </r>
  <r>
    <n v="72026633"/>
    <x v="90"/>
    <s v="2025-03-11"/>
    <s v="Z0018"/>
    <x v="1"/>
    <s v="7A250054"/>
    <s v="APO25040050"/>
    <x v="1961"/>
    <s v="BRKT+NUT M5 QH TCK16AK C/C21 H5.5"/>
    <x v="21"/>
    <x v="3"/>
    <n v="1010"/>
    <s v="PC"/>
    <x v="0"/>
    <n v="8.4400000000000003E-2"/>
    <n v="85.244"/>
    <n v="33.346200000000003"/>
    <n v="8.4411E-2"/>
    <n v="85.255144999999999"/>
    <s v="MIL"/>
    <n v="33.341799999999999"/>
    <n v="2842.56"/>
    <n v="2025"/>
  </r>
  <r>
    <n v="72024372"/>
    <x v="90"/>
    <s v="2025-01-09"/>
    <s v="Z0028"/>
    <x v="0"/>
    <s v="RIL2504002"/>
    <s v="APO25040151"/>
    <x v="1856"/>
    <s v="STD- 107 PADERNO BN16A POL R123 C/C106 H8.5 CSK"/>
    <x v="2"/>
    <x v="3"/>
    <n v="140"/>
    <s v="PC"/>
    <x v="0"/>
    <n v="1.2867999999999999"/>
    <n v="180.15199999999999"/>
    <n v="33.341799999999999"/>
    <n v="1.2867999999999999"/>
    <n v="180.15194099999999"/>
    <s v="MIL"/>
    <n v="33.341799999999999"/>
    <n v="6006.59"/>
    <n v="2025"/>
  </r>
  <r>
    <n v="72025934"/>
    <x v="90"/>
    <s v="2025-02-24"/>
    <s v="Z0028"/>
    <x v="0"/>
    <s v="RIL2504002"/>
    <s v="APO25040151"/>
    <x v="1964"/>
    <s v="STD- 107 GN34A TUM R123 C/C79 H8.5"/>
    <x v="2"/>
    <x v="3"/>
    <n v="1050"/>
    <s v="PC"/>
    <x v="0"/>
    <n v="0.6492"/>
    <n v="681.66"/>
    <n v="33.341799999999999"/>
    <n v="0.6492"/>
    <n v="681.65995799999996"/>
    <s v="MIL"/>
    <n v="33.341799999999999"/>
    <n v="22727.77"/>
    <n v="2025"/>
  </r>
  <r>
    <n v="72026535"/>
    <x v="90"/>
    <s v="2025-03-07"/>
    <s v="Z0028"/>
    <x v="0"/>
    <s v="RIL2504002"/>
    <s v="APO25040151"/>
    <x v="1856"/>
    <s v="STD- 107 PADERNO BN16A POL R123 C/C106 H8.5 CSK"/>
    <x v="2"/>
    <x v="3"/>
    <n v="140"/>
    <s v="PC"/>
    <x v="0"/>
    <n v="1.2867900000000001"/>
    <n v="180.15"/>
    <n v="33.341799999999999"/>
    <n v="1.286789"/>
    <n v="180.15014099999999"/>
    <s v="MIL"/>
    <n v="33.341799999999999"/>
    <n v="6006.53"/>
    <n v="2025"/>
  </r>
  <r>
    <n v="72025976"/>
    <x v="90"/>
    <s v="2025-02-25"/>
    <s v="Z0028"/>
    <x v="0"/>
    <s v="RIL2504002"/>
    <s v="APO25040151"/>
    <x v="226"/>
    <s v="STD- 208 THE PIONEER WOMAN® TUM BDZ30MA C/C93 H8.5"/>
    <x v="2"/>
    <x v="3"/>
    <n v="360"/>
    <s v="PC"/>
    <x v="0"/>
    <n v="0.4446"/>
    <n v="160.05600000000001"/>
    <n v="33.341799999999999"/>
    <n v="0.44459900000000002"/>
    <n v="160.05614499999999"/>
    <s v="MIL"/>
    <n v="33.341799999999999"/>
    <n v="5336.56"/>
    <n v="2025"/>
  </r>
  <r>
    <n v="72023626"/>
    <x v="90"/>
    <s v="2024-12-10"/>
    <s v="Z0028"/>
    <x v="0"/>
    <s v="RIL2504007"/>
    <s v="APO25040142"/>
    <x v="863"/>
    <s v="STD- 105 HESTAN POL R223.86 C/C113 WELD"/>
    <x v="3"/>
    <x v="6"/>
    <n v="200"/>
    <s v="PC"/>
    <x v="0"/>
    <n v="1.3237000000000001"/>
    <n v="264.74"/>
    <n v="33.341799999999999"/>
    <n v="1.323699"/>
    <n v="264.74005599999998"/>
    <s v="MIL"/>
    <n v="33.341799999999999"/>
    <n v="8826.91"/>
    <n v="2025"/>
  </r>
  <r>
    <n v="72023628"/>
    <x v="90"/>
    <s v="2024-12-10"/>
    <s v="Z0028"/>
    <x v="0"/>
    <s v="RIL2504007"/>
    <s v="APO25040142"/>
    <x v="862"/>
    <s v="STD- 107 HESTAN POL R275.61 C/C113 WELD"/>
    <x v="3"/>
    <x v="6"/>
    <n v="1000"/>
    <s v="PC"/>
    <x v="0"/>
    <n v="1.3132999999999999"/>
    <n v="1313.3"/>
    <n v="33.341799999999999"/>
    <n v="1.3132999999999999"/>
    <n v="1313.300121"/>
    <s v="MIL"/>
    <n v="33.341799999999999"/>
    <n v="43787.79"/>
    <n v="2025"/>
  </r>
  <r>
    <n v="72024526"/>
    <x v="90"/>
    <s v="2025-01-15"/>
    <s v="Z0028"/>
    <x v="0"/>
    <s v="RIL2504007"/>
    <s v="APO25040142"/>
    <x v="861"/>
    <s v="STD- 110 HESTAN POL R322.2 C/C113 WELD"/>
    <x v="3"/>
    <x v="6"/>
    <n v="600"/>
    <s v="PC"/>
    <x v="0"/>
    <n v="1.3185"/>
    <n v="791.1"/>
    <n v="33.341799999999999"/>
    <n v="1.3184990000000001"/>
    <n v="791.10005999999998"/>
    <s v="MIL"/>
    <n v="33.341799999999999"/>
    <n v="26376.7"/>
    <n v="2025"/>
  </r>
  <r>
    <n v="72024528"/>
    <x v="90"/>
    <s v="2025-01-15"/>
    <s v="Z0028"/>
    <x v="0"/>
    <s v="RIL2504007"/>
    <s v="APO25040142"/>
    <x v="1582"/>
    <s v="STD- 115 HESTAN POL R600.08 C/C113 WELD"/>
    <x v="3"/>
    <x v="6"/>
    <n v="600"/>
    <s v="PC"/>
    <x v="0"/>
    <n v="1.3185"/>
    <n v="791.1"/>
    <n v="33.341799999999999"/>
    <n v="1.3184990000000001"/>
    <n v="791.10005999999998"/>
    <s v="MIL"/>
    <n v="33.341799999999999"/>
    <n v="26376.7"/>
    <n v="2025"/>
  </r>
  <r>
    <n v="72024530"/>
    <x v="90"/>
    <s v="2025-01-15"/>
    <s v="Z0028"/>
    <x v="0"/>
    <s v="RIL2504007"/>
    <s v="APO25040142"/>
    <x v="860"/>
    <s v="STD- 108 HESTAN POL R296.34 C/C113 WELD"/>
    <x v="3"/>
    <x v="6"/>
    <n v="600"/>
    <s v="PC"/>
    <x v="0"/>
    <n v="1.3185"/>
    <n v="791.1"/>
    <n v="33.341799999999999"/>
    <n v="1.3184990000000001"/>
    <n v="791.10005999999998"/>
    <s v="MIL"/>
    <n v="33.341799999999999"/>
    <n v="26376.7"/>
    <n v="2025"/>
  </r>
  <r>
    <n v="72024531"/>
    <x v="90"/>
    <s v="2025-01-15"/>
    <s v="Z0028"/>
    <x v="0"/>
    <s v="RIL2504007"/>
    <s v="APO25040142"/>
    <x v="1705"/>
    <s v="STD- 106 HESTAN POL R249.72 C/C113 WELD"/>
    <x v="3"/>
    <x v="6"/>
    <n v="600"/>
    <s v="PC"/>
    <x v="0"/>
    <n v="1.3237000000000001"/>
    <n v="794.22"/>
    <n v="33.341799999999999"/>
    <n v="1.323699"/>
    <n v="794.21986800000002"/>
    <s v="MIL"/>
    <n v="33.341799999999999"/>
    <n v="26480.720000000001"/>
    <n v="2025"/>
  </r>
  <r>
    <n v="72024990"/>
    <x v="90"/>
    <s v="2025-01-17"/>
    <s v="Z0028"/>
    <x v="0"/>
    <s v="RIL2502006"/>
    <s v="APO25040109"/>
    <x v="783"/>
    <s v="STD- 111 KITCHENAID BSH PVD GY27K R348.08 C/C113 H6.5"/>
    <x v="3"/>
    <x v="1"/>
    <n v="196"/>
    <s v="PC"/>
    <x v="0"/>
    <n v="1.7985199999999999"/>
    <n v="352.51"/>
    <n v="33.341799999999999"/>
    <n v="1.798519"/>
    <n v="352.510062"/>
    <s v="MIL"/>
    <n v="33.341799999999999"/>
    <n v="11753.32"/>
    <n v="2025"/>
  </r>
  <r>
    <n v="72025984"/>
    <x v="90"/>
    <s v="2025-02-25"/>
    <s v="Z0028"/>
    <x v="0"/>
    <s v="RIL2504002"/>
    <s v="APO25040151"/>
    <x v="231"/>
    <s v="STD- 107 THE PIONEER WOMAN® TUM R320 C/C113 H6.5"/>
    <x v="3"/>
    <x v="3"/>
    <n v="2640"/>
    <s v="PC"/>
    <x v="0"/>
    <n v="0.3105"/>
    <n v="819.72"/>
    <n v="33.341799999999999"/>
    <n v="0.3105"/>
    <n v="819.71999100000005"/>
    <s v="MIL"/>
    <n v="33.341799999999999"/>
    <n v="27330.94"/>
    <n v="2025"/>
  </r>
  <r>
    <n v="72025987"/>
    <x v="90"/>
    <s v="2025-02-25"/>
    <s v="Z0028"/>
    <x v="0"/>
    <s v="RIL2504002"/>
    <s v="APO25040151"/>
    <x v="430"/>
    <s v="STD- 106 GN34A TUM R302.2 C/C113 H6.5"/>
    <x v="3"/>
    <x v="3"/>
    <n v="1080"/>
    <s v="PC"/>
    <x v="0"/>
    <n v="0.46989999999999998"/>
    <n v="507.49200000000002"/>
    <n v="33.341799999999999"/>
    <n v="0.46989900000000001"/>
    <n v="507.492097"/>
    <s v="MIL"/>
    <n v="33.341799999999999"/>
    <n v="16920.7"/>
    <n v="2025"/>
  </r>
  <r>
    <n v="72026008"/>
    <x v="90"/>
    <s v="2025-02-25"/>
    <s v="Z0028"/>
    <x v="0"/>
    <s v="RIL2504002"/>
    <s v="APO25040151"/>
    <x v="327"/>
    <s v="STD- 111 THE PIONEER WOMAN® TUM R380 C/C113 H6.5"/>
    <x v="3"/>
    <x v="3"/>
    <n v="1980"/>
    <s v="PC"/>
    <x v="0"/>
    <n v="0.3105"/>
    <n v="614.79"/>
    <n v="33.341799999999999"/>
    <n v="0.3105"/>
    <n v="614.79014299999994"/>
    <s v="MIL"/>
    <n v="33.341799999999999"/>
    <n v="20498.21"/>
    <n v="2025"/>
  </r>
  <r>
    <n v="72026963"/>
    <x v="90"/>
    <s v="2025-03-20"/>
    <s v="Z0028"/>
    <x v="0"/>
    <s v="RIL2504002"/>
    <s v="APO25040151"/>
    <x v="425"/>
    <s v="STD- 107 BU28A TUM R320 C/C113 H6.5"/>
    <x v="3"/>
    <x v="3"/>
    <n v="1800"/>
    <s v="PC"/>
    <x v="0"/>
    <n v="0.4662"/>
    <n v="839.16"/>
    <n v="33.341799999999999"/>
    <n v="0.4662"/>
    <n v="839.159853"/>
    <s v="MIL"/>
    <n v="33.341799999999999"/>
    <n v="27979.1"/>
    <n v="2025"/>
  </r>
  <r>
    <n v="72025299"/>
    <x v="90"/>
    <s v="2025-02-04"/>
    <s v="K0073"/>
    <x v="12"/>
    <s v="V2504/0207"/>
    <s v="APL25040559"/>
    <x v="267"/>
    <s v="PAPER CORE (THK)2.0X(Inner DIA)130X(L)600MM"/>
    <x v="26"/>
    <x v="2"/>
    <n v="2800"/>
    <s v="PC"/>
    <x v="1"/>
    <n v="10.24"/>
    <n v="28672"/>
    <n v="1"/>
    <n v="0.30712099999999998"/>
    <n v="859.94157399999995"/>
    <s v="MIL"/>
    <n v="33.341799999999999"/>
    <n v="28672"/>
    <n v="2025"/>
  </r>
  <r>
    <n v="72027428"/>
    <x v="90"/>
    <s v="2025-04-07"/>
    <s v="J0052"/>
    <x v="123"/>
    <s v="SL25043643"/>
    <s v="APL25040452"/>
    <x v="1965"/>
    <s v="PLASTIC PALLET L110CMxW110CMxH13.5CM(4WAY)"/>
    <x v="148"/>
    <x v="1"/>
    <n v="50"/>
    <s v="PC"/>
    <x v="1"/>
    <n v="315"/>
    <n v="15750"/>
    <n v="1"/>
    <n v="9.4475999999999996"/>
    <n v="472.38001500000001"/>
    <s v="MIL"/>
    <n v="33.341799999999999"/>
    <n v="15750"/>
    <n v="2025"/>
  </r>
  <r>
    <n v="72027464"/>
    <x v="90"/>
    <s v="2025-04-09"/>
    <s v="P0041"/>
    <x v="124"/>
    <s v="2504006"/>
    <s v="APL25040499"/>
    <x v="1966"/>
    <s v="PU RUBBER DIA. 25X500MM."/>
    <x v="89"/>
    <x v="3"/>
    <n v="50"/>
    <s v="PC"/>
    <x v="1"/>
    <n v="367"/>
    <n v="18350"/>
    <n v="1"/>
    <n v="11.007204"/>
    <n v="550.36020799999994"/>
    <s v="MIL"/>
    <n v="33.341799999999999"/>
    <n v="18350"/>
    <n v="2025"/>
  </r>
  <r>
    <n v="72027527"/>
    <x v="90"/>
    <s v="2025-04-10"/>
    <s v="K0033"/>
    <x v="42"/>
    <s v="IV6804-1107"/>
    <s v="APL25040497"/>
    <x v="1399"/>
    <s v="SPRAY PAINT TOA #2 BLACK"/>
    <x v="57"/>
    <x v="3"/>
    <n v="60"/>
    <s v="PC"/>
    <x v="1"/>
    <n v="58"/>
    <n v="3480"/>
    <n v="1"/>
    <n v="1.7395579999999999"/>
    <n v="104.37348900000001"/>
    <s v="MIL"/>
    <n v="33.341799999999999"/>
    <n v="3480"/>
    <n v="2025"/>
  </r>
  <r>
    <n v="72027527"/>
    <x v="90"/>
    <s v="2025-04-10"/>
    <s v="K0033"/>
    <x v="42"/>
    <s v="IV6804-1107"/>
    <s v="APL25040497"/>
    <x v="558"/>
    <s v="GRINDING WHEEL 100X2X16MM"/>
    <x v="70"/>
    <x v="3"/>
    <n v="200"/>
    <s v="PC"/>
    <x v="1"/>
    <n v="12"/>
    <n v="2400"/>
    <n v="1"/>
    <n v="0.35990800000000001"/>
    <n v="71.981716000000006"/>
    <s v="MIL"/>
    <n v="33.341799999999999"/>
    <n v="2400"/>
    <n v="2025"/>
  </r>
  <r>
    <n v="72027527"/>
    <x v="90"/>
    <s v="2025-04-10"/>
    <s v="K0033"/>
    <x v="42"/>
    <s v="IV6804-1107"/>
    <s v="APL25040497"/>
    <x v="1967"/>
    <s v="SPRAY PAINT TOA #5 YELLOW"/>
    <x v="57"/>
    <x v="3"/>
    <n v="36"/>
    <s v="PC"/>
    <x v="1"/>
    <n v="58"/>
    <n v="2088"/>
    <n v="1"/>
    <n v="1.7395579999999999"/>
    <n v="62.624093000000002"/>
    <s v="MIL"/>
    <n v="33.341799999999999"/>
    <n v="2088"/>
    <n v="2025"/>
  </r>
  <r>
    <n v="72024887"/>
    <x v="90"/>
    <s v="2025-01-16"/>
    <s v="Z0027"/>
    <x v="7"/>
    <s v="GIL2504010"/>
    <s v="APO25040092"/>
    <x v="354"/>
    <s v="G-LD AO 18CM POL 1H R240 STRAINING WIDE RIM"/>
    <x v="18"/>
    <x v="4"/>
    <n v="1050"/>
    <s v="PC"/>
    <x v="0"/>
    <n v="0.59670000000000001"/>
    <n v="626.53499999999997"/>
    <n v="33.341799999999999"/>
    <n v="0.59669899999999998"/>
    <n v="626.53485999999998"/>
    <s v="MIL"/>
    <n v="33.341799999999999"/>
    <n v="20889.8"/>
    <n v="2025"/>
  </r>
  <r>
    <n v="72024894"/>
    <x v="90"/>
    <s v="2025-01-16"/>
    <s v="Z0027"/>
    <x v="7"/>
    <s v="GIL2504003"/>
    <s v="APO25040148"/>
    <x v="1020"/>
    <s v="G-LD E 24CM POL"/>
    <x v="18"/>
    <x v="3"/>
    <n v="832"/>
    <s v="PC"/>
    <x v="0"/>
    <n v="0.61760000000000004"/>
    <n v="513.84500000000003"/>
    <n v="33.341799999999999"/>
    <n v="0.61760000000000004"/>
    <n v="513.84508300000005"/>
    <s v="MIL"/>
    <n v="33.341799999999999"/>
    <n v="17132.52"/>
    <n v="2025"/>
  </r>
  <r>
    <n v="72024894"/>
    <x v="90"/>
    <s v="2025-01-16"/>
    <s v="Z0027"/>
    <x v="7"/>
    <s v="GIL2504007"/>
    <s v="APO25040149"/>
    <x v="1020"/>
    <s v="G-LD E 24CM POL"/>
    <x v="18"/>
    <x v="3"/>
    <n v="416"/>
    <s v="PC"/>
    <x v="0"/>
    <n v="0.61760000000000004"/>
    <n v="256.92200000000003"/>
    <n v="33.341799999999999"/>
    <n v="0.61760000000000004"/>
    <n v="256.921941"/>
    <s v="MIL"/>
    <n v="33.341799999999999"/>
    <n v="8566.24"/>
    <n v="2025"/>
  </r>
  <r>
    <n v="72025268"/>
    <x v="90"/>
    <s v="2025-01-31"/>
    <s v="Z0027"/>
    <x v="7"/>
    <s v="GIL2504008"/>
    <s v="APO25040133"/>
    <x v="1968"/>
    <s v="G-LD IV 30CM OVEN SAFE 350F/180C POL"/>
    <x v="18"/>
    <x v="0"/>
    <n v="1000"/>
    <s v="PC"/>
    <x v="0"/>
    <n v="0.82979999999999998"/>
    <n v="829.8"/>
    <n v="33.341799999999999"/>
    <n v="0.82979999999999998"/>
    <n v="829.80012999999997"/>
    <s v="MIL"/>
    <n v="33.341799999999999"/>
    <n v="27667.03"/>
    <n v="2025"/>
  </r>
  <r>
    <n v="72025753"/>
    <x v="90"/>
    <s v="2025-02-18"/>
    <s v="Z0027"/>
    <x v="7"/>
    <s v="GIL2504008"/>
    <s v="APO25040133"/>
    <x v="464"/>
    <s v="G-LD LT 24CM BSH"/>
    <x v="18"/>
    <x v="0"/>
    <n v="1260"/>
    <s v="PC"/>
    <x v="0"/>
    <n v="0.91359999999999997"/>
    <n v="1151.1400000000001"/>
    <n v="33.341799999999999"/>
    <n v="0.91359999999999997"/>
    <n v="1151.1400100000001"/>
    <s v="MIL"/>
    <n v="33.341799999999999"/>
    <n v="38381.08"/>
    <n v="2025"/>
  </r>
  <r>
    <n v="72025753"/>
    <x v="90"/>
    <s v="2025-02-18"/>
    <s v="Z0027"/>
    <x v="7"/>
    <s v="GIL2504004"/>
    <s v="APO25040130"/>
    <x v="465"/>
    <s v="G-LD LT 20CM BSH"/>
    <x v="18"/>
    <x v="0"/>
    <n v="1260"/>
    <s v="PC"/>
    <x v="0"/>
    <n v="0.79320000000000002"/>
    <n v="999.43"/>
    <n v="33.341799999999999"/>
    <n v="0.79320000000000002"/>
    <n v="999.43014400000004"/>
    <s v="MIL"/>
    <n v="33.341799999999999"/>
    <n v="33322.800000000003"/>
    <n v="2025"/>
  </r>
  <r>
    <n v="72025824"/>
    <x v="90"/>
    <s v="2025-02-20"/>
    <s v="Z0027"/>
    <x v="7"/>
    <s v="GIL2504009"/>
    <s v="APO25040134"/>
    <x v="280"/>
    <s v="G-LD AK 16CM BSH POUR CC113 R220"/>
    <x v="18"/>
    <x v="0"/>
    <n v="648"/>
    <s v="PC"/>
    <x v="0"/>
    <n v="0.52810000000000001"/>
    <n v="342.20600000000002"/>
    <n v="33.341799999999999"/>
    <n v="0.52809899999999999"/>
    <n v="342.20587899999998"/>
    <s v="MIL"/>
    <n v="33.341799999999999"/>
    <n v="11409.76"/>
    <n v="2025"/>
  </r>
  <r>
    <n v="72025944"/>
    <x v="90"/>
    <s v="2025-02-25"/>
    <s v="Z0027"/>
    <x v="7"/>
    <s v="GIL2504003"/>
    <s v="APO25040148"/>
    <x v="461"/>
    <s v="G-LD Y 20CM POL"/>
    <x v="18"/>
    <x v="3"/>
    <n v="1470"/>
    <s v="PC"/>
    <x v="0"/>
    <n v="0.46650000000000003"/>
    <n v="685.755"/>
    <n v="33.341799999999999"/>
    <n v="0.46650000000000003"/>
    <n v="685.75511800000004"/>
    <s v="MIL"/>
    <n v="33.341799999999999"/>
    <n v="22864.31"/>
    <n v="2025"/>
  </r>
  <r>
    <n v="72025944"/>
    <x v="90"/>
    <s v="2025-02-25"/>
    <s v="Z0027"/>
    <x v="7"/>
    <s v="GIL2504003"/>
    <s v="APO25040148"/>
    <x v="167"/>
    <s v="G-LD Y 30CM POL"/>
    <x v="18"/>
    <x v="3"/>
    <n v="2260"/>
    <s v="PC"/>
    <x v="0"/>
    <n v="0.76800000000000002"/>
    <n v="1735.68"/>
    <n v="33.341799999999999"/>
    <n v="0.76799899999999999"/>
    <n v="1735.6801370000001"/>
    <s v="MIL"/>
    <n v="33.341799999999999"/>
    <n v="57870.7"/>
    <n v="2025"/>
  </r>
  <r>
    <n v="72025944"/>
    <x v="90"/>
    <s v="2025-02-25"/>
    <s v="Z0027"/>
    <x v="7"/>
    <s v="GIL2504007"/>
    <s v="APO25040149"/>
    <x v="282"/>
    <s v="G-LD Y 24CM POL"/>
    <x v="18"/>
    <x v="3"/>
    <n v="1344"/>
    <s v="PC"/>
    <x v="0"/>
    <n v="0.54490000000000005"/>
    <n v="732.346"/>
    <n v="33.341799999999999"/>
    <n v="0.54490000000000005"/>
    <n v="732.34588399999996"/>
    <s v="MIL"/>
    <n v="33.341799999999999"/>
    <n v="24417.73"/>
    <n v="2025"/>
  </r>
  <r>
    <n v="72025944"/>
    <x v="90"/>
    <s v="2025-02-25"/>
    <s v="Z0027"/>
    <x v="7"/>
    <s v="GIL2504007"/>
    <s v="APO25040149"/>
    <x v="461"/>
    <s v="G-LD Y 20CM POL"/>
    <x v="18"/>
    <x v="3"/>
    <n v="1050"/>
    <s v="PC"/>
    <x v="0"/>
    <n v="0.46650000000000003"/>
    <n v="489.82400000000001"/>
    <n v="33.341799999999999"/>
    <n v="0.46650000000000003"/>
    <n v="489.82388400000002"/>
    <s v="MIL"/>
    <n v="33.341799999999999"/>
    <n v="16331.61"/>
    <n v="2025"/>
  </r>
  <r>
    <n v="72025944"/>
    <x v="90"/>
    <s v="2025-02-25"/>
    <s v="Z0027"/>
    <x v="7"/>
    <s v="GIL2504007"/>
    <s v="APO25040149"/>
    <x v="282"/>
    <s v="G-LD Y 24CM POL"/>
    <x v="18"/>
    <x v="3"/>
    <n v="2520"/>
    <s v="PC"/>
    <x v="0"/>
    <n v="0.54490000000000005"/>
    <n v="1373.1479999999999"/>
    <n v="33.341799999999999"/>
    <n v="0.54490000000000005"/>
    <n v="1373.1481200000001"/>
    <s v="MIL"/>
    <n v="33.341799999999999"/>
    <n v="45783.23"/>
    <n v="2025"/>
  </r>
  <r>
    <n v="72025947"/>
    <x v="90"/>
    <s v="2025-02-25"/>
    <s v="Z0027"/>
    <x v="7"/>
    <s v="GIL2504009"/>
    <s v="APO25040134"/>
    <x v="286"/>
    <s v="G-LD AL 28CM BSH CC113 R360"/>
    <x v="18"/>
    <x v="0"/>
    <n v="1012"/>
    <s v="PC"/>
    <x v="0"/>
    <n v="0.751"/>
    <n v="760.01199999999994"/>
    <n v="33.341799999999999"/>
    <n v="0.75099899999999997"/>
    <n v="760.01205600000003"/>
    <s v="MIL"/>
    <n v="33.341799999999999"/>
    <n v="25340.17"/>
    <n v="2025"/>
  </r>
  <r>
    <n v="72025949"/>
    <x v="90"/>
    <s v="2025-02-25"/>
    <s v="Z0027"/>
    <x v="7"/>
    <s v="GIL2504003"/>
    <s v="APO25040148"/>
    <x v="167"/>
    <s v="G-LD Y 30CM POL"/>
    <x v="18"/>
    <x v="3"/>
    <n v="2500"/>
    <s v="PC"/>
    <x v="0"/>
    <n v="0.76800000000000002"/>
    <n v="1920"/>
    <n v="33.341799999999999"/>
    <n v="0.76799899999999999"/>
    <n v="1920.000119"/>
    <s v="MIL"/>
    <n v="33.341799999999999"/>
    <n v="64016.26"/>
    <n v="2025"/>
  </r>
  <r>
    <n v="72025953"/>
    <x v="90"/>
    <s v="2025-02-25"/>
    <s v="Z0027"/>
    <x v="7"/>
    <s v="GIL2504007"/>
    <s v="APO25040149"/>
    <x v="461"/>
    <s v="G-LD Y 20CM POL"/>
    <x v="18"/>
    <x v="3"/>
    <n v="2520"/>
    <s v="PC"/>
    <x v="0"/>
    <n v="0.46650000000000003"/>
    <n v="1175.58"/>
    <n v="33.341799999999999"/>
    <n v="0.46650000000000003"/>
    <n v="1175.5799019999999"/>
    <s v="MIL"/>
    <n v="33.341799999999999"/>
    <n v="39195.949999999997"/>
    <n v="2025"/>
  </r>
  <r>
    <n v="72026195"/>
    <x v="90"/>
    <s v="2025-02-26"/>
    <s v="Z0027"/>
    <x v="7"/>
    <s v="GIL2504005"/>
    <s v="APO25040131"/>
    <x v="517"/>
    <s v="G-LD V 16CM POL"/>
    <x v="18"/>
    <x v="4"/>
    <n v="1056"/>
    <s v="PC"/>
    <x v="0"/>
    <n v="0.38490000000000002"/>
    <n v="406.45400000000001"/>
    <n v="33.341799999999999"/>
    <n v="0.38490000000000002"/>
    <n v="406.45406000000003"/>
    <s v="MIL"/>
    <n v="33.341799999999999"/>
    <n v="13551.91"/>
    <n v="2025"/>
  </r>
  <r>
    <n v="72026557"/>
    <x v="90"/>
    <s v="2025-03-10"/>
    <s v="Z0027"/>
    <x v="7"/>
    <s v="GIL2504010"/>
    <s v="APO25040092"/>
    <x v="565"/>
    <s v="G-LD A 24CM POL"/>
    <x v="18"/>
    <x v="4"/>
    <n v="4004"/>
    <s v="PC"/>
    <x v="0"/>
    <n v="0.56640000000000001"/>
    <n v="2267.8649999999998"/>
    <n v="33.341799999999999"/>
    <n v="0.56640000000000001"/>
    <n v="2267.8649620000001"/>
    <s v="MIL"/>
    <n v="33.341799999999999"/>
    <n v="75614.7"/>
    <n v="2025"/>
  </r>
  <r>
    <n v="72026558"/>
    <x v="90"/>
    <s v="2025-03-10"/>
    <s v="Z0027"/>
    <x v="7"/>
    <s v="GIL2504002"/>
    <s v="APO25040129"/>
    <x v="163"/>
    <s v="G-LD Y 18CM POL CC113 R240"/>
    <x v="18"/>
    <x v="1"/>
    <n v="420"/>
    <s v="PC"/>
    <x v="0"/>
    <n v="0.40760000000000002"/>
    <n v="171.19"/>
    <n v="33.341799999999999"/>
    <n v="0.40760000000000002"/>
    <n v="171.18991700000001"/>
    <s v="MIL"/>
    <n v="33.341799999999999"/>
    <n v="5707.78"/>
    <n v="2025"/>
  </r>
  <r>
    <n v="72026723"/>
    <x v="90"/>
    <s v="2025-03-13"/>
    <s v="Z0027"/>
    <x v="7"/>
    <s v="GIL2504005"/>
    <s v="APO25040131"/>
    <x v="162"/>
    <s v="G-LD AO 16CM POL 1H R220 STRAINING WIDE RIM"/>
    <x v="18"/>
    <x v="4"/>
    <n v="1728"/>
    <s v="PC"/>
    <x v="0"/>
    <n v="0.52459999999999996"/>
    <n v="906.50599999999997"/>
    <n v="33.341799999999999"/>
    <n v="0.52459999999999996"/>
    <n v="906.50594699999999"/>
    <s v="MIL"/>
    <n v="33.341799999999999"/>
    <n v="30224.54"/>
    <n v="2025"/>
  </r>
  <r>
    <n v="72026724"/>
    <x v="90"/>
    <s v="2025-03-13"/>
    <s v="Z0027"/>
    <x v="7"/>
    <s v="GIL2504001"/>
    <s v="APO25040128"/>
    <x v="269"/>
    <s v="G-LD H 30CM POL"/>
    <x v="18"/>
    <x v="4"/>
    <n v="1020"/>
    <s v="PC"/>
    <x v="0"/>
    <n v="0.77680000000000005"/>
    <n v="792.34"/>
    <n v="33.341799999999999"/>
    <n v="0.77679900000000002"/>
    <n v="792.33994499999994"/>
    <s v="MIL"/>
    <n v="33.341799999999999"/>
    <n v="26418.04"/>
    <n v="2025"/>
  </r>
  <r>
    <n v="72026725"/>
    <x v="90"/>
    <s v="2025-03-13"/>
    <s v="Z0027"/>
    <x v="7"/>
    <s v="GIL2504003"/>
    <s v="APO25040148"/>
    <x v="167"/>
    <s v="G-LD Y 30CM POL"/>
    <x v="18"/>
    <x v="3"/>
    <n v="2500"/>
    <s v="PC"/>
    <x v="0"/>
    <n v="0.76800000000000002"/>
    <n v="1920"/>
    <n v="33.341799999999999"/>
    <n v="0.76799899999999999"/>
    <n v="1920.000119"/>
    <s v="MIL"/>
    <n v="33.341799999999999"/>
    <n v="64016.26"/>
    <n v="2025"/>
  </r>
  <r>
    <n v="72026725"/>
    <x v="90"/>
    <s v="2025-03-13"/>
    <s v="Z0027"/>
    <x v="7"/>
    <s v="GIL2504007"/>
    <s v="APO25040149"/>
    <x v="461"/>
    <s v="G-LD Y 20CM POL"/>
    <x v="18"/>
    <x v="3"/>
    <n v="840"/>
    <s v="PC"/>
    <x v="0"/>
    <n v="0.46650000000000003"/>
    <n v="391.86"/>
    <n v="33.341799999999999"/>
    <n v="0.46650000000000003"/>
    <n v="391.86006700000002"/>
    <s v="MIL"/>
    <n v="33.341799999999999"/>
    <n v="13065.32"/>
    <n v="2025"/>
  </r>
  <r>
    <n v="72026726"/>
    <x v="90"/>
    <s v="2025-03-13"/>
    <s v="Z0027"/>
    <x v="7"/>
    <s v="GIL2504003"/>
    <s v="APO25040148"/>
    <x v="167"/>
    <s v="G-LD Y 30CM POL"/>
    <x v="18"/>
    <x v="3"/>
    <n v="2000"/>
    <s v="PC"/>
    <x v="0"/>
    <n v="0.76800000000000002"/>
    <n v="1536"/>
    <n v="33.341799999999999"/>
    <n v="0.76799899999999999"/>
    <n v="1535.9998559999999"/>
    <s v="MIL"/>
    <n v="33.341799999999999"/>
    <n v="51213"/>
    <n v="2025"/>
  </r>
  <r>
    <n v="72026727"/>
    <x v="90"/>
    <s v="2025-03-13"/>
    <s v="Z0027"/>
    <x v="7"/>
    <s v="GIL2504009"/>
    <s v="APO25040134"/>
    <x v="280"/>
    <s v="G-LD AK 16CM BSH POUR CC113 R220"/>
    <x v="18"/>
    <x v="0"/>
    <n v="1728"/>
    <s v="PC"/>
    <x v="0"/>
    <n v="0.52810000000000001"/>
    <n v="912.55700000000002"/>
    <n v="33.341799999999999"/>
    <n v="0.52809899999999999"/>
    <n v="912.55691000000002"/>
    <s v="MIL"/>
    <n v="33.341799999999999"/>
    <n v="30426.29"/>
    <n v="2025"/>
  </r>
  <r>
    <n v="72026728"/>
    <x v="90"/>
    <s v="2025-03-13"/>
    <s v="Z0027"/>
    <x v="7"/>
    <s v="GIL2504003"/>
    <s v="APO25040148"/>
    <x v="167"/>
    <s v="G-LD Y 30CM POL"/>
    <x v="18"/>
    <x v="3"/>
    <n v="3000"/>
    <s v="PC"/>
    <x v="0"/>
    <n v="0.76800000000000002"/>
    <n v="2304"/>
    <n v="33.341799999999999"/>
    <n v="0.76799899999999999"/>
    <n v="2304.0000829999999"/>
    <s v="MIL"/>
    <n v="33.341799999999999"/>
    <n v="76819.509999999995"/>
    <n v="2025"/>
  </r>
  <r>
    <n v="72026823"/>
    <x v="90"/>
    <s v="2025-03-14"/>
    <s v="Z0027"/>
    <x v="7"/>
    <s v="GIL2504009"/>
    <s v="APO25040134"/>
    <x v="286"/>
    <s v="G-LD AL 28CM BSH CC113 R360"/>
    <x v="18"/>
    <x v="0"/>
    <n v="2002"/>
    <s v="PC"/>
    <x v="0"/>
    <n v="0.751"/>
    <n v="1503.502"/>
    <n v="33.341799999999999"/>
    <n v="0.75099899999999997"/>
    <n v="1503.50191"/>
    <s v="MIL"/>
    <n v="33.341799999999999"/>
    <n v="50129.46"/>
    <n v="2025"/>
  </r>
  <r>
    <n v="72027099"/>
    <x v="90"/>
    <s v="2025-03-26"/>
    <s v="Z0027"/>
    <x v="7"/>
    <s v="GIL2504009"/>
    <s v="APO25040134"/>
    <x v="286"/>
    <s v="G-LD AL 28CM BSH CC113 R360"/>
    <x v="18"/>
    <x v="0"/>
    <n v="1012"/>
    <s v="PC"/>
    <x v="0"/>
    <n v="0.751"/>
    <n v="760.01199999999994"/>
    <n v="33.341799999999999"/>
    <n v="0.75099899999999997"/>
    <n v="760.01205600000003"/>
    <s v="MIL"/>
    <n v="33.341799999999999"/>
    <n v="25340.17"/>
    <n v="2025"/>
  </r>
  <r>
    <n v="72027100"/>
    <x v="90"/>
    <s v="2025-03-26"/>
    <s v="Z0027"/>
    <x v="7"/>
    <s v="GIL2504009"/>
    <s v="APO25040134"/>
    <x v="280"/>
    <s v="G-LD AK 16CM BSH POUR CC113 R220"/>
    <x v="18"/>
    <x v="0"/>
    <n v="1026"/>
    <s v="PC"/>
    <x v="0"/>
    <n v="0.52810000000000001"/>
    <n v="541.83100000000002"/>
    <n v="33.341799999999999"/>
    <n v="0.52809899999999999"/>
    <n v="541.83097399999997"/>
    <s v="MIL"/>
    <n v="33.341799999999999"/>
    <n v="18065.62"/>
    <n v="2025"/>
  </r>
  <r>
    <n v="72025196"/>
    <x v="90"/>
    <s v="2025-01-30"/>
    <s v="P0364"/>
    <x v="8"/>
    <s v="414568"/>
    <s v="APO25040155"/>
    <x v="1765"/>
    <s v="8088-B/K13754-B LACQUER FOR CREAM BASECOAT"/>
    <x v="29"/>
    <x v="3"/>
    <n v="299.2"/>
    <s v="KG"/>
    <x v="0"/>
    <n v="13.75"/>
    <n v="4114"/>
    <n v="33.341799999999999"/>
    <n v="13.75"/>
    <n v="4114.0001430000002"/>
    <s v="MIL"/>
    <n v="33.341799999999999"/>
    <n v="137168.17000000001"/>
    <n v="2025"/>
  </r>
  <r>
    <n v="72025196"/>
    <x v="90"/>
    <s v="2025-01-30"/>
    <s v="P0364"/>
    <x v="8"/>
    <s v="414568"/>
    <s v="APO25040155"/>
    <x v="1764"/>
    <s v="8088-C/K13754-C PIGMENT FOR CREAM BASECOAT"/>
    <x v="29"/>
    <x v="3"/>
    <n v="341"/>
    <s v="KG"/>
    <x v="0"/>
    <n v="13.75"/>
    <n v="4688.75"/>
    <n v="33.341799999999999"/>
    <n v="13.75"/>
    <n v="4688.7498569999998"/>
    <s v="MIL"/>
    <n v="33.341799999999999"/>
    <n v="156331.35999999999"/>
    <n v="2025"/>
  </r>
  <r>
    <n v="72025196"/>
    <x v="90"/>
    <s v="2025-01-30"/>
    <s v="P0364"/>
    <x v="8"/>
    <s v="414568"/>
    <s v="APO25040155"/>
    <x v="1767"/>
    <s v="8089-A/K22455-A ACTIVATOR FOR CLEAR TOPCOAT"/>
    <x v="29"/>
    <x v="3"/>
    <n v="364"/>
    <s v="KG"/>
    <x v="0"/>
    <n v="13.65"/>
    <n v="4968.6000000000004"/>
    <n v="33.341799999999999"/>
    <n v="13.65"/>
    <n v="4968.6000750000003"/>
    <s v="MIL"/>
    <n v="33.341799999999999"/>
    <n v="165662.07"/>
    <n v="2025"/>
  </r>
  <r>
    <n v="72025196"/>
    <x v="90"/>
    <s v="2025-01-30"/>
    <s v="P0364"/>
    <x v="8"/>
    <s v="414568"/>
    <s v="APO25040155"/>
    <x v="1769"/>
    <s v="8089-B/K22455-B LACQUER FOR CLEAR TOPCOAT"/>
    <x v="29"/>
    <x v="3"/>
    <n v="284.2"/>
    <s v="KG"/>
    <x v="0"/>
    <n v="13.65"/>
    <n v="3879.33"/>
    <n v="33.341799999999999"/>
    <n v="13.65"/>
    <n v="3879.3298500000001"/>
    <s v="MIL"/>
    <n v="33.341799999999999"/>
    <n v="129343.84"/>
    <n v="2025"/>
  </r>
  <r>
    <n v="72025196"/>
    <x v="90"/>
    <s v="2025-01-30"/>
    <s v="P0364"/>
    <x v="8"/>
    <s v="414568"/>
    <s v="APO25040155"/>
    <x v="1768"/>
    <s v="8089-C/K22455-C PIGMENT FOR CLEAR METALLIC TOPCOAT"/>
    <x v="29"/>
    <x v="3"/>
    <n v="51.8"/>
    <s v="KG"/>
    <x v="0"/>
    <n v="13.65"/>
    <n v="707.07"/>
    <n v="33.341799999999999"/>
    <n v="13.65"/>
    <n v="707.07010400000001"/>
    <s v="MIL"/>
    <n v="33.341799999999999"/>
    <n v="23574.99"/>
    <n v="2025"/>
  </r>
  <r>
    <n v="72025196"/>
    <x v="90"/>
    <s v="2025-01-30"/>
    <s v="P0364"/>
    <x v="8"/>
    <s v="414568"/>
    <s v="APO25040155"/>
    <x v="1766"/>
    <s v="8088-A/K13754-A ACTIVATOR FOR CREAM BASECOAT"/>
    <x v="29"/>
    <x v="3"/>
    <n v="459.8"/>
    <s v="KG"/>
    <x v="0"/>
    <n v="13.75"/>
    <n v="6322.25"/>
    <n v="33.341799999999999"/>
    <n v="13.75"/>
    <n v="6322.2501480000001"/>
    <s v="MIL"/>
    <n v="33.341799999999999"/>
    <n v="210795.2"/>
    <n v="2025"/>
  </r>
  <r>
    <n v="72025684"/>
    <x v="90"/>
    <s v="2025-02-13"/>
    <s v="P0364"/>
    <x v="8"/>
    <s v="415225"/>
    <s v="APO25040154"/>
    <x v="169"/>
    <s v="MIDCOAT 7262/K16857Z"/>
    <x v="29"/>
    <x v="3"/>
    <n v="150"/>
    <s v="KG"/>
    <x v="0"/>
    <n v="13.1"/>
    <n v="1965"/>
    <n v="33.341799999999999"/>
    <n v="13.1"/>
    <n v="1965.0000889999999"/>
    <s v="MIL"/>
    <n v="33.341799999999999"/>
    <n v="65516.639999999999"/>
    <n v="2025"/>
  </r>
  <r>
    <n v="72027465"/>
    <x v="90"/>
    <s v="2025-04-09"/>
    <s v="M0019"/>
    <x v="94"/>
    <s v="68040149"/>
    <s v="APL25040498"/>
    <x v="1969"/>
    <s v="WOOL FABRIC WHITE W.1.80 MT. X THK. 5 MM."/>
    <x v="67"/>
    <x v="3"/>
    <n v="5"/>
    <s v="MT"/>
    <x v="1"/>
    <n v="1500"/>
    <n v="7500"/>
    <n v="1"/>
    <n v="44.988571999999998"/>
    <n v="224.94286399999999"/>
    <s v="MIL"/>
    <n v="33.341799999999999"/>
    <n v="7500"/>
    <n v="2025"/>
  </r>
  <r>
    <n v="72027527"/>
    <x v="90"/>
    <s v="2025-04-10"/>
    <s v="K0033"/>
    <x v="42"/>
    <s v="IV6804-1107"/>
    <s v="APL25040497"/>
    <x v="1431"/>
    <s v="SILICONE WAX (CAR WAX) 425 ML."/>
    <x v="42"/>
    <x v="3"/>
    <n v="48"/>
    <s v="BT"/>
    <x v="1"/>
    <n v="105"/>
    <n v="5040"/>
    <n v="1"/>
    <n v="3.1492"/>
    <n v="151.16160400000001"/>
    <s v="MIL"/>
    <n v="33.341799999999999"/>
    <n v="5040"/>
    <n v="2025"/>
  </r>
  <r>
    <n v="72027527"/>
    <x v="90"/>
    <s v="2025-04-10"/>
    <s v="K0033"/>
    <x v="42"/>
    <s v="IV6804-1107"/>
    <s v="APL25040497"/>
    <x v="578"/>
    <s v="DUNLOP GLUE (3 KG/GL)"/>
    <x v="57"/>
    <x v="3"/>
    <n v="20"/>
    <s v="GL"/>
    <x v="1"/>
    <n v="600"/>
    <n v="12000"/>
    <n v="1"/>
    <n v="17.995429000000001"/>
    <n v="359.90858300000002"/>
    <s v="MIL"/>
    <n v="33.341799999999999"/>
    <n v="12000"/>
    <n v="2025"/>
  </r>
  <r>
    <n v="72027340"/>
    <x v="90"/>
    <s v="2025-04-02"/>
    <s v="Z0004"/>
    <x v="15"/>
    <s v="IV6800407"/>
    <s v="APL25040287"/>
    <x v="274"/>
    <s v="SAND BROWN ALUM OXIDE GRIT#80"/>
    <x v="43"/>
    <x v="3"/>
    <n v="2000"/>
    <s v="KG"/>
    <x v="1"/>
    <n v="33.5"/>
    <n v="67000"/>
    <n v="1"/>
    <n v="1.0047440000000001"/>
    <n v="2009.489589"/>
    <s v="MIL"/>
    <n v="33.341799999999999"/>
    <n v="67000"/>
    <n v="2025"/>
  </r>
  <r>
    <n v="72027317"/>
    <x v="90"/>
    <s v="2025-04-01"/>
    <s v="S0232"/>
    <x v="9"/>
    <s v="IV0013662"/>
    <s v="APL25040454"/>
    <x v="857"/>
    <s v="SW FILM PE BLK 0.05MMX30&quot; MIN.30% RECYCLE &quot;ROLL&quot;"/>
    <x v="33"/>
    <x v="4"/>
    <n v="1019.9"/>
    <s v="KG"/>
    <x v="1"/>
    <n v="63"/>
    <n v="64253.7"/>
    <n v="1"/>
    <n v="1.8895200000000001"/>
    <n v="1927.1215110000001"/>
    <s v="MIL"/>
    <n v="33.341799999999999"/>
    <n v="64253.7"/>
    <n v="2025"/>
  </r>
  <r>
    <n v="72027319"/>
    <x v="90"/>
    <s v="2025-04-01"/>
    <s v="S0232"/>
    <x v="9"/>
    <s v="IV0013663"/>
    <s v="APL25040453"/>
    <x v="1970"/>
    <s v="SW FILM PE CLEAR 0.05MMX26&quot; MIN.30% RECYCLE &quot;ROLL&quot;"/>
    <x v="33"/>
    <x v="1"/>
    <n v="104.8"/>
    <s v="KG"/>
    <x v="1"/>
    <n v="61"/>
    <n v="6392.8"/>
    <n v="1"/>
    <n v="1.8295349999999999"/>
    <n v="191.735299"/>
    <s v="MIL"/>
    <n v="33.341799999999999"/>
    <n v="6392.8"/>
    <n v="2025"/>
  </r>
  <r>
    <n v="72027319"/>
    <x v="90"/>
    <s v="2025-04-01"/>
    <s v="S0232"/>
    <x v="9"/>
    <s v="IV0013663"/>
    <s v="APL25040453"/>
    <x v="945"/>
    <s v="SW FILM PE BLK 0.05MMX32&quot; MIN.30% RECYCLE &quot;ROLL&quot;"/>
    <x v="33"/>
    <x v="1"/>
    <n v="621.6"/>
    <s v="KG"/>
    <x v="1"/>
    <n v="63"/>
    <n v="39160.800000000003"/>
    <n v="1"/>
    <n v="1.8895200000000001"/>
    <n v="1174.52567"/>
    <s v="MIL"/>
    <n v="33.341799999999999"/>
    <n v="39160.800000000003"/>
    <n v="2025"/>
  </r>
  <r>
    <n v="72027319"/>
    <x v="90"/>
    <s v="2025-04-01"/>
    <s v="S0232"/>
    <x v="9"/>
    <s v="IV0013663"/>
    <s v="APL25040453"/>
    <x v="857"/>
    <s v="SW FILM PE BLK 0.05MMX30&quot; MIN.30% RECYCLE &quot;ROLL&quot;"/>
    <x v="33"/>
    <x v="1"/>
    <n v="100.25"/>
    <s v="KG"/>
    <x v="1"/>
    <n v="63"/>
    <n v="6315.75"/>
    <n v="1"/>
    <n v="1.8895200000000001"/>
    <n v="189.424386"/>
    <s v="MIL"/>
    <n v="33.341799999999999"/>
    <n v="6315.75"/>
    <n v="2025"/>
  </r>
  <r>
    <n v="72026455"/>
    <x v="90"/>
    <s v="2025-03-05"/>
    <s v="M0053"/>
    <x v="10"/>
    <s v="MAT-Z-250273"/>
    <s v="APL25040347"/>
    <x v="1403"/>
    <s v="1002-H18-2.5X130-SG3-MG3"/>
    <x v="34"/>
    <x v="0"/>
    <n v="798"/>
    <s v="KG"/>
    <x v="1"/>
    <n v="119.1277"/>
    <n v="95063.9"/>
    <n v="1"/>
    <n v="3.5729229999999998"/>
    <n v="2851.1927970000002"/>
    <s v="MIL"/>
    <n v="33.341799999999999"/>
    <n v="95063.9"/>
    <n v="2025"/>
  </r>
  <r>
    <n v="72025643"/>
    <x v="90"/>
    <s v="2025-02-13"/>
    <s v="M0053"/>
    <x v="10"/>
    <s v="MAT-Z-250267"/>
    <s v="APL25040343"/>
    <x v="1170"/>
    <s v="3003-O---2.5X430-SG3-MG3"/>
    <x v="44"/>
    <x v="0"/>
    <n v="1115"/>
    <s v="KG"/>
    <x v="1"/>
    <n v="121.1641"/>
    <n v="135097.97"/>
    <n v="1"/>
    <n v="3.6339990000000002"/>
    <n v="4051.9099139999998"/>
    <s v="MIL"/>
    <n v="33.341799999999999"/>
    <n v="135097.97"/>
    <n v="2025"/>
  </r>
  <r>
    <n v="72025790"/>
    <x v="90"/>
    <s v="2025-02-19"/>
    <s v="M0053"/>
    <x v="10"/>
    <s v="MAT-Z-250267"/>
    <s v="APL25040343"/>
    <x v="1930"/>
    <s v="3003-O---3.0X405-SG3-MG3"/>
    <x v="44"/>
    <x v="0"/>
    <n v="1161"/>
    <s v="KG"/>
    <x v="1"/>
    <n v="119.4819"/>
    <n v="138718.49"/>
    <n v="1"/>
    <n v="3.5835460000000001"/>
    <n v="4160.4979329999996"/>
    <s v="MIL"/>
    <n v="33.341799999999999"/>
    <n v="138718.49"/>
    <n v="2025"/>
  </r>
  <r>
    <n v="72025790"/>
    <x v="90"/>
    <s v="2025-02-19"/>
    <s v="M0053"/>
    <x v="10"/>
    <s v="MAT-Z-250267"/>
    <s v="APL25040343"/>
    <x v="313"/>
    <s v="3003-O---3.0X390-SG3-MG3 (VFG30MA)"/>
    <x v="44"/>
    <x v="0"/>
    <n v="1091"/>
    <s v="KG"/>
    <x v="1"/>
    <n v="119.4819"/>
    <n v="130354.75"/>
    <n v="1"/>
    <n v="3.5835460000000001"/>
    <n v="3909.649449"/>
    <s v="MIL"/>
    <n v="33.341799999999999"/>
    <n v="130354.75"/>
    <n v="2025"/>
  </r>
  <r>
    <n v="72025790"/>
    <x v="90"/>
    <s v="2025-02-19"/>
    <s v="M0053"/>
    <x v="10"/>
    <s v="MAT-Z-250267"/>
    <s v="APL25040343"/>
    <x v="1931"/>
    <s v="3003-O---3.0X330-SG3-MG3"/>
    <x v="44"/>
    <x v="0"/>
    <n v="1167"/>
    <s v="KG"/>
    <x v="1"/>
    <n v="119.4819"/>
    <n v="139435.38"/>
    <n v="1"/>
    <n v="3.5835460000000001"/>
    <n v="4181.9991719999998"/>
    <s v="MIL"/>
    <n v="33.341799999999999"/>
    <n v="139435.38"/>
    <n v="2025"/>
  </r>
  <r>
    <n v="72026064"/>
    <x v="90"/>
    <s v="2025-02-26"/>
    <s v="M0053"/>
    <x v="10"/>
    <s v="MAT-Z-250267"/>
    <s v="APL25040343"/>
    <x v="1408"/>
    <s v="3003-O---3.0X250-SG3-MG3 (VEL16MA)"/>
    <x v="44"/>
    <x v="0"/>
    <n v="993"/>
    <s v="KG"/>
    <x v="1"/>
    <n v="119.4819"/>
    <n v="118645.53"/>
    <n v="1"/>
    <n v="3.5835460000000001"/>
    <n v="3558.4620500000001"/>
    <s v="MIL"/>
    <n v="33.341799999999999"/>
    <n v="118645.53"/>
    <n v="2025"/>
  </r>
  <r>
    <n v="72026443"/>
    <x v="90"/>
    <s v="2025-03-05"/>
    <s v="M0053"/>
    <x v="10"/>
    <s v="MAT-Z-250267"/>
    <s v="APL25040343"/>
    <x v="312"/>
    <s v="3003-O---3.0X395-SG3-MG3"/>
    <x v="44"/>
    <x v="0"/>
    <n v="1039"/>
    <s v="KG"/>
    <x v="1"/>
    <n v="122.0587"/>
    <n v="126818.99"/>
    <n v="1"/>
    <n v="3.6608309999999999"/>
    <n v="3803.603584"/>
    <s v="MIL"/>
    <n v="33.341799999999999"/>
    <n v="126818.99"/>
    <n v="2025"/>
  </r>
  <r>
    <n v="72026443"/>
    <x v="90"/>
    <s v="2025-03-05"/>
    <s v="M0053"/>
    <x v="10"/>
    <s v="MAT-Z-250267"/>
    <s v="APL25040343"/>
    <x v="276"/>
    <s v="3003-O---2.5X340-SG3-MG3"/>
    <x v="44"/>
    <x v="0"/>
    <n v="2125"/>
    <s v="KG"/>
    <x v="1"/>
    <n v="121.3771"/>
    <n v="257926.34"/>
    <n v="1"/>
    <n v="3.6403880000000002"/>
    <n v="7735.8253000000004"/>
    <s v="MIL"/>
    <n v="33.341799999999999"/>
    <n v="257926.34"/>
    <n v="2025"/>
  </r>
  <r>
    <n v="72026443"/>
    <x v="90"/>
    <s v="2025-03-05"/>
    <s v="M0053"/>
    <x v="10"/>
    <s v="MAT-Z-250267"/>
    <s v="APL25040343"/>
    <x v="1934"/>
    <s v="3003-O---3.0X465-SG3-MG3"/>
    <x v="44"/>
    <x v="0"/>
    <n v="952"/>
    <s v="KG"/>
    <x v="1"/>
    <n v="122.0587"/>
    <n v="116199.88"/>
    <n v="1"/>
    <n v="3.6608309999999999"/>
    <n v="3485.1111810000002"/>
    <s v="MIL"/>
    <n v="33.341799999999999"/>
    <n v="116199.88"/>
    <n v="2025"/>
  </r>
  <r>
    <n v="72026444"/>
    <x v="90"/>
    <s v="2025-03-05"/>
    <s v="M0053"/>
    <x v="10"/>
    <s v="MAT-Z-250267"/>
    <s v="APL25040343"/>
    <x v="1174"/>
    <s v="3003-O---2.5X415-SG3-MG3"/>
    <x v="44"/>
    <x v="0"/>
    <n v="1660"/>
    <s v="KG"/>
    <x v="1"/>
    <n v="120.69540000000001"/>
    <n v="200354.36"/>
    <n v="1"/>
    <n v="3.619942"/>
    <n v="6009.1044869999996"/>
    <s v="MIL"/>
    <n v="33.341799999999999"/>
    <n v="200354.36"/>
    <n v="2025"/>
  </r>
  <r>
    <n v="72025719"/>
    <x v="91"/>
    <s v="2025-02-17"/>
    <s v="E0131"/>
    <x v="11"/>
    <s v="MIL202503002-7"/>
    <s v="APO25040179"/>
    <x v="1732"/>
    <s v="SH-- 001 M.BLK TUM FLAT C/C35 H8.5"/>
    <x v="4"/>
    <x v="7"/>
    <n v="40000"/>
    <s v="PC"/>
    <x v="0"/>
    <n v="0.40570000000000001"/>
    <n v="16228"/>
    <n v="33.650799999999997"/>
    <n v="0.40570000000000001"/>
    <n v="16227.999927999999"/>
    <s v="MIL"/>
    <n v="33.650799999999997"/>
    <n v="546085.18000000005"/>
    <n v="2025"/>
  </r>
  <r>
    <n v="72025533"/>
    <x v="91"/>
    <s v="2025-02-10"/>
    <s v="E0131"/>
    <x v="11"/>
    <s v="MIL202503002-1"/>
    <s v="APO25040122"/>
    <x v="869"/>
    <s v="LG-- 203 M.BLK TUM AAR20IA C/C25 H5.5"/>
    <x v="4"/>
    <x v="4"/>
    <n v="940"/>
    <s v="PC"/>
    <x v="0"/>
    <n v="0.3286"/>
    <n v="308.88400000000001"/>
    <n v="33.650799999999997"/>
    <n v="0.32859899999999997"/>
    <n v="308.88388900000001"/>
    <s v="MIL"/>
    <n v="33.650799999999997"/>
    <n v="10394.19"/>
    <n v="2025"/>
  </r>
  <r>
    <n v="72025547"/>
    <x v="91"/>
    <s v="2025-02-10"/>
    <s v="E0131"/>
    <x v="11"/>
    <s v="MIL202503002-1"/>
    <s v="APO25040122"/>
    <x v="338"/>
    <s v="LG-- 001 TUM FLAT C/C35 H8.5"/>
    <x v="4"/>
    <x v="4"/>
    <n v="1188"/>
    <s v="PC"/>
    <x v="0"/>
    <n v="0.52080000000000004"/>
    <n v="618.71"/>
    <n v="33.650799999999997"/>
    <n v="0.52080000000000004"/>
    <n v="618.710104"/>
    <s v="MIL"/>
    <n v="33.650799999999997"/>
    <n v="20820.09"/>
    <n v="2025"/>
  </r>
  <r>
    <n v="72025551"/>
    <x v="91"/>
    <s v="2025-02-10"/>
    <s v="E0131"/>
    <x v="11"/>
    <s v="MIL202503002-1"/>
    <s v="APO25040122"/>
    <x v="340"/>
    <s v="SH-- 223 M.BLK TUM BCE20IA C/C34.8 H8.5"/>
    <x v="4"/>
    <x v="4"/>
    <n v="3008"/>
    <s v="PC"/>
    <x v="0"/>
    <n v="0.50270000000000004"/>
    <n v="1512.1220000000001"/>
    <n v="33.650799999999997"/>
    <n v="0.50270000000000004"/>
    <n v="1512.1218510000001"/>
    <s v="MIL"/>
    <n v="33.650799999999997"/>
    <n v="50884.11"/>
    <n v="2025"/>
  </r>
  <r>
    <n v="72025573"/>
    <x v="91"/>
    <s v="2025-02-10"/>
    <s v="E0131"/>
    <x v="11"/>
    <s v="MIL202503002-1"/>
    <s v="APO25040122"/>
    <x v="869"/>
    <s v="LG-- 203 M.BLK TUM AAR20IA C/C25 H5.5"/>
    <x v="4"/>
    <x v="4"/>
    <n v="2020"/>
    <s v="PC"/>
    <x v="0"/>
    <n v="0.3286"/>
    <n v="663.77200000000005"/>
    <n v="33.650799999999997"/>
    <n v="0.32859899999999997"/>
    <n v="663.77203499999996"/>
    <s v="MIL"/>
    <n v="33.650799999999997"/>
    <n v="22336.46"/>
    <n v="2025"/>
  </r>
  <r>
    <n v="72025641"/>
    <x v="91"/>
    <s v="2025-02-11"/>
    <s v="E0131"/>
    <x v="11"/>
    <s v="MIL202503002-1"/>
    <s v="APO25040122"/>
    <x v="1498"/>
    <s v="SH-- 103 M.BLK TUM R83 C/C34.3 H8.5"/>
    <x v="4"/>
    <x v="4"/>
    <n v="2849"/>
    <s v="PC"/>
    <x v="0"/>
    <n v="0.50270000000000004"/>
    <n v="1432.192"/>
    <n v="33.650799999999997"/>
    <n v="0.50270000000000004"/>
    <n v="1432.192102"/>
    <s v="MIL"/>
    <n v="33.650799999999997"/>
    <n v="48194.41"/>
    <n v="2025"/>
  </r>
  <r>
    <n v="72025975"/>
    <x v="91"/>
    <s v="2025-02-25"/>
    <s v="E0131"/>
    <x v="11"/>
    <s v="MIL202503002-1"/>
    <s v="APO25040122"/>
    <x v="342"/>
    <s v="LG-- 01 M.BLK POL H5.5"/>
    <x v="4"/>
    <x v="4"/>
    <n v="10"/>
    <s v="PC"/>
    <x v="0"/>
    <n v="0.37480000000000002"/>
    <n v="3.7480000000000002"/>
    <n v="33.650799999999997"/>
    <n v="0.37480000000000002"/>
    <n v="3.7479040000000001"/>
    <s v="MIL"/>
    <n v="33.650799999999997"/>
    <n v="126.12"/>
    <n v="2025"/>
  </r>
  <r>
    <n v="72025975"/>
    <x v="91"/>
    <s v="2025-02-25"/>
    <s v="E0131"/>
    <x v="11"/>
    <s v="MIL202503002-1"/>
    <s v="APO25040122"/>
    <x v="342"/>
    <s v="LG-- 01 M.BLK POL H5.5"/>
    <x v="4"/>
    <x v="4"/>
    <n v="1000"/>
    <s v="PC"/>
    <x v="0"/>
    <n v="0.37480000000000002"/>
    <n v="374.8"/>
    <n v="33.650799999999997"/>
    <n v="0.37480000000000002"/>
    <n v="374.800004"/>
    <s v="MIL"/>
    <n v="33.650799999999997"/>
    <n v="12612.32"/>
    <n v="2025"/>
  </r>
  <r>
    <n v="72026077"/>
    <x v="91"/>
    <s v="2025-02-26"/>
    <s v="E0131"/>
    <x v="11"/>
    <s v="MIL202503002-1"/>
    <s v="APO25040122"/>
    <x v="343"/>
    <s v="SH-- 02 M.BLK POL H5.5"/>
    <x v="4"/>
    <x v="4"/>
    <n v="500"/>
    <s v="PC"/>
    <x v="0"/>
    <n v="0.3453"/>
    <n v="172.65"/>
    <n v="33.650799999999997"/>
    <n v="0.34529900000000002"/>
    <n v="172.649981"/>
    <s v="MIL"/>
    <n v="33.650799999999997"/>
    <n v="5809.81"/>
    <n v="2025"/>
  </r>
  <r>
    <n v="72026293"/>
    <x v="91"/>
    <s v="2025-02-27"/>
    <s v="E0131"/>
    <x v="11"/>
    <s v="MIL202503002-1"/>
    <s v="APO25040122"/>
    <x v="338"/>
    <s v="LG-- 001 TUM FLAT C/C35 H8.5"/>
    <x v="4"/>
    <x v="4"/>
    <n v="4412"/>
    <s v="PC"/>
    <x v="0"/>
    <n v="0.52080000000000004"/>
    <n v="2297.77"/>
    <n v="33.650799999999997"/>
    <n v="0.52080000000000004"/>
    <n v="2297.7700380000001"/>
    <s v="MIL"/>
    <n v="33.650799999999997"/>
    <n v="77321.8"/>
    <n v="2025"/>
  </r>
  <r>
    <n v="72026295"/>
    <x v="91"/>
    <s v="2025-02-27"/>
    <s v="E0131"/>
    <x v="11"/>
    <s v="MIL202503002-1"/>
    <s v="APO25040122"/>
    <x v="337"/>
    <s v="SH-- 002 M.BLK TUM FLAT C/C35 H8.5"/>
    <x v="4"/>
    <x v="4"/>
    <n v="6400"/>
    <s v="PC"/>
    <x v="0"/>
    <n v="0.4869"/>
    <n v="3116.16"/>
    <n v="33.650799999999997"/>
    <n v="0.48689900000000003"/>
    <n v="3116.1600910000002"/>
    <s v="MIL"/>
    <n v="33.650799999999997"/>
    <n v="104861.28"/>
    <n v="2025"/>
  </r>
  <r>
    <n v="72026532"/>
    <x v="91"/>
    <s v="2025-03-07"/>
    <s v="E0131"/>
    <x v="11"/>
    <s v="MIL202503002-1"/>
    <s v="APO25040122"/>
    <x v="342"/>
    <s v="LG-- 01 M.BLK POL H5.5"/>
    <x v="4"/>
    <x v="4"/>
    <n v="300"/>
    <s v="PC"/>
    <x v="0"/>
    <n v="0.37480000000000002"/>
    <n v="112.44"/>
    <n v="33.650799999999997"/>
    <n v="0.37480000000000002"/>
    <n v="112.44011999999999"/>
    <s v="MIL"/>
    <n v="33.650799999999997"/>
    <n v="3783.7"/>
    <n v="2025"/>
  </r>
  <r>
    <n v="72026532"/>
    <x v="91"/>
    <s v="2025-03-07"/>
    <s v="E0131"/>
    <x v="11"/>
    <s v="MIL202503002-1"/>
    <s v="APO25040122"/>
    <x v="342"/>
    <s v="LG-- 01 M.BLK POL H5.5"/>
    <x v="4"/>
    <x v="4"/>
    <n v="90"/>
    <s v="PC"/>
    <x v="0"/>
    <n v="0.37480000000000002"/>
    <n v="33.731999999999999"/>
    <n v="33.650799999999997"/>
    <n v="0.37480000000000002"/>
    <n v="33.732036000000001"/>
    <s v="MIL"/>
    <n v="33.650799999999997"/>
    <n v="1135.1099999999999"/>
    <n v="2025"/>
  </r>
  <r>
    <n v="72026466"/>
    <x v="91"/>
    <s v="2025-03-05"/>
    <s v="E0131"/>
    <x v="11"/>
    <s v="MIL202503002-3"/>
    <s v="APO25040177"/>
    <x v="260"/>
    <s v="LG-- 245 FBW M.BLK+GLOSSY+TUM YBM24AK C/C34.8 H8.5"/>
    <x v="4"/>
    <x v="1"/>
    <n v="1020"/>
    <s v="PC"/>
    <x v="0"/>
    <n v="0.56210000000000004"/>
    <n v="573.34199999999998"/>
    <n v="33.650799999999997"/>
    <n v="0.56209900000000002"/>
    <n v="573.34208899999999"/>
    <s v="MIL"/>
    <n v="33.650799999999997"/>
    <n v="19293.419999999998"/>
    <n v="2025"/>
  </r>
  <r>
    <n v="72026794"/>
    <x v="91"/>
    <s v="2025-03-14"/>
    <s v="E0131"/>
    <x v="11"/>
    <s v="MIL202503002-2"/>
    <s v="APO25040176"/>
    <x v="1971"/>
    <s v="LG-- 11 G.BLK"/>
    <x v="4"/>
    <x v="1"/>
    <n v="1010"/>
    <s v="PC"/>
    <x v="0"/>
    <n v="0.2666"/>
    <n v="269.26600000000002"/>
    <n v="33.650799999999997"/>
    <n v="0.26659899999999997"/>
    <n v="269.26610899999997"/>
    <s v="MIL"/>
    <n v="33.650799999999997"/>
    <n v="9061.02"/>
    <n v="2025"/>
  </r>
  <r>
    <n v="72026794"/>
    <x v="91"/>
    <s v="2025-03-14"/>
    <s v="E0131"/>
    <x v="11"/>
    <s v="MIL202503002-2"/>
    <s v="APO25040176"/>
    <x v="1971"/>
    <s v="LG-- 11 G.BLK"/>
    <x v="4"/>
    <x v="1"/>
    <n v="1010"/>
    <s v="PC"/>
    <x v="0"/>
    <n v="0.2666"/>
    <n v="269.26600000000002"/>
    <n v="33.650799999999997"/>
    <n v="0.26659899999999997"/>
    <n v="269.26610899999997"/>
    <s v="MIL"/>
    <n v="33.650799999999997"/>
    <n v="9061.02"/>
    <n v="2025"/>
  </r>
  <r>
    <n v="72026796"/>
    <x v="91"/>
    <s v="2025-03-14"/>
    <s v="E0131"/>
    <x v="11"/>
    <s v="MIL202503002-2"/>
    <s v="APO25040176"/>
    <x v="1972"/>
    <s v="SH-- 12 G.BLK"/>
    <x v="4"/>
    <x v="1"/>
    <n v="4050"/>
    <s v="PC"/>
    <x v="0"/>
    <n v="0.2142"/>
    <n v="867.51"/>
    <n v="33.650799999999997"/>
    <n v="0.214199"/>
    <n v="867.510133"/>
    <s v="MIL"/>
    <n v="33.650799999999997"/>
    <n v="29192.41"/>
    <n v="2025"/>
  </r>
  <r>
    <n v="72026797"/>
    <x v="91"/>
    <s v="2025-03-14"/>
    <s v="E0131"/>
    <x v="11"/>
    <s v="MIL202503002-2"/>
    <s v="APO25040176"/>
    <x v="1971"/>
    <s v="LG-- 11 G.BLK"/>
    <x v="4"/>
    <x v="1"/>
    <n v="2010"/>
    <s v="PC"/>
    <x v="0"/>
    <n v="0.26129999999999998"/>
    <n v="525.21299999999997"/>
    <n v="33.650799999999997"/>
    <n v="0.261299"/>
    <n v="525.21307000000002"/>
    <s v="MIL"/>
    <n v="33.650799999999997"/>
    <n v="17673.84"/>
    <n v="2025"/>
  </r>
  <r>
    <n v="72026798"/>
    <x v="91"/>
    <s v="2025-03-14"/>
    <s v="E0131"/>
    <x v="11"/>
    <s v="MIL202503002-2"/>
    <s v="APO25040176"/>
    <x v="1972"/>
    <s v="SH-- 12 G.BLK"/>
    <x v="4"/>
    <x v="1"/>
    <n v="1010"/>
    <s v="PC"/>
    <x v="0"/>
    <n v="0.21859999999999999"/>
    <n v="220.786"/>
    <n v="33.650799999999997"/>
    <n v="0.21859899999999999"/>
    <n v="220.78613200000001"/>
    <s v="MIL"/>
    <n v="33.650799999999997"/>
    <n v="7429.63"/>
    <n v="2025"/>
  </r>
  <r>
    <n v="72026799"/>
    <x v="91"/>
    <s v="2025-03-14"/>
    <s v="E0131"/>
    <x v="11"/>
    <s v="MIL202503002-2"/>
    <s v="APO25040176"/>
    <x v="1971"/>
    <s v="LG-- 11 G.BLK"/>
    <x v="4"/>
    <x v="1"/>
    <n v="1010"/>
    <s v="PC"/>
    <x v="0"/>
    <n v="0.2666"/>
    <n v="269.26600000000002"/>
    <n v="33.650799999999997"/>
    <n v="0.26659899999999997"/>
    <n v="269.26610899999997"/>
    <s v="MIL"/>
    <n v="33.650799999999997"/>
    <n v="9061.02"/>
    <n v="2025"/>
  </r>
  <r>
    <n v="72026806"/>
    <x v="91"/>
    <s v="2025-03-14"/>
    <s v="E0131"/>
    <x v="11"/>
    <s v="MIL202503002-2"/>
    <s v="APO25040176"/>
    <x v="1971"/>
    <s v="LG-- 11 G.BLK"/>
    <x v="4"/>
    <x v="1"/>
    <n v="1010"/>
    <s v="PC"/>
    <x v="0"/>
    <n v="0.2666"/>
    <n v="269.27100000000002"/>
    <n v="33.650799999999997"/>
    <n v="0.26659899999999997"/>
    <n v="269.27086400000002"/>
    <s v="MIL"/>
    <n v="33.650799999999997"/>
    <n v="9061.18"/>
    <n v="2025"/>
  </r>
  <r>
    <n v="72024441"/>
    <x v="91"/>
    <s v="2025-01-14"/>
    <s v="E0131"/>
    <x v="11"/>
    <s v="MIL202503002-5"/>
    <s v="APO25040147"/>
    <x v="266"/>
    <s v="STD- 107 FBW M.BLK TUM R123 C/C79 H8.5"/>
    <x v="2"/>
    <x v="3"/>
    <n v="739"/>
    <s v="PC"/>
    <x v="0"/>
    <n v="0.37430000000000002"/>
    <n v="276.608"/>
    <n v="33.650799999999997"/>
    <n v="0.37429899999999999"/>
    <n v="276.60798499999999"/>
    <s v="MIL"/>
    <n v="33.650799999999997"/>
    <n v="9308.08"/>
    <n v="2025"/>
  </r>
  <r>
    <n v="72025533"/>
    <x v="91"/>
    <s v="2025-02-10"/>
    <s v="E0131"/>
    <x v="11"/>
    <s v="MIL202503002-1"/>
    <s v="APO25040122"/>
    <x v="873"/>
    <s v="LG-- 205 M.BLK TUM AAR24IA C/C25 H5.5"/>
    <x v="96"/>
    <x v="4"/>
    <n v="1284"/>
    <s v="PC"/>
    <x v="0"/>
    <n v="0.3286"/>
    <n v="421.92200000000003"/>
    <n v="33.650799999999997"/>
    <n v="0.32859899999999997"/>
    <n v="421.92191500000001"/>
    <s v="MIL"/>
    <n v="33.650799999999997"/>
    <n v="14198.01"/>
    <n v="2025"/>
  </r>
  <r>
    <n v="72025572"/>
    <x v="91"/>
    <s v="2025-02-10"/>
    <s v="E0131"/>
    <x v="11"/>
    <s v="MIL202503002-1"/>
    <s v="APO25040122"/>
    <x v="873"/>
    <s v="LG-- 205 M.BLK TUM AAR24IA C/C25 H5.5"/>
    <x v="96"/>
    <x v="4"/>
    <n v="5940"/>
    <s v="PC"/>
    <x v="0"/>
    <n v="0.32519999999999999"/>
    <n v="1931.6880000000001"/>
    <n v="33.650799999999997"/>
    <n v="0.32519900000000002"/>
    <n v="1931.6881020000001"/>
    <s v="MIL"/>
    <n v="33.650799999999997"/>
    <n v="65002.85"/>
    <n v="2025"/>
  </r>
  <r>
    <n v="72025572"/>
    <x v="91"/>
    <s v="2025-02-10"/>
    <s v="E0131"/>
    <x v="11"/>
    <s v="MIL202503002-1"/>
    <s v="APO25040122"/>
    <x v="873"/>
    <s v="LG-- 205 M.BLK TUM AAR24IA C/C25 H5.5"/>
    <x v="96"/>
    <x v="4"/>
    <n v="90"/>
    <s v="PC"/>
    <x v="0"/>
    <n v="0.32519999999999999"/>
    <n v="29.268000000000001"/>
    <n v="33.650799999999997"/>
    <n v="0.32519900000000002"/>
    <n v="29.267952000000001"/>
    <s v="MIL"/>
    <n v="33.650799999999997"/>
    <n v="984.89"/>
    <n v="2025"/>
  </r>
  <r>
    <n v="72025573"/>
    <x v="91"/>
    <s v="2025-02-10"/>
    <s v="E0131"/>
    <x v="11"/>
    <s v="MIL202503002-1"/>
    <s v="APO25040122"/>
    <x v="873"/>
    <s v="LG-- 205 M.BLK TUM AAR24IA C/C25 H5.5"/>
    <x v="96"/>
    <x v="4"/>
    <n v="2020"/>
    <s v="PC"/>
    <x v="0"/>
    <n v="0.3286"/>
    <n v="663.77200000000005"/>
    <n v="33.650799999999997"/>
    <n v="0.32859899999999997"/>
    <n v="663.77203499999996"/>
    <s v="MIL"/>
    <n v="33.650799999999997"/>
    <n v="22336.46"/>
    <n v="2025"/>
  </r>
  <r>
    <n v="72025634"/>
    <x v="91"/>
    <s v="2025-02-11"/>
    <s v="E0131"/>
    <x v="11"/>
    <s v="MIL202503002-1"/>
    <s v="APO25040122"/>
    <x v="1634"/>
    <s v="STD- 107 M.BLK TUM R123 C/C79 H8.5"/>
    <x v="2"/>
    <x v="4"/>
    <n v="9950"/>
    <s v="PC"/>
    <x v="0"/>
    <n v="0.32600000000000001"/>
    <n v="3243.7"/>
    <n v="33.650799999999997"/>
    <n v="0.32599899999999998"/>
    <n v="3243.7000010000002"/>
    <s v="MIL"/>
    <n v="33.650799999999997"/>
    <n v="109153.1"/>
    <n v="2025"/>
  </r>
  <r>
    <n v="72025886"/>
    <x v="91"/>
    <s v="2025-02-21"/>
    <s v="E0131"/>
    <x v="11"/>
    <s v="MIL202503002-5"/>
    <s v="APO25040147"/>
    <x v="266"/>
    <s v="STD- 107 FBW M.BLK TUM R123 C/C79 H8.5"/>
    <x v="2"/>
    <x v="3"/>
    <n v="1500"/>
    <s v="PC"/>
    <x v="0"/>
    <n v="0.38190000000000002"/>
    <n v="572.85"/>
    <n v="33.650799999999997"/>
    <n v="0.38189899999999999"/>
    <n v="572.84997599999997"/>
    <s v="MIL"/>
    <n v="33.650799999999997"/>
    <n v="19276.86"/>
    <n v="2025"/>
  </r>
  <r>
    <n v="72026200"/>
    <x v="91"/>
    <s v="2025-02-26"/>
    <s v="E0131"/>
    <x v="11"/>
    <s v="MIL202503002-5"/>
    <s v="APO25040147"/>
    <x v="1527"/>
    <s v="KNOB RZ M.BLK"/>
    <x v="13"/>
    <x v="3"/>
    <n v="100"/>
    <s v="PC"/>
    <x v="0"/>
    <n v="0.1525"/>
    <n v="15.25"/>
    <n v="33.650799999999997"/>
    <n v="0.1525"/>
    <n v="15.24986"/>
    <s v="MIL"/>
    <n v="33.650799999999997"/>
    <n v="513.16999999999996"/>
    <n v="2025"/>
  </r>
  <r>
    <n v="72026200"/>
    <x v="91"/>
    <s v="2025-02-26"/>
    <s v="E0131"/>
    <x v="11"/>
    <s v="MIL202503002-5"/>
    <s v="APO25040147"/>
    <x v="1527"/>
    <s v="KNOB RZ M.BLK"/>
    <x v="13"/>
    <x v="3"/>
    <n v="900"/>
    <s v="PC"/>
    <x v="0"/>
    <n v="0.1525"/>
    <n v="137.25"/>
    <n v="33.650799999999997"/>
    <n v="0.1525"/>
    <n v="137.249931"/>
    <s v="MIL"/>
    <n v="33.650799999999997"/>
    <n v="4618.57"/>
    <n v="2025"/>
  </r>
  <r>
    <n v="72026211"/>
    <x v="91"/>
    <s v="2025-02-26"/>
    <s v="E0131"/>
    <x v="11"/>
    <s v="MIL202503002-6"/>
    <s v="APO25040121"/>
    <x v="1527"/>
    <s v="KNOB RZ M.BLK"/>
    <x v="13"/>
    <x v="0"/>
    <n v="1005"/>
    <s v="PC"/>
    <x v="0"/>
    <n v="0.1525"/>
    <n v="153.26300000000001"/>
    <n v="33.650799999999997"/>
    <n v="0.1525"/>
    <n v="153.262923"/>
    <s v="MIL"/>
    <n v="33.650799999999997"/>
    <n v="5157.42"/>
    <n v="2025"/>
  </r>
  <r>
    <n v="72026212"/>
    <x v="91"/>
    <s v="2025-02-26"/>
    <s v="E0131"/>
    <x v="11"/>
    <s v="MIL202503002-5"/>
    <s v="APO25040147"/>
    <x v="1527"/>
    <s v="KNOB RZ M.BLK"/>
    <x v="13"/>
    <x v="3"/>
    <n v="1010"/>
    <s v="PC"/>
    <x v="0"/>
    <n v="0.1525"/>
    <n v="154.02699999999999"/>
    <n v="33.650799999999997"/>
    <n v="0.1525"/>
    <n v="154.02694700000001"/>
    <s v="MIL"/>
    <n v="33.650799999999997"/>
    <n v="5183.13"/>
    <n v="2025"/>
  </r>
  <r>
    <n v="72026325"/>
    <x v="91"/>
    <s v="2025-02-28"/>
    <s v="E0131"/>
    <x v="11"/>
    <s v="MIL202503002-5"/>
    <s v="APO25040147"/>
    <x v="872"/>
    <s v="NYLON CAP FOR KNOB BK01E  (BPA-FREE, LFGB &amp; JFSL GRADE)"/>
    <x v="13"/>
    <x v="3"/>
    <n v="10000"/>
    <s v="PC"/>
    <x v="0"/>
    <n v="0.12130000000000001"/>
    <n v="1213"/>
    <n v="33.650799999999997"/>
    <n v="0.121299"/>
    <n v="1212.999988"/>
    <s v="MIL"/>
    <n v="33.650799999999997"/>
    <n v="40818.42"/>
    <n v="2025"/>
  </r>
  <r>
    <n v="72026517"/>
    <x v="91"/>
    <s v="2025-03-07"/>
    <s v="E0131"/>
    <x v="11"/>
    <s v="MIL202503002-5"/>
    <s v="APO25040147"/>
    <x v="1527"/>
    <s v="KNOB RZ M.BLK"/>
    <x v="13"/>
    <x v="3"/>
    <n v="1800"/>
    <s v="PC"/>
    <x v="0"/>
    <n v="0.14949999999999999"/>
    <n v="269.10000000000002"/>
    <n v="33.650799999999997"/>
    <n v="0.14949899999999999"/>
    <n v="269.09999099999999"/>
    <s v="MIL"/>
    <n v="33.650799999999997"/>
    <n v="9055.43"/>
    <n v="2025"/>
  </r>
  <r>
    <n v="72026517"/>
    <x v="91"/>
    <s v="2025-03-07"/>
    <s v="E0131"/>
    <x v="11"/>
    <s v="MIL202503002-5"/>
    <s v="APO25040147"/>
    <x v="1527"/>
    <s v="KNOB RZ M.BLK"/>
    <x v="13"/>
    <x v="3"/>
    <n v="220"/>
    <s v="PC"/>
    <x v="0"/>
    <n v="0.14949999999999999"/>
    <n v="32.89"/>
    <n v="33.650799999999997"/>
    <n v="0.14949899999999999"/>
    <n v="32.889856999999999"/>
    <s v="MIL"/>
    <n v="33.650799999999997"/>
    <n v="1106.77"/>
    <n v="2025"/>
  </r>
  <r>
    <n v="72026521"/>
    <x v="91"/>
    <s v="2025-03-07"/>
    <s v="E0131"/>
    <x v="11"/>
    <s v="MIL202503002-5"/>
    <s v="APO25040147"/>
    <x v="1527"/>
    <s v="KNOB RZ M.BLK"/>
    <x v="13"/>
    <x v="3"/>
    <n v="1210"/>
    <s v="PC"/>
    <x v="0"/>
    <n v="0.1525"/>
    <n v="184.52500000000001"/>
    <n v="33.650799999999997"/>
    <n v="0.1525"/>
    <n v="184.52488399999999"/>
    <s v="MIL"/>
    <n v="33.650799999999997"/>
    <n v="6209.41"/>
    <n v="2025"/>
  </r>
  <r>
    <n v="72026522"/>
    <x v="91"/>
    <s v="2025-03-07"/>
    <s v="E0131"/>
    <x v="11"/>
    <s v="MIL202503002-5"/>
    <s v="APO25040147"/>
    <x v="1527"/>
    <s v="KNOB RZ M.BLK"/>
    <x v="13"/>
    <x v="3"/>
    <n v="1361"/>
    <s v="PC"/>
    <x v="0"/>
    <n v="0.14949999999999999"/>
    <n v="203.47"/>
    <n v="33.650799999999997"/>
    <n v="0.14949899999999999"/>
    <n v="203.47005100000001"/>
    <s v="MIL"/>
    <n v="33.650799999999997"/>
    <n v="6846.93"/>
    <n v="2025"/>
  </r>
  <r>
    <n v="72026544"/>
    <x v="91"/>
    <s v="2025-03-07"/>
    <s v="E0131"/>
    <x v="11"/>
    <s v="MIL202503002-5"/>
    <s v="APO25040147"/>
    <x v="1527"/>
    <s v="KNOB RZ M.BLK"/>
    <x v="13"/>
    <x v="3"/>
    <n v="900"/>
    <s v="PC"/>
    <x v="0"/>
    <n v="0.1525"/>
    <n v="137.25"/>
    <n v="33.650799999999997"/>
    <n v="0.1525"/>
    <n v="137.249931"/>
    <s v="MIL"/>
    <n v="33.650799999999997"/>
    <n v="4618.57"/>
    <n v="2025"/>
  </r>
  <r>
    <n v="72026544"/>
    <x v="91"/>
    <s v="2025-03-07"/>
    <s v="E0131"/>
    <x v="11"/>
    <s v="MIL202503002-5"/>
    <s v="APO25040147"/>
    <x v="1527"/>
    <s v="KNOB RZ M.BLK"/>
    <x v="13"/>
    <x v="3"/>
    <n v="100"/>
    <s v="PC"/>
    <x v="0"/>
    <n v="0.1525"/>
    <n v="15.25"/>
    <n v="33.650799999999997"/>
    <n v="0.1525"/>
    <n v="15.24986"/>
    <s v="MIL"/>
    <n v="33.650799999999997"/>
    <n v="513.16999999999996"/>
    <n v="2025"/>
  </r>
  <r>
    <n v="72026589"/>
    <x v="91"/>
    <s v="2025-03-10"/>
    <s v="E0131"/>
    <x v="11"/>
    <s v="MIL202503002-5"/>
    <s v="APO25040147"/>
    <x v="872"/>
    <s v="NYLON CAP FOR KNOB BK01E  (BPA-FREE, LFGB &amp; JFSL GRADE)"/>
    <x v="13"/>
    <x v="3"/>
    <n v="5000"/>
    <s v="PC"/>
    <x v="0"/>
    <n v="0.12130000000000001"/>
    <n v="606.5"/>
    <n v="33.650799999999997"/>
    <n v="0.121299"/>
    <n v="606.49999400000002"/>
    <s v="MIL"/>
    <n v="33.650799999999997"/>
    <n v="20409.21"/>
    <n v="2025"/>
  </r>
  <r>
    <n v="72026650"/>
    <x v="91"/>
    <s v="2025-03-11"/>
    <s v="E0131"/>
    <x v="11"/>
    <s v="MIL202503002-6"/>
    <s v="APO25040121"/>
    <x v="1527"/>
    <s v="KNOB RZ M.BLK"/>
    <x v="13"/>
    <x v="0"/>
    <n v="210"/>
    <s v="PC"/>
    <x v="0"/>
    <n v="0.1525"/>
    <n v="32.024999999999999"/>
    <n v="33.650799999999997"/>
    <n v="0.1525"/>
    <n v="32.025092999999998"/>
    <s v="MIL"/>
    <n v="33.650799999999997"/>
    <n v="1077.67"/>
    <n v="2025"/>
  </r>
  <r>
    <n v="72026650"/>
    <x v="91"/>
    <s v="2025-03-11"/>
    <s v="E0131"/>
    <x v="11"/>
    <s v="MIL202503002-6"/>
    <s v="APO25040121"/>
    <x v="1527"/>
    <s v="KNOB RZ M.BLK"/>
    <x v="13"/>
    <x v="0"/>
    <n v="300"/>
    <s v="PC"/>
    <x v="0"/>
    <n v="0.15251000000000001"/>
    <n v="45.752000000000002"/>
    <n v="33.650799999999997"/>
    <n v="0.15250900000000001"/>
    <n v="45.751958000000002"/>
    <s v="MIL"/>
    <n v="33.650799999999997"/>
    <n v="1539.59"/>
    <n v="2025"/>
  </r>
  <r>
    <n v="72024832"/>
    <x v="91"/>
    <s v="2025-01-16"/>
    <s v="E0131"/>
    <x v="11"/>
    <s v="MIL202503002-3"/>
    <s v="APO25040177"/>
    <x v="266"/>
    <s v="STD- 107 FBW M.BLK TUM R123 C/C79 H8.5"/>
    <x v="2"/>
    <x v="1"/>
    <n v="3015"/>
    <s v="PC"/>
    <x v="0"/>
    <n v="0.37430000000000002"/>
    <n v="1128.5150000000001"/>
    <n v="33.650799999999997"/>
    <n v="0.37429899999999999"/>
    <n v="1128.514923"/>
    <s v="MIL"/>
    <n v="33.650799999999997"/>
    <n v="37975.43"/>
    <n v="2025"/>
  </r>
  <r>
    <n v="72024841"/>
    <x v="91"/>
    <s v="2025-01-16"/>
    <s v="E0131"/>
    <x v="11"/>
    <s v="MIL202503002-3"/>
    <s v="APO25040177"/>
    <x v="266"/>
    <s v="STD- 107 FBW M.BLK TUM R123 C/C79 H8.5"/>
    <x v="2"/>
    <x v="1"/>
    <n v="4020"/>
    <s v="PC"/>
    <x v="0"/>
    <n v="0.37430000000000002"/>
    <n v="1504.69"/>
    <n v="33.650799999999997"/>
    <n v="0.37429899999999999"/>
    <n v="1504.6899330000001"/>
    <s v="MIL"/>
    <n v="33.650799999999997"/>
    <n v="50634.02"/>
    <n v="2025"/>
  </r>
  <r>
    <n v="72024851"/>
    <x v="91"/>
    <s v="2025-01-16"/>
    <s v="E0131"/>
    <x v="11"/>
    <s v="MIL202503002-3"/>
    <s v="APO25040177"/>
    <x v="266"/>
    <s v="STD- 107 FBW M.BLK TUM R123 C/C79 H8.5"/>
    <x v="2"/>
    <x v="1"/>
    <n v="2010"/>
    <s v="PC"/>
    <x v="0"/>
    <n v="0.37430000000000002"/>
    <n v="752.34299999999996"/>
    <n v="33.650799999999997"/>
    <n v="0.37429899999999999"/>
    <n v="752.34288600000002"/>
    <s v="MIL"/>
    <n v="33.650799999999997"/>
    <n v="25316.94"/>
    <n v="2025"/>
  </r>
  <r>
    <n v="72026234"/>
    <x v="91"/>
    <s v="2025-02-26"/>
    <s v="E0131"/>
    <x v="11"/>
    <s v="MIL202503002-4"/>
    <s v="APO25040178"/>
    <x v="1527"/>
    <s v="KNOB RZ M.BLK"/>
    <x v="13"/>
    <x v="1"/>
    <n v="1030"/>
    <s v="PC"/>
    <x v="0"/>
    <n v="0.1525"/>
    <n v="157.08000000000001"/>
    <n v="33.650799999999997"/>
    <n v="0.1525"/>
    <n v="157.08006900000001"/>
    <s v="MIL"/>
    <n v="33.650799999999997"/>
    <n v="5285.87"/>
    <n v="2025"/>
  </r>
  <r>
    <n v="72026792"/>
    <x v="91"/>
    <s v="2025-03-14"/>
    <s v="E0131"/>
    <x v="11"/>
    <s v="MIL202503002-2"/>
    <s v="APO25040176"/>
    <x v="1973"/>
    <s v="STD- 03 G.BLK R120 H5.5"/>
    <x v="39"/>
    <x v="1"/>
    <n v="2150"/>
    <s v="PC"/>
    <x v="0"/>
    <n v="0.2631"/>
    <n v="565.66499999999996"/>
    <n v="33.650799999999997"/>
    <n v="0.2631"/>
    <n v="565.66500599999995"/>
    <s v="MIL"/>
    <n v="33.650799999999997"/>
    <n v="19035.080000000002"/>
    <n v="2025"/>
  </r>
  <r>
    <n v="72026793"/>
    <x v="91"/>
    <s v="2025-03-14"/>
    <s v="E0131"/>
    <x v="11"/>
    <s v="MIL202503002-2"/>
    <s v="APO25040176"/>
    <x v="1973"/>
    <s v="STD- 03 G.BLK R120 H5.5"/>
    <x v="39"/>
    <x v="1"/>
    <n v="2150"/>
    <s v="PC"/>
    <x v="0"/>
    <n v="0.2631"/>
    <n v="565.66499999999996"/>
    <n v="33.650799999999997"/>
    <n v="0.2631"/>
    <n v="565.66500599999995"/>
    <s v="MIL"/>
    <n v="33.650799999999997"/>
    <n v="19035.080000000002"/>
    <n v="2025"/>
  </r>
  <r>
    <n v="72026803"/>
    <x v="91"/>
    <s v="2025-03-14"/>
    <s v="E0131"/>
    <x v="11"/>
    <s v="MIL202503002-2"/>
    <s v="APO25040176"/>
    <x v="1973"/>
    <s v="STD- 03 G.BLK R120 H5.5"/>
    <x v="39"/>
    <x v="1"/>
    <n v="20"/>
    <s v="PC"/>
    <x v="0"/>
    <n v="0.2631"/>
    <n v="5.2619999999999996"/>
    <n v="33.650799999999997"/>
    <n v="0.2631"/>
    <n v="5.261984"/>
    <s v="MIL"/>
    <n v="33.650799999999997"/>
    <n v="177.07"/>
    <n v="2025"/>
  </r>
  <r>
    <n v="72024364"/>
    <x v="91"/>
    <s v="2025-01-09"/>
    <s v="M0166"/>
    <x v="36"/>
    <s v="65250146"/>
    <s v="APO25040161"/>
    <x v="1974"/>
    <s v="9.625&quot;x2.75&quot; MEDIUM TURNER W/RACHAEL RAY LOGO, GRAY (GY04)"/>
    <x v="68"/>
    <x v="3"/>
    <n v="1008"/>
    <s v="PC"/>
    <x v="0"/>
    <n v="0.42"/>
    <n v="423.36"/>
    <n v="33.650799999999997"/>
    <n v="0.42"/>
    <n v="423.35991999999999"/>
    <s v="MIL"/>
    <n v="33.650799999999997"/>
    <n v="14246.4"/>
    <n v="2025"/>
  </r>
  <r>
    <n v="72024421"/>
    <x v="91"/>
    <s v="2025-01-14"/>
    <s v="M0166"/>
    <x v="36"/>
    <s v="65250146"/>
    <s v="APO25040161"/>
    <x v="1975"/>
    <s v="11.75&quot;X3.35&quot; LARGE NYLON TURNER W/RACHAEL RAY LOGO, BLACK BK01"/>
    <x v="68"/>
    <x v="3"/>
    <n v="1008"/>
    <s v="PC"/>
    <x v="0"/>
    <n v="0.54"/>
    <n v="544.32000000000005"/>
    <n v="33.650799999999997"/>
    <n v="0.53999900000000001"/>
    <n v="544.31989699999997"/>
    <s v="MIL"/>
    <n v="33.650799999999997"/>
    <n v="18316.8"/>
    <n v="2025"/>
  </r>
  <r>
    <n v="72025022"/>
    <x v="91"/>
    <s v="2025-01-21"/>
    <s v="M0166"/>
    <x v="36"/>
    <s v="65250146"/>
    <s v="APO25040161"/>
    <x v="1976"/>
    <s v="TPW ACACIA WOOD SPOON REST OIL FINISH (FSC) with &quot;R&quot; mark"/>
    <x v="68"/>
    <x v="3"/>
    <n v="8064"/>
    <s v="PC"/>
    <x v="0"/>
    <n v="1.1399999999999999"/>
    <n v="9192.9599999999991"/>
    <n v="33.650799999999997"/>
    <n v="1.139999"/>
    <n v="9192.9600480000008"/>
    <s v="MIL"/>
    <n v="33.650799999999997"/>
    <n v="309350.46000000002"/>
    <n v="2025"/>
  </r>
  <r>
    <n v="72025023"/>
    <x v="91"/>
    <s v="2025-01-21"/>
    <s v="M0166"/>
    <x v="36"/>
    <s v="65250146"/>
    <s v="APO25040161"/>
    <x v="1977"/>
    <s v="TPW ACACIA WOOD SPOON OIL FINISH (FSC) with &quot;R&quot; mark"/>
    <x v="68"/>
    <x v="3"/>
    <n v="8064"/>
    <s v="PC"/>
    <x v="0"/>
    <n v="0.76"/>
    <n v="6128.64"/>
    <n v="33.650799999999997"/>
    <n v="0.76"/>
    <n v="6128.6400320000002"/>
    <s v="MIL"/>
    <n v="33.650799999999997"/>
    <n v="206233.64"/>
    <n v="2025"/>
  </r>
  <r>
    <n v="72025024"/>
    <x v="91"/>
    <s v="2025-01-21"/>
    <s v="M0166"/>
    <x v="36"/>
    <s v="65250146"/>
    <s v="APO25040161"/>
    <x v="1978"/>
    <s v="TPW ACACIA WOOD TURNER OIL FINISH (FSC) with &quot;R&quot; mark"/>
    <x v="68"/>
    <x v="3"/>
    <n v="8064"/>
    <s v="PC"/>
    <x v="0"/>
    <n v="0.76"/>
    <n v="6128.64"/>
    <n v="33.650799999999997"/>
    <n v="0.76"/>
    <n v="6128.6400320000002"/>
    <s v="MIL"/>
    <n v="33.650799999999997"/>
    <n v="206233.64"/>
    <n v="2025"/>
  </r>
  <r>
    <n v="72025025"/>
    <x v="91"/>
    <s v="2025-01-21"/>
    <s v="M0166"/>
    <x v="36"/>
    <s v="65250146"/>
    <s v="APO25040161"/>
    <x v="1979"/>
    <s v="TPW SILICONE TRIVET OAK"/>
    <x v="68"/>
    <x v="3"/>
    <n v="3384"/>
    <s v="PC"/>
    <x v="0"/>
    <n v="0.55000000000000004"/>
    <n v="1861.2"/>
    <n v="33.650799999999997"/>
    <n v="0.55000000000000004"/>
    <n v="1861.20003"/>
    <s v="MIL"/>
    <n v="33.650799999999997"/>
    <n v="62630.87"/>
    <n v="2025"/>
  </r>
  <r>
    <n v="72026976"/>
    <x v="91"/>
    <s v="2025-03-20"/>
    <s v="F0097"/>
    <x v="125"/>
    <s v="T68-004-047"/>
    <s v="APL25040455"/>
    <x v="1980"/>
    <s v="CIRCULON TOTAL SEAL"/>
    <x v="6"/>
    <x v="0"/>
    <n v="100000"/>
    <s v="PC"/>
    <x v="1"/>
    <n v="1.6"/>
    <n v="160000"/>
    <n v="1"/>
    <n v="4.7546999999999999E-2"/>
    <n v="4754.7160839999997"/>
    <s v="MIL"/>
    <n v="33.650799999999997"/>
    <n v="160000"/>
    <n v="2025"/>
  </r>
  <r>
    <n v="72025950"/>
    <x v="91"/>
    <s v="2025-02-25"/>
    <s v="Z0027"/>
    <x v="7"/>
    <s v="GIL2504011"/>
    <s v="APO25040135"/>
    <x v="282"/>
    <s v="G-LD Y 24CM POL"/>
    <x v="18"/>
    <x v="1"/>
    <n v="672"/>
    <s v="PC"/>
    <x v="0"/>
    <n v="0.54490000000000005"/>
    <n v="366.173"/>
    <n v="33.650799999999997"/>
    <n v="0.54489900000000002"/>
    <n v="366.17286899999999"/>
    <s v="MIL"/>
    <n v="33.650799999999997"/>
    <n v="12322.01"/>
    <n v="2025"/>
  </r>
  <r>
    <n v="72025954"/>
    <x v="91"/>
    <s v="2025-02-25"/>
    <s v="Z0027"/>
    <x v="7"/>
    <s v="GIL2504011"/>
    <s v="APO25040135"/>
    <x v="282"/>
    <s v="G-LD Y 24CM POL"/>
    <x v="18"/>
    <x v="1"/>
    <n v="1008"/>
    <s v="PC"/>
    <x v="0"/>
    <n v="0.54490000000000005"/>
    <n v="549.25699999999995"/>
    <n v="33.650799999999997"/>
    <n v="0.54489900000000002"/>
    <n v="549.25707499999999"/>
    <s v="MIL"/>
    <n v="33.650799999999997"/>
    <n v="18482.939999999999"/>
    <n v="2025"/>
  </r>
  <r>
    <n v="72027720"/>
    <x v="91"/>
    <s v="2025-04-23"/>
    <s v="S0505"/>
    <x v="34"/>
    <s v="054/2655"/>
    <s v="APL25040510"/>
    <x v="474"/>
    <s v="DIESEL (200 LT/Drum)"/>
    <x v="57"/>
    <x v="3"/>
    <n v="4000"/>
    <s v="LT"/>
    <x v="1"/>
    <n v="29.869160000000001"/>
    <n v="119476.64"/>
    <n v="1"/>
    <n v="0.88762099999999999"/>
    <n v="3550.4843860000001"/>
    <s v="MIL"/>
    <n v="33.650799999999997"/>
    <n v="119476.64"/>
    <n v="2025"/>
  </r>
  <r>
    <n v="72026455"/>
    <x v="91"/>
    <s v="2025-03-05"/>
    <s v="M0053"/>
    <x v="10"/>
    <s v="MAT-Z-250280"/>
    <s v="APL25040351"/>
    <x v="395"/>
    <s v="1002-H18-2.5X170-SG3-MG3"/>
    <x v="34"/>
    <x v="0"/>
    <n v="718"/>
    <s v="KG"/>
    <x v="1"/>
    <n v="118.446"/>
    <n v="85044.23"/>
    <n v="1"/>
    <n v="3.5198559999999999"/>
    <n v="2527.2573010000001"/>
    <s v="MIL"/>
    <n v="33.650799999999997"/>
    <n v="85044.23"/>
    <n v="2025"/>
  </r>
  <r>
    <n v="72026480"/>
    <x v="91"/>
    <s v="2025-03-06"/>
    <s v="M0053"/>
    <x v="10"/>
    <s v="MAT-Z-250281"/>
    <s v="APL25040352"/>
    <x v="1339"/>
    <s v="3003-O---3.0X340-SG3-MG3 (VFA24MA)"/>
    <x v="44"/>
    <x v="0"/>
    <n v="1044"/>
    <s v="KG"/>
    <x v="1"/>
    <n v="122.0587"/>
    <n v="127429.28"/>
    <n v="1"/>
    <n v="3.6272150000000001"/>
    <n v="3786.8127939999999"/>
    <s v="MIL"/>
    <n v="33.650799999999997"/>
    <n v="127429.28"/>
    <n v="2025"/>
  </r>
  <r>
    <n v="72027407"/>
    <x v="91"/>
    <s v="2025-04-04"/>
    <s v="M0053"/>
    <x v="10"/>
    <s v="MAT-Z-250281"/>
    <s v="APL25040352"/>
    <x v="848"/>
    <s v="3003-O---2.5X395-SG3-MG3"/>
    <x v="44"/>
    <x v="0"/>
    <n v="1200"/>
    <s v="KG"/>
    <x v="1"/>
    <n v="117.7146"/>
    <n v="141257.51999999999"/>
    <n v="1"/>
    <n v="3.4981209999999998"/>
    <n v="4197.7462640000003"/>
    <s v="MIL"/>
    <n v="33.650799999999997"/>
    <n v="141257.51999999999"/>
    <n v="2025"/>
  </r>
  <r>
    <n v="72027407"/>
    <x v="91"/>
    <s v="2025-04-04"/>
    <s v="M0053"/>
    <x v="10"/>
    <s v="MAT-Z-250281"/>
    <s v="APL25040352"/>
    <x v="848"/>
    <s v="3003-O---2.5X395-SG3-MG3"/>
    <x v="44"/>
    <x v="0"/>
    <n v="75"/>
    <s v="KG"/>
    <x v="1"/>
    <n v="117.7146"/>
    <n v="8828.6"/>
    <n v="1"/>
    <n v="3.4981209999999998"/>
    <n v="262.35928999999999"/>
    <s v="MIL"/>
    <n v="33.650799999999997"/>
    <n v="8828.6"/>
    <n v="2025"/>
  </r>
  <r>
    <n v="72027410"/>
    <x v="91"/>
    <s v="2025-04-04"/>
    <s v="M0053"/>
    <x v="10"/>
    <s v="MAT-Z-250281"/>
    <s v="APL25040352"/>
    <x v="1171"/>
    <s v="3003-O---3.0X290-SG3-MG3 (VEO24MA)"/>
    <x v="44"/>
    <x v="0"/>
    <n v="908"/>
    <s v="KG"/>
    <x v="1"/>
    <n v="117.7146"/>
    <n v="106884.86"/>
    <n v="1"/>
    <n v="3.4981209999999998"/>
    <n v="3176.2947680000002"/>
    <s v="MIL"/>
    <n v="33.650799999999997"/>
    <n v="106884.86"/>
    <n v="2025"/>
  </r>
  <r>
    <n v="72027503"/>
    <x v="91"/>
    <s v="2025-04-10"/>
    <s v="M0053"/>
    <x v="10"/>
    <s v="MAT-Z-250281"/>
    <s v="APL25040352"/>
    <x v="1981"/>
    <s v="3003-O---3.5X435-SG3-MG3"/>
    <x v="44"/>
    <x v="0"/>
    <n v="2351"/>
    <s v="KG"/>
    <x v="1"/>
    <n v="116.1914"/>
    <n v="273165.98"/>
    <n v="1"/>
    <n v="3.4528560000000001"/>
    <n v="8117.666741"/>
    <s v="MIL"/>
    <n v="33.650799999999997"/>
    <n v="273165.98"/>
    <n v="2025"/>
  </r>
  <r>
    <n v="72027503"/>
    <x v="91"/>
    <s v="2025-04-10"/>
    <s v="M0053"/>
    <x v="10"/>
    <s v="MAT-Z-250281"/>
    <s v="APL25040352"/>
    <x v="1982"/>
    <s v="3003-O---3.5X345-SG3-MG3"/>
    <x v="44"/>
    <x v="0"/>
    <n v="2002"/>
    <s v="KG"/>
    <x v="1"/>
    <n v="116.1914"/>
    <n v="232615.18"/>
    <n v="1"/>
    <n v="3.4528560000000001"/>
    <n v="6912.6196099999997"/>
    <s v="MIL"/>
    <n v="33.650799999999997"/>
    <n v="232615.18"/>
    <n v="2025"/>
  </r>
  <r>
    <n v="72027504"/>
    <x v="91"/>
    <s v="2025-04-10"/>
    <s v="M0053"/>
    <x v="10"/>
    <s v="MAT-Z-250281"/>
    <s v="APL25040352"/>
    <x v="1983"/>
    <s v="3003-O---4.0X355-SG3-MG3"/>
    <x v="44"/>
    <x v="0"/>
    <n v="912"/>
    <s v="KG"/>
    <x v="1"/>
    <n v="116.1914"/>
    <n v="105966.56"/>
    <n v="1"/>
    <n v="3.4528560000000001"/>
    <n v="3149.0056690000001"/>
    <s v="MIL"/>
    <n v="33.650799999999997"/>
    <n v="105966.56"/>
    <n v="2025"/>
  </r>
  <r>
    <n v="72026071"/>
    <x v="91"/>
    <s v="2025-02-26"/>
    <s v="M0053"/>
    <x v="10"/>
    <s v="MAT-Z-250280"/>
    <s v="APL25040351"/>
    <x v="1333"/>
    <s v="8011-O---2.5X290-SG3-MG3"/>
    <x v="35"/>
    <x v="0"/>
    <n v="534"/>
    <s v="KG"/>
    <x v="1"/>
    <n v="115.5791"/>
    <n v="61719.24"/>
    <n v="1"/>
    <n v="3.4346610000000002"/>
    <n v="1834.109144"/>
    <s v="MIL"/>
    <n v="33.650799999999997"/>
    <n v="61719.24"/>
    <n v="2025"/>
  </r>
  <r>
    <n v="72026071"/>
    <x v="91"/>
    <s v="2025-02-26"/>
    <s v="M0053"/>
    <x v="10"/>
    <s v="MAT-Z-250280"/>
    <s v="APL25040351"/>
    <x v="1333"/>
    <s v="8011-O---2.5X290-SG3-MG3"/>
    <x v="35"/>
    <x v="0"/>
    <n v="127"/>
    <s v="KG"/>
    <x v="1"/>
    <n v="115.5791"/>
    <n v="14678.55"/>
    <n v="1"/>
    <n v="3.4346610000000002"/>
    <n v="436.202111"/>
    <s v="MIL"/>
    <n v="33.650799999999997"/>
    <n v="14678.55"/>
    <n v="2025"/>
  </r>
  <r>
    <n v="72026685"/>
    <x v="91"/>
    <s v="2025-03-12"/>
    <s v="M0053"/>
    <x v="10"/>
    <s v="MAT-Z-250279"/>
    <s v="APL25040350"/>
    <x v="1350"/>
    <s v="8011-O---2.5X495-SG3-MG3"/>
    <x v="35"/>
    <x v="3"/>
    <n v="1967"/>
    <s v="KG"/>
    <x v="1"/>
    <n v="116.7419"/>
    <n v="229631.32"/>
    <n v="1"/>
    <n v="3.4692159999999999"/>
    <n v="6823.948316"/>
    <s v="MIL"/>
    <n v="33.650799999999997"/>
    <n v="229631.32"/>
    <n v="2025"/>
  </r>
  <r>
    <n v="72026688"/>
    <x v="91"/>
    <s v="2025-03-12"/>
    <s v="M0053"/>
    <x v="10"/>
    <s v="MAT-Z-250278"/>
    <s v="APL25040349"/>
    <x v="757"/>
    <s v="8011-H18-2.5X420-SG3-MG3"/>
    <x v="35"/>
    <x v="4"/>
    <n v="1023"/>
    <s v="KG"/>
    <x v="1"/>
    <n v="116.7419"/>
    <n v="119426.96"/>
    <n v="1"/>
    <n v="3.4692159999999999"/>
    <n v="3549.0080469999998"/>
    <s v="MIL"/>
    <n v="33.650799999999997"/>
    <n v="119426.96"/>
    <n v="2025"/>
  </r>
  <r>
    <n v="72027149"/>
    <x v="91"/>
    <s v="2025-03-26"/>
    <s v="M0053"/>
    <x v="10"/>
    <s v="MAT-Z-250278"/>
    <s v="APL25040349"/>
    <x v="757"/>
    <s v="8011-H18-2.5X420-SG3-MG3"/>
    <x v="35"/>
    <x v="4"/>
    <n v="1025"/>
    <s v="KG"/>
    <x v="1"/>
    <n v="116.7419"/>
    <n v="119660.45"/>
    <n v="1"/>
    <n v="3.4692159999999999"/>
    <n v="3555.9466630000002"/>
    <s v="MIL"/>
    <n v="33.650799999999997"/>
    <n v="119660.45"/>
    <n v="2025"/>
  </r>
  <r>
    <n v="72027508"/>
    <x v="91"/>
    <s v="2025-04-10"/>
    <s v="M0053"/>
    <x v="10"/>
    <s v="MAT-Z-250278"/>
    <s v="APL25040349"/>
    <x v="850"/>
    <s v="8011-H18-2.0X245-SG3-MG3 (FRYPAN)"/>
    <x v="35"/>
    <x v="4"/>
    <n v="17"/>
    <s v="KG"/>
    <x v="1"/>
    <n v="111.5562"/>
    <n v="1896.46"/>
    <n v="1"/>
    <n v="3.3151120000000001"/>
    <n v="56.357055000000003"/>
    <s v="MIL"/>
    <n v="33.650799999999997"/>
    <n v="1896.46"/>
    <n v="2025"/>
  </r>
  <r>
    <n v="72027508"/>
    <x v="91"/>
    <s v="2025-04-10"/>
    <s v="M0053"/>
    <x v="10"/>
    <s v="MAT-Z-250278"/>
    <s v="APL25040349"/>
    <x v="850"/>
    <s v="8011-H18-2.0X245-SG3-MG3 (FRYPAN)"/>
    <x v="35"/>
    <x v="4"/>
    <n v="1061"/>
    <s v="KG"/>
    <x v="1"/>
    <n v="111.55619"/>
    <n v="118361.12"/>
    <n v="1"/>
    <n v="3.3151120000000001"/>
    <n v="3517.3345060000001"/>
    <s v="MIL"/>
    <n v="33.650799999999997"/>
    <n v="118361.12"/>
    <n v="2025"/>
  </r>
  <r>
    <n v="72027509"/>
    <x v="91"/>
    <s v="2025-04-10"/>
    <s v="M0053"/>
    <x v="10"/>
    <s v="MAT-Z-250278"/>
    <s v="APL25040349"/>
    <x v="755"/>
    <s v="8011-H18-2.5X289X324-SG3-MG3 (FRYPAN)"/>
    <x v="35"/>
    <x v="4"/>
    <n v="2064"/>
    <s v="KG"/>
    <x v="1"/>
    <n v="111.5562"/>
    <n v="230252"/>
    <n v="1"/>
    <n v="3.3151120000000001"/>
    <n v="6842.3930479999999"/>
    <s v="MIL"/>
    <n v="33.650799999999997"/>
    <n v="230252"/>
    <n v="2025"/>
  </r>
  <r>
    <n v="72027510"/>
    <x v="91"/>
    <s v="2025-04-10"/>
    <s v="M0053"/>
    <x v="10"/>
    <s v="MAT-Z-250278"/>
    <s v="APL25040349"/>
    <x v="757"/>
    <s v="8011-H18-2.5X420-SG3-MG3"/>
    <x v="35"/>
    <x v="4"/>
    <n v="2032"/>
    <s v="KG"/>
    <x v="1"/>
    <n v="110.8746"/>
    <n v="225297.19"/>
    <n v="1"/>
    <n v="3.2948569999999999"/>
    <n v="6695.151081"/>
    <s v="MIL"/>
    <n v="33.650799999999997"/>
    <n v="225297.19"/>
    <n v="2025"/>
  </r>
  <r>
    <n v="72027230"/>
    <x v="92"/>
    <s v="2025-03-28"/>
    <s v="L0052"/>
    <x v="31"/>
    <s v="IV2514145"/>
    <s v="APL25040500"/>
    <x v="1103"/>
    <s v="TISSUE PAPER JUMBO 'Kimsoft' (W)8cm x (L)300m."/>
    <x v="70"/>
    <x v="3"/>
    <n v="900"/>
    <s v="RL"/>
    <x v="1"/>
    <n v="49.166670000000003"/>
    <n v="44250"/>
    <n v="1"/>
    <n v="1.4590160000000001"/>
    <n v="1313.1148270000001"/>
    <s v="MIL"/>
    <n v="33.698500000000003"/>
    <n v="44250"/>
    <n v="2025"/>
  </r>
  <r>
    <n v="72027692"/>
    <x v="92"/>
    <s v="2025-04-22"/>
    <s v="A0316"/>
    <x v="23"/>
    <s v="IV0002214"/>
    <s v="APL25040560"/>
    <x v="305"/>
    <s v="WATER BASE VARNISH (SOOCOAT MV-1974)-93VN"/>
    <x v="51"/>
    <x v="2"/>
    <n v="180"/>
    <s v="KG"/>
    <x v="1"/>
    <n v="149"/>
    <n v="26820"/>
    <n v="1"/>
    <n v="4.4215609999999996"/>
    <n v="795.881122"/>
    <s v="MIL"/>
    <n v="33.698500000000003"/>
    <n v="26820"/>
    <n v="2025"/>
  </r>
  <r>
    <n v="72027255"/>
    <x v="92"/>
    <s v="2025-03-28"/>
    <s v="A0033"/>
    <x v="41"/>
    <s v="20250047"/>
    <s v="APL25040459"/>
    <x v="1984"/>
    <s v="SW BAND PE 0.05mmX10&quot;X15&quot;(OPEN) W/H"/>
    <x v="33"/>
    <x v="4"/>
    <n v="200"/>
    <s v="KG"/>
    <x v="1"/>
    <n v="88"/>
    <n v="17600"/>
    <n v="1"/>
    <n v="2.6113919999999999"/>
    <n v="522.27843900000005"/>
    <s v="MIL"/>
    <n v="33.698500000000003"/>
    <n v="17600"/>
    <n v="2025"/>
  </r>
  <r>
    <n v="72027318"/>
    <x v="92"/>
    <s v="2025-04-01"/>
    <s v="S0232"/>
    <x v="9"/>
    <s v="IV0013665"/>
    <s v="APL25040512"/>
    <x v="857"/>
    <s v="SW FILM PE BLK 0.05MMX30&quot; MIN.30% RECYCLE &quot;ROLL&quot;"/>
    <x v="33"/>
    <x v="3"/>
    <n v="401.75"/>
    <s v="KG"/>
    <x v="1"/>
    <n v="63"/>
    <n v="25310.25"/>
    <n v="1"/>
    <n v="1.8695189999999999"/>
    <n v="751.07942400000002"/>
    <s v="MIL"/>
    <n v="33.698500000000003"/>
    <n v="25310.25"/>
    <n v="2025"/>
  </r>
  <r>
    <n v="72027318"/>
    <x v="92"/>
    <s v="2025-04-01"/>
    <s v="S0232"/>
    <x v="9"/>
    <s v="IV0013665"/>
    <s v="APL25040512"/>
    <x v="190"/>
    <s v="SW FILM PE CLEAR  0.05MMX32&quot; MIN.30% RECYCLE &quot;ROLL&quot;"/>
    <x v="33"/>
    <x v="3"/>
    <n v="406.05"/>
    <s v="KG"/>
    <x v="1"/>
    <n v="61"/>
    <n v="24769.05"/>
    <n v="1"/>
    <n v="1.8101689999999999"/>
    <n v="735.019362"/>
    <s v="MIL"/>
    <n v="33.698500000000003"/>
    <n v="24769.05"/>
    <n v="2025"/>
  </r>
  <r>
    <n v="72027318"/>
    <x v="92"/>
    <s v="2025-04-01"/>
    <s v="S0232"/>
    <x v="9"/>
    <s v="IV0013665"/>
    <s v="APL25040512"/>
    <x v="945"/>
    <s v="SW FILM PE BLK 0.05MMX32&quot; MIN.30% RECYCLE &quot;ROLL&quot;"/>
    <x v="33"/>
    <x v="3"/>
    <n v="405.25"/>
    <s v="KG"/>
    <x v="1"/>
    <n v="63"/>
    <n v="25530.75"/>
    <n v="1"/>
    <n v="1.8695189999999999"/>
    <n v="757.62274200000002"/>
    <s v="MIL"/>
    <n v="33.698500000000003"/>
    <n v="25530.75"/>
    <n v="2025"/>
  </r>
  <r>
    <n v="72027320"/>
    <x v="92"/>
    <s v="2025-04-01"/>
    <s v="S0232"/>
    <x v="9"/>
    <s v="IV0013666"/>
    <s v="APL25040460"/>
    <x v="945"/>
    <s v="SW FILM PE BLK 0.05MMX32&quot; MIN.30% RECYCLE &quot;ROLL&quot;"/>
    <x v="33"/>
    <x v="0"/>
    <n v="2.85"/>
    <s v="KG"/>
    <x v="1"/>
    <n v="63"/>
    <n v="179.55"/>
    <n v="1"/>
    <n v="1.8695189999999999"/>
    <n v="5.3281299999999998"/>
    <s v="MIL"/>
    <n v="33.698500000000003"/>
    <n v="179.55"/>
    <n v="2025"/>
  </r>
  <r>
    <n v="72027320"/>
    <x v="92"/>
    <s v="2025-04-01"/>
    <s v="S0232"/>
    <x v="9"/>
    <s v="IV0013666"/>
    <s v="APL25040460"/>
    <x v="857"/>
    <s v="SW FILM PE BLK 0.05MMX30&quot; MIN.30% RECYCLE &quot;ROLL&quot;"/>
    <x v="33"/>
    <x v="0"/>
    <n v="12.65"/>
    <s v="KG"/>
    <x v="1"/>
    <n v="63"/>
    <n v="796.95"/>
    <n v="1"/>
    <n v="1.8695189999999999"/>
    <n v="23.649419999999999"/>
    <s v="MIL"/>
    <n v="33.698500000000003"/>
    <n v="796.95"/>
    <n v="2025"/>
  </r>
  <r>
    <n v="72027320"/>
    <x v="92"/>
    <s v="2025-04-01"/>
    <s v="S0232"/>
    <x v="9"/>
    <s v="IV0013666"/>
    <s v="APL25040460"/>
    <x v="948"/>
    <s v="SW FILM PE BLK 0.05MMX22&quot; MIN.30% RECYCLE &quot;ROLL&quot;"/>
    <x v="33"/>
    <x v="0"/>
    <n v="100"/>
    <s v="KG"/>
    <x v="1"/>
    <n v="63"/>
    <n v="6300"/>
    <n v="1"/>
    <n v="1.8695189999999999"/>
    <n v="186.95194100000001"/>
    <s v="MIL"/>
    <n v="33.698500000000003"/>
    <n v="6300"/>
    <n v="2025"/>
  </r>
  <r>
    <n v="72027320"/>
    <x v="92"/>
    <s v="2025-04-01"/>
    <s v="S0232"/>
    <x v="9"/>
    <s v="IV0013666"/>
    <s v="APL25040460"/>
    <x v="857"/>
    <s v="SW FILM PE BLK 0.05MMX30&quot; MIN.30% RECYCLE &quot;ROLL&quot;"/>
    <x v="33"/>
    <x v="0"/>
    <n v="300"/>
    <s v="KG"/>
    <x v="1"/>
    <n v="63"/>
    <n v="18900"/>
    <n v="1"/>
    <n v="1.8695189999999999"/>
    <n v="560.85582399999998"/>
    <s v="MIL"/>
    <n v="33.698500000000003"/>
    <n v="18900"/>
    <n v="2025"/>
  </r>
  <r>
    <n v="72027320"/>
    <x v="92"/>
    <s v="2025-04-01"/>
    <s v="S0232"/>
    <x v="9"/>
    <s v="IV0013666"/>
    <s v="APL25040460"/>
    <x v="945"/>
    <s v="SW FILM PE BLK 0.05MMX32&quot; MIN.30% RECYCLE &quot;ROLL&quot;"/>
    <x v="33"/>
    <x v="0"/>
    <n v="100"/>
    <s v="KG"/>
    <x v="1"/>
    <n v="63"/>
    <n v="6300"/>
    <n v="1"/>
    <n v="1.8695189999999999"/>
    <n v="186.95194100000001"/>
    <s v="MIL"/>
    <n v="33.698500000000003"/>
    <n v="6300"/>
    <n v="2025"/>
  </r>
  <r>
    <n v="72027320"/>
    <x v="92"/>
    <s v="2025-04-01"/>
    <s v="S0232"/>
    <x v="9"/>
    <s v="IV0013666"/>
    <s v="APL25040460"/>
    <x v="948"/>
    <s v="SW FILM PE BLK 0.05MMX22&quot; MIN.30% RECYCLE &quot;ROLL&quot;"/>
    <x v="33"/>
    <x v="0"/>
    <n v="0.3"/>
    <s v="KG"/>
    <x v="1"/>
    <n v="63"/>
    <n v="18.899999999999999"/>
    <n v="1"/>
    <n v="1.8695189999999999"/>
    <n v="0.56085499999999999"/>
    <s v="MIL"/>
    <n v="33.698500000000003"/>
    <n v="18.899999999999999"/>
    <n v="2025"/>
  </r>
  <r>
    <n v="72027321"/>
    <x v="92"/>
    <s v="2025-04-01"/>
    <s v="K0051"/>
    <x v="49"/>
    <s v="INV2025040354"/>
    <s v="APL25040458"/>
    <x v="656"/>
    <s v="BAG LDPE 0.03MMX&lt;O&gt;16.5&quot;X20&quot; WN 10-LAN MIN.70% RECYCLE"/>
    <x v="76"/>
    <x v="4"/>
    <n v="400"/>
    <s v="KG"/>
    <x v="1"/>
    <n v="75"/>
    <n v="30000"/>
    <n v="1"/>
    <n v="2.2256179999999999"/>
    <n v="890.24734000000001"/>
    <s v="MIL"/>
    <n v="33.698500000000003"/>
    <n v="30000"/>
    <n v="2025"/>
  </r>
  <r>
    <n v="72027322"/>
    <x v="92"/>
    <s v="2025-04-01"/>
    <s v="K0051"/>
    <x v="49"/>
    <s v="INV2025040351"/>
    <s v="APL25040511"/>
    <x v="655"/>
    <s v="BAG LDPE 0.03MMX&lt;O&gt;19&quot;X19&quot; WN 10-LAN MIN.70% RECYCLE"/>
    <x v="76"/>
    <x v="3"/>
    <n v="100"/>
    <s v="KG"/>
    <x v="1"/>
    <n v="75"/>
    <n v="7500"/>
    <n v="1"/>
    <n v="2.2256179999999999"/>
    <n v="222.561835"/>
    <s v="MIL"/>
    <n v="33.698500000000003"/>
    <n v="7500"/>
    <n v="2025"/>
  </r>
  <r>
    <n v="72027323"/>
    <x v="92"/>
    <s v="2025-04-01"/>
    <s v="K0051"/>
    <x v="49"/>
    <s v="INV2025040352"/>
    <s v="APL25040456"/>
    <x v="1034"/>
    <s v="BAG LDPE 0.03MMX&lt;O&gt;20&quot;X22&quot; WN 9-LAN 70% RECYCLE"/>
    <x v="76"/>
    <x v="1"/>
    <n v="200"/>
    <s v="KG"/>
    <x v="1"/>
    <n v="75"/>
    <n v="15000"/>
    <n v="1"/>
    <n v="2.2256179999999999"/>
    <n v="445.12367"/>
    <s v="MIL"/>
    <n v="33.698500000000003"/>
    <n v="15000"/>
    <n v="2025"/>
  </r>
  <r>
    <n v="72027323"/>
    <x v="92"/>
    <s v="2025-04-01"/>
    <s v="K0051"/>
    <x v="49"/>
    <s v="INV2025040352"/>
    <s v="APL25040456"/>
    <x v="1985"/>
    <s v="BAG LDPE 0.03MMX&lt;O&gt;16.5&quot;X20&quot; WN 9-LAN 70% RECYCLE"/>
    <x v="76"/>
    <x v="1"/>
    <n v="100"/>
    <s v="KG"/>
    <x v="1"/>
    <n v="75"/>
    <n v="7500"/>
    <n v="1"/>
    <n v="2.2256179999999999"/>
    <n v="222.561835"/>
    <s v="MIL"/>
    <n v="33.698500000000003"/>
    <n v="7500"/>
    <n v="2025"/>
  </r>
  <r>
    <n v="72027323"/>
    <x v="92"/>
    <s v="2025-04-01"/>
    <s v="K0051"/>
    <x v="49"/>
    <s v="INV2025040352"/>
    <s v="APL25040456"/>
    <x v="1986"/>
    <s v="BAG LDPE 0.03MMX&lt;O&gt;28&quot;X24&quot; WN 9-LAN 70% RECYCLE"/>
    <x v="76"/>
    <x v="1"/>
    <n v="200"/>
    <s v="KG"/>
    <x v="1"/>
    <n v="75"/>
    <n v="15000"/>
    <n v="1"/>
    <n v="2.2256179999999999"/>
    <n v="445.12367"/>
    <s v="MIL"/>
    <n v="33.698500000000003"/>
    <n v="15000"/>
    <n v="2025"/>
  </r>
  <r>
    <n v="72027324"/>
    <x v="92"/>
    <s v="2025-04-01"/>
    <s v="K0051"/>
    <x v="49"/>
    <s v="INV2025040353"/>
    <s v="APL25040457"/>
    <x v="1374"/>
    <s v="BAG LDPE 0.03MMX&lt;O&gt;28&quot;X24&quot; WN 10-LAN MIN.70% RECYCLE"/>
    <x v="76"/>
    <x v="1"/>
    <n v="100"/>
    <s v="KG"/>
    <x v="1"/>
    <n v="75"/>
    <n v="7500"/>
    <n v="1"/>
    <n v="2.2256179999999999"/>
    <n v="222.561835"/>
    <s v="MIL"/>
    <n v="33.698500000000003"/>
    <n v="7500"/>
    <n v="2025"/>
  </r>
  <r>
    <n v="72027324"/>
    <x v="92"/>
    <s v="2025-04-01"/>
    <s v="K0051"/>
    <x v="49"/>
    <s v="INV2025040353"/>
    <s v="APL25040457"/>
    <x v="1987"/>
    <s v="BAG LDPE 0.03MMX&lt;O&gt;28&quot;X15&quot; WN 10-LAN MIN.70% RECYCLE"/>
    <x v="76"/>
    <x v="1"/>
    <n v="100"/>
    <s v="KG"/>
    <x v="1"/>
    <n v="75"/>
    <n v="7500"/>
    <n v="1"/>
    <n v="2.2256179999999999"/>
    <n v="222.561835"/>
    <s v="MIL"/>
    <n v="33.698500000000003"/>
    <n v="7500"/>
    <n v="2025"/>
  </r>
  <r>
    <n v="72027324"/>
    <x v="92"/>
    <s v="2025-04-01"/>
    <s v="K0051"/>
    <x v="49"/>
    <s v="INV2025040353"/>
    <s v="APL25040457"/>
    <x v="1035"/>
    <s v="BAG LDPE 0.03MMX&lt;O&gt;24&quot;X24&quot; WN 10-LAN MIN.70% RECYCLE"/>
    <x v="76"/>
    <x v="1"/>
    <n v="100"/>
    <s v="KG"/>
    <x v="1"/>
    <n v="75"/>
    <n v="7500"/>
    <n v="1"/>
    <n v="2.2256179999999999"/>
    <n v="222.561835"/>
    <s v="MIL"/>
    <n v="33.698500000000003"/>
    <n v="7500"/>
    <n v="2025"/>
  </r>
  <r>
    <n v="72026456"/>
    <x v="92"/>
    <s v="2025-03-05"/>
    <s v="M0053"/>
    <x v="10"/>
    <s v="MAT-Z-250282"/>
    <s v="APL25040436"/>
    <x v="1295"/>
    <s v="1002-MO--5.0X100-SGR-MG6"/>
    <x v="34"/>
    <x v="1"/>
    <n v="703"/>
    <s v="KG"/>
    <x v="1"/>
    <n v="119.1277"/>
    <n v="83746.77"/>
    <n v="1"/>
    <n v="3.5351029999999999"/>
    <n v="2485.1779750000001"/>
    <s v="MIL"/>
    <n v="33.698500000000003"/>
    <n v="83746.77"/>
    <n v="2025"/>
  </r>
  <r>
    <n v="72026691"/>
    <x v="92"/>
    <s v="2025-03-12"/>
    <s v="M0053"/>
    <x v="10"/>
    <s v="MAT-Z-250282"/>
    <s v="APL25040436"/>
    <x v="195"/>
    <s v="1002-MO--6.0X190-SGR-MG6"/>
    <x v="34"/>
    <x v="1"/>
    <n v="1050"/>
    <s v="KG"/>
    <x v="1"/>
    <n v="119.1277"/>
    <n v="125084.09"/>
    <n v="1"/>
    <n v="3.5351029999999999"/>
    <n v="3711.859281"/>
    <s v="MIL"/>
    <n v="33.698500000000003"/>
    <n v="125084.09"/>
    <n v="2025"/>
  </r>
  <r>
    <n v="72026691"/>
    <x v="92"/>
    <s v="2025-03-12"/>
    <s v="M0053"/>
    <x v="10"/>
    <s v="MAT-Z-250282"/>
    <s v="APL25040436"/>
    <x v="195"/>
    <s v="1002-MO--6.0X190-SGR-MG6"/>
    <x v="34"/>
    <x v="1"/>
    <n v="9"/>
    <s v="KG"/>
    <x v="1"/>
    <n v="119.12667"/>
    <n v="1072.1400000000001"/>
    <n v="1"/>
    <n v="3.5350730000000001"/>
    <n v="31.815659"/>
    <s v="MIL"/>
    <n v="33.698500000000003"/>
    <n v="1072.1400000000001"/>
    <n v="2025"/>
  </r>
  <r>
    <n v="72026929"/>
    <x v="92"/>
    <s v="2025-03-19"/>
    <s v="M0053"/>
    <x v="10"/>
    <s v="MAT-Z-250282"/>
    <s v="APL25040436"/>
    <x v="1405"/>
    <s v="1002-MO--6.0X165-SGR-MG6"/>
    <x v="34"/>
    <x v="1"/>
    <n v="954"/>
    <s v="KG"/>
    <x v="1"/>
    <n v="119.1277"/>
    <n v="113647.83"/>
    <n v="1"/>
    <n v="3.5351029999999999"/>
    <n v="3372.4892789999999"/>
    <s v="MIL"/>
    <n v="33.698500000000003"/>
    <n v="113647.83"/>
    <n v="2025"/>
  </r>
  <r>
    <n v="72025299"/>
    <x v="93"/>
    <s v="2025-02-04"/>
    <s v="K0073"/>
    <x v="12"/>
    <s v="V2504/0255"/>
    <s v="APL25040563"/>
    <x v="551"/>
    <s v="PAPER CORE (THK)2.0X(Inner DIA)110X(L)600MM"/>
    <x v="26"/>
    <x v="2"/>
    <n v="2020"/>
    <s v="PC"/>
    <x v="1"/>
    <n v="8.77"/>
    <n v="17715.400000000001"/>
    <n v="1"/>
    <n v="0.26084400000000002"/>
    <n v="526.90688899999998"/>
    <s v="MIL"/>
    <n v="33.621499999999997"/>
    <n v="17715.400000000001"/>
    <n v="2025"/>
  </r>
  <r>
    <n v="72026855"/>
    <x v="93"/>
    <s v="2025-03-18"/>
    <s v="K0073"/>
    <x v="12"/>
    <s v="V2504/0256"/>
    <s v="APL25040562"/>
    <x v="267"/>
    <s v="PAPER CORE (THK)2.0X(Inner DIA)130X(L)600MM"/>
    <x v="26"/>
    <x v="2"/>
    <n v="1400"/>
    <s v="PC"/>
    <x v="1"/>
    <n v="10.24"/>
    <n v="14336"/>
    <n v="1"/>
    <n v="0.30456699999999998"/>
    <n v="426.39382499999999"/>
    <s v="MIL"/>
    <n v="33.621499999999997"/>
    <n v="14336"/>
    <n v="2025"/>
  </r>
  <r>
    <n v="72027229"/>
    <x v="93"/>
    <s v="2025-03-28"/>
    <s v="B0056"/>
    <x v="13"/>
    <s v="6425G015276"/>
    <s v="APL25040502"/>
    <x v="268"/>
    <s v="HAND PAD 6&quot;x9&quot; MAROON 3M-7447 PRO (SCOTCH-BRITE)"/>
    <x v="41"/>
    <x v="3"/>
    <n v="2000"/>
    <s v="PC"/>
    <x v="1"/>
    <n v="35.5"/>
    <n v="71000"/>
    <n v="1"/>
    <n v="1.055871"/>
    <n v="2111.7439730000001"/>
    <s v="MIL"/>
    <n v="33.621499999999997"/>
    <n v="71000"/>
    <n v="2025"/>
  </r>
  <r>
    <n v="72027230"/>
    <x v="93"/>
    <s v="2025-03-28"/>
    <s v="L0052"/>
    <x v="31"/>
    <s v="IV2514189"/>
    <s v="APL25040501"/>
    <x v="460"/>
    <s v="HAND PAD 6&quot;x9&quot; RED 3M-7447B (SCOTCH-BRITE)"/>
    <x v="41"/>
    <x v="3"/>
    <n v="9000"/>
    <s v="PC"/>
    <x v="1"/>
    <n v="23.95"/>
    <n v="215550"/>
    <n v="1"/>
    <n v="0.712341"/>
    <n v="6411.0762450000002"/>
    <s v="MIL"/>
    <n v="33.621499999999997"/>
    <n v="215550"/>
    <n v="2025"/>
  </r>
  <r>
    <n v="72025197"/>
    <x v="93"/>
    <s v="2025-01-30"/>
    <s v="P0364"/>
    <x v="8"/>
    <s v="417755"/>
    <s v="APO25040157"/>
    <x v="521"/>
    <s v="TOPCOAT 73-353/K18821Z"/>
    <x v="29"/>
    <x v="3"/>
    <n v="50"/>
    <s v="KG"/>
    <x v="0"/>
    <n v="13.9"/>
    <n v="695"/>
    <n v="33.621499999999997"/>
    <n v="13.9"/>
    <n v="694.99992499999996"/>
    <s v="MIL"/>
    <n v="33.621499999999997"/>
    <n v="23366.94"/>
    <n v="2025"/>
  </r>
  <r>
    <n v="72025197"/>
    <x v="93"/>
    <s v="2025-01-30"/>
    <s v="P0364"/>
    <x v="8"/>
    <s v="417755"/>
    <s v="APO25040157"/>
    <x v="1214"/>
    <s v="TOPCOAT 7353/J2002Z"/>
    <x v="29"/>
    <x v="3"/>
    <n v="25"/>
    <s v="KG"/>
    <x v="0"/>
    <n v="13.2"/>
    <n v="330"/>
    <n v="33.621499999999997"/>
    <n v="13.2"/>
    <n v="330.00014800000002"/>
    <s v="MIL"/>
    <n v="33.621499999999997"/>
    <n v="11095.1"/>
    <n v="2025"/>
  </r>
  <r>
    <n v="72025364"/>
    <x v="93"/>
    <s v="2025-02-06"/>
    <s v="P0364"/>
    <x v="8"/>
    <s v="415833"/>
    <s v="APO25040156"/>
    <x v="1988"/>
    <s v="BASECOAT 4700/K20190 GREY"/>
    <x v="29"/>
    <x v="3"/>
    <n v="75"/>
    <s v="KG"/>
    <x v="0"/>
    <n v="11.75"/>
    <n v="881.25"/>
    <n v="33.621499999999997"/>
    <n v="11.75"/>
    <n v="881.250092"/>
    <s v="MIL"/>
    <n v="33.621499999999997"/>
    <n v="29628.95"/>
    <n v="2025"/>
  </r>
  <r>
    <n v="72025366"/>
    <x v="93"/>
    <s v="2025-02-06"/>
    <s v="P0364"/>
    <x v="8"/>
    <s v="417755"/>
    <s v="APO25040157"/>
    <x v="1214"/>
    <s v="TOPCOAT 7353/J2002Z"/>
    <x v="29"/>
    <x v="3"/>
    <n v="450"/>
    <s v="KG"/>
    <x v="0"/>
    <n v="13.2"/>
    <n v="5940"/>
    <n v="33.621499999999997"/>
    <n v="13.2"/>
    <n v="5940"/>
    <s v="MIL"/>
    <n v="33.621499999999997"/>
    <n v="199711.71"/>
    <n v="2025"/>
  </r>
  <r>
    <n v="72025684"/>
    <x v="93"/>
    <s v="2025-02-13"/>
    <s v="P0364"/>
    <x v="8"/>
    <s v="417755"/>
    <s v="APO25040157"/>
    <x v="521"/>
    <s v="TOPCOAT 73-353/K18821Z"/>
    <x v="29"/>
    <x v="3"/>
    <n v="50"/>
    <s v="KG"/>
    <x v="0"/>
    <n v="13.9"/>
    <n v="695"/>
    <n v="33.621499999999997"/>
    <n v="13.9"/>
    <n v="694.99992499999996"/>
    <s v="MIL"/>
    <n v="33.621499999999997"/>
    <n v="23366.94"/>
    <n v="2025"/>
  </r>
  <r>
    <n v="72025684"/>
    <x v="93"/>
    <s v="2025-02-13"/>
    <s v="P0364"/>
    <x v="8"/>
    <s v="417755"/>
    <s v="APO25040157"/>
    <x v="172"/>
    <s v="TOPCOAT METALLIC SHEN BLUE GREY 9682/K21818"/>
    <x v="29"/>
    <x v="3"/>
    <n v="50"/>
    <s v="KG"/>
    <x v="0"/>
    <n v="12.2"/>
    <n v="610"/>
    <n v="33.621499999999997"/>
    <n v="12.2"/>
    <n v="610.00014799999997"/>
    <s v="MIL"/>
    <n v="33.621499999999997"/>
    <n v="20509.12"/>
    <n v="2025"/>
  </r>
  <r>
    <n v="72025684"/>
    <x v="93"/>
    <s v="2025-02-13"/>
    <s v="P0364"/>
    <x v="8"/>
    <s v="417755"/>
    <s v="APO25040157"/>
    <x v="520"/>
    <s v="BLACK PRIMER 70-300/N12691"/>
    <x v="29"/>
    <x v="3"/>
    <n v="675"/>
    <s v="KG"/>
    <x v="0"/>
    <n v="36.5"/>
    <n v="24637.5"/>
    <n v="33.621499999999997"/>
    <n v="36.5"/>
    <n v="24637.500111000001"/>
    <s v="MIL"/>
    <n v="33.621499999999997"/>
    <n v="828349.71"/>
    <n v="2025"/>
  </r>
  <r>
    <n v="72025684"/>
    <x v="93"/>
    <s v="2025-02-13"/>
    <s v="P0364"/>
    <x v="8"/>
    <s v="417755"/>
    <s v="APO25040157"/>
    <x v="520"/>
    <s v="BLACK PRIMER 70-300/N12691"/>
    <x v="29"/>
    <x v="3"/>
    <n v="725"/>
    <s v="KG"/>
    <x v="0"/>
    <n v="36.5"/>
    <n v="26462.5"/>
    <n v="33.621499999999997"/>
    <n v="36.5"/>
    <n v="26462.499887999998"/>
    <s v="MIL"/>
    <n v="33.621499999999997"/>
    <n v="889708.94"/>
    <n v="2025"/>
  </r>
  <r>
    <n v="72025684"/>
    <x v="93"/>
    <s v="2025-02-13"/>
    <s v="P0364"/>
    <x v="8"/>
    <s v="417755"/>
    <s v="APO25040157"/>
    <x v="717"/>
    <s v="DENIM TEAL 4770/K23627"/>
    <x v="29"/>
    <x v="3"/>
    <n v="100"/>
    <s v="KG"/>
    <x v="0"/>
    <n v="15.5"/>
    <n v="1550"/>
    <n v="33.621499999999997"/>
    <n v="15.5"/>
    <n v="1550.0001480000001"/>
    <s v="MIL"/>
    <n v="33.621499999999997"/>
    <n v="52113.33"/>
    <n v="2025"/>
  </r>
  <r>
    <n v="72025859"/>
    <x v="93"/>
    <s v="2025-02-20"/>
    <s v="P0364"/>
    <x v="8"/>
    <s v="417755"/>
    <s v="APO25040157"/>
    <x v="1355"/>
    <s v="TOPCOAT METALLIC CHAMPAGNE 9682/K22176"/>
    <x v="29"/>
    <x v="3"/>
    <n v="275"/>
    <s v="KG"/>
    <x v="0"/>
    <n v="10.3"/>
    <n v="2832.5"/>
    <n v="33.621499999999997"/>
    <n v="10.3"/>
    <n v="2832.5000369999998"/>
    <s v="MIL"/>
    <n v="33.621499999999997"/>
    <n v="95232.9"/>
    <n v="2025"/>
  </r>
  <r>
    <n v="72025859"/>
    <x v="93"/>
    <s v="2025-02-20"/>
    <s v="P0364"/>
    <x v="8"/>
    <s v="417755"/>
    <s v="APO25040157"/>
    <x v="1325"/>
    <s v="PRIMER GREY 9582/K22175"/>
    <x v="29"/>
    <x v="3"/>
    <n v="50"/>
    <s v="KG"/>
    <x v="0"/>
    <n v="9.5"/>
    <n v="475"/>
    <n v="33.621499999999997"/>
    <n v="9.5"/>
    <n v="474.99992500000002"/>
    <s v="MIL"/>
    <n v="33.621499999999997"/>
    <n v="15970.21"/>
    <n v="2025"/>
  </r>
  <r>
    <n v="72026485"/>
    <x v="93"/>
    <s v="2025-03-06"/>
    <s v="P0364"/>
    <x v="8"/>
    <s v="417755"/>
    <s v="APO25040157"/>
    <x v="179"/>
    <s v="PRIMER 7161/K18927Z"/>
    <x v="29"/>
    <x v="3"/>
    <n v="175"/>
    <s v="KG"/>
    <x v="0"/>
    <n v="13.05"/>
    <n v="2283.75"/>
    <n v="33.621499999999997"/>
    <n v="13.05"/>
    <n v="2283.7499809999999"/>
    <s v="MIL"/>
    <n v="33.621499999999997"/>
    <n v="76783.100000000006"/>
    <n v="2025"/>
  </r>
  <r>
    <n v="72026979"/>
    <x v="93"/>
    <s v="2025-03-20"/>
    <s v="P0364"/>
    <x v="8"/>
    <s v="415833"/>
    <s v="APO25040156"/>
    <x v="1853"/>
    <s v="GLOSSY GREY 423C 4770/K22774"/>
    <x v="29"/>
    <x v="3"/>
    <n v="25"/>
    <s v="KG"/>
    <x v="0"/>
    <n v="13.4"/>
    <n v="335"/>
    <n v="33.621499999999997"/>
    <n v="13.4"/>
    <n v="334.99992500000002"/>
    <s v="MIL"/>
    <n v="33.621499999999997"/>
    <n v="11263.2"/>
    <n v="2025"/>
  </r>
  <r>
    <n v="72026981"/>
    <x v="93"/>
    <s v="2025-03-20"/>
    <s v="P0364"/>
    <x v="8"/>
    <s v="417755"/>
    <s v="APO25040157"/>
    <x v="179"/>
    <s v="PRIMER 7161/K18927Z"/>
    <x v="29"/>
    <x v="3"/>
    <n v="100"/>
    <s v="KG"/>
    <x v="0"/>
    <n v="13.05"/>
    <n v="1305"/>
    <n v="33.621499999999997"/>
    <n v="13.05"/>
    <n v="1305.000074"/>
    <s v="MIL"/>
    <n v="33.621499999999997"/>
    <n v="43876.06"/>
    <n v="2025"/>
  </r>
  <r>
    <n v="72027399"/>
    <x v="93"/>
    <s v="2025-04-04"/>
    <s v="P0364"/>
    <x v="8"/>
    <s v="415833"/>
    <s v="APO25040156"/>
    <x v="1286"/>
    <s v="METALLIC DARK PEWTER 4770/K22432"/>
    <x v="29"/>
    <x v="3"/>
    <n v="25"/>
    <s v="KG"/>
    <x v="0"/>
    <n v="13.8"/>
    <n v="345"/>
    <n v="33.621499999999997"/>
    <n v="13.8"/>
    <n v="345.00007399999998"/>
    <s v="MIL"/>
    <n v="33.621499999999997"/>
    <n v="11599.42"/>
    <n v="2025"/>
  </r>
  <r>
    <n v="72027535"/>
    <x v="93"/>
    <s v="2025-04-10"/>
    <s v="P0364"/>
    <x v="8"/>
    <s v="415833"/>
    <s v="APO25040156"/>
    <x v="1673"/>
    <s v="PRIMER DARK GREY 7151/K15370Z"/>
    <x v="29"/>
    <x v="3"/>
    <n v="25"/>
    <s v="KG"/>
    <x v="0"/>
    <n v="12.95"/>
    <n v="323.75"/>
    <n v="33.621499999999997"/>
    <n v="12.95"/>
    <n v="323.74998099999999"/>
    <s v="MIL"/>
    <n v="33.621499999999997"/>
    <n v="10884.96"/>
    <n v="2025"/>
  </r>
  <r>
    <n v="72027537"/>
    <x v="93"/>
    <s v="2025-04-10"/>
    <s v="P0364"/>
    <x v="8"/>
    <s v="417755"/>
    <s v="APO25040157"/>
    <x v="179"/>
    <s v="PRIMER 7161/K18927Z"/>
    <x v="29"/>
    <x v="3"/>
    <n v="125"/>
    <s v="KG"/>
    <x v="0"/>
    <n v="13.05"/>
    <n v="1631.25"/>
    <n v="33.621499999999997"/>
    <n v="13.05"/>
    <n v="1631.2499439999999"/>
    <s v="MIL"/>
    <n v="33.621499999999997"/>
    <n v="54845.07"/>
    <n v="2025"/>
  </r>
  <r>
    <n v="72025479"/>
    <x v="93"/>
    <s v="2025-02-10"/>
    <s v="S0225"/>
    <x v="26"/>
    <s v="255004"/>
    <s v="APO25040169"/>
    <x v="380"/>
    <s v="MEDIUM PAPER 115GSM R/W 990MM-FSC Recycled 100% P 4.2"/>
    <x v="54"/>
    <x v="2"/>
    <n v="7970"/>
    <s v="KG"/>
    <x v="0"/>
    <n v="0.37"/>
    <n v="2948.9"/>
    <n v="33.621499999999997"/>
    <n v="0.37"/>
    <n v="2948.8999589999999"/>
    <s v="MIL"/>
    <n v="33.621499999999997"/>
    <n v="99146.44"/>
    <n v="2025"/>
  </r>
  <r>
    <n v="72025479"/>
    <x v="93"/>
    <s v="2025-02-10"/>
    <s v="S0225"/>
    <x v="26"/>
    <s v="255004"/>
    <s v="APO25040169"/>
    <x v="372"/>
    <s v="MEDIUM PAPER 115GSM R/W 840MM-FSC Recycled 100% P 4.2"/>
    <x v="54"/>
    <x v="2"/>
    <n v="4056"/>
    <s v="KG"/>
    <x v="0"/>
    <n v="0.37"/>
    <n v="1500.72"/>
    <n v="33.621499999999997"/>
    <n v="0.37"/>
    <n v="1500.7200740000001"/>
    <s v="MIL"/>
    <n v="33.621499999999997"/>
    <n v="50456.46"/>
    <n v="2025"/>
  </r>
  <r>
    <n v="72025479"/>
    <x v="93"/>
    <s v="2025-02-10"/>
    <s v="S0225"/>
    <x v="26"/>
    <s v="255004"/>
    <s v="APO25040169"/>
    <x v="375"/>
    <s v="MEDIUM PAPER 115GSM R/W 1040MM-FSC Recycled 100% P 4.2"/>
    <x v="54"/>
    <x v="2"/>
    <n v="5859"/>
    <s v="KG"/>
    <x v="0"/>
    <n v="0.37"/>
    <n v="2167.83"/>
    <n v="33.621499999999997"/>
    <n v="0.37"/>
    <n v="2167.8301080000001"/>
    <s v="MIL"/>
    <n v="33.621499999999997"/>
    <n v="72885.7"/>
    <n v="2025"/>
  </r>
  <r>
    <n v="72025479"/>
    <x v="93"/>
    <s v="2025-02-10"/>
    <s v="S0225"/>
    <x v="26"/>
    <s v="255004"/>
    <s v="APO25040169"/>
    <x v="384"/>
    <s v="MEDIUM PAPER 115GSM R/W 1300MM-FSC Recycled 100% P 4.2"/>
    <x v="54"/>
    <x v="2"/>
    <n v="9288"/>
    <s v="KG"/>
    <x v="0"/>
    <n v="0.37"/>
    <n v="3436.56"/>
    <n v="33.621499999999997"/>
    <n v="0.37"/>
    <n v="3436.5599390000002"/>
    <s v="MIL"/>
    <n v="33.621499999999997"/>
    <n v="115542.3"/>
    <n v="2025"/>
  </r>
  <r>
    <n v="72025479"/>
    <x v="93"/>
    <s v="2025-02-10"/>
    <s v="S0225"/>
    <x v="26"/>
    <s v="255004"/>
    <s v="APO25040169"/>
    <x v="376"/>
    <s v="MEDIUM PAPER 115GSM R/W 890MM-FSC Recycled 100% P 4.2"/>
    <x v="54"/>
    <x v="2"/>
    <n v="6444"/>
    <s v="KG"/>
    <x v="0"/>
    <n v="0.37"/>
    <n v="2384.2800000000002"/>
    <n v="33.621499999999997"/>
    <n v="0.37"/>
    <n v="2384.2799989999999"/>
    <s v="MIL"/>
    <n v="33.621499999999997"/>
    <n v="80163.070000000007"/>
    <n v="2025"/>
  </r>
  <r>
    <n v="72025479"/>
    <x v="93"/>
    <s v="2025-02-10"/>
    <s v="S0225"/>
    <x v="26"/>
    <s v="255004"/>
    <s v="APO25040169"/>
    <x v="379"/>
    <s v="MEDIUM PAPER 115GSM R/W 1450MM-FSC Recycled 100% P 4.2"/>
    <x v="54"/>
    <x v="2"/>
    <n v="5835"/>
    <s v="KG"/>
    <x v="0"/>
    <n v="0.37"/>
    <n v="2158.9499999999998"/>
    <n v="33.621499999999997"/>
    <n v="0.37"/>
    <n v="2158.9500760000001"/>
    <s v="MIL"/>
    <n v="33.621499999999997"/>
    <n v="72587.14"/>
    <n v="2025"/>
  </r>
  <r>
    <n v="72025479"/>
    <x v="93"/>
    <s v="2025-02-10"/>
    <s v="S0225"/>
    <x v="26"/>
    <s v="255004"/>
    <s v="APO25040169"/>
    <x v="385"/>
    <s v="MEDIUM PAPER 115GSM R/W 1340MM-FSC Recycled 100% P 4.2"/>
    <x v="54"/>
    <x v="2"/>
    <n v="3237"/>
    <s v="KG"/>
    <x v="0"/>
    <n v="0.37"/>
    <n v="1197.69"/>
    <n v="33.621499999999997"/>
    <n v="0.37"/>
    <n v="1197.689871"/>
    <s v="MIL"/>
    <n v="33.621499999999997"/>
    <n v="40268.129999999997"/>
    <n v="2025"/>
  </r>
  <r>
    <n v="72025479"/>
    <x v="93"/>
    <s v="2025-02-10"/>
    <s v="S0225"/>
    <x v="26"/>
    <s v="255004"/>
    <s v="APO25040169"/>
    <x v="390"/>
    <s v="MEDIUM PAPER 115GSM R/W 1250MM-FSC Recycled 100% P 4.2"/>
    <x v="54"/>
    <x v="2"/>
    <n v="12949"/>
    <s v="KG"/>
    <x v="0"/>
    <n v="0.37"/>
    <n v="4791.13"/>
    <n v="33.621499999999997"/>
    <n v="0.37"/>
    <n v="4791.1300799999999"/>
    <s v="MIL"/>
    <n v="33.621499999999997"/>
    <n v="161084.98000000001"/>
    <n v="2025"/>
  </r>
  <r>
    <n v="72025479"/>
    <x v="93"/>
    <s v="2025-02-10"/>
    <s v="S0225"/>
    <x v="26"/>
    <s v="255004"/>
    <s v="APO25040169"/>
    <x v="389"/>
    <s v="MEDIUM PAPER 115GSM R/W 1190MM-FSC Recycled 100% P 4.2"/>
    <x v="54"/>
    <x v="2"/>
    <n v="17244"/>
    <s v="KG"/>
    <x v="0"/>
    <n v="0.37"/>
    <n v="6380.28"/>
    <n v="33.621499999999997"/>
    <n v="0.37"/>
    <n v="6380.27988"/>
    <s v="MIL"/>
    <n v="33.621499999999997"/>
    <n v="214514.58"/>
    <n v="2025"/>
  </r>
  <r>
    <n v="72025479"/>
    <x v="93"/>
    <s v="2025-02-10"/>
    <s v="S0225"/>
    <x v="26"/>
    <s v="255004"/>
    <s v="APO25040169"/>
    <x v="388"/>
    <s v="MEDIUM PAPER 115GSM R/W 1140MM-FSC Recycled 100% P 4.2"/>
    <x v="54"/>
    <x v="2"/>
    <n v="8262"/>
    <s v="KG"/>
    <x v="0"/>
    <n v="0.37"/>
    <n v="3056.94"/>
    <n v="33.621499999999997"/>
    <n v="0.37"/>
    <n v="3056.9400529999998"/>
    <s v="MIL"/>
    <n v="33.621499999999997"/>
    <n v="102778.91"/>
    <n v="2025"/>
  </r>
  <r>
    <n v="72025479"/>
    <x v="93"/>
    <s v="2025-02-10"/>
    <s v="S0225"/>
    <x v="26"/>
    <s v="255004"/>
    <s v="APO25040169"/>
    <x v="378"/>
    <s v="MEDIUM PAPER 115GSM R/W 1590MM-FSC Recycled 100% P 4.2"/>
    <x v="54"/>
    <x v="2"/>
    <n v="5120"/>
    <s v="KG"/>
    <x v="0"/>
    <n v="0.37"/>
    <n v="1894.4"/>
    <n v="33.621499999999997"/>
    <n v="0.37"/>
    <n v="1894.4000109999999"/>
    <s v="MIL"/>
    <n v="33.621499999999997"/>
    <n v="63692.57"/>
    <n v="2025"/>
  </r>
  <r>
    <n v="72025479"/>
    <x v="93"/>
    <s v="2025-02-10"/>
    <s v="S0225"/>
    <x v="26"/>
    <s v="255004"/>
    <s v="APO25040169"/>
    <x v="377"/>
    <s v="MEDIUM PAPER 115GSM R/W 1540MM-FSC Recycled 100% P 4.2"/>
    <x v="54"/>
    <x v="2"/>
    <n v="9920"/>
    <s v="KG"/>
    <x v="0"/>
    <n v="0.37"/>
    <n v="3670.4"/>
    <n v="33.621499999999997"/>
    <n v="0.37"/>
    <n v="3670.3998919999999"/>
    <s v="MIL"/>
    <n v="33.621499999999997"/>
    <n v="123404.35"/>
    <n v="2025"/>
  </r>
  <r>
    <n v="72025479"/>
    <x v="93"/>
    <s v="2025-02-10"/>
    <s v="S0225"/>
    <x v="26"/>
    <s v="255004"/>
    <s v="APO25040169"/>
    <x v="373"/>
    <s v="MEDIUM PAPER 115GSM R/W 1500MM-FSC Recycled 100% P 4.2"/>
    <x v="54"/>
    <x v="2"/>
    <n v="7248"/>
    <s v="KG"/>
    <x v="0"/>
    <n v="0.37"/>
    <n v="2681.76"/>
    <n v="33.621499999999997"/>
    <n v="0.37"/>
    <n v="2681.7598849999999"/>
    <s v="MIL"/>
    <n v="33.621499999999997"/>
    <n v="90164.79"/>
    <n v="2025"/>
  </r>
  <r>
    <n v="72025479"/>
    <x v="93"/>
    <s v="2025-02-10"/>
    <s v="S0225"/>
    <x v="26"/>
    <s v="255004"/>
    <s v="APO25040169"/>
    <x v="374"/>
    <s v="MEDIUM PAPER 115GSM R/W 1100MM-FSC Recycled 100% P 4.2"/>
    <x v="54"/>
    <x v="2"/>
    <n v="4430"/>
    <s v="KG"/>
    <x v="0"/>
    <n v="0.37"/>
    <n v="1639.1"/>
    <n v="33.621499999999997"/>
    <n v="0.37"/>
    <n v="1639.09998"/>
    <s v="MIL"/>
    <n v="33.621499999999997"/>
    <n v="55109"/>
    <n v="2025"/>
  </r>
  <r>
    <n v="72025479"/>
    <x v="93"/>
    <s v="2025-02-10"/>
    <s v="S0225"/>
    <x v="26"/>
    <s v="255004"/>
    <s v="APO25040169"/>
    <x v="386"/>
    <s v="MEDIUM PAPER 115GSM R/W 1390MM-FSC Recycled 100% P 4.2"/>
    <x v="54"/>
    <x v="2"/>
    <n v="11046"/>
    <s v="KG"/>
    <x v="0"/>
    <n v="0.37"/>
    <n v="4087.02"/>
    <n v="33.621499999999997"/>
    <n v="0.37"/>
    <n v="4087.0199120000002"/>
    <s v="MIL"/>
    <n v="33.621499999999997"/>
    <n v="137411.74"/>
    <n v="2025"/>
  </r>
  <r>
    <n v="72025478"/>
    <x v="93"/>
    <s v="2025-02-07"/>
    <s v="Z0018"/>
    <x v="1"/>
    <s v="7A250071"/>
    <s v="APO25040168"/>
    <x v="1924"/>
    <s v="3P 2.5X465X565mmSS304(0.4)AL1060(1.6)SS439(0.5) OCO46"/>
    <x v="46"/>
    <x v="1"/>
    <n v="1510"/>
    <s v="KG"/>
    <x v="0"/>
    <n v="2.5954999999999999"/>
    <n v="3919.2049999999999"/>
    <n v="33.621499999999997"/>
    <n v="2.5954989999999998"/>
    <n v="3919.2049729999999"/>
    <s v="MIL"/>
    <n v="33.621499999999997"/>
    <n v="131769.54999999999"/>
    <n v="2025"/>
  </r>
  <r>
    <n v="72025478"/>
    <x v="93"/>
    <s v="2025-02-07"/>
    <s v="Z0018"/>
    <x v="1"/>
    <s v="7A250071"/>
    <s v="APO25040168"/>
    <x v="1923"/>
    <s v="3P 2.5X426X500mmSS304(0.4)AL1060(1.6)SS439(0.5) OCO40"/>
    <x v="46"/>
    <x v="1"/>
    <n v="1507"/>
    <s v="KG"/>
    <x v="0"/>
    <n v="2.5206"/>
    <n v="3798.5439999999999"/>
    <n v="33.621499999999997"/>
    <n v="2.5205989999999998"/>
    <n v="3798.5440859999999"/>
    <s v="MIL"/>
    <n v="33.621499999999997"/>
    <n v="127712.75"/>
    <n v="2025"/>
  </r>
  <r>
    <n v="72025835"/>
    <x v="93"/>
    <s v="2025-02-20"/>
    <s v="Z0018"/>
    <x v="1"/>
    <s v="7A250071"/>
    <s v="APO25040168"/>
    <x v="600"/>
    <s v="2P 2.7X265mm AL1060(2.2)SS439(0.5) QDY16Q5"/>
    <x v="79"/>
    <x v="1"/>
    <n v="2504"/>
    <s v="KG"/>
    <x v="0"/>
    <n v="3.0072000000000001"/>
    <n v="7530.0290000000005"/>
    <n v="33.621499999999997"/>
    <n v="3.007199"/>
    <n v="7530.0289990000001"/>
    <s v="MIL"/>
    <n v="33.621499999999997"/>
    <n v="253170.87"/>
    <n v="2025"/>
  </r>
  <r>
    <n v="72025835"/>
    <x v="93"/>
    <s v="2025-02-20"/>
    <s v="Z0018"/>
    <x v="1"/>
    <s v="7A250071"/>
    <s v="APO25040168"/>
    <x v="603"/>
    <s v="2P 2.7X385mm AL1060(2.2)SS439(0.5) HBZ30Q5"/>
    <x v="79"/>
    <x v="1"/>
    <n v="3520"/>
    <s v="KG"/>
    <x v="0"/>
    <n v="3.0072000000000001"/>
    <n v="10585.343999999999"/>
    <n v="33.621499999999997"/>
    <n v="3.007199"/>
    <n v="10585.343901"/>
    <s v="MIL"/>
    <n v="33.621499999999997"/>
    <n v="355895.14"/>
    <n v="2025"/>
  </r>
  <r>
    <n v="72025835"/>
    <x v="93"/>
    <s v="2025-02-20"/>
    <s v="Z0018"/>
    <x v="1"/>
    <s v="7A250071"/>
    <s v="APO25040168"/>
    <x v="601"/>
    <s v="2P 2.7X460mm AL1060(2.2)SS439(0.5) QDX26Q5"/>
    <x v="79"/>
    <x v="1"/>
    <n v="3009"/>
    <s v="KG"/>
    <x v="0"/>
    <n v="3.0072000000000001"/>
    <n v="9048.6650000000009"/>
    <n v="33.621499999999997"/>
    <n v="3.007199"/>
    <n v="9048.6649909999996"/>
    <s v="MIL"/>
    <n v="33.621499999999997"/>
    <n v="304229.69"/>
    <n v="2025"/>
  </r>
  <r>
    <n v="72025835"/>
    <x v="93"/>
    <s v="2025-02-20"/>
    <s v="Z0018"/>
    <x v="1"/>
    <s v="7A250071"/>
    <s v="APO25040168"/>
    <x v="1021"/>
    <s v="2P 2.7X390mm AL1060(2.2)SS439(0.5) QFI26Q5"/>
    <x v="79"/>
    <x v="1"/>
    <n v="2540"/>
    <s v="KG"/>
    <x v="0"/>
    <n v="3.0072000000000001"/>
    <n v="7638.2879999999996"/>
    <n v="33.621499999999997"/>
    <n v="3.007199"/>
    <n v="7638.2879999999996"/>
    <s v="MIL"/>
    <n v="33.621499999999997"/>
    <n v="256810.7"/>
    <n v="2025"/>
  </r>
  <r>
    <n v="72025835"/>
    <x v="93"/>
    <s v="2025-02-20"/>
    <s v="Z0018"/>
    <x v="1"/>
    <s v="7A250071"/>
    <s v="APO25040168"/>
    <x v="1025"/>
    <s v="2P 2.7X275mm AL1060(2.2)SS439(0.5) HBZ20Q5"/>
    <x v="79"/>
    <x v="1"/>
    <n v="1505"/>
    <s v="KG"/>
    <x v="0"/>
    <n v="3.0072000000000001"/>
    <n v="4525.8360000000002"/>
    <n v="33.621499999999997"/>
    <n v="3.007199"/>
    <n v="4525.8361459999996"/>
    <s v="MIL"/>
    <n v="33.621499999999997"/>
    <n v="152165.4"/>
    <n v="2025"/>
  </r>
  <r>
    <n v="72025835"/>
    <x v="93"/>
    <s v="2025-02-20"/>
    <s v="Z0018"/>
    <x v="1"/>
    <s v="7A250071"/>
    <s v="APO25040168"/>
    <x v="597"/>
    <s v="2P 2.7X310mm AL1060(2.2)SS439(0.5) HBZ24Q5"/>
    <x v="79"/>
    <x v="1"/>
    <n v="3509"/>
    <s v="KG"/>
    <x v="0"/>
    <n v="3.0072000000000001"/>
    <n v="10552.264999999999"/>
    <n v="33.621499999999997"/>
    <n v="3.007199"/>
    <n v="10552.265068000001"/>
    <s v="MIL"/>
    <n v="33.621499999999997"/>
    <n v="354782.98"/>
    <n v="2025"/>
  </r>
  <r>
    <n v="72025478"/>
    <x v="93"/>
    <s v="2025-02-07"/>
    <s v="Z0018"/>
    <x v="1"/>
    <s v="7A250071"/>
    <s v="APO25040168"/>
    <x v="1989"/>
    <s v="5P 2.7X310mm SS304(0.4)+AL1060(0.6)+AL3003(0.6)+AL1060(0.6)+SS439(0.5) HBZ24QX-CF"/>
    <x v="48"/>
    <x v="1"/>
    <n v="2034"/>
    <s v="KG"/>
    <x v="0"/>
    <n v="3.1819999999999999"/>
    <n v="6472.1880000000001"/>
    <n v="33.621499999999997"/>
    <n v="3.1819989999999998"/>
    <n v="6472.1880339999998"/>
    <s v="MIL"/>
    <n v="33.621499999999997"/>
    <n v="217604.67"/>
    <n v="2025"/>
  </r>
  <r>
    <n v="72025478"/>
    <x v="93"/>
    <s v="2025-02-07"/>
    <s v="Z0018"/>
    <x v="1"/>
    <s v="7A250071"/>
    <s v="APO25040168"/>
    <x v="1990"/>
    <s v="5P 2.7X300X340mm SS304(0.4)+AL1060(0.6)+AL3003(0.6)+AL1060(0.6)+SS439(0.5) GBU11QX"/>
    <x v="48"/>
    <x v="1"/>
    <n v="1512"/>
    <s v="KG"/>
    <x v="0"/>
    <n v="2.9698000000000002"/>
    <n v="4490.3379999999997"/>
    <n v="33.621499999999997"/>
    <n v="2.9697990000000001"/>
    <n v="4490.3380269999998"/>
    <s v="MIL"/>
    <n v="33.621499999999997"/>
    <n v="150971.9"/>
    <n v="2025"/>
  </r>
  <r>
    <n v="72025478"/>
    <x v="93"/>
    <s v="2025-02-07"/>
    <s v="Z0018"/>
    <x v="1"/>
    <s v="7A250071"/>
    <s v="APO25040168"/>
    <x v="1991"/>
    <s v="5P 2.7X385mm SS304(0.4)+AL1060(0.6)+AL3003(0.6)+AL1060(0.6)+SS439(0.5) HBZ30QX-CF"/>
    <x v="48"/>
    <x v="1"/>
    <n v="1515"/>
    <s v="KG"/>
    <x v="0"/>
    <n v="3.1819999999999999"/>
    <n v="4820.7299999999996"/>
    <n v="33.621499999999997"/>
    <n v="3.1819989999999998"/>
    <n v="4820.7298899999996"/>
    <s v="MIL"/>
    <n v="33.621499999999997"/>
    <n v="162080.17000000001"/>
    <n v="2025"/>
  </r>
  <r>
    <n v="72025478"/>
    <x v="93"/>
    <s v="2025-02-07"/>
    <s v="Z0018"/>
    <x v="1"/>
    <s v="7A250071"/>
    <s v="APO25040168"/>
    <x v="1992"/>
    <s v="5P 2.7X425mm SS304(0.4)+AL1060(0.6)+AL3003(0.6)+AL1060(0.6)+SS439(0.5) QEF30QX"/>
    <x v="48"/>
    <x v="1"/>
    <n v="4081"/>
    <s v="KG"/>
    <x v="0"/>
    <n v="3.1819999999999999"/>
    <n v="12985.742"/>
    <n v="33.621499999999997"/>
    <n v="3.1819989999999998"/>
    <n v="12985.741861"/>
    <s v="MIL"/>
    <n v="33.621499999999997"/>
    <n v="436600.12"/>
    <n v="2025"/>
  </r>
  <r>
    <n v="72025478"/>
    <x v="93"/>
    <s v="2025-02-07"/>
    <s v="Z0018"/>
    <x v="1"/>
    <s v="7A250071"/>
    <s v="APO25040168"/>
    <x v="1993"/>
    <s v="5P 2.7X470mm SS304(0.4)+AL1060(0.6)+AL3003(0.6)+AL1060(0.6)+SS439(0.5) WCK38QX"/>
    <x v="48"/>
    <x v="1"/>
    <n v="1005"/>
    <s v="KG"/>
    <x v="0"/>
    <n v="3.1819999999999999"/>
    <n v="3197.91"/>
    <n v="33.621499999999997"/>
    <n v="3.1819989999999998"/>
    <n v="3197.9099679999999"/>
    <s v="MIL"/>
    <n v="33.621499999999997"/>
    <n v="107518.53"/>
    <n v="2025"/>
  </r>
  <r>
    <n v="72025478"/>
    <x v="93"/>
    <s v="2025-02-07"/>
    <s v="Z0018"/>
    <x v="1"/>
    <s v="7A250071"/>
    <s v="APO25040168"/>
    <x v="1994"/>
    <s v="5P 2.7X460mm SS304(0.4)+AL1060(0.6)+AL3003(0.6)+AL1060(0.6)+SS439(0.5) QDX26QX"/>
    <x v="48"/>
    <x v="1"/>
    <n v="2029"/>
    <s v="KG"/>
    <x v="0"/>
    <n v="3.1819999999999999"/>
    <n v="6456.2780000000002"/>
    <n v="33.621499999999997"/>
    <n v="3.1819989999999998"/>
    <n v="6456.2779760000003"/>
    <s v="MIL"/>
    <n v="33.621499999999997"/>
    <n v="217069.75"/>
    <n v="2025"/>
  </r>
  <r>
    <n v="72025835"/>
    <x v="93"/>
    <s v="2025-02-20"/>
    <s v="Z0018"/>
    <x v="1"/>
    <s v="7A250071"/>
    <s v="APO25040168"/>
    <x v="610"/>
    <s v="3P 2.3X310mm SS304(0.4)AL1060(1.4)SS439(0.5) FAG24VO"/>
    <x v="48"/>
    <x v="1"/>
    <n v="1008"/>
    <s v="KG"/>
    <x v="0"/>
    <n v="2.7326999999999999"/>
    <n v="2754.5619999999999"/>
    <n v="33.621499999999997"/>
    <n v="2.7326990000000002"/>
    <n v="2754.5621099999998"/>
    <s v="MIL"/>
    <n v="33.621499999999997"/>
    <n v="92612.51"/>
    <n v="2025"/>
  </r>
  <r>
    <n v="72025835"/>
    <x v="93"/>
    <s v="2025-02-20"/>
    <s v="Z0018"/>
    <x v="1"/>
    <s v="7A250071"/>
    <s v="APO25040168"/>
    <x v="1993"/>
    <s v="5P 2.7X470mm SS304(0.4)+AL1060(0.6)+AL3003(0.6)+AL1060(0.6)+SS439(0.5) WCK38QX"/>
    <x v="48"/>
    <x v="1"/>
    <n v="5565"/>
    <s v="KG"/>
    <x v="0"/>
    <n v="3.2568000000000001"/>
    <n v="18124.092000000001"/>
    <n v="33.621499999999997"/>
    <n v="3.256799"/>
    <n v="18124.092024000001"/>
    <s v="MIL"/>
    <n v="33.621499999999997"/>
    <n v="609359.16"/>
    <n v="2025"/>
  </r>
  <r>
    <n v="72025835"/>
    <x v="93"/>
    <s v="2025-02-20"/>
    <s v="Z0018"/>
    <x v="1"/>
    <s v="7A250071"/>
    <s v="APO25040168"/>
    <x v="1994"/>
    <s v="5P 2.7X460mm SS304(0.4)+AL1060(0.6)+AL3003(0.6)+AL1060(0.6)+SS439(0.5) QDX26QX"/>
    <x v="48"/>
    <x v="1"/>
    <n v="3032"/>
    <s v="KG"/>
    <x v="0"/>
    <n v="3.2568000000000001"/>
    <n v="9874.6180000000004"/>
    <n v="33.621499999999997"/>
    <n v="3.256799"/>
    <n v="9874.6180270000004"/>
    <s v="MIL"/>
    <n v="33.621499999999997"/>
    <n v="331999.46999999997"/>
    <n v="2025"/>
  </r>
  <r>
    <n v="72025835"/>
    <x v="93"/>
    <s v="2025-02-20"/>
    <s v="Z0018"/>
    <x v="1"/>
    <s v="7A250071"/>
    <s v="APO25040168"/>
    <x v="1989"/>
    <s v="5P 2.7X310mm SS304(0.4)+AL1060(0.6)+AL3003(0.6)+AL1060(0.6)+SS439(0.5) HBZ24QX-CF"/>
    <x v="48"/>
    <x v="1"/>
    <n v="1003"/>
    <s v="KG"/>
    <x v="0"/>
    <n v="3.2568000000000001"/>
    <n v="3266.57"/>
    <n v="33.621499999999997"/>
    <n v="3.256799"/>
    <n v="3266.5699030000001"/>
    <s v="MIL"/>
    <n v="33.621499999999997"/>
    <n v="109826.98"/>
    <n v="2025"/>
  </r>
  <r>
    <n v="72025835"/>
    <x v="93"/>
    <s v="2025-02-20"/>
    <s v="Z0018"/>
    <x v="1"/>
    <s v="7A250071"/>
    <s v="APO25040168"/>
    <x v="1995"/>
    <s v="5P 2.3X350mm SS304(0.4)+AL1060(0.5)+AL3003(0.4)+AL1060(0.5)+SS439(0.5) WBF26VX"/>
    <x v="48"/>
    <x v="1"/>
    <n v="2011"/>
    <s v="KG"/>
    <x v="0"/>
    <n v="3.1482999999999999"/>
    <n v="6331.2309999999998"/>
    <n v="33.621499999999997"/>
    <n v="3.1482999999999999"/>
    <n v="6331.2309080000005"/>
    <s v="MIL"/>
    <n v="33.621499999999997"/>
    <n v="212865.48"/>
    <n v="2025"/>
  </r>
  <r>
    <n v="72025835"/>
    <x v="93"/>
    <s v="2025-02-20"/>
    <s v="Z0018"/>
    <x v="1"/>
    <s v="7A250071"/>
    <s v="APO25040168"/>
    <x v="611"/>
    <s v="3P 2.3X275mm SS304(0.4)AL1060(1.4)SS439(0.5) QDY16VO"/>
    <x v="48"/>
    <x v="1"/>
    <n v="1004"/>
    <s v="KG"/>
    <x v="0"/>
    <n v="2.7326999999999999"/>
    <n v="2743.6309999999999"/>
    <n v="33.621499999999997"/>
    <n v="2.7326990000000002"/>
    <n v="2743.6310090000002"/>
    <s v="MIL"/>
    <n v="33.621499999999997"/>
    <n v="92244.99"/>
    <n v="2025"/>
  </r>
  <r>
    <n v="72025835"/>
    <x v="93"/>
    <s v="2025-02-20"/>
    <s v="Z0018"/>
    <x v="1"/>
    <s v="7A250071"/>
    <s v="APO25040168"/>
    <x v="614"/>
    <s v="3P 2.3X265mm SS304(0.4)AL1060(1.4)SS439(0.5) HBZ20VO"/>
    <x v="48"/>
    <x v="1"/>
    <n v="1001"/>
    <s v="KG"/>
    <x v="0"/>
    <n v="2.7326999999999999"/>
    <n v="2735.433"/>
    <n v="33.621499999999997"/>
    <n v="2.7326990000000002"/>
    <n v="2735.4329809999999"/>
    <s v="MIL"/>
    <n v="33.621499999999997"/>
    <n v="91969.36"/>
    <n v="2025"/>
  </r>
  <r>
    <n v="72025835"/>
    <x v="93"/>
    <s v="2025-02-20"/>
    <s v="Z0018"/>
    <x v="1"/>
    <s v="7A250071"/>
    <s v="APO25040168"/>
    <x v="1996"/>
    <s v="5P 2.3X500X620mm SS304(0.4)+AL1060(0.5)+AL3003(0.4)+AL1060(0.5)+SS439(0.5) OBI42VX"/>
    <x v="48"/>
    <x v="1"/>
    <n v="8007"/>
    <s v="KG"/>
    <x v="0"/>
    <n v="2.8887"/>
    <n v="23129.821"/>
    <n v="33.621499999999997"/>
    <n v="2.8887"/>
    <n v="23129.821096"/>
    <s v="MIL"/>
    <n v="33.621499999999997"/>
    <n v="777659.28"/>
    <n v="2025"/>
  </r>
  <r>
    <n v="72025835"/>
    <x v="93"/>
    <s v="2025-02-20"/>
    <s v="Z0018"/>
    <x v="1"/>
    <s v="7A250071"/>
    <s v="APO25040168"/>
    <x v="1997"/>
    <s v="5P 2.7X265mm SS304(0.4)+AL1060(0.6)+AL3003(0.6)+AL1060(0.6)+SS439(0.5) HBZ20QX-CF"/>
    <x v="48"/>
    <x v="1"/>
    <n v="2025"/>
    <s v="KG"/>
    <x v="0"/>
    <n v="3.2568000000000001"/>
    <n v="6595.02"/>
    <n v="33.621499999999997"/>
    <n v="3.256799"/>
    <n v="6595.0198529999998"/>
    <s v="MIL"/>
    <n v="33.621499999999997"/>
    <n v="221734.46"/>
    <n v="2025"/>
  </r>
  <r>
    <n v="72025835"/>
    <x v="93"/>
    <s v="2025-02-20"/>
    <s v="Z0018"/>
    <x v="1"/>
    <s v="7A250071"/>
    <s v="APO25040168"/>
    <x v="615"/>
    <s v="3P 2.3X340mm SS304(0.4)AL1060(1.4)SS439(0.5) QAE18VO"/>
    <x v="48"/>
    <x v="1"/>
    <n v="1007"/>
    <s v="KG"/>
    <x v="0"/>
    <n v="2.7326999999999999"/>
    <n v="2751.8290000000002"/>
    <n v="33.621499999999997"/>
    <n v="2.7326990000000002"/>
    <n v="2751.829037"/>
    <s v="MIL"/>
    <n v="33.621499999999997"/>
    <n v="92520.62"/>
    <n v="2025"/>
  </r>
  <r>
    <n v="72025966"/>
    <x v="93"/>
    <s v="2025-02-25"/>
    <s v="Z0018"/>
    <x v="1"/>
    <s v="7A250071"/>
    <s v="APO25040168"/>
    <x v="1998"/>
    <s v="3P 3.0X370X600mm SS304(0.4)AL1060(2.1)SS439(0.5) GEU5130AO"/>
    <x v="48"/>
    <x v="1"/>
    <n v="3492"/>
    <s v="KG"/>
    <x v="0"/>
    <n v="2.5579999999999998"/>
    <n v="8932.5329999999994"/>
    <n v="33.621499999999997"/>
    <n v="2.5579999999999998"/>
    <n v="8932.5330510000003"/>
    <s v="MIL"/>
    <n v="33.621499999999997"/>
    <n v="300325.15999999997"/>
    <n v="2025"/>
  </r>
  <r>
    <n v="72026676"/>
    <x v="93"/>
    <s v="2025-03-11"/>
    <s v="Z0018"/>
    <x v="1"/>
    <s v="7A250071"/>
    <s v="APO25040168"/>
    <x v="1999"/>
    <s v="5P 2.7X345mm SS304(0.4)+AL1060(0.6)+AL3003(0.6)+AL1060(0.6)+SS439(0.5)"/>
    <x v="48"/>
    <x v="1"/>
    <n v="2529"/>
    <s v="KG"/>
    <x v="0"/>
    <n v="3.1819999999999999"/>
    <n v="8047.2780000000002"/>
    <n v="33.621499999999997"/>
    <n v="3.1819989999999998"/>
    <n v="8047.27808"/>
    <s v="MIL"/>
    <n v="33.621499999999997"/>
    <n v="270561.56"/>
    <n v="2025"/>
  </r>
  <r>
    <n v="72026317"/>
    <x v="93"/>
    <s v="2025-02-28"/>
    <s v="E0008"/>
    <x v="100"/>
    <s v="250408-EL10"/>
    <s v="APO25040120"/>
    <x v="1346"/>
    <s v="SAND RIBBON CLOTH #120 (W)0.27m.X(L)50m. (13.5 SM/Roll)"/>
    <x v="113"/>
    <x v="1"/>
    <n v="2700"/>
    <s v="SM"/>
    <x v="0"/>
    <n v="3.65"/>
    <n v="9855"/>
    <n v="33.621499999999997"/>
    <n v="3.65"/>
    <n v="9854.9999250000001"/>
    <s v="MIL"/>
    <n v="33.621499999999997"/>
    <n v="331339.88"/>
    <n v="2025"/>
  </r>
  <r>
    <n v="72026317"/>
    <x v="93"/>
    <s v="2025-02-28"/>
    <s v="E0008"/>
    <x v="100"/>
    <s v="250408-EL10"/>
    <s v="APO25040120"/>
    <x v="1345"/>
    <s v="SAND RIBBON P60 R351(W)0.30m.X(L)50m. (15 SM/Roll)"/>
    <x v="113"/>
    <x v="1"/>
    <n v="2700"/>
    <s v="SM"/>
    <x v="0"/>
    <n v="7.8"/>
    <n v="21060"/>
    <n v="33.621499999999997"/>
    <n v="7.8"/>
    <n v="21060"/>
    <s v="MIL"/>
    <n v="33.621499999999997"/>
    <n v="708068.79"/>
    <n v="2025"/>
  </r>
  <r>
    <n v="72026317"/>
    <x v="93"/>
    <s v="2025-02-28"/>
    <s v="E0008"/>
    <x v="100"/>
    <s v="250408-EL10"/>
    <s v="APO25040120"/>
    <x v="1347"/>
    <s v="SAND RIBBON CLOTH #150 (W)0.27m.X(L)50m. (13.5 SM/Roll)"/>
    <x v="113"/>
    <x v="1"/>
    <n v="1350"/>
    <s v="SM"/>
    <x v="0"/>
    <n v="3.65"/>
    <n v="4927.5"/>
    <n v="33.621499999999997"/>
    <n v="3.65"/>
    <n v="4927.4999619999999"/>
    <s v="MIL"/>
    <n v="33.621499999999997"/>
    <n v="165669.94"/>
    <n v="2025"/>
  </r>
  <r>
    <n v="72027499"/>
    <x v="93"/>
    <s v="2025-04-09"/>
    <s v="A0288"/>
    <x v="33"/>
    <s v="IVD25041079"/>
    <s v="APL25040461"/>
    <x v="473"/>
    <s v="SOLVENT SBP 80/100 (200 LT/Drum)"/>
    <x v="61"/>
    <x v="1"/>
    <n v="7000"/>
    <s v="LT"/>
    <x v="1"/>
    <n v="20.5"/>
    <n v="143500"/>
    <n v="1"/>
    <n v="0.60972800000000005"/>
    <n v="4268.1022549999998"/>
    <s v="MIL"/>
    <n v="33.621499999999997"/>
    <n v="143500"/>
    <n v="2025"/>
  </r>
  <r>
    <n v="72027383"/>
    <x v="93"/>
    <s v="2025-04-04"/>
    <s v="S0542"/>
    <x v="63"/>
    <s v="1080104200"/>
    <s v="APL25040503"/>
    <x v="880"/>
    <s v="XAM HAND SOAP-0501XM090901(BLUE) 3.8L/GL"/>
    <x v="57"/>
    <x v="3"/>
    <n v="304"/>
    <s v="LT"/>
    <x v="1"/>
    <n v="22.36842"/>
    <n v="6800"/>
    <n v="1"/>
    <n v="0.66530100000000003"/>
    <n v="202.25153499999999"/>
    <s v="MIL"/>
    <n v="33.621499999999997"/>
    <n v="6800"/>
    <n v="2025"/>
  </r>
  <r>
    <n v="72027383"/>
    <x v="93"/>
    <s v="2025-04-04"/>
    <s v="S0542"/>
    <x v="63"/>
    <s v="1080104199"/>
    <s v="APL25040506"/>
    <x v="883"/>
    <s v="DAIWA PLUS BATHROOM CLEANER-0105DW30301 3.5L/GL"/>
    <x v="57"/>
    <x v="3"/>
    <n v="280"/>
    <s v="LT"/>
    <x v="1"/>
    <n v="28.571429999999999"/>
    <n v="8000"/>
    <n v="1"/>
    <n v="0.849796"/>
    <n v="237.942982"/>
    <s v="MIL"/>
    <n v="33.621499999999997"/>
    <n v="8000"/>
    <n v="2025"/>
  </r>
  <r>
    <n v="72027383"/>
    <x v="93"/>
    <s v="2025-04-04"/>
    <s v="S0542"/>
    <x v="63"/>
    <s v="1080104198"/>
    <s v="APL25040505"/>
    <x v="882"/>
    <s v="XAM DISINFECTANT DEODORIZER-0108XM10101 3.8L/GL"/>
    <x v="57"/>
    <x v="3"/>
    <n v="304"/>
    <s v="LT"/>
    <x v="1"/>
    <n v="26.315799999999999"/>
    <n v="8000"/>
    <n v="1"/>
    <n v="0.78270700000000004"/>
    <n v="237.942982"/>
    <s v="MIL"/>
    <n v="33.621499999999997"/>
    <n v="8000"/>
    <n v="2025"/>
  </r>
  <r>
    <n v="72027383"/>
    <x v="93"/>
    <s v="2025-04-04"/>
    <s v="S0542"/>
    <x v="63"/>
    <s v="1080104193"/>
    <s v="APL25040504"/>
    <x v="881"/>
    <s v="XAM HEAVY DUTY HAND SOAP-0501XM080801(ORANGE) 3.8L/GL"/>
    <x v="57"/>
    <x v="3"/>
    <n v="608"/>
    <s v="LT"/>
    <x v="1"/>
    <n v="34.210529999999999"/>
    <n v="20800"/>
    <n v="1"/>
    <n v="1.0175190000000001"/>
    <n v="618.65175499999998"/>
    <s v="MIL"/>
    <n v="33.621499999999997"/>
    <n v="20800"/>
    <n v="2025"/>
  </r>
  <r>
    <n v="72027718"/>
    <x v="93"/>
    <s v="2025-04-23"/>
    <s v="K0123"/>
    <x v="3"/>
    <s v="KA2504-131"/>
    <s v="APL25040564"/>
    <x v="54"/>
    <s v="INK Oil Base IMPRESSION  Black No.49FT -93OP"/>
    <x v="9"/>
    <x v="2"/>
    <n v="12"/>
    <s v="KG"/>
    <x v="1"/>
    <n v="215"/>
    <n v="2580"/>
    <n v="1"/>
    <n v="6.394717"/>
    <n v="76.736610999999996"/>
    <s v="MIL"/>
    <n v="33.621499999999997"/>
    <n v="2580"/>
    <n v="2025"/>
  </r>
  <r>
    <n v="72027718"/>
    <x v="93"/>
    <s v="2025-04-23"/>
    <s v="K0123"/>
    <x v="3"/>
    <s v="KA2504-131"/>
    <s v="APL25040564"/>
    <x v="48"/>
    <s v="INK Oil Base IMPRESSION Cyan No.43FT -93OP"/>
    <x v="9"/>
    <x v="2"/>
    <n v="12"/>
    <s v="KG"/>
    <x v="1"/>
    <n v="215"/>
    <n v="2580"/>
    <n v="1"/>
    <n v="6.394717"/>
    <n v="76.736610999999996"/>
    <s v="MIL"/>
    <n v="33.621499999999997"/>
    <n v="2580"/>
    <n v="2025"/>
  </r>
  <r>
    <n v="72027718"/>
    <x v="93"/>
    <s v="2025-04-23"/>
    <s v="K0123"/>
    <x v="3"/>
    <s v="KA2504-131"/>
    <s v="APL25040564"/>
    <x v="649"/>
    <s v="INK OIL BASE PANTONE CREAM  NO.9224 - 93OP"/>
    <x v="9"/>
    <x v="2"/>
    <n v="60"/>
    <s v="KG"/>
    <x v="1"/>
    <n v="480"/>
    <n v="28800"/>
    <n v="1"/>
    <n v="14.276578000000001"/>
    <n v="856.59473800000001"/>
    <s v="MIL"/>
    <n v="33.621499999999997"/>
    <n v="28800"/>
    <n v="2025"/>
  </r>
  <r>
    <n v="72027718"/>
    <x v="93"/>
    <s v="2025-04-23"/>
    <s v="K0123"/>
    <x v="3"/>
    <s v="KA2504-131"/>
    <s v="APL25040564"/>
    <x v="53"/>
    <s v="INK Oil Base IMPRESSION Yellow No.41FT -93OP"/>
    <x v="9"/>
    <x v="2"/>
    <n v="12"/>
    <s v="KG"/>
    <x v="1"/>
    <n v="215"/>
    <n v="2580"/>
    <n v="1"/>
    <n v="6.394717"/>
    <n v="76.736610999999996"/>
    <s v="MIL"/>
    <n v="33.621499999999997"/>
    <n v="2580"/>
    <n v="2025"/>
  </r>
  <r>
    <n v="72027718"/>
    <x v="93"/>
    <s v="2025-04-23"/>
    <s v="K0123"/>
    <x v="3"/>
    <s v="KA2504-131"/>
    <s v="APL25040564"/>
    <x v="52"/>
    <s v="INK Oil Base IMPRESSION Magenta No.42-93OP"/>
    <x v="9"/>
    <x v="2"/>
    <n v="12"/>
    <s v="KG"/>
    <x v="1"/>
    <n v="215"/>
    <n v="2580"/>
    <n v="1"/>
    <n v="6.394717"/>
    <n v="76.736610999999996"/>
    <s v="MIL"/>
    <n v="33.621499999999997"/>
    <n v="2580"/>
    <n v="2025"/>
  </r>
  <r>
    <n v="72027718"/>
    <x v="93"/>
    <s v="2025-04-23"/>
    <s v="K0123"/>
    <x v="3"/>
    <s v="KA2504-131"/>
    <s v="APL25040564"/>
    <x v="309"/>
    <s v="INK Oil Base Pantone Cool Grey No.1 - 93OP"/>
    <x v="9"/>
    <x v="2"/>
    <n v="6"/>
    <s v="KG"/>
    <x v="1"/>
    <n v="470"/>
    <n v="2820"/>
    <n v="1"/>
    <n v="13.979150000000001"/>
    <n v="83.874900999999994"/>
    <s v="MIL"/>
    <n v="33.621499999999997"/>
    <n v="2820"/>
    <n v="2025"/>
  </r>
  <r>
    <n v="72026480"/>
    <x v="93"/>
    <s v="2025-03-06"/>
    <s v="M0053"/>
    <x v="10"/>
    <s v="MAT-Z-250285"/>
    <s v="APL25040438"/>
    <x v="396"/>
    <s v="3003-O---3.0X370-SG3-MG3 (VEO30MA)"/>
    <x v="44"/>
    <x v="0"/>
    <n v="1044"/>
    <s v="KG"/>
    <x v="1"/>
    <n v="122.0587"/>
    <n v="127429.28"/>
    <n v="1"/>
    <n v="3.630376"/>
    <n v="3790.1128739999999"/>
    <s v="MIL"/>
    <n v="33.621499999999997"/>
    <n v="127429.28"/>
    <n v="2025"/>
  </r>
  <r>
    <n v="72027502"/>
    <x v="93"/>
    <s v="2025-04-10"/>
    <s v="M0053"/>
    <x v="10"/>
    <s v="MAT-Z-250285"/>
    <s v="APL25040438"/>
    <x v="1880"/>
    <s v="3003-O---3.5X290-SG3-MG3"/>
    <x v="44"/>
    <x v="0"/>
    <n v="1364"/>
    <s v="KG"/>
    <x v="1"/>
    <n v="116.1914"/>
    <n v="158485.07"/>
    <n v="1"/>
    <n v="3.4558659999999999"/>
    <n v="4713.8012870000002"/>
    <s v="MIL"/>
    <n v="33.621499999999997"/>
    <n v="158485.07"/>
    <n v="2025"/>
  </r>
  <r>
    <n v="72027504"/>
    <x v="93"/>
    <s v="2025-04-10"/>
    <s v="M0053"/>
    <x v="10"/>
    <s v="MAT-Z-250285"/>
    <s v="APL25040438"/>
    <x v="1983"/>
    <s v="3003-O---4.0X355-SG3-MG3"/>
    <x v="44"/>
    <x v="0"/>
    <n v="975"/>
    <s v="KG"/>
    <x v="1"/>
    <n v="116.1914"/>
    <n v="113286.62"/>
    <n v="1"/>
    <n v="3.4558659999999999"/>
    <n v="3369.4695350000002"/>
    <s v="MIL"/>
    <n v="33.621499999999997"/>
    <n v="113286.62"/>
    <n v="2025"/>
  </r>
  <r>
    <n v="72027506"/>
    <x v="93"/>
    <s v="2025-04-10"/>
    <s v="M0053"/>
    <x v="10"/>
    <s v="MAT-Z-250285"/>
    <s v="APL25040438"/>
    <x v="1174"/>
    <s v="3003-O---2.5X415-SG3-MG3"/>
    <x v="44"/>
    <x v="0"/>
    <n v="583"/>
    <s v="KG"/>
    <x v="1"/>
    <n v="116.1914"/>
    <n v="67739.59"/>
    <n v="1"/>
    <n v="3.4558659999999999"/>
    <n v="2014.7700130000001"/>
    <s v="MIL"/>
    <n v="33.621499999999997"/>
    <n v="67739.59"/>
    <n v="2025"/>
  </r>
  <r>
    <n v="72027062"/>
    <x v="94"/>
    <s v="2025-03-24"/>
    <s v="K0257"/>
    <x v="25"/>
    <s v="MYR-INV-250408"/>
    <s v="APO25040153"/>
    <x v="2000"/>
    <s v="METALLIC CLEAR HGN-1 / FC-60938M"/>
    <x v="29"/>
    <x v="3"/>
    <n v="133"/>
    <s v="KG"/>
    <x v="0"/>
    <n v="16"/>
    <n v="2128"/>
    <n v="33.621499999999997"/>
    <n v="16"/>
    <n v="2127.9999400000002"/>
    <s v="MIL"/>
    <n v="33.621499999999997"/>
    <n v="71546.55"/>
    <n v="2025"/>
  </r>
  <r>
    <n v="72027062"/>
    <x v="94"/>
    <s v="2025-03-24"/>
    <s v="K0257"/>
    <x v="25"/>
    <s v="MYR-INV-250408"/>
    <s v="APO25040153"/>
    <x v="362"/>
    <s v="TOPCOAT MATTE METALLIC CLEAR MGN-1/FC-1203M"/>
    <x v="29"/>
    <x v="3"/>
    <n v="70"/>
    <s v="KG"/>
    <x v="0"/>
    <n v="16"/>
    <n v="1120"/>
    <n v="33.621499999999997"/>
    <n v="16"/>
    <n v="1120"/>
    <s v="MIL"/>
    <n v="33.621499999999997"/>
    <n v="37656.080000000002"/>
    <n v="2025"/>
  </r>
  <r>
    <n v="72027062"/>
    <x v="94"/>
    <s v="2025-03-24"/>
    <s v="K0257"/>
    <x v="25"/>
    <s v="MYR-INV-250408"/>
    <s v="APO25040153"/>
    <x v="1875"/>
    <s v="METALLIC CLEAR FORTE TC / FC-3303M"/>
    <x v="29"/>
    <x v="3"/>
    <n v="182"/>
    <s v="KG"/>
    <x v="0"/>
    <n v="18"/>
    <n v="3276"/>
    <n v="33.621499999999997"/>
    <n v="18"/>
    <n v="3275.9998810000002"/>
    <s v="MIL"/>
    <n v="33.621499999999997"/>
    <n v="110144.03"/>
    <n v="2025"/>
  </r>
  <r>
    <n v="72027062"/>
    <x v="94"/>
    <s v="2025-03-24"/>
    <s v="K0257"/>
    <x v="25"/>
    <s v="MYR-INV-250408"/>
    <s v="APO25040153"/>
    <x v="360"/>
    <s v="MATT DARK TEAL MGN-3000/FC-50841"/>
    <x v="29"/>
    <x v="3"/>
    <n v="295"/>
    <s v="KG"/>
    <x v="0"/>
    <n v="16"/>
    <n v="4720"/>
    <n v="33.621499999999997"/>
    <n v="16"/>
    <n v="4720"/>
    <s v="MIL"/>
    <n v="33.621499999999997"/>
    <n v="158693.48000000001"/>
    <n v="2025"/>
  </r>
  <r>
    <n v="72027062"/>
    <x v="94"/>
    <s v="2025-03-24"/>
    <s v="K0257"/>
    <x v="25"/>
    <s v="MYR-INV-250408"/>
    <s v="APO25040153"/>
    <x v="2001"/>
    <s v="CHAMPAGNE HGN-3000 / FC-60918"/>
    <x v="29"/>
    <x v="3"/>
    <n v="530"/>
    <s v="KG"/>
    <x v="0"/>
    <n v="16"/>
    <n v="8480"/>
    <n v="33.621499999999997"/>
    <n v="16"/>
    <n v="8480"/>
    <s v="MIL"/>
    <n v="33.621499999999997"/>
    <n v="285110.32"/>
    <n v="2025"/>
  </r>
  <r>
    <n v="72027062"/>
    <x v="94"/>
    <s v="2025-03-24"/>
    <s v="K0257"/>
    <x v="25"/>
    <s v="MYR-INV-250408"/>
    <s v="APO25040153"/>
    <x v="365"/>
    <s v="MILKSHAKE FORTE BS/FC-20470"/>
    <x v="29"/>
    <x v="3"/>
    <n v="160"/>
    <s v="KG"/>
    <x v="0"/>
    <n v="18"/>
    <n v="2880"/>
    <n v="33.621499999999997"/>
    <n v="18"/>
    <n v="2880"/>
    <s v="MIL"/>
    <n v="33.621499999999997"/>
    <n v="96829.92"/>
    <n v="2025"/>
  </r>
  <r>
    <n v="72027063"/>
    <x v="94"/>
    <s v="2025-03-24"/>
    <s v="K0257"/>
    <x v="25"/>
    <s v="MYR-INV-250408"/>
    <s v="APO25040153"/>
    <x v="359"/>
    <s v="CREAM G7 BS / FC-10263"/>
    <x v="29"/>
    <x v="3"/>
    <n v="530"/>
    <s v="KG"/>
    <x v="0"/>
    <n v="19"/>
    <n v="10070"/>
    <n v="33.621499999999997"/>
    <n v="19"/>
    <n v="10070.000147999999"/>
    <s v="MIL"/>
    <n v="33.621499999999997"/>
    <n v="338568.51"/>
    <n v="2025"/>
  </r>
  <r>
    <n v="72027063"/>
    <x v="94"/>
    <s v="2025-03-24"/>
    <s v="K0257"/>
    <x v="25"/>
    <s v="MYR-INV-250408"/>
    <s v="APO25040153"/>
    <x v="361"/>
    <s v="MATTE CLEAR  MGN-1/Clear"/>
    <x v="29"/>
    <x v="3"/>
    <n v="165"/>
    <s v="KG"/>
    <x v="0"/>
    <n v="16"/>
    <n v="2640"/>
    <n v="33.621499999999997"/>
    <n v="16"/>
    <n v="2640"/>
    <s v="MIL"/>
    <n v="33.621499999999997"/>
    <n v="88760.76"/>
    <n v="2025"/>
  </r>
  <r>
    <n v="72027063"/>
    <x v="94"/>
    <s v="2025-03-24"/>
    <s v="K0257"/>
    <x v="25"/>
    <s v="MYR-INV-250408"/>
    <s v="APO25040153"/>
    <x v="363"/>
    <s v="METALLIC CLEAR G7 TC/FC-1703M"/>
    <x v="29"/>
    <x v="3"/>
    <n v="304.5"/>
    <s v="KG"/>
    <x v="0"/>
    <n v="19"/>
    <n v="5785.5"/>
    <n v="33.621499999999997"/>
    <n v="19"/>
    <n v="5785.5000520000003"/>
    <s v="MIL"/>
    <n v="33.621499999999997"/>
    <n v="194517.19"/>
    <n v="2025"/>
  </r>
  <r>
    <n v="72027063"/>
    <x v="94"/>
    <s v="2025-03-24"/>
    <s v="K0257"/>
    <x v="25"/>
    <s v="MYR-INV-250408"/>
    <s v="APO25040153"/>
    <x v="1477"/>
    <s v="TOPCOAT G7 TC / FC-1507M"/>
    <x v="29"/>
    <x v="3"/>
    <n v="70"/>
    <s v="KG"/>
    <x v="0"/>
    <n v="19"/>
    <n v="1330"/>
    <n v="33.621499999999997"/>
    <n v="19"/>
    <n v="1330.0001480000001"/>
    <s v="MIL"/>
    <n v="33.621499999999997"/>
    <n v="44716.6"/>
    <n v="2025"/>
  </r>
  <r>
    <n v="72027063"/>
    <x v="94"/>
    <s v="2025-03-24"/>
    <s v="K0257"/>
    <x v="25"/>
    <s v="MYR-INV-250408"/>
    <s v="APO25040153"/>
    <x v="1478"/>
    <s v="BLACK G7 BS / FC-8000"/>
    <x v="29"/>
    <x v="3"/>
    <n v="280"/>
    <s v="KG"/>
    <x v="0"/>
    <n v="19"/>
    <n v="5320"/>
    <n v="33.621499999999997"/>
    <n v="19"/>
    <n v="5320"/>
    <s v="MIL"/>
    <n v="33.621499999999997"/>
    <n v="178866.38"/>
    <n v="2025"/>
  </r>
  <r>
    <n v="72027063"/>
    <x v="94"/>
    <s v="2025-03-24"/>
    <s v="K0257"/>
    <x v="25"/>
    <s v="MYR-INV-250408"/>
    <s v="APO25040153"/>
    <x v="356"/>
    <s v="MATTE BLACK MGN-3000/FC-8000"/>
    <x v="29"/>
    <x v="3"/>
    <n v="75"/>
    <s v="KG"/>
    <x v="0"/>
    <n v="16"/>
    <n v="1200"/>
    <n v="33.621499999999997"/>
    <n v="16"/>
    <n v="1200"/>
    <s v="MIL"/>
    <n v="33.621499999999997"/>
    <n v="40345.800000000003"/>
    <n v="2025"/>
  </r>
  <r>
    <n v="72027462"/>
    <x v="95"/>
    <s v="2025-04-08"/>
    <s v="C0066"/>
    <x v="20"/>
    <s v="IV68/04/203"/>
    <s v="APL25040603"/>
    <x v="1060"/>
    <s v="SISAL DISCS (OD)8&quot;x(THK)1/2&quot;,HOLE 20mm. (SEW 6 LINE/1&quot;)"/>
    <x v="109"/>
    <x v="1"/>
    <n v="500"/>
    <s v="PC"/>
    <x v="1"/>
    <n v="62.25"/>
    <n v="31125"/>
    <n v="1"/>
    <n v="1.841269"/>
    <n v="920.634638"/>
    <s v="MIL"/>
    <n v="33.808199999999999"/>
    <n v="31125"/>
    <n v="2025"/>
  </r>
  <r>
    <n v="72027462"/>
    <x v="95"/>
    <s v="2025-04-08"/>
    <s v="C0066"/>
    <x v="20"/>
    <s v="IV68/04/203"/>
    <s v="APL25040603"/>
    <x v="1055"/>
    <s v="SISAL DISCS (OD)6&quot;x(THK)1/2&quot;,HOLE 20mm. (SEW 6 LINE/1&quot;)"/>
    <x v="109"/>
    <x v="1"/>
    <n v="500"/>
    <s v="PC"/>
    <x v="1"/>
    <n v="36.75"/>
    <n v="18375"/>
    <n v="1"/>
    <n v="1.0870139999999999"/>
    <n v="543.50719600000002"/>
    <s v="MIL"/>
    <n v="33.808199999999999"/>
    <n v="18375"/>
    <n v="2025"/>
  </r>
  <r>
    <n v="72027480"/>
    <x v="95"/>
    <s v="2025-04-09"/>
    <s v="B0116"/>
    <x v="96"/>
    <s v="IV6804028"/>
    <s v="APL25040513"/>
    <x v="1303"/>
    <s v="BLANK STKR WHITE TP W102xL51MMxROLL(4&quot;x2&quot;)"/>
    <x v="6"/>
    <x v="3"/>
    <n v="100000"/>
    <s v="PC"/>
    <x v="1"/>
    <n v="0.18"/>
    <n v="18000"/>
    <n v="1"/>
    <n v="5.3239999999999997E-3"/>
    <n v="532.415212"/>
    <s v="MIL"/>
    <n v="33.808199999999999"/>
    <n v="18000"/>
    <n v="2025"/>
  </r>
  <r>
    <n v="72027481"/>
    <x v="95"/>
    <s v="2025-04-09"/>
    <s v="B0116"/>
    <x v="96"/>
    <s v="IV6804029"/>
    <s v="APL25040463"/>
    <x v="1303"/>
    <s v="BLANK STKR WHITE TP W102xL51MMxROLL(4&quot;x2&quot;)"/>
    <x v="6"/>
    <x v="4"/>
    <n v="100000"/>
    <s v="PC"/>
    <x v="1"/>
    <n v="0.18"/>
    <n v="18000"/>
    <n v="1"/>
    <n v="5.3239999999999997E-3"/>
    <n v="532.415212"/>
    <s v="MIL"/>
    <n v="33.808199999999999"/>
    <n v="18000"/>
    <n v="2025"/>
  </r>
  <r>
    <n v="72027481"/>
    <x v="95"/>
    <s v="2025-04-09"/>
    <s v="B0116"/>
    <x v="96"/>
    <s v="IV6804029"/>
    <s v="APL25040463"/>
    <x v="1304"/>
    <s v="BLANK STKR WHITE TP W102xL152MMxROLL(4&quot;x6&quot;)"/>
    <x v="6"/>
    <x v="4"/>
    <n v="100000"/>
    <s v="PC"/>
    <x v="1"/>
    <n v="0.35"/>
    <n v="35000"/>
    <n v="1"/>
    <n v="1.0352E-2"/>
    <n v="1035.251802"/>
    <s v="MIL"/>
    <n v="33.808199999999999"/>
    <n v="35000"/>
    <n v="2025"/>
  </r>
  <r>
    <n v="72027482"/>
    <x v="95"/>
    <s v="2025-04-09"/>
    <s v="B0116"/>
    <x v="96"/>
    <s v="IV6804030"/>
    <s v="APL25040601"/>
    <x v="2002"/>
    <s v="BLANK STKR WHITE TP W52xL52MMxROLL(2&quot;x2&quot;)"/>
    <x v="6"/>
    <x v="1"/>
    <n v="100000"/>
    <s v="PC"/>
    <x v="1"/>
    <n v="0.3"/>
    <n v="30000"/>
    <n v="1"/>
    <n v="8.8730000000000007E-3"/>
    <n v="887.35868800000003"/>
    <s v="MIL"/>
    <n v="33.808199999999999"/>
    <n v="30000"/>
    <n v="2025"/>
  </r>
  <r>
    <n v="72027482"/>
    <x v="95"/>
    <s v="2025-04-09"/>
    <s v="B0116"/>
    <x v="96"/>
    <s v="IV6804030"/>
    <s v="APL25040601"/>
    <x v="1303"/>
    <s v="BLANK STKR WHITE TP W102xL51MMxROLL(4&quot;x2&quot;)"/>
    <x v="6"/>
    <x v="1"/>
    <n v="50000"/>
    <s v="PC"/>
    <x v="1"/>
    <n v="0.18"/>
    <n v="9000"/>
    <n v="1"/>
    <n v="5.3239999999999997E-3"/>
    <n v="266.207606"/>
    <s v="MIL"/>
    <n v="33.808199999999999"/>
    <n v="9000"/>
    <n v="2025"/>
  </r>
  <r>
    <n v="72027483"/>
    <x v="95"/>
    <s v="2025-04-09"/>
    <s v="B0116"/>
    <x v="96"/>
    <s v="IV6804031"/>
    <s v="APL25040571"/>
    <x v="1303"/>
    <s v="BLANK STKR WHITE TP W102xL51MMxROLL(4&quot;x2&quot;)"/>
    <x v="6"/>
    <x v="0"/>
    <n v="50000"/>
    <s v="PC"/>
    <x v="1"/>
    <n v="0.18"/>
    <n v="9000"/>
    <n v="1"/>
    <n v="5.3239999999999997E-3"/>
    <n v="266.207606"/>
    <s v="MIL"/>
    <n v="33.808199999999999"/>
    <n v="9000"/>
    <n v="2025"/>
  </r>
  <r>
    <n v="72027688"/>
    <x v="95"/>
    <s v="2025-04-22"/>
    <s v="R0030"/>
    <x v="45"/>
    <s v="020/0955"/>
    <s v="APL25040565"/>
    <x v="910"/>
    <s v="Sponge  -93OP"/>
    <x v="98"/>
    <x v="2"/>
    <n v="20"/>
    <s v="PC"/>
    <x v="1"/>
    <n v="55"/>
    <n v="1100"/>
    <n v="1"/>
    <n v="1.626824"/>
    <n v="32.536484999999999"/>
    <s v="MIL"/>
    <n v="33.808199999999999"/>
    <n v="1100"/>
    <n v="2025"/>
  </r>
  <r>
    <n v="72027722"/>
    <x v="95"/>
    <s v="2025-04-23"/>
    <s v="S0146"/>
    <x v="52"/>
    <s v="IVMIL680495"/>
    <s v="APL25040508"/>
    <x v="740"/>
    <s v="HAT COVER BLUE COLOUR"/>
    <x v="86"/>
    <x v="3"/>
    <n v="190"/>
    <s v="PC"/>
    <x v="1"/>
    <n v="90"/>
    <n v="17100"/>
    <n v="1"/>
    <n v="2.6620759999999999"/>
    <n v="505.79445199999998"/>
    <s v="MIL"/>
    <n v="33.808199999999999"/>
    <n v="17100"/>
    <n v="2025"/>
  </r>
  <r>
    <n v="72027722"/>
    <x v="95"/>
    <s v="2025-04-23"/>
    <s v="S0146"/>
    <x v="52"/>
    <s v="IVMIL680495"/>
    <s v="APL25040508"/>
    <x v="966"/>
    <s v="APRON"/>
    <x v="77"/>
    <x v="3"/>
    <n v="100"/>
    <s v="PC"/>
    <x v="1"/>
    <n v="60"/>
    <n v="6000"/>
    <n v="1"/>
    <n v="1.7747170000000001"/>
    <n v="177.47173699999999"/>
    <s v="MIL"/>
    <n v="33.808199999999999"/>
    <n v="6000"/>
    <n v="2025"/>
  </r>
  <r>
    <n v="72024343"/>
    <x v="95"/>
    <s v="2025-01-08"/>
    <s v="U0069"/>
    <x v="51"/>
    <s v="IV202504599"/>
    <s v="APL25040462"/>
    <x v="719"/>
    <s v="VINYL TAPE &quot;TESA&quot;#60760 20MM X 33M. BLUE"/>
    <x v="75"/>
    <x v="0"/>
    <n v="2142"/>
    <s v="RL"/>
    <x v="1"/>
    <n v="77.09"/>
    <n v="165126.78"/>
    <n v="1"/>
    <n v="2.2802159999999998"/>
    <n v="4884.2227620000003"/>
    <s v="MIL"/>
    <n v="33.808199999999999"/>
    <n v="165126.78"/>
    <n v="2025"/>
  </r>
  <r>
    <n v="72024343"/>
    <x v="95"/>
    <s v="2025-01-08"/>
    <s v="U0069"/>
    <x v="51"/>
    <s v="IV202504599"/>
    <s v="APL25040462"/>
    <x v="720"/>
    <s v="VINYL TAPE &quot;TESA&quot;#60760 17MM X 33M. BLUE"/>
    <x v="75"/>
    <x v="0"/>
    <n v="1480"/>
    <s v="RL"/>
    <x v="1"/>
    <n v="65.63"/>
    <n v="97132.4"/>
    <n v="1"/>
    <n v="1.9412450000000001"/>
    <n v="2873.0426339999999"/>
    <s v="MIL"/>
    <n v="33.808199999999999"/>
    <n v="97132.4"/>
    <n v="2025"/>
  </r>
  <r>
    <n v="72027688"/>
    <x v="95"/>
    <s v="2025-04-22"/>
    <s v="R0030"/>
    <x v="45"/>
    <s v="020/0955"/>
    <s v="APL25040565"/>
    <x v="622"/>
    <s v="Roller Cleaning Solution -93OP"/>
    <x v="8"/>
    <x v="2"/>
    <n v="160"/>
    <s v="LT"/>
    <x v="1"/>
    <n v="80"/>
    <n v="12800"/>
    <n v="1"/>
    <n v="2.3662890000000001"/>
    <n v="378.60637300000002"/>
    <s v="MIL"/>
    <n v="33.808199999999999"/>
    <n v="12800"/>
    <n v="2025"/>
  </r>
  <r>
    <n v="72027688"/>
    <x v="95"/>
    <s v="2025-04-22"/>
    <s v="R0030"/>
    <x v="45"/>
    <s v="020/0955"/>
    <s v="APL25040565"/>
    <x v="621"/>
    <s v="Fountain Roland 1A -93OP"/>
    <x v="51"/>
    <x v="2"/>
    <n v="60"/>
    <s v="LT"/>
    <x v="1"/>
    <n v="145"/>
    <n v="8700"/>
    <n v="1"/>
    <n v="4.2888999999999999"/>
    <n v="257.33401900000001"/>
    <s v="MIL"/>
    <n v="33.808199999999999"/>
    <n v="8700"/>
    <n v="2025"/>
  </r>
  <r>
    <n v="72027382"/>
    <x v="95"/>
    <s v="2025-04-04"/>
    <s v="G0112"/>
    <x v="28"/>
    <s v="IV2504/110"/>
    <s v="APL25040507"/>
    <x v="1313"/>
    <s v="NYLON GLOVES 13G SIZE L"/>
    <x v="101"/>
    <x v="3"/>
    <n v="1200"/>
    <s v="PR"/>
    <x v="1"/>
    <n v="6.8"/>
    <n v="8160"/>
    <n v="1"/>
    <n v="0.20113400000000001"/>
    <n v="241.36156299999999"/>
    <s v="MIL"/>
    <n v="33.808199999999999"/>
    <n v="8160"/>
    <n v="2025"/>
  </r>
  <r>
    <n v="72027382"/>
    <x v="95"/>
    <s v="2025-04-04"/>
    <s v="G0112"/>
    <x v="28"/>
    <s v="IV2504/110"/>
    <s v="APL25040507"/>
    <x v="392"/>
    <s v="LONG COTTON GLOVE 10G, 760garm"/>
    <x v="56"/>
    <x v="3"/>
    <n v="2400"/>
    <s v="PR"/>
    <x v="1"/>
    <n v="5"/>
    <n v="12000"/>
    <n v="1"/>
    <n v="0.147893"/>
    <n v="354.94347499999998"/>
    <s v="MIL"/>
    <n v="33.808199999999999"/>
    <n v="12000"/>
    <n v="2025"/>
  </r>
  <r>
    <n v="72027341"/>
    <x v="95"/>
    <s v="2025-04-02"/>
    <s v="Z0004"/>
    <x v="15"/>
    <s v="IV6800427"/>
    <s v="APL25040602"/>
    <x v="476"/>
    <s v="SAND BROWN ALUM OXIDE #24(DOVE)"/>
    <x v="62"/>
    <x v="1"/>
    <n v="2000"/>
    <s v="KG"/>
    <x v="1"/>
    <n v="33.5"/>
    <n v="67000"/>
    <n v="1"/>
    <n v="0.99088299999999996"/>
    <n v="1981.767736"/>
    <s v="MIL"/>
    <n v="33.808199999999999"/>
    <n v="67000"/>
    <n v="2025"/>
  </r>
  <r>
    <n v="72027688"/>
    <x v="95"/>
    <s v="2025-04-22"/>
    <s v="R0030"/>
    <x v="45"/>
    <s v="020/0955"/>
    <s v="APL25040565"/>
    <x v="1134"/>
    <s v="Anti Tacking compound gel-93OP"/>
    <x v="51"/>
    <x v="2"/>
    <n v="10"/>
    <s v="KG"/>
    <x v="1"/>
    <n v="560"/>
    <n v="5600"/>
    <n v="1"/>
    <n v="16.564028"/>
    <n v="165.640288"/>
    <s v="MIL"/>
    <n v="33.808199999999999"/>
    <n v="5600"/>
    <n v="2025"/>
  </r>
  <r>
    <n v="72027408"/>
    <x v="95"/>
    <s v="2025-04-04"/>
    <s v="M0053"/>
    <x v="10"/>
    <s v="MAT-Z-250290"/>
    <s v="APL25040572"/>
    <x v="1934"/>
    <s v="3003-O---3.0X465-SG3-MG3"/>
    <x v="44"/>
    <x v="0"/>
    <n v="328"/>
    <s v="KG"/>
    <x v="1"/>
    <n v="117.033"/>
    <n v="38386.82"/>
    <n v="1"/>
    <n v="3.4616739999999999"/>
    <n v="1135.4292740000001"/>
    <s v="MIL"/>
    <n v="33.808199999999999"/>
    <n v="38386.82"/>
    <n v="2025"/>
  </r>
  <r>
    <n v="72027408"/>
    <x v="95"/>
    <s v="2025-04-04"/>
    <s v="M0053"/>
    <x v="10"/>
    <s v="MAT-Z-250290"/>
    <s v="APL25040572"/>
    <x v="1934"/>
    <s v="3003-O---3.0X465-SG3-MG3"/>
    <x v="44"/>
    <x v="0"/>
    <n v="582"/>
    <s v="KG"/>
    <x v="1"/>
    <n v="117.033"/>
    <n v="68113.210000000006"/>
    <n v="1"/>
    <n v="3.4616739999999999"/>
    <n v="2014.6949549999999"/>
    <s v="MIL"/>
    <n v="33.808199999999999"/>
    <n v="68113.210000000006"/>
    <n v="2025"/>
  </r>
  <r>
    <n v="72027505"/>
    <x v="95"/>
    <s v="2025-04-10"/>
    <s v="M0053"/>
    <x v="10"/>
    <s v="MAT-Z-250290"/>
    <s v="APL25040572"/>
    <x v="2003"/>
    <s v="3003-O---4.0X395-SG3-MG3"/>
    <x v="44"/>
    <x v="0"/>
    <n v="1940"/>
    <s v="KG"/>
    <x v="1"/>
    <n v="116.1914"/>
    <n v="225411.32"/>
    <n v="1"/>
    <n v="3.4367809999999999"/>
    <n v="6667.3564399999996"/>
    <s v="MIL"/>
    <n v="33.808199999999999"/>
    <n v="225411.32"/>
    <n v="2025"/>
  </r>
  <r>
    <n v="72027506"/>
    <x v="95"/>
    <s v="2025-04-10"/>
    <s v="M0053"/>
    <x v="10"/>
    <s v="MAT-Z-250290"/>
    <s v="APL25040572"/>
    <x v="1174"/>
    <s v="3003-O---2.5X415-SG3-MG3"/>
    <x v="44"/>
    <x v="0"/>
    <n v="1584"/>
    <s v="KG"/>
    <x v="1"/>
    <n v="116.1914"/>
    <n v="184047.18"/>
    <n v="1"/>
    <n v="3.4367809999999999"/>
    <n v="5443.8621389999998"/>
    <s v="MIL"/>
    <n v="33.808199999999999"/>
    <n v="184047.18"/>
    <n v="2025"/>
  </r>
  <r>
    <n v="72027511"/>
    <x v="95"/>
    <s v="2025-04-10"/>
    <s v="M0053"/>
    <x v="10"/>
    <s v="MAT-Z-250291"/>
    <s v="APL25040573"/>
    <x v="1446"/>
    <s v="8011-O---2.5X240-SG3-MG3"/>
    <x v="35"/>
    <x v="0"/>
    <n v="59"/>
    <s v="KG"/>
    <x v="1"/>
    <n v="112.2379"/>
    <n v="6622.04"/>
    <n v="1"/>
    <n v="3.319842"/>
    <n v="195.870824"/>
    <s v="MIL"/>
    <n v="33.808199999999999"/>
    <n v="6622.04"/>
    <n v="2025"/>
  </r>
  <r>
    <n v="72027511"/>
    <x v="95"/>
    <s v="2025-04-10"/>
    <s v="M0053"/>
    <x v="10"/>
    <s v="MAT-Z-250291"/>
    <s v="APL25040573"/>
    <x v="1446"/>
    <s v="8011-O---2.5X240-SG3-MG3"/>
    <x v="35"/>
    <x v="0"/>
    <n v="2000"/>
    <s v="KG"/>
    <x v="1"/>
    <n v="112.2379"/>
    <n v="224475.8"/>
    <n v="1"/>
    <n v="3.319842"/>
    <n v="6639.6850459999996"/>
    <s v="MIL"/>
    <n v="33.808199999999999"/>
    <n v="224475.8"/>
    <n v="2025"/>
  </r>
  <r>
    <n v="72027511"/>
    <x v="95"/>
    <s v="2025-04-10"/>
    <s v="M0053"/>
    <x v="10"/>
    <s v="MAT-Z-250291"/>
    <s v="APL25040573"/>
    <x v="2004"/>
    <s v="8011-O---2.5X270-SG3-MG3"/>
    <x v="35"/>
    <x v="0"/>
    <n v="886"/>
    <s v="KG"/>
    <x v="1"/>
    <n v="112.9195"/>
    <n v="100046.68"/>
    <n v="1"/>
    <n v="3.3400029999999998"/>
    <n v="2959.243023"/>
    <s v="MIL"/>
    <n v="33.808199999999999"/>
    <n v="100046.68"/>
    <n v="2025"/>
  </r>
  <r>
    <n v="72027512"/>
    <x v="95"/>
    <s v="2025-04-10"/>
    <s v="M0053"/>
    <x v="10"/>
    <s v="MAT-Z-250291"/>
    <s v="APL25040573"/>
    <x v="1207"/>
    <s v="8011-O---2.5X255-SG3-MG3"/>
    <x v="35"/>
    <x v="0"/>
    <n v="2000"/>
    <s v="KG"/>
    <x v="1"/>
    <n v="112.2379"/>
    <n v="224475.8"/>
    <n v="1"/>
    <n v="3.319842"/>
    <n v="6639.6850459999996"/>
    <s v="MIL"/>
    <n v="33.808199999999999"/>
    <n v="224475.8"/>
    <n v="2025"/>
  </r>
  <r>
    <n v="72027512"/>
    <x v="95"/>
    <s v="2025-04-10"/>
    <s v="M0053"/>
    <x v="10"/>
    <s v="MAT-Z-250291"/>
    <s v="APL25040573"/>
    <x v="631"/>
    <s v="8011-O---2.5X310-SG3-MG3 EAU24/EAF24"/>
    <x v="35"/>
    <x v="0"/>
    <n v="2000"/>
    <s v="KG"/>
    <x v="1"/>
    <n v="112.2379"/>
    <n v="224475.8"/>
    <n v="1"/>
    <n v="3.319842"/>
    <n v="6639.6850459999996"/>
    <s v="MIL"/>
    <n v="33.808199999999999"/>
    <n v="224475.8"/>
    <n v="2025"/>
  </r>
  <r>
    <n v="72027512"/>
    <x v="95"/>
    <s v="2025-04-10"/>
    <s v="M0053"/>
    <x v="10"/>
    <s v="MAT-Z-250291"/>
    <s v="APL25040573"/>
    <x v="507"/>
    <s v="8011-O---2.5X335-SG3-MG3"/>
    <x v="35"/>
    <x v="0"/>
    <n v="2000"/>
    <s v="KG"/>
    <x v="1"/>
    <n v="112.2379"/>
    <n v="224475.8"/>
    <n v="1"/>
    <n v="3.319842"/>
    <n v="6639.6850459999996"/>
    <s v="MIL"/>
    <n v="33.808199999999999"/>
    <n v="224475.8"/>
    <n v="2025"/>
  </r>
  <r>
    <n v="72027512"/>
    <x v="95"/>
    <s v="2025-04-10"/>
    <s v="M0053"/>
    <x v="10"/>
    <s v="MAT-Z-250291"/>
    <s v="APL25040573"/>
    <x v="1207"/>
    <s v="8011-O---2.5X255-SG3-MG3"/>
    <x v="35"/>
    <x v="0"/>
    <n v="36"/>
    <s v="KG"/>
    <x v="1"/>
    <n v="112.2379"/>
    <n v="4040.56"/>
    <n v="1"/>
    <n v="3.319842"/>
    <n v="119.5142"/>
    <s v="MIL"/>
    <n v="33.808199999999999"/>
    <n v="4040.56"/>
    <n v="2025"/>
  </r>
  <r>
    <n v="72027512"/>
    <x v="95"/>
    <s v="2025-04-10"/>
    <s v="M0053"/>
    <x v="10"/>
    <s v="MAT-Z-250291"/>
    <s v="APL25040573"/>
    <x v="631"/>
    <s v="8011-O---2.5X310-SG3-MG3 EAU24/EAF24"/>
    <x v="35"/>
    <x v="0"/>
    <n v="32"/>
    <s v="KG"/>
    <x v="1"/>
    <n v="112.2379"/>
    <n v="3591.61"/>
    <n v="1"/>
    <n v="3.319842"/>
    <n v="106.234877"/>
    <s v="MIL"/>
    <n v="33.808199999999999"/>
    <n v="3591.61"/>
    <n v="2025"/>
  </r>
  <r>
    <n v="72027512"/>
    <x v="95"/>
    <s v="2025-04-10"/>
    <s v="M0053"/>
    <x v="10"/>
    <s v="MAT-Z-250291"/>
    <s v="APL25040573"/>
    <x v="507"/>
    <s v="8011-O---2.5X335-SG3-MG3"/>
    <x v="35"/>
    <x v="0"/>
    <n v="5"/>
    <s v="KG"/>
    <x v="1"/>
    <n v="112.2379"/>
    <n v="561.19000000000005"/>
    <n v="1"/>
    <n v="3.319842"/>
    <n v="16.599226999999999"/>
    <s v="MIL"/>
    <n v="33.808199999999999"/>
    <n v="561.19000000000005"/>
    <n v="2025"/>
  </r>
  <r>
    <n v="72025570"/>
    <x v="96"/>
    <s v="2025-02-10"/>
    <s v="Z0028"/>
    <x v="0"/>
    <s v="RIL2504011"/>
    <s v="APO25040187"/>
    <x v="2"/>
    <s v="STD- 111 BK01A TUM R153 C/C106 H8.5"/>
    <x v="2"/>
    <x v="1"/>
    <n v="1440"/>
    <s v="PC"/>
    <x v="0"/>
    <n v="0.97950000000000004"/>
    <n v="1410.48"/>
    <n v="33.498800000000003"/>
    <n v="0.97949900000000001"/>
    <n v="1410.4800760000001"/>
    <s v="MIL"/>
    <n v="33.498800000000003"/>
    <n v="47249.39"/>
    <n v="2025"/>
  </r>
  <r>
    <n v="72026209"/>
    <x v="96"/>
    <s v="2025-02-26"/>
    <s v="Z0028"/>
    <x v="0"/>
    <s v="RIL2504008"/>
    <s v="APO25040186"/>
    <x v="420"/>
    <s v="STD- 105 POL R101 C/C135 H6.5"/>
    <x v="2"/>
    <x v="1"/>
    <n v="720"/>
    <s v="PC"/>
    <x v="0"/>
    <n v="1.2461"/>
    <n v="897.19200000000001"/>
    <n v="33.498800000000003"/>
    <n v="1.2460990000000001"/>
    <n v="897.192138"/>
    <s v="MIL"/>
    <n v="33.498800000000003"/>
    <n v="30054.86"/>
    <n v="2025"/>
  </r>
  <r>
    <n v="72024620"/>
    <x v="96"/>
    <s v="2025-01-16"/>
    <s v="Z0028"/>
    <x v="0"/>
    <s v="RIL2504012"/>
    <s v="APO25040175"/>
    <x v="223"/>
    <s v="STD- 110 NEW CIRCULON GY04A BSH R143 C/C93 H8.5"/>
    <x v="2"/>
    <x v="0"/>
    <n v="850"/>
    <s v="PC"/>
    <x v="0"/>
    <n v="0.94259999999999999"/>
    <n v="801.21"/>
    <n v="33.498800000000003"/>
    <n v="0.94259999999999999"/>
    <n v="801.20989399999996"/>
    <s v="MIL"/>
    <n v="33.498800000000003"/>
    <n v="26839.57"/>
    <n v="2025"/>
  </r>
  <r>
    <n v="72024620"/>
    <x v="96"/>
    <s v="2025-01-16"/>
    <s v="Z0028"/>
    <x v="0"/>
    <s v="RIL2504012"/>
    <s v="APO25040175"/>
    <x v="224"/>
    <s v="STD- 107 NEW CIRCULON GY04A BSH R123 C/C93 H8.5"/>
    <x v="2"/>
    <x v="0"/>
    <n v="850"/>
    <s v="PC"/>
    <x v="0"/>
    <n v="0.94259999999999999"/>
    <n v="801.21"/>
    <n v="33.498800000000003"/>
    <n v="0.94259999999999999"/>
    <n v="801.20989399999996"/>
    <s v="MIL"/>
    <n v="33.498800000000003"/>
    <n v="26839.57"/>
    <n v="2025"/>
  </r>
  <r>
    <n v="72025894"/>
    <x v="96"/>
    <s v="2025-02-21"/>
    <s v="Z0028"/>
    <x v="0"/>
    <s v="RIL2504012"/>
    <s v="APO25040175"/>
    <x v="778"/>
    <s v="STD- 611 BSH VFG30MA C/C106 H8.5"/>
    <x v="2"/>
    <x v="0"/>
    <n v="640"/>
    <s v="PC"/>
    <x v="0"/>
    <n v="0.58209999999999995"/>
    <n v="372.54399999999998"/>
    <n v="33.498800000000003"/>
    <n v="0.58209900000000003"/>
    <n v="372.54409099999998"/>
    <s v="MIL"/>
    <n v="33.498800000000003"/>
    <n v="12479.78"/>
    <n v="2025"/>
  </r>
  <r>
    <n v="72025976"/>
    <x v="96"/>
    <s v="2025-02-25"/>
    <s v="Z0028"/>
    <x v="0"/>
    <s v="RIL2504009"/>
    <s v="APO25040146"/>
    <x v="228"/>
    <s v="STD- 607 THE PIONEER WOMAN® TUM UEX24MA C/C93 H8.5"/>
    <x v="2"/>
    <x v="3"/>
    <n v="2160"/>
    <s v="PC"/>
    <x v="0"/>
    <n v="0.4446"/>
    <n v="960.33600000000001"/>
    <n v="33.498800000000003"/>
    <n v="0.4446"/>
    <n v="960.33589199999994"/>
    <s v="MIL"/>
    <n v="33.498800000000003"/>
    <n v="32170.1"/>
    <n v="2025"/>
  </r>
  <r>
    <n v="72025976"/>
    <x v="96"/>
    <s v="2025-02-25"/>
    <s v="Z0028"/>
    <x v="0"/>
    <s v="RIL2504009"/>
    <s v="APO25040146"/>
    <x v="226"/>
    <s v="STD- 208 THE PIONEER WOMAN® TUM BDZ30MA C/C93 H8.5"/>
    <x v="2"/>
    <x v="3"/>
    <n v="1080"/>
    <s v="PC"/>
    <x v="0"/>
    <n v="0.4446"/>
    <n v="480.16800000000001"/>
    <n v="33.498800000000003"/>
    <n v="0.4446"/>
    <n v="480.16794599999997"/>
    <s v="MIL"/>
    <n v="33.498800000000003"/>
    <n v="16085.05"/>
    <n v="2025"/>
  </r>
  <r>
    <n v="72025979"/>
    <x v="96"/>
    <s v="2025-02-25"/>
    <s v="Z0028"/>
    <x v="0"/>
    <s v="RIL2504009"/>
    <s v="APO25040146"/>
    <x v="326"/>
    <s v="STD- 608 THE PIONEER WOMAN® TUM UEX26MA C/C93 H8.5"/>
    <x v="2"/>
    <x v="3"/>
    <n v="360"/>
    <s v="PC"/>
    <x v="0"/>
    <n v="0.4446"/>
    <n v="160.05600000000001"/>
    <n v="33.498800000000003"/>
    <n v="0.4446"/>
    <n v="160.055882"/>
    <s v="MIL"/>
    <n v="33.498800000000003"/>
    <n v="5361.68"/>
    <n v="2025"/>
  </r>
  <r>
    <n v="72025988"/>
    <x v="96"/>
    <s v="2025-02-25"/>
    <s v="Z0028"/>
    <x v="0"/>
    <s v="RIL2504009"/>
    <s v="APO25040146"/>
    <x v="226"/>
    <s v="STD- 208 THE PIONEER WOMAN® TUM BDZ30MA C/C93 H8.5"/>
    <x v="2"/>
    <x v="3"/>
    <n v="2520"/>
    <s v="PC"/>
    <x v="0"/>
    <n v="0.4446"/>
    <n v="1120.3920000000001"/>
    <n v="33.498800000000003"/>
    <n v="0.4446"/>
    <n v="1120.392073"/>
    <s v="MIL"/>
    <n v="33.498800000000003"/>
    <n v="37531.79"/>
    <n v="2025"/>
  </r>
  <r>
    <n v="72026017"/>
    <x v="96"/>
    <s v="2025-02-25"/>
    <s v="Z0028"/>
    <x v="0"/>
    <s v="RIL2504009"/>
    <s v="APO25040146"/>
    <x v="226"/>
    <s v="STD- 208 THE PIONEER WOMAN® TUM BDZ30MA C/C93 H8.5"/>
    <x v="2"/>
    <x v="3"/>
    <n v="2560"/>
    <s v="PC"/>
    <x v="0"/>
    <n v="0.4446"/>
    <n v="1138.172"/>
    <n v="33.498800000000003"/>
    <n v="0.4446"/>
    <n v="1138.1721130000001"/>
    <s v="MIL"/>
    <n v="33.498800000000003"/>
    <n v="38127.4"/>
    <n v="2025"/>
  </r>
  <r>
    <n v="72026026"/>
    <x v="96"/>
    <s v="2025-02-25"/>
    <s v="Z0028"/>
    <x v="0"/>
    <s v="RIL2504009"/>
    <s v="APO25040146"/>
    <x v="226"/>
    <s v="STD- 208 THE PIONEER WOMAN® TUM BDZ30MA C/C93 H8.5"/>
    <x v="2"/>
    <x v="3"/>
    <n v="1710"/>
    <s v="PC"/>
    <x v="0"/>
    <n v="0.4446"/>
    <n v="760.26599999999996"/>
    <n v="33.498800000000003"/>
    <n v="0.4446"/>
    <n v="760.26603899999998"/>
    <s v="MIL"/>
    <n v="33.498800000000003"/>
    <n v="25468"/>
    <n v="2025"/>
  </r>
  <r>
    <n v="72024990"/>
    <x v="96"/>
    <s v="2025-01-17"/>
    <s v="Z0028"/>
    <x v="0"/>
    <s v="RIL2504011"/>
    <s v="APO25040187"/>
    <x v="9"/>
    <s v="STD- 108 KITCHENAID BSH PVD GY27K R296.34 C/C113 H6.5"/>
    <x v="3"/>
    <x v="1"/>
    <n v="686"/>
    <s v="PC"/>
    <x v="0"/>
    <n v="1.7985"/>
    <n v="1233.771"/>
    <n v="33.498800000000003"/>
    <n v="1.7984990000000001"/>
    <n v="1233.77106"/>
    <s v="MIL"/>
    <n v="33.498800000000003"/>
    <n v="41329.85"/>
    <n v="2025"/>
  </r>
  <r>
    <n v="72024990"/>
    <x v="96"/>
    <s v="2025-01-17"/>
    <s v="Z0028"/>
    <x v="0"/>
    <s v="RIL2504011"/>
    <s v="APO25040187"/>
    <x v="783"/>
    <s v="STD- 111 KITCHENAID BSH PVD GY27K R348.08 C/C113 H6.5"/>
    <x v="3"/>
    <x v="1"/>
    <n v="686"/>
    <s v="PC"/>
    <x v="0"/>
    <n v="1.7985"/>
    <n v="1233.771"/>
    <n v="33.498800000000003"/>
    <n v="1.7984990000000001"/>
    <n v="1233.77106"/>
    <s v="MIL"/>
    <n v="33.498800000000003"/>
    <n v="41329.85"/>
    <n v="2025"/>
  </r>
  <r>
    <n v="72025984"/>
    <x v="96"/>
    <s v="2025-02-25"/>
    <s v="Z0028"/>
    <x v="0"/>
    <s v="RIL2504009"/>
    <s v="APO25040146"/>
    <x v="231"/>
    <s v="STD- 107 THE PIONEER WOMAN® TUM R320 C/C113 H6.5"/>
    <x v="3"/>
    <x v="3"/>
    <n v="990"/>
    <s v="PC"/>
    <x v="0"/>
    <n v="0.3105"/>
    <n v="307.39499999999998"/>
    <n v="33.498800000000003"/>
    <n v="0.3105"/>
    <n v="307.39489099999997"/>
    <s v="MIL"/>
    <n v="33.498800000000003"/>
    <n v="10297.36"/>
    <n v="2025"/>
  </r>
  <r>
    <n v="72026006"/>
    <x v="96"/>
    <s v="2025-02-25"/>
    <s v="Z0028"/>
    <x v="0"/>
    <s v="RIL2504009"/>
    <s v="APO25040146"/>
    <x v="231"/>
    <s v="STD- 107 THE PIONEER WOMAN® TUM R320 C/C113 H6.5"/>
    <x v="3"/>
    <x v="3"/>
    <n v="2970"/>
    <s v="PC"/>
    <x v="0"/>
    <n v="0.3105"/>
    <n v="922.18499999999995"/>
    <n v="33.498800000000003"/>
    <n v="0.3105"/>
    <n v="922.18497300000001"/>
    <s v="MIL"/>
    <n v="33.498800000000003"/>
    <n v="30892.09"/>
    <n v="2025"/>
  </r>
  <r>
    <n v="72026008"/>
    <x v="96"/>
    <s v="2025-02-25"/>
    <s v="Z0028"/>
    <x v="0"/>
    <s v="RIL2504009"/>
    <s v="APO25040146"/>
    <x v="327"/>
    <s v="STD- 111 THE PIONEER WOMAN® TUM R380 C/C113 H6.5"/>
    <x v="3"/>
    <x v="3"/>
    <n v="660"/>
    <s v="PC"/>
    <x v="0"/>
    <n v="0.3105"/>
    <n v="204.93"/>
    <n v="33.498800000000003"/>
    <n v="0.3105"/>
    <n v="204.930027"/>
    <s v="MIL"/>
    <n v="33.498800000000003"/>
    <n v="6864.91"/>
    <n v="2025"/>
  </r>
  <r>
    <n v="72026012"/>
    <x v="96"/>
    <s v="2025-02-25"/>
    <s v="Z0028"/>
    <x v="0"/>
    <s v="RIL2504009"/>
    <s v="APO25040146"/>
    <x v="230"/>
    <s v="STD- 105 THE PIONEER WOMAN® TUM R260 C/C113 H6.5"/>
    <x v="3"/>
    <x v="3"/>
    <n v="330"/>
    <s v="PC"/>
    <x v="0"/>
    <n v="0.3105"/>
    <n v="102.465"/>
    <n v="33.498800000000003"/>
    <n v="0.3105"/>
    <n v="102.46486400000001"/>
    <s v="MIL"/>
    <n v="33.498800000000003"/>
    <n v="3432.45"/>
    <n v="2025"/>
  </r>
  <r>
    <n v="72026035"/>
    <x v="96"/>
    <s v="2025-02-25"/>
    <s v="Z0028"/>
    <x v="0"/>
    <s v="RIL2504009"/>
    <s v="APO25040146"/>
    <x v="327"/>
    <s v="STD- 111 THE PIONEER WOMAN® TUM R380 C/C113 H6.5"/>
    <x v="3"/>
    <x v="3"/>
    <n v="330"/>
    <s v="PC"/>
    <x v="0"/>
    <n v="0.3105"/>
    <n v="102.465"/>
    <n v="33.498800000000003"/>
    <n v="0.3105"/>
    <n v="102.46486400000001"/>
    <s v="MIL"/>
    <n v="33.498800000000003"/>
    <n v="3432.45"/>
    <n v="2025"/>
  </r>
  <r>
    <n v="72026289"/>
    <x v="96"/>
    <s v="2025-02-27"/>
    <s v="Z0028"/>
    <x v="0"/>
    <s v="RIL2504011"/>
    <s v="APO25040187"/>
    <x v="1598"/>
    <s v="LA-- 108 WS POL R296.54 C/C136 H6.7"/>
    <x v="3"/>
    <x v="1"/>
    <n v="1872"/>
    <s v="PC"/>
    <x v="0"/>
    <n v="1.5786"/>
    <n v="2955.1390000000001"/>
    <n v="33.498800000000003"/>
    <n v="1.5786"/>
    <n v="2955.1389899999999"/>
    <s v="MIL"/>
    <n v="33.498800000000003"/>
    <n v="98993.61"/>
    <n v="2025"/>
  </r>
  <r>
    <n v="72026290"/>
    <x v="96"/>
    <s v="2025-02-27"/>
    <s v="Z0028"/>
    <x v="0"/>
    <s v="RIL2504011"/>
    <s v="APO25040187"/>
    <x v="1600"/>
    <s v="LA-- 110 WS POL R322.4 C/C136 H6.7"/>
    <x v="3"/>
    <x v="1"/>
    <n v="864"/>
    <s v="PC"/>
    <x v="0"/>
    <n v="1.5629999999999999"/>
    <n v="1350.432"/>
    <n v="33.498800000000003"/>
    <n v="1.562999"/>
    <n v="1350.431955"/>
    <s v="MIL"/>
    <n v="33.498800000000003"/>
    <n v="45237.85"/>
    <n v="2025"/>
  </r>
  <r>
    <n v="72026291"/>
    <x v="96"/>
    <s v="2025-02-27"/>
    <s v="Z0028"/>
    <x v="0"/>
    <s v="RIL2504011"/>
    <s v="APO25040187"/>
    <x v="1597"/>
    <s v="SM-- 103 WS POL R177.45 C/C106 H6.7"/>
    <x v="3"/>
    <x v="1"/>
    <n v="1760"/>
    <s v="PC"/>
    <x v="0"/>
    <n v="1.3835"/>
    <n v="2434.962"/>
    <n v="33.498800000000003"/>
    <n v="1.3835"/>
    <n v="2434.9621470000002"/>
    <s v="MIL"/>
    <n v="33.498800000000003"/>
    <n v="81568.31"/>
    <n v="2025"/>
  </r>
  <r>
    <n v="72026292"/>
    <x v="96"/>
    <s v="2025-02-27"/>
    <s v="Z0028"/>
    <x v="0"/>
    <s v="RIL2504011"/>
    <s v="APO25040187"/>
    <x v="1599"/>
    <s v="LA-- 105 WS POL R224.06 C/C136 H6.7"/>
    <x v="3"/>
    <x v="1"/>
    <n v="1008"/>
    <s v="PC"/>
    <x v="0"/>
    <n v="1.5682"/>
    <n v="1580.7460000000001"/>
    <n v="33.498800000000003"/>
    <n v="1.5682"/>
    <n v="1580.7458770000001"/>
    <s v="MIL"/>
    <n v="33.498800000000003"/>
    <n v="52953.09"/>
    <n v="2025"/>
  </r>
  <r>
    <n v="72026297"/>
    <x v="96"/>
    <s v="2025-02-27"/>
    <s v="Z0028"/>
    <x v="0"/>
    <s v="RIL2504011"/>
    <s v="APO25040187"/>
    <x v="783"/>
    <s v="STD- 111 KITCHENAID BSH PVD GY27K R348.08 C/C113 H6.5"/>
    <x v="3"/>
    <x v="1"/>
    <n v="294"/>
    <s v="PC"/>
    <x v="0"/>
    <n v="1.7985"/>
    <n v="528.75900000000001"/>
    <n v="33.498800000000003"/>
    <n v="1.7984990000000001"/>
    <n v="528.75894000000005"/>
    <s v="MIL"/>
    <n v="33.498800000000003"/>
    <n v="17712.79"/>
    <n v="2025"/>
  </r>
  <r>
    <n v="72027155"/>
    <x v="96"/>
    <s v="2025-03-26"/>
    <s v="Z0028"/>
    <x v="0"/>
    <s v="RIL2504011"/>
    <s v="APO25040187"/>
    <x v="1582"/>
    <s v="STD- 115 HESTAN POL R600.08 C/C113 WELD"/>
    <x v="3"/>
    <x v="1"/>
    <n v="200"/>
    <s v="PC"/>
    <x v="0"/>
    <n v="1.3185"/>
    <n v="263.7"/>
    <n v="33.498800000000003"/>
    <n v="1.3185"/>
    <n v="263.69989299999997"/>
    <s v="MIL"/>
    <n v="33.498800000000003"/>
    <n v="8833.6299999999992"/>
    <n v="2025"/>
  </r>
  <r>
    <n v="72027158"/>
    <x v="96"/>
    <s v="2025-03-26"/>
    <s v="Z0028"/>
    <x v="0"/>
    <s v="RIL2504011"/>
    <s v="APO25040187"/>
    <x v="1705"/>
    <s v="STD- 106 HESTAN POL R249.72 C/C113 WELD"/>
    <x v="3"/>
    <x v="1"/>
    <n v="200"/>
    <s v="PC"/>
    <x v="0"/>
    <n v="1.3237000000000001"/>
    <n v="264.74"/>
    <n v="33.498800000000003"/>
    <n v="1.323699"/>
    <n v="264.73993000000002"/>
    <s v="MIL"/>
    <n v="33.498800000000003"/>
    <n v="8868.4699999999993"/>
    <n v="2025"/>
  </r>
  <r>
    <n v="72024608"/>
    <x v="96"/>
    <s v="2025-01-16"/>
    <s v="Z0028"/>
    <x v="0"/>
    <s v="RIL2504010"/>
    <s v="APO25040174"/>
    <x v="1454"/>
    <s v="LG-- 208 GY04A BSH HAA30EA C/C50 H8.5"/>
    <x v="4"/>
    <x v="0"/>
    <n v="640"/>
    <s v="PC"/>
    <x v="0"/>
    <n v="2.5369000000000002"/>
    <n v="1623.615"/>
    <n v="33.498800000000003"/>
    <n v="2.5369000000000002"/>
    <n v="1623.614875"/>
    <s v="MIL"/>
    <n v="33.498800000000003"/>
    <n v="54389.15"/>
    <n v="2025"/>
  </r>
  <r>
    <n v="72024610"/>
    <x v="96"/>
    <s v="2025-01-16"/>
    <s v="Z0028"/>
    <x v="0"/>
    <s v="RIL2504012"/>
    <s v="APO25040175"/>
    <x v="1051"/>
    <s v="SH-- 323 CIR BN13A POL TEJ21IA C/C25 H8.5"/>
    <x v="4"/>
    <x v="0"/>
    <n v="840"/>
    <s v="PC"/>
    <x v="0"/>
    <n v="2.3580999999999999"/>
    <n v="1980.8040000000001"/>
    <n v="33.498800000000003"/>
    <n v="2.3580990000000002"/>
    <n v="1980.8040880000001"/>
    <s v="MIL"/>
    <n v="33.498800000000003"/>
    <n v="66354.559999999998"/>
    <n v="2025"/>
  </r>
  <r>
    <n v="72024611"/>
    <x v="96"/>
    <s v="2025-01-16"/>
    <s v="Z0028"/>
    <x v="0"/>
    <s v="RIL2504010"/>
    <s v="APO25040174"/>
    <x v="1456"/>
    <s v="LG-- 208 BK01A BSH HAA30EA C/C50 H8.5"/>
    <x v="4"/>
    <x v="0"/>
    <n v="192"/>
    <s v="PC"/>
    <x v="0"/>
    <n v="2.5369000000000002"/>
    <n v="487.08499999999998"/>
    <n v="33.498800000000003"/>
    <n v="2.5369000000000002"/>
    <n v="487.08490999999998"/>
    <s v="MIL"/>
    <n v="33.498800000000003"/>
    <n v="16316.76"/>
    <n v="2025"/>
  </r>
  <r>
    <n v="72024612"/>
    <x v="96"/>
    <s v="2025-01-16"/>
    <s v="Z0028"/>
    <x v="0"/>
    <s v="RIL2504012"/>
    <s v="APO25040175"/>
    <x v="1459"/>
    <s v="SH-- 604 CIR BK01A POL TEH18IA C/C25 H8.5"/>
    <x v="4"/>
    <x v="0"/>
    <n v="1050"/>
    <s v="PC"/>
    <x v="0"/>
    <n v="2.3631000000000002"/>
    <n v="2481.2550000000001"/>
    <n v="33.498800000000003"/>
    <n v="2.3630990000000001"/>
    <n v="2481.2548499999998"/>
    <s v="MIL"/>
    <n v="33.498800000000003"/>
    <n v="83119.06"/>
    <n v="2025"/>
  </r>
  <r>
    <n v="72024612"/>
    <x v="96"/>
    <s v="2025-01-16"/>
    <s v="Z0028"/>
    <x v="0"/>
    <s v="RIL2504012"/>
    <s v="APO25040175"/>
    <x v="457"/>
    <s v="SH-- 323 CIR BK01A POL TEJ21IA C/C25 H8.5"/>
    <x v="4"/>
    <x v="0"/>
    <n v="350"/>
    <s v="PC"/>
    <x v="0"/>
    <n v="2.3580999999999999"/>
    <n v="825.33500000000004"/>
    <n v="33.498800000000003"/>
    <n v="2.3580990000000002"/>
    <n v="825.33493699999997"/>
    <s v="MIL"/>
    <n v="33.498800000000003"/>
    <n v="27647.73"/>
    <n v="2025"/>
  </r>
  <r>
    <n v="72024612"/>
    <x v="96"/>
    <s v="2025-01-16"/>
    <s v="Z0028"/>
    <x v="0"/>
    <s v="RIL2504012"/>
    <s v="APO25040175"/>
    <x v="1457"/>
    <s v="SH-- 603 CIR BK01A POL TEH16IA C/C25 H8.5"/>
    <x v="4"/>
    <x v="0"/>
    <n v="980"/>
    <s v="PC"/>
    <x v="0"/>
    <n v="2.3732000000000002"/>
    <n v="2325.7359999999999"/>
    <n v="33.498800000000003"/>
    <n v="2.3731990000000001"/>
    <n v="2325.7361449999999"/>
    <s v="MIL"/>
    <n v="33.498800000000003"/>
    <n v="77909.37"/>
    <n v="2025"/>
  </r>
  <r>
    <n v="72024615"/>
    <x v="96"/>
    <s v="2025-01-16"/>
    <s v="Z0028"/>
    <x v="0"/>
    <s v="RIL2504012"/>
    <s v="APO25040175"/>
    <x v="1458"/>
    <s v="XXS- 602 CIR BK01A POL TEK14IA C/C25 H8.5"/>
    <x v="4"/>
    <x v="0"/>
    <n v="990"/>
    <s v="PC"/>
    <x v="0"/>
    <n v="2.0305"/>
    <n v="2010.1949999999999"/>
    <n v="33.498800000000003"/>
    <n v="2.0304989999999998"/>
    <n v="2010.194992"/>
    <s v="MIL"/>
    <n v="33.498800000000003"/>
    <n v="67339.12"/>
    <n v="2025"/>
  </r>
  <r>
    <n v="72025001"/>
    <x v="96"/>
    <s v="2025-01-18"/>
    <s v="Z0028"/>
    <x v="0"/>
    <s v="RIL2504012"/>
    <s v="APO25040175"/>
    <x v="456"/>
    <s v="LG-- 205 BK01A BSH HAA24EA C/C50 H8.5"/>
    <x v="4"/>
    <x v="0"/>
    <n v="320"/>
    <s v="PC"/>
    <x v="0"/>
    <n v="2.5368900000000001"/>
    <n v="811.80399999999997"/>
    <n v="33.498800000000003"/>
    <n v="2.5368889999999999"/>
    <n v="811.80400399999996"/>
    <s v="MIL"/>
    <n v="33.498800000000003"/>
    <n v="27194.46"/>
    <n v="2025"/>
  </r>
  <r>
    <n v="72025096"/>
    <x v="96"/>
    <s v="2025-01-23"/>
    <s v="Z0028"/>
    <x v="0"/>
    <s v="RIL2504012"/>
    <s v="APO25040175"/>
    <x v="1459"/>
    <s v="SH-- 604 CIR BK01A POL TEH18IA C/C25 H8.5"/>
    <x v="4"/>
    <x v="0"/>
    <n v="70"/>
    <s v="PC"/>
    <x v="0"/>
    <n v="2.3631000000000002"/>
    <n v="165.417"/>
    <n v="33.498800000000003"/>
    <n v="2.3630990000000001"/>
    <n v="165.41696999999999"/>
    <s v="MIL"/>
    <n v="33.498800000000003"/>
    <n v="5541.27"/>
    <n v="2025"/>
  </r>
  <r>
    <n v="72025550"/>
    <x v="96"/>
    <s v="2025-02-10"/>
    <s v="Z0028"/>
    <x v="0"/>
    <s v="RIL2504008"/>
    <s v="APO25040186"/>
    <x v="243"/>
    <s v="XS-- 602 ANO POL TCK14PK C/C50 H8.5"/>
    <x v="4"/>
    <x v="1"/>
    <n v="1040"/>
    <s v="PC"/>
    <x v="0"/>
    <n v="2.1276999999999999"/>
    <n v="2212.808"/>
    <n v="33.498800000000003"/>
    <n v="2.1276999999999999"/>
    <n v="2212.8079210000001"/>
    <s v="MIL"/>
    <n v="33.498800000000003"/>
    <n v="74126.41"/>
    <n v="2025"/>
  </r>
  <r>
    <n v="72024607"/>
    <x v="96"/>
    <s v="2025-01-16"/>
    <s v="Z0028"/>
    <x v="0"/>
    <s v="RIL2504012"/>
    <s v="APO25040175"/>
    <x v="23"/>
    <s v="LG-- 110 NEW CIRCULON GY04A BSH R143 C/C50 H8.5"/>
    <x v="4"/>
    <x v="0"/>
    <n v="100"/>
    <s v="PC"/>
    <x v="0"/>
    <n v="1.4359999999999999"/>
    <n v="143.6"/>
    <n v="33.498800000000003"/>
    <n v="1.4359999999999999"/>
    <n v="143.60006899999999"/>
    <s v="MIL"/>
    <n v="33.498800000000003"/>
    <n v="4810.43"/>
    <n v="2025"/>
  </r>
  <r>
    <n v="72024609"/>
    <x v="96"/>
    <s v="2025-01-16"/>
    <s v="Z0028"/>
    <x v="0"/>
    <s v="RIL2504012"/>
    <s v="APO25040175"/>
    <x v="22"/>
    <s v="LG-- 208 NEW CIRCULON GY04A BSH YBM30AK C/C50 H8.5"/>
    <x v="4"/>
    <x v="0"/>
    <n v="300"/>
    <s v="PC"/>
    <x v="0"/>
    <n v="1.4359999999999999"/>
    <n v="430.8"/>
    <n v="33.498800000000003"/>
    <n v="1.4359999999999999"/>
    <n v="430.79990900000001"/>
    <s v="MIL"/>
    <n v="33.498800000000003"/>
    <n v="14431.28"/>
    <n v="2025"/>
  </r>
  <r>
    <n v="72024613"/>
    <x v="96"/>
    <s v="2025-01-16"/>
    <s v="Z0028"/>
    <x v="0"/>
    <s v="RIL2504012"/>
    <s v="APO25040175"/>
    <x v="20"/>
    <s v="LG-- 215 NEW CIRCULON GY04A BSH EAU24IA C/C50 H8.5"/>
    <x v="4"/>
    <x v="0"/>
    <n v="800"/>
    <s v="PC"/>
    <x v="0"/>
    <n v="1.4359999999999999"/>
    <n v="1148.8"/>
    <n v="33.498800000000003"/>
    <n v="1.4359999999999999"/>
    <n v="1148.7999569999999"/>
    <s v="MIL"/>
    <n v="33.498800000000003"/>
    <n v="38483.42"/>
    <n v="2025"/>
  </r>
  <r>
    <n v="72025097"/>
    <x v="96"/>
    <s v="2025-01-23"/>
    <s v="Z0028"/>
    <x v="0"/>
    <s v="RIL2504012"/>
    <s v="APO25040175"/>
    <x v="22"/>
    <s v="LG-- 208 NEW CIRCULON GY04A BSH YBM30AK C/C50 H8.5"/>
    <x v="4"/>
    <x v="0"/>
    <n v="400"/>
    <s v="PC"/>
    <x v="0"/>
    <n v="1.4359999999999999"/>
    <n v="574.4"/>
    <n v="33.498800000000003"/>
    <n v="1.4359999999999999"/>
    <n v="574.39997800000003"/>
    <s v="MIL"/>
    <n v="33.498800000000003"/>
    <n v="19241.71"/>
    <n v="2025"/>
  </r>
  <r>
    <n v="72025106"/>
    <x v="96"/>
    <s v="2025-01-23"/>
    <s v="Z0028"/>
    <x v="0"/>
    <s v="RIL2504012"/>
    <s v="APO25040175"/>
    <x v="20"/>
    <s v="LG-- 215 NEW CIRCULON GY04A BSH EAU24IA C/C50 H8.5"/>
    <x v="4"/>
    <x v="0"/>
    <n v="300"/>
    <s v="PC"/>
    <x v="0"/>
    <n v="1.4359999999999999"/>
    <n v="430.8"/>
    <n v="33.498800000000003"/>
    <n v="1.4359999999999999"/>
    <n v="430.79990900000001"/>
    <s v="MIL"/>
    <n v="33.498800000000003"/>
    <n v="14431.28"/>
    <n v="2025"/>
  </r>
  <r>
    <n v="72025109"/>
    <x v="96"/>
    <s v="2025-01-23"/>
    <s v="Z0028"/>
    <x v="0"/>
    <s v="RIL2504012"/>
    <s v="APO25040175"/>
    <x v="23"/>
    <s v="LG-- 110 NEW CIRCULON GY04A BSH R143 C/C50 H8.5"/>
    <x v="4"/>
    <x v="0"/>
    <n v="200"/>
    <s v="PC"/>
    <x v="0"/>
    <n v="1.4359999999999999"/>
    <n v="287.2"/>
    <n v="33.498800000000003"/>
    <n v="1.4359999999999999"/>
    <n v="287.20013799999998"/>
    <s v="MIL"/>
    <n v="33.498800000000003"/>
    <n v="9620.86"/>
    <n v="2025"/>
  </r>
  <r>
    <n v="72026855"/>
    <x v="96"/>
    <s v="2025-03-18"/>
    <s v="K0073"/>
    <x v="12"/>
    <s v="V2504/0295"/>
    <s v="APL25040566"/>
    <x v="267"/>
    <s v="PAPER CORE (THK)2.0X(Inner DIA)130X(L)600MM"/>
    <x v="26"/>
    <x v="2"/>
    <n v="2800"/>
    <s v="PC"/>
    <x v="1"/>
    <n v="10.24"/>
    <n v="28672"/>
    <n v="1"/>
    <n v="0.30568200000000001"/>
    <n v="855.91125599999998"/>
    <s v="MIL"/>
    <n v="33.498800000000003"/>
    <n v="28672"/>
    <n v="2025"/>
  </r>
  <r>
    <n v="72025946"/>
    <x v="96"/>
    <s v="2025-02-25"/>
    <s v="Z0027"/>
    <x v="7"/>
    <s v="GIL2504021"/>
    <s v="APO25040173"/>
    <x v="270"/>
    <s v="G-LD A 14CM POL 1H R170"/>
    <x v="18"/>
    <x v="4"/>
    <n v="156"/>
    <s v="PC"/>
    <x v="0"/>
    <n v="0.33212000000000003"/>
    <n v="51.81"/>
    <n v="33.498800000000003"/>
    <n v="0.332119"/>
    <n v="51.809914999999997"/>
    <s v="MIL"/>
    <n v="33.498800000000003"/>
    <n v="1735.57"/>
    <n v="2025"/>
  </r>
  <r>
    <n v="72025953"/>
    <x v="96"/>
    <s v="2025-02-25"/>
    <s v="Z0027"/>
    <x v="7"/>
    <s v="GIL2504023"/>
    <s v="APO25040145"/>
    <x v="282"/>
    <s v="G-LD Y 24CM POL"/>
    <x v="18"/>
    <x v="3"/>
    <n v="1652"/>
    <s v="PC"/>
    <x v="0"/>
    <n v="0.54490000000000005"/>
    <n v="900.17499999999995"/>
    <n v="33.498800000000003"/>
    <n v="0.54490000000000005"/>
    <n v="900.17493100000002"/>
    <s v="MIL"/>
    <n v="33.498800000000003"/>
    <n v="30154.78"/>
    <n v="2025"/>
  </r>
  <r>
    <n v="72025955"/>
    <x v="96"/>
    <s v="2025-02-25"/>
    <s v="Z0027"/>
    <x v="7"/>
    <s v="GIL2504017"/>
    <s v="APO25040144"/>
    <x v="354"/>
    <s v="G-LD AO 18CM POL 1H R240 STRAINING WIDE RIM"/>
    <x v="18"/>
    <x v="3"/>
    <n v="2016"/>
    <s v="PC"/>
    <x v="0"/>
    <n v="0.59670000000000001"/>
    <n v="1202.9469999999999"/>
    <n v="33.498800000000003"/>
    <n v="0.59669899999999998"/>
    <n v="1202.9469710000001"/>
    <s v="MIL"/>
    <n v="33.498800000000003"/>
    <n v="40297.279999999999"/>
    <n v="2025"/>
  </r>
  <r>
    <n v="72026197"/>
    <x v="96"/>
    <s v="2025-02-26"/>
    <s v="Z0027"/>
    <x v="7"/>
    <s v="GIL2504015"/>
    <s v="APO25040188"/>
    <x v="1737"/>
    <s v="G-LD LE 24CM BSH"/>
    <x v="18"/>
    <x v="1"/>
    <n v="1710"/>
    <s v="PC"/>
    <x v="0"/>
    <n v="0.6845"/>
    <n v="1170.5"/>
    <n v="33.498800000000003"/>
    <n v="0.6845"/>
    <n v="1170.500137"/>
    <s v="MIL"/>
    <n v="33.498800000000003"/>
    <n v="39210.35"/>
    <n v="2025"/>
  </r>
  <r>
    <n v="72026390"/>
    <x v="96"/>
    <s v="2025-03-04"/>
    <s v="Z0027"/>
    <x v="7"/>
    <s v="GIL2504020"/>
    <s v="APO25040172"/>
    <x v="166"/>
    <s v="G-LD JS 24CM BSH"/>
    <x v="18"/>
    <x v="0"/>
    <n v="1350"/>
    <s v="PC"/>
    <x v="0"/>
    <n v="0.63739999999999997"/>
    <n v="860.49"/>
    <n v="33.498800000000003"/>
    <n v="0.63739999999999997"/>
    <n v="860.48992699999997"/>
    <s v="MIL"/>
    <n v="33.498800000000003"/>
    <n v="28825.38"/>
    <n v="2025"/>
  </r>
  <r>
    <n v="72026643"/>
    <x v="96"/>
    <s v="2025-03-11"/>
    <s v="Z0027"/>
    <x v="7"/>
    <s v="GIL2504017"/>
    <s v="APO25040144"/>
    <x v="2005"/>
    <s v="G-LD MK 24CM BSH"/>
    <x v="18"/>
    <x v="3"/>
    <n v="1020"/>
    <s v="PC"/>
    <x v="0"/>
    <n v="0.61980000000000002"/>
    <n v="632.19500000000005"/>
    <n v="33.498800000000003"/>
    <n v="0.61980000000000002"/>
    <n v="632.194884"/>
    <s v="MIL"/>
    <n v="33.498800000000003"/>
    <n v="21177.77"/>
    <n v="2025"/>
  </r>
  <r>
    <n v="72026644"/>
    <x v="96"/>
    <s v="2025-03-11"/>
    <s v="Z0027"/>
    <x v="7"/>
    <s v="GIL2504017"/>
    <s v="APO25040144"/>
    <x v="2006"/>
    <s v="G-LD MK 18CM BSH"/>
    <x v="18"/>
    <x v="3"/>
    <n v="1020"/>
    <s v="PC"/>
    <x v="0"/>
    <n v="0.45540000000000003"/>
    <n v="464.50799999999998"/>
    <n v="33.498800000000003"/>
    <n v="0.455399"/>
    <n v="464.50798200000003"/>
    <s v="MIL"/>
    <n v="33.498800000000003"/>
    <n v="15560.46"/>
    <n v="2025"/>
  </r>
  <r>
    <n v="72026721"/>
    <x v="96"/>
    <s v="2025-03-13"/>
    <s v="Z0027"/>
    <x v="7"/>
    <s v="GIL2504023"/>
    <s v="APO25040145"/>
    <x v="282"/>
    <s v="G-LD Y 24CM POL"/>
    <x v="18"/>
    <x v="3"/>
    <n v="4900"/>
    <s v="PC"/>
    <x v="0"/>
    <n v="0.54490000000000005"/>
    <n v="2670.01"/>
    <n v="33.498800000000003"/>
    <n v="0.54490000000000005"/>
    <n v="2670.0099700000001"/>
    <s v="MIL"/>
    <n v="33.498800000000003"/>
    <n v="89442.13"/>
    <n v="2025"/>
  </r>
  <r>
    <n v="72026722"/>
    <x v="96"/>
    <s v="2025-03-13"/>
    <s v="Z0027"/>
    <x v="7"/>
    <s v="GIL2504020"/>
    <s v="APO25040172"/>
    <x v="285"/>
    <s v="G-LD AK 18CM BSH"/>
    <x v="18"/>
    <x v="0"/>
    <n v="378"/>
    <s v="PC"/>
    <x v="0"/>
    <n v="0.60021000000000002"/>
    <n v="226.87799999999999"/>
    <n v="33.498800000000003"/>
    <n v="0.60020899999999999"/>
    <n v="226.87797699999999"/>
    <s v="MIL"/>
    <n v="33.498800000000003"/>
    <n v="7600.14"/>
    <n v="2025"/>
  </r>
  <r>
    <n v="72026723"/>
    <x v="96"/>
    <s v="2025-03-13"/>
    <s v="Z0027"/>
    <x v="7"/>
    <s v="GIL2504021"/>
    <s v="APO25040173"/>
    <x v="270"/>
    <s v="G-LD A 14CM POL 1H R170"/>
    <x v="18"/>
    <x v="4"/>
    <n v="3042"/>
    <s v="PC"/>
    <x v="0"/>
    <n v="0.33210000000000001"/>
    <n v="1010.248"/>
    <n v="33.498800000000003"/>
    <n v="0.33209899999999998"/>
    <n v="1010.248128"/>
    <s v="MIL"/>
    <n v="33.498800000000003"/>
    <n v="33842.1"/>
    <n v="2025"/>
  </r>
  <r>
    <n v="72026723"/>
    <x v="96"/>
    <s v="2025-03-13"/>
    <s v="Z0027"/>
    <x v="7"/>
    <s v="GIL2504021"/>
    <s v="APO25040173"/>
    <x v="162"/>
    <s v="G-LD AO 16CM POL 1H R220 STRAINING WIDE RIM"/>
    <x v="18"/>
    <x v="4"/>
    <n v="1296"/>
    <s v="PC"/>
    <x v="0"/>
    <n v="0.52459999999999996"/>
    <n v="679.88199999999995"/>
    <n v="33.498800000000003"/>
    <n v="0.52459900000000004"/>
    <n v="679.88196500000004"/>
    <s v="MIL"/>
    <n v="33.498800000000003"/>
    <n v="22775.23"/>
    <n v="2025"/>
  </r>
  <r>
    <n v="72026725"/>
    <x v="96"/>
    <s v="2025-03-13"/>
    <s v="Z0027"/>
    <x v="7"/>
    <s v="GIL2504023"/>
    <s v="APO25040145"/>
    <x v="282"/>
    <s v="G-LD Y 24CM POL"/>
    <x v="18"/>
    <x v="3"/>
    <n v="196"/>
    <s v="PC"/>
    <x v="0"/>
    <n v="0.54490000000000005"/>
    <n v="106.8"/>
    <n v="33.498800000000003"/>
    <n v="0.54490000000000005"/>
    <n v="106.79994499999999"/>
    <s v="MIL"/>
    <n v="33.498800000000003"/>
    <n v="3577.67"/>
    <n v="2025"/>
  </r>
  <r>
    <n v="72026728"/>
    <x v="96"/>
    <s v="2025-03-13"/>
    <s v="Z0027"/>
    <x v="7"/>
    <s v="GIL2504023"/>
    <s v="APO25040145"/>
    <x v="461"/>
    <s v="G-LD Y 20CM POL"/>
    <x v="18"/>
    <x v="3"/>
    <n v="714"/>
    <s v="PC"/>
    <x v="0"/>
    <n v="0.46650000000000003"/>
    <n v="333.08100000000002"/>
    <n v="33.498800000000003"/>
    <n v="0.466499"/>
    <n v="333.08088600000002"/>
    <s v="MIL"/>
    <n v="33.498800000000003"/>
    <n v="11157.81"/>
    <n v="2025"/>
  </r>
  <r>
    <n v="72026733"/>
    <x v="96"/>
    <s v="2025-03-13"/>
    <s v="Z0027"/>
    <x v="7"/>
    <s v="GIL2504022"/>
    <s v="APO25040190"/>
    <x v="284"/>
    <s v="G-LD CP 24CM POL"/>
    <x v="18"/>
    <x v="1"/>
    <n v="384"/>
    <s v="PC"/>
    <x v="0"/>
    <n v="0.58831"/>
    <n v="225.91"/>
    <n v="33.498800000000003"/>
    <n v="0.58831"/>
    <n v="225.90988300000001"/>
    <s v="MIL"/>
    <n v="33.498800000000003"/>
    <n v="7567.71"/>
    <n v="2025"/>
  </r>
  <r>
    <n v="72026953"/>
    <x v="96"/>
    <s v="2025-03-20"/>
    <s v="Z0027"/>
    <x v="7"/>
    <s v="GIL2504023"/>
    <s v="APO25040145"/>
    <x v="563"/>
    <s v="G-LD CP 14CM POL CC113 R170"/>
    <x v="18"/>
    <x v="3"/>
    <n v="3600"/>
    <s v="PC"/>
    <x v="0"/>
    <n v="0.3468"/>
    <n v="1248.48"/>
    <n v="33.498800000000003"/>
    <n v="0.34679900000000002"/>
    <n v="1248.479945"/>
    <s v="MIL"/>
    <n v="33.498800000000003"/>
    <n v="41822.58"/>
    <n v="2025"/>
  </r>
  <r>
    <n v="72026953"/>
    <x v="96"/>
    <s v="2025-03-20"/>
    <s v="Z0027"/>
    <x v="7"/>
    <s v="GIL2504017"/>
    <s v="APO25040144"/>
    <x v="284"/>
    <s v="G-LD CP 24CM POL"/>
    <x v="18"/>
    <x v="3"/>
    <n v="4000"/>
    <s v="PC"/>
    <x v="0"/>
    <n v="0.58830000000000005"/>
    <n v="2353.1999999999998"/>
    <n v="33.498800000000003"/>
    <n v="0.58829900000000002"/>
    <n v="2353.2001140000002"/>
    <s v="MIL"/>
    <n v="33.498800000000003"/>
    <n v="78829.38"/>
    <n v="2025"/>
  </r>
  <r>
    <n v="72026954"/>
    <x v="96"/>
    <s v="2025-03-20"/>
    <s v="Z0027"/>
    <x v="7"/>
    <s v="GIL2504023"/>
    <s v="APO25040145"/>
    <x v="563"/>
    <s v="G-LD CP 14CM POL CC113 R170"/>
    <x v="18"/>
    <x v="3"/>
    <n v="2016"/>
    <s v="PC"/>
    <x v="0"/>
    <n v="0.3468"/>
    <n v="699.149"/>
    <n v="33.498800000000003"/>
    <n v="0.34679900000000002"/>
    <n v="699.14892399999997"/>
    <s v="MIL"/>
    <n v="33.498800000000003"/>
    <n v="23420.65"/>
    <n v="2025"/>
  </r>
  <r>
    <n v="72026954"/>
    <x v="96"/>
    <s v="2025-03-20"/>
    <s v="Z0027"/>
    <x v="7"/>
    <s v="GIL2504017"/>
    <s v="APO25040144"/>
    <x v="284"/>
    <s v="G-LD CP 24CM POL"/>
    <x v="18"/>
    <x v="3"/>
    <n v="2016"/>
    <s v="PC"/>
    <x v="0"/>
    <n v="0.58830000000000005"/>
    <n v="1186.0129999999999"/>
    <n v="33.498800000000003"/>
    <n v="0.58829900000000002"/>
    <n v="1186.012931"/>
    <s v="MIL"/>
    <n v="33.498800000000003"/>
    <n v="39730.01"/>
    <n v="2025"/>
  </r>
  <r>
    <n v="72026993"/>
    <x v="96"/>
    <s v="2025-03-21"/>
    <s v="Z0027"/>
    <x v="7"/>
    <s v="GIL2504016"/>
    <s v="APO25040143"/>
    <x v="1514"/>
    <s v="G-LD A 18CM POL 1H R240"/>
    <x v="18"/>
    <x v="3"/>
    <n v="13500"/>
    <s v="PC"/>
    <x v="0"/>
    <n v="0.41849999999999998"/>
    <n v="5649.75"/>
    <n v="33.498800000000003"/>
    <n v="0.41849999999999998"/>
    <n v="5649.7501400000001"/>
    <s v="MIL"/>
    <n v="33.498800000000003"/>
    <n v="189259.85"/>
    <n v="2025"/>
  </r>
  <r>
    <n v="72027102"/>
    <x v="96"/>
    <s v="2025-03-26"/>
    <s v="Z0027"/>
    <x v="7"/>
    <s v="GIL2504018"/>
    <s v="APO25040171"/>
    <x v="1737"/>
    <s v="G-LD LE 24CM BSH"/>
    <x v="18"/>
    <x v="0"/>
    <n v="120"/>
    <s v="PC"/>
    <x v="0"/>
    <n v="0.6845"/>
    <n v="82.14"/>
    <n v="33.498800000000003"/>
    <n v="0.6845"/>
    <n v="82.139956999999995"/>
    <s v="MIL"/>
    <n v="33.498800000000003"/>
    <n v="2751.59"/>
    <n v="2025"/>
  </r>
  <r>
    <n v="72027236"/>
    <x v="96"/>
    <s v="2025-03-28"/>
    <s v="Z0027"/>
    <x v="7"/>
    <s v="GIL2504023"/>
    <s v="APO25040145"/>
    <x v="284"/>
    <s v="G-LD CP 24CM POL"/>
    <x v="18"/>
    <x v="3"/>
    <n v="128"/>
    <s v="PC"/>
    <x v="0"/>
    <n v="0.58830000000000005"/>
    <n v="75.302000000000007"/>
    <n v="33.498800000000003"/>
    <n v="0.58829900000000002"/>
    <n v="75.302099999999996"/>
    <s v="MIL"/>
    <n v="33.498800000000003"/>
    <n v="2522.5300000000002"/>
    <n v="2025"/>
  </r>
  <r>
    <n v="72027236"/>
    <x v="96"/>
    <s v="2025-03-28"/>
    <s v="Z0027"/>
    <x v="7"/>
    <s v="GIL2504017"/>
    <s v="APO25040144"/>
    <x v="284"/>
    <s v="G-LD CP 24CM POL"/>
    <x v="18"/>
    <x v="3"/>
    <n v="896"/>
    <s v="PC"/>
    <x v="0"/>
    <n v="0.58830000000000005"/>
    <n v="527.11699999999996"/>
    <n v="33.498800000000003"/>
    <n v="0.58829900000000002"/>
    <n v="527.11708999999996"/>
    <s v="MIL"/>
    <n v="33.498800000000003"/>
    <n v="17657.79"/>
    <n v="2025"/>
  </r>
  <r>
    <n v="72027237"/>
    <x v="96"/>
    <s v="2025-03-28"/>
    <s v="Z0027"/>
    <x v="7"/>
    <s v="GIL2504023"/>
    <s v="APO25040145"/>
    <x v="284"/>
    <s v="G-LD CP 24CM POL"/>
    <x v="18"/>
    <x v="3"/>
    <n v="1024"/>
    <s v="PC"/>
    <x v="0"/>
    <n v="0.58830000000000005"/>
    <n v="602.41899999999998"/>
    <n v="33.498800000000003"/>
    <n v="0.58829900000000002"/>
    <n v="602.41889200000003"/>
    <s v="MIL"/>
    <n v="33.498800000000003"/>
    <n v="20180.310000000001"/>
    <n v="2025"/>
  </r>
  <r>
    <n v="72027241"/>
    <x v="96"/>
    <s v="2025-03-28"/>
    <s v="Z0027"/>
    <x v="7"/>
    <s v="GIL2504019"/>
    <s v="APO25040189"/>
    <x v="163"/>
    <s v="G-LD Y 18CM POL CC113 R240"/>
    <x v="18"/>
    <x v="1"/>
    <n v="1020"/>
    <s v="PC"/>
    <x v="0"/>
    <n v="0.40760000000000002"/>
    <n v="415.75"/>
    <n v="33.498800000000003"/>
    <n v="0.40759899999999999"/>
    <n v="415.75011599999999"/>
    <s v="MIL"/>
    <n v="33.498800000000003"/>
    <n v="13927.13"/>
    <n v="2025"/>
  </r>
  <r>
    <n v="72027245"/>
    <x v="96"/>
    <s v="2025-03-28"/>
    <s v="Z0027"/>
    <x v="7"/>
    <s v="GIL2504024"/>
    <s v="APO25040191"/>
    <x v="461"/>
    <s v="G-LD Y 20CM POL"/>
    <x v="18"/>
    <x v="1"/>
    <n v="882"/>
    <s v="PC"/>
    <x v="0"/>
    <n v="0.46650000000000003"/>
    <n v="411.45299999999997"/>
    <n v="33.498800000000003"/>
    <n v="0.466499"/>
    <n v="411.45294699999999"/>
    <s v="MIL"/>
    <n v="33.498800000000003"/>
    <n v="13783.18"/>
    <n v="2025"/>
  </r>
  <r>
    <n v="72024900"/>
    <x v="96"/>
    <s v="2025-01-16"/>
    <s v="Z0027"/>
    <x v="7"/>
    <s v="GIL2504023"/>
    <s v="APO25040145"/>
    <x v="563"/>
    <s v="G-LD CP 14CM POL CC113 R170"/>
    <x v="18"/>
    <x v="3"/>
    <n v="1008"/>
    <s v="PC"/>
    <x v="0"/>
    <n v="0.3468"/>
    <n v="349.57400000000001"/>
    <n v="33.498800000000003"/>
    <n v="0.34679900000000002"/>
    <n v="349.57401399999998"/>
    <s v="MIL"/>
    <n v="33.498800000000003"/>
    <n v="11710.31"/>
    <n v="2025"/>
  </r>
  <r>
    <n v="72026732"/>
    <x v="96"/>
    <s v="2025-03-13"/>
    <s v="Z0027"/>
    <x v="7"/>
    <s v="GIL2504024"/>
    <s v="APO25040191"/>
    <x v="461"/>
    <s v="G-LD Y 20CM POL"/>
    <x v="18"/>
    <x v="1"/>
    <n v="1008"/>
    <s v="PC"/>
    <x v="0"/>
    <n v="0.46650000000000003"/>
    <n v="470.23700000000002"/>
    <n v="33.498800000000003"/>
    <n v="0.466499"/>
    <n v="470.23714200000001"/>
    <s v="MIL"/>
    <n v="33.498800000000003"/>
    <n v="15752.38"/>
    <n v="2025"/>
  </r>
  <r>
    <n v="72027302"/>
    <x v="96"/>
    <s v="2025-04-01"/>
    <s v="Z0027"/>
    <x v="7"/>
    <s v="GIL2504020"/>
    <s v="APO25040172"/>
    <x v="285"/>
    <s v="G-LD AK 18CM BSH"/>
    <x v="18"/>
    <x v="0"/>
    <n v="1008"/>
    <s v="PC"/>
    <x v="0"/>
    <n v="0.60019999999999996"/>
    <n v="605.00199999999995"/>
    <n v="33.498800000000003"/>
    <n v="0.60019999999999996"/>
    <n v="605.00197000000003"/>
    <s v="MIL"/>
    <n v="33.498800000000003"/>
    <n v="20266.84"/>
    <n v="2025"/>
  </r>
  <r>
    <n v="72025197"/>
    <x v="96"/>
    <s v="2025-01-30"/>
    <s v="P0364"/>
    <x v="8"/>
    <s v="416567"/>
    <s v="APO25040158"/>
    <x v="876"/>
    <s v="COCONUT CREAM 4770/K22979"/>
    <x v="29"/>
    <x v="3"/>
    <n v="50"/>
    <s v="KG"/>
    <x v="0"/>
    <n v="14.8"/>
    <n v="740"/>
    <n v="33.498800000000003"/>
    <n v="14.8"/>
    <n v="739.99994000000004"/>
    <s v="MIL"/>
    <n v="33.498800000000003"/>
    <n v="24789.11"/>
    <n v="2025"/>
  </r>
  <r>
    <n v="72025247"/>
    <x v="96"/>
    <s v="2025-01-30"/>
    <s v="P0364"/>
    <x v="8"/>
    <s v="416543"/>
    <s v="APO25040160"/>
    <x v="2007"/>
    <s v="BASECOAT 4700/K20183 MERLOT"/>
    <x v="29"/>
    <x v="3"/>
    <n v="50"/>
    <s v="KG"/>
    <x v="0"/>
    <n v="12.75"/>
    <n v="637.5"/>
    <n v="33.498800000000003"/>
    <n v="12.75"/>
    <n v="637.50014899999996"/>
    <s v="MIL"/>
    <n v="33.498800000000003"/>
    <n v="21355.49"/>
    <n v="2025"/>
  </r>
  <r>
    <n v="72025247"/>
    <x v="96"/>
    <s v="2025-01-30"/>
    <s v="P0364"/>
    <x v="8"/>
    <s v="416543"/>
    <s v="APO25040160"/>
    <x v="835"/>
    <s v="RED PRIMER 4700/K3207"/>
    <x v="29"/>
    <x v="3"/>
    <n v="100"/>
    <s v="KG"/>
    <x v="0"/>
    <n v="18.05"/>
    <n v="1805"/>
    <n v="33.498800000000003"/>
    <n v="18.05"/>
    <n v="1804.9998800000001"/>
    <s v="MIL"/>
    <n v="33.498800000000003"/>
    <n v="60465.33"/>
    <n v="2025"/>
  </r>
  <r>
    <n v="72025684"/>
    <x v="96"/>
    <s v="2025-02-13"/>
    <s v="P0364"/>
    <x v="8"/>
    <s v="416567"/>
    <s v="APO25040158"/>
    <x v="876"/>
    <s v="COCONUT CREAM 4770/K22979"/>
    <x v="29"/>
    <x v="3"/>
    <n v="300"/>
    <s v="KG"/>
    <x v="0"/>
    <n v="14.8"/>
    <n v="4440"/>
    <n v="33.498800000000003"/>
    <n v="14.8"/>
    <n v="4439.9999399999997"/>
    <s v="MIL"/>
    <n v="33.498800000000003"/>
    <n v="148734.67000000001"/>
    <n v="2025"/>
  </r>
  <r>
    <n v="72025684"/>
    <x v="96"/>
    <s v="2025-02-13"/>
    <s v="P0364"/>
    <x v="8"/>
    <s v="416567"/>
    <s v="APO25040158"/>
    <x v="718"/>
    <s v="METALLIC BLACK 73-320/N12693"/>
    <x v="29"/>
    <x v="3"/>
    <n v="50"/>
    <s v="KG"/>
    <x v="0"/>
    <n v="14.2"/>
    <n v="710"/>
    <n v="33.498800000000003"/>
    <n v="14.2"/>
    <n v="710.00005899999996"/>
    <s v="MIL"/>
    <n v="33.498800000000003"/>
    <n v="23784.15"/>
    <n v="2025"/>
  </r>
  <r>
    <n v="72025686"/>
    <x v="96"/>
    <s v="2025-02-13"/>
    <s v="P0364"/>
    <x v="8"/>
    <s v="416543"/>
    <s v="APO25040160"/>
    <x v="1384"/>
    <s v="MATTE BLUE (PANTONE 534C)"/>
    <x v="29"/>
    <x v="3"/>
    <n v="400"/>
    <s v="KG"/>
    <x v="0"/>
    <n v="15.4"/>
    <n v="6160"/>
    <n v="33.498800000000003"/>
    <n v="15.4"/>
    <n v="6160.000059"/>
    <s v="MIL"/>
    <n v="33.498800000000003"/>
    <n v="206352.61"/>
    <n v="2025"/>
  </r>
  <r>
    <n v="72025859"/>
    <x v="96"/>
    <s v="2025-02-20"/>
    <s v="P0364"/>
    <x v="8"/>
    <s v="416567"/>
    <s v="APO25040158"/>
    <x v="876"/>
    <s v="COCONUT CREAM 4770/K22979"/>
    <x v="29"/>
    <x v="3"/>
    <n v="150"/>
    <s v="KG"/>
    <x v="0"/>
    <n v="14.8"/>
    <n v="2220"/>
    <n v="33.498800000000003"/>
    <n v="14.8"/>
    <n v="2220.0001189999998"/>
    <s v="MIL"/>
    <n v="33.498800000000003"/>
    <n v="74367.34"/>
    <n v="2025"/>
  </r>
  <r>
    <n v="72026483"/>
    <x v="96"/>
    <s v="2025-03-06"/>
    <s v="P0364"/>
    <x v="8"/>
    <s v="416543"/>
    <s v="APO25040160"/>
    <x v="2008"/>
    <s v="BASECOAT 4700/K20186 TEAL"/>
    <x v="29"/>
    <x v="3"/>
    <n v="25"/>
    <s v="KG"/>
    <x v="0"/>
    <n v="11.75"/>
    <n v="293.75"/>
    <n v="33.498800000000003"/>
    <n v="11.75"/>
    <n v="293.74992500000002"/>
    <s v="MIL"/>
    <n v="33.498800000000003"/>
    <n v="9840.27"/>
    <n v="2025"/>
  </r>
  <r>
    <n v="72026485"/>
    <x v="96"/>
    <s v="2025-03-06"/>
    <s v="P0364"/>
    <x v="8"/>
    <s v="416567"/>
    <s v="APO25040158"/>
    <x v="520"/>
    <s v="BLACK PRIMER 70-300/N12691"/>
    <x v="29"/>
    <x v="3"/>
    <n v="925"/>
    <s v="KG"/>
    <x v="0"/>
    <n v="36.5"/>
    <n v="33762.5"/>
    <n v="33.498800000000003"/>
    <n v="36.5"/>
    <n v="33762.500149"/>
    <s v="MIL"/>
    <n v="33.498800000000003"/>
    <n v="1131003.24"/>
    <n v="2025"/>
  </r>
  <r>
    <n v="72026485"/>
    <x v="96"/>
    <s v="2025-03-06"/>
    <s v="P0364"/>
    <x v="8"/>
    <s v="416567"/>
    <s v="APO25040158"/>
    <x v="1674"/>
    <s v="BLACK MIDCOAT 72-310/N12692"/>
    <x v="29"/>
    <x v="3"/>
    <n v="200"/>
    <s v="KG"/>
    <x v="0"/>
    <n v="19.3"/>
    <n v="3860"/>
    <n v="33.498800000000003"/>
    <n v="19.3"/>
    <n v="3860.000059"/>
    <s v="MIL"/>
    <n v="33.498800000000003"/>
    <n v="129305.37"/>
    <n v="2025"/>
  </r>
  <r>
    <n v="72026485"/>
    <x v="96"/>
    <s v="2025-03-06"/>
    <s v="P0364"/>
    <x v="8"/>
    <s v="416567"/>
    <s v="APO25040158"/>
    <x v="718"/>
    <s v="METALLIC BLACK 73-320/N12693"/>
    <x v="29"/>
    <x v="3"/>
    <n v="350"/>
    <s v="KG"/>
    <x v="0"/>
    <n v="14.2"/>
    <n v="4970"/>
    <n v="33.498800000000003"/>
    <n v="14.2"/>
    <n v="4970.0001190000003"/>
    <s v="MIL"/>
    <n v="33.498800000000003"/>
    <n v="166489.04"/>
    <n v="2025"/>
  </r>
  <r>
    <n v="72026485"/>
    <x v="96"/>
    <s v="2025-03-06"/>
    <s v="P0364"/>
    <x v="8"/>
    <s v="416567"/>
    <s v="APO25040158"/>
    <x v="520"/>
    <s v="BLACK PRIMER 70-300/N12691"/>
    <x v="29"/>
    <x v="3"/>
    <n v="25"/>
    <s v="KG"/>
    <x v="0"/>
    <n v="36.5"/>
    <n v="912.5"/>
    <n v="33.498800000000003"/>
    <n v="36.5"/>
    <n v="912.50014899999996"/>
    <s v="MIL"/>
    <n v="33.498800000000003"/>
    <n v="30567.66"/>
    <n v="2025"/>
  </r>
  <r>
    <n v="72026784"/>
    <x v="96"/>
    <s v="2025-03-13"/>
    <s v="P0364"/>
    <x v="8"/>
    <s v="416567"/>
    <s v="APO25040158"/>
    <x v="1674"/>
    <s v="BLACK MIDCOAT 72-310/N12692"/>
    <x v="29"/>
    <x v="3"/>
    <n v="200"/>
    <s v="KG"/>
    <x v="0"/>
    <n v="19.3"/>
    <n v="3860"/>
    <n v="33.498800000000003"/>
    <n v="19.3"/>
    <n v="3860.000059"/>
    <s v="MIL"/>
    <n v="33.498800000000003"/>
    <n v="129305.37"/>
    <n v="2025"/>
  </r>
  <r>
    <n v="72026784"/>
    <x v="96"/>
    <s v="2025-03-13"/>
    <s v="P0364"/>
    <x v="8"/>
    <s v="416567"/>
    <s v="APO25040158"/>
    <x v="718"/>
    <s v="METALLIC BLACK 73-320/N12693"/>
    <x v="29"/>
    <x v="3"/>
    <n v="200"/>
    <s v="KG"/>
    <x v="0"/>
    <n v="14.2"/>
    <n v="2840"/>
    <n v="33.498800000000003"/>
    <n v="14.2"/>
    <n v="2839.9999400000002"/>
    <s v="MIL"/>
    <n v="33.498800000000003"/>
    <n v="95136.59"/>
    <n v="2025"/>
  </r>
  <r>
    <n v="72026784"/>
    <x v="96"/>
    <s v="2025-03-13"/>
    <s v="P0364"/>
    <x v="8"/>
    <s v="416567"/>
    <s v="APO25040158"/>
    <x v="520"/>
    <s v="BLACK PRIMER 70-300/N12691"/>
    <x v="29"/>
    <x v="3"/>
    <n v="850"/>
    <s v="KG"/>
    <x v="0"/>
    <n v="36.5"/>
    <n v="31025"/>
    <n v="33.498800000000003"/>
    <n v="36.5"/>
    <n v="31025"/>
    <s v="MIL"/>
    <n v="33.498800000000003"/>
    <n v="1039300.27"/>
    <n v="2025"/>
  </r>
  <r>
    <n v="72026981"/>
    <x v="96"/>
    <s v="2025-03-20"/>
    <s v="P0364"/>
    <x v="8"/>
    <s v="416567"/>
    <s v="APO25040158"/>
    <x v="1674"/>
    <s v="BLACK MIDCOAT 72-310/N12692"/>
    <x v="29"/>
    <x v="3"/>
    <n v="150"/>
    <s v="KG"/>
    <x v="0"/>
    <n v="19.3"/>
    <n v="2895"/>
    <n v="33.498800000000003"/>
    <n v="19.3"/>
    <n v="2895.0001189999998"/>
    <s v="MIL"/>
    <n v="33.498800000000003"/>
    <n v="96979.03"/>
    <n v="2025"/>
  </r>
  <r>
    <n v="72026981"/>
    <x v="96"/>
    <s v="2025-03-20"/>
    <s v="P0364"/>
    <x v="8"/>
    <s v="416567"/>
    <s v="APO25040158"/>
    <x v="718"/>
    <s v="METALLIC BLACK 73-320/N12693"/>
    <x v="29"/>
    <x v="3"/>
    <n v="200"/>
    <s v="KG"/>
    <x v="0"/>
    <n v="14.2"/>
    <n v="2840"/>
    <n v="33.498800000000003"/>
    <n v="14.2"/>
    <n v="2839.9999400000002"/>
    <s v="MIL"/>
    <n v="33.498800000000003"/>
    <n v="95136.59"/>
    <n v="2025"/>
  </r>
  <r>
    <n v="72026981"/>
    <x v="96"/>
    <s v="2025-03-20"/>
    <s v="P0364"/>
    <x v="8"/>
    <s v="416567"/>
    <s v="APO25040158"/>
    <x v="520"/>
    <s v="BLACK PRIMER 70-300/N12691"/>
    <x v="29"/>
    <x v="3"/>
    <n v="750"/>
    <s v="KG"/>
    <x v="0"/>
    <n v="36.5"/>
    <n v="27375"/>
    <n v="33.498800000000003"/>
    <n v="36.5"/>
    <n v="27375"/>
    <s v="MIL"/>
    <n v="33.498800000000003"/>
    <n v="917029.65"/>
    <n v="2025"/>
  </r>
  <r>
    <n v="72027215"/>
    <x v="96"/>
    <s v="2025-03-27"/>
    <s v="P0364"/>
    <x v="8"/>
    <s v="416567"/>
    <s v="APO25040158"/>
    <x v="520"/>
    <s v="BLACK PRIMER 70-300/N12691"/>
    <x v="29"/>
    <x v="3"/>
    <n v="225"/>
    <s v="KG"/>
    <x v="0"/>
    <n v="36.5"/>
    <n v="8212.5"/>
    <n v="33.498800000000003"/>
    <n v="36.5"/>
    <n v="8212.5001489999995"/>
    <s v="MIL"/>
    <n v="33.498800000000003"/>
    <n v="275108.90000000002"/>
    <n v="2025"/>
  </r>
  <r>
    <n v="72027215"/>
    <x v="96"/>
    <s v="2025-03-27"/>
    <s v="P0364"/>
    <x v="8"/>
    <s v="416567"/>
    <s v="APO25040158"/>
    <x v="1674"/>
    <s v="BLACK MIDCOAT 72-310/N12692"/>
    <x v="29"/>
    <x v="3"/>
    <n v="225"/>
    <s v="KG"/>
    <x v="0"/>
    <n v="19.3"/>
    <n v="4342.5"/>
    <n v="33.498800000000003"/>
    <n v="19.3"/>
    <n v="4342.5000289999998"/>
    <s v="MIL"/>
    <n v="33.498800000000003"/>
    <n v="145468.54"/>
    <n v="2025"/>
  </r>
  <r>
    <n v="72027215"/>
    <x v="96"/>
    <s v="2025-03-27"/>
    <s v="P0364"/>
    <x v="8"/>
    <s v="416567"/>
    <s v="APO25040158"/>
    <x v="718"/>
    <s v="METALLIC BLACK 73-320/N12693"/>
    <x v="29"/>
    <x v="3"/>
    <n v="175"/>
    <s v="KG"/>
    <x v="0"/>
    <n v="14.2"/>
    <n v="2485"/>
    <n v="33.498800000000003"/>
    <n v="14.2"/>
    <n v="2485.000059"/>
    <s v="MIL"/>
    <n v="33.498800000000003"/>
    <n v="83244.52"/>
    <n v="2025"/>
  </r>
  <r>
    <n v="72027215"/>
    <x v="96"/>
    <s v="2025-03-27"/>
    <s v="P0364"/>
    <x v="8"/>
    <s v="416567"/>
    <s v="APO25040158"/>
    <x v="520"/>
    <s v="BLACK PRIMER 70-300/N12691"/>
    <x v="29"/>
    <x v="3"/>
    <n v="50"/>
    <s v="KG"/>
    <x v="0"/>
    <n v="36.5"/>
    <n v="1825"/>
    <n v="33.498800000000003"/>
    <n v="36.5"/>
    <n v="1825"/>
    <s v="MIL"/>
    <n v="33.498800000000003"/>
    <n v="61135.31"/>
    <n v="2025"/>
  </r>
  <r>
    <n v="72024739"/>
    <x v="96"/>
    <s v="2025-01-16"/>
    <s v="P0364"/>
    <x v="8"/>
    <s v="416548"/>
    <s v="APO25040159"/>
    <x v="2009"/>
    <s v="MEDIUM BLUE 3285/K22779"/>
    <x v="30"/>
    <x v="3"/>
    <n v="25"/>
    <s v="KG"/>
    <x v="0"/>
    <n v="13.6"/>
    <n v="340"/>
    <n v="33.498800000000003"/>
    <n v="13.6"/>
    <n v="339.99993999999998"/>
    <s v="MIL"/>
    <n v="33.498800000000003"/>
    <n v="11389.59"/>
    <n v="2025"/>
  </r>
  <r>
    <n v="72026482"/>
    <x v="96"/>
    <s v="2025-03-06"/>
    <s v="P0364"/>
    <x v="8"/>
    <s v="416548"/>
    <s v="APO25040159"/>
    <x v="184"/>
    <s v="WHITFORD SOLVENT 46/K2792 (EAW)"/>
    <x v="30"/>
    <x v="3"/>
    <n v="2000"/>
    <s v="KG"/>
    <x v="0"/>
    <n v="0"/>
    <n v="0"/>
    <n v="33.498800000000003"/>
    <n v="0"/>
    <n v="0"/>
    <s v="MIL"/>
    <n v="33.498800000000003"/>
    <n v="0"/>
    <n v="2025"/>
  </r>
  <r>
    <n v="72026450"/>
    <x v="96"/>
    <s v="2025-03-05"/>
    <s v="M0053"/>
    <x v="10"/>
    <s v="MAT-Z-250289"/>
    <s v="APL25040439"/>
    <x v="1846"/>
    <s v="8011-H18-2.4X350-SG3-MG3 (FRYPAN)"/>
    <x v="35"/>
    <x v="4"/>
    <n v="1019"/>
    <s v="KG"/>
    <x v="1"/>
    <n v="116.7419"/>
    <n v="118960"/>
    <n v="1"/>
    <n v="3.4849570000000001"/>
    <n v="3551.1719819999998"/>
    <s v="MIL"/>
    <n v="33.498800000000003"/>
    <n v="118960"/>
    <n v="2025"/>
  </r>
  <r>
    <n v="72026451"/>
    <x v="96"/>
    <s v="2025-03-05"/>
    <s v="M0053"/>
    <x v="10"/>
    <s v="MAT-Z-250284"/>
    <s v="APL25040437"/>
    <x v="1436"/>
    <s v="8011-H18-2.5X430-SG3-MG3"/>
    <x v="35"/>
    <x v="4"/>
    <n v="1039"/>
    <s v="KG"/>
    <x v="1"/>
    <n v="116.7419"/>
    <n v="121294.83"/>
    <n v="1"/>
    <n v="3.4849570000000001"/>
    <n v="3620.8708959999999"/>
    <s v="MIL"/>
    <n v="33.498800000000003"/>
    <n v="121294.83"/>
    <n v="2025"/>
  </r>
  <r>
    <n v="72026687"/>
    <x v="96"/>
    <s v="2025-03-12"/>
    <s v="M0053"/>
    <x v="10"/>
    <s v="MAT-Z-250289"/>
    <s v="APL25040439"/>
    <x v="1779"/>
    <s v="8011-H18-2.4X400-SG3-MG3"/>
    <x v="35"/>
    <x v="4"/>
    <n v="541"/>
    <s v="KG"/>
    <x v="1"/>
    <n v="117.4235"/>
    <n v="63526.11"/>
    <n v="1"/>
    <n v="3.5053040000000002"/>
    <n v="1896.3697199999999"/>
    <s v="MIL"/>
    <n v="33.498800000000003"/>
    <n v="63526.11"/>
    <n v="2025"/>
  </r>
  <r>
    <n v="72026687"/>
    <x v="96"/>
    <s v="2025-03-12"/>
    <s v="M0053"/>
    <x v="10"/>
    <s v="MAT-Z-250284"/>
    <s v="APL25040437"/>
    <x v="2010"/>
    <s v="8011-H18-2.5X290-SG3-MG3"/>
    <x v="35"/>
    <x v="4"/>
    <n v="2044"/>
    <s v="KG"/>
    <x v="1"/>
    <n v="116.7419"/>
    <n v="238620.44"/>
    <n v="1"/>
    <n v="3.4849570000000001"/>
    <n v="7123.2533700000004"/>
    <s v="MIL"/>
    <n v="33.498800000000003"/>
    <n v="238620.44"/>
    <n v="2025"/>
  </r>
  <r>
    <n v="72026688"/>
    <x v="96"/>
    <s v="2025-03-12"/>
    <s v="M0053"/>
    <x v="10"/>
    <s v="MAT-Z-250289"/>
    <s v="APL25040439"/>
    <x v="757"/>
    <s v="8011-H18-2.5X420-SG3-MG3"/>
    <x v="35"/>
    <x v="4"/>
    <n v="1000"/>
    <s v="KG"/>
    <x v="1"/>
    <n v="116.7419"/>
    <n v="116741.9"/>
    <n v="1"/>
    <n v="3.4849570000000001"/>
    <n v="3484.9576699999998"/>
    <s v="MIL"/>
    <n v="33.498800000000003"/>
    <n v="116741.9"/>
    <n v="2025"/>
  </r>
  <r>
    <n v="72026688"/>
    <x v="96"/>
    <s v="2025-03-12"/>
    <s v="M0053"/>
    <x v="10"/>
    <s v="MAT-Z-250284"/>
    <s v="APL25040437"/>
    <x v="1654"/>
    <s v="8011-H18-2.5X330-SG3-MG3"/>
    <x v="35"/>
    <x v="4"/>
    <n v="876"/>
    <s v="KG"/>
    <x v="1"/>
    <n v="117.4235"/>
    <n v="102862.99"/>
    <n v="1"/>
    <n v="3.5053040000000002"/>
    <n v="3070.6470079999999"/>
    <s v="MIL"/>
    <n v="33.498800000000003"/>
    <n v="102862.99"/>
    <n v="2025"/>
  </r>
  <r>
    <n v="72026924"/>
    <x v="96"/>
    <s v="2025-03-19"/>
    <s v="M0053"/>
    <x v="10"/>
    <s v="MAT-Z-250289"/>
    <s v="APL25040439"/>
    <x v="404"/>
    <s v="8011-H18-2.0X330-SG3-MG3"/>
    <x v="35"/>
    <x v="4"/>
    <n v="1027"/>
    <s v="KG"/>
    <x v="1"/>
    <n v="116.7419"/>
    <n v="119893.93"/>
    <n v="1"/>
    <n v="3.4849570000000001"/>
    <n v="3579.0514880000001"/>
    <s v="MIL"/>
    <n v="33.498800000000003"/>
    <n v="119893.93"/>
    <n v="2025"/>
  </r>
  <r>
    <n v="72026925"/>
    <x v="96"/>
    <s v="2025-03-19"/>
    <s v="M0053"/>
    <x v="10"/>
    <s v="MAT-Z-250284"/>
    <s v="APL25040437"/>
    <x v="1649"/>
    <s v="8011-H18-2.5X385-SG3-MG3"/>
    <x v="35"/>
    <x v="4"/>
    <n v="1050"/>
    <s v="KG"/>
    <x v="1"/>
    <n v="117.4235"/>
    <n v="123294.68"/>
    <n v="1"/>
    <n v="3.5053040000000002"/>
    <n v="3680.5700499999998"/>
    <s v="MIL"/>
    <n v="33.498800000000003"/>
    <n v="123294.68"/>
    <n v="2025"/>
  </r>
  <r>
    <n v="72026925"/>
    <x v="96"/>
    <s v="2025-03-19"/>
    <s v="M0053"/>
    <x v="10"/>
    <s v="MAT-Z-250284"/>
    <s v="APL25040437"/>
    <x v="1649"/>
    <s v="8011-H18-2.5X385-SG3-MG3"/>
    <x v="35"/>
    <x v="4"/>
    <n v="14"/>
    <s v="KG"/>
    <x v="1"/>
    <n v="117.42286"/>
    <n v="1643.92"/>
    <n v="1"/>
    <n v="3.5052850000000002"/>
    <n v="49.073996000000001"/>
    <s v="MIL"/>
    <n v="33.498800000000003"/>
    <n v="1643.92"/>
    <n v="2025"/>
  </r>
  <r>
    <n v="72027148"/>
    <x v="96"/>
    <s v="2025-03-26"/>
    <s v="M0053"/>
    <x v="10"/>
    <s v="MAT-Z-250284"/>
    <s v="APL25040437"/>
    <x v="759"/>
    <s v="8011-H18-2.0X290-SG3-MG3"/>
    <x v="35"/>
    <x v="4"/>
    <n v="32"/>
    <s v="KG"/>
    <x v="1"/>
    <n v="116.7419"/>
    <n v="3735.74"/>
    <n v="1"/>
    <n v="3.4849570000000001"/>
    <n v="111.518621"/>
    <s v="MIL"/>
    <n v="33.498800000000003"/>
    <n v="3735.74"/>
    <n v="2025"/>
  </r>
  <r>
    <n v="72027148"/>
    <x v="96"/>
    <s v="2025-03-26"/>
    <s v="M0053"/>
    <x v="10"/>
    <s v="MAT-Z-250284"/>
    <s v="APL25040437"/>
    <x v="759"/>
    <s v="8011-H18-2.0X290-SG3-MG3"/>
    <x v="35"/>
    <x v="4"/>
    <n v="2100"/>
    <s v="KG"/>
    <x v="1"/>
    <n v="116.7419"/>
    <n v="245157.99"/>
    <n v="1"/>
    <n v="3.4849570000000001"/>
    <n v="7318.4111069999999"/>
    <s v="MIL"/>
    <n v="33.498800000000003"/>
    <n v="245157.99"/>
    <n v="2025"/>
  </r>
  <r>
    <n v="72027149"/>
    <x v="96"/>
    <s v="2025-03-26"/>
    <s v="M0053"/>
    <x v="10"/>
    <s v="MAT-Z-250284"/>
    <s v="APL25040437"/>
    <x v="757"/>
    <s v="8011-H18-2.5X420-SG3-MG3"/>
    <x v="35"/>
    <x v="4"/>
    <n v="1031"/>
    <s v="KG"/>
    <x v="1"/>
    <n v="116.7419"/>
    <n v="120360.9"/>
    <n v="1"/>
    <n v="3.4849570000000001"/>
    <n v="3592.9913900000001"/>
    <s v="MIL"/>
    <n v="33.498800000000003"/>
    <n v="120360.9"/>
    <n v="2025"/>
  </r>
  <r>
    <n v="72027149"/>
    <x v="96"/>
    <s v="2025-03-26"/>
    <s v="M0053"/>
    <x v="10"/>
    <s v="MAT-Z-250284"/>
    <s v="APL25040437"/>
    <x v="586"/>
    <s v="8011-H18-2.0X390-SG3-MG3"/>
    <x v="35"/>
    <x v="4"/>
    <n v="2056"/>
    <s v="KG"/>
    <x v="1"/>
    <n v="116.7419"/>
    <n v="240021.35"/>
    <n v="1"/>
    <n v="3.4849570000000001"/>
    <n v="7165.073077"/>
    <s v="MIL"/>
    <n v="33.498800000000003"/>
    <n v="240021.35"/>
    <n v="2025"/>
  </r>
  <r>
    <n v="72027508"/>
    <x v="96"/>
    <s v="2025-04-10"/>
    <s v="M0053"/>
    <x v="10"/>
    <s v="MAT-Z-250284"/>
    <s v="APL25040437"/>
    <x v="759"/>
    <s v="8011-H18-2.0X290-SG3-MG3"/>
    <x v="35"/>
    <x v="4"/>
    <n v="1932"/>
    <s v="KG"/>
    <x v="1"/>
    <n v="111.5562"/>
    <n v="215526.58"/>
    <n v="1"/>
    <n v="3.330155"/>
    <n v="6433.8597200000004"/>
    <s v="MIL"/>
    <n v="33.498800000000003"/>
    <n v="215526.58"/>
    <n v="2025"/>
  </r>
  <r>
    <n v="72027508"/>
    <x v="96"/>
    <s v="2025-04-10"/>
    <s v="M0053"/>
    <x v="10"/>
    <s v="MAT-Z-250289"/>
    <s v="APL25040439"/>
    <x v="758"/>
    <s v="8011-H18-2.0X335-SG3-MG3"/>
    <x v="35"/>
    <x v="4"/>
    <n v="2054"/>
    <s v="KG"/>
    <x v="1"/>
    <n v="111.5562"/>
    <n v="229136.43"/>
    <n v="1"/>
    <n v="3.330155"/>
    <n v="6840.1384520000001"/>
    <s v="MIL"/>
    <n v="33.498800000000003"/>
    <n v="229136.43"/>
    <n v="2025"/>
  </r>
  <r>
    <n v="72027509"/>
    <x v="96"/>
    <s v="2025-04-10"/>
    <s v="M0053"/>
    <x v="10"/>
    <s v="MAT-Z-250289"/>
    <s v="APL25040439"/>
    <x v="1210"/>
    <s v="8011-H18-2.0X345-SG3-MG3 (FRYPAN)"/>
    <x v="35"/>
    <x v="4"/>
    <n v="479"/>
    <s v="KG"/>
    <x v="1"/>
    <n v="111.5562"/>
    <n v="53435.42"/>
    <n v="1"/>
    <n v="3.330155"/>
    <n v="1595.144303"/>
    <s v="MIL"/>
    <n v="33.498800000000003"/>
    <n v="53435.42"/>
    <n v="2025"/>
  </r>
  <r>
    <n v="72027509"/>
    <x v="96"/>
    <s v="2025-04-10"/>
    <s v="M0053"/>
    <x v="10"/>
    <s v="MAT-Z-250284"/>
    <s v="APL25040437"/>
    <x v="1210"/>
    <s v="8011-H18-2.0X345-SG3-MG3 (FRYPAN)"/>
    <x v="35"/>
    <x v="4"/>
    <n v="2577"/>
    <s v="KG"/>
    <x v="1"/>
    <n v="111.5562"/>
    <n v="287480.33"/>
    <n v="1"/>
    <n v="3.330155"/>
    <n v="8581.8097959999996"/>
    <s v="MIL"/>
    <n v="33.498800000000003"/>
    <n v="287480.33"/>
    <n v="2025"/>
  </r>
  <r>
    <n v="72027509"/>
    <x v="96"/>
    <s v="2025-04-10"/>
    <s v="M0053"/>
    <x v="10"/>
    <s v="MAT-Z-250284"/>
    <s v="APL25040437"/>
    <x v="755"/>
    <s v="8011-H18-2.5X289X324-SG3-MG3 (FRYPAN)"/>
    <x v="35"/>
    <x v="4"/>
    <n v="1023"/>
    <s v="KG"/>
    <x v="1"/>
    <n v="111.5562"/>
    <n v="114121.99"/>
    <n v="1"/>
    <n v="3.330155"/>
    <n v="3406.748599"/>
    <s v="MIL"/>
    <n v="33.498800000000003"/>
    <n v="114121.99"/>
    <n v="2025"/>
  </r>
  <r>
    <n v="72027510"/>
    <x v="96"/>
    <s v="2025-04-10"/>
    <s v="M0053"/>
    <x v="10"/>
    <s v="MAT-Z-250289"/>
    <s v="APL25040439"/>
    <x v="757"/>
    <s v="8011-H18-2.5X420-SG3-MG3"/>
    <x v="35"/>
    <x v="4"/>
    <n v="999"/>
    <s v="KG"/>
    <x v="1"/>
    <n v="110.8746"/>
    <n v="110763.73"/>
    <n v="1"/>
    <n v="3.3098079999999999"/>
    <n v="3306.4984410000002"/>
    <s v="MIL"/>
    <n v="33.498800000000003"/>
    <n v="110763.73"/>
    <n v="2025"/>
  </r>
  <r>
    <n v="72027510"/>
    <x v="96"/>
    <s v="2025-04-10"/>
    <s v="M0053"/>
    <x v="10"/>
    <s v="MAT-Z-250284"/>
    <s v="APL25040437"/>
    <x v="757"/>
    <s v="8011-H18-2.5X420-SG3-MG3"/>
    <x v="35"/>
    <x v="4"/>
    <n v="1985"/>
    <s v="KG"/>
    <x v="1"/>
    <n v="110.8746"/>
    <n v="220086.08"/>
    <n v="1"/>
    <n v="3.3098079999999999"/>
    <n v="6569.9690730000002"/>
    <s v="MIL"/>
    <n v="33.498800000000003"/>
    <n v="220086.08"/>
    <n v="2025"/>
  </r>
  <r>
    <n v="72026839"/>
    <x v="97"/>
    <s v="2025-03-17"/>
    <s v="E0131"/>
    <x v="11"/>
    <s v="MIL202504001-7"/>
    <s v="APO25040183"/>
    <x v="1732"/>
    <s v="SH-- 001 M.BLK TUM FLAT C/C35 H8.5"/>
    <x v="4"/>
    <x v="7"/>
    <n v="30000"/>
    <s v="PC"/>
    <x v="0"/>
    <n v="0.40570000000000001"/>
    <n v="12171"/>
    <n v="33.572200000000002"/>
    <n v="0.40569899999999998"/>
    <n v="12171.000113"/>
    <s v="MIL"/>
    <n v="33.572200000000002"/>
    <n v="408607.25"/>
    <n v="2025"/>
  </r>
  <r>
    <n v="72026839"/>
    <x v="97"/>
    <s v="2025-03-17"/>
    <s v="E0131"/>
    <x v="11"/>
    <s v="MIL202504001-7"/>
    <s v="APO25040183"/>
    <x v="2011"/>
    <s v="LG-- 002 M.BLK TUM FLAT C/C35 H8.5"/>
    <x v="4"/>
    <x v="7"/>
    <n v="52000"/>
    <s v="PC"/>
    <x v="0"/>
    <n v="0.441"/>
    <n v="22932"/>
    <n v="33.572200000000002"/>
    <n v="0.44099899999999997"/>
    <n v="22931.999988"/>
    <s v="MIL"/>
    <n v="33.572200000000002"/>
    <n v="769877.69"/>
    <n v="2025"/>
  </r>
  <r>
    <n v="72026807"/>
    <x v="97"/>
    <s v="2025-03-14"/>
    <s v="E0131"/>
    <x v="11"/>
    <s v="MIL202504001-2"/>
    <s v="APO25040180"/>
    <x v="1972"/>
    <s v="SH-- 12 G.BLK"/>
    <x v="4"/>
    <x v="1"/>
    <n v="2020"/>
    <s v="PC"/>
    <x v="0"/>
    <n v="0.2142"/>
    <n v="432.68400000000003"/>
    <n v="33.572200000000002"/>
    <n v="0.2142"/>
    <n v="432.68388700000003"/>
    <s v="MIL"/>
    <n v="33.572200000000002"/>
    <n v="14526.15"/>
    <n v="2025"/>
  </r>
  <r>
    <n v="72026808"/>
    <x v="97"/>
    <s v="2025-03-14"/>
    <s v="E0131"/>
    <x v="11"/>
    <s v="MIL202504001-2"/>
    <s v="APO25040180"/>
    <x v="1972"/>
    <s v="SH-- 12 G.BLK"/>
    <x v="4"/>
    <x v="1"/>
    <n v="2020"/>
    <s v="PC"/>
    <x v="0"/>
    <n v="0.2142"/>
    <n v="432.68400000000003"/>
    <n v="33.572200000000002"/>
    <n v="0.2142"/>
    <n v="432.68388700000003"/>
    <s v="MIL"/>
    <n v="33.572200000000002"/>
    <n v="14526.15"/>
    <n v="2025"/>
  </r>
  <r>
    <n v="72026879"/>
    <x v="97"/>
    <s v="2025-03-18"/>
    <s v="E0131"/>
    <x v="11"/>
    <s v="MIL202504001-3"/>
    <s v="APO25040181"/>
    <x v="342"/>
    <s v="LG-- 01 M.BLK POL H5.5"/>
    <x v="4"/>
    <x v="1"/>
    <n v="3020"/>
    <s v="PC"/>
    <x v="0"/>
    <n v="0.36730000000000002"/>
    <n v="1109.2460000000001"/>
    <n v="33.572200000000002"/>
    <n v="0.36730000000000002"/>
    <n v="1109.246042"/>
    <s v="MIL"/>
    <n v="33.572200000000002"/>
    <n v="37239.83"/>
    <n v="2025"/>
  </r>
  <r>
    <n v="72026880"/>
    <x v="97"/>
    <s v="2025-03-18"/>
    <s v="E0131"/>
    <x v="11"/>
    <s v="MIL202504001-3"/>
    <s v="APO25040181"/>
    <x v="342"/>
    <s v="LG-- 01 M.BLK POL H5.5"/>
    <x v="4"/>
    <x v="1"/>
    <n v="3020"/>
    <s v="PC"/>
    <x v="0"/>
    <n v="0.36730000000000002"/>
    <n v="1109.2460000000001"/>
    <n v="33.572200000000002"/>
    <n v="0.36730000000000002"/>
    <n v="1109.246042"/>
    <s v="MIL"/>
    <n v="33.572200000000002"/>
    <n v="37239.83"/>
    <n v="2025"/>
  </r>
  <r>
    <n v="72026881"/>
    <x v="97"/>
    <s v="2025-03-18"/>
    <s v="E0131"/>
    <x v="11"/>
    <s v="MIL202504001-3"/>
    <s v="APO25040181"/>
    <x v="342"/>
    <s v="LG-- 01 M.BLK POL H5.5"/>
    <x v="4"/>
    <x v="1"/>
    <n v="3020"/>
    <s v="PC"/>
    <x v="0"/>
    <n v="0.36730000000000002"/>
    <n v="1109.2460000000001"/>
    <n v="33.572200000000002"/>
    <n v="0.36730000000000002"/>
    <n v="1109.246042"/>
    <s v="MIL"/>
    <n v="33.572200000000002"/>
    <n v="37239.83"/>
    <n v="2025"/>
  </r>
  <r>
    <n v="72026800"/>
    <x v="97"/>
    <s v="2025-03-14"/>
    <s v="E0131"/>
    <x v="11"/>
    <s v="MIL202504001-2"/>
    <s v="APO25040180"/>
    <x v="2012"/>
    <s v="STD- 01 G.BLK M5"/>
    <x v="12"/>
    <x v="1"/>
    <n v="2010"/>
    <s v="PC"/>
    <x v="0"/>
    <n v="7.7700000000000005E-2"/>
    <n v="156.17699999999999"/>
    <n v="33.572200000000002"/>
    <n v="7.7700000000000005E-2"/>
    <n v="156.177134"/>
    <s v="MIL"/>
    <n v="33.572200000000002"/>
    <n v="5243.21"/>
    <n v="2025"/>
  </r>
  <r>
    <n v="72026801"/>
    <x v="97"/>
    <s v="2025-03-14"/>
    <s v="E0131"/>
    <x v="11"/>
    <s v="MIL202504001-2"/>
    <s v="APO25040180"/>
    <x v="2012"/>
    <s v="STD- 01 G.BLK M5"/>
    <x v="12"/>
    <x v="1"/>
    <n v="2010"/>
    <s v="PC"/>
    <x v="0"/>
    <n v="7.7700000000000005E-2"/>
    <n v="156.17699999999999"/>
    <n v="33.572200000000002"/>
    <n v="7.7700000000000005E-2"/>
    <n v="156.177134"/>
    <s v="MIL"/>
    <n v="33.572200000000002"/>
    <n v="5243.21"/>
    <n v="2025"/>
  </r>
  <r>
    <n v="72026802"/>
    <x v="97"/>
    <s v="2025-03-14"/>
    <s v="E0131"/>
    <x v="11"/>
    <s v="MIL202504001-2"/>
    <s v="APO25040180"/>
    <x v="2012"/>
    <s v="STD- 01 G.BLK M5"/>
    <x v="12"/>
    <x v="1"/>
    <n v="1005"/>
    <s v="PC"/>
    <x v="0"/>
    <n v="7.9299999999999995E-2"/>
    <n v="79.694999999999993"/>
    <n v="33.572200000000002"/>
    <n v="7.9299999999999995E-2"/>
    <n v="79.695104000000001"/>
    <s v="MIL"/>
    <n v="33.572200000000002"/>
    <n v="2675.54"/>
    <n v="2025"/>
  </r>
  <r>
    <n v="72026803"/>
    <x v="97"/>
    <s v="2025-03-14"/>
    <s v="E0131"/>
    <x v="11"/>
    <s v="MIL202504001-2"/>
    <s v="APO25040180"/>
    <x v="1973"/>
    <s v="STD- 03 G.BLK R120 H5.5"/>
    <x v="39"/>
    <x v="1"/>
    <n v="2030"/>
    <s v="PC"/>
    <x v="0"/>
    <n v="0.2631"/>
    <n v="534.09299999999996"/>
    <n v="33.572200000000002"/>
    <n v="0.2631"/>
    <n v="534.09308799999997"/>
    <s v="MIL"/>
    <n v="33.572200000000002"/>
    <n v="17930.68"/>
    <n v="2025"/>
  </r>
  <r>
    <n v="72026803"/>
    <x v="97"/>
    <s v="2025-03-14"/>
    <s v="E0131"/>
    <x v="11"/>
    <s v="MIL202504001-2"/>
    <s v="APO25040180"/>
    <x v="2012"/>
    <s v="STD- 01 G.BLK M5"/>
    <x v="12"/>
    <x v="1"/>
    <n v="2010"/>
    <s v="PC"/>
    <x v="0"/>
    <n v="7.7700000000000005E-2"/>
    <n v="156.17699999999999"/>
    <n v="33.572200000000002"/>
    <n v="7.7700000000000005E-2"/>
    <n v="156.177134"/>
    <s v="MIL"/>
    <n v="33.572200000000002"/>
    <n v="5243.21"/>
    <n v="2025"/>
  </r>
  <r>
    <n v="72026805"/>
    <x v="97"/>
    <s v="2025-03-14"/>
    <s v="E0131"/>
    <x v="11"/>
    <s v="MIL202504001-2"/>
    <s v="APO25040180"/>
    <x v="1973"/>
    <s v="STD- 03 G.BLK R120 H5.5"/>
    <x v="39"/>
    <x v="1"/>
    <n v="2050"/>
    <s v="PC"/>
    <x v="0"/>
    <n v="0.2631"/>
    <n v="539.35500000000002"/>
    <n v="33.572200000000002"/>
    <n v="0.2631"/>
    <n v="539.35488199999998"/>
    <s v="MIL"/>
    <n v="33.572200000000002"/>
    <n v="18107.330000000002"/>
    <n v="2025"/>
  </r>
  <r>
    <n v="72026813"/>
    <x v="97"/>
    <s v="2025-03-14"/>
    <s v="E0131"/>
    <x v="11"/>
    <s v="MIL202504001-2"/>
    <s v="APO25040180"/>
    <x v="2012"/>
    <s v="STD- 01 G.BLK M5"/>
    <x v="12"/>
    <x v="1"/>
    <n v="2020"/>
    <s v="PC"/>
    <x v="0"/>
    <n v="7.7700000000000005E-2"/>
    <n v="156.95400000000001"/>
    <n v="33.572200000000002"/>
    <n v="7.7700000000000005E-2"/>
    <n v="156.95396700000001"/>
    <s v="MIL"/>
    <n v="33.572200000000002"/>
    <n v="5269.29"/>
    <n v="2025"/>
  </r>
  <r>
    <n v="72026816"/>
    <x v="97"/>
    <s v="2025-03-14"/>
    <s v="E0131"/>
    <x v="11"/>
    <s v="MIL202504001-2"/>
    <s v="APO25040180"/>
    <x v="1973"/>
    <s v="STD- 03 G.BLK R120 H5.5"/>
    <x v="39"/>
    <x v="1"/>
    <n v="4040"/>
    <s v="PC"/>
    <x v="0"/>
    <n v="0.2631"/>
    <n v="1062.924"/>
    <n v="33.572200000000002"/>
    <n v="0.2631"/>
    <n v="1062.9240850000001"/>
    <s v="MIL"/>
    <n v="33.572200000000002"/>
    <n v="35684.699999999997"/>
    <n v="2025"/>
  </r>
  <r>
    <n v="72026880"/>
    <x v="97"/>
    <s v="2025-03-18"/>
    <s v="E0131"/>
    <x v="11"/>
    <s v="MIL202504001-3"/>
    <s v="APO25040181"/>
    <x v="870"/>
    <s v="STD- 02 M.BLK H5.5"/>
    <x v="39"/>
    <x v="1"/>
    <n v="3020"/>
    <s v="PC"/>
    <x v="0"/>
    <n v="0.27760000000000001"/>
    <n v="838.35199999999998"/>
    <n v="33.572200000000002"/>
    <n v="0.27759899999999998"/>
    <n v="838.35196900000005"/>
    <s v="MIL"/>
    <n v="33.572200000000002"/>
    <n v="28145.32"/>
    <n v="2025"/>
  </r>
  <r>
    <n v="72027205"/>
    <x v="97"/>
    <s v="2025-03-26"/>
    <s v="E0131"/>
    <x v="11"/>
    <s v="MIL202504001-5"/>
    <s v="APO25040182"/>
    <x v="872"/>
    <s v="NYLON CAP FOR KNOB BK01E  (BPA-FREE, LFGB &amp; JFSL GRADE)"/>
    <x v="13"/>
    <x v="1"/>
    <n v="3000"/>
    <s v="PC"/>
    <x v="0"/>
    <n v="0.1226"/>
    <n v="367.8"/>
    <n v="33.572200000000002"/>
    <n v="0.122599"/>
    <n v="367.80014399999999"/>
    <s v="MIL"/>
    <n v="33.572200000000002"/>
    <n v="12347.86"/>
    <n v="2025"/>
  </r>
  <r>
    <n v="72026855"/>
    <x v="97"/>
    <s v="2025-03-18"/>
    <s v="K0073"/>
    <x v="12"/>
    <s v="V2504/0317"/>
    <s v="APL25040567"/>
    <x v="267"/>
    <s v="PAPER CORE (THK)2.0X(Inner DIA)130X(L)600MM"/>
    <x v="26"/>
    <x v="2"/>
    <n v="1400"/>
    <s v="PC"/>
    <x v="1"/>
    <n v="10.24"/>
    <n v="14336"/>
    <n v="1"/>
    <n v="0.30501400000000001"/>
    <n v="427.01997399999999"/>
    <s v="MIL"/>
    <n v="33.572200000000002"/>
    <n v="14336"/>
    <n v="2025"/>
  </r>
  <r>
    <n v="72026855"/>
    <x v="97"/>
    <s v="2025-03-18"/>
    <s v="K0073"/>
    <x v="12"/>
    <s v="V2504/0317"/>
    <s v="APL25040567"/>
    <x v="267"/>
    <s v="PAPER CORE (THK)2.0X(Inner DIA)130X(L)600MM"/>
    <x v="26"/>
    <x v="2"/>
    <n v="1400"/>
    <s v="PC"/>
    <x v="1"/>
    <n v="10.24"/>
    <n v="14336"/>
    <n v="1"/>
    <n v="0.30501400000000001"/>
    <n v="427.01997399999999"/>
    <s v="MIL"/>
    <n v="33.572200000000002"/>
    <n v="14336"/>
    <n v="2025"/>
  </r>
  <r>
    <n v="72027227"/>
    <x v="97"/>
    <s v="2025-03-28"/>
    <s v="K0004"/>
    <x v="40"/>
    <s v="INLWN125040666"/>
    <s v="APL25040607"/>
    <x v="2013"/>
    <s v="CLOTH BIAS BUFF (OD)400x(ID)178mm,THK.10P,Orange"/>
    <x v="149"/>
    <x v="1"/>
    <n v="300"/>
    <s v="PC"/>
    <x v="1"/>
    <n v="350"/>
    <n v="105000"/>
    <n v="1"/>
    <n v="10.425292000000001"/>
    <n v="3127.5877059999998"/>
    <s v="MIL"/>
    <n v="33.572200000000002"/>
    <n v="105000"/>
    <n v="2025"/>
  </r>
  <r>
    <n v="72027227"/>
    <x v="97"/>
    <s v="2025-03-28"/>
    <s v="K0004"/>
    <x v="40"/>
    <s v="INLWN125040655"/>
    <s v="APL25040605"/>
    <x v="2013"/>
    <s v="CLOTH BIAS BUFF (OD)400x(ID)178mm,THK.10P,Orange"/>
    <x v="149"/>
    <x v="1"/>
    <n v="300"/>
    <s v="PC"/>
    <x v="1"/>
    <n v="350"/>
    <n v="105000"/>
    <n v="1"/>
    <n v="10.425292000000001"/>
    <n v="3127.5877059999998"/>
    <s v="MIL"/>
    <n v="33.572200000000002"/>
    <n v="105000"/>
    <n v="2025"/>
  </r>
  <r>
    <n v="72027256"/>
    <x v="97"/>
    <s v="2025-03-28"/>
    <s v="T0381"/>
    <x v="126"/>
    <s v="THAD-IV25-0429"/>
    <s v="APL25040569"/>
    <x v="2014"/>
    <s v="CHROMIUM ALLOY D100*26mm"/>
    <x v="29"/>
    <x v="6"/>
    <n v="350"/>
    <s v="PC"/>
    <x v="1"/>
    <n v="3200"/>
    <n v="1120000"/>
    <n v="1"/>
    <n v="95.316958"/>
    <n v="33360.935534999997"/>
    <s v="MIL"/>
    <n v="33.572200000000002"/>
    <n v="1120000"/>
    <n v="2025"/>
  </r>
  <r>
    <n v="72027256"/>
    <x v="97"/>
    <s v="2025-03-28"/>
    <s v="T0381"/>
    <x v="126"/>
    <s v="THAD-IV25-0429"/>
    <s v="APL25040569"/>
    <x v="2015"/>
    <s v="ALUMINIUM TITANIUM ALLOY ( ALTI80/20 at%) D100*16mm"/>
    <x v="29"/>
    <x v="6"/>
    <n v="90"/>
    <s v="PC"/>
    <x v="1"/>
    <n v="2450"/>
    <n v="220500"/>
    <n v="1"/>
    <n v="72.977046000000001"/>
    <n v="6567.9341830000003"/>
    <s v="MIL"/>
    <n v="33.572200000000002"/>
    <n v="220500"/>
    <n v="2025"/>
  </r>
  <r>
    <n v="72027256"/>
    <x v="97"/>
    <s v="2025-03-28"/>
    <s v="T0381"/>
    <x v="126"/>
    <s v="THAD-IV25-0429"/>
    <s v="APL25040569"/>
    <x v="2016"/>
    <s v="ALUMINIUM TITANIUM ALLOY ( ALTI80/20 at%) D100*26mm"/>
    <x v="29"/>
    <x v="6"/>
    <n v="200"/>
    <s v="PC"/>
    <x v="1"/>
    <n v="3200"/>
    <n v="640000"/>
    <n v="1"/>
    <n v="95.316958"/>
    <n v="19063.391734000001"/>
    <s v="MIL"/>
    <n v="33.572200000000002"/>
    <n v="640000"/>
    <n v="2025"/>
  </r>
  <r>
    <n v="72027501"/>
    <x v="97"/>
    <s v="2025-04-09"/>
    <s v="K0004"/>
    <x v="40"/>
    <s v="INLWN125040656"/>
    <s v="APL25040606"/>
    <x v="1513"/>
    <s v="MTL.CTR.PLT 178X45MM"/>
    <x v="27"/>
    <x v="1"/>
    <n v="200"/>
    <s v="PC"/>
    <x v="1"/>
    <n v="22"/>
    <n v="4400"/>
    <n v="1"/>
    <n v="0.655304"/>
    <n v="131.06081800000001"/>
    <s v="MIL"/>
    <n v="33.572200000000002"/>
    <n v="4400"/>
    <n v="2025"/>
  </r>
  <r>
    <n v="72027501"/>
    <x v="97"/>
    <s v="2025-04-09"/>
    <s v="K0004"/>
    <x v="40"/>
    <s v="INLWN125040656"/>
    <s v="APL25040606"/>
    <x v="739"/>
    <s v="CL.T SISAL BUFF 430x178mm.x6P(14mm),blue"/>
    <x v="69"/>
    <x v="1"/>
    <n v="400"/>
    <s v="PC"/>
    <x v="1"/>
    <n v="253"/>
    <n v="101200"/>
    <n v="1"/>
    <n v="7.5359970000000001"/>
    <n v="3014.3988180000001"/>
    <s v="MIL"/>
    <n v="33.572200000000002"/>
    <n v="101200"/>
    <n v="2025"/>
  </r>
  <r>
    <n v="72027501"/>
    <x v="97"/>
    <s v="2025-04-09"/>
    <s v="K0004"/>
    <x v="40"/>
    <s v="INLWN125040656"/>
    <s v="APL25040606"/>
    <x v="552"/>
    <s v="CL.T SISAL BUFF 457x178mm.x6P(14mm),blue"/>
    <x v="69"/>
    <x v="1"/>
    <n v="400"/>
    <s v="PC"/>
    <x v="1"/>
    <n v="274"/>
    <n v="109600"/>
    <n v="1"/>
    <n v="8.1615140000000004"/>
    <n v="3264.605834"/>
    <s v="MIL"/>
    <n v="33.572200000000002"/>
    <n v="109600"/>
    <n v="2025"/>
  </r>
  <r>
    <n v="72027501"/>
    <x v="97"/>
    <s v="2025-04-09"/>
    <s v="K0004"/>
    <x v="40"/>
    <s v="INLWN125040656"/>
    <s v="APL25040606"/>
    <x v="556"/>
    <s v="OP.SISAL BUFF 305X75MM"/>
    <x v="73"/>
    <x v="1"/>
    <n v="500"/>
    <s v="PC"/>
    <x v="1"/>
    <n v="130"/>
    <n v="65000"/>
    <n v="1"/>
    <n v="3.8722509999999999"/>
    <n v="1936.1257230000001"/>
    <s v="MIL"/>
    <n v="33.572200000000002"/>
    <n v="65000"/>
    <n v="2025"/>
  </r>
  <r>
    <n v="72027501"/>
    <x v="97"/>
    <s v="2025-04-09"/>
    <s v="K0004"/>
    <x v="40"/>
    <s v="INLWN125040656"/>
    <s v="APL25040606"/>
    <x v="2017"/>
    <s v="MTL.CTR.PLT. 75X45MM"/>
    <x v="27"/>
    <x v="1"/>
    <n v="200"/>
    <s v="PC"/>
    <x v="1"/>
    <n v="15"/>
    <n v="3000"/>
    <n v="1"/>
    <n v="0.44679799999999997"/>
    <n v="89.359648000000007"/>
    <s v="MIL"/>
    <n v="33.572200000000002"/>
    <n v="3000"/>
    <n v="2025"/>
  </r>
  <r>
    <n v="72027722"/>
    <x v="97"/>
    <s v="2025-04-23"/>
    <s v="S0146"/>
    <x v="52"/>
    <s v="IVMIL680498"/>
    <s v="APL25040509"/>
    <x v="740"/>
    <s v="HAT COVER BLUE COLOUR"/>
    <x v="86"/>
    <x v="3"/>
    <n v="110"/>
    <s v="PC"/>
    <x v="1"/>
    <n v="90"/>
    <n v="9900"/>
    <n v="1"/>
    <n v="2.6807889999999999"/>
    <n v="294.88684000000001"/>
    <s v="MIL"/>
    <n v="33.572200000000002"/>
    <n v="9900"/>
    <n v="2025"/>
  </r>
  <r>
    <n v="72025953"/>
    <x v="97"/>
    <s v="2025-02-25"/>
    <s v="Z0027"/>
    <x v="7"/>
    <s v="GIL2504012"/>
    <s v="APO25040152"/>
    <x v="282"/>
    <s v="G-LD Y 24CM POL"/>
    <x v="18"/>
    <x v="3"/>
    <n v="2520"/>
    <s v="PC"/>
    <x v="0"/>
    <n v="0.54490000000000005"/>
    <n v="1373.1469999999999"/>
    <n v="33.572200000000002"/>
    <n v="0.54489900000000002"/>
    <n v="1373.147127"/>
    <s v="MIL"/>
    <n v="33.572200000000002"/>
    <n v="46099.57"/>
    <n v="2025"/>
  </r>
  <r>
    <n v="72025953"/>
    <x v="97"/>
    <s v="2025-02-25"/>
    <s v="Z0027"/>
    <x v="7"/>
    <s v="GIL2504012"/>
    <s v="APO25040152"/>
    <x v="282"/>
    <s v="G-LD Y 24CM POL"/>
    <x v="18"/>
    <x v="3"/>
    <n v="868"/>
    <s v="PC"/>
    <x v="0"/>
    <n v="0.54490000000000005"/>
    <n v="472.97300000000001"/>
    <n v="33.572200000000002"/>
    <n v="0.54489900000000002"/>
    <n v="472.97287599999999"/>
    <s v="MIL"/>
    <n v="33.572200000000002"/>
    <n v="15878.74"/>
    <n v="2025"/>
  </r>
  <r>
    <n v="72026725"/>
    <x v="97"/>
    <s v="2025-03-13"/>
    <s v="Z0027"/>
    <x v="7"/>
    <s v="GIL2504012"/>
    <s v="APO25040152"/>
    <x v="461"/>
    <s v="G-LD Y 20CM POL"/>
    <x v="18"/>
    <x v="3"/>
    <n v="1680"/>
    <s v="PC"/>
    <x v="0"/>
    <n v="0.46650000000000003"/>
    <n v="783.72"/>
    <n v="33.572200000000002"/>
    <n v="0.466499"/>
    <n v="783.71986300000003"/>
    <s v="MIL"/>
    <n v="33.572200000000002"/>
    <n v="26311.200000000001"/>
    <n v="2025"/>
  </r>
  <r>
    <n v="72026728"/>
    <x v="97"/>
    <s v="2025-03-13"/>
    <s v="Z0027"/>
    <x v="7"/>
    <s v="GIL2504012"/>
    <s v="APO25040152"/>
    <x v="461"/>
    <s v="G-LD Y 20CM POL"/>
    <x v="18"/>
    <x v="3"/>
    <n v="2100"/>
    <s v="PC"/>
    <x v="0"/>
    <n v="0.46650000000000003"/>
    <n v="979.65"/>
    <n v="33.572200000000002"/>
    <n v="0.466499"/>
    <n v="979.650127"/>
    <s v="MIL"/>
    <n v="33.572200000000002"/>
    <n v="32889.01"/>
    <n v="2025"/>
  </r>
  <r>
    <n v="72025169"/>
    <x v="97"/>
    <s v="2025-01-28"/>
    <s v="D0115"/>
    <x v="17"/>
    <s v="37/2025C"/>
    <s v="APO25040164"/>
    <x v="2018"/>
    <s v="CONVERTER 5600000 FOR THE SOLVENT BASE (EPOXY POLYESTER)"/>
    <x v="30"/>
    <x v="3"/>
    <n v="792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19"/>
    <s v="METALLIC RED TOPCOAT 56003302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20"/>
    <s v="SILICONE TRANSPARENT 5410000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18"/>
    <s v="CONVERTER 5600000 FOR THE SOLVENT BASE (EPOXY POLYESTER)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21"/>
    <s v="METALLIC TURQUOISE TOPCOAT 5600502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22"/>
    <s v="POLYESTER TRANSPARENT 5642000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23"/>
    <s v="TURQUOISE BASECOAT 56005501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24"/>
    <s v="POLYESTER BLACK 5642900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25"/>
    <s v="METALLIC BLACK TOPCOAT 5600902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26"/>
    <s v="RED BASECOAT 56003301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5660"/>
    <x v="97"/>
    <s v="2025-02-13"/>
    <s v="D0115"/>
    <x v="17"/>
    <s v="37/2025C"/>
    <s v="APO25040164"/>
    <x v="2027"/>
    <s v="DEEP BLACK BASECOAT 5600900"/>
    <x v="30"/>
    <x v="3"/>
    <n v="18"/>
    <s v="KG"/>
    <x v="0"/>
    <n v="0"/>
    <n v="0"/>
    <n v="33.572200000000002"/>
    <n v="0"/>
    <n v="0"/>
    <s v="MIL"/>
    <n v="33.572200000000002"/>
    <n v="0"/>
    <n v="2025"/>
  </r>
  <r>
    <n v="72027691"/>
    <x v="97"/>
    <s v="2025-04-22"/>
    <s v="N0144"/>
    <x v="61"/>
    <s v="IV6804/012"/>
    <s v="APL25040568"/>
    <x v="845"/>
    <s v="Block Cleaner  -92PT"/>
    <x v="8"/>
    <x v="2"/>
    <n v="200"/>
    <s v="LT"/>
    <x v="1"/>
    <n v="104"/>
    <n v="20800"/>
    <n v="1"/>
    <n v="3.097801"/>
    <n v="619.56023100000004"/>
    <s v="MIL"/>
    <n v="33.572200000000002"/>
    <n v="20800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A073-579D-4B00-9CFD-3DD6336AEFD8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E12" firstHeaderRow="1" firstDataRow="2" firstDataCol="1" rowPageCount="3" colPageCount="1"/>
  <pivotFields count="26">
    <pivotField compact="0" outline="0" showAll="0"/>
    <pivotField compact="0" numFmtId="22" outline="0" multipleItemSelectionAllowed="1" showAll="0"/>
    <pivotField compact="0" outline="0" showAll="0"/>
    <pivotField compact="0" outline="0" showAll="0"/>
    <pivotField axis="axisPage" compact="0" outline="0" showAll="0">
      <items count="128">
        <item x="41"/>
        <item x="33"/>
        <item x="23"/>
        <item x="66"/>
        <item x="13"/>
        <item x="2"/>
        <item x="20"/>
        <item x="22"/>
        <item x="46"/>
        <item x="17"/>
        <item x="11"/>
        <item x="58"/>
        <item x="39"/>
        <item x="12"/>
        <item x="42"/>
        <item x="49"/>
        <item x="40"/>
        <item x="25"/>
        <item x="3"/>
        <item x="31"/>
        <item x="37"/>
        <item x="10"/>
        <item x="24"/>
        <item x="36"/>
        <item x="61"/>
        <item x="21"/>
        <item x="6"/>
        <item x="43"/>
        <item x="48"/>
        <item x="53"/>
        <item x="60"/>
        <item x="14"/>
        <item x="44"/>
        <item x="30"/>
        <item x="35"/>
        <item x="38"/>
        <item x="50"/>
        <item x="59"/>
        <item x="63"/>
        <item x="34"/>
        <item x="9"/>
        <item x="26"/>
        <item x="32"/>
        <item x="51"/>
        <item x="27"/>
        <item x="57"/>
        <item x="1"/>
        <item x="15"/>
        <item x="7"/>
        <item x="0"/>
        <item x="52"/>
        <item x="45"/>
        <item x="55"/>
        <item x="65"/>
        <item x="28"/>
        <item x="16"/>
        <item x="67"/>
        <item x="18"/>
        <item x="54"/>
        <item x="47"/>
        <item x="19"/>
        <item x="5"/>
        <item x="62"/>
        <item x="29"/>
        <item x="69"/>
        <item x="70"/>
        <item x="4"/>
        <item x="64"/>
        <item x="8"/>
        <item x="71"/>
        <item x="68"/>
        <item x="56"/>
        <item x="77"/>
        <item x="88"/>
        <item x="75"/>
        <item x="78"/>
        <item x="80"/>
        <item x="90"/>
        <item x="93"/>
        <item x="96"/>
        <item x="73"/>
        <item x="85"/>
        <item x="94"/>
        <item x="95"/>
        <item x="98"/>
        <item x="72"/>
        <item x="79"/>
        <item x="102"/>
        <item x="76"/>
        <item x="89"/>
        <item x="99"/>
        <item x="100"/>
        <item x="74"/>
        <item x="81"/>
        <item x="82"/>
        <item x="83"/>
        <item x="86"/>
        <item x="91"/>
        <item x="92"/>
        <item x="97"/>
        <item x="101"/>
        <item x="103"/>
        <item x="84"/>
        <item x="87"/>
        <item x="105"/>
        <item x="107"/>
        <item x="104"/>
        <item x="110"/>
        <item x="111"/>
        <item x="108"/>
        <item x="106"/>
        <item x="113"/>
        <item x="118"/>
        <item x="119"/>
        <item x="114"/>
        <item x="123"/>
        <item x="124"/>
        <item x="125"/>
        <item x="126"/>
        <item x="112"/>
        <item x="120"/>
        <item x="121"/>
        <item x="117"/>
        <item x="122"/>
        <item x="109"/>
        <item x="115"/>
        <item x="116"/>
        <item t="default"/>
      </items>
    </pivotField>
    <pivotField compact="0" outline="0" showAll="0"/>
    <pivotField compact="0" outline="0" showAll="0"/>
    <pivotField axis="axisPage" compact="0" outline="0" showAll="0" sortType="ascending">
      <items count="2029">
        <item x="581"/>
        <item x="1338"/>
        <item x="1885"/>
        <item x="842"/>
        <item x="398"/>
        <item x="1320"/>
        <item x="1721"/>
        <item x="397"/>
        <item x="1884"/>
        <item x="1886"/>
        <item x="1178"/>
        <item x="1185"/>
        <item x="1520"/>
        <item x="399"/>
        <item x="1532"/>
        <item x="1348"/>
        <item x="1445"/>
        <item x="841"/>
        <item x="1318"/>
        <item x="1209"/>
        <item x="582"/>
        <item x="1681"/>
        <item x="400"/>
        <item x="1406"/>
        <item x="754"/>
        <item x="1777"/>
        <item x="1609"/>
        <item x="1564"/>
        <item x="401"/>
        <item x="402"/>
        <item x="846"/>
        <item x="843"/>
        <item x="1319"/>
        <item x="1522"/>
        <item x="1350"/>
        <item x="738"/>
        <item x="1375"/>
        <item x="1110"/>
        <item x="908"/>
        <item x="736"/>
        <item x="1789"/>
        <item x="1521"/>
        <item x="1136"/>
        <item x="1135"/>
        <item x="1680"/>
        <item x="737"/>
        <item x="1615"/>
        <item x="583"/>
        <item x="1887"/>
        <item x="1186"/>
        <item x="1888"/>
        <item x="1679"/>
        <item x="1376"/>
        <item x="1664"/>
        <item x="1352"/>
        <item x="1351"/>
        <item x="1290"/>
        <item x="667"/>
        <item x="1531"/>
        <item x="715"/>
        <item x="1168"/>
        <item x="174"/>
        <item x="644"/>
        <item x="1286"/>
        <item x="1853"/>
        <item x="876"/>
        <item x="1384"/>
        <item x="645"/>
        <item x="1852"/>
        <item x="717"/>
        <item x="1289"/>
        <item x="1326"/>
        <item x="1288"/>
        <item x="716"/>
        <item x="1287"/>
        <item x="1113"/>
        <item x="1117"/>
        <item x="1114"/>
        <item x="1118"/>
        <item x="1674"/>
        <item x="171"/>
        <item x="169"/>
        <item x="176"/>
        <item x="1471"/>
        <item x="897"/>
        <item x="1920"/>
        <item x="1115"/>
        <item x="2007"/>
        <item x="2008"/>
        <item x="1988"/>
        <item x="835"/>
        <item x="520"/>
        <item x="173"/>
        <item x="522"/>
        <item x="1673"/>
        <item x="179"/>
        <item x="1285"/>
        <item x="181"/>
        <item x="1766"/>
        <item x="1765"/>
        <item x="1764"/>
        <item x="1472"/>
        <item x="1473"/>
        <item x="1475"/>
        <item x="1325"/>
        <item x="182"/>
        <item x="178"/>
        <item x="899"/>
        <item x="365"/>
        <item x="368"/>
        <item x="359"/>
        <item x="1478"/>
        <item x="2001"/>
        <item x="357"/>
        <item x="748"/>
        <item x="920"/>
        <item x="923"/>
        <item x="360"/>
        <item x="922"/>
        <item x="747"/>
        <item x="356"/>
        <item x="921"/>
        <item x="1116"/>
        <item x="1119"/>
        <item x="718"/>
        <item x="177"/>
        <item x="521"/>
        <item x="180"/>
        <item x="1214"/>
        <item x="469"/>
        <item x="877"/>
        <item x="878"/>
        <item x="1515"/>
        <item x="1476"/>
        <item x="1474"/>
        <item x="1767"/>
        <item x="1769"/>
        <item x="1768"/>
        <item x="523"/>
        <item x="1324"/>
        <item x="175"/>
        <item x="1921"/>
        <item x="172"/>
        <item x="1355"/>
        <item x="170"/>
        <item x="898"/>
        <item x="1914"/>
        <item x="366"/>
        <item x="367"/>
        <item x="364"/>
        <item x="369"/>
        <item x="1875"/>
        <item x="1477"/>
        <item x="363"/>
        <item x="2000"/>
        <item x="361"/>
        <item x="362"/>
        <item x="358"/>
        <item x="519"/>
        <item x="1499"/>
        <item x="1504"/>
        <item x="215"/>
        <item x="805"/>
        <item x="253"/>
        <item x="1144"/>
        <item x="84"/>
        <item x="107"/>
        <item x="1736"/>
        <item x="1735"/>
        <item x="678"/>
        <item x="480"/>
        <item x="481"/>
        <item x="482"/>
        <item x="490"/>
        <item x="491"/>
        <item x="489"/>
        <item x="488"/>
        <item x="487"/>
        <item x="486"/>
        <item x="485"/>
        <item x="484"/>
        <item x="492"/>
        <item x="71"/>
        <item x="483"/>
        <item x="795"/>
        <item x="18"/>
        <item x="243"/>
        <item x="244"/>
        <item x="242"/>
        <item x="342"/>
        <item x="343"/>
        <item x="1411"/>
        <item x="1950"/>
        <item x="1138"/>
        <item x="1139"/>
        <item x="676"/>
        <item x="1746"/>
        <item x="677"/>
        <item x="82"/>
        <item x="209"/>
        <item x="206"/>
        <item x="210"/>
        <item x="1749"/>
        <item x="1750"/>
        <item x="1223"/>
        <item x="1335"/>
        <item x="1336"/>
        <item x="1585"/>
        <item x="1337"/>
        <item x="1685"/>
        <item x="1682"/>
        <item x="317"/>
        <item x="1684"/>
        <item x="1683"/>
        <item x="674"/>
        <item x="73"/>
        <item x="83"/>
        <item x="675"/>
        <item x="55"/>
        <item x="406"/>
        <item x="670"/>
        <item x="1503"/>
        <item x="704"/>
        <item x="1502"/>
        <item x="113"/>
        <item x="1759"/>
        <item x="1527"/>
        <item x="965"/>
        <item x="874"/>
        <item x="323"/>
        <item x="1192"/>
        <item x="1190"/>
        <item x="1191"/>
        <item x="766"/>
        <item x="116"/>
        <item x="501"/>
        <item x="500"/>
        <item x="498"/>
        <item x="496"/>
        <item x="497"/>
        <item x="499"/>
        <item x="221"/>
        <item x="420"/>
        <item x="1757"/>
        <item x="1164"/>
        <item x="114"/>
        <item x="1856"/>
        <item x="1629"/>
        <item x="1486"/>
        <item x="143"/>
        <item x="956"/>
        <item x="1690"/>
        <item x="1795"/>
        <item x="1152"/>
        <item x="1153"/>
        <item x="764"/>
        <item x="681"/>
        <item x="1148"/>
        <item x="137"/>
        <item x="1147"/>
        <item x="872"/>
        <item x="1820"/>
        <item x="1226"/>
        <item x="1533"/>
        <item x="957"/>
        <item x="1635"/>
        <item x="1535"/>
        <item x="1536"/>
        <item x="1553"/>
        <item x="1537"/>
        <item x="1554"/>
        <item x="1556"/>
        <item x="1538"/>
        <item x="634"/>
        <item x="660"/>
        <item x="1280"/>
        <item x="1900"/>
        <item x="633"/>
        <item x="1161"/>
        <item x="1892"/>
        <item x="1534"/>
        <item x="661"/>
        <item x="1257"/>
        <item x="1416"/>
        <item x="1898"/>
        <item x="1425"/>
        <item x="1871"/>
        <item x="1158"/>
        <item x="1958"/>
        <item x="1419"/>
        <item x="1282"/>
        <item x="1960"/>
        <item x="1961"/>
        <item x="1959"/>
        <item x="1800"/>
        <item x="1098"/>
        <item x="119"/>
        <item x="125"/>
        <item x="666"/>
        <item x="1870"/>
        <item x="771"/>
        <item x="1802"/>
        <item x="1196"/>
        <item x="1497"/>
        <item x="955"/>
        <item x="1694"/>
        <item x="1099"/>
        <item x="1818"/>
        <item x="964"/>
        <item x="148"/>
        <item x="960"/>
        <item x="147"/>
        <item x="1539"/>
        <item x="126"/>
        <item x="693"/>
        <item x="1420"/>
        <item x="1548"/>
        <item x="1549"/>
        <item x="99"/>
        <item x="1657"/>
        <item x="145"/>
        <item x="1542"/>
        <item x="1872"/>
        <item x="1901"/>
        <item x="685"/>
        <item x="1545"/>
        <item x="1544"/>
        <item x="1555"/>
        <item x="1546"/>
        <item x="1660"/>
        <item x="1661"/>
        <item x="1658"/>
        <item x="690"/>
        <item x="1248"/>
        <item x="689"/>
        <item x="686"/>
        <item x="1524"/>
        <item x="696"/>
        <item x="1963"/>
        <item x="1758"/>
        <item x="1753"/>
        <item x="700"/>
        <item x="1418"/>
        <item x="665"/>
        <item x="662"/>
        <item x="664"/>
        <item x="1754"/>
        <item x="701"/>
        <item x="697"/>
        <item x="1426"/>
        <item x="687"/>
        <item x="1755"/>
        <item x="1247"/>
        <item x="270"/>
        <item x="281"/>
        <item x="1514"/>
        <item x="745"/>
        <item x="560"/>
        <item x="565"/>
        <item x="1559"/>
        <item x="1167"/>
        <item x="164"/>
        <item x="1018"/>
        <item x="117"/>
        <item x="1019"/>
        <item x="746"/>
        <item x="280"/>
        <item x="355"/>
        <item x="285"/>
        <item x="768"/>
        <item x="467"/>
        <item x="466"/>
        <item x="566"/>
        <item x="590"/>
        <item x="767"/>
        <item x="1919"/>
        <item x="286"/>
        <item x="162"/>
        <item x="354"/>
        <item x="110"/>
        <item x="563"/>
        <item x="352"/>
        <item x="284"/>
        <item x="350"/>
        <item x="1816"/>
        <item x="1063"/>
        <item x="168"/>
        <item x="1020"/>
        <item x="1062"/>
        <item x="141"/>
        <item x="742"/>
        <item x="1485"/>
        <item x="561"/>
        <item x="269"/>
        <item x="1968"/>
        <item x="1798"/>
        <item x="1962"/>
        <item x="462"/>
        <item x="1874"/>
        <item x="271"/>
        <item x="161"/>
        <item x="166"/>
        <item x="142"/>
        <item x="1739"/>
        <item x="1740"/>
        <item x="1738"/>
        <item x="1737"/>
        <item x="289"/>
        <item x="1861"/>
        <item x="516"/>
        <item x="515"/>
        <item x="283"/>
        <item x="290"/>
        <item x="1806"/>
        <item x="140"/>
        <item x="593"/>
        <item x="592"/>
        <item x="744"/>
        <item x="743"/>
        <item x="564"/>
        <item x="562"/>
        <item x="810"/>
        <item x="808"/>
        <item x="567"/>
        <item x="465"/>
        <item x="464"/>
        <item x="351"/>
        <item x="165"/>
        <item x="463"/>
        <item x="287"/>
        <item x="1442"/>
        <item x="591"/>
        <item x="2006"/>
        <item x="2005"/>
        <item x="770"/>
        <item x="517"/>
        <item x="1851"/>
        <item x="1821"/>
        <item x="1741"/>
        <item x="518"/>
        <item x="288"/>
        <item x="514"/>
        <item x="1650"/>
        <item x="163"/>
        <item x="1443"/>
        <item x="461"/>
        <item x="594"/>
        <item x="809"/>
        <item x="282"/>
        <item x="1444"/>
        <item x="349"/>
        <item x="468"/>
        <item x="167"/>
        <item x="353"/>
        <item x="1752"/>
        <item x="1540"/>
        <item x="1541"/>
        <item x="663"/>
        <item x="495"/>
        <item x="89"/>
        <item x="98"/>
        <item x="1422"/>
        <item x="1249"/>
        <item x="1441"/>
        <item x="1467"/>
        <item x="1466"/>
        <item x="1469"/>
        <item x="1470"/>
        <item x="1468"/>
        <item x="1845"/>
        <item x="726"/>
        <item x="728"/>
        <item x="933"/>
        <item x="1854"/>
        <item x="1879"/>
        <item x="934"/>
        <item x="1878"/>
        <item x="1373"/>
        <item x="901"/>
        <item x="1877"/>
        <item x="900"/>
        <item x="1590"/>
        <item x="190"/>
        <item x="945"/>
        <item x="1984"/>
        <item x="1517"/>
        <item x="929"/>
        <item x="1430"/>
        <item x="138"/>
        <item x="2002"/>
        <item x="1303"/>
        <item x="1306"/>
        <item x="1304"/>
        <item x="1305"/>
        <item x="1916"/>
        <item x="1917"/>
        <item x="1915"/>
        <item x="1763"/>
        <item x="1508"/>
        <item x="1507"/>
        <item x="1762"/>
        <item x="150"/>
        <item x="1528"/>
        <item x="1529"/>
        <item x="740"/>
        <item x="712"/>
        <item x="824"/>
        <item x="1017"/>
        <item x="838"/>
        <item x="741"/>
        <item x="1120"/>
        <item x="1381"/>
        <item x="825"/>
        <item x="827"/>
        <item x="829"/>
        <item x="828"/>
        <item x="826"/>
        <item x="831"/>
        <item x="830"/>
        <item x="966"/>
        <item x="587"/>
        <item x="544"/>
        <item x="392"/>
        <item x="393"/>
        <item x="1027"/>
        <item x="1028"/>
        <item x="1030"/>
        <item x="1294"/>
        <item x="1029"/>
        <item x="1771"/>
        <item x="1202"/>
        <item x="1770"/>
        <item x="1203"/>
        <item x="1204"/>
        <item x="812"/>
        <item x="875"/>
        <item x="460"/>
        <item x="967"/>
        <item x="554"/>
        <item x="1509"/>
        <item x="268"/>
        <item x="1346"/>
        <item x="1347"/>
        <item x="1128"/>
        <item x="1345"/>
        <item x="1307"/>
        <item x="1068"/>
        <item x="1067"/>
        <item x="1593"/>
        <item x="925"/>
        <item x="749"/>
        <item x="295"/>
        <item x="1431"/>
        <item x="888"/>
        <item x="628"/>
        <item x="279"/>
        <item x="1429"/>
        <item x="1428"/>
        <item x="278"/>
        <item x="940"/>
        <item x="939"/>
        <item x="938"/>
        <item x="1370"/>
        <item x="1166"/>
        <item x="1165"/>
        <item x="1205"/>
        <item x="1106"/>
        <item x="1108"/>
        <item x="1105"/>
        <item x="1107"/>
        <item x="1644"/>
        <item x="1343"/>
        <item x="629"/>
        <item x="473"/>
        <item x="1215"/>
        <item x="1646"/>
        <item x="476"/>
        <item x="274"/>
        <item x="1071"/>
        <item x="1070"/>
        <item x="1129"/>
        <item x="1061"/>
        <item x="1125"/>
        <item x="885"/>
        <item x="624"/>
        <item x="714"/>
        <item x="1103"/>
        <item x="880"/>
        <item x="881"/>
        <item x="1383"/>
        <item x="1382"/>
        <item x="1651"/>
        <item x="944"/>
        <item x="1112"/>
        <item x="580"/>
        <item x="1745"/>
        <item x="1184"/>
        <item x="1530"/>
        <item x="1322"/>
        <item x="1323"/>
        <item x="1321"/>
        <item x="709"/>
        <item x="710"/>
        <item x="1398"/>
        <item x="1399"/>
        <item x="1967"/>
        <item x="1432"/>
        <item x="627"/>
        <item x="1069"/>
        <item x="553"/>
        <item x="711"/>
        <item x="927"/>
        <item x="1313"/>
        <item x="721"/>
        <item x="1645"/>
        <item x="932"/>
        <item x="725"/>
        <item x="727"/>
        <item x="296"/>
        <item x="1369"/>
        <item x="1882"/>
        <item x="585"/>
        <item x="884"/>
        <item x="850"/>
        <item x="315"/>
        <item x="759"/>
        <item x="584"/>
        <item x="1111"/>
        <item x="404"/>
        <item x="758"/>
        <item x="1210"/>
        <item x="586"/>
        <item x="979"/>
        <item x="196"/>
        <item x="1064"/>
        <item x="1137"/>
        <item x="277"/>
        <item x="1678"/>
        <item x="1065"/>
        <item x="1066"/>
        <item x="1846"/>
        <item x="1779"/>
        <item x="1937"/>
        <item x="909"/>
        <item x="1653"/>
        <item x="755"/>
        <item x="2010"/>
        <item x="1722"/>
        <item x="1654"/>
        <item x="1179"/>
        <item x="818"/>
        <item x="756"/>
        <item x="1649"/>
        <item x="1435"/>
        <item x="1655"/>
        <item x="757"/>
        <item x="1436"/>
        <item x="1648"/>
        <item x="1666"/>
        <item x="1334"/>
        <item x="403"/>
        <item x="1667"/>
        <item x="1669"/>
        <item x="1668"/>
        <item x="1670"/>
        <item x="1778"/>
        <item x="1671"/>
        <item x="1656"/>
        <item x="1676"/>
        <item x="1790"/>
        <item x="1677"/>
        <item x="657"/>
        <item x="1434"/>
        <item x="1395"/>
        <item x="1308"/>
        <item x="2020"/>
        <item x="2018"/>
        <item x="2022"/>
        <item x="2024"/>
        <item x="2026"/>
        <item x="2023"/>
        <item x="2027"/>
        <item x="879"/>
        <item x="1614"/>
        <item x="185"/>
        <item x="184"/>
        <item x="2009"/>
        <item x="470"/>
        <item x="2019"/>
        <item x="2021"/>
        <item x="2025"/>
        <item x="183"/>
        <item x="291"/>
        <item x="1314"/>
        <item x="1613"/>
        <item x="1315"/>
        <item x="1612"/>
        <item x="1109"/>
        <item x="1316"/>
        <item x="1317"/>
        <item x="869"/>
        <item x="873"/>
        <item x="1505"/>
        <item x="866"/>
        <item x="867"/>
        <item x="868"/>
        <item x="699"/>
        <item x="1252"/>
        <item x="1953"/>
        <item x="1423"/>
        <item x="1751"/>
        <item x="1550"/>
        <item x="1151"/>
        <item x="1551"/>
        <item x="1552"/>
        <item x="100"/>
        <item x="1519"/>
        <item x="856"/>
        <item x="947"/>
        <item x="1074"/>
        <item x="931"/>
        <item x="1072"/>
        <item x="1054"/>
        <item x="1053"/>
        <item x="1052"/>
        <item x="475"/>
        <item x="1371"/>
        <item x="1389"/>
        <item x="1403"/>
        <item x="1387"/>
        <item x="1575"/>
        <item x="1388"/>
        <item x="395"/>
        <item x="1386"/>
        <item x="1577"/>
        <item x="1574"/>
        <item x="1404"/>
        <item x="1576"/>
        <item x="311"/>
        <item x="1446"/>
        <item x="1604"/>
        <item x="1207"/>
        <item x="1208"/>
        <item x="2004"/>
        <item x="1331"/>
        <item x="906"/>
        <item x="1881"/>
        <item x="1333"/>
        <item x="1309"/>
        <item x="508"/>
        <item x="1330"/>
        <item x="631"/>
        <item x="1340"/>
        <item x="907"/>
        <item x="275"/>
        <item x="1396"/>
        <item x="507"/>
        <item x="276"/>
        <item x="1868"/>
        <item x="1608"/>
        <item x="630"/>
        <item x="314"/>
        <item x="1720"/>
        <item x="1409"/>
        <item x="1578"/>
        <item x="1579"/>
        <item x="848"/>
        <item x="1933"/>
        <item x="1174"/>
        <item x="1452"/>
        <item x="1170"/>
        <item x="1407"/>
        <item x="1607"/>
        <item x="1451"/>
        <item x="1932"/>
        <item x="1408"/>
        <item x="1332"/>
        <item x="1480"/>
        <item x="1169"/>
        <item x="1172"/>
        <item x="1171"/>
        <item x="1935"/>
        <item x="753"/>
        <item x="1931"/>
        <item x="1363"/>
        <item x="1339"/>
        <item x="1173"/>
        <item x="396"/>
        <item x="849"/>
        <item x="313"/>
        <item x="312"/>
        <item x="1349"/>
        <item x="1930"/>
        <item x="847"/>
        <item x="1652"/>
        <item x="1934"/>
        <item x="1936"/>
        <item x="1742"/>
        <item x="1880"/>
        <item x="1982"/>
        <item x="1981"/>
        <item x="1594"/>
        <item x="1983"/>
        <item x="2003"/>
        <item x="913"/>
        <item x="1291"/>
        <item x="66"/>
        <item x="321"/>
        <item x="1748"/>
        <item x="1687"/>
        <item x="65"/>
        <item x="316"/>
        <item x="67"/>
        <item x="68"/>
        <item x="146"/>
        <item x="658"/>
        <item x="320"/>
        <item x="659"/>
        <item x="1956"/>
        <item x="1949"/>
        <item x="632"/>
        <item x="1889"/>
        <item x="1081"/>
        <item x="1078"/>
        <item x="1089"/>
        <item x="1080"/>
        <item x="456"/>
        <item x="1454"/>
        <item x="1619"/>
        <item x="1456"/>
        <item x="1188"/>
        <item x="1082"/>
        <item x="1141"/>
        <item x="1140"/>
        <item x="1624"/>
        <item x="81"/>
        <item x="1686"/>
        <item x="637"/>
        <item x="635"/>
        <item x="636"/>
        <item x="1858"/>
        <item x="1859"/>
        <item x="1860"/>
        <item x="405"/>
        <item x="1142"/>
        <item x="70"/>
        <item x="69"/>
        <item x="450"/>
        <item x="451"/>
        <item x="452"/>
        <item x="454"/>
        <item x="453"/>
        <item x="30"/>
        <item x="1145"/>
        <item x="1379"/>
        <item x="72"/>
        <item x="80"/>
        <item x="1296"/>
        <item x="1297"/>
        <item x="1377"/>
        <item x="1298"/>
        <item x="1380"/>
        <item x="76"/>
        <item x="1378"/>
        <item x="61"/>
        <item x="1951"/>
        <item x="1747"/>
        <item x="1412"/>
        <item x="338"/>
        <item x="337"/>
        <item x="1498"/>
        <item x="341"/>
        <item x="340"/>
        <item x="339"/>
        <item x="1079"/>
        <item x="457"/>
        <item x="1051"/>
        <item x="1087"/>
        <item x="1086"/>
        <item x="1088"/>
        <item x="1458"/>
        <item x="1050"/>
        <item x="1457"/>
        <item x="1048"/>
        <item x="1459"/>
        <item x="1049"/>
        <item x="1794"/>
        <item x="1085"/>
        <item x="1626"/>
        <item x="409"/>
        <item x="407"/>
        <item x="1723"/>
        <item x="1731"/>
        <item x="208"/>
        <item x="668"/>
        <item x="408"/>
        <item x="669"/>
        <item x="762"/>
        <item x="204"/>
        <item x="203"/>
        <item x="202"/>
        <item x="207"/>
        <item x="63"/>
        <item x="793"/>
        <item x="1083"/>
        <item x="478"/>
        <item x="64"/>
        <item x="1732"/>
        <item x="2011"/>
        <item x="1220"/>
        <item x="1939"/>
        <item x="1217"/>
        <item x="1938"/>
        <item x="1143"/>
        <item x="1221"/>
        <item x="1941"/>
        <item x="1218"/>
        <item x="1942"/>
        <item x="1219"/>
        <item x="1940"/>
        <item x="1222"/>
        <item x="1945"/>
        <item x="455"/>
        <item x="332"/>
        <item x="247"/>
        <item x="802"/>
        <item x="798"/>
        <item x="446"/>
        <item x="443"/>
        <item x="334"/>
        <item x="251"/>
        <item x="246"/>
        <item x="799"/>
        <item x="438"/>
        <item x="447"/>
        <item x="252"/>
        <item x="804"/>
        <item x="439"/>
        <item x="449"/>
        <item x="803"/>
        <item x="335"/>
        <item x="250"/>
        <item x="442"/>
        <item x="800"/>
        <item x="440"/>
        <item x="445"/>
        <item x="333"/>
        <item x="249"/>
        <item x="441"/>
        <item x="796"/>
        <item x="437"/>
        <item x="245"/>
        <item x="336"/>
        <item x="248"/>
        <item x="801"/>
        <item x="797"/>
        <item x="444"/>
        <item x="448"/>
        <item x="74"/>
        <item x="1792"/>
        <item x="75"/>
        <item x="1793"/>
        <item x="1076"/>
        <item x="1077"/>
        <item x="1075"/>
        <item x="1084"/>
        <item x="761"/>
        <item x="479"/>
        <item x="201"/>
        <item x="410"/>
        <item x="671"/>
        <item x="1948"/>
        <item x="672"/>
        <item x="760"/>
        <item x="1943"/>
        <item x="673"/>
        <item x="1952"/>
        <item x="1947"/>
        <item x="28"/>
        <item x="29"/>
        <item x="26"/>
        <item x="1944"/>
        <item x="27"/>
        <item x="1791"/>
        <item x="1946"/>
        <item x="58"/>
        <item x="1796"/>
        <item x="1797"/>
        <item x="865"/>
        <item x="24"/>
        <item x="25"/>
        <item x="200"/>
        <item x="1625"/>
        <item x="59"/>
        <item x="198"/>
        <item x="77"/>
        <item x="78"/>
        <item x="79"/>
        <item x="197"/>
        <item x="205"/>
        <item x="199"/>
        <item x="17"/>
        <item x="988"/>
        <item x="987"/>
        <item x="985"/>
        <item x="986"/>
        <item x="794"/>
        <item x="506"/>
        <item x="1481"/>
        <item x="1506"/>
        <item x="1187"/>
        <item x="56"/>
        <item x="62"/>
        <item x="21"/>
        <item x="254"/>
        <item x="23"/>
        <item x="22"/>
        <item x="57"/>
        <item x="20"/>
        <item x="19"/>
        <item x="1410"/>
        <item x="1090"/>
        <item x="60"/>
        <item x="1189"/>
        <item x="1216"/>
        <item x="1584"/>
        <item x="1283"/>
        <item x="257"/>
        <item x="256"/>
        <item x="258"/>
        <item x="255"/>
        <item x="638"/>
        <item x="1526"/>
        <item x="639"/>
        <item x="640"/>
        <item x="259"/>
        <item x="260"/>
        <item x="1675"/>
        <item x="1455"/>
        <item x="1482"/>
        <item x="1912"/>
        <item x="1586"/>
        <item x="1913"/>
        <item x="1587"/>
        <item x="236"/>
        <item x="240"/>
        <item x="238"/>
        <item x="239"/>
        <item x="241"/>
        <item x="237"/>
        <item x="1756"/>
        <item x="962"/>
        <item x="416"/>
        <item x="96"/>
        <item x="1733"/>
        <item x="1627"/>
        <item x="115"/>
        <item x="1693"/>
        <item x="134"/>
        <item x="149"/>
        <item x="1417"/>
        <item x="1523"/>
        <item x="1493"/>
        <item x="133"/>
        <item x="1281"/>
        <item x="1492"/>
        <item x="322"/>
        <item x="112"/>
        <item x="1488"/>
        <item x="1046"/>
        <item x="1047"/>
        <item x="1040"/>
        <item x="1043"/>
        <item x="1045"/>
        <item x="1909"/>
        <item x="1910"/>
        <item x="1581"/>
        <item x="1616"/>
        <item x="1857"/>
        <item x="10"/>
        <item x="0"/>
        <item x="1617"/>
        <item x="1904"/>
        <item x="43"/>
        <item x="431"/>
        <item x="1906"/>
        <item x="433"/>
        <item x="434"/>
        <item x="430"/>
        <item x="1905"/>
        <item x="432"/>
        <item x="1044"/>
        <item x="1907"/>
        <item x="435"/>
        <item x="789"/>
        <item x="785"/>
        <item x="424"/>
        <item x="229"/>
        <item x="329"/>
        <item x="788"/>
        <item x="235"/>
        <item x="790"/>
        <item x="786"/>
        <item x="428"/>
        <item x="331"/>
        <item x="427"/>
        <item x="330"/>
        <item x="425"/>
        <item x="787"/>
        <item x="429"/>
        <item x="328"/>
        <item x="426"/>
        <item x="1911"/>
        <item x="792"/>
        <item x="41"/>
        <item x="40"/>
        <item x="39"/>
        <item x="1618"/>
        <item x="12"/>
        <item x="11"/>
        <item x="1094"/>
        <item x="86"/>
        <item x="1092"/>
        <item x="1093"/>
        <item x="104"/>
        <item x="1225"/>
        <item x="87"/>
        <item x="105"/>
        <item x="1597"/>
        <item x="1596"/>
        <item x="1599"/>
        <item x="1598"/>
        <item x="1600"/>
        <item x="7"/>
        <item x="6"/>
        <item x="8"/>
        <item x="13"/>
        <item x="779"/>
        <item x="780"/>
        <item x="1908"/>
        <item x="1041"/>
        <item x="1213"/>
        <item x="1042"/>
        <item x="1689"/>
        <item x="1256"/>
        <item x="1254"/>
        <item x="1255"/>
        <item x="1279"/>
        <item x="32"/>
        <item x="95"/>
        <item x="33"/>
        <item x="92"/>
        <item x="34"/>
        <item x="93"/>
        <item x="35"/>
        <item x="94"/>
        <item x="692"/>
        <item x="412"/>
        <item x="1628"/>
        <item x="1440"/>
        <item x="1439"/>
        <item x="1525"/>
        <item x="14"/>
        <item x="16"/>
        <item x="1601"/>
        <item x="15"/>
        <item x="1730"/>
        <item x="984"/>
        <item x="784"/>
        <item x="9"/>
        <item x="783"/>
        <item x="264"/>
        <item x="851"/>
        <item x="230"/>
        <item x="231"/>
        <item x="791"/>
        <item x="327"/>
        <item x="135"/>
        <item x="144"/>
        <item x="1496"/>
        <item x="108"/>
        <item x="423"/>
        <item x="4"/>
        <item x="1181"/>
        <item x="219"/>
        <item x="1096"/>
        <item x="111"/>
        <item x="419"/>
        <item x="1039"/>
        <item x="422"/>
        <item x="983"/>
        <item x="2"/>
        <item x="1704"/>
        <item x="421"/>
        <item x="774"/>
        <item x="773"/>
        <item x="1483"/>
        <item x="220"/>
        <item x="436"/>
        <item x="1"/>
        <item x="1212"/>
        <item x="225"/>
        <item x="1580"/>
        <item x="1633"/>
        <item x="418"/>
        <item x="777"/>
        <item x="1964"/>
        <item x="1902"/>
        <item x="1038"/>
        <item x="954"/>
        <item x="763"/>
        <item x="1903"/>
        <item x="217"/>
        <item x="324"/>
        <item x="772"/>
        <item x="417"/>
        <item x="325"/>
        <item x="216"/>
        <item x="42"/>
        <item x="1253"/>
        <item x="1955"/>
        <item x="1634"/>
        <item x="1893"/>
        <item x="1659"/>
        <item x="698"/>
        <item x="1250"/>
        <item x="1251"/>
        <item x="1954"/>
        <item x="344"/>
        <item x="1299"/>
        <item x="1160"/>
        <item x="106"/>
        <item x="121"/>
        <item x="1662"/>
        <item x="97"/>
        <item x="765"/>
        <item x="1799"/>
        <item x="88"/>
        <item x="1891"/>
        <item x="5"/>
        <item x="85"/>
        <item x="222"/>
        <item x="1091"/>
        <item x="211"/>
        <item x="1484"/>
        <item x="1688"/>
        <item x="776"/>
        <item x="218"/>
        <item x="1453"/>
        <item x="778"/>
        <item x="981"/>
        <item x="982"/>
        <item x="775"/>
        <item x="224"/>
        <item x="1211"/>
        <item x="223"/>
        <item x="3"/>
        <item x="871"/>
        <item x="266"/>
        <item x="265"/>
        <item x="641"/>
        <item x="226"/>
        <item x="228"/>
        <item x="326"/>
        <item x="227"/>
        <item x="1489"/>
        <item x="118"/>
        <item x="1193"/>
        <item x="1102"/>
        <item x="1638"/>
        <item x="1873"/>
        <item x="123"/>
        <item x="694"/>
        <item x="124"/>
        <item x="127"/>
        <item x="1632"/>
        <item x="90"/>
        <item x="130"/>
        <item x="695"/>
        <item x="702"/>
        <item x="1421"/>
        <item x="1812"/>
        <item x="1163"/>
        <item x="1724"/>
        <item x="1162"/>
        <item x="1957"/>
        <item x="120"/>
        <item x="1198"/>
        <item x="1729"/>
        <item x="1725"/>
        <item x="1424"/>
        <item x="1197"/>
        <item x="1630"/>
        <item x="1258"/>
        <item x="1154"/>
        <item x="1801"/>
        <item x="1195"/>
        <item x="1728"/>
        <item x="1155"/>
        <item x="1726"/>
        <item x="1817"/>
        <item x="1804"/>
        <item x="1805"/>
        <item x="1595"/>
        <item x="1437"/>
        <item x="1438"/>
        <item x="1031"/>
        <item x="733"/>
        <item x="734"/>
        <item x="1036"/>
        <item x="1855"/>
        <item x="935"/>
        <item x="654"/>
        <item x="936"/>
        <item x="653"/>
        <item x="652"/>
        <item x="1985"/>
        <item x="656"/>
        <item x="655"/>
        <item x="1034"/>
        <item x="735"/>
        <item x="1032"/>
        <item x="1035"/>
        <item x="1037"/>
        <item x="1033"/>
        <item x="1987"/>
        <item x="732"/>
        <item x="1986"/>
        <item x="1374"/>
        <item x="729"/>
        <item x="730"/>
        <item x="731"/>
        <item x="1518"/>
        <item x="857"/>
        <item x="858"/>
        <item x="948"/>
        <item x="1970"/>
        <item x="946"/>
        <item x="930"/>
        <item x="928"/>
        <item x="1015"/>
        <item x="503"/>
        <item x="1194"/>
        <item x="502"/>
        <item x="505"/>
        <item x="504"/>
        <item x="1490"/>
        <item x="1491"/>
        <item x="132"/>
        <item x="1808"/>
        <item x="1809"/>
        <item x="1807"/>
        <item x="769"/>
        <item x="1097"/>
        <item x="1727"/>
        <item x="213"/>
        <item x="1971"/>
        <item x="1972"/>
        <item x="2012"/>
        <item x="1973"/>
        <item x="1637"/>
        <item x="1665"/>
        <item x="643"/>
        <item x="1605"/>
        <item x="548"/>
        <item x="1976"/>
        <item x="550"/>
        <item x="1977"/>
        <item x="549"/>
        <item x="1978"/>
        <item x="547"/>
        <item x="1979"/>
        <item x="1460"/>
        <item x="1975"/>
        <item x="1974"/>
        <item x="509"/>
        <item x="1461"/>
        <item x="2014"/>
        <item x="2016"/>
        <item x="2015"/>
        <item x="1235"/>
        <item x="1241"/>
        <item x="1233"/>
        <item x="1229"/>
        <item x="1641"/>
        <item x="1640"/>
        <item x="1262"/>
        <item x="1268"/>
        <item x="1244"/>
        <item x="1242"/>
        <item x="1231"/>
        <item x="1230"/>
        <item x="1272"/>
        <item x="1273"/>
        <item x="1274"/>
        <item x="1278"/>
        <item x="1234"/>
        <item x="1227"/>
        <item x="1245"/>
        <item x="1239"/>
        <item x="1270"/>
        <item x="1263"/>
        <item x="1275"/>
        <item x="1269"/>
        <item x="1236"/>
        <item x="1243"/>
        <item x="1271"/>
        <item x="1264"/>
        <item x="1276"/>
        <item x="1265"/>
        <item x="1266"/>
        <item x="1260"/>
        <item x="1246"/>
        <item x="1238"/>
        <item x="1232"/>
        <item x="1240"/>
        <item x="1237"/>
        <item x="1228"/>
        <item x="1259"/>
        <item x="1267"/>
        <item x="1261"/>
        <item x="1277"/>
        <item x="543"/>
        <item x="542"/>
        <item x="472"/>
        <item x="942"/>
        <item x="943"/>
        <item x="310"/>
        <item x="1392"/>
        <item x="1295"/>
        <item x="1402"/>
        <item x="1647"/>
        <item x="1391"/>
        <item x="1566"/>
        <item x="1390"/>
        <item x="1565"/>
        <item x="937"/>
        <item x="1176"/>
        <item x="752"/>
        <item x="191"/>
        <item x="1393"/>
        <item x="192"/>
        <item x="1606"/>
        <item x="1175"/>
        <item x="194"/>
        <item x="1405"/>
        <item x="1394"/>
        <item x="1623"/>
        <item x="195"/>
        <item x="193"/>
        <item x="1479"/>
        <item x="1177"/>
        <item x="852"/>
        <item x="262"/>
        <item x="642"/>
        <item x="91"/>
        <item x="691"/>
        <item x="854"/>
        <item x="1547"/>
        <item x="103"/>
        <item x="782"/>
        <item x="781"/>
        <item x="859"/>
        <item x="864"/>
        <item x="863"/>
        <item x="1705"/>
        <item x="862"/>
        <item x="860"/>
        <item x="861"/>
        <item x="1583"/>
        <item x="1582"/>
        <item x="234"/>
        <item x="233"/>
        <item x="232"/>
        <item x="1182"/>
        <item x="1890"/>
        <item x="1501"/>
        <item x="1500"/>
        <item x="1734"/>
        <item x="684"/>
        <item x="853"/>
        <item x="263"/>
        <item x="261"/>
        <item x="870"/>
        <item x="122"/>
        <item x="949"/>
        <item x="953"/>
        <item x="959"/>
        <item x="958"/>
        <item x="128"/>
        <item x="1414"/>
        <item x="101"/>
        <item x="1815"/>
        <item x="1760"/>
        <item x="916"/>
        <item x="1761"/>
        <item x="1819"/>
        <item x="1146"/>
        <item x="950"/>
        <item x="129"/>
        <item x="1696"/>
        <item x="411"/>
        <item x="415"/>
        <item x="1814"/>
        <item x="1342"/>
        <item x="1692"/>
        <item x="1341"/>
        <item x="414"/>
        <item x="963"/>
        <item x="1495"/>
        <item x="1413"/>
        <item x="1095"/>
        <item x="131"/>
        <item x="109"/>
        <item x="494"/>
        <item x="961"/>
        <item x="1415"/>
        <item x="102"/>
        <item x="1691"/>
        <item x="1631"/>
        <item x="1639"/>
        <item x="1810"/>
        <item x="1811"/>
        <item x="31"/>
        <item x="1636"/>
        <item x="952"/>
        <item x="683"/>
        <item x="682"/>
        <item x="688"/>
        <item x="1803"/>
        <item x="1487"/>
        <item x="1494"/>
        <item x="1695"/>
        <item x="1150"/>
        <item x="1149"/>
        <item x="1156"/>
        <item x="136"/>
        <item x="680"/>
        <item x="679"/>
        <item x="1543"/>
        <item x="703"/>
        <item x="951"/>
        <item x="980"/>
        <item x="214"/>
        <item x="1180"/>
        <item x="646"/>
        <item x="1016"/>
        <item x="1663"/>
        <item x="1744"/>
        <item x="1073"/>
        <item x="1965"/>
        <item x="926"/>
        <item x="551"/>
        <item x="267"/>
        <item x="1512"/>
        <item x="1433"/>
        <item x="1310"/>
        <item x="1311"/>
        <item x="1312"/>
        <item x="1357"/>
        <item x="975"/>
        <item x="1356"/>
        <item x="1862"/>
        <item x="1866"/>
        <item x="1865"/>
        <item x="1358"/>
        <item x="969"/>
        <item x="974"/>
        <item x="973"/>
        <item x="1359"/>
        <item x="1863"/>
        <item x="1864"/>
        <item x="970"/>
        <item x="972"/>
        <item x="978"/>
        <item x="977"/>
        <item x="976"/>
        <item x="971"/>
        <item x="1703"/>
        <item x="1894"/>
        <item x="1896"/>
        <item x="38"/>
        <item x="36"/>
        <item x="37"/>
        <item x="1813"/>
        <item x="1700"/>
        <item x="1702"/>
        <item x="1698"/>
        <item x="1697"/>
        <item x="1699"/>
        <item x="1701"/>
        <item x="1558"/>
        <item x="1557"/>
        <item x="1899"/>
        <item x="139"/>
        <item x="1980"/>
        <item x="372"/>
        <item x="376"/>
        <item x="381"/>
        <item x="387"/>
        <item x="380"/>
        <item x="375"/>
        <item x="374"/>
        <item x="388"/>
        <item x="382"/>
        <item x="389"/>
        <item x="390"/>
        <item x="384"/>
        <item x="385"/>
        <item x="383"/>
        <item x="386"/>
        <item x="379"/>
        <item x="373"/>
        <item x="377"/>
        <item x="378"/>
        <item x="524"/>
        <item x="1715"/>
        <item x="525"/>
        <item x="1716"/>
        <item x="1365"/>
        <item x="526"/>
        <item x="527"/>
        <item x="1364"/>
        <item x="1127"/>
        <item x="1126"/>
        <item x="528"/>
        <item x="1714"/>
        <item x="529"/>
        <item x="1366"/>
        <item x="530"/>
        <item x="1367"/>
        <item x="1717"/>
        <item x="537"/>
        <item x="536"/>
        <item x="534"/>
        <item x="532"/>
        <item x="535"/>
        <item x="531"/>
        <item x="540"/>
        <item x="538"/>
        <item x="539"/>
        <item x="541"/>
        <item x="533"/>
        <item x="1368"/>
        <item x="153"/>
        <item x="154"/>
        <item x="152"/>
        <item x="151"/>
        <item x="155"/>
        <item x="1159"/>
        <item x="1895"/>
        <item x="1897"/>
        <item x="1157"/>
        <item x="1132"/>
        <item x="1130"/>
        <item x="1131"/>
        <item x="1876"/>
        <item x="1785"/>
        <item x="1788"/>
        <item x="1133"/>
        <item x="1787"/>
        <item x="1786"/>
        <item x="272"/>
        <item x="273"/>
        <item x="588"/>
        <item x="1573"/>
        <item x="832"/>
        <item x="882"/>
        <item x="546"/>
        <item x="833"/>
        <item x="394"/>
        <item x="834"/>
        <item x="722"/>
        <item x="578"/>
        <item x="1448"/>
        <item x="915"/>
        <item x="474"/>
        <item x="1397"/>
        <item x="558"/>
        <item x="1400"/>
        <item x="1783"/>
        <item x="1511"/>
        <item x="1104"/>
        <item x="839"/>
        <item x="1784"/>
        <item x="559"/>
        <item x="557"/>
        <item x="577"/>
        <item x="1447"/>
        <item x="1200"/>
        <item x="1199"/>
        <item x="883"/>
        <item x="477"/>
        <item x="1918"/>
        <item x="1401"/>
        <item x="855"/>
        <item x="1300"/>
        <item x="807"/>
        <item x="579"/>
        <item x="1844"/>
        <item x="751"/>
        <item x="750"/>
        <item x="545"/>
        <item x="724"/>
        <item x="1610"/>
        <item x="1611"/>
        <item x="941"/>
        <item x="896"/>
        <item x="1427"/>
        <item x="1966"/>
        <item x="713"/>
        <item x="1293"/>
        <item x="1969"/>
        <item x="806"/>
        <item x="811"/>
        <item x="1782"/>
        <item x="1122"/>
        <item x="819"/>
        <item x="820"/>
        <item x="1121"/>
        <item x="46"/>
        <item x="45"/>
        <item x="44"/>
        <item x="1372"/>
        <item x="1743"/>
        <item x="1201"/>
        <item x="1361"/>
        <item x="910"/>
        <item x="836"/>
        <item x="623"/>
        <item x="589"/>
        <item x="1706"/>
        <item x="47"/>
        <item x="1362"/>
        <item x="837"/>
        <item x="968"/>
        <item x="1124"/>
        <item x="1123"/>
        <item x="1354"/>
        <item x="459"/>
        <item x="845"/>
        <item x="622"/>
        <item x="1572"/>
        <item x="1571"/>
        <item x="513"/>
        <item x="1301"/>
        <item x="510"/>
        <item x="511"/>
        <item x="1302"/>
        <item x="512"/>
        <item x="391"/>
        <item x="1353"/>
        <item x="1516"/>
        <item x="1284"/>
        <item x="889"/>
        <item x="160"/>
        <item x="158"/>
        <item x="705"/>
        <item x="159"/>
        <item x="157"/>
        <item x="1002"/>
        <item x="707"/>
        <item x="1012"/>
        <item x="917"/>
        <item x="1010"/>
        <item x="919"/>
        <item x="1465"/>
        <item x="1462"/>
        <item x="991"/>
        <item x="998"/>
        <item x="156"/>
        <item x="413"/>
        <item x="992"/>
        <item x="918"/>
        <item x="996"/>
        <item x="706"/>
        <item x="1013"/>
        <item x="708"/>
        <item x="1006"/>
        <item x="1014"/>
        <item x="995"/>
        <item x="1463"/>
        <item x="1464"/>
        <item x="1001"/>
        <item x="990"/>
        <item x="1008"/>
        <item x="999"/>
        <item x="1009"/>
        <item x="1568"/>
        <item x="556"/>
        <item x="1003"/>
        <item x="739"/>
        <item x="552"/>
        <item x="1672"/>
        <item x="993"/>
        <item x="555"/>
        <item x="2013"/>
        <item x="1007"/>
        <item x="2017"/>
        <item x="1513"/>
        <item x="1000"/>
        <item x="1011"/>
        <item x="1057"/>
        <item x="1570"/>
        <item x="1055"/>
        <item x="1569"/>
        <item x="1056"/>
        <item x="989"/>
        <item x="1060"/>
        <item x="997"/>
        <item x="1059"/>
        <item x="1567"/>
        <item x="1058"/>
        <item x="1004"/>
        <item x="1005"/>
        <item x="994"/>
        <item x="600"/>
        <item x="1025"/>
        <item x="597"/>
        <item x="602"/>
        <item x="1022"/>
        <item x="603"/>
        <item x="1021"/>
        <item x="1024"/>
        <item x="1023"/>
        <item x="601"/>
        <item x="572"/>
        <item x="1926"/>
        <item x="573"/>
        <item x="1344"/>
        <item x="1925"/>
        <item x="1998"/>
        <item x="1780"/>
        <item x="1781"/>
        <item x="1923"/>
        <item x="1924"/>
        <item x="571"/>
        <item x="614"/>
        <item x="611"/>
        <item x="574"/>
        <item x="575"/>
        <item x="610"/>
        <item x="615"/>
        <item x="576"/>
        <item x="568"/>
        <item x="569"/>
        <item x="1591"/>
        <item x="613"/>
        <item x="609"/>
        <item x="1592"/>
        <item x="612"/>
        <item x="1927"/>
        <item x="570"/>
        <item x="616"/>
        <item x="617"/>
        <item x="618"/>
        <item x="619"/>
        <item x="620"/>
        <item x="605"/>
        <item x="606"/>
        <item x="599"/>
        <item x="1026"/>
        <item x="607"/>
        <item x="595"/>
        <item x="608"/>
        <item x="598"/>
        <item x="604"/>
        <item x="596"/>
        <item x="293"/>
        <item x="1997"/>
        <item x="1928"/>
        <item x="1990"/>
        <item x="1989"/>
        <item x="1999"/>
        <item x="1991"/>
        <item x="1992"/>
        <item x="1994"/>
        <item x="1993"/>
        <item x="1995"/>
        <item x="1996"/>
        <item x="371"/>
        <item x="370"/>
        <item x="1883"/>
        <item x="292"/>
        <item x="886"/>
        <item x="294"/>
        <item x="1837"/>
        <item x="1839"/>
        <item x="1838"/>
        <item x="1843"/>
        <item x="1841"/>
        <item x="1840"/>
        <item x="1842"/>
        <item x="1929"/>
        <item x="458"/>
        <item x="493"/>
        <item x="319"/>
        <item x="1224"/>
        <item x="1292"/>
        <item x="318"/>
        <item x="348"/>
        <item x="347"/>
        <item x="346"/>
        <item x="345"/>
        <item x="1869"/>
        <item x="212"/>
        <item x="187"/>
        <item x="186"/>
        <item x="188"/>
        <item x="1832"/>
        <item x="1833"/>
        <item x="189"/>
        <item x="1827"/>
        <item x="1829"/>
        <item x="1826"/>
        <item x="1822"/>
        <item x="1824"/>
        <item x="1828"/>
        <item x="1823"/>
        <item x="1825"/>
        <item x="1830"/>
        <item x="1643"/>
        <item x="1709"/>
        <item x="1510"/>
        <item x="1831"/>
        <item x="1712"/>
        <item x="1642"/>
        <item x="1713"/>
        <item x="1707"/>
        <item x="1711"/>
        <item x="1708"/>
        <item x="1710"/>
        <item x="1922"/>
        <item x="1385"/>
        <item x="1183"/>
        <item x="471"/>
        <item x="1834"/>
        <item x="1835"/>
        <item x="1836"/>
        <item x="1360"/>
        <item x="890"/>
        <item x="891"/>
        <item x="911"/>
        <item x="912"/>
        <item x="647"/>
        <item x="720"/>
        <item x="719"/>
        <item x="924"/>
        <item x="844"/>
        <item x="892"/>
        <item x="822"/>
        <item x="1588"/>
        <item x="1589"/>
        <item x="1101"/>
        <item x="895"/>
        <item x="823"/>
        <item x="1603"/>
        <item x="1602"/>
        <item x="893"/>
        <item x="894"/>
        <item x="1100"/>
        <item x="54"/>
        <item x="308"/>
        <item x="1450"/>
        <item x="1776"/>
        <item x="1719"/>
        <item x="903"/>
        <item x="816"/>
        <item x="1774"/>
        <item x="1773"/>
        <item x="48"/>
        <item x="307"/>
        <item x="905"/>
        <item x="51"/>
        <item x="815"/>
        <item x="649"/>
        <item x="902"/>
        <item x="904"/>
        <item x="50"/>
        <item x="1327"/>
        <item x="648"/>
        <item x="1622"/>
        <item x="309"/>
        <item x="1329"/>
        <item x="817"/>
        <item x="650"/>
        <item x="1775"/>
        <item x="49"/>
        <item x="52"/>
        <item x="651"/>
        <item x="1718"/>
        <item x="1772"/>
        <item x="1328"/>
        <item x="53"/>
        <item x="298"/>
        <item x="1620"/>
        <item x="887"/>
        <item x="300"/>
        <item x="1449"/>
        <item x="1563"/>
        <item x="299"/>
        <item x="297"/>
        <item x="303"/>
        <item x="1561"/>
        <item x="301"/>
        <item x="304"/>
        <item x="302"/>
        <item x="1867"/>
        <item x="1621"/>
        <item x="813"/>
        <item x="1562"/>
        <item x="814"/>
        <item x="840"/>
        <item x="625"/>
        <item x="1206"/>
        <item x="1560"/>
        <item x="626"/>
        <item x="914"/>
        <item x="821"/>
        <item x="621"/>
        <item x="306"/>
        <item x="1134"/>
        <item x="305"/>
        <item x="723"/>
        <item x="1850"/>
        <item x="1847"/>
        <item x="1848"/>
        <item x="1849"/>
        <item t="default"/>
      </items>
    </pivotField>
    <pivotField compact="0" outline="0" showAll="0"/>
    <pivotField axis="axisPage" compact="0" outline="0" multipleItemSelectionAllowed="1" showAll="0" sortType="ascending">
      <items count="151">
        <item x="124"/>
        <item sd="0" x="34"/>
        <item x="121"/>
        <item sd="0" x="44"/>
        <item sd="0" x="35"/>
        <item x="136"/>
        <item sd="0" x="76"/>
        <item sd="0" x="21"/>
        <item sd="0" x="22"/>
        <item x="48"/>
        <item x="79"/>
        <item sd="0" x="47"/>
        <item sd="0" x="46"/>
        <item x="143"/>
        <item x="142"/>
        <item sd="0" x="30"/>
        <item x="49"/>
        <item x="135"/>
        <item sd="0" x="14"/>
        <item sd="0" x="5"/>
        <item sd="0" x="18"/>
        <item x="144"/>
        <item sd="0" x="20"/>
        <item sd="0" x="4"/>
        <item x="40"/>
        <item sd="0" x="96"/>
        <item x="81"/>
        <item x="38"/>
        <item x="16"/>
        <item x="25"/>
        <item x="91"/>
        <item sd="0" x="29"/>
        <item x="118"/>
        <item x="117"/>
        <item x="116"/>
        <item sd="0" x="13"/>
        <item sd="0" x="12"/>
        <item x="84"/>
        <item x="105"/>
        <item sd="0" x="3"/>
        <item x="0"/>
        <item x="19"/>
        <item x="147"/>
        <item sd="0" x="36"/>
        <item x="53"/>
        <item x="132"/>
        <item sd="0" x="15"/>
        <item x="139"/>
        <item x="140"/>
        <item sd="0" x="59"/>
        <item sd="0" x="77"/>
        <item x="74"/>
        <item sd="0" x="8"/>
        <item sd="0" x="57"/>
        <item sd="0" x="51"/>
        <item sd="0" x="67"/>
        <item x="87"/>
        <item sd="0" x="92"/>
        <item x="114"/>
        <item x="126"/>
        <item x="100"/>
        <item x="101"/>
        <item sd="0" x="95"/>
        <item sd="0" x="56"/>
        <item x="86"/>
        <item sd="0" x="70"/>
        <item x="64"/>
        <item sd="0" x="50"/>
        <item sd="0" x="9"/>
        <item x="94"/>
        <item x="93"/>
        <item x="148"/>
        <item x="55"/>
        <item x="7"/>
        <item sd="0" x="90"/>
        <item x="89"/>
        <item x="43"/>
        <item x="88"/>
        <item x="98"/>
        <item x="85"/>
        <item x="102"/>
        <item x="134"/>
        <item x="128"/>
        <item x="137"/>
        <item sd="0" x="75"/>
        <item x="120"/>
        <item sd="0" x="45"/>
        <item x="129"/>
        <item x="106"/>
        <item x="103"/>
        <item x="63"/>
        <item sd="0" x="26"/>
        <item x="131"/>
        <item x="125"/>
        <item x="107"/>
        <item x="108"/>
        <item sd="0" x="54"/>
        <item sd="0" x="65"/>
        <item sd="0" x="66"/>
        <item x="127"/>
        <item x="119"/>
        <item x="112"/>
        <item sd="0" x="78"/>
        <item x="99"/>
        <item x="113"/>
        <item x="61"/>
        <item sd="0" x="42"/>
        <item x="58"/>
        <item x="41"/>
        <item x="71"/>
        <item sd="0" x="62"/>
        <item sd="0" x="27"/>
        <item x="72"/>
        <item x="149"/>
        <item x="110"/>
        <item x="28"/>
        <item x="97"/>
        <item x="73"/>
        <item x="69"/>
        <item x="109"/>
        <item x="138"/>
        <item x="80"/>
        <item x="104"/>
        <item x="83"/>
        <item sd="0" x="23"/>
        <item sd="0" x="11"/>
        <item sd="0" x="17"/>
        <item sd="0" x="10"/>
        <item sd="0" x="2"/>
        <item x="1"/>
        <item sd="0" x="39"/>
        <item sd="0" x="82"/>
        <item x="24"/>
        <item x="111"/>
        <item x="146"/>
        <item x="145"/>
        <item x="141"/>
        <item x="130"/>
        <item x="122"/>
        <item x="133"/>
        <item x="60"/>
        <item x="31"/>
        <item x="32"/>
        <item sd="0" x="6"/>
        <item x="115"/>
        <item sd="0" x="52"/>
        <item sd="0" x="33"/>
        <item sd="0" x="68"/>
        <item sd="0" x="37"/>
        <item x="123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numFmtId="43" outline="0" showAll="0"/>
    <pivotField dataField="1"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4" hier="-1"/>
    <pageField fld="9" hier="-1"/>
    <pageField fld="7" hier="-1"/>
  </pageFields>
  <dataFields count="4">
    <dataField name="Qnty " fld="11" baseField="7" baseItem="0" numFmtId="3"/>
    <dataField name="THBCost" fld="21" baseField="7" baseItem="0" numFmtId="4"/>
    <dataField name="Total_PO_Price" fld="15" baseField="13" baseItem="3" numFmtId="4"/>
    <dataField name="ExRate " fld="25" baseField="13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A083-8E64-405C-AC4F-6B06064F3463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F13" firstHeaderRow="1" firstDataRow="2" firstDataCol="1" rowPageCount="4" colPageCount="1"/>
  <pivotFields count="26">
    <pivotField compact="0" outline="0" showAll="0"/>
    <pivotField axis="axisRow" compact="0" numFmtId="22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axis="axisPage" compact="0" outline="0" showAll="0" sortType="descending">
      <items count="128">
        <item x="0"/>
        <item x="7"/>
        <item x="15"/>
        <item x="1"/>
        <item x="57"/>
        <item x="76"/>
        <item x="27"/>
        <item x="51"/>
        <item x="65"/>
        <item x="56"/>
        <item x="72"/>
        <item x="16"/>
        <item x="83"/>
        <item x="84"/>
        <item x="32"/>
        <item x="79"/>
        <item x="78"/>
        <item x="52"/>
        <item x="26"/>
        <item x="9"/>
        <item x="34"/>
        <item x="63"/>
        <item x="59"/>
        <item x="50"/>
        <item x="82"/>
        <item x="97"/>
        <item x="87"/>
        <item x="55"/>
        <item x="38"/>
        <item x="81"/>
        <item x="35"/>
        <item x="30"/>
        <item x="45"/>
        <item x="95"/>
        <item x="44"/>
        <item x="29"/>
        <item x="8"/>
        <item x="14"/>
        <item x="74"/>
        <item x="75"/>
        <item x="101"/>
        <item x="60"/>
        <item x="53"/>
        <item x="48"/>
        <item x="43"/>
        <item x="6"/>
        <item x="21"/>
        <item x="61"/>
        <item x="103"/>
        <item x="70"/>
        <item x="36"/>
        <item x="24"/>
        <item x="68"/>
        <item x="10"/>
        <item x="85"/>
        <item x="80"/>
        <item x="94"/>
        <item x="37"/>
        <item x="31"/>
        <item x="64"/>
        <item x="3"/>
        <item x="102"/>
        <item x="25"/>
        <item x="19"/>
        <item x="40"/>
        <item x="71"/>
        <item x="49"/>
        <item x="42"/>
        <item x="12"/>
        <item x="39"/>
        <item x="67"/>
        <item x="58"/>
        <item x="88"/>
        <item x="54"/>
        <item x="77"/>
        <item x="91"/>
        <item x="28"/>
        <item x="93"/>
        <item x="98"/>
        <item x="100"/>
        <item x="69"/>
        <item x="11"/>
        <item x="86"/>
        <item x="17"/>
        <item x="46"/>
        <item x="99"/>
        <item x="22"/>
        <item x="20"/>
        <item x="62"/>
        <item x="2"/>
        <item x="13"/>
        <item x="73"/>
        <item x="96"/>
        <item x="66"/>
        <item x="23"/>
        <item x="4"/>
        <item x="33"/>
        <item x="92"/>
        <item x="41"/>
        <item x="5"/>
        <item x="47"/>
        <item x="18"/>
        <item x="89"/>
        <item x="90"/>
        <item x="105"/>
        <item x="107"/>
        <item x="104"/>
        <item x="110"/>
        <item x="111"/>
        <item x="108"/>
        <item x="106"/>
        <item x="113"/>
        <item x="118"/>
        <item x="119"/>
        <item x="114"/>
        <item x="123"/>
        <item x="124"/>
        <item x="125"/>
        <item x="126"/>
        <item x="112"/>
        <item x="120"/>
        <item x="121"/>
        <item x="117"/>
        <item x="122"/>
        <item x="109"/>
        <item x="115"/>
        <item x="116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 sortType="ascending">
      <items count="2029">
        <item x="581"/>
        <item x="1338"/>
        <item x="1885"/>
        <item x="842"/>
        <item x="398"/>
        <item x="1320"/>
        <item x="1721"/>
        <item x="397"/>
        <item x="1884"/>
        <item x="1886"/>
        <item x="1178"/>
        <item x="1185"/>
        <item x="1520"/>
        <item x="399"/>
        <item x="1532"/>
        <item x="1348"/>
        <item x="1445"/>
        <item x="841"/>
        <item x="1318"/>
        <item x="1209"/>
        <item x="582"/>
        <item x="1681"/>
        <item x="400"/>
        <item x="1406"/>
        <item x="754"/>
        <item x="1777"/>
        <item x="1609"/>
        <item x="1564"/>
        <item x="401"/>
        <item x="402"/>
        <item x="846"/>
        <item x="843"/>
        <item x="1319"/>
        <item x="1522"/>
        <item x="1350"/>
        <item x="738"/>
        <item x="1375"/>
        <item x="1110"/>
        <item x="908"/>
        <item x="736"/>
        <item x="1789"/>
        <item x="1521"/>
        <item x="1136"/>
        <item x="1135"/>
        <item x="1680"/>
        <item x="737"/>
        <item x="1615"/>
        <item x="583"/>
        <item x="1887"/>
        <item x="1186"/>
        <item x="1888"/>
        <item x="1679"/>
        <item x="1376"/>
        <item x="1664"/>
        <item x="1352"/>
        <item x="1351"/>
        <item x="1290"/>
        <item x="667"/>
        <item x="1531"/>
        <item x="715"/>
        <item x="1168"/>
        <item x="174"/>
        <item x="644"/>
        <item x="1286"/>
        <item x="1853"/>
        <item x="876"/>
        <item x="1384"/>
        <item x="645"/>
        <item x="1852"/>
        <item x="717"/>
        <item x="1289"/>
        <item x="1326"/>
        <item x="1288"/>
        <item x="716"/>
        <item x="1287"/>
        <item x="1113"/>
        <item x="1117"/>
        <item x="1114"/>
        <item x="1118"/>
        <item x="1674"/>
        <item x="171"/>
        <item x="169"/>
        <item x="176"/>
        <item x="1471"/>
        <item x="897"/>
        <item x="1920"/>
        <item x="1115"/>
        <item x="2007"/>
        <item x="2008"/>
        <item x="1988"/>
        <item x="835"/>
        <item x="520"/>
        <item x="173"/>
        <item x="522"/>
        <item x="1673"/>
        <item x="179"/>
        <item x="1285"/>
        <item x="181"/>
        <item x="1766"/>
        <item x="1765"/>
        <item x="1764"/>
        <item x="1472"/>
        <item x="1473"/>
        <item x="1475"/>
        <item x="1325"/>
        <item x="182"/>
        <item x="178"/>
        <item x="899"/>
        <item x="365"/>
        <item x="368"/>
        <item x="359"/>
        <item x="1478"/>
        <item x="2001"/>
        <item x="357"/>
        <item x="748"/>
        <item x="920"/>
        <item x="923"/>
        <item x="360"/>
        <item x="922"/>
        <item x="747"/>
        <item x="356"/>
        <item x="921"/>
        <item x="1116"/>
        <item x="1119"/>
        <item x="718"/>
        <item x="177"/>
        <item x="521"/>
        <item x="180"/>
        <item x="1214"/>
        <item x="469"/>
        <item x="877"/>
        <item x="878"/>
        <item x="1515"/>
        <item x="1476"/>
        <item x="1474"/>
        <item x="1767"/>
        <item x="1769"/>
        <item x="1768"/>
        <item x="523"/>
        <item x="1324"/>
        <item x="175"/>
        <item x="1921"/>
        <item x="172"/>
        <item x="1355"/>
        <item x="170"/>
        <item x="898"/>
        <item x="1914"/>
        <item x="366"/>
        <item x="367"/>
        <item x="364"/>
        <item x="369"/>
        <item x="1875"/>
        <item x="1477"/>
        <item x="363"/>
        <item x="2000"/>
        <item x="361"/>
        <item x="362"/>
        <item x="358"/>
        <item x="519"/>
        <item x="1499"/>
        <item x="1504"/>
        <item x="215"/>
        <item x="805"/>
        <item x="253"/>
        <item x="1144"/>
        <item x="84"/>
        <item x="107"/>
        <item x="1736"/>
        <item x="1735"/>
        <item x="678"/>
        <item x="480"/>
        <item x="481"/>
        <item x="482"/>
        <item x="490"/>
        <item x="491"/>
        <item x="489"/>
        <item x="488"/>
        <item x="487"/>
        <item x="486"/>
        <item x="485"/>
        <item x="484"/>
        <item x="492"/>
        <item x="71"/>
        <item x="483"/>
        <item x="795"/>
        <item x="18"/>
        <item x="243"/>
        <item x="244"/>
        <item x="242"/>
        <item x="342"/>
        <item x="343"/>
        <item x="1411"/>
        <item x="1950"/>
        <item x="1138"/>
        <item x="1139"/>
        <item x="676"/>
        <item x="1746"/>
        <item x="677"/>
        <item x="82"/>
        <item x="209"/>
        <item x="206"/>
        <item x="210"/>
        <item x="1749"/>
        <item x="1750"/>
        <item x="1223"/>
        <item x="1335"/>
        <item x="1336"/>
        <item x="1585"/>
        <item x="1337"/>
        <item x="1685"/>
        <item x="1682"/>
        <item x="317"/>
        <item x="1684"/>
        <item x="1683"/>
        <item x="674"/>
        <item x="73"/>
        <item x="83"/>
        <item x="675"/>
        <item x="55"/>
        <item x="406"/>
        <item x="670"/>
        <item x="1503"/>
        <item x="704"/>
        <item x="1502"/>
        <item x="113"/>
        <item x="1759"/>
        <item x="1527"/>
        <item x="965"/>
        <item x="874"/>
        <item x="323"/>
        <item x="1192"/>
        <item x="1190"/>
        <item x="1191"/>
        <item x="766"/>
        <item x="116"/>
        <item x="501"/>
        <item x="500"/>
        <item x="498"/>
        <item x="496"/>
        <item x="497"/>
        <item x="499"/>
        <item x="221"/>
        <item x="420"/>
        <item x="1757"/>
        <item x="1164"/>
        <item x="114"/>
        <item x="1856"/>
        <item x="1629"/>
        <item x="1486"/>
        <item x="143"/>
        <item x="956"/>
        <item x="1690"/>
        <item x="1795"/>
        <item x="1152"/>
        <item x="1153"/>
        <item x="764"/>
        <item x="681"/>
        <item x="1148"/>
        <item x="137"/>
        <item x="1147"/>
        <item x="872"/>
        <item x="1820"/>
        <item x="1226"/>
        <item x="1533"/>
        <item x="957"/>
        <item x="1635"/>
        <item x="1535"/>
        <item x="1536"/>
        <item x="1553"/>
        <item x="1537"/>
        <item x="1554"/>
        <item x="1556"/>
        <item x="1538"/>
        <item x="634"/>
        <item x="660"/>
        <item x="1280"/>
        <item x="1900"/>
        <item x="633"/>
        <item x="1161"/>
        <item x="1892"/>
        <item x="1534"/>
        <item x="661"/>
        <item x="1257"/>
        <item x="1416"/>
        <item x="1898"/>
        <item x="1425"/>
        <item x="1871"/>
        <item x="1158"/>
        <item x="1958"/>
        <item x="1419"/>
        <item x="1282"/>
        <item x="1960"/>
        <item x="1961"/>
        <item x="1959"/>
        <item x="1800"/>
        <item x="1098"/>
        <item x="119"/>
        <item x="125"/>
        <item x="666"/>
        <item x="1870"/>
        <item x="771"/>
        <item x="1802"/>
        <item x="1196"/>
        <item x="1497"/>
        <item x="955"/>
        <item x="1694"/>
        <item x="1099"/>
        <item x="1818"/>
        <item x="964"/>
        <item x="148"/>
        <item x="960"/>
        <item x="147"/>
        <item x="1539"/>
        <item x="126"/>
        <item x="693"/>
        <item x="1420"/>
        <item x="1548"/>
        <item x="1549"/>
        <item x="99"/>
        <item x="1657"/>
        <item x="145"/>
        <item x="1542"/>
        <item x="1872"/>
        <item x="1901"/>
        <item x="685"/>
        <item x="1545"/>
        <item x="1544"/>
        <item x="1555"/>
        <item x="1546"/>
        <item x="1660"/>
        <item x="1661"/>
        <item x="1658"/>
        <item x="690"/>
        <item x="1248"/>
        <item x="689"/>
        <item x="686"/>
        <item x="1524"/>
        <item x="696"/>
        <item x="1963"/>
        <item x="1758"/>
        <item x="1753"/>
        <item x="700"/>
        <item x="1418"/>
        <item x="665"/>
        <item x="662"/>
        <item x="664"/>
        <item x="1754"/>
        <item x="701"/>
        <item x="697"/>
        <item x="1426"/>
        <item x="687"/>
        <item x="1755"/>
        <item x="1247"/>
        <item x="270"/>
        <item x="281"/>
        <item x="1514"/>
        <item x="745"/>
        <item x="560"/>
        <item x="565"/>
        <item x="1559"/>
        <item x="1167"/>
        <item x="164"/>
        <item x="1018"/>
        <item x="117"/>
        <item x="1019"/>
        <item x="746"/>
        <item x="280"/>
        <item x="355"/>
        <item x="285"/>
        <item x="768"/>
        <item x="467"/>
        <item x="466"/>
        <item x="566"/>
        <item x="590"/>
        <item x="767"/>
        <item x="1919"/>
        <item x="286"/>
        <item x="162"/>
        <item x="354"/>
        <item x="110"/>
        <item x="563"/>
        <item x="352"/>
        <item x="284"/>
        <item x="350"/>
        <item x="1816"/>
        <item x="1063"/>
        <item x="168"/>
        <item x="1020"/>
        <item x="1062"/>
        <item x="141"/>
        <item x="742"/>
        <item x="1485"/>
        <item x="561"/>
        <item x="269"/>
        <item x="1968"/>
        <item x="1798"/>
        <item x="1962"/>
        <item x="462"/>
        <item x="1874"/>
        <item x="271"/>
        <item x="161"/>
        <item x="166"/>
        <item x="142"/>
        <item x="1739"/>
        <item x="1740"/>
        <item x="1738"/>
        <item x="1737"/>
        <item x="289"/>
        <item x="1861"/>
        <item x="516"/>
        <item x="515"/>
        <item x="283"/>
        <item x="290"/>
        <item x="1806"/>
        <item x="140"/>
        <item x="593"/>
        <item x="592"/>
        <item x="744"/>
        <item x="743"/>
        <item x="564"/>
        <item x="562"/>
        <item x="810"/>
        <item x="808"/>
        <item x="567"/>
        <item x="465"/>
        <item x="464"/>
        <item x="351"/>
        <item x="165"/>
        <item x="463"/>
        <item x="287"/>
        <item x="1442"/>
        <item x="591"/>
        <item x="2006"/>
        <item x="2005"/>
        <item x="770"/>
        <item x="517"/>
        <item x="1851"/>
        <item x="1821"/>
        <item x="1741"/>
        <item x="518"/>
        <item x="288"/>
        <item x="514"/>
        <item x="1650"/>
        <item x="163"/>
        <item x="1443"/>
        <item x="461"/>
        <item x="594"/>
        <item x="809"/>
        <item x="282"/>
        <item x="1444"/>
        <item x="349"/>
        <item x="468"/>
        <item x="167"/>
        <item x="353"/>
        <item x="1752"/>
        <item x="1540"/>
        <item x="1541"/>
        <item x="663"/>
        <item x="495"/>
        <item x="89"/>
        <item x="98"/>
        <item x="1422"/>
        <item x="1249"/>
        <item x="1441"/>
        <item x="1467"/>
        <item x="1466"/>
        <item x="1469"/>
        <item x="1470"/>
        <item x="1468"/>
        <item x="1845"/>
        <item x="726"/>
        <item x="728"/>
        <item x="933"/>
        <item x="1854"/>
        <item x="1879"/>
        <item x="934"/>
        <item x="1878"/>
        <item x="1373"/>
        <item x="901"/>
        <item x="1877"/>
        <item x="900"/>
        <item x="1590"/>
        <item x="190"/>
        <item x="945"/>
        <item x="1984"/>
        <item x="1517"/>
        <item x="929"/>
        <item x="1430"/>
        <item x="138"/>
        <item x="2002"/>
        <item x="1303"/>
        <item x="1306"/>
        <item x="1304"/>
        <item x="1305"/>
        <item x="1916"/>
        <item x="1917"/>
        <item x="1915"/>
        <item x="1763"/>
        <item x="1508"/>
        <item x="1507"/>
        <item x="1762"/>
        <item x="150"/>
        <item x="1528"/>
        <item x="1529"/>
        <item x="740"/>
        <item x="712"/>
        <item x="824"/>
        <item x="1017"/>
        <item x="838"/>
        <item x="741"/>
        <item x="1120"/>
        <item x="1381"/>
        <item x="825"/>
        <item x="827"/>
        <item x="829"/>
        <item x="828"/>
        <item x="826"/>
        <item x="831"/>
        <item x="830"/>
        <item x="966"/>
        <item x="587"/>
        <item x="544"/>
        <item x="392"/>
        <item x="393"/>
        <item x="1027"/>
        <item x="1028"/>
        <item x="1030"/>
        <item x="1294"/>
        <item x="1029"/>
        <item x="1771"/>
        <item x="1202"/>
        <item x="1770"/>
        <item x="1203"/>
        <item x="1204"/>
        <item x="812"/>
        <item x="875"/>
        <item x="460"/>
        <item x="967"/>
        <item x="554"/>
        <item x="1509"/>
        <item x="268"/>
        <item x="1346"/>
        <item x="1347"/>
        <item x="1128"/>
        <item x="1345"/>
        <item x="1307"/>
        <item x="1068"/>
        <item x="1067"/>
        <item x="1593"/>
        <item x="925"/>
        <item x="749"/>
        <item x="295"/>
        <item x="1431"/>
        <item x="888"/>
        <item x="628"/>
        <item x="279"/>
        <item x="1429"/>
        <item x="1428"/>
        <item x="278"/>
        <item x="940"/>
        <item x="939"/>
        <item x="938"/>
        <item x="1370"/>
        <item x="1166"/>
        <item x="1165"/>
        <item x="1205"/>
        <item x="1106"/>
        <item x="1108"/>
        <item x="1105"/>
        <item x="1107"/>
        <item x="1644"/>
        <item x="1343"/>
        <item x="629"/>
        <item x="473"/>
        <item x="1215"/>
        <item x="1646"/>
        <item x="476"/>
        <item x="274"/>
        <item x="1071"/>
        <item x="1070"/>
        <item x="1129"/>
        <item x="1061"/>
        <item x="1125"/>
        <item x="885"/>
        <item x="624"/>
        <item x="714"/>
        <item x="1103"/>
        <item x="880"/>
        <item x="881"/>
        <item x="1383"/>
        <item x="1382"/>
        <item x="1651"/>
        <item x="944"/>
        <item x="1112"/>
        <item x="580"/>
        <item x="1745"/>
        <item x="1184"/>
        <item x="1530"/>
        <item x="1322"/>
        <item x="1323"/>
        <item x="1321"/>
        <item x="709"/>
        <item x="710"/>
        <item x="1398"/>
        <item x="1399"/>
        <item x="1967"/>
        <item x="1432"/>
        <item x="627"/>
        <item x="1069"/>
        <item x="553"/>
        <item x="711"/>
        <item x="927"/>
        <item x="1313"/>
        <item x="721"/>
        <item x="1645"/>
        <item x="932"/>
        <item x="725"/>
        <item x="727"/>
        <item x="296"/>
        <item x="1369"/>
        <item x="1882"/>
        <item x="585"/>
        <item x="884"/>
        <item x="850"/>
        <item x="315"/>
        <item x="759"/>
        <item x="584"/>
        <item x="1111"/>
        <item x="404"/>
        <item x="758"/>
        <item x="1210"/>
        <item x="586"/>
        <item x="979"/>
        <item x="196"/>
        <item x="1064"/>
        <item x="1137"/>
        <item x="277"/>
        <item x="1678"/>
        <item x="1065"/>
        <item x="1066"/>
        <item x="1846"/>
        <item x="1779"/>
        <item x="1937"/>
        <item x="909"/>
        <item x="1653"/>
        <item x="755"/>
        <item x="2010"/>
        <item x="1722"/>
        <item x="1654"/>
        <item x="1179"/>
        <item x="818"/>
        <item x="756"/>
        <item x="1649"/>
        <item x="1435"/>
        <item x="1655"/>
        <item x="757"/>
        <item x="1436"/>
        <item x="1648"/>
        <item x="1666"/>
        <item x="1334"/>
        <item x="403"/>
        <item x="1667"/>
        <item x="1669"/>
        <item x="1668"/>
        <item x="1670"/>
        <item x="1778"/>
        <item x="1671"/>
        <item x="1656"/>
        <item x="1676"/>
        <item x="1790"/>
        <item x="1677"/>
        <item x="657"/>
        <item x="1434"/>
        <item x="1395"/>
        <item x="1308"/>
        <item x="2020"/>
        <item x="2018"/>
        <item x="2022"/>
        <item x="2024"/>
        <item x="2026"/>
        <item x="2023"/>
        <item x="2027"/>
        <item x="879"/>
        <item x="1614"/>
        <item x="185"/>
        <item x="184"/>
        <item x="2009"/>
        <item x="470"/>
        <item x="2019"/>
        <item x="2021"/>
        <item x="2025"/>
        <item x="183"/>
        <item x="291"/>
        <item x="1314"/>
        <item x="1613"/>
        <item x="1315"/>
        <item x="1612"/>
        <item x="1109"/>
        <item x="1316"/>
        <item x="1317"/>
        <item x="869"/>
        <item x="873"/>
        <item x="1505"/>
        <item x="866"/>
        <item x="867"/>
        <item x="868"/>
        <item x="699"/>
        <item x="1252"/>
        <item x="1953"/>
        <item x="1423"/>
        <item x="1751"/>
        <item x="1550"/>
        <item x="1151"/>
        <item x="1551"/>
        <item x="1552"/>
        <item x="100"/>
        <item x="1519"/>
        <item x="856"/>
        <item x="947"/>
        <item x="1074"/>
        <item x="931"/>
        <item x="1072"/>
        <item x="1054"/>
        <item x="1053"/>
        <item x="1052"/>
        <item x="475"/>
        <item x="1371"/>
        <item x="1389"/>
        <item x="1403"/>
        <item x="1387"/>
        <item x="1575"/>
        <item x="1388"/>
        <item x="395"/>
        <item x="1386"/>
        <item x="1577"/>
        <item x="1574"/>
        <item x="1404"/>
        <item x="1576"/>
        <item x="311"/>
        <item x="1446"/>
        <item x="1604"/>
        <item x="1207"/>
        <item x="1208"/>
        <item x="2004"/>
        <item x="1331"/>
        <item x="906"/>
        <item x="1881"/>
        <item x="1333"/>
        <item x="1309"/>
        <item x="508"/>
        <item x="1330"/>
        <item x="631"/>
        <item x="1340"/>
        <item x="907"/>
        <item x="275"/>
        <item x="1396"/>
        <item x="507"/>
        <item x="276"/>
        <item x="1868"/>
        <item x="1608"/>
        <item x="630"/>
        <item x="314"/>
        <item x="1720"/>
        <item x="1409"/>
        <item x="1578"/>
        <item x="1579"/>
        <item x="848"/>
        <item x="1933"/>
        <item x="1174"/>
        <item x="1452"/>
        <item x="1170"/>
        <item x="1407"/>
        <item x="1607"/>
        <item x="1451"/>
        <item x="1932"/>
        <item x="1408"/>
        <item x="1332"/>
        <item x="1480"/>
        <item x="1169"/>
        <item x="1172"/>
        <item x="1171"/>
        <item x="1935"/>
        <item x="753"/>
        <item x="1931"/>
        <item x="1363"/>
        <item x="1339"/>
        <item x="1173"/>
        <item x="396"/>
        <item x="849"/>
        <item x="313"/>
        <item x="312"/>
        <item x="1349"/>
        <item x="1930"/>
        <item x="847"/>
        <item x="1652"/>
        <item x="1934"/>
        <item x="1936"/>
        <item x="1742"/>
        <item x="1880"/>
        <item x="1982"/>
        <item x="1981"/>
        <item x="1594"/>
        <item x="1983"/>
        <item x="2003"/>
        <item x="913"/>
        <item x="1291"/>
        <item x="66"/>
        <item x="321"/>
        <item x="1748"/>
        <item x="1687"/>
        <item x="65"/>
        <item x="316"/>
        <item x="67"/>
        <item x="68"/>
        <item x="146"/>
        <item x="658"/>
        <item x="320"/>
        <item x="659"/>
        <item x="1956"/>
        <item x="1949"/>
        <item x="632"/>
        <item x="1889"/>
        <item x="1081"/>
        <item x="1078"/>
        <item x="1089"/>
        <item x="1080"/>
        <item x="456"/>
        <item x="1454"/>
        <item x="1619"/>
        <item x="1456"/>
        <item x="1188"/>
        <item x="1082"/>
        <item x="1141"/>
        <item x="1140"/>
        <item x="1624"/>
        <item x="81"/>
        <item x="1686"/>
        <item x="637"/>
        <item x="635"/>
        <item x="636"/>
        <item x="1858"/>
        <item x="1859"/>
        <item x="1860"/>
        <item x="405"/>
        <item x="1142"/>
        <item x="70"/>
        <item x="69"/>
        <item x="450"/>
        <item x="451"/>
        <item x="452"/>
        <item x="454"/>
        <item x="453"/>
        <item x="30"/>
        <item x="1145"/>
        <item x="1379"/>
        <item x="72"/>
        <item x="80"/>
        <item x="1296"/>
        <item x="1297"/>
        <item x="1377"/>
        <item x="1298"/>
        <item x="1380"/>
        <item x="76"/>
        <item x="1378"/>
        <item x="61"/>
        <item x="1951"/>
        <item x="1747"/>
        <item x="1412"/>
        <item x="338"/>
        <item x="337"/>
        <item x="1498"/>
        <item x="341"/>
        <item x="340"/>
        <item x="339"/>
        <item x="1079"/>
        <item x="457"/>
        <item x="1051"/>
        <item x="1087"/>
        <item x="1086"/>
        <item x="1088"/>
        <item x="1458"/>
        <item x="1050"/>
        <item x="1457"/>
        <item x="1048"/>
        <item x="1459"/>
        <item x="1049"/>
        <item x="1794"/>
        <item x="1085"/>
        <item x="1626"/>
        <item x="409"/>
        <item x="407"/>
        <item x="1723"/>
        <item x="1731"/>
        <item x="208"/>
        <item x="668"/>
        <item x="408"/>
        <item x="669"/>
        <item x="762"/>
        <item x="204"/>
        <item x="203"/>
        <item x="202"/>
        <item x="207"/>
        <item x="63"/>
        <item x="793"/>
        <item x="1083"/>
        <item x="478"/>
        <item x="64"/>
        <item x="1732"/>
        <item x="2011"/>
        <item x="1220"/>
        <item x="1939"/>
        <item x="1217"/>
        <item x="1938"/>
        <item x="1143"/>
        <item x="1221"/>
        <item x="1941"/>
        <item x="1218"/>
        <item x="1942"/>
        <item x="1219"/>
        <item x="1940"/>
        <item x="1222"/>
        <item x="1945"/>
        <item x="455"/>
        <item x="332"/>
        <item x="247"/>
        <item x="802"/>
        <item x="798"/>
        <item x="446"/>
        <item x="443"/>
        <item x="334"/>
        <item x="251"/>
        <item x="246"/>
        <item x="799"/>
        <item x="438"/>
        <item x="447"/>
        <item x="252"/>
        <item x="804"/>
        <item x="439"/>
        <item x="449"/>
        <item x="803"/>
        <item x="335"/>
        <item x="250"/>
        <item x="442"/>
        <item x="800"/>
        <item x="440"/>
        <item x="445"/>
        <item x="333"/>
        <item x="249"/>
        <item x="441"/>
        <item x="796"/>
        <item x="437"/>
        <item x="245"/>
        <item x="336"/>
        <item x="248"/>
        <item x="801"/>
        <item x="797"/>
        <item x="444"/>
        <item x="448"/>
        <item x="74"/>
        <item x="1792"/>
        <item x="75"/>
        <item x="1793"/>
        <item x="1076"/>
        <item x="1077"/>
        <item x="1075"/>
        <item x="1084"/>
        <item x="761"/>
        <item x="479"/>
        <item x="201"/>
        <item x="410"/>
        <item x="671"/>
        <item x="1948"/>
        <item x="672"/>
        <item x="760"/>
        <item x="1943"/>
        <item x="673"/>
        <item x="1952"/>
        <item x="1947"/>
        <item x="28"/>
        <item x="29"/>
        <item x="26"/>
        <item x="1944"/>
        <item x="27"/>
        <item x="1791"/>
        <item x="1946"/>
        <item x="58"/>
        <item x="1796"/>
        <item x="1797"/>
        <item x="865"/>
        <item x="24"/>
        <item x="25"/>
        <item x="200"/>
        <item x="1625"/>
        <item x="59"/>
        <item x="198"/>
        <item x="77"/>
        <item x="78"/>
        <item x="79"/>
        <item x="197"/>
        <item x="205"/>
        <item x="199"/>
        <item x="17"/>
        <item x="988"/>
        <item x="987"/>
        <item x="985"/>
        <item x="986"/>
        <item x="794"/>
        <item x="506"/>
        <item x="1481"/>
        <item x="1506"/>
        <item x="1187"/>
        <item x="56"/>
        <item x="62"/>
        <item x="21"/>
        <item x="254"/>
        <item x="23"/>
        <item x="22"/>
        <item x="57"/>
        <item x="20"/>
        <item x="19"/>
        <item x="1410"/>
        <item x="1090"/>
        <item x="60"/>
        <item x="1189"/>
        <item x="1216"/>
        <item x="1584"/>
        <item x="1283"/>
        <item x="257"/>
        <item x="256"/>
        <item x="258"/>
        <item x="255"/>
        <item x="638"/>
        <item x="1526"/>
        <item x="639"/>
        <item x="640"/>
        <item x="259"/>
        <item x="260"/>
        <item x="1675"/>
        <item x="1455"/>
        <item x="1482"/>
        <item x="1912"/>
        <item x="1586"/>
        <item x="1913"/>
        <item x="1587"/>
        <item x="236"/>
        <item x="240"/>
        <item x="238"/>
        <item x="239"/>
        <item x="241"/>
        <item x="237"/>
        <item x="1756"/>
        <item x="962"/>
        <item x="416"/>
        <item x="96"/>
        <item x="1733"/>
        <item x="1627"/>
        <item x="115"/>
        <item x="1693"/>
        <item x="134"/>
        <item x="149"/>
        <item x="1417"/>
        <item x="1523"/>
        <item x="1493"/>
        <item x="133"/>
        <item x="1281"/>
        <item x="1492"/>
        <item x="322"/>
        <item x="112"/>
        <item x="1488"/>
        <item x="1046"/>
        <item x="1047"/>
        <item x="1040"/>
        <item x="1043"/>
        <item x="1045"/>
        <item x="1909"/>
        <item x="1910"/>
        <item x="1581"/>
        <item x="1616"/>
        <item x="1857"/>
        <item x="10"/>
        <item x="0"/>
        <item x="1617"/>
        <item x="1904"/>
        <item x="43"/>
        <item x="431"/>
        <item x="1906"/>
        <item x="433"/>
        <item x="434"/>
        <item x="430"/>
        <item x="1905"/>
        <item x="432"/>
        <item x="1044"/>
        <item x="1907"/>
        <item x="435"/>
        <item x="789"/>
        <item x="785"/>
        <item x="424"/>
        <item x="229"/>
        <item x="329"/>
        <item x="788"/>
        <item x="235"/>
        <item x="790"/>
        <item x="786"/>
        <item x="428"/>
        <item x="331"/>
        <item x="427"/>
        <item x="330"/>
        <item x="425"/>
        <item x="787"/>
        <item x="429"/>
        <item x="328"/>
        <item x="426"/>
        <item x="1911"/>
        <item x="792"/>
        <item x="41"/>
        <item x="40"/>
        <item x="39"/>
        <item x="1618"/>
        <item x="12"/>
        <item x="11"/>
        <item x="1094"/>
        <item x="86"/>
        <item x="1092"/>
        <item x="1093"/>
        <item x="104"/>
        <item x="1225"/>
        <item x="87"/>
        <item x="105"/>
        <item x="1597"/>
        <item x="1596"/>
        <item x="1599"/>
        <item x="1598"/>
        <item x="1600"/>
        <item x="7"/>
        <item x="6"/>
        <item x="8"/>
        <item x="13"/>
        <item x="779"/>
        <item x="780"/>
        <item x="1908"/>
        <item x="1041"/>
        <item x="1213"/>
        <item x="1042"/>
        <item x="1689"/>
        <item x="1256"/>
        <item x="1254"/>
        <item x="1255"/>
        <item x="1279"/>
        <item x="32"/>
        <item x="95"/>
        <item x="33"/>
        <item x="92"/>
        <item x="34"/>
        <item x="93"/>
        <item x="35"/>
        <item x="94"/>
        <item x="692"/>
        <item x="412"/>
        <item x="1628"/>
        <item x="1440"/>
        <item x="1439"/>
        <item x="1525"/>
        <item x="14"/>
        <item x="16"/>
        <item x="1601"/>
        <item x="15"/>
        <item x="1730"/>
        <item x="984"/>
        <item x="784"/>
        <item x="9"/>
        <item x="783"/>
        <item x="264"/>
        <item x="851"/>
        <item x="230"/>
        <item x="231"/>
        <item x="791"/>
        <item x="327"/>
        <item x="135"/>
        <item x="144"/>
        <item x="1496"/>
        <item x="108"/>
        <item x="423"/>
        <item x="4"/>
        <item x="1181"/>
        <item x="219"/>
        <item x="1096"/>
        <item x="111"/>
        <item x="419"/>
        <item x="1039"/>
        <item x="422"/>
        <item x="983"/>
        <item x="2"/>
        <item x="1704"/>
        <item x="421"/>
        <item x="774"/>
        <item x="773"/>
        <item x="1483"/>
        <item x="220"/>
        <item x="436"/>
        <item x="1"/>
        <item x="1212"/>
        <item x="225"/>
        <item x="1580"/>
        <item x="1633"/>
        <item x="418"/>
        <item x="777"/>
        <item x="1964"/>
        <item x="1902"/>
        <item x="1038"/>
        <item x="954"/>
        <item x="763"/>
        <item x="1903"/>
        <item x="217"/>
        <item x="324"/>
        <item x="772"/>
        <item x="417"/>
        <item x="325"/>
        <item x="216"/>
        <item x="42"/>
        <item x="1253"/>
        <item x="1955"/>
        <item x="1634"/>
        <item x="1893"/>
        <item x="1659"/>
        <item x="698"/>
        <item x="1250"/>
        <item x="1251"/>
        <item x="1954"/>
        <item x="344"/>
        <item x="1299"/>
        <item x="1160"/>
        <item x="106"/>
        <item x="121"/>
        <item x="1662"/>
        <item x="97"/>
        <item x="765"/>
        <item x="1799"/>
        <item x="88"/>
        <item x="1891"/>
        <item x="5"/>
        <item x="85"/>
        <item x="222"/>
        <item x="1091"/>
        <item x="211"/>
        <item x="1484"/>
        <item x="1688"/>
        <item x="776"/>
        <item x="218"/>
        <item x="1453"/>
        <item x="778"/>
        <item x="981"/>
        <item x="982"/>
        <item x="775"/>
        <item x="224"/>
        <item x="1211"/>
        <item x="223"/>
        <item x="3"/>
        <item x="871"/>
        <item x="266"/>
        <item x="265"/>
        <item x="641"/>
        <item x="226"/>
        <item x="228"/>
        <item x="326"/>
        <item x="227"/>
        <item x="1489"/>
        <item x="118"/>
        <item x="1193"/>
        <item x="1102"/>
        <item x="1638"/>
        <item x="1873"/>
        <item x="123"/>
        <item x="694"/>
        <item x="124"/>
        <item x="127"/>
        <item x="1632"/>
        <item x="90"/>
        <item x="130"/>
        <item x="695"/>
        <item x="702"/>
        <item x="1421"/>
        <item x="1812"/>
        <item x="1163"/>
        <item x="1724"/>
        <item x="1162"/>
        <item x="1957"/>
        <item x="120"/>
        <item x="1198"/>
        <item x="1729"/>
        <item x="1725"/>
        <item x="1424"/>
        <item x="1197"/>
        <item x="1630"/>
        <item x="1258"/>
        <item x="1154"/>
        <item x="1801"/>
        <item x="1195"/>
        <item x="1728"/>
        <item x="1155"/>
        <item x="1726"/>
        <item x="1817"/>
        <item x="1804"/>
        <item x="1805"/>
        <item x="1595"/>
        <item x="1437"/>
        <item x="1438"/>
        <item x="1031"/>
        <item x="733"/>
        <item x="734"/>
        <item x="1036"/>
        <item x="1855"/>
        <item x="935"/>
        <item x="654"/>
        <item x="936"/>
        <item x="653"/>
        <item x="652"/>
        <item x="1985"/>
        <item x="656"/>
        <item x="655"/>
        <item x="1034"/>
        <item x="735"/>
        <item x="1032"/>
        <item x="1035"/>
        <item x="1037"/>
        <item x="1033"/>
        <item x="1987"/>
        <item x="732"/>
        <item x="1986"/>
        <item x="1374"/>
        <item x="729"/>
        <item x="730"/>
        <item x="731"/>
        <item x="1518"/>
        <item x="857"/>
        <item x="858"/>
        <item x="948"/>
        <item x="1970"/>
        <item x="946"/>
        <item x="930"/>
        <item x="928"/>
        <item x="1015"/>
        <item x="503"/>
        <item x="1194"/>
        <item x="502"/>
        <item x="505"/>
        <item x="504"/>
        <item x="1490"/>
        <item x="1491"/>
        <item x="132"/>
        <item x="1808"/>
        <item x="1809"/>
        <item x="1807"/>
        <item x="769"/>
        <item x="1097"/>
        <item x="1727"/>
        <item x="213"/>
        <item x="1971"/>
        <item x="1972"/>
        <item x="2012"/>
        <item x="1973"/>
        <item x="1637"/>
        <item x="1665"/>
        <item x="643"/>
        <item x="1605"/>
        <item x="548"/>
        <item x="1976"/>
        <item x="550"/>
        <item x="1977"/>
        <item x="549"/>
        <item x="1978"/>
        <item x="547"/>
        <item x="1979"/>
        <item x="1460"/>
        <item x="1975"/>
        <item x="1974"/>
        <item x="509"/>
        <item x="1461"/>
        <item x="2014"/>
        <item x="2016"/>
        <item x="2015"/>
        <item x="1235"/>
        <item x="1241"/>
        <item x="1233"/>
        <item x="1229"/>
        <item x="1641"/>
        <item x="1640"/>
        <item x="1262"/>
        <item x="1268"/>
        <item x="1244"/>
        <item x="1242"/>
        <item x="1231"/>
        <item x="1230"/>
        <item x="1272"/>
        <item x="1273"/>
        <item x="1274"/>
        <item x="1278"/>
        <item x="1234"/>
        <item x="1227"/>
        <item x="1245"/>
        <item x="1239"/>
        <item x="1270"/>
        <item x="1263"/>
        <item x="1275"/>
        <item x="1269"/>
        <item x="1236"/>
        <item x="1243"/>
        <item x="1271"/>
        <item x="1264"/>
        <item x="1276"/>
        <item x="1265"/>
        <item x="1266"/>
        <item x="1260"/>
        <item x="1246"/>
        <item x="1238"/>
        <item x="1232"/>
        <item x="1240"/>
        <item x="1237"/>
        <item x="1228"/>
        <item x="1259"/>
        <item x="1267"/>
        <item x="1261"/>
        <item x="1277"/>
        <item x="543"/>
        <item x="542"/>
        <item x="472"/>
        <item x="942"/>
        <item x="943"/>
        <item x="310"/>
        <item x="1392"/>
        <item x="1295"/>
        <item x="1402"/>
        <item x="1647"/>
        <item x="1391"/>
        <item x="1566"/>
        <item x="1390"/>
        <item x="1565"/>
        <item x="937"/>
        <item x="1176"/>
        <item x="752"/>
        <item x="191"/>
        <item x="1393"/>
        <item x="192"/>
        <item x="1606"/>
        <item x="1175"/>
        <item x="194"/>
        <item x="1405"/>
        <item x="1394"/>
        <item x="1623"/>
        <item x="195"/>
        <item x="193"/>
        <item x="1479"/>
        <item x="1177"/>
        <item x="852"/>
        <item x="262"/>
        <item x="642"/>
        <item x="91"/>
        <item x="691"/>
        <item x="854"/>
        <item x="1547"/>
        <item x="103"/>
        <item x="782"/>
        <item x="781"/>
        <item x="859"/>
        <item x="864"/>
        <item x="863"/>
        <item x="1705"/>
        <item x="862"/>
        <item x="860"/>
        <item x="861"/>
        <item x="1583"/>
        <item x="1582"/>
        <item x="234"/>
        <item x="233"/>
        <item x="232"/>
        <item x="1182"/>
        <item x="1890"/>
        <item x="1501"/>
        <item x="1500"/>
        <item x="1734"/>
        <item x="684"/>
        <item x="853"/>
        <item x="263"/>
        <item x="261"/>
        <item x="870"/>
        <item x="122"/>
        <item x="949"/>
        <item x="953"/>
        <item x="959"/>
        <item x="958"/>
        <item x="128"/>
        <item x="1414"/>
        <item x="101"/>
        <item x="1815"/>
        <item x="1760"/>
        <item x="916"/>
        <item x="1761"/>
        <item x="1819"/>
        <item x="1146"/>
        <item x="950"/>
        <item x="129"/>
        <item x="1696"/>
        <item x="411"/>
        <item x="415"/>
        <item x="1814"/>
        <item x="1342"/>
        <item x="1692"/>
        <item x="1341"/>
        <item x="414"/>
        <item x="963"/>
        <item x="1495"/>
        <item x="1413"/>
        <item x="1095"/>
        <item x="131"/>
        <item x="109"/>
        <item x="494"/>
        <item x="961"/>
        <item x="1415"/>
        <item x="102"/>
        <item x="1691"/>
        <item x="1631"/>
        <item x="1639"/>
        <item x="1810"/>
        <item x="1811"/>
        <item x="31"/>
        <item x="1636"/>
        <item x="952"/>
        <item x="683"/>
        <item x="682"/>
        <item x="688"/>
        <item x="1803"/>
        <item x="1487"/>
        <item x="1494"/>
        <item x="1695"/>
        <item x="1150"/>
        <item x="1149"/>
        <item x="1156"/>
        <item x="136"/>
        <item x="680"/>
        <item x="679"/>
        <item x="1543"/>
        <item x="703"/>
        <item x="951"/>
        <item x="980"/>
        <item x="214"/>
        <item x="1180"/>
        <item x="646"/>
        <item x="1016"/>
        <item x="1663"/>
        <item x="1744"/>
        <item x="1073"/>
        <item x="1965"/>
        <item x="926"/>
        <item x="551"/>
        <item x="267"/>
        <item x="1512"/>
        <item x="1433"/>
        <item x="1310"/>
        <item x="1311"/>
        <item x="1312"/>
        <item x="1357"/>
        <item x="975"/>
        <item x="1356"/>
        <item x="1862"/>
        <item x="1866"/>
        <item x="1865"/>
        <item x="1358"/>
        <item x="969"/>
        <item x="974"/>
        <item x="973"/>
        <item x="1359"/>
        <item x="1863"/>
        <item x="1864"/>
        <item x="970"/>
        <item x="972"/>
        <item x="978"/>
        <item x="977"/>
        <item x="976"/>
        <item x="971"/>
        <item x="1703"/>
        <item x="1894"/>
        <item x="1896"/>
        <item x="38"/>
        <item x="36"/>
        <item x="37"/>
        <item x="1813"/>
        <item x="1700"/>
        <item x="1702"/>
        <item x="1698"/>
        <item x="1697"/>
        <item x="1699"/>
        <item x="1701"/>
        <item x="1558"/>
        <item x="1557"/>
        <item x="1899"/>
        <item x="139"/>
        <item x="1980"/>
        <item x="372"/>
        <item x="376"/>
        <item x="381"/>
        <item x="387"/>
        <item x="380"/>
        <item x="375"/>
        <item x="374"/>
        <item x="388"/>
        <item x="382"/>
        <item x="389"/>
        <item x="390"/>
        <item x="384"/>
        <item x="385"/>
        <item x="383"/>
        <item x="386"/>
        <item x="379"/>
        <item x="373"/>
        <item x="377"/>
        <item x="378"/>
        <item x="524"/>
        <item x="1715"/>
        <item x="525"/>
        <item x="1716"/>
        <item x="1365"/>
        <item x="526"/>
        <item x="527"/>
        <item x="1364"/>
        <item x="1127"/>
        <item x="1126"/>
        <item x="528"/>
        <item x="1714"/>
        <item x="529"/>
        <item x="1366"/>
        <item x="530"/>
        <item x="1367"/>
        <item x="1717"/>
        <item x="537"/>
        <item x="536"/>
        <item x="534"/>
        <item x="532"/>
        <item x="535"/>
        <item x="531"/>
        <item x="540"/>
        <item x="538"/>
        <item x="539"/>
        <item x="541"/>
        <item x="533"/>
        <item x="1368"/>
        <item x="153"/>
        <item x="154"/>
        <item x="152"/>
        <item x="151"/>
        <item x="155"/>
        <item x="1159"/>
        <item x="1895"/>
        <item x="1897"/>
        <item x="1157"/>
        <item x="1132"/>
        <item x="1130"/>
        <item x="1131"/>
        <item x="1876"/>
        <item x="1785"/>
        <item x="1788"/>
        <item x="1133"/>
        <item x="1787"/>
        <item x="1786"/>
        <item x="272"/>
        <item x="273"/>
        <item x="588"/>
        <item x="1573"/>
        <item x="832"/>
        <item x="882"/>
        <item x="546"/>
        <item x="833"/>
        <item x="394"/>
        <item x="834"/>
        <item x="722"/>
        <item x="578"/>
        <item x="1448"/>
        <item x="915"/>
        <item x="474"/>
        <item x="1397"/>
        <item x="558"/>
        <item x="1400"/>
        <item x="1783"/>
        <item x="1511"/>
        <item x="1104"/>
        <item x="839"/>
        <item x="1784"/>
        <item x="559"/>
        <item x="557"/>
        <item x="577"/>
        <item x="1447"/>
        <item x="1200"/>
        <item x="1199"/>
        <item x="883"/>
        <item x="477"/>
        <item x="1918"/>
        <item x="1401"/>
        <item x="855"/>
        <item x="1300"/>
        <item x="807"/>
        <item x="579"/>
        <item x="1844"/>
        <item x="751"/>
        <item x="750"/>
        <item x="545"/>
        <item x="724"/>
        <item x="1610"/>
        <item x="1611"/>
        <item x="941"/>
        <item x="896"/>
        <item x="1427"/>
        <item x="1966"/>
        <item x="713"/>
        <item x="1293"/>
        <item x="1969"/>
        <item x="806"/>
        <item x="811"/>
        <item x="1782"/>
        <item x="1122"/>
        <item x="819"/>
        <item x="820"/>
        <item x="1121"/>
        <item x="46"/>
        <item x="45"/>
        <item x="44"/>
        <item x="1372"/>
        <item x="1743"/>
        <item x="1201"/>
        <item x="1361"/>
        <item x="910"/>
        <item x="836"/>
        <item x="623"/>
        <item x="589"/>
        <item x="1706"/>
        <item x="47"/>
        <item x="1362"/>
        <item x="837"/>
        <item x="968"/>
        <item x="1124"/>
        <item x="1123"/>
        <item x="1354"/>
        <item x="459"/>
        <item x="845"/>
        <item x="622"/>
        <item x="1572"/>
        <item x="1571"/>
        <item x="513"/>
        <item x="1301"/>
        <item x="510"/>
        <item x="511"/>
        <item x="1302"/>
        <item x="512"/>
        <item x="391"/>
        <item x="1353"/>
        <item x="1516"/>
        <item x="1284"/>
        <item x="889"/>
        <item x="160"/>
        <item x="158"/>
        <item x="705"/>
        <item x="159"/>
        <item x="157"/>
        <item x="1002"/>
        <item x="707"/>
        <item x="1012"/>
        <item x="917"/>
        <item x="1010"/>
        <item x="919"/>
        <item x="1465"/>
        <item x="1462"/>
        <item x="991"/>
        <item x="998"/>
        <item x="156"/>
        <item x="413"/>
        <item x="992"/>
        <item x="918"/>
        <item x="996"/>
        <item x="706"/>
        <item x="1013"/>
        <item x="708"/>
        <item x="1006"/>
        <item x="1014"/>
        <item x="995"/>
        <item x="1463"/>
        <item x="1464"/>
        <item x="1001"/>
        <item x="990"/>
        <item x="1008"/>
        <item x="999"/>
        <item x="1009"/>
        <item x="1568"/>
        <item x="556"/>
        <item x="1003"/>
        <item x="739"/>
        <item x="552"/>
        <item x="1672"/>
        <item x="993"/>
        <item x="555"/>
        <item x="2013"/>
        <item x="1007"/>
        <item x="2017"/>
        <item x="1513"/>
        <item x="1000"/>
        <item x="1011"/>
        <item x="1057"/>
        <item x="1570"/>
        <item x="1055"/>
        <item x="1569"/>
        <item x="1056"/>
        <item x="989"/>
        <item x="1060"/>
        <item x="997"/>
        <item x="1059"/>
        <item x="1567"/>
        <item x="1058"/>
        <item x="1004"/>
        <item x="1005"/>
        <item x="994"/>
        <item x="600"/>
        <item x="1025"/>
        <item x="597"/>
        <item x="602"/>
        <item x="1022"/>
        <item x="603"/>
        <item x="1021"/>
        <item x="1024"/>
        <item x="1023"/>
        <item x="601"/>
        <item x="572"/>
        <item x="1926"/>
        <item x="573"/>
        <item x="1344"/>
        <item x="1925"/>
        <item x="1998"/>
        <item x="1780"/>
        <item x="1781"/>
        <item x="1923"/>
        <item x="1924"/>
        <item x="571"/>
        <item x="614"/>
        <item x="611"/>
        <item x="574"/>
        <item x="575"/>
        <item x="610"/>
        <item x="615"/>
        <item x="576"/>
        <item x="568"/>
        <item x="569"/>
        <item x="1591"/>
        <item x="613"/>
        <item x="609"/>
        <item x="1592"/>
        <item x="612"/>
        <item x="1927"/>
        <item x="570"/>
        <item x="616"/>
        <item x="617"/>
        <item x="618"/>
        <item x="619"/>
        <item x="620"/>
        <item x="605"/>
        <item x="606"/>
        <item x="599"/>
        <item x="1026"/>
        <item x="607"/>
        <item x="595"/>
        <item x="608"/>
        <item x="598"/>
        <item x="604"/>
        <item x="596"/>
        <item x="293"/>
        <item x="1997"/>
        <item x="1928"/>
        <item x="1990"/>
        <item x="1989"/>
        <item x="1999"/>
        <item x="1991"/>
        <item x="1992"/>
        <item x="1994"/>
        <item x="1993"/>
        <item x="1995"/>
        <item x="1996"/>
        <item x="371"/>
        <item x="370"/>
        <item x="1883"/>
        <item x="292"/>
        <item x="886"/>
        <item x="294"/>
        <item x="1837"/>
        <item x="1839"/>
        <item x="1838"/>
        <item x="1843"/>
        <item x="1841"/>
        <item x="1840"/>
        <item x="1842"/>
        <item x="1929"/>
        <item x="458"/>
        <item x="493"/>
        <item x="319"/>
        <item x="1224"/>
        <item x="1292"/>
        <item x="318"/>
        <item x="348"/>
        <item x="347"/>
        <item x="346"/>
        <item x="345"/>
        <item x="1869"/>
        <item x="212"/>
        <item x="187"/>
        <item x="186"/>
        <item x="188"/>
        <item x="1832"/>
        <item x="1833"/>
        <item x="189"/>
        <item x="1827"/>
        <item x="1829"/>
        <item x="1826"/>
        <item x="1822"/>
        <item x="1824"/>
        <item x="1828"/>
        <item x="1823"/>
        <item x="1825"/>
        <item x="1830"/>
        <item x="1643"/>
        <item x="1709"/>
        <item x="1510"/>
        <item x="1831"/>
        <item x="1712"/>
        <item x="1642"/>
        <item x="1713"/>
        <item x="1707"/>
        <item x="1711"/>
        <item x="1708"/>
        <item x="1710"/>
        <item x="1922"/>
        <item x="1385"/>
        <item x="1183"/>
        <item x="471"/>
        <item x="1834"/>
        <item x="1835"/>
        <item x="1836"/>
        <item x="1360"/>
        <item x="890"/>
        <item x="891"/>
        <item x="911"/>
        <item x="912"/>
        <item x="647"/>
        <item x="720"/>
        <item x="719"/>
        <item x="924"/>
        <item x="844"/>
        <item x="892"/>
        <item x="822"/>
        <item x="1588"/>
        <item x="1589"/>
        <item x="1101"/>
        <item x="895"/>
        <item x="823"/>
        <item x="1603"/>
        <item x="1602"/>
        <item x="893"/>
        <item x="894"/>
        <item x="1100"/>
        <item x="54"/>
        <item x="308"/>
        <item x="1450"/>
        <item x="1776"/>
        <item x="1719"/>
        <item x="903"/>
        <item x="816"/>
        <item x="1774"/>
        <item x="1773"/>
        <item x="48"/>
        <item x="307"/>
        <item x="905"/>
        <item x="51"/>
        <item x="815"/>
        <item x="649"/>
        <item x="902"/>
        <item x="904"/>
        <item x="50"/>
        <item x="1327"/>
        <item x="648"/>
        <item x="1622"/>
        <item x="309"/>
        <item x="1329"/>
        <item x="817"/>
        <item x="650"/>
        <item x="1775"/>
        <item x="49"/>
        <item x="52"/>
        <item x="651"/>
        <item x="1718"/>
        <item x="1772"/>
        <item x="1328"/>
        <item x="53"/>
        <item x="298"/>
        <item x="1620"/>
        <item x="887"/>
        <item x="300"/>
        <item x="1449"/>
        <item x="1563"/>
        <item x="299"/>
        <item x="297"/>
        <item x="303"/>
        <item x="1561"/>
        <item x="301"/>
        <item x="304"/>
        <item x="302"/>
        <item x="1867"/>
        <item x="1621"/>
        <item x="813"/>
        <item x="1562"/>
        <item x="814"/>
        <item x="840"/>
        <item x="625"/>
        <item x="1206"/>
        <item x="1560"/>
        <item x="626"/>
        <item x="914"/>
        <item x="821"/>
        <item x="621"/>
        <item x="306"/>
        <item x="1134"/>
        <item x="305"/>
        <item x="723"/>
        <item x="1850"/>
        <item x="1847"/>
        <item x="1848"/>
        <item x="1849"/>
        <item t="default"/>
      </items>
    </pivotField>
    <pivotField compact="0" outline="0" showAll="0"/>
    <pivotField axis="axisPage" compact="0" outline="0" multipleItemSelectionAllowed="1" showAll="0" sortType="ascending">
      <items count="151">
        <item x="124"/>
        <item sd="0" x="34"/>
        <item x="121"/>
        <item sd="0" x="44"/>
        <item sd="0" x="35"/>
        <item x="136"/>
        <item sd="0" x="76"/>
        <item sd="0" x="21"/>
        <item sd="0" x="22"/>
        <item x="48"/>
        <item x="79"/>
        <item sd="0" x="47"/>
        <item sd="0" x="46"/>
        <item x="143"/>
        <item x="142"/>
        <item sd="0" x="30"/>
        <item x="49"/>
        <item x="135"/>
        <item sd="0" x="14"/>
        <item sd="0" x="5"/>
        <item sd="0" x="18"/>
        <item x="144"/>
        <item sd="0" x="20"/>
        <item sd="0" x="4"/>
        <item x="40"/>
        <item sd="0" x="96"/>
        <item x="81"/>
        <item x="38"/>
        <item x="16"/>
        <item x="25"/>
        <item x="91"/>
        <item sd="0" x="29"/>
        <item x="118"/>
        <item x="117"/>
        <item x="116"/>
        <item sd="0" x="13"/>
        <item sd="0" x="12"/>
        <item x="84"/>
        <item x="105"/>
        <item sd="0" x="3"/>
        <item x="0"/>
        <item x="19"/>
        <item x="147"/>
        <item sd="0" x="36"/>
        <item x="53"/>
        <item x="132"/>
        <item sd="0" x="15"/>
        <item x="139"/>
        <item x="140"/>
        <item sd="0" x="59"/>
        <item sd="0" x="77"/>
        <item x="74"/>
        <item sd="0" x="8"/>
        <item sd="0" x="57"/>
        <item sd="0" x="51"/>
        <item sd="0" x="67"/>
        <item x="87"/>
        <item sd="0" x="92"/>
        <item x="114"/>
        <item x="126"/>
        <item x="100"/>
        <item x="101"/>
        <item sd="0" x="95"/>
        <item sd="0" x="56"/>
        <item x="86"/>
        <item sd="0" x="70"/>
        <item x="64"/>
        <item sd="0" x="50"/>
        <item sd="0" x="9"/>
        <item x="94"/>
        <item x="93"/>
        <item x="148"/>
        <item x="55"/>
        <item x="7"/>
        <item sd="0" x="90"/>
        <item x="89"/>
        <item x="43"/>
        <item x="88"/>
        <item x="98"/>
        <item x="85"/>
        <item x="102"/>
        <item x="134"/>
        <item x="128"/>
        <item x="137"/>
        <item sd="0" x="75"/>
        <item x="120"/>
        <item sd="0" x="45"/>
        <item x="129"/>
        <item x="106"/>
        <item x="103"/>
        <item x="63"/>
        <item sd="0" x="26"/>
        <item x="131"/>
        <item x="125"/>
        <item x="107"/>
        <item x="108"/>
        <item sd="0" x="54"/>
        <item sd="0" x="65"/>
        <item sd="0" x="66"/>
        <item x="127"/>
        <item x="119"/>
        <item x="112"/>
        <item sd="0" x="78"/>
        <item x="99"/>
        <item x="113"/>
        <item x="61"/>
        <item sd="0" x="42"/>
        <item x="58"/>
        <item x="41"/>
        <item x="71"/>
        <item sd="0" x="62"/>
        <item sd="0" x="27"/>
        <item x="72"/>
        <item x="149"/>
        <item x="110"/>
        <item x="28"/>
        <item x="97"/>
        <item x="73"/>
        <item x="69"/>
        <item x="109"/>
        <item x="138"/>
        <item x="80"/>
        <item x="104"/>
        <item x="83"/>
        <item sd="0" x="23"/>
        <item sd="0" x="11"/>
        <item sd="0" x="17"/>
        <item sd="0" x="10"/>
        <item sd="0" x="2"/>
        <item x="1"/>
        <item sd="0" x="39"/>
        <item sd="0" x="82"/>
        <item x="24"/>
        <item x="111"/>
        <item x="146"/>
        <item x="145"/>
        <item x="141"/>
        <item x="130"/>
        <item x="122"/>
        <item x="133"/>
        <item x="60"/>
        <item x="31"/>
        <item x="32"/>
        <item sd="0" x="6"/>
        <item x="115"/>
        <item sd="0" x="52"/>
        <item sd="0" x="33"/>
        <item sd="0" x="68"/>
        <item sd="0" x="37"/>
        <item x="123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5">
        <item x="2"/>
        <item x="1"/>
        <item x="0"/>
        <item x="3"/>
        <item t="default"/>
      </items>
    </pivotField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9" hier="-1"/>
    <pageField fld="13" hier="-1"/>
    <pageField fld="7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743DD-30C8-4536-9FCD-E1403A551C2D}" name="PivotTable3" cacheId="5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F11" firstHeaderRow="1" firstDataRow="2" firstDataCol="1" rowPageCount="2" colPageCount="1"/>
  <pivotFields count="26">
    <pivotField compact="0" outline="0" showAll="0"/>
    <pivotField axis="axisPage" compact="0" numFmtId="22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51">
        <item h="1" x="124"/>
        <item x="34"/>
        <item x="121"/>
        <item x="44"/>
        <item x="35"/>
        <item x="136"/>
        <item h="1" sd="0" x="76"/>
        <item h="1" sd="0" x="21"/>
        <item h="1" sd="0" x="22"/>
        <item h="1" x="48"/>
        <item h="1" x="79"/>
        <item h="1" sd="0" x="47"/>
        <item h="1" sd="0" x="46"/>
        <item h="1" x="143"/>
        <item h="1" x="142"/>
        <item h="1" sd="0" x="30"/>
        <item h="1" x="49"/>
        <item h="1" x="135"/>
        <item h="1" sd="0" x="14"/>
        <item h="1" sd="0" x="5"/>
        <item h="1" sd="0" x="18"/>
        <item h="1" x="144"/>
        <item h="1" sd="0" x="20"/>
        <item h="1" sd="0" x="4"/>
        <item h="1" x="40"/>
        <item h="1" sd="0" x="96"/>
        <item h="1" x="81"/>
        <item h="1" x="38"/>
        <item h="1" x="16"/>
        <item h="1" x="25"/>
        <item h="1" x="91"/>
        <item h="1" sd="0" x="29"/>
        <item h="1" x="118"/>
        <item h="1" x="117"/>
        <item h="1" x="116"/>
        <item h="1" sd="0" x="13"/>
        <item h="1" sd="0" x="12"/>
        <item h="1" x="84"/>
        <item h="1" x="105"/>
        <item h="1" sd="0" x="3"/>
        <item h="1" x="0"/>
        <item h="1" x="19"/>
        <item h="1" x="147"/>
        <item h="1" sd="0" x="36"/>
        <item h="1" x="53"/>
        <item h="1" x="132"/>
        <item h="1" sd="0" x="15"/>
        <item h="1" x="139"/>
        <item h="1" x="140"/>
        <item h="1" sd="0" x="59"/>
        <item h="1" sd="0" x="77"/>
        <item h="1" x="74"/>
        <item h="1" sd="0" x="8"/>
        <item h="1" sd="0" x="57"/>
        <item h="1" sd="0" x="51"/>
        <item h="1" sd="0" x="67"/>
        <item h="1" x="87"/>
        <item h="1" sd="0" x="92"/>
        <item h="1" x="114"/>
        <item h="1" x="126"/>
        <item h="1" x="100"/>
        <item h="1" x="101"/>
        <item h="1" sd="0" x="95"/>
        <item h="1" sd="0" x="56"/>
        <item h="1" x="86"/>
        <item h="1" sd="0" x="70"/>
        <item h="1" x="64"/>
        <item h="1" sd="0" x="50"/>
        <item h="1" sd="0" x="9"/>
        <item h="1" x="94"/>
        <item h="1" x="93"/>
        <item h="1" x="148"/>
        <item h="1" x="55"/>
        <item h="1" x="7"/>
        <item h="1" sd="0" x="90"/>
        <item h="1" x="89"/>
        <item h="1" x="43"/>
        <item h="1" x="88"/>
        <item h="1" x="98"/>
        <item h="1" x="85"/>
        <item h="1" x="102"/>
        <item h="1" x="134"/>
        <item h="1" x="128"/>
        <item h="1" x="137"/>
        <item h="1" sd="0" x="75"/>
        <item h="1" x="120"/>
        <item h="1" sd="0" x="45"/>
        <item h="1" x="129"/>
        <item h="1" x="106"/>
        <item h="1" x="103"/>
        <item h="1" x="63"/>
        <item h="1" sd="0" x="26"/>
        <item h="1" x="131"/>
        <item h="1" x="125"/>
        <item h="1" x="107"/>
        <item h="1" x="108"/>
        <item h="1" sd="0" x="54"/>
        <item h="1" sd="0" x="65"/>
        <item h="1" sd="0" x="66"/>
        <item h="1" x="127"/>
        <item h="1" x="119"/>
        <item h="1" x="112"/>
        <item h="1" sd="0" x="78"/>
        <item h="1" x="99"/>
        <item h="1" x="113"/>
        <item h="1" x="61"/>
        <item h="1" sd="0" x="42"/>
        <item h="1" x="58"/>
        <item h="1" x="41"/>
        <item h="1" x="71"/>
        <item h="1" sd="0" x="62"/>
        <item h="1" sd="0" x="27"/>
        <item h="1" x="72"/>
        <item h="1" x="149"/>
        <item h="1" x="110"/>
        <item h="1" x="28"/>
        <item h="1" x="97"/>
        <item h="1" x="73"/>
        <item h="1" x="69"/>
        <item h="1" x="109"/>
        <item h="1" x="138"/>
        <item h="1" x="80"/>
        <item h="1" x="104"/>
        <item h="1" x="83"/>
        <item h="1" sd="0" x="23"/>
        <item h="1" sd="0" x="11"/>
        <item h="1" sd="0" x="17"/>
        <item h="1" sd="0" x="10"/>
        <item h="1" sd="0" x="2"/>
        <item h="1" x="1"/>
        <item h="1" sd="0" x="39"/>
        <item h="1" sd="0" x="82"/>
        <item h="1" x="24"/>
        <item h="1" x="111"/>
        <item h="1" x="146"/>
        <item h="1" x="145"/>
        <item h="1" x="141"/>
        <item h="1" x="130"/>
        <item h="1" x="122"/>
        <item h="1" x="133"/>
        <item h="1" x="60"/>
        <item h="1" x="31"/>
        <item h="1" x="32"/>
        <item h="1" sd="0" x="6"/>
        <item h="1" x="115"/>
        <item h="1" sd="0" x="52"/>
        <item h="1" sd="0" x="33"/>
        <item h="1" sd="0" x="68"/>
        <item h="1" sd="0" x="37"/>
        <item h="1" x="123"/>
        <item t="default"/>
      </items>
    </pivotField>
    <pivotField axis="axisPage" compact="0" outline="0" showAll="0" sortType="ascending">
      <items count="9">
        <item x="0"/>
        <item x="5"/>
        <item x="3"/>
        <item x="4"/>
        <item x="6"/>
        <item x="1"/>
        <item x="2"/>
        <item x="7"/>
        <item t="default"/>
      </items>
    </pivotField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0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F592-85D5-4340-9414-0DD2BD0ACFB7}" name="PivotTable3" cacheId="5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G12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029">
        <item x="581"/>
        <item x="398"/>
        <item x="397"/>
        <item x="399"/>
        <item x="841"/>
        <item x="582"/>
        <item x="754"/>
        <item x="401"/>
        <item x="738"/>
        <item x="908"/>
        <item x="174"/>
        <item x="176"/>
        <item x="179"/>
        <item x="178"/>
        <item x="718"/>
        <item x="521"/>
        <item x="523"/>
        <item x="170"/>
        <item x="342"/>
        <item x="676"/>
        <item x="82"/>
        <item x="55"/>
        <item x="406"/>
        <item x="113"/>
        <item x="114"/>
        <item x="764"/>
        <item x="872"/>
        <item x="633"/>
        <item x="661"/>
        <item x="119"/>
        <item x="662"/>
        <item x="663"/>
        <item x="89"/>
        <item x="98"/>
        <item x="544"/>
        <item x="460"/>
        <item x="629"/>
        <item x="881"/>
        <item x="580"/>
        <item x="296"/>
        <item x="585"/>
        <item x="850"/>
        <item x="759"/>
        <item x="584"/>
        <item x="404"/>
        <item x="758"/>
        <item x="586"/>
        <item x="909"/>
        <item x="755"/>
        <item x="757"/>
        <item x="657"/>
        <item x="879"/>
        <item x="699"/>
        <item x="100"/>
        <item x="475"/>
        <item x="631"/>
        <item x="753"/>
        <item x="849"/>
        <item x="203"/>
        <item x="63"/>
        <item x="478"/>
        <item x="64"/>
        <item x="56"/>
        <item x="62"/>
        <item x="22"/>
        <item x="57"/>
        <item x="96"/>
        <item x="86"/>
        <item x="104"/>
        <item x="87"/>
        <item x="698"/>
        <item x="344"/>
        <item x="121"/>
        <item x="88"/>
        <item x="85"/>
        <item x="123"/>
        <item x="124"/>
        <item x="127"/>
        <item x="130"/>
        <item x="769"/>
        <item x="543"/>
        <item x="542"/>
        <item x="472"/>
        <item x="854"/>
        <item x="261"/>
        <item x="870"/>
        <item x="122"/>
        <item x="129"/>
        <item x="411"/>
        <item x="415"/>
        <item x="414"/>
        <item x="109"/>
        <item x="494"/>
        <item x="683"/>
        <item x="682"/>
        <item x="688"/>
        <item x="679"/>
        <item x="267"/>
        <item x="882"/>
        <item x="546"/>
        <item x="578"/>
        <item x="474"/>
        <item x="883"/>
        <item x="855"/>
        <item x="545"/>
        <item x="724"/>
        <item x="811"/>
        <item x="819"/>
        <item x="820"/>
        <item x="589"/>
        <item x="47"/>
        <item x="837"/>
        <item x="459"/>
        <item x="622"/>
        <item x="739"/>
        <item x="552"/>
        <item x="293"/>
        <item x="212"/>
        <item x="895"/>
        <item x="54"/>
        <item x="816"/>
        <item x="48"/>
        <item x="650"/>
        <item x="49"/>
        <item x="52"/>
        <item x="651"/>
        <item x="53"/>
        <item x="887"/>
        <item x="299"/>
        <item x="302"/>
        <item x="625"/>
        <item x="621"/>
        <item x="306"/>
        <item x="305"/>
        <item x="128"/>
        <item x="525"/>
        <item x="530"/>
        <item x="365"/>
        <item x="364"/>
        <item x="125"/>
        <item x="771"/>
        <item x="685"/>
        <item x="270"/>
        <item x="281"/>
        <item x="164"/>
        <item x="355"/>
        <item x="467"/>
        <item x="566"/>
        <item x="162"/>
        <item x="354"/>
        <item x="462"/>
        <item x="161"/>
        <item x="166"/>
        <item x="465"/>
        <item x="464"/>
        <item x="351"/>
        <item x="165"/>
        <item x="463"/>
        <item x="167"/>
        <item x="353"/>
        <item x="869"/>
        <item x="873"/>
        <item x="793"/>
        <item x="761"/>
        <item x="23"/>
        <item x="20"/>
        <item x="7"/>
        <item x="6"/>
        <item x="8"/>
        <item x="13"/>
        <item x="436"/>
        <item x="5"/>
        <item x="222"/>
        <item x="224"/>
        <item x="223"/>
        <item x="857"/>
        <item x="308"/>
        <item x="182"/>
        <item x="175"/>
        <item x="519"/>
        <item x="929"/>
        <item x="473"/>
        <item x="183"/>
        <item x="551"/>
        <item x="836"/>
        <item x="623"/>
        <item x="626"/>
        <item x="476"/>
        <item x="722"/>
        <item x="507"/>
        <item x="719"/>
        <item x="714"/>
        <item x="588"/>
        <item x="845"/>
        <item x="169"/>
        <item x="646"/>
        <item x="624"/>
        <item x="272"/>
        <item x="273"/>
        <item x="577"/>
        <item x="840"/>
        <item x="751"/>
        <item x="750"/>
        <item x="177"/>
        <item x="824"/>
        <item x="184"/>
        <item x="516"/>
        <item x="515"/>
        <item x="295"/>
        <item x="457"/>
        <item x="220"/>
        <item x="309"/>
        <item x="880"/>
        <item x="522"/>
        <item x="936"/>
        <item x="350"/>
        <item x="2"/>
        <item x="859"/>
        <item x="818"/>
        <item x="583"/>
        <item x="345"/>
        <item x="107"/>
        <item x="678"/>
        <item x="695"/>
        <item x="26"/>
        <item x="126"/>
        <item x="680"/>
        <item x="147"/>
        <item x="693"/>
        <item x="131"/>
        <item x="93"/>
        <item x="343"/>
        <item x="284"/>
        <item x="331"/>
        <item x="333"/>
        <item x="328"/>
        <item x="419"/>
        <item x="630"/>
        <item x="832"/>
        <item x="839"/>
        <item x="697"/>
        <item x="691"/>
        <item x="291"/>
        <item x="687"/>
        <item x="325"/>
        <item x="742"/>
        <item x="334"/>
        <item x="335"/>
        <item x="677"/>
        <item x="701"/>
        <item x="209"/>
        <item x="210"/>
        <item x="206"/>
        <item x="690"/>
        <item x="896"/>
        <item x="336"/>
        <item x="332"/>
        <item x="860"/>
        <item x="559"/>
        <item x="557"/>
        <item x="290"/>
        <item x="512"/>
        <item x="391"/>
        <item x="700"/>
        <item x="595"/>
        <item x="180"/>
        <item x="59"/>
        <item x="205"/>
        <item x="842"/>
        <item x="402"/>
        <item x="338"/>
        <item x="556"/>
        <item x="767"/>
        <item x="563"/>
        <item x="283"/>
        <item x="340"/>
        <item x="537"/>
        <item x="120"/>
        <item x="146"/>
        <item x="133"/>
        <item x="322"/>
        <item x="144"/>
        <item x="899"/>
        <item x="898"/>
        <item x="233"/>
        <item x="831"/>
        <item x="412"/>
        <item x="99"/>
        <item x="0"/>
        <item x="10"/>
        <item x="329"/>
        <item x="1"/>
        <item x="509"/>
        <item x="132"/>
        <item x="317"/>
        <item x="15"/>
        <item x="846"/>
        <item x="145"/>
        <item x="847"/>
        <item x="696"/>
        <item x="634"/>
        <item x="527"/>
        <item x="532"/>
        <item x="4"/>
        <item x="843"/>
        <item x="829"/>
        <item x="337"/>
        <item x="256"/>
        <item x="565"/>
        <item x="196"/>
        <item x="276"/>
        <item x="204"/>
        <item x="202"/>
        <item x="94"/>
        <item x="232"/>
        <item x="396"/>
        <item x="323"/>
        <item x="692"/>
        <item x="197"/>
        <item x="560"/>
        <item x="372"/>
        <item x="376"/>
        <item x="374"/>
        <item x="379"/>
        <item x="455"/>
        <item x="555"/>
        <item x="285"/>
        <item x="198"/>
        <item x="387"/>
        <item x="390"/>
        <item x="280"/>
        <item x="141"/>
        <item x="684"/>
        <item x="348"/>
        <item x="380"/>
        <item x="389"/>
        <item x="388"/>
        <item x="375"/>
        <item x="384"/>
        <item x="385"/>
        <item x="386"/>
        <item x="373"/>
        <item x="377"/>
        <item x="378"/>
        <item x="92"/>
        <item x="286"/>
        <item x="561"/>
        <item x="671"/>
        <item x="95"/>
        <item x="508"/>
        <item x="526"/>
        <item x="18"/>
        <item x="506"/>
        <item x="101"/>
        <item x="17"/>
        <item x="433"/>
        <item x="3"/>
        <item x="672"/>
        <item x="874"/>
        <item x="16"/>
        <item x="19"/>
        <item x="201"/>
        <item x="263"/>
        <item x="420"/>
        <item x="897"/>
        <item x="434"/>
        <item x="863"/>
        <item x="740"/>
        <item x="432"/>
        <item x="418"/>
        <item x="266"/>
        <item x="653"/>
        <item x="900"/>
        <item x="727"/>
        <item x="656"/>
        <item x="901"/>
        <item x="733"/>
        <item x="652"/>
        <item x="654"/>
        <item x="735"/>
        <item x="734"/>
        <item x="655"/>
        <item x="732"/>
        <item x="137"/>
        <item x="200"/>
        <item x="562"/>
        <item x="861"/>
        <item x="187"/>
        <item x="258"/>
        <item x="431"/>
        <item x="458"/>
        <item x="673"/>
        <item x="775"/>
        <item x="725"/>
        <item x="876"/>
        <item x="932"/>
        <item x="807"/>
        <item x="593"/>
        <item x="271"/>
        <item x="470"/>
        <item x="287"/>
        <item x="567"/>
        <item x="744"/>
        <item x="810"/>
        <item x="877"/>
        <item x="890"/>
        <item x="907"/>
        <item x="726"/>
        <item x="728"/>
        <item x="933"/>
        <item x="934"/>
        <item x="393"/>
        <item x="888"/>
        <item x="628"/>
        <item x="279"/>
        <item x="243"/>
        <item x="795"/>
        <item x="288"/>
        <item x="194"/>
        <item x="912"/>
        <item x="911"/>
        <item x="712"/>
        <item x="255"/>
        <item x="639"/>
        <item x="638"/>
        <item x="257"/>
        <item x="260"/>
        <item x="259"/>
        <item x="640"/>
        <item x="893"/>
        <item x="520"/>
        <item x="173"/>
        <item x="469"/>
        <item x="192"/>
        <item x="193"/>
        <item x="730"/>
        <item x="190"/>
        <item x="858"/>
        <item x="741"/>
        <item x="822"/>
        <item x="773"/>
        <item x="421"/>
        <item x="142"/>
        <item x="214"/>
        <item x="833"/>
        <item x="274"/>
        <item x="808"/>
        <item x="592"/>
        <item x="931"/>
        <item x="686"/>
        <item x="689"/>
        <item x="65"/>
        <item x="68"/>
        <item x="658"/>
        <item x="659"/>
        <item x="149"/>
        <item x="135"/>
        <item x="535"/>
        <item x="540"/>
        <item x="806"/>
        <item x="709"/>
        <item x="21"/>
        <item x="779"/>
        <item x="780"/>
        <item x="407"/>
        <item x="103"/>
        <item x="143"/>
        <item x="76"/>
        <item x="935"/>
        <item x="871"/>
        <item x="265"/>
        <item x="851"/>
        <item x="186"/>
        <item x="264"/>
        <item x="853"/>
        <item x="477"/>
        <item x="721"/>
        <item x="579"/>
        <item x="681"/>
        <item x="117"/>
        <item x="66"/>
        <item x="67"/>
        <item x="632"/>
        <item x="313"/>
        <item x="312"/>
        <item x="275"/>
        <item x="749"/>
        <item x="297"/>
        <item x="300"/>
        <item x="304"/>
        <item x="163"/>
        <item x="743"/>
        <item x="925"/>
        <item x="368"/>
        <item x="357"/>
        <item x="358"/>
        <item x="361"/>
        <item x="369"/>
        <item x="356"/>
        <item x="554"/>
        <item x="282"/>
        <item x="910"/>
        <item x="711"/>
        <item x="471"/>
        <item x="813"/>
        <item x="825"/>
        <item x="823"/>
        <item x="158"/>
        <item x="159"/>
        <item x="160"/>
        <item x="157"/>
        <item x="918"/>
        <item x="156"/>
        <item x="392"/>
        <item x="903"/>
        <item x="513"/>
        <item x="116"/>
        <item x="782"/>
        <item x="215"/>
        <item x="703"/>
        <item x="400"/>
        <item x="784"/>
        <item x="41"/>
        <item x="30"/>
        <item x="40"/>
        <item x="42"/>
        <item x="39"/>
        <item x="90"/>
        <item x="694"/>
        <item x="660"/>
        <item x="889"/>
        <item x="262"/>
        <item x="834"/>
        <item x="199"/>
        <item x="118"/>
        <item x="647"/>
        <item x="729"/>
        <item x="731"/>
        <item x="292"/>
        <item x="603"/>
        <item x="600"/>
        <item x="602"/>
        <item x="597"/>
        <item x="601"/>
        <item x="517"/>
        <item x="809"/>
        <item x="736"/>
        <item x="172"/>
        <item x="778"/>
        <item x="514"/>
        <item x="518"/>
        <item x="534"/>
        <item x="558"/>
        <item x="905"/>
        <item x="115"/>
        <item x="670"/>
        <item x="826"/>
        <item x="828"/>
        <item x="155"/>
        <item x="153"/>
        <item x="154"/>
        <item x="152"/>
        <item x="301"/>
        <item x="814"/>
        <item x="642"/>
        <item x="914"/>
        <item x="587"/>
        <item x="171"/>
        <item x="644"/>
        <item x="705"/>
        <item x="349"/>
        <item x="664"/>
        <item x="665"/>
        <item x="848"/>
        <item x="339"/>
        <item x="75"/>
        <item x="74"/>
        <item x="409"/>
        <item x="668"/>
        <item x="408"/>
        <item x="669"/>
        <item x="536"/>
        <item x="97"/>
        <item x="303"/>
        <item x="817"/>
        <item x="892"/>
        <item x="875"/>
        <item x="468"/>
        <item x="710"/>
        <item x="596"/>
        <item x="599"/>
        <item x="746"/>
        <item x="72"/>
        <item x="781"/>
        <item x="605"/>
        <item x="607"/>
        <item x="598"/>
        <item x="604"/>
        <item x="606"/>
        <item x="311"/>
        <item x="906"/>
        <item x="930"/>
        <item x="102"/>
        <item x="318"/>
        <item x="394"/>
        <item x="219"/>
        <item x="783"/>
        <item x="185"/>
        <item x="510"/>
        <item x="269"/>
        <item x="371"/>
        <item x="80"/>
        <item x="31"/>
        <item x="541"/>
        <item x="381"/>
        <item x="382"/>
        <item x="341"/>
        <item x="106"/>
        <item x="590"/>
        <item x="608"/>
        <item x="720"/>
        <item x="838"/>
        <item x="140"/>
        <item x="321"/>
        <item x="316"/>
        <item x="815"/>
        <item x="924"/>
        <item x="737"/>
        <item x="298"/>
        <item x="105"/>
        <item x="346"/>
        <item x="347"/>
        <item x="835"/>
        <item x="716"/>
        <item x="915"/>
        <item x="456"/>
        <item x="307"/>
        <item x="352"/>
        <item x="254"/>
        <item x="244"/>
        <item x="234"/>
        <item x="805"/>
        <item x="27"/>
        <item x="43"/>
        <item x="405"/>
        <item x="35"/>
        <item x="34"/>
        <item x="33"/>
        <item x="32"/>
        <item x="649"/>
        <item x="495"/>
        <item x="112"/>
        <item x="765"/>
        <item x="794"/>
        <item x="766"/>
        <item x="776"/>
        <item x="69"/>
        <item x="70"/>
        <item x="862"/>
        <item x="139"/>
        <item x="138"/>
        <item x="61"/>
        <item x="134"/>
        <item x="320"/>
        <item x="666"/>
        <item x="756"/>
        <item x="168"/>
        <item x="511"/>
        <item x="430"/>
        <item x="221"/>
        <item x="821"/>
        <item x="528"/>
        <item x="529"/>
        <item x="856"/>
        <item x="917"/>
        <item x="564"/>
        <item x="278"/>
        <item x="641"/>
        <item x="211"/>
        <item x="136"/>
        <item x="416"/>
        <item x="91"/>
        <item x="148"/>
        <item x="79"/>
        <item x="78"/>
        <item x="24"/>
        <item x="77"/>
        <item x="25"/>
        <item x="58"/>
        <item x="479"/>
        <item x="60"/>
        <item x="189"/>
        <item x="524"/>
        <item x="360"/>
        <item x="362"/>
        <item x="359"/>
        <item x="363"/>
        <item x="553"/>
        <item x="707"/>
        <item x="827"/>
        <item x="643"/>
        <item x="745"/>
        <item x="461"/>
        <item x="466"/>
        <item x="594"/>
        <item x="788"/>
        <item x="792"/>
        <item x="427"/>
        <item x="426"/>
        <item x="787"/>
        <item x="425"/>
        <item x="790"/>
        <item x="786"/>
        <item x="785"/>
        <item x="789"/>
        <item x="330"/>
        <item x="235"/>
        <item x="774"/>
        <item x="422"/>
        <item x="423"/>
        <item x="216"/>
        <item x="324"/>
        <item x="772"/>
        <item x="218"/>
        <item x="242"/>
        <item x="453"/>
        <item x="454"/>
        <item x="452"/>
        <item x="451"/>
        <item x="450"/>
        <item x="245"/>
        <item x="799"/>
        <item x="447"/>
        <item x="796"/>
        <item x="247"/>
        <item x="248"/>
        <item x="445"/>
        <item x="800"/>
        <item x="803"/>
        <item x="246"/>
        <item x="448"/>
        <item x="252"/>
        <item x="804"/>
        <item x="449"/>
        <item x="798"/>
        <item x="443"/>
        <item x="797"/>
        <item x="442"/>
        <item x="441"/>
        <item x="801"/>
        <item x="237"/>
        <item x="240"/>
        <item x="236"/>
        <item x="239"/>
        <item x="111"/>
        <item x="878"/>
        <item x="181"/>
        <item x="645"/>
        <item x="867"/>
        <item x="868"/>
        <item x="866"/>
        <item x="864"/>
        <item x="11"/>
        <item x="12"/>
        <item x="9"/>
        <item x="14"/>
        <item x="777"/>
        <item x="251"/>
        <item x="648"/>
        <item x="885"/>
        <item x="151"/>
        <item x="45"/>
        <item x="44"/>
        <item x="713"/>
        <item x="241"/>
        <item x="238"/>
        <item x="538"/>
        <item x="802"/>
        <item x="891"/>
        <item x="894"/>
        <item x="919"/>
        <item x="830"/>
        <item x="50"/>
        <item x="319"/>
        <item x="549"/>
        <item x="550"/>
        <item x="547"/>
        <item x="548"/>
        <item x="723"/>
        <item x="73"/>
        <item x="83"/>
        <item x="674"/>
        <item x="675"/>
        <item x="748"/>
        <item x="920"/>
        <item x="923"/>
        <item x="921"/>
        <item x="922"/>
        <item x="51"/>
        <item x="150"/>
        <item x="228"/>
        <item x="226"/>
        <item x="327"/>
        <item x="230"/>
        <item x="231"/>
        <item x="208"/>
        <item x="188"/>
        <item x="570"/>
        <item x="572"/>
        <item x="568"/>
        <item x="574"/>
        <item x="569"/>
        <item x="575"/>
        <item x="576"/>
        <item x="573"/>
        <item x="571"/>
        <item x="367"/>
        <item x="366"/>
        <item x="747"/>
        <item x="927"/>
        <item x="752"/>
        <item x="250"/>
        <item x="249"/>
        <item x="227"/>
        <item x="326"/>
        <item x="229"/>
        <item x="791"/>
        <item x="424"/>
        <item x="428"/>
        <item x="429"/>
        <item x="437"/>
        <item x="438"/>
        <item x="439"/>
        <item x="440"/>
        <item x="444"/>
        <item x="446"/>
        <item x="253"/>
        <item x="435"/>
        <item x="225"/>
        <item x="217"/>
        <item x="417"/>
        <item x="213"/>
        <item x="413"/>
        <item x="493"/>
        <item x="496"/>
        <item x="497"/>
        <item x="498"/>
        <item x="499"/>
        <item x="500"/>
        <item x="501"/>
        <item x="505"/>
        <item x="503"/>
        <item x="504"/>
        <item x="502"/>
        <item x="763"/>
        <item x="770"/>
        <item x="768"/>
        <item x="702"/>
        <item x="704"/>
        <item x="108"/>
        <item x="110"/>
        <item x="36"/>
        <item x="38"/>
        <item x="37"/>
        <item x="28"/>
        <item x="29"/>
        <item x="71"/>
        <item x="81"/>
        <item x="84"/>
        <item x="207"/>
        <item x="410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762"/>
        <item x="760"/>
        <item x="289"/>
        <item x="591"/>
        <item x="635"/>
        <item x="636"/>
        <item x="637"/>
        <item x="865"/>
        <item x="852"/>
        <item x="916"/>
        <item x="46"/>
        <item x="268"/>
        <item x="706"/>
        <item x="708"/>
        <item x="844"/>
        <item x="294"/>
        <item x="370"/>
        <item x="383"/>
        <item x="533"/>
        <item x="531"/>
        <item x="539"/>
        <item x="611"/>
        <item x="609"/>
        <item x="613"/>
        <item x="614"/>
        <item x="612"/>
        <item x="615"/>
        <item x="610"/>
        <item x="616"/>
        <item x="617"/>
        <item x="618"/>
        <item x="619"/>
        <item x="620"/>
        <item x="667"/>
        <item x="886"/>
        <item x="913"/>
        <item x="715"/>
        <item x="717"/>
        <item x="627"/>
        <item x="904"/>
        <item x="902"/>
        <item x="928"/>
        <item x="191"/>
        <item x="195"/>
        <item x="314"/>
        <item x="310"/>
        <item x="395"/>
        <item x="277"/>
        <item x="315"/>
        <item x="403"/>
        <item x="884"/>
        <item x="812"/>
        <item x="926"/>
        <item x="1083"/>
        <item x="1075"/>
        <item x="1084"/>
        <item x="1076"/>
        <item x="1077"/>
        <item x="1085"/>
        <item x="1086"/>
        <item x="1082"/>
        <item x="1078"/>
        <item x="1079"/>
        <item x="1087"/>
        <item x="1088"/>
        <item x="1081"/>
        <item x="1080"/>
        <item x="1089"/>
        <item x="1090"/>
        <item x="1140"/>
        <item x="1141"/>
        <item x="1142"/>
        <item x="1138"/>
        <item x="1143"/>
        <item x="1139"/>
        <item x="1144"/>
        <item x="1145"/>
        <item x="1187"/>
        <item x="1188"/>
        <item x="1189"/>
        <item x="1216"/>
        <item x="1217"/>
        <item x="1218"/>
        <item x="1219"/>
        <item x="1220"/>
        <item x="1221"/>
        <item x="1222"/>
        <item x="1223"/>
        <item x="1296"/>
        <item x="1297"/>
        <item x="1298"/>
        <item x="949"/>
        <item x="950"/>
        <item x="951"/>
        <item x="952"/>
        <item x="953"/>
        <item x="954"/>
        <item x="955"/>
        <item x="956"/>
        <item x="965"/>
        <item x="957"/>
        <item x="958"/>
        <item x="959"/>
        <item x="960"/>
        <item x="961"/>
        <item x="962"/>
        <item x="963"/>
        <item x="964"/>
        <item x="1091"/>
        <item x="1092"/>
        <item x="1093"/>
        <item x="1094"/>
        <item x="1095"/>
        <item x="1096"/>
        <item x="1097"/>
        <item x="1099"/>
        <item x="1098"/>
        <item x="1146"/>
        <item x="1147"/>
        <item x="1148"/>
        <item x="1149"/>
        <item x="1150"/>
        <item x="1151"/>
        <item x="1163"/>
        <item x="1152"/>
        <item x="1153"/>
        <item x="1154"/>
        <item x="1155"/>
        <item x="1161"/>
        <item x="1162"/>
        <item x="1156"/>
        <item x="1157"/>
        <item x="1158"/>
        <item x="1164"/>
        <item x="1159"/>
        <item x="1160"/>
        <item x="1190"/>
        <item x="1191"/>
        <item x="1192"/>
        <item x="1193"/>
        <item x="1194"/>
        <item x="1195"/>
        <item x="1197"/>
        <item x="1198"/>
        <item x="1196"/>
        <item x="1257"/>
        <item x="1280"/>
        <item x="1224"/>
        <item x="1225"/>
        <item x="1258"/>
        <item x="1281"/>
        <item x="1226"/>
        <item x="1272"/>
        <item x="1241"/>
        <item x="1270"/>
        <item x="1245"/>
        <item x="1236"/>
        <item x="1278"/>
        <item x="1246"/>
        <item x="1244"/>
        <item x="1234"/>
        <item x="1235"/>
        <item x="1242"/>
        <item x="1271"/>
        <item x="1277"/>
        <item x="1232"/>
        <item x="1237"/>
        <item x="1264"/>
        <item x="1269"/>
        <item x="1275"/>
        <item x="1267"/>
        <item x="1239"/>
        <item x="1228"/>
        <item x="1266"/>
        <item x="1273"/>
        <item x="1263"/>
        <item x="1243"/>
        <item x="1230"/>
        <item x="1262"/>
        <item x="1260"/>
        <item x="1261"/>
        <item x="1240"/>
        <item x="1227"/>
        <item x="1265"/>
        <item x="1233"/>
        <item x="1229"/>
        <item x="1276"/>
        <item x="1231"/>
        <item x="1274"/>
        <item x="1238"/>
        <item x="1268"/>
        <item x="1259"/>
        <item x="1247"/>
        <item x="1248"/>
        <item x="1249"/>
        <item x="1282"/>
        <item x="1250"/>
        <item x="1251"/>
        <item x="1252"/>
        <item x="1253"/>
        <item x="1254"/>
        <item x="1255"/>
        <item x="1279"/>
        <item x="1256"/>
        <item x="1299"/>
        <item x="1341"/>
        <item x="1342"/>
        <item x="980"/>
        <item x="1180"/>
        <item x="981"/>
        <item x="982"/>
        <item x="983"/>
        <item x="1038"/>
        <item x="1039"/>
        <item x="1181"/>
        <item x="1211"/>
        <item x="1212"/>
        <item x="1040"/>
        <item x="1041"/>
        <item x="1042"/>
        <item x="1043"/>
        <item x="1044"/>
        <item x="1045"/>
        <item x="1047"/>
        <item x="1046"/>
        <item x="1213"/>
        <item x="984"/>
        <item x="985"/>
        <item x="986"/>
        <item x="987"/>
        <item x="988"/>
        <item x="1050"/>
        <item x="1049"/>
        <item x="1048"/>
        <item x="1051"/>
        <item x="1182"/>
        <item x="1283"/>
        <item x="1336"/>
        <item x="1335"/>
        <item x="1337"/>
        <item x="1167"/>
        <item x="1018"/>
        <item x="1019"/>
        <item x="1020"/>
        <item x="1062"/>
        <item x="1063"/>
        <item x="992"/>
        <item x="990"/>
        <item x="1008"/>
        <item x="995"/>
        <item x="999"/>
        <item x="991"/>
        <item x="994"/>
        <item x="1004"/>
        <item x="1003"/>
        <item x="993"/>
        <item x="1000"/>
        <item x="1006"/>
        <item x="989"/>
        <item x="996"/>
        <item x="998"/>
        <item x="1012"/>
        <item x="1002"/>
        <item x="1009"/>
        <item x="1011"/>
        <item x="1001"/>
        <item x="1013"/>
        <item x="1010"/>
        <item x="1014"/>
        <item x="997"/>
        <item x="1007"/>
        <item x="1005"/>
        <item x="1166"/>
        <item x="1165"/>
        <item x="1292"/>
        <item x="968"/>
        <item x="1015"/>
        <item x="1052"/>
        <item x="1053"/>
        <item x="1054"/>
        <item x="1100"/>
        <item x="1101"/>
        <item x="1122"/>
        <item x="1121"/>
        <item x="1124"/>
        <item x="1123"/>
        <item x="1199"/>
        <item x="1284"/>
        <item x="1301"/>
        <item x="1302"/>
        <item x="1305"/>
        <item x="1304"/>
        <item x="1303"/>
        <item x="1354"/>
        <item x="1353"/>
        <item x="941"/>
        <item x="966"/>
        <item x="967"/>
        <item x="1017"/>
        <item x="1120"/>
        <item x="1293"/>
        <item x="1300"/>
        <item x="1306"/>
        <item x="1321"/>
        <item x="1323"/>
        <item x="1322"/>
        <item x="940"/>
        <item x="938"/>
        <item x="939"/>
        <item x="1016"/>
        <item x="1055"/>
        <item x="1057"/>
        <item x="1056"/>
        <item x="1060"/>
        <item x="1058"/>
        <item x="1059"/>
        <item x="1061"/>
        <item x="1125"/>
        <item x="1370"/>
        <item x="976"/>
        <item x="971"/>
        <item x="973"/>
        <item x="977"/>
        <item x="978"/>
        <item x="975"/>
        <item x="969"/>
        <item x="974"/>
        <item x="972"/>
        <item x="970"/>
        <item x="1183"/>
        <item x="1343"/>
        <item x="1358"/>
        <item x="1357"/>
        <item x="1356"/>
        <item x="1359"/>
        <item x="1126"/>
        <item x="1127"/>
        <item x="1310"/>
        <item x="1312"/>
        <item x="1311"/>
        <item x="1364"/>
        <item x="1366"/>
        <item x="1365"/>
        <item x="1367"/>
        <item x="1368"/>
        <item x="1064"/>
        <item x="1066"/>
        <item x="1065"/>
        <item x="1174"/>
        <item x="1171"/>
        <item x="1169"/>
        <item x="1172"/>
        <item x="1173"/>
        <item x="1170"/>
        <item x="1290"/>
        <item x="1291"/>
        <item x="1026"/>
        <item x="1021"/>
        <item x="1025"/>
        <item x="1023"/>
        <item x="1022"/>
        <item x="1024"/>
        <item x="1176"/>
        <item x="1177"/>
        <item x="1175"/>
        <item x="1344"/>
        <item x="1168"/>
        <item x="1214"/>
        <item x="1285"/>
        <item x="1286"/>
        <item x="1287"/>
        <item x="1289"/>
        <item x="1288"/>
        <item x="1324"/>
        <item x="1325"/>
        <item x="1326"/>
        <item x="1355"/>
        <item x="1102"/>
        <item x="1345"/>
        <item x="1346"/>
        <item x="1347"/>
        <item x="944"/>
        <item x="943"/>
        <item x="942"/>
        <item x="1030"/>
        <item x="1028"/>
        <item x="1027"/>
        <item x="1029"/>
        <item x="1068"/>
        <item x="1067"/>
        <item x="1069"/>
        <item x="1070"/>
        <item x="1071"/>
        <item x="1103"/>
        <item x="1104"/>
        <item x="1108"/>
        <item x="1105"/>
        <item x="1107"/>
        <item x="1106"/>
        <item x="1112"/>
        <item x="1129"/>
        <item x="1128"/>
        <item x="1203"/>
        <item x="1202"/>
        <item x="1204"/>
        <item x="1201"/>
        <item x="1200"/>
        <item x="1205"/>
        <item x="1294"/>
        <item x="1307"/>
        <item x="1313"/>
        <item x="1360"/>
        <item x="1361"/>
        <item x="1362"/>
        <item x="1371"/>
        <item x="1109"/>
        <item x="1113"/>
        <item x="1115"/>
        <item x="1114"/>
        <item x="1116"/>
        <item x="1117"/>
        <item x="1118"/>
        <item x="1119"/>
        <item x="1130"/>
        <item x="1131"/>
        <item x="1133"/>
        <item x="1132"/>
        <item x="1134"/>
        <item x="1184"/>
        <item x="1206"/>
        <item x="1215"/>
        <item x="1314"/>
        <item x="1315"/>
        <item x="1316"/>
        <item x="1317"/>
        <item x="1328"/>
        <item x="1327"/>
        <item x="1329"/>
        <item x="1369"/>
        <item x="945"/>
        <item x="946"/>
        <item x="947"/>
        <item x="948"/>
        <item x="1031"/>
        <item x="1036"/>
        <item x="1034"/>
        <item x="1033"/>
        <item x="1032"/>
        <item x="1035"/>
        <item x="1037"/>
        <item x="1072"/>
        <item x="1074"/>
        <item x="1073"/>
        <item x="937"/>
        <item x="1178"/>
        <item x="1185"/>
        <item x="1295"/>
        <item x="1308"/>
        <item x="1318"/>
        <item x="1319"/>
        <item x="1320"/>
        <item x="1332"/>
        <item x="1330"/>
        <item x="1331"/>
        <item x="1338"/>
        <item x="1340"/>
        <item x="1339"/>
        <item x="1348"/>
        <item x="1349"/>
        <item x="1363"/>
        <item x="1333"/>
        <item x="1111"/>
        <item x="979"/>
        <item x="1137"/>
        <item x="1210"/>
        <item x="1334"/>
        <item x="1110"/>
        <item x="1135"/>
        <item x="1136"/>
        <item x="1179"/>
        <item x="1186"/>
        <item x="1209"/>
        <item x="1207"/>
        <item x="1208"/>
        <item x="1309"/>
        <item x="1350"/>
        <item x="1351"/>
        <item x="1352"/>
        <item x="1377"/>
        <item x="1481"/>
        <item x="1379"/>
        <item x="1378"/>
        <item x="1380"/>
        <item x="1410"/>
        <item x="1411"/>
        <item x="1412"/>
        <item x="1482"/>
        <item x="1413"/>
        <item x="1414"/>
        <item x="1424"/>
        <item x="1415"/>
        <item x="1426"/>
        <item x="1425"/>
        <item x="1416"/>
        <item x="1417"/>
        <item x="1418"/>
        <item x="1419"/>
        <item x="1420"/>
        <item x="1421"/>
        <item x="1422"/>
        <item x="1423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7"/>
        <item x="1495"/>
        <item x="1496"/>
        <item x="1523"/>
        <item x="1524"/>
        <item x="1533"/>
        <item x="1548"/>
        <item x="1549"/>
        <item x="1550"/>
        <item x="1551"/>
        <item x="1552"/>
        <item x="1534"/>
        <item x="1556"/>
        <item x="1535"/>
        <item x="1536"/>
        <item x="1553"/>
        <item x="1537"/>
        <item x="1554"/>
        <item x="1538"/>
        <item x="1539"/>
        <item x="1540"/>
        <item x="1541"/>
        <item x="1542"/>
        <item x="1543"/>
        <item x="1544"/>
        <item x="1545"/>
        <item x="1555"/>
        <item x="1546"/>
        <item x="1547"/>
        <item x="1438"/>
        <item x="1437"/>
        <item x="1453"/>
        <item x="1439"/>
        <item x="1440"/>
        <item x="1525"/>
        <item x="1454"/>
        <item x="1455"/>
        <item x="1456"/>
        <item x="1457"/>
        <item x="1458"/>
        <item x="1459"/>
        <item x="1498"/>
        <item x="1526"/>
        <item x="1499"/>
        <item x="1500"/>
        <item x="1501"/>
        <item x="1502"/>
        <item x="1503"/>
        <item x="1504"/>
        <item x="1505"/>
        <item x="1527"/>
        <item x="1460"/>
        <item x="1461"/>
        <item x="1463"/>
        <item x="1464"/>
        <item x="1465"/>
        <item x="1462"/>
        <item x="1506"/>
        <item x="1508"/>
        <item x="1507"/>
        <item x="1567"/>
        <item x="1569"/>
        <item x="1570"/>
        <item x="1568"/>
        <item x="1428"/>
        <item x="1429"/>
        <item x="1467"/>
        <item x="1466"/>
        <item x="1588"/>
        <item x="1589"/>
        <item x="1441"/>
        <item x="1469"/>
        <item x="1470"/>
        <item x="1468"/>
        <item x="1513"/>
        <item x="1557"/>
        <item x="1558"/>
        <item x="1381"/>
        <item x="1383"/>
        <item x="1382"/>
        <item x="1401"/>
        <item x="1398"/>
        <item x="1399"/>
        <item x="1397"/>
        <item x="1400"/>
        <item x="1427"/>
        <item x="1509"/>
        <item x="1528"/>
        <item x="1529"/>
        <item x="1530"/>
        <item x="1442"/>
        <item x="1443"/>
        <item x="1444"/>
        <item x="1384"/>
        <item x="1471"/>
        <item x="1472"/>
        <item x="1476"/>
        <item x="1474"/>
        <item x="1475"/>
        <item x="1473"/>
        <item x="1515"/>
        <item x="1477"/>
        <item x="1478"/>
        <item x="1510"/>
        <item x="1386"/>
        <item x="1389"/>
        <item x="1388"/>
        <item x="1387"/>
        <item x="1445"/>
        <item x="1446"/>
        <item x="1531"/>
        <item x="1385"/>
        <item x="1391"/>
        <item x="1394"/>
        <item x="1392"/>
        <item x="1393"/>
        <item x="1390"/>
        <item x="1430"/>
        <item x="1511"/>
        <item x="1573"/>
        <item x="1572"/>
        <item x="1571"/>
        <item x="1593"/>
        <item x="1431"/>
        <item x="1447"/>
        <item x="1448"/>
        <item x="1372"/>
        <item x="1373"/>
        <item x="1432"/>
        <item x="1433"/>
        <item x="1450"/>
        <item x="1449"/>
        <item x="1512"/>
        <item x="1517"/>
        <item x="1519"/>
        <item x="1518"/>
        <item x="1560"/>
        <item x="1563"/>
        <item x="1561"/>
        <item x="1562"/>
        <item x="1374"/>
        <item x="1395"/>
        <item x="1402"/>
        <item x="1404"/>
        <item x="1403"/>
        <item x="1405"/>
        <item x="1434"/>
        <item x="1479"/>
        <item x="1565"/>
        <item x="1566"/>
        <item x="1564"/>
        <item x="1406"/>
        <item x="1532"/>
        <item x="1407"/>
        <item x="1408"/>
        <item x="1451"/>
        <item x="1480"/>
        <item x="1435"/>
        <item x="1436"/>
        <item x="1376"/>
        <item x="1520"/>
        <item x="1521"/>
        <item x="1522"/>
        <item x="1375"/>
        <item x="1396"/>
        <item x="1409"/>
        <item x="1452"/>
        <item x="1791"/>
        <item x="1624"/>
        <item x="1792"/>
        <item x="1793"/>
        <item x="1625"/>
        <item x="1746"/>
        <item x="1747"/>
        <item x="1938"/>
        <item x="1939"/>
        <item x="1940"/>
        <item x="1941"/>
        <item x="1942"/>
        <item x="1943"/>
        <item x="1944"/>
        <item x="1748"/>
        <item x="1626"/>
        <item x="1682"/>
        <item x="1683"/>
        <item x="1684"/>
        <item x="1685"/>
        <item x="1686"/>
        <item x="1687"/>
        <item x="1723"/>
        <item x="1749"/>
        <item x="1750"/>
        <item x="1794"/>
        <item x="1795"/>
        <item x="1796"/>
        <item x="1797"/>
        <item x="1732"/>
        <item x="1889"/>
        <item x="1945"/>
        <item x="1946"/>
        <item x="1947"/>
        <item x="1948"/>
        <item x="1949"/>
        <item x="1950"/>
        <item x="1951"/>
        <item x="1952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57"/>
        <item x="1658"/>
        <item x="1659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24"/>
        <item x="1725"/>
        <item x="1726"/>
        <item x="1727"/>
        <item x="1751"/>
        <item x="1752"/>
        <item x="1753"/>
        <item x="1754"/>
        <item x="1755"/>
        <item x="1756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69"/>
        <item x="1757"/>
        <item x="1870"/>
        <item x="1890"/>
        <item x="1891"/>
        <item x="1892"/>
        <item x="1893"/>
        <item x="1894"/>
        <item x="1895"/>
        <item x="1896"/>
        <item x="1897"/>
        <item x="1898"/>
        <item x="1899"/>
        <item x="1953"/>
        <item x="1954"/>
        <item x="1955"/>
        <item x="1956"/>
        <item x="1957"/>
        <item x="1958"/>
        <item x="1959"/>
        <item x="1960"/>
        <item x="1961"/>
        <item x="1871"/>
        <item x="1639"/>
        <item x="1640"/>
        <item x="1641"/>
        <item x="1660"/>
        <item x="1661"/>
        <item x="1728"/>
        <item x="1729"/>
        <item x="1815"/>
        <item x="1816"/>
        <item x="1817"/>
        <item x="1818"/>
        <item x="1819"/>
        <item x="1900"/>
        <item x="1962"/>
        <item x="1662"/>
        <item x="1758"/>
        <item x="1759"/>
        <item x="1872"/>
        <item x="1873"/>
        <item x="1901"/>
        <item x="1963"/>
        <item x="1580"/>
        <item x="1595"/>
        <item x="1616"/>
        <item x="1856"/>
        <item x="1902"/>
        <item x="1964"/>
        <item x="1704"/>
        <item x="1903"/>
        <item x="1581"/>
        <item x="1582"/>
        <item x="1583"/>
        <item x="1596"/>
        <item x="1597"/>
        <item x="1598"/>
        <item x="1599"/>
        <item x="1600"/>
        <item x="1617"/>
        <item x="1618"/>
        <item x="1705"/>
        <item x="1857"/>
        <item x="1904"/>
        <item x="1905"/>
        <item x="1906"/>
        <item x="1907"/>
        <item x="1908"/>
        <item x="1909"/>
        <item x="1910"/>
        <item x="1911"/>
        <item x="1601"/>
        <item x="1730"/>
        <item x="1584"/>
        <item x="1585"/>
        <item x="1586"/>
        <item x="1587"/>
        <item x="1619"/>
        <item x="1731"/>
        <item x="1858"/>
        <item x="1859"/>
        <item x="1860"/>
        <item x="1912"/>
        <item x="1913"/>
        <item x="2011"/>
        <item x="1675"/>
        <item x="1971"/>
        <item x="1972"/>
        <item x="1733"/>
        <item x="1734"/>
        <item x="1735"/>
        <item x="1736"/>
        <item x="1973"/>
        <item x="2012"/>
        <item x="1665"/>
        <item x="1760"/>
        <item x="1761"/>
        <item x="1762"/>
        <item x="1763"/>
        <item x="1820"/>
        <item x="1847"/>
        <item x="1848"/>
        <item x="1849"/>
        <item x="1850"/>
        <item x="1914"/>
        <item x="1915"/>
        <item x="1916"/>
        <item x="1974"/>
        <item x="1975"/>
        <item x="1976"/>
        <item x="1977"/>
        <item x="1978"/>
        <item x="1979"/>
        <item x="1917"/>
        <item x="1602"/>
        <item x="1603"/>
        <item x="1610"/>
        <item x="1611"/>
        <item x="1672"/>
        <item x="1706"/>
        <item x="1782"/>
        <item x="1783"/>
        <item x="1784"/>
        <item x="1918"/>
        <item x="1965"/>
        <item x="1966"/>
        <item x="1967"/>
        <item x="1980"/>
        <item x="2002"/>
        <item x="2013"/>
        <item x="2014"/>
        <item x="2015"/>
        <item x="2016"/>
        <item x="2017"/>
        <item x="1514"/>
        <item x="1559"/>
        <item x="1650"/>
        <item x="1737"/>
        <item x="1738"/>
        <item x="1739"/>
        <item x="1740"/>
        <item x="1741"/>
        <item x="1861"/>
        <item x="1919"/>
        <item x="1968"/>
        <item x="2005"/>
        <item x="2006"/>
        <item x="1821"/>
        <item x="1851"/>
        <item x="1874"/>
        <item x="1673"/>
        <item x="1674"/>
        <item x="1764"/>
        <item x="1765"/>
        <item x="1766"/>
        <item x="1767"/>
        <item x="1768"/>
        <item x="1769"/>
        <item x="1852"/>
        <item x="1853"/>
        <item x="1920"/>
        <item x="1921"/>
        <item x="1988"/>
        <item x="2007"/>
        <item x="2008"/>
        <item x="1875"/>
        <item x="2000"/>
        <item x="2001"/>
        <item x="1590"/>
        <item x="1612"/>
        <item x="1613"/>
        <item x="1614"/>
        <item x="1642"/>
        <item x="1643"/>
        <item x="1707"/>
        <item x="1708"/>
        <item x="1709"/>
        <item x="1710"/>
        <item x="1711"/>
        <item x="1712"/>
        <item x="1713"/>
        <item x="1780"/>
        <item x="1781"/>
        <item x="1822"/>
        <item x="1823"/>
        <item x="1824"/>
        <item x="1825"/>
        <item x="1826"/>
        <item x="1827"/>
        <item x="1828"/>
        <item x="1829"/>
        <item x="1830"/>
        <item x="1831"/>
        <item x="1862"/>
        <item x="1863"/>
        <item x="1864"/>
        <item x="1865"/>
        <item x="1866"/>
        <item x="1883"/>
        <item x="1922"/>
        <item x="2009"/>
        <item x="2018"/>
        <item x="2019"/>
        <item x="2020"/>
        <item x="2021"/>
        <item x="2022"/>
        <item x="2023"/>
        <item x="2024"/>
        <item x="2025"/>
        <item x="2026"/>
        <item x="2027"/>
        <item x="1714"/>
        <item x="1715"/>
        <item x="1716"/>
        <item x="1717"/>
        <item x="1742"/>
        <item x="1832"/>
        <item x="1833"/>
        <item x="1834"/>
        <item x="1835"/>
        <item x="1836"/>
        <item x="1923"/>
        <item x="1924"/>
        <item x="1604"/>
        <item x="1591"/>
        <item x="1592"/>
        <item x="1837"/>
        <item x="1838"/>
        <item x="1839"/>
        <item x="1840"/>
        <item x="1841"/>
        <item x="1842"/>
        <item x="1843"/>
        <item x="1925"/>
        <item x="1926"/>
        <item x="1927"/>
        <item x="1928"/>
        <item x="1929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1605"/>
        <item x="1743"/>
        <item x="1663"/>
        <item x="1744"/>
        <item x="1770"/>
        <item x="1771"/>
        <item x="1844"/>
        <item x="1969"/>
        <item x="1516"/>
        <item x="1620"/>
        <item x="1621"/>
        <item x="1644"/>
        <item x="1645"/>
        <item x="1646"/>
        <item x="1651"/>
        <item x="1785"/>
        <item x="1786"/>
        <item x="1787"/>
        <item x="1788"/>
        <item x="1867"/>
        <item x="1876"/>
        <item x="1970"/>
        <item x="1984"/>
        <item x="1745"/>
        <item x="1845"/>
        <item x="1854"/>
        <item x="1855"/>
        <item x="1877"/>
        <item x="1878"/>
        <item x="1879"/>
        <item x="1985"/>
        <item x="1986"/>
        <item x="1987"/>
        <item x="1622"/>
        <item x="1718"/>
        <item x="1719"/>
        <item x="1772"/>
        <item x="1773"/>
        <item x="1774"/>
        <item x="1775"/>
        <item x="1776"/>
        <item x="1574"/>
        <item x="1575"/>
        <item x="1576"/>
        <item x="1577"/>
        <item x="1606"/>
        <item x="1623"/>
        <item x="1647"/>
        <item x="1615"/>
        <item x="1884"/>
        <item x="1885"/>
        <item x="1888"/>
        <item x="1578"/>
        <item x="1594"/>
        <item x="1607"/>
        <item x="1652"/>
        <item x="1880"/>
        <item x="1930"/>
        <item x="1931"/>
        <item x="1932"/>
        <item x="1933"/>
        <item x="1934"/>
        <item x="1935"/>
        <item x="1936"/>
        <item x="1981"/>
        <item x="1982"/>
        <item x="1983"/>
        <item x="2003"/>
        <item x="1579"/>
        <item x="1608"/>
        <item x="1720"/>
        <item x="1868"/>
        <item x="1881"/>
        <item x="2004"/>
        <item x="1609"/>
        <item x="1664"/>
        <item x="1679"/>
        <item x="1680"/>
        <item x="1681"/>
        <item x="1721"/>
        <item x="1777"/>
        <item x="1789"/>
        <item x="1886"/>
        <item x="1887"/>
        <item x="1648"/>
        <item x="1649"/>
        <item x="1653"/>
        <item x="1654"/>
        <item x="1655"/>
        <item x="1656"/>
        <item x="1666"/>
        <item x="1667"/>
        <item x="1668"/>
        <item x="1669"/>
        <item x="1670"/>
        <item x="1671"/>
        <item x="1676"/>
        <item x="1677"/>
        <item x="1678"/>
        <item x="1722"/>
        <item x="1778"/>
        <item x="1779"/>
        <item x="1790"/>
        <item x="1846"/>
        <item x="1882"/>
        <item x="1937"/>
        <item x="2010"/>
        <item t="default"/>
      </items>
    </pivotField>
    <pivotField compact="0" outline="0" showAll="0"/>
    <pivotField axis="axisRow" compact="0" outline="0" multipleItemSelectionAllowed="1" showAll="0">
      <items count="151">
        <item h="1" x="124"/>
        <item h="1" sd="0" x="34"/>
        <item h="1" x="121"/>
        <item h="1" sd="0" x="44"/>
        <item h="1" sd="0" x="35"/>
        <item h="1" x="136"/>
        <item h="1" sd="0" x="76"/>
        <item h="1" sd="0" x="21"/>
        <item h="1" sd="0" x="22"/>
        <item h="1" x="48"/>
        <item h="1" x="79"/>
        <item h="1" sd="0" x="47"/>
        <item h="1" sd="0" x="46"/>
        <item h="1" sd="0" x="30"/>
        <item h="1" x="49"/>
        <item h="1" x="135"/>
        <item h="1" sd="0" x="14"/>
        <item h="1" sd="0" x="5"/>
        <item h="1" sd="0" x="18"/>
        <item h="1" sd="0" x="20"/>
        <item h="1" sd="0" x="4"/>
        <item h="1" x="40"/>
        <item h="1" sd="0" x="96"/>
        <item h="1" x="81"/>
        <item h="1" x="38"/>
        <item h="1" x="16"/>
        <item h="1" x="25"/>
        <item h="1" x="91"/>
        <item h="1" sd="0" x="29"/>
        <item h="1" x="118"/>
        <item h="1" x="117"/>
        <item h="1" x="116"/>
        <item h="1" sd="0" x="13"/>
        <item h="1" sd="0" x="12"/>
        <item h="1" x="84"/>
        <item h="1" x="105"/>
        <item h="1" sd="0" x="3"/>
        <item h="1" x="0"/>
        <item h="1" x="19"/>
        <item h="1" sd="0" x="36"/>
        <item h="1" x="53"/>
        <item h="1" x="132"/>
        <item h="1" sd="0" x="15"/>
        <item h="1" sd="0" x="59"/>
        <item h="1" sd="0" x="77"/>
        <item h="1" x="74"/>
        <item h="1" sd="0" x="8"/>
        <item h="1" sd="0" x="57"/>
        <item h="1" sd="0" x="51"/>
        <item h="1" sd="0" x="67"/>
        <item h="1" x="87"/>
        <item h="1" sd="0" x="92"/>
        <item h="1" x="114"/>
        <item h="1" x="126"/>
        <item h="1" x="100"/>
        <item h="1" x="101"/>
        <item h="1" sd="0" x="95"/>
        <item h="1" sd="0" x="56"/>
        <item h="1" x="86"/>
        <item h="1" sd="0" x="70"/>
        <item h="1" x="64"/>
        <item h="1" sd="0" x="50"/>
        <item h="1" sd="0" x="9"/>
        <item h="1" x="94"/>
        <item h="1" x="93"/>
        <item h="1" x="55"/>
        <item h="1" x="7"/>
        <item h="1" sd="0" x="90"/>
        <item h="1" x="89"/>
        <item h="1" x="43"/>
        <item h="1" x="88"/>
        <item h="1" x="98"/>
        <item h="1" x="85"/>
        <item h="1" x="102"/>
        <item h="1" x="128"/>
        <item h="1" x="137"/>
        <item h="1" sd="0" x="75"/>
        <item h="1" x="120"/>
        <item h="1" sd="0" x="45"/>
        <item h="1" x="129"/>
        <item h="1" x="106"/>
        <item h="1" x="103"/>
        <item h="1" x="63"/>
        <item h="1" sd="0" x="26"/>
        <item h="1" x="131"/>
        <item h="1" x="125"/>
        <item h="1" x="107"/>
        <item h="1" x="108"/>
        <item h="1" sd="0" x="54"/>
        <item h="1" sd="0" x="65"/>
        <item h="1" sd="0" x="66"/>
        <item h="1" x="127"/>
        <item h="1" x="119"/>
        <item h="1" x="112"/>
        <item h="1" sd="0" x="78"/>
        <item h="1" x="99"/>
        <item h="1" x="113"/>
        <item h="1" x="61"/>
        <item h="1" sd="0" x="42"/>
        <item h="1" x="58"/>
        <item h="1" x="41"/>
        <item h="1" x="71"/>
        <item h="1" sd="0" x="62"/>
        <item h="1" sd="0" x="27"/>
        <item h="1" x="72"/>
        <item h="1" x="110"/>
        <item h="1" x="28"/>
        <item h="1" x="97"/>
        <item h="1" x="73"/>
        <item h="1" x="69"/>
        <item h="1" x="109"/>
        <item h="1" x="80"/>
        <item h="1" x="104"/>
        <item h="1" x="83"/>
        <item h="1" sd="0" x="23"/>
        <item h="1" sd="0" x="11"/>
        <item h="1" sd="0" x="17"/>
        <item h="1" sd="0" x="10"/>
        <item h="1" sd="0" x="2"/>
        <item h="1" x="1"/>
        <item h="1" sd="0" x="39"/>
        <item h="1" sd="0" x="82"/>
        <item h="1" x="24"/>
        <item h="1" x="111"/>
        <item sd="0" x="130"/>
        <item sd="0" x="60"/>
        <item sd="0" x="122"/>
        <item sd="0" x="133"/>
        <item sd="0" x="31"/>
        <item sd="0" x="32"/>
        <item h="1" sd="0" x="6"/>
        <item h="1" x="115"/>
        <item h="1" sd="0" x="52"/>
        <item h="1" sd="0" x="33"/>
        <item h="1" sd="0" x="68"/>
        <item h="1" sd="0" x="37"/>
        <item h="1" x="123"/>
        <item h="1" x="147"/>
        <item h="1" x="144"/>
        <item h="1" x="142"/>
        <item h="1" x="145"/>
        <item h="1" x="146"/>
        <item h="1" x="140"/>
        <item h="1" x="148"/>
        <item h="1" x="149"/>
        <item h="1" x="138"/>
        <item h="1" x="141"/>
        <item h="1" x="143"/>
        <item h="1" x="139"/>
        <item h="1" x="13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7"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A40E8-A0B5-42A9-A0CF-655B7F89D76F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89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029">
        <item x="581"/>
        <item x="1338"/>
        <item x="1885"/>
        <item x="842"/>
        <item x="398"/>
        <item x="1320"/>
        <item x="1721"/>
        <item x="397"/>
        <item x="1884"/>
        <item x="1886"/>
        <item x="1178"/>
        <item x="1185"/>
        <item x="1520"/>
        <item x="399"/>
        <item x="1532"/>
        <item x="1348"/>
        <item x="1445"/>
        <item x="841"/>
        <item x="1318"/>
        <item x="1209"/>
        <item x="582"/>
        <item x="1681"/>
        <item x="400"/>
        <item x="1406"/>
        <item x="754"/>
        <item x="1777"/>
        <item x="1609"/>
        <item x="1564"/>
        <item x="401"/>
        <item x="402"/>
        <item x="846"/>
        <item x="843"/>
        <item x="1319"/>
        <item x="1522"/>
        <item x="1350"/>
        <item x="738"/>
        <item x="1375"/>
        <item x="1110"/>
        <item x="908"/>
        <item x="736"/>
        <item x="1789"/>
        <item x="1521"/>
        <item x="1136"/>
        <item x="1135"/>
        <item x="1680"/>
        <item x="737"/>
        <item x="1615"/>
        <item x="583"/>
        <item x="1887"/>
        <item x="1186"/>
        <item x="1888"/>
        <item x="1679"/>
        <item x="1376"/>
        <item x="1664"/>
        <item x="1352"/>
        <item x="1351"/>
        <item x="1290"/>
        <item x="667"/>
        <item x="1531"/>
        <item x="715"/>
        <item x="1168"/>
        <item x="174"/>
        <item x="644"/>
        <item x="1286"/>
        <item x="1853"/>
        <item x="876"/>
        <item x="1384"/>
        <item x="645"/>
        <item x="1852"/>
        <item x="717"/>
        <item x="1289"/>
        <item x="1326"/>
        <item x="1288"/>
        <item x="716"/>
        <item x="1287"/>
        <item x="1113"/>
        <item x="1117"/>
        <item x="1114"/>
        <item x="1118"/>
        <item x="1674"/>
        <item x="171"/>
        <item x="169"/>
        <item x="176"/>
        <item x="1471"/>
        <item x="897"/>
        <item x="1920"/>
        <item x="1115"/>
        <item x="2007"/>
        <item x="2008"/>
        <item x="1988"/>
        <item x="835"/>
        <item x="520"/>
        <item x="173"/>
        <item x="522"/>
        <item x="1673"/>
        <item x="179"/>
        <item x="1285"/>
        <item x="181"/>
        <item x="1766"/>
        <item x="1765"/>
        <item x="1764"/>
        <item x="1472"/>
        <item x="1473"/>
        <item x="1475"/>
        <item x="1325"/>
        <item x="182"/>
        <item x="178"/>
        <item x="899"/>
        <item x="365"/>
        <item x="368"/>
        <item x="359"/>
        <item x="1478"/>
        <item x="2001"/>
        <item x="357"/>
        <item x="748"/>
        <item x="920"/>
        <item x="923"/>
        <item x="360"/>
        <item x="922"/>
        <item x="747"/>
        <item x="356"/>
        <item x="921"/>
        <item x="1116"/>
        <item x="1119"/>
        <item x="718"/>
        <item x="177"/>
        <item x="521"/>
        <item x="180"/>
        <item x="1214"/>
        <item x="469"/>
        <item x="877"/>
        <item x="878"/>
        <item x="1515"/>
        <item x="1476"/>
        <item x="1474"/>
        <item x="1767"/>
        <item x="1769"/>
        <item x="1768"/>
        <item x="523"/>
        <item x="1324"/>
        <item x="175"/>
        <item x="1921"/>
        <item x="172"/>
        <item x="1355"/>
        <item x="170"/>
        <item x="898"/>
        <item x="1914"/>
        <item x="366"/>
        <item x="367"/>
        <item x="364"/>
        <item x="369"/>
        <item x="1875"/>
        <item x="1477"/>
        <item x="363"/>
        <item x="2000"/>
        <item x="361"/>
        <item x="362"/>
        <item x="358"/>
        <item x="519"/>
        <item x="1499"/>
        <item x="1504"/>
        <item x="215"/>
        <item x="805"/>
        <item x="253"/>
        <item x="1144"/>
        <item x="84"/>
        <item x="107"/>
        <item x="1736"/>
        <item x="1735"/>
        <item x="678"/>
        <item x="480"/>
        <item x="481"/>
        <item x="482"/>
        <item x="490"/>
        <item x="491"/>
        <item x="489"/>
        <item x="488"/>
        <item x="487"/>
        <item x="486"/>
        <item x="485"/>
        <item x="484"/>
        <item x="492"/>
        <item x="71"/>
        <item x="483"/>
        <item x="795"/>
        <item x="18"/>
        <item x="243"/>
        <item x="244"/>
        <item x="242"/>
        <item x="342"/>
        <item x="343"/>
        <item x="1411"/>
        <item x="1950"/>
        <item x="1138"/>
        <item x="1139"/>
        <item x="676"/>
        <item x="1746"/>
        <item x="677"/>
        <item x="82"/>
        <item x="209"/>
        <item x="206"/>
        <item x="210"/>
        <item x="1749"/>
        <item x="1750"/>
        <item x="1223"/>
        <item x="1335"/>
        <item x="1336"/>
        <item x="1585"/>
        <item x="1337"/>
        <item x="1685"/>
        <item x="1682"/>
        <item x="317"/>
        <item x="1684"/>
        <item x="1683"/>
        <item x="674"/>
        <item x="73"/>
        <item x="83"/>
        <item x="675"/>
        <item x="55"/>
        <item x="406"/>
        <item x="670"/>
        <item x="1503"/>
        <item x="704"/>
        <item x="1502"/>
        <item x="113"/>
        <item x="1759"/>
        <item x="1527"/>
        <item x="965"/>
        <item x="874"/>
        <item x="323"/>
        <item x="1192"/>
        <item x="1190"/>
        <item x="1191"/>
        <item x="766"/>
        <item x="116"/>
        <item x="501"/>
        <item x="500"/>
        <item x="498"/>
        <item x="496"/>
        <item x="497"/>
        <item x="499"/>
        <item x="221"/>
        <item x="420"/>
        <item x="1757"/>
        <item x="1164"/>
        <item x="114"/>
        <item x="1856"/>
        <item x="1629"/>
        <item x="1486"/>
        <item x="143"/>
        <item x="956"/>
        <item x="1690"/>
        <item x="1795"/>
        <item x="1152"/>
        <item x="1153"/>
        <item x="764"/>
        <item x="681"/>
        <item x="1148"/>
        <item x="137"/>
        <item x="1147"/>
        <item x="872"/>
        <item x="1820"/>
        <item x="1226"/>
        <item x="1533"/>
        <item x="957"/>
        <item x="1635"/>
        <item x="1535"/>
        <item x="1536"/>
        <item x="1553"/>
        <item x="1537"/>
        <item x="1554"/>
        <item x="1556"/>
        <item x="1538"/>
        <item x="634"/>
        <item x="660"/>
        <item x="1280"/>
        <item x="1900"/>
        <item x="633"/>
        <item x="1161"/>
        <item x="1892"/>
        <item x="1534"/>
        <item x="661"/>
        <item x="1257"/>
        <item x="1416"/>
        <item x="1898"/>
        <item x="1425"/>
        <item x="1871"/>
        <item x="1158"/>
        <item x="1958"/>
        <item x="1419"/>
        <item x="1282"/>
        <item x="1960"/>
        <item x="1961"/>
        <item x="1959"/>
        <item x="1800"/>
        <item x="1098"/>
        <item x="119"/>
        <item x="125"/>
        <item x="666"/>
        <item x="1870"/>
        <item x="771"/>
        <item x="1802"/>
        <item x="1196"/>
        <item x="1497"/>
        <item x="955"/>
        <item x="1694"/>
        <item x="1099"/>
        <item x="1818"/>
        <item x="964"/>
        <item x="148"/>
        <item x="960"/>
        <item x="147"/>
        <item x="1539"/>
        <item x="126"/>
        <item x="693"/>
        <item x="1420"/>
        <item x="1548"/>
        <item x="1549"/>
        <item x="99"/>
        <item x="1657"/>
        <item x="145"/>
        <item x="1542"/>
        <item x="1872"/>
        <item x="1901"/>
        <item x="685"/>
        <item x="1545"/>
        <item x="1544"/>
        <item x="1555"/>
        <item x="1546"/>
        <item x="1660"/>
        <item x="1661"/>
        <item x="1658"/>
        <item x="690"/>
        <item x="1248"/>
        <item x="689"/>
        <item x="686"/>
        <item x="1524"/>
        <item x="696"/>
        <item x="1963"/>
        <item x="1758"/>
        <item x="1753"/>
        <item x="700"/>
        <item x="1418"/>
        <item x="665"/>
        <item x="662"/>
        <item x="664"/>
        <item x="1754"/>
        <item x="701"/>
        <item x="697"/>
        <item x="1426"/>
        <item x="687"/>
        <item x="1755"/>
        <item x="1247"/>
        <item x="270"/>
        <item x="281"/>
        <item x="1514"/>
        <item x="745"/>
        <item x="560"/>
        <item x="565"/>
        <item x="1559"/>
        <item x="1167"/>
        <item x="164"/>
        <item x="1018"/>
        <item x="117"/>
        <item x="1019"/>
        <item x="746"/>
        <item x="280"/>
        <item x="355"/>
        <item x="285"/>
        <item x="768"/>
        <item x="467"/>
        <item x="466"/>
        <item x="566"/>
        <item x="590"/>
        <item x="767"/>
        <item x="1919"/>
        <item x="286"/>
        <item x="162"/>
        <item x="354"/>
        <item x="110"/>
        <item x="563"/>
        <item x="352"/>
        <item x="284"/>
        <item x="350"/>
        <item x="1816"/>
        <item x="1063"/>
        <item x="168"/>
        <item x="1020"/>
        <item x="1062"/>
        <item x="141"/>
        <item x="742"/>
        <item x="1485"/>
        <item x="561"/>
        <item x="269"/>
        <item x="1968"/>
        <item x="1798"/>
        <item x="1962"/>
        <item x="462"/>
        <item x="1874"/>
        <item x="271"/>
        <item x="161"/>
        <item x="166"/>
        <item x="142"/>
        <item x="1739"/>
        <item x="1740"/>
        <item x="1738"/>
        <item x="1737"/>
        <item x="289"/>
        <item x="1861"/>
        <item x="516"/>
        <item x="515"/>
        <item x="283"/>
        <item x="290"/>
        <item x="1806"/>
        <item x="140"/>
        <item x="593"/>
        <item x="592"/>
        <item x="744"/>
        <item x="743"/>
        <item x="564"/>
        <item x="562"/>
        <item x="810"/>
        <item x="808"/>
        <item x="567"/>
        <item x="465"/>
        <item x="464"/>
        <item x="351"/>
        <item x="165"/>
        <item x="463"/>
        <item x="287"/>
        <item x="1442"/>
        <item x="591"/>
        <item x="2006"/>
        <item x="2005"/>
        <item x="770"/>
        <item x="517"/>
        <item x="1851"/>
        <item x="1821"/>
        <item x="1741"/>
        <item x="518"/>
        <item x="288"/>
        <item x="514"/>
        <item x="1650"/>
        <item x="163"/>
        <item x="1443"/>
        <item x="461"/>
        <item x="594"/>
        <item x="809"/>
        <item x="282"/>
        <item x="1444"/>
        <item x="349"/>
        <item x="468"/>
        <item x="167"/>
        <item x="353"/>
        <item x="1752"/>
        <item x="1540"/>
        <item x="1541"/>
        <item x="663"/>
        <item x="495"/>
        <item x="89"/>
        <item x="98"/>
        <item x="1422"/>
        <item x="1249"/>
        <item x="1441"/>
        <item x="1467"/>
        <item x="1466"/>
        <item x="1469"/>
        <item x="1470"/>
        <item x="1468"/>
        <item x="1845"/>
        <item x="726"/>
        <item x="728"/>
        <item x="933"/>
        <item x="1854"/>
        <item x="1879"/>
        <item x="934"/>
        <item x="1878"/>
        <item x="1373"/>
        <item x="901"/>
        <item x="1877"/>
        <item x="900"/>
        <item x="1590"/>
        <item x="190"/>
        <item x="945"/>
        <item x="1984"/>
        <item x="1517"/>
        <item x="929"/>
        <item x="1430"/>
        <item x="138"/>
        <item x="2002"/>
        <item x="1303"/>
        <item x="1306"/>
        <item x="1304"/>
        <item x="1305"/>
        <item x="1916"/>
        <item x="1917"/>
        <item x="1915"/>
        <item x="1763"/>
        <item x="1508"/>
        <item x="1507"/>
        <item x="1762"/>
        <item x="150"/>
        <item x="1528"/>
        <item x="1529"/>
        <item x="740"/>
        <item x="712"/>
        <item x="824"/>
        <item x="1017"/>
        <item x="838"/>
        <item x="741"/>
        <item x="1120"/>
        <item x="1381"/>
        <item x="825"/>
        <item x="827"/>
        <item x="829"/>
        <item x="828"/>
        <item x="826"/>
        <item x="831"/>
        <item x="830"/>
        <item x="966"/>
        <item x="587"/>
        <item x="544"/>
        <item x="392"/>
        <item x="393"/>
        <item x="1027"/>
        <item x="1028"/>
        <item x="1030"/>
        <item x="1294"/>
        <item x="1029"/>
        <item x="1771"/>
        <item x="1202"/>
        <item x="1770"/>
        <item x="1203"/>
        <item x="1204"/>
        <item x="812"/>
        <item x="875"/>
        <item x="460"/>
        <item x="967"/>
        <item x="554"/>
        <item x="1509"/>
        <item x="268"/>
        <item x="1346"/>
        <item x="1347"/>
        <item x="1128"/>
        <item x="1345"/>
        <item x="1307"/>
        <item x="1068"/>
        <item x="1067"/>
        <item x="1593"/>
        <item x="925"/>
        <item x="749"/>
        <item x="295"/>
        <item x="1431"/>
        <item x="888"/>
        <item x="628"/>
        <item x="279"/>
        <item x="1429"/>
        <item x="1428"/>
        <item x="278"/>
        <item x="940"/>
        <item x="939"/>
        <item x="938"/>
        <item x="1370"/>
        <item x="1166"/>
        <item x="1165"/>
        <item x="1205"/>
        <item x="1106"/>
        <item x="1108"/>
        <item x="1105"/>
        <item x="1107"/>
        <item x="1644"/>
        <item x="1343"/>
        <item x="629"/>
        <item x="473"/>
        <item x="1215"/>
        <item x="1646"/>
        <item x="476"/>
        <item x="274"/>
        <item x="1071"/>
        <item x="1070"/>
        <item x="1129"/>
        <item x="1061"/>
        <item x="1125"/>
        <item x="885"/>
        <item x="624"/>
        <item x="714"/>
        <item x="1103"/>
        <item x="880"/>
        <item x="881"/>
        <item x="1383"/>
        <item x="1382"/>
        <item x="1651"/>
        <item x="944"/>
        <item x="1112"/>
        <item x="580"/>
        <item x="1745"/>
        <item x="1184"/>
        <item x="1530"/>
        <item x="1322"/>
        <item x="1323"/>
        <item x="1321"/>
        <item x="709"/>
        <item x="710"/>
        <item x="1398"/>
        <item x="1399"/>
        <item x="1967"/>
        <item x="1432"/>
        <item x="627"/>
        <item x="1069"/>
        <item x="553"/>
        <item x="711"/>
        <item x="927"/>
        <item x="1313"/>
        <item x="721"/>
        <item x="1645"/>
        <item x="932"/>
        <item x="725"/>
        <item x="727"/>
        <item x="296"/>
        <item x="1369"/>
        <item x="1882"/>
        <item x="585"/>
        <item x="884"/>
        <item x="850"/>
        <item x="315"/>
        <item x="759"/>
        <item x="584"/>
        <item x="1111"/>
        <item x="404"/>
        <item x="758"/>
        <item x="1210"/>
        <item x="586"/>
        <item x="979"/>
        <item x="196"/>
        <item x="1064"/>
        <item x="1137"/>
        <item x="277"/>
        <item x="1678"/>
        <item x="1065"/>
        <item x="1066"/>
        <item x="1846"/>
        <item x="1779"/>
        <item x="1937"/>
        <item x="909"/>
        <item x="1653"/>
        <item x="755"/>
        <item x="2010"/>
        <item x="1722"/>
        <item x="1654"/>
        <item x="1179"/>
        <item x="818"/>
        <item x="756"/>
        <item x="1649"/>
        <item x="1435"/>
        <item x="1655"/>
        <item x="757"/>
        <item x="1436"/>
        <item x="1648"/>
        <item x="1666"/>
        <item x="1334"/>
        <item x="403"/>
        <item x="1667"/>
        <item x="1669"/>
        <item x="1668"/>
        <item x="1670"/>
        <item x="1778"/>
        <item x="1671"/>
        <item x="1656"/>
        <item x="1676"/>
        <item x="1790"/>
        <item x="1677"/>
        <item x="657"/>
        <item x="1434"/>
        <item x="1395"/>
        <item x="1308"/>
        <item x="2020"/>
        <item x="2018"/>
        <item x="2022"/>
        <item x="2024"/>
        <item x="2026"/>
        <item x="2023"/>
        <item x="2027"/>
        <item x="879"/>
        <item x="1614"/>
        <item x="185"/>
        <item x="184"/>
        <item x="2009"/>
        <item x="470"/>
        <item x="2019"/>
        <item x="2021"/>
        <item x="2025"/>
        <item x="183"/>
        <item x="291"/>
        <item x="1314"/>
        <item x="1613"/>
        <item x="1315"/>
        <item x="1612"/>
        <item x="1109"/>
        <item x="1316"/>
        <item x="1317"/>
        <item x="869"/>
        <item x="873"/>
        <item x="1505"/>
        <item x="866"/>
        <item x="867"/>
        <item x="868"/>
        <item x="699"/>
        <item x="1252"/>
        <item x="1953"/>
        <item x="1423"/>
        <item x="1751"/>
        <item x="1550"/>
        <item x="1151"/>
        <item x="1551"/>
        <item x="1552"/>
        <item x="100"/>
        <item x="1519"/>
        <item x="856"/>
        <item x="947"/>
        <item x="1074"/>
        <item x="931"/>
        <item x="1072"/>
        <item x="1054"/>
        <item x="1053"/>
        <item x="1052"/>
        <item x="475"/>
        <item x="1371"/>
        <item x="1389"/>
        <item x="1403"/>
        <item x="1387"/>
        <item x="1575"/>
        <item x="1388"/>
        <item x="395"/>
        <item x="1386"/>
        <item x="1577"/>
        <item x="1574"/>
        <item x="1404"/>
        <item x="1576"/>
        <item x="311"/>
        <item x="1446"/>
        <item x="1604"/>
        <item x="1207"/>
        <item x="1208"/>
        <item x="2004"/>
        <item x="1331"/>
        <item x="906"/>
        <item x="1881"/>
        <item x="1333"/>
        <item x="1309"/>
        <item x="508"/>
        <item x="1330"/>
        <item x="631"/>
        <item x="1340"/>
        <item x="907"/>
        <item x="275"/>
        <item x="1396"/>
        <item x="507"/>
        <item x="276"/>
        <item x="1868"/>
        <item x="1608"/>
        <item x="630"/>
        <item x="314"/>
        <item x="1720"/>
        <item x="1409"/>
        <item x="1578"/>
        <item x="1579"/>
        <item x="848"/>
        <item x="1933"/>
        <item x="1174"/>
        <item x="1452"/>
        <item x="1170"/>
        <item x="1407"/>
        <item x="1607"/>
        <item x="1451"/>
        <item x="1932"/>
        <item x="1408"/>
        <item x="1332"/>
        <item x="1480"/>
        <item x="1169"/>
        <item x="1172"/>
        <item x="1171"/>
        <item x="1935"/>
        <item x="753"/>
        <item x="1931"/>
        <item x="1363"/>
        <item x="1339"/>
        <item x="1173"/>
        <item x="396"/>
        <item x="849"/>
        <item x="313"/>
        <item x="312"/>
        <item x="1349"/>
        <item x="1930"/>
        <item x="847"/>
        <item x="1652"/>
        <item x="1934"/>
        <item x="1936"/>
        <item x="1742"/>
        <item x="1880"/>
        <item x="1982"/>
        <item x="1981"/>
        <item x="1594"/>
        <item x="1983"/>
        <item x="2003"/>
        <item x="913"/>
        <item x="1291"/>
        <item x="66"/>
        <item x="321"/>
        <item x="1748"/>
        <item x="1687"/>
        <item x="65"/>
        <item x="316"/>
        <item x="67"/>
        <item x="68"/>
        <item x="146"/>
        <item x="658"/>
        <item x="320"/>
        <item x="659"/>
        <item x="1956"/>
        <item x="1949"/>
        <item x="632"/>
        <item x="1889"/>
        <item x="1081"/>
        <item x="1078"/>
        <item x="1089"/>
        <item x="1080"/>
        <item x="456"/>
        <item x="1454"/>
        <item x="1619"/>
        <item x="1456"/>
        <item x="1188"/>
        <item x="1082"/>
        <item x="1141"/>
        <item x="1140"/>
        <item x="1624"/>
        <item x="81"/>
        <item x="1686"/>
        <item x="637"/>
        <item x="635"/>
        <item x="636"/>
        <item x="1858"/>
        <item x="1859"/>
        <item x="1860"/>
        <item x="405"/>
        <item x="1142"/>
        <item x="70"/>
        <item x="69"/>
        <item x="450"/>
        <item x="451"/>
        <item x="452"/>
        <item x="454"/>
        <item x="453"/>
        <item x="30"/>
        <item x="1145"/>
        <item x="1379"/>
        <item x="72"/>
        <item x="80"/>
        <item x="1296"/>
        <item x="1297"/>
        <item x="1377"/>
        <item x="1298"/>
        <item x="1380"/>
        <item x="76"/>
        <item x="1378"/>
        <item x="61"/>
        <item x="1951"/>
        <item x="1747"/>
        <item x="1412"/>
        <item x="338"/>
        <item x="337"/>
        <item x="1498"/>
        <item x="341"/>
        <item x="340"/>
        <item x="339"/>
        <item x="1079"/>
        <item x="457"/>
        <item x="1051"/>
        <item x="1087"/>
        <item x="1086"/>
        <item x="1088"/>
        <item x="1458"/>
        <item x="1050"/>
        <item x="1457"/>
        <item x="1048"/>
        <item x="1459"/>
        <item x="1049"/>
        <item x="1794"/>
        <item x="1085"/>
        <item x="1626"/>
        <item x="409"/>
        <item x="407"/>
        <item x="1723"/>
        <item x="1731"/>
        <item x="208"/>
        <item x="668"/>
        <item x="408"/>
        <item x="669"/>
        <item x="762"/>
        <item x="204"/>
        <item x="203"/>
        <item x="202"/>
        <item x="207"/>
        <item x="63"/>
        <item x="793"/>
        <item x="1083"/>
        <item x="478"/>
        <item x="64"/>
        <item x="1732"/>
        <item x="2011"/>
        <item x="1220"/>
        <item x="1939"/>
        <item x="1217"/>
        <item x="1938"/>
        <item x="1143"/>
        <item x="1221"/>
        <item x="1941"/>
        <item x="1218"/>
        <item x="1942"/>
        <item x="1219"/>
        <item x="1940"/>
        <item x="1222"/>
        <item x="1945"/>
        <item x="455"/>
        <item x="332"/>
        <item x="247"/>
        <item x="802"/>
        <item x="798"/>
        <item x="446"/>
        <item x="443"/>
        <item x="334"/>
        <item x="251"/>
        <item x="246"/>
        <item x="799"/>
        <item x="438"/>
        <item x="447"/>
        <item x="252"/>
        <item x="804"/>
        <item x="439"/>
        <item x="449"/>
        <item x="803"/>
        <item x="335"/>
        <item x="250"/>
        <item x="442"/>
        <item x="800"/>
        <item x="440"/>
        <item x="445"/>
        <item x="333"/>
        <item x="249"/>
        <item x="441"/>
        <item x="796"/>
        <item x="437"/>
        <item x="245"/>
        <item x="336"/>
        <item x="248"/>
        <item x="801"/>
        <item x="797"/>
        <item x="444"/>
        <item x="448"/>
        <item x="74"/>
        <item x="1792"/>
        <item x="75"/>
        <item x="1793"/>
        <item x="1076"/>
        <item x="1077"/>
        <item x="1075"/>
        <item x="1084"/>
        <item x="761"/>
        <item x="479"/>
        <item x="201"/>
        <item x="410"/>
        <item x="671"/>
        <item x="1948"/>
        <item x="672"/>
        <item x="760"/>
        <item x="1943"/>
        <item x="673"/>
        <item x="1952"/>
        <item x="1947"/>
        <item x="28"/>
        <item x="29"/>
        <item x="26"/>
        <item x="1944"/>
        <item x="27"/>
        <item x="1791"/>
        <item x="1946"/>
        <item x="58"/>
        <item x="1796"/>
        <item x="1797"/>
        <item x="865"/>
        <item x="24"/>
        <item x="25"/>
        <item x="200"/>
        <item x="1625"/>
        <item x="59"/>
        <item x="198"/>
        <item x="77"/>
        <item x="78"/>
        <item x="79"/>
        <item x="197"/>
        <item x="205"/>
        <item x="199"/>
        <item x="17"/>
        <item x="988"/>
        <item x="987"/>
        <item x="985"/>
        <item x="986"/>
        <item x="794"/>
        <item x="506"/>
        <item x="1481"/>
        <item x="1506"/>
        <item x="1187"/>
        <item x="56"/>
        <item x="62"/>
        <item x="21"/>
        <item x="254"/>
        <item x="23"/>
        <item x="22"/>
        <item x="57"/>
        <item x="20"/>
        <item x="19"/>
        <item x="1410"/>
        <item x="1090"/>
        <item x="60"/>
        <item x="1189"/>
        <item x="1216"/>
        <item x="1584"/>
        <item x="1283"/>
        <item x="257"/>
        <item x="256"/>
        <item x="258"/>
        <item x="255"/>
        <item x="638"/>
        <item x="1526"/>
        <item x="639"/>
        <item x="640"/>
        <item x="259"/>
        <item x="260"/>
        <item x="1675"/>
        <item x="1455"/>
        <item x="1482"/>
        <item x="1912"/>
        <item x="1586"/>
        <item x="1913"/>
        <item x="1587"/>
        <item x="236"/>
        <item x="240"/>
        <item x="238"/>
        <item x="239"/>
        <item x="241"/>
        <item x="237"/>
        <item x="1756"/>
        <item x="962"/>
        <item x="416"/>
        <item x="96"/>
        <item x="1733"/>
        <item x="1627"/>
        <item x="115"/>
        <item x="1693"/>
        <item x="134"/>
        <item x="149"/>
        <item x="1417"/>
        <item x="1523"/>
        <item x="1493"/>
        <item x="133"/>
        <item x="1281"/>
        <item x="1492"/>
        <item x="322"/>
        <item x="112"/>
        <item x="1488"/>
        <item x="1046"/>
        <item x="1047"/>
        <item x="1040"/>
        <item x="1043"/>
        <item x="1045"/>
        <item x="1909"/>
        <item x="1910"/>
        <item x="1581"/>
        <item x="1616"/>
        <item x="1857"/>
        <item x="10"/>
        <item x="0"/>
        <item x="1617"/>
        <item x="1904"/>
        <item x="43"/>
        <item x="431"/>
        <item x="1906"/>
        <item x="433"/>
        <item x="434"/>
        <item x="430"/>
        <item x="1905"/>
        <item x="432"/>
        <item x="1044"/>
        <item x="1907"/>
        <item x="435"/>
        <item x="789"/>
        <item x="785"/>
        <item x="424"/>
        <item x="229"/>
        <item x="329"/>
        <item x="788"/>
        <item x="235"/>
        <item x="790"/>
        <item x="786"/>
        <item x="428"/>
        <item x="331"/>
        <item x="427"/>
        <item x="330"/>
        <item x="425"/>
        <item x="787"/>
        <item x="429"/>
        <item x="328"/>
        <item x="426"/>
        <item x="1911"/>
        <item x="792"/>
        <item x="41"/>
        <item x="40"/>
        <item x="39"/>
        <item x="1618"/>
        <item x="12"/>
        <item x="11"/>
        <item x="1094"/>
        <item x="86"/>
        <item x="1092"/>
        <item x="1093"/>
        <item x="104"/>
        <item x="1225"/>
        <item x="87"/>
        <item x="105"/>
        <item x="1597"/>
        <item x="1596"/>
        <item x="1599"/>
        <item x="1598"/>
        <item x="1600"/>
        <item x="7"/>
        <item x="6"/>
        <item x="8"/>
        <item x="13"/>
        <item x="779"/>
        <item x="780"/>
        <item x="1908"/>
        <item x="1041"/>
        <item x="1213"/>
        <item x="1042"/>
        <item x="1689"/>
        <item x="1256"/>
        <item x="1254"/>
        <item x="1255"/>
        <item x="1279"/>
        <item x="32"/>
        <item x="95"/>
        <item x="33"/>
        <item x="92"/>
        <item x="34"/>
        <item x="93"/>
        <item x="35"/>
        <item x="94"/>
        <item x="692"/>
        <item x="412"/>
        <item x="1628"/>
        <item x="1440"/>
        <item x="1439"/>
        <item x="1525"/>
        <item x="14"/>
        <item x="16"/>
        <item x="1601"/>
        <item x="15"/>
        <item x="1730"/>
        <item x="984"/>
        <item x="784"/>
        <item x="9"/>
        <item x="783"/>
        <item x="264"/>
        <item x="851"/>
        <item x="230"/>
        <item x="231"/>
        <item x="791"/>
        <item x="327"/>
        <item x="135"/>
        <item x="144"/>
        <item x="1496"/>
        <item x="108"/>
        <item x="423"/>
        <item x="4"/>
        <item x="1181"/>
        <item x="219"/>
        <item x="1096"/>
        <item x="111"/>
        <item x="419"/>
        <item x="1039"/>
        <item x="422"/>
        <item x="983"/>
        <item x="2"/>
        <item x="1704"/>
        <item x="421"/>
        <item x="774"/>
        <item x="773"/>
        <item x="1483"/>
        <item x="220"/>
        <item x="436"/>
        <item x="1"/>
        <item x="1212"/>
        <item x="225"/>
        <item x="1580"/>
        <item x="1633"/>
        <item x="418"/>
        <item x="777"/>
        <item x="1964"/>
        <item x="1902"/>
        <item x="1038"/>
        <item x="954"/>
        <item x="763"/>
        <item x="1903"/>
        <item x="217"/>
        <item x="324"/>
        <item x="772"/>
        <item x="417"/>
        <item x="325"/>
        <item x="216"/>
        <item x="42"/>
        <item x="1253"/>
        <item x="1955"/>
        <item x="1634"/>
        <item x="1893"/>
        <item x="1659"/>
        <item x="698"/>
        <item x="1250"/>
        <item x="1251"/>
        <item x="1954"/>
        <item x="344"/>
        <item x="1299"/>
        <item x="1160"/>
        <item x="106"/>
        <item x="121"/>
        <item x="1662"/>
        <item x="97"/>
        <item x="765"/>
        <item x="1799"/>
        <item x="88"/>
        <item x="1891"/>
        <item x="5"/>
        <item x="85"/>
        <item x="222"/>
        <item x="1091"/>
        <item x="211"/>
        <item x="1484"/>
        <item x="1688"/>
        <item x="776"/>
        <item x="218"/>
        <item x="1453"/>
        <item x="778"/>
        <item x="981"/>
        <item x="982"/>
        <item x="775"/>
        <item x="224"/>
        <item x="1211"/>
        <item x="223"/>
        <item x="3"/>
        <item x="871"/>
        <item x="266"/>
        <item x="265"/>
        <item x="641"/>
        <item x="226"/>
        <item x="228"/>
        <item x="326"/>
        <item x="227"/>
        <item x="1489"/>
        <item x="118"/>
        <item x="1193"/>
        <item x="1102"/>
        <item x="1638"/>
        <item x="1873"/>
        <item x="123"/>
        <item x="694"/>
        <item x="124"/>
        <item x="127"/>
        <item x="1632"/>
        <item x="90"/>
        <item x="130"/>
        <item x="695"/>
        <item x="702"/>
        <item x="1421"/>
        <item x="1812"/>
        <item x="1163"/>
        <item x="1724"/>
        <item x="1162"/>
        <item x="1957"/>
        <item x="120"/>
        <item x="1198"/>
        <item x="1729"/>
        <item x="1725"/>
        <item x="1424"/>
        <item x="1197"/>
        <item x="1630"/>
        <item x="1258"/>
        <item x="1154"/>
        <item x="1801"/>
        <item x="1195"/>
        <item x="1728"/>
        <item x="1155"/>
        <item x="1726"/>
        <item x="1817"/>
        <item x="1804"/>
        <item x="1805"/>
        <item x="1595"/>
        <item x="1437"/>
        <item x="1438"/>
        <item x="1031"/>
        <item x="733"/>
        <item x="734"/>
        <item x="1036"/>
        <item x="1855"/>
        <item x="935"/>
        <item x="654"/>
        <item x="936"/>
        <item x="653"/>
        <item x="652"/>
        <item x="1985"/>
        <item x="656"/>
        <item x="655"/>
        <item x="1034"/>
        <item x="735"/>
        <item x="1032"/>
        <item x="1035"/>
        <item x="1037"/>
        <item x="1033"/>
        <item x="1987"/>
        <item x="732"/>
        <item x="1986"/>
        <item x="1374"/>
        <item x="729"/>
        <item x="730"/>
        <item x="731"/>
        <item x="1518"/>
        <item x="857"/>
        <item x="858"/>
        <item x="948"/>
        <item x="1970"/>
        <item x="946"/>
        <item x="930"/>
        <item x="928"/>
        <item x="1015"/>
        <item x="503"/>
        <item x="1194"/>
        <item x="502"/>
        <item x="505"/>
        <item x="504"/>
        <item x="1490"/>
        <item x="1491"/>
        <item x="132"/>
        <item x="1808"/>
        <item x="1809"/>
        <item x="1807"/>
        <item x="769"/>
        <item x="1097"/>
        <item x="1727"/>
        <item x="213"/>
        <item x="1971"/>
        <item x="1972"/>
        <item x="2012"/>
        <item x="1973"/>
        <item x="1637"/>
        <item x="1665"/>
        <item x="643"/>
        <item x="1605"/>
        <item x="548"/>
        <item x="1976"/>
        <item x="550"/>
        <item x="1977"/>
        <item x="549"/>
        <item x="1978"/>
        <item x="547"/>
        <item x="1979"/>
        <item x="1460"/>
        <item x="1975"/>
        <item x="1974"/>
        <item x="509"/>
        <item x="1461"/>
        <item x="2014"/>
        <item x="2016"/>
        <item x="2015"/>
        <item x="1235"/>
        <item x="1241"/>
        <item x="1233"/>
        <item x="1229"/>
        <item x="1641"/>
        <item x="1640"/>
        <item x="1262"/>
        <item x="1268"/>
        <item x="1244"/>
        <item x="1242"/>
        <item x="1231"/>
        <item x="1230"/>
        <item x="1272"/>
        <item x="1273"/>
        <item x="1274"/>
        <item x="1278"/>
        <item x="1234"/>
        <item x="1227"/>
        <item x="1245"/>
        <item x="1239"/>
        <item x="1270"/>
        <item x="1263"/>
        <item x="1275"/>
        <item x="1269"/>
        <item x="1236"/>
        <item x="1243"/>
        <item x="1271"/>
        <item x="1264"/>
        <item x="1276"/>
        <item x="1265"/>
        <item x="1266"/>
        <item x="1260"/>
        <item x="1246"/>
        <item x="1238"/>
        <item x="1232"/>
        <item x="1240"/>
        <item x="1237"/>
        <item x="1228"/>
        <item x="1259"/>
        <item x="1267"/>
        <item x="1261"/>
        <item x="1277"/>
        <item x="543"/>
        <item x="542"/>
        <item x="472"/>
        <item x="942"/>
        <item x="943"/>
        <item x="310"/>
        <item x="1392"/>
        <item x="1295"/>
        <item x="1402"/>
        <item x="1647"/>
        <item x="1391"/>
        <item x="1566"/>
        <item x="1390"/>
        <item x="1565"/>
        <item x="937"/>
        <item x="1176"/>
        <item x="752"/>
        <item x="191"/>
        <item x="1393"/>
        <item x="192"/>
        <item x="1606"/>
        <item x="1175"/>
        <item x="194"/>
        <item x="1405"/>
        <item x="1394"/>
        <item x="1623"/>
        <item x="195"/>
        <item x="193"/>
        <item x="1479"/>
        <item x="1177"/>
        <item x="852"/>
        <item x="262"/>
        <item x="642"/>
        <item x="91"/>
        <item x="691"/>
        <item x="854"/>
        <item x="1547"/>
        <item x="103"/>
        <item x="782"/>
        <item x="781"/>
        <item x="859"/>
        <item x="864"/>
        <item x="863"/>
        <item x="1705"/>
        <item x="862"/>
        <item x="860"/>
        <item x="861"/>
        <item x="1583"/>
        <item x="1582"/>
        <item x="234"/>
        <item x="233"/>
        <item x="232"/>
        <item x="1182"/>
        <item x="1890"/>
        <item x="1501"/>
        <item x="1500"/>
        <item x="1734"/>
        <item x="684"/>
        <item x="853"/>
        <item x="263"/>
        <item x="261"/>
        <item x="870"/>
        <item x="122"/>
        <item x="949"/>
        <item x="953"/>
        <item x="959"/>
        <item x="958"/>
        <item x="128"/>
        <item x="1414"/>
        <item x="101"/>
        <item x="1815"/>
        <item x="1760"/>
        <item x="916"/>
        <item x="1761"/>
        <item x="1819"/>
        <item x="1146"/>
        <item x="950"/>
        <item x="129"/>
        <item x="1696"/>
        <item x="411"/>
        <item x="415"/>
        <item x="1814"/>
        <item x="1342"/>
        <item x="1692"/>
        <item x="1341"/>
        <item x="414"/>
        <item x="963"/>
        <item x="1495"/>
        <item x="1413"/>
        <item x="1095"/>
        <item x="131"/>
        <item x="109"/>
        <item x="494"/>
        <item x="961"/>
        <item x="1415"/>
        <item x="102"/>
        <item x="1691"/>
        <item x="1631"/>
        <item x="1639"/>
        <item x="1810"/>
        <item x="1811"/>
        <item x="31"/>
        <item x="1636"/>
        <item x="952"/>
        <item x="683"/>
        <item x="682"/>
        <item x="688"/>
        <item x="1803"/>
        <item x="1487"/>
        <item x="1494"/>
        <item x="1695"/>
        <item x="1150"/>
        <item x="1149"/>
        <item x="1156"/>
        <item x="136"/>
        <item x="680"/>
        <item x="679"/>
        <item x="1543"/>
        <item x="703"/>
        <item x="951"/>
        <item x="980"/>
        <item x="214"/>
        <item x="1180"/>
        <item x="646"/>
        <item x="1016"/>
        <item x="1663"/>
        <item x="1744"/>
        <item x="1073"/>
        <item x="1965"/>
        <item x="926"/>
        <item x="551"/>
        <item x="267"/>
        <item x="1512"/>
        <item x="1433"/>
        <item x="1310"/>
        <item x="1311"/>
        <item x="1312"/>
        <item x="1357"/>
        <item x="975"/>
        <item x="1356"/>
        <item x="1862"/>
        <item x="1866"/>
        <item x="1865"/>
        <item x="1358"/>
        <item x="969"/>
        <item x="974"/>
        <item x="973"/>
        <item x="1359"/>
        <item x="1863"/>
        <item x="1864"/>
        <item x="970"/>
        <item x="972"/>
        <item x="978"/>
        <item x="977"/>
        <item x="976"/>
        <item x="971"/>
        <item x="1703"/>
        <item x="1894"/>
        <item x="1896"/>
        <item x="38"/>
        <item x="36"/>
        <item x="37"/>
        <item x="1813"/>
        <item x="1700"/>
        <item x="1702"/>
        <item x="1698"/>
        <item x="1697"/>
        <item x="1699"/>
        <item x="1701"/>
        <item x="1558"/>
        <item x="1557"/>
        <item x="1899"/>
        <item x="139"/>
        <item x="1980"/>
        <item x="372"/>
        <item x="376"/>
        <item x="381"/>
        <item x="387"/>
        <item x="380"/>
        <item x="375"/>
        <item x="374"/>
        <item x="388"/>
        <item x="382"/>
        <item x="389"/>
        <item x="390"/>
        <item x="384"/>
        <item x="385"/>
        <item x="383"/>
        <item x="386"/>
        <item x="379"/>
        <item x="373"/>
        <item x="377"/>
        <item x="378"/>
        <item x="524"/>
        <item x="1715"/>
        <item x="525"/>
        <item x="1716"/>
        <item x="1365"/>
        <item x="526"/>
        <item x="527"/>
        <item x="1364"/>
        <item x="1127"/>
        <item x="1126"/>
        <item x="528"/>
        <item x="1714"/>
        <item x="529"/>
        <item x="1366"/>
        <item x="530"/>
        <item x="1367"/>
        <item x="1717"/>
        <item x="537"/>
        <item x="536"/>
        <item x="534"/>
        <item x="532"/>
        <item x="535"/>
        <item x="531"/>
        <item x="540"/>
        <item x="538"/>
        <item x="539"/>
        <item x="541"/>
        <item x="533"/>
        <item x="1368"/>
        <item x="153"/>
        <item x="154"/>
        <item x="152"/>
        <item x="151"/>
        <item x="155"/>
        <item x="1159"/>
        <item x="1895"/>
        <item x="1897"/>
        <item x="1157"/>
        <item x="1132"/>
        <item x="1130"/>
        <item x="1131"/>
        <item x="1876"/>
        <item x="1785"/>
        <item x="1788"/>
        <item x="1133"/>
        <item x="1787"/>
        <item x="1786"/>
        <item x="272"/>
        <item x="273"/>
        <item x="588"/>
        <item x="1573"/>
        <item x="832"/>
        <item x="882"/>
        <item x="546"/>
        <item x="833"/>
        <item x="394"/>
        <item x="834"/>
        <item x="722"/>
        <item x="578"/>
        <item x="1448"/>
        <item x="915"/>
        <item x="474"/>
        <item x="1397"/>
        <item x="558"/>
        <item x="1400"/>
        <item x="1783"/>
        <item x="1511"/>
        <item x="1104"/>
        <item x="839"/>
        <item x="1784"/>
        <item x="559"/>
        <item x="557"/>
        <item x="577"/>
        <item x="1447"/>
        <item x="1200"/>
        <item x="1199"/>
        <item x="883"/>
        <item x="477"/>
        <item x="1918"/>
        <item x="1401"/>
        <item x="855"/>
        <item x="1300"/>
        <item x="807"/>
        <item x="579"/>
        <item x="1844"/>
        <item x="751"/>
        <item x="750"/>
        <item x="545"/>
        <item x="724"/>
        <item x="1610"/>
        <item x="1611"/>
        <item x="941"/>
        <item x="896"/>
        <item x="1427"/>
        <item x="1966"/>
        <item x="713"/>
        <item x="1293"/>
        <item x="1969"/>
        <item x="806"/>
        <item x="811"/>
        <item x="1782"/>
        <item x="1122"/>
        <item x="819"/>
        <item x="820"/>
        <item x="1121"/>
        <item x="46"/>
        <item x="45"/>
        <item x="44"/>
        <item x="1372"/>
        <item x="1743"/>
        <item x="1201"/>
        <item x="1361"/>
        <item x="910"/>
        <item x="836"/>
        <item x="623"/>
        <item x="589"/>
        <item x="1706"/>
        <item x="47"/>
        <item x="1362"/>
        <item x="837"/>
        <item x="968"/>
        <item x="1124"/>
        <item x="1123"/>
        <item x="1354"/>
        <item x="459"/>
        <item x="845"/>
        <item x="622"/>
        <item x="1572"/>
        <item x="1571"/>
        <item x="513"/>
        <item x="1301"/>
        <item x="510"/>
        <item x="511"/>
        <item x="1302"/>
        <item x="512"/>
        <item x="391"/>
        <item x="1353"/>
        <item x="1516"/>
        <item x="1284"/>
        <item x="889"/>
        <item x="160"/>
        <item x="158"/>
        <item x="705"/>
        <item x="159"/>
        <item x="157"/>
        <item x="1002"/>
        <item x="707"/>
        <item x="1012"/>
        <item x="917"/>
        <item x="1010"/>
        <item x="919"/>
        <item x="1465"/>
        <item x="1462"/>
        <item x="991"/>
        <item x="998"/>
        <item x="156"/>
        <item x="413"/>
        <item x="992"/>
        <item x="918"/>
        <item x="996"/>
        <item x="706"/>
        <item x="1013"/>
        <item x="708"/>
        <item x="1006"/>
        <item x="1014"/>
        <item x="995"/>
        <item x="1463"/>
        <item x="1464"/>
        <item x="1001"/>
        <item x="990"/>
        <item x="1008"/>
        <item x="999"/>
        <item x="1009"/>
        <item x="1568"/>
        <item x="556"/>
        <item x="1003"/>
        <item x="739"/>
        <item x="552"/>
        <item x="1672"/>
        <item x="993"/>
        <item x="555"/>
        <item x="2013"/>
        <item x="1007"/>
        <item x="2017"/>
        <item x="1513"/>
        <item x="1000"/>
        <item x="1011"/>
        <item x="1057"/>
        <item x="1570"/>
        <item x="1055"/>
        <item x="1569"/>
        <item x="1056"/>
        <item x="989"/>
        <item x="1060"/>
        <item x="997"/>
        <item x="1059"/>
        <item x="1567"/>
        <item x="1058"/>
        <item x="1004"/>
        <item x="1005"/>
        <item x="994"/>
        <item x="600"/>
        <item x="1025"/>
        <item x="597"/>
        <item x="602"/>
        <item x="1022"/>
        <item x="603"/>
        <item x="1021"/>
        <item x="1024"/>
        <item x="1023"/>
        <item x="601"/>
        <item x="572"/>
        <item x="1926"/>
        <item x="573"/>
        <item x="1344"/>
        <item x="1925"/>
        <item x="1998"/>
        <item x="1780"/>
        <item x="1781"/>
        <item x="1923"/>
        <item x="1924"/>
        <item x="571"/>
        <item x="614"/>
        <item x="611"/>
        <item x="574"/>
        <item x="575"/>
        <item x="610"/>
        <item x="615"/>
        <item x="576"/>
        <item x="568"/>
        <item x="569"/>
        <item x="1591"/>
        <item x="613"/>
        <item x="609"/>
        <item x="1592"/>
        <item x="612"/>
        <item x="1927"/>
        <item x="570"/>
        <item x="616"/>
        <item x="617"/>
        <item x="618"/>
        <item x="619"/>
        <item x="620"/>
        <item x="605"/>
        <item x="606"/>
        <item x="599"/>
        <item x="1026"/>
        <item x="607"/>
        <item x="595"/>
        <item x="608"/>
        <item x="598"/>
        <item x="604"/>
        <item x="596"/>
        <item x="293"/>
        <item x="1997"/>
        <item x="1928"/>
        <item x="1990"/>
        <item x="1989"/>
        <item x="1999"/>
        <item x="1991"/>
        <item x="1992"/>
        <item x="1994"/>
        <item x="1993"/>
        <item x="1995"/>
        <item x="1996"/>
        <item x="371"/>
        <item x="370"/>
        <item x="1883"/>
        <item x="292"/>
        <item x="886"/>
        <item x="294"/>
        <item x="1837"/>
        <item x="1839"/>
        <item x="1838"/>
        <item x="1843"/>
        <item x="1841"/>
        <item x="1840"/>
        <item x="1842"/>
        <item x="1929"/>
        <item x="458"/>
        <item x="493"/>
        <item x="319"/>
        <item x="1224"/>
        <item x="1292"/>
        <item x="318"/>
        <item x="348"/>
        <item x="347"/>
        <item x="346"/>
        <item x="345"/>
        <item x="1869"/>
        <item x="212"/>
        <item x="187"/>
        <item x="186"/>
        <item x="188"/>
        <item x="1832"/>
        <item x="1833"/>
        <item x="189"/>
        <item x="1827"/>
        <item x="1829"/>
        <item x="1826"/>
        <item x="1822"/>
        <item x="1824"/>
        <item x="1828"/>
        <item x="1823"/>
        <item x="1825"/>
        <item x="1830"/>
        <item x="1643"/>
        <item x="1709"/>
        <item x="1510"/>
        <item x="1831"/>
        <item x="1712"/>
        <item x="1642"/>
        <item x="1713"/>
        <item x="1707"/>
        <item x="1711"/>
        <item x="1708"/>
        <item x="1710"/>
        <item x="1922"/>
        <item x="1385"/>
        <item x="1183"/>
        <item x="471"/>
        <item x="1834"/>
        <item x="1835"/>
        <item x="1836"/>
        <item x="1360"/>
        <item x="890"/>
        <item x="891"/>
        <item x="911"/>
        <item x="912"/>
        <item x="647"/>
        <item x="720"/>
        <item x="719"/>
        <item x="924"/>
        <item x="844"/>
        <item x="892"/>
        <item x="822"/>
        <item x="1588"/>
        <item x="1589"/>
        <item x="1101"/>
        <item x="895"/>
        <item x="823"/>
        <item x="1603"/>
        <item x="1602"/>
        <item x="893"/>
        <item x="894"/>
        <item x="1100"/>
        <item x="54"/>
        <item x="308"/>
        <item x="1450"/>
        <item x="1776"/>
        <item x="1719"/>
        <item x="903"/>
        <item x="816"/>
        <item x="1774"/>
        <item x="1773"/>
        <item x="48"/>
        <item x="307"/>
        <item x="905"/>
        <item x="51"/>
        <item x="815"/>
        <item x="649"/>
        <item x="902"/>
        <item x="904"/>
        <item x="50"/>
        <item x="1327"/>
        <item x="648"/>
        <item x="1622"/>
        <item x="309"/>
        <item x="1329"/>
        <item x="817"/>
        <item x="650"/>
        <item x="1775"/>
        <item x="49"/>
        <item x="52"/>
        <item x="651"/>
        <item x="1718"/>
        <item x="1772"/>
        <item x="1328"/>
        <item x="53"/>
        <item x="298"/>
        <item x="1620"/>
        <item x="887"/>
        <item x="300"/>
        <item x="1449"/>
        <item x="1563"/>
        <item x="299"/>
        <item x="297"/>
        <item x="303"/>
        <item x="1561"/>
        <item x="301"/>
        <item x="304"/>
        <item x="302"/>
        <item x="1867"/>
        <item x="1621"/>
        <item x="813"/>
        <item x="1562"/>
        <item x="814"/>
        <item x="840"/>
        <item x="625"/>
        <item x="1206"/>
        <item x="1560"/>
        <item x="626"/>
        <item x="914"/>
        <item x="821"/>
        <item x="621"/>
        <item x="306"/>
        <item x="1134"/>
        <item x="305"/>
        <item x="723"/>
        <item x="1850"/>
        <item x="1847"/>
        <item x="1848"/>
        <item x="1849"/>
        <item t="default"/>
      </items>
    </pivotField>
    <pivotField compact="0" outline="0" showAll="0"/>
    <pivotField axis="axisRow" compact="0" outline="0" multipleItemSelectionAllowed="1" showAll="0" sortType="ascending">
      <items count="151">
        <item h="1" x="124"/>
        <item h="1" sd="0" x="34"/>
        <item h="1" x="121"/>
        <item h="1" sd="0" x="44"/>
        <item h="1" sd="0" x="35"/>
        <item h="1" x="136"/>
        <item h="1" sd="0" x="76"/>
        <item h="1" sd="0" x="21"/>
        <item h="1" sd="0" x="22"/>
        <item x="48"/>
        <item x="79"/>
        <item x="47"/>
        <item x="46"/>
        <item x="143"/>
        <item h="1" x="142"/>
        <item h="1" sd="0" x="30"/>
        <item h="1" x="49"/>
        <item h="1" x="135"/>
        <item h="1" sd="0" x="14"/>
        <item h="1" sd="0" x="5"/>
        <item h="1" sd="0" x="18"/>
        <item h="1" x="144"/>
        <item h="1" sd="0" x="20"/>
        <item h="1" sd="0" x="4"/>
        <item h="1" x="40"/>
        <item h="1" sd="0" x="96"/>
        <item h="1" x="81"/>
        <item h="1" x="38"/>
        <item h="1" x="16"/>
        <item h="1" x="25"/>
        <item h="1" x="91"/>
        <item h="1" sd="0" x="29"/>
        <item h="1" x="118"/>
        <item h="1" x="117"/>
        <item h="1" x="116"/>
        <item h="1" sd="0" x="13"/>
        <item h="1" sd="0" x="12"/>
        <item h="1" x="84"/>
        <item h="1" x="105"/>
        <item h="1" sd="0" x="3"/>
        <item h="1" x="0"/>
        <item h="1" x="19"/>
        <item h="1" x="147"/>
        <item h="1" sd="0" x="36"/>
        <item h="1" x="53"/>
        <item h="1" x="132"/>
        <item h="1" sd="0" x="15"/>
        <item h="1" x="139"/>
        <item h="1" x="140"/>
        <item h="1" sd="0" x="59"/>
        <item h="1" sd="0" x="77"/>
        <item h="1" x="74"/>
        <item h="1" sd="0" x="8"/>
        <item h="1" sd="0" x="57"/>
        <item h="1" sd="0" x="51"/>
        <item h="1" sd="0" x="67"/>
        <item h="1" x="87"/>
        <item h="1" sd="0" x="92"/>
        <item h="1" x="114"/>
        <item h="1" x="126"/>
        <item h="1" x="100"/>
        <item h="1" x="101"/>
        <item h="1" sd="0" x="95"/>
        <item h="1" sd="0" x="56"/>
        <item h="1" x="86"/>
        <item h="1" sd="0" x="70"/>
        <item h="1" x="64"/>
        <item h="1" sd="0" x="50"/>
        <item h="1" sd="0" x="9"/>
        <item h="1" x="94"/>
        <item h="1" x="93"/>
        <item h="1" x="148"/>
        <item h="1" x="55"/>
        <item h="1" x="7"/>
        <item h="1" sd="0" x="90"/>
        <item h="1" x="89"/>
        <item h="1" x="43"/>
        <item h="1" x="88"/>
        <item h="1" x="98"/>
        <item h="1" x="85"/>
        <item h="1" x="102"/>
        <item h="1" x="134"/>
        <item h="1" x="128"/>
        <item h="1" x="137"/>
        <item h="1" sd="0" x="75"/>
        <item h="1" x="120"/>
        <item h="1" sd="0" x="45"/>
        <item h="1" x="129"/>
        <item h="1" x="106"/>
        <item h="1" x="103"/>
        <item h="1" x="63"/>
        <item h="1" sd="0" x="26"/>
        <item h="1" x="131"/>
        <item h="1" x="125"/>
        <item h="1" x="107"/>
        <item h="1" x="108"/>
        <item h="1" sd="0" x="54"/>
        <item h="1" sd="0" x="65"/>
        <item h="1" sd="0" x="66"/>
        <item h="1" x="127"/>
        <item h="1" x="119"/>
        <item h="1" x="112"/>
        <item h="1" sd="0" x="78"/>
        <item h="1" x="99"/>
        <item h="1" x="113"/>
        <item h="1" x="61"/>
        <item h="1" sd="0" x="42"/>
        <item h="1" x="58"/>
        <item h="1" x="41"/>
        <item h="1" x="71"/>
        <item h="1" sd="0" x="62"/>
        <item h="1" sd="0" x="27"/>
        <item h="1" x="72"/>
        <item h="1" x="149"/>
        <item h="1" x="110"/>
        <item h="1" x="28"/>
        <item h="1" x="97"/>
        <item h="1" x="73"/>
        <item h="1" x="69"/>
        <item h="1" x="109"/>
        <item h="1" x="138"/>
        <item h="1" x="80"/>
        <item h="1" x="104"/>
        <item h="1" x="83"/>
        <item h="1" sd="0" x="23"/>
        <item h="1" sd="0" x="11"/>
        <item h="1" sd="0" x="17"/>
        <item h="1" sd="0" x="10"/>
        <item h="1" sd="0" x="2"/>
        <item h="1" x="1"/>
        <item h="1" sd="0" x="39"/>
        <item h="1" sd="0" x="82"/>
        <item h="1" x="24"/>
        <item h="1" x="111"/>
        <item h="1" x="146"/>
        <item h="1" x="145"/>
        <item h="1" x="141"/>
        <item h="1" x="130"/>
        <item h="1" x="122"/>
        <item h="1" x="133"/>
        <item h="1" x="60"/>
        <item h="1" x="31"/>
        <item h="1" x="32"/>
        <item h="1" sd="0" x="6"/>
        <item h="1" x="115"/>
        <item h="1" sd="0" x="52"/>
        <item h="1" sd="0" x="33"/>
        <item h="1" sd="0" x="68"/>
        <item h="1" sd="0" x="37"/>
        <item h="1" x="12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84">
    <i>
      <x v="9"/>
      <x v="1826"/>
    </i>
    <i r="1">
      <x v="1827"/>
    </i>
    <i r="1">
      <x v="1828"/>
    </i>
    <i r="1">
      <x v="1829"/>
    </i>
    <i r="1">
      <x v="1830"/>
    </i>
    <i r="1">
      <x v="1831"/>
    </i>
    <i r="1">
      <x v="1836"/>
    </i>
    <i r="1">
      <x v="1837"/>
    </i>
    <i r="1">
      <x v="1838"/>
    </i>
    <i r="1">
      <x v="1839"/>
    </i>
    <i r="1">
      <x v="1840"/>
    </i>
    <i r="1">
      <x v="1841"/>
    </i>
    <i r="1">
      <x v="1842"/>
    </i>
    <i r="1">
      <x v="1843"/>
    </i>
    <i r="1">
      <x v="1844"/>
    </i>
    <i r="1">
      <x v="1845"/>
    </i>
    <i r="1">
      <x v="1846"/>
    </i>
    <i r="1">
      <x v="1847"/>
    </i>
    <i r="1">
      <x v="1848"/>
    </i>
    <i r="1">
      <x v="1849"/>
    </i>
    <i r="1">
      <x v="1850"/>
    </i>
    <i r="1"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69"/>
    </i>
    <i r="1">
      <x v="1870"/>
    </i>
    <i r="1">
      <x v="1871"/>
    </i>
    <i r="1">
      <x v="1872"/>
    </i>
    <i r="1">
      <x v="1873"/>
    </i>
    <i r="1">
      <x v="1874"/>
    </i>
    <i r="1">
      <x v="1875"/>
    </i>
    <i r="1">
      <x v="1876"/>
    </i>
    <i r="1">
      <x v="1877"/>
    </i>
    <i r="1">
      <x v="1878"/>
    </i>
    <i r="1">
      <x v="1879"/>
    </i>
    <i r="1">
      <x v="1884"/>
    </i>
    <i r="1">
      <x v="1885"/>
    </i>
    <i r="1">
      <x v="1886"/>
    </i>
    <i r="1">
      <x v="1887"/>
    </i>
    <i r="1">
      <x v="1888"/>
    </i>
    <i r="1">
      <x v="1889"/>
    </i>
    <i r="1">
      <x v="1890"/>
    </i>
    <i r="1">
      <x v="1891"/>
    </i>
    <i r="1">
      <x v="1892"/>
    </i>
    <i r="1">
      <x v="1893"/>
    </i>
    <i t="default">
      <x v="9"/>
    </i>
    <i>
      <x v="10"/>
      <x v="1816"/>
    </i>
    <i r="1">
      <x v="1817"/>
    </i>
    <i r="1">
      <x v="1818"/>
    </i>
    <i r="1">
      <x v="1819"/>
    </i>
    <i r="1">
      <x v="1820"/>
    </i>
    <i r="1">
      <x v="1821"/>
    </i>
    <i r="1">
      <x v="1822"/>
    </i>
    <i r="1">
      <x v="1823"/>
    </i>
    <i r="1">
      <x v="1824"/>
    </i>
    <i r="1">
      <x v="1825"/>
    </i>
    <i t="default">
      <x v="10"/>
    </i>
    <i>
      <x v="11"/>
      <x v="1868"/>
    </i>
    <i t="default">
      <x v="11"/>
    </i>
    <i>
      <x v="12"/>
      <x v="1834"/>
    </i>
    <i r="1">
      <x v="1835"/>
    </i>
    <i r="1">
      <x v="1858"/>
    </i>
    <i r="1">
      <x v="1859"/>
    </i>
    <i r="1">
      <x v="1860"/>
    </i>
    <i r="1">
      <x v="1861"/>
    </i>
    <i r="1">
      <x v="1862"/>
    </i>
    <i r="1">
      <x v="1863"/>
    </i>
    <i r="1">
      <x v="1864"/>
    </i>
    <i r="1">
      <x v="1865"/>
    </i>
    <i r="1">
      <x v="1866"/>
    </i>
    <i r="1">
      <x v="1867"/>
    </i>
    <i r="1">
      <x v="1880"/>
    </i>
    <i r="1">
      <x v="1881"/>
    </i>
    <i r="1">
      <x v="1882"/>
    </i>
    <i r="1">
      <x v="1883"/>
    </i>
    <i t="default">
      <x v="12"/>
    </i>
    <i>
      <x v="13"/>
      <x v="1832"/>
    </i>
    <i r="1">
      <x v="1833"/>
    </i>
    <i t="default"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913A-6C88-4D60-ABC3-70CD436250F4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7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029">
        <item x="581"/>
        <item x="398"/>
        <item x="397"/>
        <item x="399"/>
        <item x="841"/>
        <item x="582"/>
        <item x="754"/>
        <item x="401"/>
        <item x="738"/>
        <item x="908"/>
        <item x="174"/>
        <item x="176"/>
        <item x="179"/>
        <item x="178"/>
        <item x="718"/>
        <item x="521"/>
        <item x="523"/>
        <item x="170"/>
        <item x="342"/>
        <item x="676"/>
        <item x="82"/>
        <item x="55"/>
        <item x="406"/>
        <item x="113"/>
        <item x="114"/>
        <item x="764"/>
        <item x="872"/>
        <item x="633"/>
        <item x="661"/>
        <item x="119"/>
        <item x="662"/>
        <item x="663"/>
        <item x="89"/>
        <item x="98"/>
        <item x="544"/>
        <item x="460"/>
        <item x="629"/>
        <item x="881"/>
        <item x="580"/>
        <item x="296"/>
        <item x="585"/>
        <item x="850"/>
        <item x="759"/>
        <item x="584"/>
        <item x="404"/>
        <item x="758"/>
        <item x="586"/>
        <item x="909"/>
        <item x="755"/>
        <item x="757"/>
        <item x="657"/>
        <item x="879"/>
        <item x="699"/>
        <item x="100"/>
        <item x="475"/>
        <item x="631"/>
        <item x="753"/>
        <item x="849"/>
        <item x="203"/>
        <item x="63"/>
        <item x="478"/>
        <item x="64"/>
        <item x="56"/>
        <item x="62"/>
        <item x="22"/>
        <item x="57"/>
        <item x="96"/>
        <item x="86"/>
        <item x="104"/>
        <item x="87"/>
        <item x="698"/>
        <item x="344"/>
        <item x="121"/>
        <item x="88"/>
        <item x="85"/>
        <item x="123"/>
        <item x="124"/>
        <item x="127"/>
        <item x="130"/>
        <item x="769"/>
        <item x="543"/>
        <item x="542"/>
        <item x="472"/>
        <item x="854"/>
        <item x="261"/>
        <item x="870"/>
        <item x="122"/>
        <item x="129"/>
        <item x="411"/>
        <item x="415"/>
        <item x="414"/>
        <item x="109"/>
        <item x="494"/>
        <item x="683"/>
        <item x="682"/>
        <item x="688"/>
        <item x="679"/>
        <item x="267"/>
        <item x="882"/>
        <item x="546"/>
        <item x="578"/>
        <item x="474"/>
        <item x="883"/>
        <item x="855"/>
        <item x="545"/>
        <item x="724"/>
        <item x="811"/>
        <item x="819"/>
        <item x="820"/>
        <item x="589"/>
        <item x="47"/>
        <item x="837"/>
        <item x="459"/>
        <item x="622"/>
        <item x="739"/>
        <item x="552"/>
        <item x="293"/>
        <item x="212"/>
        <item x="895"/>
        <item x="54"/>
        <item x="816"/>
        <item x="48"/>
        <item x="650"/>
        <item x="49"/>
        <item x="52"/>
        <item x="651"/>
        <item x="53"/>
        <item x="887"/>
        <item x="299"/>
        <item x="302"/>
        <item x="625"/>
        <item x="621"/>
        <item x="306"/>
        <item x="305"/>
        <item x="128"/>
        <item x="525"/>
        <item x="530"/>
        <item x="365"/>
        <item x="364"/>
        <item x="125"/>
        <item x="771"/>
        <item x="685"/>
        <item x="270"/>
        <item x="281"/>
        <item x="164"/>
        <item x="355"/>
        <item x="467"/>
        <item x="566"/>
        <item x="162"/>
        <item x="354"/>
        <item x="462"/>
        <item x="161"/>
        <item x="166"/>
        <item x="465"/>
        <item x="464"/>
        <item x="351"/>
        <item x="165"/>
        <item x="463"/>
        <item x="167"/>
        <item x="353"/>
        <item x="869"/>
        <item x="873"/>
        <item x="793"/>
        <item x="761"/>
        <item x="23"/>
        <item x="20"/>
        <item x="7"/>
        <item x="6"/>
        <item x="8"/>
        <item x="13"/>
        <item x="436"/>
        <item x="5"/>
        <item x="222"/>
        <item x="224"/>
        <item x="223"/>
        <item x="857"/>
        <item x="308"/>
        <item x="182"/>
        <item x="175"/>
        <item x="519"/>
        <item x="929"/>
        <item x="473"/>
        <item x="183"/>
        <item x="551"/>
        <item x="836"/>
        <item x="623"/>
        <item x="626"/>
        <item x="476"/>
        <item x="722"/>
        <item x="507"/>
        <item x="719"/>
        <item x="714"/>
        <item x="588"/>
        <item x="845"/>
        <item x="169"/>
        <item x="646"/>
        <item x="624"/>
        <item x="272"/>
        <item x="273"/>
        <item x="577"/>
        <item x="840"/>
        <item x="751"/>
        <item x="750"/>
        <item x="177"/>
        <item x="824"/>
        <item x="184"/>
        <item x="516"/>
        <item x="515"/>
        <item x="295"/>
        <item x="457"/>
        <item x="220"/>
        <item x="309"/>
        <item x="880"/>
        <item x="522"/>
        <item x="936"/>
        <item x="350"/>
        <item x="2"/>
        <item x="859"/>
        <item x="818"/>
        <item x="583"/>
        <item x="345"/>
        <item x="107"/>
        <item x="678"/>
        <item x="695"/>
        <item x="26"/>
        <item x="126"/>
        <item x="680"/>
        <item x="147"/>
        <item x="693"/>
        <item x="131"/>
        <item x="93"/>
        <item x="343"/>
        <item x="284"/>
        <item x="331"/>
        <item x="333"/>
        <item x="328"/>
        <item x="419"/>
        <item x="630"/>
        <item x="832"/>
        <item x="839"/>
        <item x="697"/>
        <item x="691"/>
        <item x="291"/>
        <item x="687"/>
        <item x="325"/>
        <item x="742"/>
        <item x="334"/>
        <item x="335"/>
        <item x="677"/>
        <item x="701"/>
        <item x="209"/>
        <item x="210"/>
        <item x="206"/>
        <item x="690"/>
        <item x="896"/>
        <item x="336"/>
        <item x="332"/>
        <item x="860"/>
        <item x="559"/>
        <item x="557"/>
        <item x="290"/>
        <item x="512"/>
        <item x="391"/>
        <item x="700"/>
        <item x="595"/>
        <item x="180"/>
        <item x="59"/>
        <item x="205"/>
        <item x="842"/>
        <item x="402"/>
        <item x="338"/>
        <item x="556"/>
        <item x="767"/>
        <item x="563"/>
        <item x="283"/>
        <item x="340"/>
        <item x="537"/>
        <item x="120"/>
        <item x="146"/>
        <item x="133"/>
        <item x="322"/>
        <item x="144"/>
        <item x="899"/>
        <item x="898"/>
        <item x="233"/>
        <item x="831"/>
        <item x="412"/>
        <item x="99"/>
        <item x="0"/>
        <item x="10"/>
        <item x="329"/>
        <item x="1"/>
        <item x="509"/>
        <item x="132"/>
        <item x="317"/>
        <item x="15"/>
        <item x="846"/>
        <item x="145"/>
        <item x="847"/>
        <item x="696"/>
        <item x="634"/>
        <item x="527"/>
        <item x="532"/>
        <item x="4"/>
        <item x="843"/>
        <item x="829"/>
        <item x="337"/>
        <item x="256"/>
        <item x="565"/>
        <item x="196"/>
        <item x="276"/>
        <item x="204"/>
        <item x="202"/>
        <item x="94"/>
        <item x="232"/>
        <item x="396"/>
        <item x="323"/>
        <item x="692"/>
        <item x="197"/>
        <item x="560"/>
        <item x="372"/>
        <item x="376"/>
        <item x="374"/>
        <item x="379"/>
        <item x="455"/>
        <item x="555"/>
        <item x="285"/>
        <item x="198"/>
        <item x="387"/>
        <item x="390"/>
        <item x="280"/>
        <item x="141"/>
        <item x="684"/>
        <item x="348"/>
        <item x="380"/>
        <item x="389"/>
        <item x="388"/>
        <item x="375"/>
        <item x="384"/>
        <item x="385"/>
        <item x="386"/>
        <item x="373"/>
        <item x="377"/>
        <item x="378"/>
        <item x="92"/>
        <item x="286"/>
        <item x="561"/>
        <item x="671"/>
        <item x="95"/>
        <item x="508"/>
        <item x="526"/>
        <item x="18"/>
        <item x="506"/>
        <item x="101"/>
        <item x="17"/>
        <item x="433"/>
        <item x="3"/>
        <item x="672"/>
        <item x="874"/>
        <item x="16"/>
        <item x="19"/>
        <item x="201"/>
        <item x="263"/>
        <item x="420"/>
        <item x="897"/>
        <item x="434"/>
        <item x="863"/>
        <item x="740"/>
        <item x="432"/>
        <item x="418"/>
        <item x="266"/>
        <item x="653"/>
        <item x="900"/>
        <item x="727"/>
        <item x="656"/>
        <item x="901"/>
        <item x="733"/>
        <item x="652"/>
        <item x="654"/>
        <item x="735"/>
        <item x="734"/>
        <item x="655"/>
        <item x="732"/>
        <item x="137"/>
        <item x="200"/>
        <item x="562"/>
        <item x="861"/>
        <item x="187"/>
        <item x="258"/>
        <item x="431"/>
        <item x="458"/>
        <item x="673"/>
        <item x="775"/>
        <item x="725"/>
        <item x="876"/>
        <item x="932"/>
        <item x="807"/>
        <item x="593"/>
        <item x="271"/>
        <item x="470"/>
        <item x="287"/>
        <item x="567"/>
        <item x="744"/>
        <item x="810"/>
        <item x="877"/>
        <item x="890"/>
        <item x="907"/>
        <item x="726"/>
        <item x="728"/>
        <item x="933"/>
        <item x="934"/>
        <item x="393"/>
        <item x="888"/>
        <item x="628"/>
        <item x="279"/>
        <item x="243"/>
        <item x="795"/>
        <item x="288"/>
        <item x="194"/>
        <item x="912"/>
        <item x="911"/>
        <item x="712"/>
        <item x="255"/>
        <item x="639"/>
        <item x="638"/>
        <item x="257"/>
        <item x="260"/>
        <item x="259"/>
        <item x="640"/>
        <item x="893"/>
        <item x="520"/>
        <item x="173"/>
        <item x="469"/>
        <item x="192"/>
        <item x="193"/>
        <item x="730"/>
        <item x="190"/>
        <item x="858"/>
        <item x="741"/>
        <item x="822"/>
        <item x="773"/>
        <item x="421"/>
        <item x="142"/>
        <item x="214"/>
        <item x="833"/>
        <item x="274"/>
        <item x="808"/>
        <item x="592"/>
        <item x="931"/>
        <item x="686"/>
        <item x="689"/>
        <item x="65"/>
        <item x="68"/>
        <item x="658"/>
        <item x="659"/>
        <item x="149"/>
        <item x="135"/>
        <item x="535"/>
        <item x="540"/>
        <item x="806"/>
        <item x="709"/>
        <item x="21"/>
        <item x="779"/>
        <item x="780"/>
        <item x="407"/>
        <item x="103"/>
        <item x="143"/>
        <item x="76"/>
        <item x="935"/>
        <item x="871"/>
        <item x="265"/>
        <item x="851"/>
        <item x="186"/>
        <item x="264"/>
        <item x="853"/>
        <item x="477"/>
        <item x="721"/>
        <item x="579"/>
        <item x="681"/>
        <item x="117"/>
        <item x="66"/>
        <item x="67"/>
        <item x="632"/>
        <item x="313"/>
        <item x="312"/>
        <item x="275"/>
        <item x="749"/>
        <item x="297"/>
        <item x="300"/>
        <item x="304"/>
        <item x="163"/>
        <item x="743"/>
        <item x="925"/>
        <item x="368"/>
        <item x="357"/>
        <item x="358"/>
        <item x="361"/>
        <item x="369"/>
        <item x="356"/>
        <item x="554"/>
        <item x="282"/>
        <item x="910"/>
        <item x="711"/>
        <item x="471"/>
        <item x="813"/>
        <item x="825"/>
        <item x="823"/>
        <item x="158"/>
        <item x="159"/>
        <item x="160"/>
        <item x="157"/>
        <item x="918"/>
        <item x="156"/>
        <item x="392"/>
        <item x="903"/>
        <item x="513"/>
        <item x="116"/>
        <item x="782"/>
        <item x="215"/>
        <item x="703"/>
        <item x="400"/>
        <item x="784"/>
        <item x="41"/>
        <item x="30"/>
        <item x="40"/>
        <item x="42"/>
        <item x="39"/>
        <item x="90"/>
        <item x="694"/>
        <item x="660"/>
        <item x="889"/>
        <item x="262"/>
        <item x="834"/>
        <item x="199"/>
        <item x="118"/>
        <item x="647"/>
        <item x="729"/>
        <item x="731"/>
        <item x="292"/>
        <item x="603"/>
        <item x="600"/>
        <item x="602"/>
        <item x="597"/>
        <item x="601"/>
        <item x="517"/>
        <item x="809"/>
        <item x="736"/>
        <item x="172"/>
        <item x="778"/>
        <item x="514"/>
        <item x="518"/>
        <item x="534"/>
        <item x="558"/>
        <item x="905"/>
        <item x="115"/>
        <item x="670"/>
        <item x="826"/>
        <item x="828"/>
        <item x="155"/>
        <item x="153"/>
        <item x="154"/>
        <item x="152"/>
        <item x="301"/>
        <item x="814"/>
        <item x="642"/>
        <item x="914"/>
        <item x="587"/>
        <item x="171"/>
        <item x="644"/>
        <item x="705"/>
        <item x="349"/>
        <item x="664"/>
        <item x="665"/>
        <item x="848"/>
        <item x="339"/>
        <item x="75"/>
        <item x="74"/>
        <item x="409"/>
        <item x="668"/>
        <item x="408"/>
        <item x="669"/>
        <item x="536"/>
        <item x="97"/>
        <item x="303"/>
        <item x="817"/>
        <item x="892"/>
        <item x="875"/>
        <item x="468"/>
        <item x="710"/>
        <item x="596"/>
        <item x="599"/>
        <item x="746"/>
        <item x="72"/>
        <item x="781"/>
        <item x="605"/>
        <item x="607"/>
        <item x="598"/>
        <item x="604"/>
        <item x="606"/>
        <item x="311"/>
        <item x="906"/>
        <item x="930"/>
        <item x="102"/>
        <item x="318"/>
        <item x="394"/>
        <item x="219"/>
        <item x="783"/>
        <item x="185"/>
        <item x="510"/>
        <item x="269"/>
        <item x="371"/>
        <item x="80"/>
        <item x="31"/>
        <item x="541"/>
        <item x="381"/>
        <item x="382"/>
        <item x="341"/>
        <item x="106"/>
        <item x="590"/>
        <item x="608"/>
        <item x="720"/>
        <item x="838"/>
        <item x="140"/>
        <item x="321"/>
        <item x="316"/>
        <item x="815"/>
        <item x="924"/>
        <item x="737"/>
        <item x="298"/>
        <item x="105"/>
        <item x="346"/>
        <item x="347"/>
        <item x="835"/>
        <item x="716"/>
        <item x="915"/>
        <item x="456"/>
        <item x="307"/>
        <item x="352"/>
        <item x="254"/>
        <item x="244"/>
        <item x="234"/>
        <item x="805"/>
        <item x="27"/>
        <item x="43"/>
        <item x="405"/>
        <item x="35"/>
        <item x="34"/>
        <item x="33"/>
        <item x="32"/>
        <item x="649"/>
        <item x="495"/>
        <item x="112"/>
        <item x="765"/>
        <item x="794"/>
        <item x="766"/>
        <item x="776"/>
        <item x="69"/>
        <item x="70"/>
        <item x="862"/>
        <item x="139"/>
        <item x="138"/>
        <item x="61"/>
        <item x="134"/>
        <item x="320"/>
        <item x="666"/>
        <item x="756"/>
        <item x="168"/>
        <item x="511"/>
        <item x="430"/>
        <item x="221"/>
        <item x="821"/>
        <item x="528"/>
        <item x="529"/>
        <item x="856"/>
        <item x="917"/>
        <item x="564"/>
        <item x="278"/>
        <item x="641"/>
        <item x="211"/>
        <item x="136"/>
        <item x="416"/>
        <item x="91"/>
        <item x="148"/>
        <item x="79"/>
        <item x="78"/>
        <item x="24"/>
        <item x="77"/>
        <item x="25"/>
        <item x="58"/>
        <item x="479"/>
        <item x="60"/>
        <item x="189"/>
        <item x="524"/>
        <item x="360"/>
        <item x="362"/>
        <item x="359"/>
        <item x="363"/>
        <item x="553"/>
        <item x="707"/>
        <item x="827"/>
        <item x="643"/>
        <item x="745"/>
        <item x="461"/>
        <item x="466"/>
        <item x="594"/>
        <item x="788"/>
        <item x="792"/>
        <item x="427"/>
        <item x="426"/>
        <item x="787"/>
        <item x="425"/>
        <item x="790"/>
        <item x="786"/>
        <item x="785"/>
        <item x="789"/>
        <item x="330"/>
        <item x="235"/>
        <item x="774"/>
        <item x="422"/>
        <item x="423"/>
        <item x="216"/>
        <item x="324"/>
        <item x="772"/>
        <item x="218"/>
        <item x="242"/>
        <item x="453"/>
        <item x="454"/>
        <item x="452"/>
        <item x="451"/>
        <item x="450"/>
        <item x="245"/>
        <item x="799"/>
        <item x="447"/>
        <item x="796"/>
        <item x="247"/>
        <item x="248"/>
        <item x="445"/>
        <item x="800"/>
        <item x="803"/>
        <item x="246"/>
        <item x="448"/>
        <item x="252"/>
        <item x="804"/>
        <item x="449"/>
        <item x="798"/>
        <item x="443"/>
        <item x="797"/>
        <item x="442"/>
        <item x="441"/>
        <item x="801"/>
        <item x="237"/>
        <item x="240"/>
        <item x="236"/>
        <item x="239"/>
        <item x="111"/>
        <item x="878"/>
        <item x="181"/>
        <item x="645"/>
        <item x="867"/>
        <item x="868"/>
        <item x="866"/>
        <item x="864"/>
        <item x="11"/>
        <item x="12"/>
        <item x="9"/>
        <item x="14"/>
        <item x="777"/>
        <item x="251"/>
        <item x="648"/>
        <item x="885"/>
        <item x="151"/>
        <item x="45"/>
        <item x="44"/>
        <item x="713"/>
        <item x="241"/>
        <item x="238"/>
        <item x="538"/>
        <item x="802"/>
        <item x="891"/>
        <item x="894"/>
        <item x="919"/>
        <item x="830"/>
        <item x="50"/>
        <item x="319"/>
        <item x="549"/>
        <item x="550"/>
        <item x="547"/>
        <item x="548"/>
        <item x="723"/>
        <item x="73"/>
        <item x="83"/>
        <item x="674"/>
        <item x="675"/>
        <item x="748"/>
        <item x="920"/>
        <item x="923"/>
        <item x="921"/>
        <item x="922"/>
        <item x="51"/>
        <item x="150"/>
        <item x="228"/>
        <item x="226"/>
        <item x="327"/>
        <item x="230"/>
        <item x="231"/>
        <item x="208"/>
        <item x="188"/>
        <item x="570"/>
        <item x="572"/>
        <item x="568"/>
        <item x="574"/>
        <item x="569"/>
        <item x="575"/>
        <item x="576"/>
        <item x="573"/>
        <item x="571"/>
        <item x="367"/>
        <item x="366"/>
        <item x="747"/>
        <item x="927"/>
        <item x="752"/>
        <item x="250"/>
        <item x="249"/>
        <item x="227"/>
        <item x="326"/>
        <item x="229"/>
        <item x="791"/>
        <item x="424"/>
        <item x="428"/>
        <item x="429"/>
        <item x="437"/>
        <item x="438"/>
        <item x="439"/>
        <item x="440"/>
        <item x="444"/>
        <item x="446"/>
        <item x="253"/>
        <item x="435"/>
        <item x="225"/>
        <item x="217"/>
        <item x="417"/>
        <item x="213"/>
        <item x="413"/>
        <item x="493"/>
        <item x="496"/>
        <item x="497"/>
        <item x="498"/>
        <item x="499"/>
        <item x="500"/>
        <item x="501"/>
        <item x="505"/>
        <item x="503"/>
        <item x="504"/>
        <item x="502"/>
        <item x="763"/>
        <item x="770"/>
        <item x="768"/>
        <item x="702"/>
        <item x="704"/>
        <item x="108"/>
        <item x="110"/>
        <item x="36"/>
        <item x="38"/>
        <item x="37"/>
        <item x="28"/>
        <item x="29"/>
        <item x="71"/>
        <item x="81"/>
        <item x="84"/>
        <item x="207"/>
        <item x="410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762"/>
        <item x="760"/>
        <item x="289"/>
        <item x="591"/>
        <item x="635"/>
        <item x="636"/>
        <item x="637"/>
        <item x="865"/>
        <item x="852"/>
        <item x="916"/>
        <item x="46"/>
        <item x="268"/>
        <item x="706"/>
        <item x="708"/>
        <item x="844"/>
        <item x="294"/>
        <item x="370"/>
        <item x="383"/>
        <item x="533"/>
        <item x="531"/>
        <item x="539"/>
        <item x="611"/>
        <item x="609"/>
        <item x="613"/>
        <item x="614"/>
        <item x="612"/>
        <item x="615"/>
        <item x="610"/>
        <item x="616"/>
        <item x="617"/>
        <item x="618"/>
        <item x="619"/>
        <item x="620"/>
        <item x="667"/>
        <item x="886"/>
        <item x="913"/>
        <item x="715"/>
        <item x="717"/>
        <item x="627"/>
        <item x="904"/>
        <item x="902"/>
        <item x="928"/>
        <item x="191"/>
        <item x="195"/>
        <item x="314"/>
        <item x="310"/>
        <item x="395"/>
        <item x="277"/>
        <item x="315"/>
        <item x="403"/>
        <item x="884"/>
        <item x="812"/>
        <item x="926"/>
        <item x="1083"/>
        <item x="1075"/>
        <item x="1084"/>
        <item x="1076"/>
        <item x="1077"/>
        <item x="1085"/>
        <item x="1086"/>
        <item x="1082"/>
        <item x="1078"/>
        <item x="1079"/>
        <item x="1087"/>
        <item x="1088"/>
        <item x="1081"/>
        <item x="1080"/>
        <item x="1089"/>
        <item x="1090"/>
        <item x="1140"/>
        <item x="1141"/>
        <item x="1142"/>
        <item x="1138"/>
        <item x="1143"/>
        <item x="1139"/>
        <item x="1144"/>
        <item x="1145"/>
        <item x="1187"/>
        <item x="1188"/>
        <item x="1189"/>
        <item x="1216"/>
        <item x="1217"/>
        <item x="1218"/>
        <item x="1219"/>
        <item x="1220"/>
        <item x="1221"/>
        <item x="1222"/>
        <item x="1223"/>
        <item x="1296"/>
        <item x="1297"/>
        <item x="1298"/>
        <item x="949"/>
        <item x="950"/>
        <item x="951"/>
        <item x="952"/>
        <item x="953"/>
        <item x="954"/>
        <item x="955"/>
        <item x="956"/>
        <item x="965"/>
        <item x="957"/>
        <item x="958"/>
        <item x="959"/>
        <item x="960"/>
        <item x="961"/>
        <item x="962"/>
        <item x="963"/>
        <item x="964"/>
        <item x="1091"/>
        <item x="1092"/>
        <item x="1093"/>
        <item x="1094"/>
        <item x="1095"/>
        <item x="1096"/>
        <item x="1097"/>
        <item x="1099"/>
        <item x="1098"/>
        <item x="1146"/>
        <item x="1147"/>
        <item x="1148"/>
        <item x="1149"/>
        <item x="1150"/>
        <item x="1151"/>
        <item x="1163"/>
        <item x="1152"/>
        <item x="1153"/>
        <item x="1154"/>
        <item x="1155"/>
        <item x="1161"/>
        <item x="1162"/>
        <item x="1156"/>
        <item x="1157"/>
        <item x="1158"/>
        <item x="1164"/>
        <item x="1159"/>
        <item x="1160"/>
        <item x="1190"/>
        <item x="1191"/>
        <item x="1192"/>
        <item x="1193"/>
        <item x="1194"/>
        <item x="1195"/>
        <item x="1197"/>
        <item x="1198"/>
        <item x="1196"/>
        <item x="1257"/>
        <item x="1280"/>
        <item x="1224"/>
        <item x="1225"/>
        <item x="1258"/>
        <item x="1281"/>
        <item x="1226"/>
        <item x="1272"/>
        <item x="1241"/>
        <item x="1270"/>
        <item x="1245"/>
        <item x="1236"/>
        <item x="1278"/>
        <item x="1246"/>
        <item x="1244"/>
        <item x="1234"/>
        <item x="1235"/>
        <item x="1242"/>
        <item x="1271"/>
        <item x="1277"/>
        <item x="1232"/>
        <item x="1237"/>
        <item x="1264"/>
        <item x="1269"/>
        <item x="1275"/>
        <item x="1267"/>
        <item x="1239"/>
        <item x="1228"/>
        <item x="1266"/>
        <item x="1273"/>
        <item x="1263"/>
        <item x="1243"/>
        <item x="1230"/>
        <item x="1262"/>
        <item x="1260"/>
        <item x="1261"/>
        <item x="1240"/>
        <item x="1227"/>
        <item x="1265"/>
        <item x="1233"/>
        <item x="1229"/>
        <item x="1276"/>
        <item x="1231"/>
        <item x="1274"/>
        <item x="1238"/>
        <item x="1268"/>
        <item x="1259"/>
        <item x="1247"/>
        <item x="1248"/>
        <item x="1249"/>
        <item x="1282"/>
        <item x="1250"/>
        <item x="1251"/>
        <item x="1252"/>
        <item x="1253"/>
        <item x="1254"/>
        <item x="1255"/>
        <item x="1279"/>
        <item x="1256"/>
        <item x="1299"/>
        <item x="1341"/>
        <item x="1342"/>
        <item x="980"/>
        <item x="1180"/>
        <item x="981"/>
        <item x="982"/>
        <item x="983"/>
        <item x="1038"/>
        <item x="1039"/>
        <item x="1181"/>
        <item x="1211"/>
        <item x="1212"/>
        <item x="1040"/>
        <item x="1041"/>
        <item x="1042"/>
        <item x="1043"/>
        <item x="1044"/>
        <item x="1045"/>
        <item x="1047"/>
        <item x="1046"/>
        <item x="1213"/>
        <item x="984"/>
        <item x="985"/>
        <item x="986"/>
        <item x="987"/>
        <item x="988"/>
        <item x="1050"/>
        <item x="1049"/>
        <item x="1048"/>
        <item x="1051"/>
        <item x="1182"/>
        <item x="1283"/>
        <item x="1336"/>
        <item x="1335"/>
        <item x="1337"/>
        <item x="1167"/>
        <item x="1018"/>
        <item x="1019"/>
        <item x="1020"/>
        <item x="1062"/>
        <item x="1063"/>
        <item x="992"/>
        <item x="990"/>
        <item x="1008"/>
        <item x="995"/>
        <item x="999"/>
        <item x="991"/>
        <item x="994"/>
        <item x="1004"/>
        <item x="1003"/>
        <item x="993"/>
        <item x="1000"/>
        <item x="1006"/>
        <item x="989"/>
        <item x="996"/>
        <item x="998"/>
        <item x="1012"/>
        <item x="1002"/>
        <item x="1009"/>
        <item x="1011"/>
        <item x="1001"/>
        <item x="1013"/>
        <item x="1010"/>
        <item x="1014"/>
        <item x="997"/>
        <item x="1007"/>
        <item x="1005"/>
        <item x="1166"/>
        <item x="1165"/>
        <item x="1292"/>
        <item x="968"/>
        <item x="1015"/>
        <item x="1052"/>
        <item x="1053"/>
        <item x="1054"/>
        <item x="1100"/>
        <item x="1101"/>
        <item x="1122"/>
        <item x="1121"/>
        <item x="1124"/>
        <item x="1123"/>
        <item x="1199"/>
        <item x="1284"/>
        <item x="1301"/>
        <item x="1302"/>
        <item x="1305"/>
        <item x="1304"/>
        <item x="1303"/>
        <item x="1354"/>
        <item x="1353"/>
        <item x="941"/>
        <item x="966"/>
        <item x="967"/>
        <item x="1017"/>
        <item x="1120"/>
        <item x="1293"/>
        <item x="1300"/>
        <item x="1306"/>
        <item x="1321"/>
        <item x="1323"/>
        <item x="1322"/>
        <item x="940"/>
        <item x="938"/>
        <item x="939"/>
        <item x="1016"/>
        <item x="1055"/>
        <item x="1057"/>
        <item x="1056"/>
        <item x="1060"/>
        <item x="1058"/>
        <item x="1059"/>
        <item x="1061"/>
        <item x="1125"/>
        <item x="1370"/>
        <item x="976"/>
        <item x="971"/>
        <item x="973"/>
        <item x="977"/>
        <item x="978"/>
        <item x="975"/>
        <item x="969"/>
        <item x="974"/>
        <item x="972"/>
        <item x="970"/>
        <item x="1183"/>
        <item x="1343"/>
        <item x="1358"/>
        <item x="1357"/>
        <item x="1356"/>
        <item x="1359"/>
        <item x="1126"/>
        <item x="1127"/>
        <item x="1310"/>
        <item x="1312"/>
        <item x="1311"/>
        <item x="1364"/>
        <item x="1366"/>
        <item x="1365"/>
        <item x="1367"/>
        <item x="1368"/>
        <item x="1064"/>
        <item x="1066"/>
        <item x="1065"/>
        <item x="1174"/>
        <item x="1171"/>
        <item x="1169"/>
        <item x="1172"/>
        <item x="1173"/>
        <item x="1170"/>
        <item x="1290"/>
        <item x="1291"/>
        <item x="1026"/>
        <item x="1021"/>
        <item x="1025"/>
        <item x="1023"/>
        <item x="1022"/>
        <item x="1024"/>
        <item x="1176"/>
        <item x="1177"/>
        <item x="1175"/>
        <item x="1344"/>
        <item x="1168"/>
        <item x="1214"/>
        <item x="1285"/>
        <item x="1286"/>
        <item x="1287"/>
        <item x="1289"/>
        <item x="1288"/>
        <item x="1324"/>
        <item x="1325"/>
        <item x="1326"/>
        <item x="1355"/>
        <item x="1102"/>
        <item x="1345"/>
        <item x="1346"/>
        <item x="1347"/>
        <item x="944"/>
        <item x="943"/>
        <item x="942"/>
        <item x="1030"/>
        <item x="1028"/>
        <item x="1027"/>
        <item x="1029"/>
        <item x="1068"/>
        <item x="1067"/>
        <item x="1069"/>
        <item x="1070"/>
        <item x="1071"/>
        <item x="1103"/>
        <item x="1104"/>
        <item x="1108"/>
        <item x="1105"/>
        <item x="1107"/>
        <item x="1106"/>
        <item x="1112"/>
        <item x="1129"/>
        <item x="1128"/>
        <item x="1203"/>
        <item x="1202"/>
        <item x="1204"/>
        <item x="1201"/>
        <item x="1200"/>
        <item x="1205"/>
        <item x="1294"/>
        <item x="1307"/>
        <item x="1313"/>
        <item x="1360"/>
        <item x="1361"/>
        <item x="1362"/>
        <item x="1371"/>
        <item x="1109"/>
        <item x="1113"/>
        <item x="1115"/>
        <item x="1114"/>
        <item x="1116"/>
        <item x="1117"/>
        <item x="1118"/>
        <item x="1119"/>
        <item x="1130"/>
        <item x="1131"/>
        <item x="1133"/>
        <item x="1132"/>
        <item x="1134"/>
        <item x="1184"/>
        <item x="1206"/>
        <item x="1215"/>
        <item x="1314"/>
        <item x="1315"/>
        <item x="1316"/>
        <item x="1317"/>
        <item x="1328"/>
        <item x="1327"/>
        <item x="1329"/>
        <item x="1369"/>
        <item x="945"/>
        <item x="946"/>
        <item x="947"/>
        <item x="948"/>
        <item x="1031"/>
        <item x="1036"/>
        <item x="1034"/>
        <item x="1033"/>
        <item x="1032"/>
        <item x="1035"/>
        <item x="1037"/>
        <item x="1072"/>
        <item x="1074"/>
        <item x="1073"/>
        <item x="937"/>
        <item x="1178"/>
        <item x="1185"/>
        <item x="1295"/>
        <item x="1308"/>
        <item x="1318"/>
        <item x="1319"/>
        <item x="1320"/>
        <item x="1332"/>
        <item x="1330"/>
        <item x="1331"/>
        <item x="1338"/>
        <item x="1340"/>
        <item x="1339"/>
        <item x="1348"/>
        <item x="1349"/>
        <item x="1363"/>
        <item x="1333"/>
        <item x="1111"/>
        <item x="979"/>
        <item x="1137"/>
        <item x="1210"/>
        <item x="1334"/>
        <item x="1110"/>
        <item x="1135"/>
        <item x="1136"/>
        <item x="1179"/>
        <item x="1186"/>
        <item x="1209"/>
        <item x="1207"/>
        <item x="1208"/>
        <item x="1309"/>
        <item x="1350"/>
        <item x="1351"/>
        <item x="1352"/>
        <item x="1377"/>
        <item x="1481"/>
        <item x="1379"/>
        <item x="1378"/>
        <item x="1380"/>
        <item x="1410"/>
        <item x="1411"/>
        <item x="1412"/>
        <item x="1482"/>
        <item x="1413"/>
        <item x="1414"/>
        <item x="1424"/>
        <item x="1415"/>
        <item x="1426"/>
        <item x="1425"/>
        <item x="1416"/>
        <item x="1417"/>
        <item x="1418"/>
        <item x="1419"/>
        <item x="1420"/>
        <item x="1421"/>
        <item x="1422"/>
        <item x="1423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7"/>
        <item x="1495"/>
        <item x="1496"/>
        <item x="1523"/>
        <item x="1524"/>
        <item x="1533"/>
        <item x="1548"/>
        <item x="1549"/>
        <item x="1550"/>
        <item x="1551"/>
        <item x="1552"/>
        <item x="1534"/>
        <item x="1556"/>
        <item x="1535"/>
        <item x="1536"/>
        <item x="1553"/>
        <item x="1537"/>
        <item x="1554"/>
        <item x="1538"/>
        <item x="1539"/>
        <item x="1540"/>
        <item x="1541"/>
        <item x="1542"/>
        <item x="1543"/>
        <item x="1544"/>
        <item x="1545"/>
        <item x="1555"/>
        <item x="1546"/>
        <item x="1547"/>
        <item x="1438"/>
        <item x="1437"/>
        <item x="1453"/>
        <item x="1439"/>
        <item x="1440"/>
        <item x="1525"/>
        <item x="1454"/>
        <item x="1455"/>
        <item x="1456"/>
        <item x="1457"/>
        <item x="1458"/>
        <item x="1459"/>
        <item x="1498"/>
        <item x="1526"/>
        <item x="1499"/>
        <item x="1500"/>
        <item x="1501"/>
        <item x="1502"/>
        <item x="1503"/>
        <item x="1504"/>
        <item x="1505"/>
        <item x="1527"/>
        <item x="1460"/>
        <item x="1461"/>
        <item x="1463"/>
        <item x="1464"/>
        <item x="1465"/>
        <item x="1462"/>
        <item x="1506"/>
        <item x="1508"/>
        <item x="1507"/>
        <item x="1567"/>
        <item x="1569"/>
        <item x="1570"/>
        <item x="1568"/>
        <item x="1428"/>
        <item x="1429"/>
        <item x="1467"/>
        <item x="1466"/>
        <item x="1588"/>
        <item x="1589"/>
        <item x="1441"/>
        <item x="1469"/>
        <item x="1470"/>
        <item x="1468"/>
        <item x="1513"/>
        <item x="1557"/>
        <item x="1558"/>
        <item x="1381"/>
        <item x="1383"/>
        <item x="1382"/>
        <item x="1401"/>
        <item x="1398"/>
        <item x="1399"/>
        <item x="1397"/>
        <item x="1400"/>
        <item x="1427"/>
        <item x="1509"/>
        <item x="1528"/>
        <item x="1529"/>
        <item x="1530"/>
        <item x="1442"/>
        <item x="1443"/>
        <item x="1444"/>
        <item x="1384"/>
        <item x="1471"/>
        <item x="1472"/>
        <item x="1476"/>
        <item x="1474"/>
        <item x="1475"/>
        <item x="1473"/>
        <item x="1515"/>
        <item x="1477"/>
        <item x="1478"/>
        <item x="1510"/>
        <item x="1386"/>
        <item x="1389"/>
        <item x="1388"/>
        <item x="1387"/>
        <item x="1445"/>
        <item x="1446"/>
        <item x="1531"/>
        <item x="1385"/>
        <item x="1391"/>
        <item x="1394"/>
        <item x="1392"/>
        <item x="1393"/>
        <item x="1390"/>
        <item x="1430"/>
        <item x="1511"/>
        <item x="1573"/>
        <item x="1572"/>
        <item x="1571"/>
        <item x="1593"/>
        <item x="1431"/>
        <item x="1447"/>
        <item x="1448"/>
        <item x="1372"/>
        <item x="1373"/>
        <item x="1432"/>
        <item x="1433"/>
        <item x="1450"/>
        <item x="1449"/>
        <item x="1512"/>
        <item x="1517"/>
        <item x="1519"/>
        <item x="1518"/>
        <item x="1560"/>
        <item x="1563"/>
        <item x="1561"/>
        <item x="1562"/>
        <item x="1374"/>
        <item x="1395"/>
        <item x="1402"/>
        <item x="1404"/>
        <item x="1403"/>
        <item x="1405"/>
        <item x="1434"/>
        <item x="1479"/>
        <item x="1565"/>
        <item x="1566"/>
        <item x="1564"/>
        <item x="1406"/>
        <item x="1532"/>
        <item x="1407"/>
        <item x="1408"/>
        <item x="1451"/>
        <item x="1480"/>
        <item x="1435"/>
        <item x="1436"/>
        <item x="1376"/>
        <item x="1520"/>
        <item x="1521"/>
        <item x="1522"/>
        <item x="1375"/>
        <item x="1396"/>
        <item x="1409"/>
        <item x="1452"/>
        <item x="1791"/>
        <item x="1624"/>
        <item x="1792"/>
        <item x="1793"/>
        <item x="1625"/>
        <item x="1746"/>
        <item x="1747"/>
        <item x="1938"/>
        <item x="1939"/>
        <item x="1940"/>
        <item x="1941"/>
        <item x="1942"/>
        <item x="1943"/>
        <item x="1944"/>
        <item x="1748"/>
        <item x="1626"/>
        <item x="1682"/>
        <item x="1683"/>
        <item x="1684"/>
        <item x="1685"/>
        <item x="1686"/>
        <item x="1687"/>
        <item x="1723"/>
        <item x="1749"/>
        <item x="1750"/>
        <item x="1794"/>
        <item x="1795"/>
        <item x="1796"/>
        <item x="1797"/>
        <item x="1732"/>
        <item x="1889"/>
        <item x="1945"/>
        <item x="1946"/>
        <item x="1947"/>
        <item x="1948"/>
        <item x="1949"/>
        <item x="1950"/>
        <item x="1951"/>
        <item x="1952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57"/>
        <item x="1658"/>
        <item x="1659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24"/>
        <item x="1725"/>
        <item x="1726"/>
        <item x="1727"/>
        <item x="1751"/>
        <item x="1752"/>
        <item x="1753"/>
        <item x="1754"/>
        <item x="1755"/>
        <item x="1756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69"/>
        <item x="1757"/>
        <item x="1870"/>
        <item x="1890"/>
        <item x="1891"/>
        <item x="1892"/>
        <item x="1893"/>
        <item x="1894"/>
        <item x="1895"/>
        <item x="1896"/>
        <item x="1897"/>
        <item x="1898"/>
        <item x="1899"/>
        <item x="1953"/>
        <item x="1954"/>
        <item x="1955"/>
        <item x="1956"/>
        <item x="1957"/>
        <item x="1958"/>
        <item x="1959"/>
        <item x="1960"/>
        <item x="1961"/>
        <item x="1871"/>
        <item x="1639"/>
        <item x="1640"/>
        <item x="1641"/>
        <item x="1660"/>
        <item x="1661"/>
        <item x="1728"/>
        <item x="1729"/>
        <item x="1815"/>
        <item x="1816"/>
        <item x="1817"/>
        <item x="1818"/>
        <item x="1819"/>
        <item x="1900"/>
        <item x="1962"/>
        <item x="1662"/>
        <item x="1758"/>
        <item x="1759"/>
        <item x="1872"/>
        <item x="1873"/>
        <item x="1901"/>
        <item x="1963"/>
        <item x="1580"/>
        <item x="1595"/>
        <item x="1616"/>
        <item x="1856"/>
        <item x="1902"/>
        <item x="1964"/>
        <item x="1704"/>
        <item x="1903"/>
        <item x="1581"/>
        <item x="1582"/>
        <item x="1583"/>
        <item x="1596"/>
        <item x="1597"/>
        <item x="1598"/>
        <item x="1599"/>
        <item x="1600"/>
        <item x="1617"/>
        <item x="1618"/>
        <item x="1705"/>
        <item x="1857"/>
        <item x="1904"/>
        <item x="1905"/>
        <item x="1906"/>
        <item x="1907"/>
        <item x="1908"/>
        <item x="1909"/>
        <item x="1910"/>
        <item x="1911"/>
        <item x="1601"/>
        <item x="1730"/>
        <item x="1584"/>
        <item x="1585"/>
        <item x="1586"/>
        <item x="1587"/>
        <item x="1619"/>
        <item x="1731"/>
        <item x="1858"/>
        <item x="1859"/>
        <item x="1860"/>
        <item x="1912"/>
        <item x="1913"/>
        <item x="2011"/>
        <item x="1675"/>
        <item x="1971"/>
        <item x="1972"/>
        <item x="1733"/>
        <item x="1734"/>
        <item x="1735"/>
        <item x="1736"/>
        <item x="1973"/>
        <item x="2012"/>
        <item x="1665"/>
        <item x="1760"/>
        <item x="1761"/>
        <item x="1762"/>
        <item x="1763"/>
        <item x="1820"/>
        <item x="1847"/>
        <item x="1848"/>
        <item x="1849"/>
        <item x="1850"/>
        <item x="1914"/>
        <item x="1915"/>
        <item x="1916"/>
        <item x="1974"/>
        <item x="1975"/>
        <item x="1976"/>
        <item x="1977"/>
        <item x="1978"/>
        <item x="1979"/>
        <item x="1917"/>
        <item x="1602"/>
        <item x="1603"/>
        <item x="1610"/>
        <item x="1611"/>
        <item x="1672"/>
        <item x="1706"/>
        <item x="1782"/>
        <item x="1783"/>
        <item x="1784"/>
        <item x="1918"/>
        <item x="1965"/>
        <item x="1966"/>
        <item x="1967"/>
        <item x="1980"/>
        <item x="2002"/>
        <item x="2013"/>
        <item x="2014"/>
        <item x="2015"/>
        <item x="2016"/>
        <item x="2017"/>
        <item x="1514"/>
        <item x="1559"/>
        <item x="1650"/>
        <item x="1737"/>
        <item x="1738"/>
        <item x="1739"/>
        <item x="1740"/>
        <item x="1741"/>
        <item x="1861"/>
        <item x="1919"/>
        <item x="1968"/>
        <item x="2005"/>
        <item x="2006"/>
        <item x="1821"/>
        <item x="1851"/>
        <item x="1874"/>
        <item x="1673"/>
        <item x="1674"/>
        <item x="1764"/>
        <item x="1765"/>
        <item x="1766"/>
        <item x="1767"/>
        <item x="1768"/>
        <item x="1769"/>
        <item x="1852"/>
        <item x="1853"/>
        <item x="1920"/>
        <item x="1921"/>
        <item x="1988"/>
        <item x="2007"/>
        <item x="2008"/>
        <item x="1875"/>
        <item x="2000"/>
        <item x="2001"/>
        <item x="1590"/>
        <item x="1612"/>
        <item x="1613"/>
        <item x="1614"/>
        <item x="1642"/>
        <item x="1643"/>
        <item x="1707"/>
        <item x="1708"/>
        <item x="1709"/>
        <item x="1710"/>
        <item x="1711"/>
        <item x="1712"/>
        <item x="1713"/>
        <item x="1780"/>
        <item x="1781"/>
        <item x="1822"/>
        <item x="1823"/>
        <item x="1824"/>
        <item x="1825"/>
        <item x="1826"/>
        <item x="1827"/>
        <item x="1828"/>
        <item x="1829"/>
        <item x="1830"/>
        <item x="1831"/>
        <item x="1862"/>
        <item x="1863"/>
        <item x="1864"/>
        <item x="1865"/>
        <item x="1866"/>
        <item x="1883"/>
        <item x="1922"/>
        <item x="2009"/>
        <item x="2018"/>
        <item x="2019"/>
        <item x="2020"/>
        <item x="2021"/>
        <item x="2022"/>
        <item x="2023"/>
        <item x="2024"/>
        <item x="2025"/>
        <item x="2026"/>
        <item x="2027"/>
        <item x="1714"/>
        <item x="1715"/>
        <item x="1716"/>
        <item x="1717"/>
        <item x="1742"/>
        <item x="1832"/>
        <item x="1833"/>
        <item x="1834"/>
        <item x="1835"/>
        <item x="1836"/>
        <item x="1923"/>
        <item x="1924"/>
        <item x="1604"/>
        <item x="1591"/>
        <item x="1592"/>
        <item x="1837"/>
        <item x="1838"/>
        <item x="1839"/>
        <item x="1840"/>
        <item x="1841"/>
        <item x="1842"/>
        <item x="1843"/>
        <item x="1925"/>
        <item x="1926"/>
        <item x="1927"/>
        <item x="1928"/>
        <item x="1929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1605"/>
        <item x="1743"/>
        <item x="1663"/>
        <item x="1744"/>
        <item x="1770"/>
        <item x="1771"/>
        <item x="1844"/>
        <item x="1969"/>
        <item x="1516"/>
        <item x="1620"/>
        <item x="1621"/>
        <item x="1644"/>
        <item x="1645"/>
        <item x="1646"/>
        <item x="1651"/>
        <item x="1785"/>
        <item x="1786"/>
        <item x="1787"/>
        <item x="1788"/>
        <item x="1867"/>
        <item x="1876"/>
        <item x="1970"/>
        <item x="1984"/>
        <item x="1745"/>
        <item x="1845"/>
        <item x="1854"/>
        <item x="1855"/>
        <item x="1877"/>
        <item x="1878"/>
        <item x="1879"/>
        <item x="1985"/>
        <item x="1986"/>
        <item x="1987"/>
        <item x="1622"/>
        <item x="1718"/>
        <item x="1719"/>
        <item x="1772"/>
        <item x="1773"/>
        <item x="1774"/>
        <item x="1775"/>
        <item x="1776"/>
        <item x="1574"/>
        <item x="1575"/>
        <item x="1576"/>
        <item x="1577"/>
        <item x="1606"/>
        <item x="1623"/>
        <item x="1647"/>
        <item x="1615"/>
        <item x="1884"/>
        <item x="1885"/>
        <item x="1888"/>
        <item x="1578"/>
        <item x="1594"/>
        <item x="1607"/>
        <item x="1652"/>
        <item x="1880"/>
        <item x="1930"/>
        <item x="1931"/>
        <item x="1932"/>
        <item x="1933"/>
        <item x="1934"/>
        <item x="1935"/>
        <item x="1936"/>
        <item x="1981"/>
        <item x="1982"/>
        <item x="1983"/>
        <item x="2003"/>
        <item x="1579"/>
        <item x="1608"/>
        <item x="1720"/>
        <item x="1868"/>
        <item x="1881"/>
        <item x="2004"/>
        <item x="1609"/>
        <item x="1664"/>
        <item x="1679"/>
        <item x="1680"/>
        <item x="1681"/>
        <item x="1721"/>
        <item x="1777"/>
        <item x="1789"/>
        <item x="1886"/>
        <item x="1887"/>
        <item x="1648"/>
        <item x="1649"/>
        <item x="1653"/>
        <item x="1654"/>
        <item x="1655"/>
        <item x="1656"/>
        <item x="1666"/>
        <item x="1667"/>
        <item x="1668"/>
        <item x="1669"/>
        <item x="1670"/>
        <item x="1671"/>
        <item x="1676"/>
        <item x="1677"/>
        <item x="1678"/>
        <item x="1722"/>
        <item x="1778"/>
        <item x="1779"/>
        <item x="1790"/>
        <item x="1846"/>
        <item x="1882"/>
        <item x="1937"/>
        <item x="2010"/>
        <item t="default"/>
      </items>
    </pivotField>
    <pivotField compact="0" outline="0" showAll="0"/>
    <pivotField axis="axisRow" compact="0" outline="0" multipleItemSelectionAllowed="1" showAll="0" sortType="ascending">
      <items count="151">
        <item h="1" x="124"/>
        <item sd="0" x="34"/>
        <item h="1" x="121"/>
        <item h="1" sd="0" x="44"/>
        <item h="1" sd="0" x="35"/>
        <item h="1" x="136"/>
        <item h="1" sd="0" x="76"/>
        <item h="1" sd="0" x="21"/>
        <item h="1" sd="0" x="22"/>
        <item h="1" x="48"/>
        <item h="1" x="79"/>
        <item h="1" sd="0" x="47"/>
        <item h="1" sd="0" x="46"/>
        <item h="1" x="143"/>
        <item h="1" x="142"/>
        <item h="1" sd="0" x="30"/>
        <item h="1" x="49"/>
        <item h="1" x="135"/>
        <item h="1" sd="0" x="14"/>
        <item h="1" sd="0" x="5"/>
        <item h="1" sd="0" x="18"/>
        <item h="1" x="144"/>
        <item h="1" sd="0" x="20"/>
        <item h="1" sd="0" x="4"/>
        <item h="1" x="40"/>
        <item h="1" sd="0" x="96"/>
        <item h="1" x="81"/>
        <item h="1" x="38"/>
        <item h="1" x="16"/>
        <item h="1" x="25"/>
        <item h="1" x="91"/>
        <item h="1" sd="0" x="29"/>
        <item h="1" x="118"/>
        <item h="1" x="117"/>
        <item h="1" x="116"/>
        <item h="1" sd="0" x="13"/>
        <item h="1" sd="0" x="12"/>
        <item h="1" x="84"/>
        <item h="1" x="105"/>
        <item h="1" sd="0" x="3"/>
        <item h="1" x="0"/>
        <item h="1" x="19"/>
        <item h="1" x="147"/>
        <item h="1" sd="0" x="36"/>
        <item h="1" x="53"/>
        <item h="1" x="132"/>
        <item h="1" sd="0" x="15"/>
        <item h="1" x="139"/>
        <item h="1" x="140"/>
        <item h="1" sd="0" x="59"/>
        <item h="1" sd="0" x="77"/>
        <item h="1" x="74"/>
        <item h="1" sd="0" x="8"/>
        <item h="1" sd="0" x="57"/>
        <item h="1" sd="0" x="51"/>
        <item h="1" sd="0" x="67"/>
        <item h="1" x="87"/>
        <item h="1" sd="0" x="92"/>
        <item h="1" x="114"/>
        <item h="1" x="126"/>
        <item h="1" x="100"/>
        <item h="1" x="101"/>
        <item h="1" sd="0" x="95"/>
        <item h="1" sd="0" x="56"/>
        <item h="1" x="86"/>
        <item h="1" sd="0" x="70"/>
        <item h="1" x="64"/>
        <item h="1" sd="0" x="50"/>
        <item h="1" sd="0" x="9"/>
        <item h="1" x="94"/>
        <item h="1" x="93"/>
        <item h="1" x="148"/>
        <item h="1" x="55"/>
        <item h="1" x="7"/>
        <item h="1" sd="0" x="90"/>
        <item h="1" x="89"/>
        <item h="1" x="43"/>
        <item h="1" x="88"/>
        <item h="1" x="98"/>
        <item h="1" x="85"/>
        <item h="1" x="102"/>
        <item h="1" x="134"/>
        <item h="1" x="128"/>
        <item h="1" x="137"/>
        <item h="1" sd="0" x="75"/>
        <item h="1" x="120"/>
        <item h="1" sd="0" x="45"/>
        <item h="1" x="129"/>
        <item h="1" x="106"/>
        <item h="1" x="103"/>
        <item h="1" x="63"/>
        <item h="1" sd="0" x="26"/>
        <item h="1" x="131"/>
        <item h="1" x="125"/>
        <item h="1" x="107"/>
        <item h="1" x="108"/>
        <item h="1" sd="0" x="54"/>
        <item h="1" sd="0" x="65"/>
        <item h="1" sd="0" x="66"/>
        <item h="1" x="127"/>
        <item h="1" x="119"/>
        <item h="1" x="112"/>
        <item h="1" sd="0" x="78"/>
        <item h="1" x="99"/>
        <item h="1" x="113"/>
        <item h="1" x="61"/>
        <item h="1" sd="0" x="42"/>
        <item h="1" x="58"/>
        <item h="1" x="41"/>
        <item h="1" x="71"/>
        <item h="1" sd="0" x="62"/>
        <item h="1" sd="0" x="27"/>
        <item h="1" x="72"/>
        <item h="1" x="149"/>
        <item h="1" x="110"/>
        <item h="1" x="28"/>
        <item h="1" x="97"/>
        <item h="1" x="73"/>
        <item h="1" x="69"/>
        <item h="1" x="109"/>
        <item h="1" x="138"/>
        <item h="1" x="80"/>
        <item h="1" x="104"/>
        <item h="1" x="83"/>
        <item h="1" sd="0" x="23"/>
        <item h="1" sd="0" x="11"/>
        <item h="1" sd="0" x="17"/>
        <item h="1" sd="0" x="10"/>
        <item h="1" sd="0" x="2"/>
        <item h="1" x="1"/>
        <item h="1" sd="0" x="39"/>
        <item h="1" sd="0" x="82"/>
        <item h="1" x="24"/>
        <item h="1" x="111"/>
        <item h="1" x="146"/>
        <item h="1" x="145"/>
        <item h="1" x="141"/>
        <item h="1" x="130"/>
        <item h="1" x="122"/>
        <item h="1" x="133"/>
        <item h="1" x="60"/>
        <item h="1" x="31"/>
        <item h="1" x="32"/>
        <item h="1" sd="0" x="6"/>
        <item h="1" x="115"/>
        <item h="1" sd="0" x="52"/>
        <item h="1" sd="0" x="33"/>
        <item h="1" sd="0" x="68"/>
        <item h="1" sd="0" x="37"/>
        <item h="1" x="12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9FC1-87F8-4E17-86D1-9A02CC9BF0F4}" name="PivotTable2" cacheId="51" applyNumberFormats="0" applyBorderFormats="0" applyFontFormats="0" applyPatternFormats="0" applyAlignmentFormats="0" applyWidthHeightFormats="1" dataCaption="Values" showError="1" tag="8a0d7caf-a87c-49fd-8cde-59c682748409" updatedVersion="8" minRefreshableVersion="3" useAutoFormatting="1" itemPrintTitles="1" createdVersion="8" indent="0" compact="0" compactData="0" gridDropZones="1" multipleFieldFilters="0">
  <location ref="A1:E95" firstHeaderRow="1" firstDataRow="2" firstDataCol="2"/>
  <pivotFields count="5">
    <pivotField axis="axisRow" compact="0" allDrilled="1" outline="0" subtotalTop="0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allDrilled="1" outline="0" subtotalTop="0" showAll="0" dataSourceSort="1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9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6"/>
    </i>
    <i r="1">
      <x v="17"/>
    </i>
    <i t="default">
      <x v="2"/>
    </i>
    <i>
      <x v="3"/>
      <x v="18"/>
    </i>
    <i r="1">
      <x v="19"/>
    </i>
    <i t="default">
      <x v="3"/>
    </i>
    <i>
      <x v="4"/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default">
      <x v="4"/>
    </i>
    <i>
      <x v="5"/>
      <x v="37"/>
    </i>
    <i r="1">
      <x v="38"/>
    </i>
    <i r="1">
      <x v="39"/>
    </i>
    <i r="1">
      <x v="40"/>
    </i>
    <i r="1">
      <x v="41"/>
    </i>
    <i t="default">
      <x v="5"/>
    </i>
    <i>
      <x v="6"/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t="default">
      <x v="6"/>
    </i>
    <i>
      <x v="7"/>
      <x v="52"/>
    </i>
    <i t="default">
      <x v="7"/>
    </i>
    <i>
      <x v="8"/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8"/>
    </i>
    <i>
      <x v="9"/>
      <x v="62"/>
    </i>
    <i r="1">
      <x v="63"/>
    </i>
    <i t="default">
      <x v="9"/>
    </i>
    <i>
      <x v="10"/>
      <x v="64"/>
    </i>
    <i t="default">
      <x v="10"/>
    </i>
    <i>
      <x v="11"/>
      <x v="65"/>
    </i>
    <i r="1">
      <x v="66"/>
    </i>
    <i t="default">
      <x v="11"/>
    </i>
    <i>
      <x v="12"/>
      <x v="67"/>
    </i>
    <i t="default">
      <x v="12"/>
    </i>
    <i>
      <x v="13"/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t="default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nty " fld="2" baseField="1" baseItem="10" numFmtId="3"/>
    <dataField name="AMTUSD " fld="3" baseField="1" baseItem="10" numFmtId="3"/>
    <dataField fld="4" subtotal="count" baseField="1" baseItem="13" numFmtId="164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nty "/>
    <pivotHierarchy dragToData="1" caption="AMTUSD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QryApInvDtl_Clad]"/>
        <x15:activeTabTopLevelEntity name="[QryApInvDtl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0BBEA5C-E068-4981-9D12-D0220EDE6C05}" autoFormatId="16" applyNumberFormats="0" applyBorderFormats="0" applyFontFormats="0" applyPatternFormats="0" applyAlignmentFormats="0" applyWidthHeightFormats="0">
  <queryTableRefresh nextId="25" unboundColumnsRight="1">
    <queryTableFields count="24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  <queryTableField id="24" dataBound="0" tableColumnId="24"/>
    </queryTable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55408-6E0B-4EFE-87AA-3FA1313E4402}" name="Table_Query_from_MS_Access_Database3" displayName="Table_Query_from_MS_Access_Database3" ref="A4:X7400" tableType="queryTable" totalsRowShown="0">
  <autoFilter ref="A4:X7400" xr:uid="{DE455408-6E0B-4EFE-87AA-3FA1313E4402}">
    <filterColumn colId="1">
      <filters>
        <dateGroupItem year="2025" month="3" dateTimeGrouping="month"/>
      </filters>
    </filterColumn>
  </autoFilter>
  <sortState xmlns:xlrd2="http://schemas.microsoft.com/office/spreadsheetml/2017/richdata2" ref="A5:W7400">
    <sortCondition ref="B4:B7400"/>
  </sortState>
  <tableColumns count="24">
    <tableColumn id="1" xr3:uid="{78A6765E-9514-44A2-A00A-7D766833E4A0}" uniqueName="1" name="PONum" queryTableFieldId="1"/>
    <tableColumn id="2" xr3:uid="{1047FA3A-A8F5-4946-9B1B-229FAD09FFC3}" uniqueName="2" name="Date" queryTableFieldId="2" dataDxfId="14"/>
    <tableColumn id="3" xr3:uid="{3213E903-D151-487A-B99B-23F5C1DA0AAD}" uniqueName="3" name="Po_Issue_Date" queryTableFieldId="3" dataDxfId="13"/>
    <tableColumn id="4" xr3:uid="{E932B1AD-FBEA-4916-BA45-6B71B71EFBC6}" uniqueName="4" name="Supply" queryTableFieldId="4" dataDxfId="12"/>
    <tableColumn id="5" xr3:uid="{CD5E6FDB-512D-4715-8F6B-8357A80077A9}" uniqueName="5" name="VendorName" queryTableFieldId="5" dataDxfId="11"/>
    <tableColumn id="6" xr3:uid="{96EE03DB-4F4C-4517-90B7-1B58D9AE04B6}" uniqueName="6" name="Vendor_Invoice_No" queryTableFieldId="6" dataDxfId="10"/>
    <tableColumn id="7" xr3:uid="{53171348-B333-4CEE-9ABF-1B1C01D31EFE}" uniqueName="7" name="REF_NO" queryTableFieldId="7" dataDxfId="9"/>
    <tableColumn id="8" xr3:uid="{155E8C6E-49B3-41F5-8136-B787FA1BD21A}" uniqueName="8" name="ITEM" queryTableFieldId="8" dataDxfId="8"/>
    <tableColumn id="9" xr3:uid="{06F721FD-14BF-4DD3-93E8-AE099B2FECC6}" uniqueName="9" name="PartDescription" queryTableFieldId="9" dataDxfId="7"/>
    <tableColumn id="10" xr3:uid="{94CE2C72-F09A-401B-B198-D06A75198F01}" uniqueName="10" name="Commodity" queryTableFieldId="10" dataDxfId="6"/>
    <tableColumn id="11" xr3:uid="{AB64846E-18B4-440E-8EA4-6E3586565CE8}" uniqueName="11" name="Div" queryTableFieldId="11" dataDxfId="5"/>
    <tableColumn id="12" xr3:uid="{98B48506-9FE4-4048-9EEB-24D2AF3ECBC6}" uniqueName="12" name="Qnty" queryTableFieldId="12"/>
    <tableColumn id="13" xr3:uid="{EED8E4F2-4981-4637-B7CC-C53F9A7F7CD7}" uniqueName="13" name="Unit" queryTableFieldId="13" dataDxfId="4"/>
    <tableColumn id="14" xr3:uid="{6A584DFB-CB54-497B-BFB5-80893C536AD8}" uniqueName="14" name="PO_Price_PO CUR" queryTableFieldId="14" dataDxfId="3"/>
    <tableColumn id="15" xr3:uid="{CD39E018-01C0-44FF-90AA-BC54FE5A0BC2}" uniqueName="15" name="PO UNIT PRICE OI_CUR" queryTableFieldId="15"/>
    <tableColumn id="16" xr3:uid="{D5AF11F8-D027-49BF-995B-A32DABE5642C}" uniqueName="16" name="Total_PO_Price_PO CUR" queryTableFieldId="16"/>
    <tableColumn id="17" xr3:uid="{52616046-5AE0-44D4-B430-B08257A8EBBF}" uniqueName="17" name="ExchangeRate" queryTableFieldId="17"/>
    <tableColumn id="18" xr3:uid="{4FDC979D-CD3D-4B3E-9F07-B2C67CDFABDA}" uniqueName="18" name="PO UNIT PRICE USD" queryTableFieldId="18"/>
    <tableColumn id="19" xr3:uid="{067188FD-F2B1-407E-91F3-D1A49D6528AF}" uniqueName="19" name="AMTUSD" queryTableFieldId="19"/>
    <tableColumn id="20" xr3:uid="{D608D0E1-67AD-47AA-A372-D032A9B64F3C}" uniqueName="20" name="Database" queryTableFieldId="20" dataDxfId="2"/>
    <tableColumn id="21" xr3:uid="{D542D5B3-7BAB-44C1-A227-9706F2EBD516}" uniqueName="21" name="CurrentRate" queryTableFieldId="21"/>
    <tableColumn id="22" xr3:uid="{CA5CE652-422C-4AC0-90BD-1AFE96334AFB}" uniqueName="22" name="ExtCost" queryTableFieldId="22"/>
    <tableColumn id="23" xr3:uid="{6EB0A333-B2BD-4F6C-A718-F269E62C03FE}" uniqueName="23" name="FiscalYear" queryTableFieldId="23"/>
    <tableColumn id="24" xr3:uid="{6D794B1E-630E-499F-B34C-30AC26FB8219}" uniqueName="24" name="Column1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D7792-29B1-4DC1-B5EA-A72AFA7B4114}" name="RepDate" displayName="RepDate" ref="A1:B2" totalsRowShown="0">
  <autoFilter ref="A1:B2" xr:uid="{D9BD7792-29B1-4DC1-B5EA-A72AFA7B4114}"/>
  <tableColumns count="2">
    <tableColumn id="1" xr3:uid="{B2EAB1AD-98F8-49A5-A826-6EF760A11958}" name="DateStart" dataDxfId="1"/>
    <tableColumn id="2" xr3:uid="{2C064B3C-654D-47F0-A664-2751BEAC8E43}" name="Date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X7400"/>
  <sheetViews>
    <sheetView tabSelected="1" workbookViewId="0">
      <pane ySplit="4" topLeftCell="A5190" activePane="bottomLeft" state="frozen"/>
      <selection pane="bottomLeft" activeCell="C5190" sqref="C5190"/>
    </sheetView>
  </sheetViews>
  <sheetFormatPr defaultRowHeight="14.4"/>
  <cols>
    <col min="1" max="1" width="11.44140625" customWidth="1"/>
    <col min="2" max="2" width="10.88671875" customWidth="1"/>
    <col min="3" max="3" width="16.44140625" bestFit="1" customWidth="1"/>
    <col min="4" max="4" width="9.33203125" bestFit="1" customWidth="1"/>
    <col min="5" max="5" width="27" customWidth="1"/>
    <col min="6" max="6" width="17.44140625" customWidth="1"/>
    <col min="7" max="7" width="12.88671875" bestFit="1" customWidth="1"/>
    <col min="8" max="8" width="16.88671875" customWidth="1"/>
    <col min="9" max="9" width="58.109375" customWidth="1"/>
    <col min="10" max="10" width="9.5546875" customWidth="1"/>
    <col min="11" max="11" width="6.109375" bestFit="1" customWidth="1"/>
    <col min="12" max="12" width="8" bestFit="1" customWidth="1"/>
    <col min="13" max="13" width="7.109375" bestFit="1" customWidth="1"/>
    <col min="14" max="14" width="10" customWidth="1"/>
    <col min="15" max="15" width="12" customWidth="1"/>
    <col min="16" max="18" width="15.44140625" customWidth="1"/>
    <col min="19" max="19" width="15.33203125" bestFit="1" customWidth="1"/>
    <col min="20" max="20" width="8.109375" customWidth="1"/>
    <col min="21" max="21" width="14" bestFit="1" customWidth="1"/>
    <col min="22" max="22" width="15.109375" customWidth="1"/>
    <col min="23" max="23" width="12.109375" bestFit="1" customWidth="1"/>
  </cols>
  <sheetData>
    <row r="1" spans="1:24">
      <c r="A1" t="s">
        <v>1719</v>
      </c>
      <c r="B1" t="s">
        <v>1720</v>
      </c>
      <c r="S1" s="24">
        <f>SUBTOTAL(9,Table_Query_from_MS_Access_Database3[[#All],[AMTUSD]])</f>
        <v>4658786.630904993</v>
      </c>
      <c r="V1" s="24">
        <f>SUBTOTAL(9,Table_Query_from_MS_Access_Database3[[#All],[ExtCost]])</f>
        <v>158239711.62999997</v>
      </c>
    </row>
    <row r="2" spans="1:24">
      <c r="A2" s="2">
        <v>45658</v>
      </c>
      <c r="B2" s="2">
        <v>45777</v>
      </c>
    </row>
    <row r="4" spans="1:24">
      <c r="A4" t="s">
        <v>0</v>
      </c>
      <c r="B4" t="s">
        <v>397</v>
      </c>
      <c r="C4" t="s">
        <v>399</v>
      </c>
      <c r="D4" t="s">
        <v>400</v>
      </c>
      <c r="E4" t="s">
        <v>401</v>
      </c>
      <c r="F4" t="s">
        <v>393</v>
      </c>
      <c r="G4" t="s">
        <v>391</v>
      </c>
      <c r="H4" t="s">
        <v>392</v>
      </c>
      <c r="I4" t="s">
        <v>1</v>
      </c>
      <c r="J4" t="s">
        <v>2</v>
      </c>
      <c r="K4" t="s">
        <v>3</v>
      </c>
      <c r="L4" t="s">
        <v>402</v>
      </c>
      <c r="M4" t="s">
        <v>403</v>
      </c>
      <c r="N4" t="s">
        <v>394</v>
      </c>
      <c r="O4" t="s">
        <v>395</v>
      </c>
      <c r="P4" t="s">
        <v>396</v>
      </c>
      <c r="Q4" t="s">
        <v>4</v>
      </c>
      <c r="R4" t="s">
        <v>5</v>
      </c>
      <c r="S4" t="s">
        <v>6</v>
      </c>
      <c r="T4" t="s">
        <v>404</v>
      </c>
      <c r="U4" t="s">
        <v>7</v>
      </c>
      <c r="V4" t="s">
        <v>8</v>
      </c>
      <c r="W4" t="s">
        <v>1574</v>
      </c>
      <c r="X4" t="s">
        <v>7596</v>
      </c>
    </row>
    <row r="5" spans="1:24" hidden="1">
      <c r="A5">
        <v>72022350</v>
      </c>
      <c r="B5" s="2">
        <v>45659</v>
      </c>
      <c r="C5" t="s">
        <v>1804</v>
      </c>
      <c r="D5" t="s">
        <v>412</v>
      </c>
      <c r="E5" t="s">
        <v>413</v>
      </c>
      <c r="F5" t="s">
        <v>2014</v>
      </c>
      <c r="G5" t="s">
        <v>2015</v>
      </c>
      <c r="H5" t="s">
        <v>789</v>
      </c>
      <c r="I5" t="s">
        <v>1931</v>
      </c>
      <c r="J5" t="s">
        <v>679</v>
      </c>
      <c r="K5" t="s">
        <v>43</v>
      </c>
      <c r="L5">
        <v>1000</v>
      </c>
      <c r="M5" t="s">
        <v>61</v>
      </c>
      <c r="N5" t="s">
        <v>16</v>
      </c>
      <c r="O5">
        <v>0.94910000000000005</v>
      </c>
      <c r="P5">
        <v>949.1</v>
      </c>
      <c r="Q5">
        <v>34.366700000000002</v>
      </c>
      <c r="R5">
        <v>0.94909900000000003</v>
      </c>
      <c r="S5">
        <v>949.09985500000005</v>
      </c>
      <c r="T5" t="s">
        <v>398</v>
      </c>
      <c r="U5">
        <v>34.366700000000002</v>
      </c>
      <c r="V5">
        <v>32617.43</v>
      </c>
      <c r="W5">
        <v>2025</v>
      </c>
    </row>
    <row r="6" spans="1:24" hidden="1">
      <c r="A6">
        <v>72022350</v>
      </c>
      <c r="B6" s="2">
        <v>45659</v>
      </c>
      <c r="C6" t="s">
        <v>1804</v>
      </c>
      <c r="D6" t="s">
        <v>412</v>
      </c>
      <c r="E6" t="s">
        <v>413</v>
      </c>
      <c r="F6" t="s">
        <v>2014</v>
      </c>
      <c r="G6" t="s">
        <v>2015</v>
      </c>
      <c r="H6" t="s">
        <v>794</v>
      </c>
      <c r="I6" t="s">
        <v>795</v>
      </c>
      <c r="J6" t="s">
        <v>694</v>
      </c>
      <c r="K6" t="s">
        <v>43</v>
      </c>
      <c r="L6">
        <v>2010</v>
      </c>
      <c r="M6" t="s">
        <v>61</v>
      </c>
      <c r="N6" t="s">
        <v>16</v>
      </c>
      <c r="O6">
        <v>0.97950000000000004</v>
      </c>
      <c r="P6">
        <v>1968.7950000000001</v>
      </c>
      <c r="Q6">
        <v>34.366700000000002</v>
      </c>
      <c r="R6">
        <v>0.97949900000000001</v>
      </c>
      <c r="S6">
        <v>1968.795083</v>
      </c>
      <c r="T6" t="s">
        <v>398</v>
      </c>
      <c r="U6">
        <v>34.366700000000002</v>
      </c>
      <c r="V6">
        <v>67660.990000000005</v>
      </c>
      <c r="W6">
        <v>2025</v>
      </c>
    </row>
    <row r="7" spans="1:24" hidden="1">
      <c r="A7">
        <v>72023711</v>
      </c>
      <c r="B7" s="2">
        <v>45659</v>
      </c>
      <c r="C7" t="s">
        <v>1984</v>
      </c>
      <c r="D7" t="s">
        <v>412</v>
      </c>
      <c r="E7" t="s">
        <v>413</v>
      </c>
      <c r="F7" t="s">
        <v>2014</v>
      </c>
      <c r="G7" t="s">
        <v>2015</v>
      </c>
      <c r="H7" t="s">
        <v>794</v>
      </c>
      <c r="I7" t="s">
        <v>795</v>
      </c>
      <c r="J7" t="s">
        <v>694</v>
      </c>
      <c r="K7" t="s">
        <v>43</v>
      </c>
      <c r="L7">
        <v>28</v>
      </c>
      <c r="M7" t="s">
        <v>61</v>
      </c>
      <c r="N7" t="s">
        <v>16</v>
      </c>
      <c r="O7">
        <v>0.97950000000000004</v>
      </c>
      <c r="P7">
        <v>27.425999999999998</v>
      </c>
      <c r="Q7">
        <v>34.366700000000002</v>
      </c>
      <c r="R7">
        <v>0.97949900000000001</v>
      </c>
      <c r="S7">
        <v>27.425967</v>
      </c>
      <c r="T7" t="s">
        <v>398</v>
      </c>
      <c r="U7">
        <v>34.366700000000002</v>
      </c>
      <c r="V7">
        <v>942.54</v>
      </c>
      <c r="W7">
        <v>2025</v>
      </c>
    </row>
    <row r="8" spans="1:24" hidden="1">
      <c r="A8">
        <v>72021855</v>
      </c>
      <c r="B8" s="2">
        <v>45659</v>
      </c>
      <c r="C8" t="s">
        <v>1803</v>
      </c>
      <c r="D8" t="s">
        <v>412</v>
      </c>
      <c r="E8" t="s">
        <v>413</v>
      </c>
      <c r="F8" t="s">
        <v>2108</v>
      </c>
      <c r="G8" t="s">
        <v>2109</v>
      </c>
      <c r="H8" t="s">
        <v>625</v>
      </c>
      <c r="I8" t="s">
        <v>1922</v>
      </c>
      <c r="J8" t="s">
        <v>74</v>
      </c>
      <c r="K8" t="s">
        <v>42</v>
      </c>
      <c r="L8">
        <v>1829</v>
      </c>
      <c r="M8" t="s">
        <v>61</v>
      </c>
      <c r="N8" t="s">
        <v>16</v>
      </c>
      <c r="O8">
        <v>0.97950000000000004</v>
      </c>
      <c r="P8">
        <v>1791.5029999999999</v>
      </c>
      <c r="Q8">
        <v>34.366700000000002</v>
      </c>
      <c r="R8">
        <v>0.97949900000000001</v>
      </c>
      <c r="S8">
        <v>1791.5031120000001</v>
      </c>
      <c r="T8" t="s">
        <v>398</v>
      </c>
      <c r="U8">
        <v>34.366700000000002</v>
      </c>
      <c r="V8">
        <v>61568.05</v>
      </c>
      <c r="W8">
        <v>2025</v>
      </c>
    </row>
    <row r="9" spans="1:24" hidden="1">
      <c r="A9">
        <v>72021856</v>
      </c>
      <c r="B9" s="2">
        <v>45659</v>
      </c>
      <c r="C9" t="s">
        <v>1803</v>
      </c>
      <c r="D9" t="s">
        <v>412</v>
      </c>
      <c r="E9" t="s">
        <v>413</v>
      </c>
      <c r="F9" t="s">
        <v>2108</v>
      </c>
      <c r="G9" t="s">
        <v>2109</v>
      </c>
      <c r="H9" t="s">
        <v>625</v>
      </c>
      <c r="I9" t="s">
        <v>1922</v>
      </c>
      <c r="J9" t="s">
        <v>74</v>
      </c>
      <c r="K9" t="s">
        <v>42</v>
      </c>
      <c r="L9">
        <v>731</v>
      </c>
      <c r="M9" t="s">
        <v>61</v>
      </c>
      <c r="N9" t="s">
        <v>16</v>
      </c>
      <c r="O9">
        <v>0.97950000000000004</v>
      </c>
      <c r="P9">
        <v>716.01499999999999</v>
      </c>
      <c r="Q9">
        <v>34.366700000000002</v>
      </c>
      <c r="R9">
        <v>0.97949900000000001</v>
      </c>
      <c r="S9">
        <v>716.01492099999996</v>
      </c>
      <c r="T9" t="s">
        <v>398</v>
      </c>
      <c r="U9">
        <v>34.366700000000002</v>
      </c>
      <c r="V9">
        <v>24607.07</v>
      </c>
      <c r="W9">
        <v>2025</v>
      </c>
    </row>
    <row r="10" spans="1:24" hidden="1">
      <c r="A10">
        <v>72021269</v>
      </c>
      <c r="B10" s="2">
        <v>45659</v>
      </c>
      <c r="C10" t="s">
        <v>1800</v>
      </c>
      <c r="D10" t="s">
        <v>412</v>
      </c>
      <c r="E10" t="s">
        <v>413</v>
      </c>
      <c r="F10" t="s">
        <v>2012</v>
      </c>
      <c r="G10" t="s">
        <v>2013</v>
      </c>
      <c r="H10" t="s">
        <v>907</v>
      </c>
      <c r="I10" t="s">
        <v>908</v>
      </c>
      <c r="J10" t="s">
        <v>74</v>
      </c>
      <c r="K10" t="s">
        <v>43</v>
      </c>
      <c r="L10">
        <v>940</v>
      </c>
      <c r="M10" t="s">
        <v>61</v>
      </c>
      <c r="N10" t="s">
        <v>16</v>
      </c>
      <c r="O10">
        <v>0.97789999999999999</v>
      </c>
      <c r="P10">
        <v>919.226</v>
      </c>
      <c r="Q10">
        <v>34.366700000000002</v>
      </c>
      <c r="R10">
        <v>0.97789999999999999</v>
      </c>
      <c r="S10">
        <v>919.22587799999997</v>
      </c>
      <c r="T10" t="s">
        <v>398</v>
      </c>
      <c r="U10">
        <v>34.366700000000002</v>
      </c>
      <c r="V10">
        <v>31590.76</v>
      </c>
      <c r="W10">
        <v>2025</v>
      </c>
    </row>
    <row r="11" spans="1:24" hidden="1">
      <c r="A11">
        <v>72021273</v>
      </c>
      <c r="B11" s="2">
        <v>45659</v>
      </c>
      <c r="C11" t="s">
        <v>1800</v>
      </c>
      <c r="D11" t="s">
        <v>412</v>
      </c>
      <c r="E11" t="s">
        <v>413</v>
      </c>
      <c r="F11" t="s">
        <v>2014</v>
      </c>
      <c r="G11" t="s">
        <v>2015</v>
      </c>
      <c r="H11" t="s">
        <v>814</v>
      </c>
      <c r="I11" t="s">
        <v>815</v>
      </c>
      <c r="J11" t="s">
        <v>74</v>
      </c>
      <c r="K11" t="s">
        <v>43</v>
      </c>
      <c r="L11">
        <v>1740</v>
      </c>
      <c r="M11" t="s">
        <v>61</v>
      </c>
      <c r="N11" t="s">
        <v>16</v>
      </c>
      <c r="O11">
        <v>0.4698</v>
      </c>
      <c r="P11">
        <v>817.452</v>
      </c>
      <c r="Q11">
        <v>34.366700000000002</v>
      </c>
      <c r="R11">
        <v>0.4698</v>
      </c>
      <c r="S11">
        <v>817.45206800000005</v>
      </c>
      <c r="T11" t="s">
        <v>398</v>
      </c>
      <c r="U11">
        <v>34.366700000000002</v>
      </c>
      <c r="V11">
        <v>28093.13</v>
      </c>
      <c r="W11">
        <v>2025</v>
      </c>
    </row>
    <row r="12" spans="1:24" hidden="1">
      <c r="A12">
        <v>72021289</v>
      </c>
      <c r="B12" s="2">
        <v>45659</v>
      </c>
      <c r="C12" t="s">
        <v>1800</v>
      </c>
      <c r="D12" t="s">
        <v>412</v>
      </c>
      <c r="E12" t="s">
        <v>413</v>
      </c>
      <c r="F12" t="s">
        <v>2014</v>
      </c>
      <c r="G12" t="s">
        <v>2015</v>
      </c>
      <c r="H12" t="s">
        <v>488</v>
      </c>
      <c r="I12" t="s">
        <v>489</v>
      </c>
      <c r="J12" t="s">
        <v>74</v>
      </c>
      <c r="K12" t="s">
        <v>43</v>
      </c>
      <c r="L12">
        <v>1270</v>
      </c>
      <c r="M12" t="s">
        <v>61</v>
      </c>
      <c r="N12" t="s">
        <v>16</v>
      </c>
      <c r="O12">
        <v>1.1215999999999999</v>
      </c>
      <c r="P12">
        <v>1424.432</v>
      </c>
      <c r="Q12">
        <v>34.366700000000002</v>
      </c>
      <c r="R12">
        <v>1.121599</v>
      </c>
      <c r="S12">
        <v>1424.4320809999999</v>
      </c>
      <c r="T12" t="s">
        <v>398</v>
      </c>
      <c r="U12">
        <v>34.366700000000002</v>
      </c>
      <c r="V12">
        <v>48953.03</v>
      </c>
      <c r="W12">
        <v>2025</v>
      </c>
    </row>
    <row r="13" spans="1:24" hidden="1">
      <c r="A13">
        <v>72021299</v>
      </c>
      <c r="B13" s="2">
        <v>45659</v>
      </c>
      <c r="C13" t="s">
        <v>1800</v>
      </c>
      <c r="D13" t="s">
        <v>412</v>
      </c>
      <c r="E13" t="s">
        <v>413</v>
      </c>
      <c r="F13" t="s">
        <v>2014</v>
      </c>
      <c r="G13" t="s">
        <v>2015</v>
      </c>
      <c r="H13" t="s">
        <v>488</v>
      </c>
      <c r="I13" t="s">
        <v>489</v>
      </c>
      <c r="J13" t="s">
        <v>74</v>
      </c>
      <c r="K13" t="s">
        <v>43</v>
      </c>
      <c r="L13">
        <v>680</v>
      </c>
      <c r="M13" t="s">
        <v>61</v>
      </c>
      <c r="N13" t="s">
        <v>16</v>
      </c>
      <c r="O13">
        <v>1.1215999999999999</v>
      </c>
      <c r="P13">
        <v>762.68799999999999</v>
      </c>
      <c r="Q13">
        <v>34.366700000000002</v>
      </c>
      <c r="R13">
        <v>1.121599</v>
      </c>
      <c r="S13">
        <v>762.68800899999997</v>
      </c>
      <c r="T13" t="s">
        <v>398</v>
      </c>
      <c r="U13">
        <v>34.366700000000002</v>
      </c>
      <c r="V13">
        <v>26211.07</v>
      </c>
      <c r="W13">
        <v>2025</v>
      </c>
    </row>
    <row r="14" spans="1:24" hidden="1">
      <c r="A14">
        <v>72023254</v>
      </c>
      <c r="B14" s="2">
        <v>45659</v>
      </c>
      <c r="C14" t="s">
        <v>1898</v>
      </c>
      <c r="D14" t="s">
        <v>412</v>
      </c>
      <c r="E14" t="s">
        <v>413</v>
      </c>
      <c r="F14" t="s">
        <v>2012</v>
      </c>
      <c r="G14" t="s">
        <v>2013</v>
      </c>
      <c r="H14" t="s">
        <v>907</v>
      </c>
      <c r="I14" t="s">
        <v>908</v>
      </c>
      <c r="J14" t="s">
        <v>74</v>
      </c>
      <c r="K14" t="s">
        <v>43</v>
      </c>
      <c r="L14">
        <v>23</v>
      </c>
      <c r="M14" t="s">
        <v>61</v>
      </c>
      <c r="N14" t="s">
        <v>16</v>
      </c>
      <c r="O14">
        <v>0.97789999999999999</v>
      </c>
      <c r="P14">
        <v>22.492000000000001</v>
      </c>
      <c r="Q14">
        <v>34.366700000000002</v>
      </c>
      <c r="R14">
        <v>0.97789999999999999</v>
      </c>
      <c r="S14">
        <v>22.492121000000001</v>
      </c>
      <c r="T14" t="s">
        <v>398</v>
      </c>
      <c r="U14">
        <v>34.366700000000002</v>
      </c>
      <c r="V14">
        <v>772.98</v>
      </c>
      <c r="W14">
        <v>2025</v>
      </c>
    </row>
    <row r="15" spans="1:24" hidden="1">
      <c r="A15">
        <v>72021317</v>
      </c>
      <c r="B15" s="2">
        <v>45659</v>
      </c>
      <c r="C15" t="s">
        <v>1800</v>
      </c>
      <c r="D15" t="s">
        <v>412</v>
      </c>
      <c r="E15" t="s">
        <v>413</v>
      </c>
      <c r="F15" t="s">
        <v>2014</v>
      </c>
      <c r="G15" t="s">
        <v>2015</v>
      </c>
      <c r="H15" t="s">
        <v>480</v>
      </c>
      <c r="I15" t="s">
        <v>481</v>
      </c>
      <c r="J15" t="s">
        <v>202</v>
      </c>
      <c r="K15" t="s">
        <v>43</v>
      </c>
      <c r="L15">
        <v>598</v>
      </c>
      <c r="M15" t="s">
        <v>61</v>
      </c>
      <c r="N15" t="s">
        <v>16</v>
      </c>
      <c r="O15">
        <v>0.60270000000000001</v>
      </c>
      <c r="P15">
        <v>360.41500000000002</v>
      </c>
      <c r="Q15">
        <v>34.366700000000002</v>
      </c>
      <c r="R15">
        <v>0.60269899999999998</v>
      </c>
      <c r="S15">
        <v>360.41487799999999</v>
      </c>
      <c r="T15" t="s">
        <v>398</v>
      </c>
      <c r="U15">
        <v>34.366700000000002</v>
      </c>
      <c r="V15">
        <v>12386.27</v>
      </c>
      <c r="W15">
        <v>2025</v>
      </c>
    </row>
    <row r="16" spans="1:24" hidden="1">
      <c r="A16">
        <v>72021718</v>
      </c>
      <c r="B16" s="2">
        <v>45659</v>
      </c>
      <c r="C16" t="s">
        <v>1817</v>
      </c>
      <c r="D16" t="s">
        <v>412</v>
      </c>
      <c r="E16" t="s">
        <v>413</v>
      </c>
      <c r="F16" t="s">
        <v>2014</v>
      </c>
      <c r="G16" t="s">
        <v>2015</v>
      </c>
      <c r="H16" t="s">
        <v>478</v>
      </c>
      <c r="I16" t="s">
        <v>479</v>
      </c>
      <c r="J16" t="s">
        <v>202</v>
      </c>
      <c r="K16" t="s">
        <v>43</v>
      </c>
      <c r="L16">
        <v>253</v>
      </c>
      <c r="M16" t="s">
        <v>61</v>
      </c>
      <c r="N16" t="s">
        <v>16</v>
      </c>
      <c r="O16">
        <v>0.55359999999999998</v>
      </c>
      <c r="P16">
        <v>140.06100000000001</v>
      </c>
      <c r="Q16">
        <v>34.366700000000002</v>
      </c>
      <c r="R16">
        <v>0.55359999999999998</v>
      </c>
      <c r="S16">
        <v>140.06087199999999</v>
      </c>
      <c r="T16" t="s">
        <v>398</v>
      </c>
      <c r="U16">
        <v>34.366700000000002</v>
      </c>
      <c r="V16">
        <v>4813.43</v>
      </c>
      <c r="W16">
        <v>2025</v>
      </c>
    </row>
    <row r="17" spans="1:23" hidden="1">
      <c r="A17">
        <v>72021718</v>
      </c>
      <c r="B17" s="2">
        <v>45659</v>
      </c>
      <c r="C17" t="s">
        <v>1817</v>
      </c>
      <c r="D17" t="s">
        <v>412</v>
      </c>
      <c r="E17" t="s">
        <v>413</v>
      </c>
      <c r="F17" t="s">
        <v>2014</v>
      </c>
      <c r="G17" t="s">
        <v>2015</v>
      </c>
      <c r="H17" t="s">
        <v>480</v>
      </c>
      <c r="I17" t="s">
        <v>481</v>
      </c>
      <c r="J17" t="s">
        <v>202</v>
      </c>
      <c r="K17" t="s">
        <v>43</v>
      </c>
      <c r="L17">
        <v>640</v>
      </c>
      <c r="M17" t="s">
        <v>61</v>
      </c>
      <c r="N17" t="s">
        <v>16</v>
      </c>
      <c r="O17">
        <v>0.60270000000000001</v>
      </c>
      <c r="P17">
        <v>385.72800000000001</v>
      </c>
      <c r="Q17">
        <v>34.366700000000002</v>
      </c>
      <c r="R17">
        <v>0.60269899999999998</v>
      </c>
      <c r="S17">
        <v>385.72804400000001</v>
      </c>
      <c r="T17" t="s">
        <v>398</v>
      </c>
      <c r="U17">
        <v>34.366700000000002</v>
      </c>
      <c r="V17">
        <v>13256.2</v>
      </c>
      <c r="W17">
        <v>2025</v>
      </c>
    </row>
    <row r="18" spans="1:23" hidden="1">
      <c r="A18">
        <v>72021747</v>
      </c>
      <c r="B18" s="2">
        <v>45659</v>
      </c>
      <c r="C18" t="s">
        <v>1817</v>
      </c>
      <c r="D18" t="s">
        <v>412</v>
      </c>
      <c r="E18" t="s">
        <v>413</v>
      </c>
      <c r="F18" t="s">
        <v>2014</v>
      </c>
      <c r="G18" t="s">
        <v>2015</v>
      </c>
      <c r="H18" t="s">
        <v>478</v>
      </c>
      <c r="I18" t="s">
        <v>479</v>
      </c>
      <c r="J18" t="s">
        <v>202</v>
      </c>
      <c r="K18" t="s">
        <v>43</v>
      </c>
      <c r="L18">
        <v>1270</v>
      </c>
      <c r="M18" t="s">
        <v>61</v>
      </c>
      <c r="N18" t="s">
        <v>16</v>
      </c>
      <c r="O18">
        <v>0.55359999999999998</v>
      </c>
      <c r="P18">
        <v>703.072</v>
      </c>
      <c r="Q18">
        <v>34.366700000000002</v>
      </c>
      <c r="R18">
        <v>0.55359999999999998</v>
      </c>
      <c r="S18">
        <v>703.07186799999999</v>
      </c>
      <c r="T18" t="s">
        <v>398</v>
      </c>
      <c r="U18">
        <v>34.366700000000002</v>
      </c>
      <c r="V18">
        <v>24162.26</v>
      </c>
      <c r="W18">
        <v>2025</v>
      </c>
    </row>
    <row r="19" spans="1:23" hidden="1">
      <c r="A19">
        <v>72021747</v>
      </c>
      <c r="B19" s="2">
        <v>45659</v>
      </c>
      <c r="C19" t="s">
        <v>1817</v>
      </c>
      <c r="D19" t="s">
        <v>412</v>
      </c>
      <c r="E19" t="s">
        <v>413</v>
      </c>
      <c r="F19" t="s">
        <v>2014</v>
      </c>
      <c r="G19" t="s">
        <v>2015</v>
      </c>
      <c r="H19" t="s">
        <v>482</v>
      </c>
      <c r="I19" t="s">
        <v>483</v>
      </c>
      <c r="J19" t="s">
        <v>202</v>
      </c>
      <c r="K19" t="s">
        <v>43</v>
      </c>
      <c r="L19">
        <v>375</v>
      </c>
      <c r="M19" t="s">
        <v>61</v>
      </c>
      <c r="N19" t="s">
        <v>16</v>
      </c>
      <c r="O19">
        <v>0.60270000000000001</v>
      </c>
      <c r="P19">
        <v>226.01300000000001</v>
      </c>
      <c r="Q19">
        <v>34.366700000000002</v>
      </c>
      <c r="R19">
        <v>0.60269899999999998</v>
      </c>
      <c r="S19">
        <v>226.01297099999999</v>
      </c>
      <c r="T19" t="s">
        <v>398</v>
      </c>
      <c r="U19">
        <v>34.366700000000002</v>
      </c>
      <c r="V19">
        <v>7767.32</v>
      </c>
      <c r="W19">
        <v>2025</v>
      </c>
    </row>
    <row r="20" spans="1:23" hidden="1">
      <c r="A20">
        <v>72021748</v>
      </c>
      <c r="B20" s="2">
        <v>45659</v>
      </c>
      <c r="C20" t="s">
        <v>1817</v>
      </c>
      <c r="D20" t="s">
        <v>412</v>
      </c>
      <c r="E20" t="s">
        <v>413</v>
      </c>
      <c r="F20" t="s">
        <v>2014</v>
      </c>
      <c r="G20" t="s">
        <v>2015</v>
      </c>
      <c r="H20" t="s">
        <v>480</v>
      </c>
      <c r="I20" t="s">
        <v>481</v>
      </c>
      <c r="J20" t="s">
        <v>202</v>
      </c>
      <c r="K20" t="s">
        <v>43</v>
      </c>
      <c r="L20">
        <v>640</v>
      </c>
      <c r="M20" t="s">
        <v>61</v>
      </c>
      <c r="N20" t="s">
        <v>16</v>
      </c>
      <c r="O20">
        <v>0.60270000000000001</v>
      </c>
      <c r="P20">
        <v>385.72800000000001</v>
      </c>
      <c r="Q20">
        <v>34.366700000000002</v>
      </c>
      <c r="R20">
        <v>0.60269899999999998</v>
      </c>
      <c r="S20">
        <v>385.72804400000001</v>
      </c>
      <c r="T20" t="s">
        <v>398</v>
      </c>
      <c r="U20">
        <v>34.366700000000002</v>
      </c>
      <c r="V20">
        <v>13256.2</v>
      </c>
      <c r="W20">
        <v>2025</v>
      </c>
    </row>
    <row r="21" spans="1:23" hidden="1">
      <c r="A21">
        <v>72021748</v>
      </c>
      <c r="B21" s="2">
        <v>45659</v>
      </c>
      <c r="C21" t="s">
        <v>1817</v>
      </c>
      <c r="D21" t="s">
        <v>412</v>
      </c>
      <c r="E21" t="s">
        <v>413</v>
      </c>
      <c r="F21" t="s">
        <v>2014</v>
      </c>
      <c r="G21" t="s">
        <v>2015</v>
      </c>
      <c r="H21" t="s">
        <v>478</v>
      </c>
      <c r="I21" t="s">
        <v>479</v>
      </c>
      <c r="J21" t="s">
        <v>202</v>
      </c>
      <c r="K21" t="s">
        <v>43</v>
      </c>
      <c r="L21">
        <v>1270</v>
      </c>
      <c r="M21" t="s">
        <v>61</v>
      </c>
      <c r="N21" t="s">
        <v>16</v>
      </c>
      <c r="O21">
        <v>0.55359999999999998</v>
      </c>
      <c r="P21">
        <v>703.072</v>
      </c>
      <c r="Q21">
        <v>34.366700000000002</v>
      </c>
      <c r="R21">
        <v>0.55359999999999998</v>
      </c>
      <c r="S21">
        <v>703.07186799999999</v>
      </c>
      <c r="T21" t="s">
        <v>398</v>
      </c>
      <c r="U21">
        <v>34.366700000000002</v>
      </c>
      <c r="V21">
        <v>24162.26</v>
      </c>
      <c r="W21">
        <v>2025</v>
      </c>
    </row>
    <row r="22" spans="1:23" hidden="1">
      <c r="A22">
        <v>72021748</v>
      </c>
      <c r="B22" s="2">
        <v>45659</v>
      </c>
      <c r="C22" t="s">
        <v>1817</v>
      </c>
      <c r="D22" t="s">
        <v>412</v>
      </c>
      <c r="E22" t="s">
        <v>413</v>
      </c>
      <c r="F22" t="s">
        <v>2014</v>
      </c>
      <c r="G22" t="s">
        <v>2015</v>
      </c>
      <c r="H22" t="s">
        <v>482</v>
      </c>
      <c r="I22" t="s">
        <v>483</v>
      </c>
      <c r="J22" t="s">
        <v>202</v>
      </c>
      <c r="K22" t="s">
        <v>43</v>
      </c>
      <c r="L22">
        <v>640</v>
      </c>
      <c r="M22" t="s">
        <v>61</v>
      </c>
      <c r="N22" t="s">
        <v>16</v>
      </c>
      <c r="O22">
        <v>0.60270000000000001</v>
      </c>
      <c r="P22">
        <v>385.72800000000001</v>
      </c>
      <c r="Q22">
        <v>34.366700000000002</v>
      </c>
      <c r="R22">
        <v>0.60269899999999998</v>
      </c>
      <c r="S22">
        <v>385.72804400000001</v>
      </c>
      <c r="T22" t="s">
        <v>398</v>
      </c>
      <c r="U22">
        <v>34.366700000000002</v>
      </c>
      <c r="V22">
        <v>13256.2</v>
      </c>
      <c r="W22">
        <v>2025</v>
      </c>
    </row>
    <row r="23" spans="1:23" hidden="1">
      <c r="A23">
        <v>72021749</v>
      </c>
      <c r="B23" s="2">
        <v>45659</v>
      </c>
      <c r="C23" t="s">
        <v>1817</v>
      </c>
      <c r="D23" t="s">
        <v>412</v>
      </c>
      <c r="E23" t="s">
        <v>413</v>
      </c>
      <c r="F23" t="s">
        <v>2014</v>
      </c>
      <c r="G23" t="s">
        <v>2015</v>
      </c>
      <c r="H23" t="s">
        <v>478</v>
      </c>
      <c r="I23" t="s">
        <v>479</v>
      </c>
      <c r="J23" t="s">
        <v>202</v>
      </c>
      <c r="K23" t="s">
        <v>43</v>
      </c>
      <c r="L23">
        <v>1270</v>
      </c>
      <c r="M23" t="s">
        <v>61</v>
      </c>
      <c r="N23" t="s">
        <v>16</v>
      </c>
      <c r="O23">
        <v>0.55359999999999998</v>
      </c>
      <c r="P23">
        <v>703.072</v>
      </c>
      <c r="Q23">
        <v>34.366700000000002</v>
      </c>
      <c r="R23">
        <v>0.55359999999999998</v>
      </c>
      <c r="S23">
        <v>703.07186799999999</v>
      </c>
      <c r="T23" t="s">
        <v>398</v>
      </c>
      <c r="U23">
        <v>34.366700000000002</v>
      </c>
      <c r="V23">
        <v>24162.26</v>
      </c>
      <c r="W23">
        <v>2025</v>
      </c>
    </row>
    <row r="24" spans="1:23" hidden="1">
      <c r="A24">
        <v>72021749</v>
      </c>
      <c r="B24" s="2">
        <v>45659</v>
      </c>
      <c r="C24" t="s">
        <v>1817</v>
      </c>
      <c r="D24" t="s">
        <v>412</v>
      </c>
      <c r="E24" t="s">
        <v>413</v>
      </c>
      <c r="F24" t="s">
        <v>2014</v>
      </c>
      <c r="G24" t="s">
        <v>2015</v>
      </c>
      <c r="H24" t="s">
        <v>480</v>
      </c>
      <c r="I24" t="s">
        <v>481</v>
      </c>
      <c r="J24" t="s">
        <v>202</v>
      </c>
      <c r="K24" t="s">
        <v>43</v>
      </c>
      <c r="L24">
        <v>640</v>
      </c>
      <c r="M24" t="s">
        <v>61</v>
      </c>
      <c r="N24" t="s">
        <v>16</v>
      </c>
      <c r="O24">
        <v>0.60270000000000001</v>
      </c>
      <c r="P24">
        <v>385.72800000000001</v>
      </c>
      <c r="Q24">
        <v>34.366700000000002</v>
      </c>
      <c r="R24">
        <v>0.60269899999999998</v>
      </c>
      <c r="S24">
        <v>385.72804400000001</v>
      </c>
      <c r="T24" t="s">
        <v>398</v>
      </c>
      <c r="U24">
        <v>34.366700000000002</v>
      </c>
      <c r="V24">
        <v>13256.2</v>
      </c>
      <c r="W24">
        <v>2025</v>
      </c>
    </row>
    <row r="25" spans="1:23" hidden="1">
      <c r="A25">
        <v>72021749</v>
      </c>
      <c r="B25" s="2">
        <v>45659</v>
      </c>
      <c r="C25" t="s">
        <v>1817</v>
      </c>
      <c r="D25" t="s">
        <v>412</v>
      </c>
      <c r="E25" t="s">
        <v>413</v>
      </c>
      <c r="F25" t="s">
        <v>2014</v>
      </c>
      <c r="G25" t="s">
        <v>2015</v>
      </c>
      <c r="H25" t="s">
        <v>482</v>
      </c>
      <c r="I25" t="s">
        <v>483</v>
      </c>
      <c r="J25" t="s">
        <v>202</v>
      </c>
      <c r="K25" t="s">
        <v>43</v>
      </c>
      <c r="L25">
        <v>640</v>
      </c>
      <c r="M25" t="s">
        <v>61</v>
      </c>
      <c r="N25" t="s">
        <v>16</v>
      </c>
      <c r="O25">
        <v>0.60270000000000001</v>
      </c>
      <c r="P25">
        <v>385.72800000000001</v>
      </c>
      <c r="Q25">
        <v>34.366700000000002</v>
      </c>
      <c r="R25">
        <v>0.60269899999999998</v>
      </c>
      <c r="S25">
        <v>385.72804400000001</v>
      </c>
      <c r="T25" t="s">
        <v>398</v>
      </c>
      <c r="U25">
        <v>34.366700000000002</v>
      </c>
      <c r="V25">
        <v>13256.2</v>
      </c>
      <c r="W25">
        <v>2025</v>
      </c>
    </row>
    <row r="26" spans="1:23" hidden="1">
      <c r="A26">
        <v>72021752</v>
      </c>
      <c r="B26" s="2">
        <v>45659</v>
      </c>
      <c r="C26" t="s">
        <v>1817</v>
      </c>
      <c r="D26" t="s">
        <v>412</v>
      </c>
      <c r="E26" t="s">
        <v>413</v>
      </c>
      <c r="F26" t="s">
        <v>2014</v>
      </c>
      <c r="G26" t="s">
        <v>2015</v>
      </c>
      <c r="H26" t="s">
        <v>480</v>
      </c>
      <c r="I26" t="s">
        <v>481</v>
      </c>
      <c r="J26" t="s">
        <v>202</v>
      </c>
      <c r="K26" t="s">
        <v>43</v>
      </c>
      <c r="L26">
        <v>640</v>
      </c>
      <c r="M26" t="s">
        <v>61</v>
      </c>
      <c r="N26" t="s">
        <v>16</v>
      </c>
      <c r="O26">
        <v>0.60270000000000001</v>
      </c>
      <c r="P26">
        <v>385.72800000000001</v>
      </c>
      <c r="Q26">
        <v>34.366700000000002</v>
      </c>
      <c r="R26">
        <v>0.60269899999999998</v>
      </c>
      <c r="S26">
        <v>385.72804400000001</v>
      </c>
      <c r="T26" t="s">
        <v>398</v>
      </c>
      <c r="U26">
        <v>34.366700000000002</v>
      </c>
      <c r="V26">
        <v>13256.2</v>
      </c>
      <c r="W26">
        <v>2025</v>
      </c>
    </row>
    <row r="27" spans="1:23" hidden="1">
      <c r="A27">
        <v>72022106</v>
      </c>
      <c r="B27" s="2">
        <v>45659</v>
      </c>
      <c r="C27" t="s">
        <v>1836</v>
      </c>
      <c r="D27" t="s">
        <v>412</v>
      </c>
      <c r="E27" t="s">
        <v>413</v>
      </c>
      <c r="F27" t="s">
        <v>2108</v>
      </c>
      <c r="G27" t="s">
        <v>2109</v>
      </c>
      <c r="H27" t="s">
        <v>1761</v>
      </c>
      <c r="I27" t="s">
        <v>1762</v>
      </c>
      <c r="J27" t="s">
        <v>202</v>
      </c>
      <c r="K27" t="s">
        <v>42</v>
      </c>
      <c r="L27">
        <v>98</v>
      </c>
      <c r="M27" t="s">
        <v>61</v>
      </c>
      <c r="N27" t="s">
        <v>16</v>
      </c>
      <c r="O27">
        <v>1.79847</v>
      </c>
      <c r="P27">
        <v>176.25</v>
      </c>
      <c r="Q27">
        <v>34.366700000000002</v>
      </c>
      <c r="R27">
        <v>1.79847</v>
      </c>
      <c r="S27">
        <v>176.24997400000001</v>
      </c>
      <c r="T27" t="s">
        <v>398</v>
      </c>
      <c r="U27">
        <v>34.366700000000002</v>
      </c>
      <c r="V27">
        <v>6057.13</v>
      </c>
      <c r="W27">
        <v>2025</v>
      </c>
    </row>
    <row r="28" spans="1:23" hidden="1">
      <c r="A28">
        <v>72022349</v>
      </c>
      <c r="B28" s="2">
        <v>45659</v>
      </c>
      <c r="C28" t="s">
        <v>1804</v>
      </c>
      <c r="D28" t="s">
        <v>412</v>
      </c>
      <c r="E28" t="s">
        <v>413</v>
      </c>
      <c r="F28" t="s">
        <v>2014</v>
      </c>
      <c r="G28" t="s">
        <v>2015</v>
      </c>
      <c r="H28" t="s">
        <v>790</v>
      </c>
      <c r="I28" t="s">
        <v>791</v>
      </c>
      <c r="J28" t="s">
        <v>202</v>
      </c>
      <c r="K28" t="s">
        <v>43</v>
      </c>
      <c r="L28">
        <v>1000</v>
      </c>
      <c r="M28" t="s">
        <v>61</v>
      </c>
      <c r="N28" t="s">
        <v>16</v>
      </c>
      <c r="O28">
        <v>0.94910000000000005</v>
      </c>
      <c r="P28">
        <v>949.10400000000004</v>
      </c>
      <c r="Q28">
        <v>34.366700000000002</v>
      </c>
      <c r="R28">
        <v>0.94909900000000003</v>
      </c>
      <c r="S28">
        <v>949.10392899999999</v>
      </c>
      <c r="T28" t="s">
        <v>398</v>
      </c>
      <c r="U28">
        <v>34.366700000000002</v>
      </c>
      <c r="V28">
        <v>32617.57</v>
      </c>
      <c r="W28">
        <v>2025</v>
      </c>
    </row>
    <row r="29" spans="1:23" hidden="1">
      <c r="A29">
        <v>72022368</v>
      </c>
      <c r="B29" s="2">
        <v>45659</v>
      </c>
      <c r="C29" t="s">
        <v>1804</v>
      </c>
      <c r="D29" t="s">
        <v>412</v>
      </c>
      <c r="E29" t="s">
        <v>413</v>
      </c>
      <c r="F29" t="s">
        <v>2014</v>
      </c>
      <c r="G29" t="s">
        <v>2015</v>
      </c>
      <c r="H29" t="s">
        <v>478</v>
      </c>
      <c r="I29" t="s">
        <v>479</v>
      </c>
      <c r="J29" t="s">
        <v>202</v>
      </c>
      <c r="K29" t="s">
        <v>43</v>
      </c>
      <c r="L29">
        <v>1000</v>
      </c>
      <c r="M29" t="s">
        <v>61</v>
      </c>
      <c r="N29" t="s">
        <v>16</v>
      </c>
      <c r="O29">
        <v>0.55359999999999998</v>
      </c>
      <c r="P29">
        <v>553.6</v>
      </c>
      <c r="Q29">
        <v>34.366700000000002</v>
      </c>
      <c r="R29">
        <v>0.55359999999999998</v>
      </c>
      <c r="S29">
        <v>553.60014100000001</v>
      </c>
      <c r="T29" t="s">
        <v>398</v>
      </c>
      <c r="U29">
        <v>34.366700000000002</v>
      </c>
      <c r="V29">
        <v>19025.41</v>
      </c>
      <c r="W29">
        <v>2025</v>
      </c>
    </row>
    <row r="30" spans="1:23" hidden="1">
      <c r="A30">
        <v>72022779</v>
      </c>
      <c r="B30" s="2">
        <v>45659</v>
      </c>
      <c r="C30" t="s">
        <v>1838</v>
      </c>
      <c r="D30" t="s">
        <v>412</v>
      </c>
      <c r="E30" t="s">
        <v>413</v>
      </c>
      <c r="F30" t="s">
        <v>2108</v>
      </c>
      <c r="G30" t="s">
        <v>2109</v>
      </c>
      <c r="H30" t="s">
        <v>1759</v>
      </c>
      <c r="I30" t="s">
        <v>1933</v>
      </c>
      <c r="J30" t="s">
        <v>202</v>
      </c>
      <c r="K30" t="s">
        <v>42</v>
      </c>
      <c r="L30">
        <v>1000</v>
      </c>
      <c r="M30" t="s">
        <v>61</v>
      </c>
      <c r="N30" t="s">
        <v>16</v>
      </c>
      <c r="O30">
        <v>0.33589999999999998</v>
      </c>
      <c r="P30">
        <v>335.9</v>
      </c>
      <c r="Q30">
        <v>34.366700000000002</v>
      </c>
      <c r="R30">
        <v>0.335899</v>
      </c>
      <c r="S30">
        <v>335.89986800000003</v>
      </c>
      <c r="T30" t="s">
        <v>398</v>
      </c>
      <c r="U30">
        <v>34.366700000000002</v>
      </c>
      <c r="V30">
        <v>11543.77</v>
      </c>
      <c r="W30">
        <v>2025</v>
      </c>
    </row>
    <row r="31" spans="1:23" hidden="1">
      <c r="A31">
        <v>72022779</v>
      </c>
      <c r="B31" s="2">
        <v>45659</v>
      </c>
      <c r="C31" t="s">
        <v>1838</v>
      </c>
      <c r="D31" t="s">
        <v>412</v>
      </c>
      <c r="E31" t="s">
        <v>413</v>
      </c>
      <c r="F31" t="s">
        <v>2108</v>
      </c>
      <c r="G31" t="s">
        <v>2109</v>
      </c>
      <c r="H31" t="s">
        <v>1760</v>
      </c>
      <c r="I31" t="s">
        <v>1638</v>
      </c>
      <c r="J31" t="s">
        <v>202</v>
      </c>
      <c r="K31" t="s">
        <v>42</v>
      </c>
      <c r="L31">
        <v>1000</v>
      </c>
      <c r="M31" t="s">
        <v>61</v>
      </c>
      <c r="N31" t="s">
        <v>16</v>
      </c>
      <c r="O31">
        <v>0.33589999999999998</v>
      </c>
      <c r="P31">
        <v>335.9</v>
      </c>
      <c r="Q31">
        <v>34.366700000000002</v>
      </c>
      <c r="R31">
        <v>0.335899</v>
      </c>
      <c r="S31">
        <v>335.89986800000003</v>
      </c>
      <c r="T31" t="s">
        <v>398</v>
      </c>
      <c r="U31">
        <v>34.366700000000002</v>
      </c>
      <c r="V31">
        <v>11543.77</v>
      </c>
      <c r="W31">
        <v>2025</v>
      </c>
    </row>
    <row r="32" spans="1:23" hidden="1">
      <c r="A32">
        <v>72022893</v>
      </c>
      <c r="B32" s="2">
        <v>45659</v>
      </c>
      <c r="C32" t="s">
        <v>1890</v>
      </c>
      <c r="D32" t="s">
        <v>412</v>
      </c>
      <c r="E32" t="s">
        <v>413</v>
      </c>
      <c r="F32" t="s">
        <v>2014</v>
      </c>
      <c r="G32" t="s">
        <v>2015</v>
      </c>
      <c r="H32" t="s">
        <v>482</v>
      </c>
      <c r="I32" t="s">
        <v>483</v>
      </c>
      <c r="J32" t="s">
        <v>202</v>
      </c>
      <c r="K32" t="s">
        <v>43</v>
      </c>
      <c r="L32">
        <v>640</v>
      </c>
      <c r="M32" t="s">
        <v>61</v>
      </c>
      <c r="N32" t="s">
        <v>16</v>
      </c>
      <c r="O32">
        <v>0.60270000000000001</v>
      </c>
      <c r="P32">
        <v>385.72800000000001</v>
      </c>
      <c r="Q32">
        <v>34.366700000000002</v>
      </c>
      <c r="R32">
        <v>0.60269899999999998</v>
      </c>
      <c r="S32">
        <v>385.72804400000001</v>
      </c>
      <c r="T32" t="s">
        <v>398</v>
      </c>
      <c r="U32">
        <v>34.366700000000002</v>
      </c>
      <c r="V32">
        <v>13256.2</v>
      </c>
      <c r="W32">
        <v>2025</v>
      </c>
    </row>
    <row r="33" spans="1:23" hidden="1">
      <c r="A33">
        <v>72022904</v>
      </c>
      <c r="B33" s="2">
        <v>45659</v>
      </c>
      <c r="C33" t="s">
        <v>1890</v>
      </c>
      <c r="D33" t="s">
        <v>412</v>
      </c>
      <c r="E33" t="s">
        <v>413</v>
      </c>
      <c r="F33" t="s">
        <v>2014</v>
      </c>
      <c r="G33" t="s">
        <v>2015</v>
      </c>
      <c r="H33" t="s">
        <v>478</v>
      </c>
      <c r="I33" t="s">
        <v>479</v>
      </c>
      <c r="J33" t="s">
        <v>202</v>
      </c>
      <c r="K33" t="s">
        <v>43</v>
      </c>
      <c r="L33">
        <v>880</v>
      </c>
      <c r="M33" t="s">
        <v>61</v>
      </c>
      <c r="N33" t="s">
        <v>16</v>
      </c>
      <c r="O33">
        <v>0.55359999999999998</v>
      </c>
      <c r="P33">
        <v>487.16800000000001</v>
      </c>
      <c r="Q33">
        <v>34.366700000000002</v>
      </c>
      <c r="R33">
        <v>0.55359999999999998</v>
      </c>
      <c r="S33">
        <v>487.16810099999998</v>
      </c>
      <c r="T33" t="s">
        <v>398</v>
      </c>
      <c r="U33">
        <v>34.366700000000002</v>
      </c>
      <c r="V33">
        <v>16742.36</v>
      </c>
      <c r="W33">
        <v>2025</v>
      </c>
    </row>
    <row r="34" spans="1:23" hidden="1">
      <c r="A34">
        <v>72022904</v>
      </c>
      <c r="B34" s="2">
        <v>45659</v>
      </c>
      <c r="C34" t="s">
        <v>1890</v>
      </c>
      <c r="D34" t="s">
        <v>412</v>
      </c>
      <c r="E34" t="s">
        <v>413</v>
      </c>
      <c r="F34" t="s">
        <v>2014</v>
      </c>
      <c r="G34" t="s">
        <v>2015</v>
      </c>
      <c r="H34" t="s">
        <v>482</v>
      </c>
      <c r="I34" t="s">
        <v>483</v>
      </c>
      <c r="J34" t="s">
        <v>202</v>
      </c>
      <c r="K34" t="s">
        <v>43</v>
      </c>
      <c r="L34">
        <v>640</v>
      </c>
      <c r="M34" t="s">
        <v>61</v>
      </c>
      <c r="N34" t="s">
        <v>16</v>
      </c>
      <c r="O34">
        <v>0.60270000000000001</v>
      </c>
      <c r="P34">
        <v>385.72800000000001</v>
      </c>
      <c r="Q34">
        <v>34.366700000000002</v>
      </c>
      <c r="R34">
        <v>0.60269899999999998</v>
      </c>
      <c r="S34">
        <v>385.72804400000001</v>
      </c>
      <c r="T34" t="s">
        <v>398</v>
      </c>
      <c r="U34">
        <v>34.366700000000002</v>
      </c>
      <c r="V34">
        <v>13256.2</v>
      </c>
      <c r="W34">
        <v>2025</v>
      </c>
    </row>
    <row r="35" spans="1:23" hidden="1">
      <c r="A35">
        <v>72022904</v>
      </c>
      <c r="B35" s="2">
        <v>45659</v>
      </c>
      <c r="C35" t="s">
        <v>1890</v>
      </c>
      <c r="D35" t="s">
        <v>412</v>
      </c>
      <c r="E35" t="s">
        <v>413</v>
      </c>
      <c r="F35" t="s">
        <v>2014</v>
      </c>
      <c r="G35" t="s">
        <v>2015</v>
      </c>
      <c r="H35" t="s">
        <v>480</v>
      </c>
      <c r="I35" t="s">
        <v>481</v>
      </c>
      <c r="J35" t="s">
        <v>202</v>
      </c>
      <c r="K35" t="s">
        <v>43</v>
      </c>
      <c r="L35">
        <v>640</v>
      </c>
      <c r="M35" t="s">
        <v>61</v>
      </c>
      <c r="N35" t="s">
        <v>16</v>
      </c>
      <c r="O35">
        <v>0.60270000000000001</v>
      </c>
      <c r="P35">
        <v>385.72800000000001</v>
      </c>
      <c r="Q35">
        <v>34.366700000000002</v>
      </c>
      <c r="R35">
        <v>0.60269899999999998</v>
      </c>
      <c r="S35">
        <v>385.72804400000001</v>
      </c>
      <c r="T35" t="s">
        <v>398</v>
      </c>
      <c r="U35">
        <v>34.366700000000002</v>
      </c>
      <c r="V35">
        <v>13256.2</v>
      </c>
      <c r="W35">
        <v>2025</v>
      </c>
    </row>
    <row r="36" spans="1:23" hidden="1">
      <c r="A36">
        <v>72022912</v>
      </c>
      <c r="B36" s="2">
        <v>45659</v>
      </c>
      <c r="C36" t="s">
        <v>1890</v>
      </c>
      <c r="D36" t="s">
        <v>412</v>
      </c>
      <c r="E36" t="s">
        <v>413</v>
      </c>
      <c r="F36" t="s">
        <v>2014</v>
      </c>
      <c r="G36" t="s">
        <v>2015</v>
      </c>
      <c r="H36" t="s">
        <v>478</v>
      </c>
      <c r="I36" t="s">
        <v>479</v>
      </c>
      <c r="J36" t="s">
        <v>202</v>
      </c>
      <c r="K36" t="s">
        <v>43</v>
      </c>
      <c r="L36">
        <v>880</v>
      </c>
      <c r="M36" t="s">
        <v>61</v>
      </c>
      <c r="N36" t="s">
        <v>16</v>
      </c>
      <c r="O36">
        <v>0.55359999999999998</v>
      </c>
      <c r="P36">
        <v>487.16800000000001</v>
      </c>
      <c r="Q36">
        <v>34.366700000000002</v>
      </c>
      <c r="R36">
        <v>0.55359999999999998</v>
      </c>
      <c r="S36">
        <v>487.16810099999998</v>
      </c>
      <c r="T36" t="s">
        <v>398</v>
      </c>
      <c r="U36">
        <v>34.366700000000002</v>
      </c>
      <c r="V36">
        <v>16742.36</v>
      </c>
      <c r="W36">
        <v>2025</v>
      </c>
    </row>
    <row r="37" spans="1:23" hidden="1">
      <c r="A37">
        <v>72022912</v>
      </c>
      <c r="B37" s="2">
        <v>45659</v>
      </c>
      <c r="C37" t="s">
        <v>1890</v>
      </c>
      <c r="D37" t="s">
        <v>412</v>
      </c>
      <c r="E37" t="s">
        <v>413</v>
      </c>
      <c r="F37" t="s">
        <v>2014</v>
      </c>
      <c r="G37" t="s">
        <v>2015</v>
      </c>
      <c r="H37" t="s">
        <v>480</v>
      </c>
      <c r="I37" t="s">
        <v>481</v>
      </c>
      <c r="J37" t="s">
        <v>202</v>
      </c>
      <c r="K37" t="s">
        <v>43</v>
      </c>
      <c r="L37">
        <v>640</v>
      </c>
      <c r="M37" t="s">
        <v>61</v>
      </c>
      <c r="N37" t="s">
        <v>16</v>
      </c>
      <c r="O37">
        <v>0.60270000000000001</v>
      </c>
      <c r="P37">
        <v>385.72800000000001</v>
      </c>
      <c r="Q37">
        <v>34.366700000000002</v>
      </c>
      <c r="R37">
        <v>0.60269899999999998</v>
      </c>
      <c r="S37">
        <v>385.72804400000001</v>
      </c>
      <c r="T37" t="s">
        <v>398</v>
      </c>
      <c r="U37">
        <v>34.366700000000002</v>
      </c>
      <c r="V37">
        <v>13256.2</v>
      </c>
      <c r="W37">
        <v>2025</v>
      </c>
    </row>
    <row r="38" spans="1:23" hidden="1">
      <c r="A38">
        <v>72023135</v>
      </c>
      <c r="B38" s="2">
        <v>45659</v>
      </c>
      <c r="C38" t="s">
        <v>1896</v>
      </c>
      <c r="D38" t="s">
        <v>412</v>
      </c>
      <c r="E38" t="s">
        <v>413</v>
      </c>
      <c r="F38" t="s">
        <v>2014</v>
      </c>
      <c r="G38" t="s">
        <v>2015</v>
      </c>
      <c r="H38" t="s">
        <v>478</v>
      </c>
      <c r="I38" t="s">
        <v>479</v>
      </c>
      <c r="J38" t="s">
        <v>202</v>
      </c>
      <c r="K38" t="s">
        <v>43</v>
      </c>
      <c r="L38">
        <v>2383</v>
      </c>
      <c r="M38" t="s">
        <v>61</v>
      </c>
      <c r="N38" t="s">
        <v>16</v>
      </c>
      <c r="O38">
        <v>0.55359999999999998</v>
      </c>
      <c r="P38">
        <v>1319.229</v>
      </c>
      <c r="Q38">
        <v>34.366700000000002</v>
      </c>
      <c r="R38">
        <v>0.55359999999999998</v>
      </c>
      <c r="S38">
        <v>1319.229079</v>
      </c>
      <c r="T38" t="s">
        <v>398</v>
      </c>
      <c r="U38">
        <v>34.366700000000002</v>
      </c>
      <c r="V38">
        <v>45337.55</v>
      </c>
      <c r="W38">
        <v>2025</v>
      </c>
    </row>
    <row r="39" spans="1:23" hidden="1">
      <c r="A39">
        <v>72023135</v>
      </c>
      <c r="B39" s="2">
        <v>45659</v>
      </c>
      <c r="C39" t="s">
        <v>1896</v>
      </c>
      <c r="D39" t="s">
        <v>412</v>
      </c>
      <c r="E39" t="s">
        <v>413</v>
      </c>
      <c r="F39" t="s">
        <v>2014</v>
      </c>
      <c r="G39" t="s">
        <v>2015</v>
      </c>
      <c r="H39" t="s">
        <v>478</v>
      </c>
      <c r="I39" t="s">
        <v>479</v>
      </c>
      <c r="J39" t="s">
        <v>202</v>
      </c>
      <c r="K39" t="s">
        <v>43</v>
      </c>
      <c r="L39">
        <v>177</v>
      </c>
      <c r="M39" t="s">
        <v>61</v>
      </c>
      <c r="N39" t="s">
        <v>16</v>
      </c>
      <c r="O39">
        <v>0.55359999999999998</v>
      </c>
      <c r="P39">
        <v>97.986999999999995</v>
      </c>
      <c r="Q39">
        <v>34.366700000000002</v>
      </c>
      <c r="R39">
        <v>0.55359999999999998</v>
      </c>
      <c r="S39">
        <v>97.987003999999999</v>
      </c>
      <c r="T39" t="s">
        <v>398</v>
      </c>
      <c r="U39">
        <v>34.366700000000002</v>
      </c>
      <c r="V39">
        <v>3367.49</v>
      </c>
      <c r="W39">
        <v>2025</v>
      </c>
    </row>
    <row r="40" spans="1:23" hidden="1">
      <c r="A40">
        <v>72023139</v>
      </c>
      <c r="B40" s="2">
        <v>45659</v>
      </c>
      <c r="C40" t="s">
        <v>1896</v>
      </c>
      <c r="D40" t="s">
        <v>412</v>
      </c>
      <c r="E40" t="s">
        <v>413</v>
      </c>
      <c r="F40" t="s">
        <v>2014</v>
      </c>
      <c r="G40" t="s">
        <v>2015</v>
      </c>
      <c r="H40" t="s">
        <v>484</v>
      </c>
      <c r="I40" t="s">
        <v>485</v>
      </c>
      <c r="J40" t="s">
        <v>202</v>
      </c>
      <c r="K40" t="s">
        <v>43</v>
      </c>
      <c r="L40">
        <v>1173</v>
      </c>
      <c r="M40" t="s">
        <v>61</v>
      </c>
      <c r="N40" t="s">
        <v>16</v>
      </c>
      <c r="O40">
        <v>0.60270000000000001</v>
      </c>
      <c r="P40">
        <v>706.96699999999998</v>
      </c>
      <c r="Q40">
        <v>34.366700000000002</v>
      </c>
      <c r="R40">
        <v>0.60269899999999998</v>
      </c>
      <c r="S40">
        <v>706.96691799999996</v>
      </c>
      <c r="T40" t="s">
        <v>398</v>
      </c>
      <c r="U40">
        <v>34.366700000000002</v>
      </c>
      <c r="V40">
        <v>24296.12</v>
      </c>
      <c r="W40">
        <v>2025</v>
      </c>
    </row>
    <row r="41" spans="1:23" hidden="1">
      <c r="A41">
        <v>72023141</v>
      </c>
      <c r="B41" s="2">
        <v>45659</v>
      </c>
      <c r="C41" t="s">
        <v>1896</v>
      </c>
      <c r="D41" t="s">
        <v>412</v>
      </c>
      <c r="E41" t="s">
        <v>413</v>
      </c>
      <c r="F41" t="s">
        <v>2014</v>
      </c>
      <c r="G41" t="s">
        <v>2015</v>
      </c>
      <c r="H41" t="s">
        <v>480</v>
      </c>
      <c r="I41" t="s">
        <v>481</v>
      </c>
      <c r="J41" t="s">
        <v>202</v>
      </c>
      <c r="K41" t="s">
        <v>43</v>
      </c>
      <c r="L41">
        <v>1170</v>
      </c>
      <c r="M41" t="s">
        <v>61</v>
      </c>
      <c r="N41" t="s">
        <v>16</v>
      </c>
      <c r="O41">
        <v>0.60270000000000001</v>
      </c>
      <c r="P41">
        <v>705.15899999999999</v>
      </c>
      <c r="Q41">
        <v>34.366700000000002</v>
      </c>
      <c r="R41">
        <v>0.60269899999999998</v>
      </c>
      <c r="S41">
        <v>705.15906299999995</v>
      </c>
      <c r="T41" t="s">
        <v>398</v>
      </c>
      <c r="U41">
        <v>34.366700000000002</v>
      </c>
      <c r="V41">
        <v>24233.99</v>
      </c>
      <c r="W41">
        <v>2025</v>
      </c>
    </row>
    <row r="42" spans="1:23" hidden="1">
      <c r="A42">
        <v>72023146</v>
      </c>
      <c r="B42" s="2">
        <v>45659</v>
      </c>
      <c r="C42" t="s">
        <v>1896</v>
      </c>
      <c r="D42" t="s">
        <v>412</v>
      </c>
      <c r="E42" t="s">
        <v>413</v>
      </c>
      <c r="F42" t="s">
        <v>2014</v>
      </c>
      <c r="G42" t="s">
        <v>2015</v>
      </c>
      <c r="H42" t="s">
        <v>482</v>
      </c>
      <c r="I42" t="s">
        <v>483</v>
      </c>
      <c r="J42" t="s">
        <v>202</v>
      </c>
      <c r="K42" t="s">
        <v>43</v>
      </c>
      <c r="L42">
        <v>1000</v>
      </c>
      <c r="M42" t="s">
        <v>61</v>
      </c>
      <c r="N42" t="s">
        <v>16</v>
      </c>
      <c r="O42">
        <v>0.60270000000000001</v>
      </c>
      <c r="P42">
        <v>602.70000000000005</v>
      </c>
      <c r="Q42">
        <v>34.366700000000002</v>
      </c>
      <c r="R42">
        <v>0.60269899999999998</v>
      </c>
      <c r="S42">
        <v>602.69999700000005</v>
      </c>
      <c r="T42" t="s">
        <v>398</v>
      </c>
      <c r="U42">
        <v>34.366700000000002</v>
      </c>
      <c r="V42">
        <v>20712.810000000001</v>
      </c>
      <c r="W42">
        <v>2025</v>
      </c>
    </row>
    <row r="43" spans="1:23" hidden="1">
      <c r="A43">
        <v>72023220</v>
      </c>
      <c r="B43" s="2">
        <v>45659</v>
      </c>
      <c r="C43" t="s">
        <v>1903</v>
      </c>
      <c r="D43" t="s">
        <v>412</v>
      </c>
      <c r="E43" t="s">
        <v>413</v>
      </c>
      <c r="F43" t="s">
        <v>2012</v>
      </c>
      <c r="G43" t="s">
        <v>2013</v>
      </c>
      <c r="H43" t="s">
        <v>1763</v>
      </c>
      <c r="I43" t="s">
        <v>1764</v>
      </c>
      <c r="J43" t="s">
        <v>202</v>
      </c>
      <c r="K43" t="s">
        <v>43</v>
      </c>
      <c r="L43">
        <v>450</v>
      </c>
      <c r="M43" t="s">
        <v>61</v>
      </c>
      <c r="N43" t="s">
        <v>16</v>
      </c>
      <c r="O43">
        <v>0.46368999999999999</v>
      </c>
      <c r="P43">
        <v>208.66</v>
      </c>
      <c r="Q43">
        <v>34.366700000000002</v>
      </c>
      <c r="R43">
        <v>0.46368999999999999</v>
      </c>
      <c r="S43">
        <v>208.66012699999999</v>
      </c>
      <c r="T43" t="s">
        <v>398</v>
      </c>
      <c r="U43">
        <v>34.366700000000002</v>
      </c>
      <c r="V43">
        <v>7170.96</v>
      </c>
      <c r="W43">
        <v>2025</v>
      </c>
    </row>
    <row r="44" spans="1:23" hidden="1">
      <c r="A44">
        <v>72021840</v>
      </c>
      <c r="B44" s="2">
        <v>45659</v>
      </c>
      <c r="C44" t="s">
        <v>1803</v>
      </c>
      <c r="D44" t="s">
        <v>412</v>
      </c>
      <c r="E44" t="s">
        <v>413</v>
      </c>
      <c r="F44" t="s">
        <v>2108</v>
      </c>
      <c r="G44" t="s">
        <v>2109</v>
      </c>
      <c r="H44" t="s">
        <v>800</v>
      </c>
      <c r="I44" t="s">
        <v>801</v>
      </c>
      <c r="J44" t="s">
        <v>202</v>
      </c>
      <c r="K44" t="s">
        <v>42</v>
      </c>
      <c r="L44">
        <v>1220</v>
      </c>
      <c r="M44" t="s">
        <v>61</v>
      </c>
      <c r="N44" t="s">
        <v>16</v>
      </c>
      <c r="O44">
        <v>0.4637</v>
      </c>
      <c r="P44">
        <v>565.71400000000006</v>
      </c>
      <c r="Q44">
        <v>34.366700000000002</v>
      </c>
      <c r="R44">
        <v>0.4637</v>
      </c>
      <c r="S44">
        <v>565.71390299999996</v>
      </c>
      <c r="T44" t="s">
        <v>398</v>
      </c>
      <c r="U44">
        <v>34.366700000000002</v>
      </c>
      <c r="V44">
        <v>19441.72</v>
      </c>
      <c r="W44">
        <v>2025</v>
      </c>
    </row>
    <row r="45" spans="1:23" hidden="1">
      <c r="A45">
        <v>72022040</v>
      </c>
      <c r="B45" s="2">
        <v>45659</v>
      </c>
      <c r="C45" t="s">
        <v>1836</v>
      </c>
      <c r="D45" t="s">
        <v>412</v>
      </c>
      <c r="E45" t="s">
        <v>413</v>
      </c>
      <c r="F45" t="s">
        <v>2108</v>
      </c>
      <c r="G45" t="s">
        <v>2109</v>
      </c>
      <c r="H45" t="s">
        <v>913</v>
      </c>
      <c r="I45" t="s">
        <v>914</v>
      </c>
      <c r="J45" t="s">
        <v>202</v>
      </c>
      <c r="K45" t="s">
        <v>42</v>
      </c>
      <c r="L45">
        <v>977</v>
      </c>
      <c r="M45" t="s">
        <v>61</v>
      </c>
      <c r="N45" t="s">
        <v>16</v>
      </c>
      <c r="O45">
        <v>0.4637</v>
      </c>
      <c r="P45">
        <v>453.03500000000003</v>
      </c>
      <c r="Q45">
        <v>34.366700000000002</v>
      </c>
      <c r="R45">
        <v>0.4637</v>
      </c>
      <c r="S45">
        <v>453.03505999999999</v>
      </c>
      <c r="T45" t="s">
        <v>398</v>
      </c>
      <c r="U45">
        <v>34.366700000000002</v>
      </c>
      <c r="V45">
        <v>15569.32</v>
      </c>
      <c r="W45">
        <v>2025</v>
      </c>
    </row>
    <row r="46" spans="1:23" hidden="1">
      <c r="A46">
        <v>72022262</v>
      </c>
      <c r="B46" s="2">
        <v>45659</v>
      </c>
      <c r="C46" t="s">
        <v>1843</v>
      </c>
      <c r="D46" t="s">
        <v>412</v>
      </c>
      <c r="E46" t="s">
        <v>413</v>
      </c>
      <c r="F46" t="s">
        <v>2012</v>
      </c>
      <c r="G46" t="s">
        <v>2013</v>
      </c>
      <c r="H46" t="s">
        <v>800</v>
      </c>
      <c r="I46" t="s">
        <v>801</v>
      </c>
      <c r="J46" t="s">
        <v>202</v>
      </c>
      <c r="K46" t="s">
        <v>43</v>
      </c>
      <c r="L46">
        <v>895</v>
      </c>
      <c r="M46" t="s">
        <v>61</v>
      </c>
      <c r="N46" t="s">
        <v>16</v>
      </c>
      <c r="O46">
        <v>0.4637</v>
      </c>
      <c r="P46">
        <v>415.012</v>
      </c>
      <c r="Q46">
        <v>34.366700000000002</v>
      </c>
      <c r="R46">
        <v>0.4637</v>
      </c>
      <c r="S46">
        <v>415.01191499999999</v>
      </c>
      <c r="T46" t="s">
        <v>398</v>
      </c>
      <c r="U46">
        <v>34.366700000000002</v>
      </c>
      <c r="V46">
        <v>14262.59</v>
      </c>
      <c r="W46">
        <v>2025</v>
      </c>
    </row>
    <row r="47" spans="1:23" hidden="1">
      <c r="A47">
        <v>72022267</v>
      </c>
      <c r="B47" s="2">
        <v>45659</v>
      </c>
      <c r="C47" t="s">
        <v>1843</v>
      </c>
      <c r="D47" t="s">
        <v>412</v>
      </c>
      <c r="E47" t="s">
        <v>413</v>
      </c>
      <c r="F47" t="s">
        <v>2012</v>
      </c>
      <c r="G47" t="s">
        <v>2013</v>
      </c>
      <c r="H47" t="s">
        <v>913</v>
      </c>
      <c r="I47" t="s">
        <v>914</v>
      </c>
      <c r="J47" t="s">
        <v>202</v>
      </c>
      <c r="K47" t="s">
        <v>43</v>
      </c>
      <c r="L47">
        <v>878</v>
      </c>
      <c r="M47" t="s">
        <v>61</v>
      </c>
      <c r="N47" t="s">
        <v>16</v>
      </c>
      <c r="O47">
        <v>0.4637</v>
      </c>
      <c r="P47">
        <v>407.12900000000002</v>
      </c>
      <c r="Q47">
        <v>34.366700000000002</v>
      </c>
      <c r="R47">
        <v>0.4637</v>
      </c>
      <c r="S47">
        <v>407.12899399999998</v>
      </c>
      <c r="T47" t="s">
        <v>398</v>
      </c>
      <c r="U47">
        <v>34.366700000000002</v>
      </c>
      <c r="V47">
        <v>13991.68</v>
      </c>
      <c r="W47">
        <v>2025</v>
      </c>
    </row>
    <row r="48" spans="1:23" hidden="1">
      <c r="A48">
        <v>72022267</v>
      </c>
      <c r="B48" s="2">
        <v>45659</v>
      </c>
      <c r="C48" t="s">
        <v>1843</v>
      </c>
      <c r="D48" t="s">
        <v>412</v>
      </c>
      <c r="E48" t="s">
        <v>413</v>
      </c>
      <c r="F48" t="s">
        <v>2012</v>
      </c>
      <c r="G48" t="s">
        <v>2013</v>
      </c>
      <c r="H48" t="s">
        <v>913</v>
      </c>
      <c r="I48" t="s">
        <v>914</v>
      </c>
      <c r="J48" t="s">
        <v>202</v>
      </c>
      <c r="K48" t="s">
        <v>43</v>
      </c>
      <c r="L48">
        <v>1005</v>
      </c>
      <c r="M48" t="s">
        <v>61</v>
      </c>
      <c r="N48" t="s">
        <v>16</v>
      </c>
      <c r="O48">
        <v>0.4637</v>
      </c>
      <c r="P48">
        <v>466.01900000000001</v>
      </c>
      <c r="Q48">
        <v>34.366700000000002</v>
      </c>
      <c r="R48">
        <v>0.4637</v>
      </c>
      <c r="S48">
        <v>466.01913999999999</v>
      </c>
      <c r="T48" t="s">
        <v>398</v>
      </c>
      <c r="U48">
        <v>34.366700000000002</v>
      </c>
      <c r="V48">
        <v>16015.54</v>
      </c>
      <c r="W48">
        <v>2025</v>
      </c>
    </row>
    <row r="49" spans="1:23" hidden="1">
      <c r="A49">
        <v>72023219</v>
      </c>
      <c r="B49" s="2">
        <v>45659</v>
      </c>
      <c r="C49" t="s">
        <v>1903</v>
      </c>
      <c r="D49" t="s">
        <v>412</v>
      </c>
      <c r="E49" t="s">
        <v>413</v>
      </c>
      <c r="F49" t="s">
        <v>2012</v>
      </c>
      <c r="G49" t="s">
        <v>2013</v>
      </c>
      <c r="H49" t="s">
        <v>1763</v>
      </c>
      <c r="I49" t="s">
        <v>1764</v>
      </c>
      <c r="J49" t="s">
        <v>202</v>
      </c>
      <c r="K49" t="s">
        <v>43</v>
      </c>
      <c r="L49">
        <v>891</v>
      </c>
      <c r="M49" t="s">
        <v>61</v>
      </c>
      <c r="N49" t="s">
        <v>16</v>
      </c>
      <c r="O49">
        <v>0.4637</v>
      </c>
      <c r="P49">
        <v>413.15699999999998</v>
      </c>
      <c r="Q49">
        <v>34.366700000000002</v>
      </c>
      <c r="R49">
        <v>0.4637</v>
      </c>
      <c r="S49">
        <v>413.15692200000001</v>
      </c>
      <c r="T49" t="s">
        <v>398</v>
      </c>
      <c r="U49">
        <v>34.366700000000002</v>
      </c>
      <c r="V49">
        <v>14198.84</v>
      </c>
      <c r="W49">
        <v>2025</v>
      </c>
    </row>
    <row r="50" spans="1:23" hidden="1">
      <c r="A50">
        <v>72023221</v>
      </c>
      <c r="B50" s="2">
        <v>45659</v>
      </c>
      <c r="C50" t="s">
        <v>1903</v>
      </c>
      <c r="D50" t="s">
        <v>412</v>
      </c>
      <c r="E50" t="s">
        <v>413</v>
      </c>
      <c r="F50" t="s">
        <v>2012</v>
      </c>
      <c r="G50" t="s">
        <v>2013</v>
      </c>
      <c r="H50" t="s">
        <v>800</v>
      </c>
      <c r="I50" t="s">
        <v>801</v>
      </c>
      <c r="J50" t="s">
        <v>202</v>
      </c>
      <c r="K50" t="s">
        <v>43</v>
      </c>
      <c r="L50">
        <v>352</v>
      </c>
      <c r="M50" t="s">
        <v>61</v>
      </c>
      <c r="N50" t="s">
        <v>16</v>
      </c>
      <c r="O50">
        <v>0.4637</v>
      </c>
      <c r="P50">
        <v>163.221</v>
      </c>
      <c r="Q50">
        <v>34.366700000000002</v>
      </c>
      <c r="R50">
        <v>0.4637</v>
      </c>
      <c r="S50">
        <v>163.22108299999999</v>
      </c>
      <c r="T50" t="s">
        <v>398</v>
      </c>
      <c r="U50">
        <v>34.366700000000002</v>
      </c>
      <c r="V50">
        <v>5609.37</v>
      </c>
      <c r="W50">
        <v>2025</v>
      </c>
    </row>
    <row r="51" spans="1:23" hidden="1">
      <c r="A51">
        <v>72023222</v>
      </c>
      <c r="B51" s="2">
        <v>45659</v>
      </c>
      <c r="C51" t="s">
        <v>1903</v>
      </c>
      <c r="D51" t="s">
        <v>412</v>
      </c>
      <c r="E51" t="s">
        <v>413</v>
      </c>
      <c r="F51" t="s">
        <v>2012</v>
      </c>
      <c r="G51" t="s">
        <v>2013</v>
      </c>
      <c r="H51" t="s">
        <v>800</v>
      </c>
      <c r="I51" t="s">
        <v>801</v>
      </c>
      <c r="J51" t="s">
        <v>202</v>
      </c>
      <c r="K51" t="s">
        <v>43</v>
      </c>
      <c r="L51">
        <v>560</v>
      </c>
      <c r="M51" t="s">
        <v>61</v>
      </c>
      <c r="N51" t="s">
        <v>16</v>
      </c>
      <c r="O51">
        <v>0.4637</v>
      </c>
      <c r="P51">
        <v>259.67200000000003</v>
      </c>
      <c r="Q51">
        <v>34.366700000000002</v>
      </c>
      <c r="R51">
        <v>0.4637</v>
      </c>
      <c r="S51">
        <v>259.67200800000001</v>
      </c>
      <c r="T51" t="s">
        <v>398</v>
      </c>
      <c r="U51">
        <v>34.366700000000002</v>
      </c>
      <c r="V51">
        <v>8924.07</v>
      </c>
      <c r="W51">
        <v>2025</v>
      </c>
    </row>
    <row r="52" spans="1:23" hidden="1">
      <c r="A52">
        <v>72022133</v>
      </c>
      <c r="B52" s="2">
        <v>45659</v>
      </c>
      <c r="C52" t="s">
        <v>1836</v>
      </c>
      <c r="D52" t="s">
        <v>412</v>
      </c>
      <c r="E52" t="s">
        <v>413</v>
      </c>
      <c r="F52" t="s">
        <v>2108</v>
      </c>
      <c r="G52" t="s">
        <v>2109</v>
      </c>
      <c r="H52" t="s">
        <v>904</v>
      </c>
      <c r="I52" t="s">
        <v>962</v>
      </c>
      <c r="J52" t="s">
        <v>64</v>
      </c>
      <c r="K52" t="s">
        <v>42</v>
      </c>
      <c r="L52">
        <v>66</v>
      </c>
      <c r="M52" t="s">
        <v>61</v>
      </c>
      <c r="N52" t="s">
        <v>16</v>
      </c>
      <c r="O52">
        <v>2.8511000000000002</v>
      </c>
      <c r="P52">
        <v>188.173</v>
      </c>
      <c r="Q52">
        <v>34.366700000000002</v>
      </c>
      <c r="R52">
        <v>2.8511000000000002</v>
      </c>
      <c r="S52">
        <v>188.17314400000001</v>
      </c>
      <c r="T52" t="s">
        <v>398</v>
      </c>
      <c r="U52">
        <v>34.366700000000002</v>
      </c>
      <c r="V52">
        <v>6466.89</v>
      </c>
      <c r="W52">
        <v>2025</v>
      </c>
    </row>
    <row r="53" spans="1:23" hidden="1">
      <c r="A53">
        <v>72022145</v>
      </c>
      <c r="B53" s="2">
        <v>45659</v>
      </c>
      <c r="C53" t="s">
        <v>1836</v>
      </c>
      <c r="D53" t="s">
        <v>412</v>
      </c>
      <c r="E53" t="s">
        <v>413</v>
      </c>
      <c r="F53" t="s">
        <v>2110</v>
      </c>
      <c r="G53" t="s">
        <v>2111</v>
      </c>
      <c r="H53" t="s">
        <v>899</v>
      </c>
      <c r="I53" t="s">
        <v>1768</v>
      </c>
      <c r="J53" t="s">
        <v>64</v>
      </c>
      <c r="K53" t="s">
        <v>42</v>
      </c>
      <c r="L53">
        <v>139</v>
      </c>
      <c r="M53" t="s">
        <v>61</v>
      </c>
      <c r="N53" t="s">
        <v>16</v>
      </c>
      <c r="O53">
        <v>2.4713699999999998</v>
      </c>
      <c r="P53">
        <v>343.52</v>
      </c>
      <c r="Q53">
        <v>34.366700000000002</v>
      </c>
      <c r="R53">
        <v>2.4713690000000001</v>
      </c>
      <c r="S53">
        <v>343.52003500000001</v>
      </c>
      <c r="T53" t="s">
        <v>398</v>
      </c>
      <c r="U53">
        <v>34.366700000000002</v>
      </c>
      <c r="V53">
        <v>11805.65</v>
      </c>
      <c r="W53">
        <v>2025</v>
      </c>
    </row>
    <row r="54" spans="1:23" hidden="1">
      <c r="A54">
        <v>72021269</v>
      </c>
      <c r="B54" s="2">
        <v>45659</v>
      </c>
      <c r="C54" t="s">
        <v>1800</v>
      </c>
      <c r="D54" t="s">
        <v>412</v>
      </c>
      <c r="E54" t="s">
        <v>413</v>
      </c>
      <c r="F54" t="s">
        <v>2012</v>
      </c>
      <c r="G54" t="s">
        <v>2013</v>
      </c>
      <c r="H54" t="s">
        <v>915</v>
      </c>
      <c r="I54" t="s">
        <v>916</v>
      </c>
      <c r="J54" t="s">
        <v>64</v>
      </c>
      <c r="K54" t="s">
        <v>43</v>
      </c>
      <c r="L54">
        <v>925</v>
      </c>
      <c r="M54" t="s">
        <v>61</v>
      </c>
      <c r="N54" t="s">
        <v>16</v>
      </c>
      <c r="O54">
        <v>1.4359999999999999</v>
      </c>
      <c r="P54">
        <v>1328.3</v>
      </c>
      <c r="Q54">
        <v>34.366700000000002</v>
      </c>
      <c r="R54">
        <v>1.435999</v>
      </c>
      <c r="S54">
        <v>1328.3000689999999</v>
      </c>
      <c r="T54" t="s">
        <v>398</v>
      </c>
      <c r="U54">
        <v>34.366700000000002</v>
      </c>
      <c r="V54">
        <v>45649.29</v>
      </c>
      <c r="W54">
        <v>2025</v>
      </c>
    </row>
    <row r="55" spans="1:23" hidden="1">
      <c r="A55">
        <v>72021270</v>
      </c>
      <c r="B55" s="2">
        <v>45659</v>
      </c>
      <c r="C55" t="s">
        <v>1800</v>
      </c>
      <c r="D55" t="s">
        <v>412</v>
      </c>
      <c r="E55" t="s">
        <v>413</v>
      </c>
      <c r="F55" t="s">
        <v>2012</v>
      </c>
      <c r="G55" t="s">
        <v>2013</v>
      </c>
      <c r="H55" t="s">
        <v>476</v>
      </c>
      <c r="I55" t="s">
        <v>477</v>
      </c>
      <c r="J55" t="s">
        <v>64</v>
      </c>
      <c r="K55" t="s">
        <v>43</v>
      </c>
      <c r="L55">
        <v>784</v>
      </c>
      <c r="M55" t="s">
        <v>61</v>
      </c>
      <c r="N55" t="s">
        <v>16</v>
      </c>
      <c r="O55">
        <v>1.4359999999999999</v>
      </c>
      <c r="P55">
        <v>1125.8240000000001</v>
      </c>
      <c r="Q55">
        <v>34.366700000000002</v>
      </c>
      <c r="R55">
        <v>1.435999</v>
      </c>
      <c r="S55">
        <v>1125.824126</v>
      </c>
      <c r="T55" t="s">
        <v>398</v>
      </c>
      <c r="U55">
        <v>34.366700000000002</v>
      </c>
      <c r="V55">
        <v>38690.86</v>
      </c>
      <c r="W55">
        <v>2025</v>
      </c>
    </row>
    <row r="56" spans="1:23" hidden="1">
      <c r="A56">
        <v>72021318</v>
      </c>
      <c r="B56" s="2">
        <v>45659</v>
      </c>
      <c r="C56" t="s">
        <v>1800</v>
      </c>
      <c r="D56" t="s">
        <v>412</v>
      </c>
      <c r="E56" t="s">
        <v>413</v>
      </c>
      <c r="F56" t="s">
        <v>2012</v>
      </c>
      <c r="G56" t="s">
        <v>2013</v>
      </c>
      <c r="H56" t="s">
        <v>476</v>
      </c>
      <c r="I56" t="s">
        <v>477</v>
      </c>
      <c r="J56" t="s">
        <v>64</v>
      </c>
      <c r="K56" t="s">
        <v>43</v>
      </c>
      <c r="L56">
        <v>16</v>
      </c>
      <c r="M56" t="s">
        <v>61</v>
      </c>
      <c r="N56" t="s">
        <v>16</v>
      </c>
      <c r="O56">
        <v>1.4359999999999999</v>
      </c>
      <c r="P56">
        <v>22.975999999999999</v>
      </c>
      <c r="Q56">
        <v>34.366700000000002</v>
      </c>
      <c r="R56">
        <v>1.435999</v>
      </c>
      <c r="S56">
        <v>22.976019999999998</v>
      </c>
      <c r="T56" t="s">
        <v>398</v>
      </c>
      <c r="U56">
        <v>34.366700000000002</v>
      </c>
      <c r="V56">
        <v>789.61</v>
      </c>
      <c r="W56">
        <v>2025</v>
      </c>
    </row>
    <row r="57" spans="1:23" hidden="1">
      <c r="A57">
        <v>72021690</v>
      </c>
      <c r="B57" s="2">
        <v>45659</v>
      </c>
      <c r="C57" t="s">
        <v>1817</v>
      </c>
      <c r="D57" t="s">
        <v>412</v>
      </c>
      <c r="E57" t="s">
        <v>413</v>
      </c>
      <c r="F57" t="s">
        <v>2012</v>
      </c>
      <c r="G57" t="s">
        <v>2013</v>
      </c>
      <c r="H57" t="s">
        <v>1136</v>
      </c>
      <c r="I57" t="s">
        <v>1137</v>
      </c>
      <c r="J57" t="s">
        <v>64</v>
      </c>
      <c r="K57" t="s">
        <v>43</v>
      </c>
      <c r="L57">
        <v>5</v>
      </c>
      <c r="M57" t="s">
        <v>61</v>
      </c>
      <c r="N57" t="s">
        <v>16</v>
      </c>
      <c r="O57">
        <v>1.4359999999999999</v>
      </c>
      <c r="P57">
        <v>7.18</v>
      </c>
      <c r="Q57">
        <v>34.366700000000002</v>
      </c>
      <c r="R57">
        <v>1.435999</v>
      </c>
      <c r="S57">
        <v>7.1799150000000003</v>
      </c>
      <c r="T57" t="s">
        <v>398</v>
      </c>
      <c r="U57">
        <v>34.366700000000002</v>
      </c>
      <c r="V57">
        <v>246.75</v>
      </c>
      <c r="W57">
        <v>2025</v>
      </c>
    </row>
    <row r="58" spans="1:23" hidden="1">
      <c r="A58">
        <v>72022337</v>
      </c>
      <c r="B58" s="2">
        <v>45659</v>
      </c>
      <c r="C58" t="s">
        <v>1804</v>
      </c>
      <c r="D58" t="s">
        <v>412</v>
      </c>
      <c r="E58" t="s">
        <v>413</v>
      </c>
      <c r="F58" t="s">
        <v>2012</v>
      </c>
      <c r="G58" t="s">
        <v>2013</v>
      </c>
      <c r="H58" t="s">
        <v>197</v>
      </c>
      <c r="I58" t="s">
        <v>198</v>
      </c>
      <c r="J58" t="s">
        <v>64</v>
      </c>
      <c r="K58" t="s">
        <v>43</v>
      </c>
      <c r="L58">
        <v>900</v>
      </c>
      <c r="M58" t="s">
        <v>61</v>
      </c>
      <c r="N58" t="s">
        <v>16</v>
      </c>
      <c r="O58">
        <v>1.4359999999999999</v>
      </c>
      <c r="P58">
        <v>1292.4000000000001</v>
      </c>
      <c r="Q58">
        <v>34.366700000000002</v>
      </c>
      <c r="R58">
        <v>1.435999</v>
      </c>
      <c r="S58">
        <v>1292.3999100000001</v>
      </c>
      <c r="T58" t="s">
        <v>398</v>
      </c>
      <c r="U58">
        <v>34.366700000000002</v>
      </c>
      <c r="V58">
        <v>44415.519999999997</v>
      </c>
      <c r="W58">
        <v>2025</v>
      </c>
    </row>
    <row r="59" spans="1:23" hidden="1">
      <c r="A59">
        <v>72022338</v>
      </c>
      <c r="B59" s="2">
        <v>45659</v>
      </c>
      <c r="C59" t="s">
        <v>1804</v>
      </c>
      <c r="D59" t="s">
        <v>412</v>
      </c>
      <c r="E59" t="s">
        <v>413</v>
      </c>
      <c r="F59" t="s">
        <v>2012</v>
      </c>
      <c r="G59" t="s">
        <v>2013</v>
      </c>
      <c r="H59" t="s">
        <v>474</v>
      </c>
      <c r="I59" t="s">
        <v>475</v>
      </c>
      <c r="J59" t="s">
        <v>64</v>
      </c>
      <c r="K59" t="s">
        <v>43</v>
      </c>
      <c r="L59">
        <v>300</v>
      </c>
      <c r="M59" t="s">
        <v>61</v>
      </c>
      <c r="N59" t="s">
        <v>16</v>
      </c>
      <c r="O59">
        <v>1.4359999999999999</v>
      </c>
      <c r="P59">
        <v>430.8</v>
      </c>
      <c r="Q59">
        <v>34.366700000000002</v>
      </c>
      <c r="R59">
        <v>1.435999</v>
      </c>
      <c r="S59">
        <v>430.79987299999999</v>
      </c>
      <c r="T59" t="s">
        <v>398</v>
      </c>
      <c r="U59">
        <v>34.366700000000002</v>
      </c>
      <c r="V59">
        <v>14805.17</v>
      </c>
      <c r="W59">
        <v>2025</v>
      </c>
    </row>
    <row r="60" spans="1:23" hidden="1">
      <c r="A60">
        <v>72022371</v>
      </c>
      <c r="B60" s="2">
        <v>45659</v>
      </c>
      <c r="C60" t="s">
        <v>1804</v>
      </c>
      <c r="D60" t="s">
        <v>412</v>
      </c>
      <c r="E60" t="s">
        <v>413</v>
      </c>
      <c r="F60" t="s">
        <v>2012</v>
      </c>
      <c r="G60" t="s">
        <v>2013</v>
      </c>
      <c r="H60" t="s">
        <v>1136</v>
      </c>
      <c r="I60" t="s">
        <v>1137</v>
      </c>
      <c r="J60" t="s">
        <v>64</v>
      </c>
      <c r="K60" t="s">
        <v>43</v>
      </c>
      <c r="L60">
        <v>995</v>
      </c>
      <c r="M60" t="s">
        <v>61</v>
      </c>
      <c r="N60" t="s">
        <v>16</v>
      </c>
      <c r="O60">
        <v>1.4359999999999999</v>
      </c>
      <c r="P60">
        <v>1428.82</v>
      </c>
      <c r="Q60">
        <v>34.366700000000002</v>
      </c>
      <c r="R60">
        <v>1.435999</v>
      </c>
      <c r="S60">
        <v>1428.8200489999999</v>
      </c>
      <c r="T60" t="s">
        <v>398</v>
      </c>
      <c r="U60">
        <v>34.366700000000002</v>
      </c>
      <c r="V60">
        <v>49103.83</v>
      </c>
      <c r="W60">
        <v>2025</v>
      </c>
    </row>
    <row r="61" spans="1:23" hidden="1">
      <c r="A61">
        <v>72022371</v>
      </c>
      <c r="B61" s="2">
        <v>45659</v>
      </c>
      <c r="C61" t="s">
        <v>1804</v>
      </c>
      <c r="D61" t="s">
        <v>412</v>
      </c>
      <c r="E61" t="s">
        <v>413</v>
      </c>
      <c r="F61" t="s">
        <v>2012</v>
      </c>
      <c r="G61" t="s">
        <v>2013</v>
      </c>
      <c r="H61" t="s">
        <v>197</v>
      </c>
      <c r="I61" t="s">
        <v>198</v>
      </c>
      <c r="J61" t="s">
        <v>64</v>
      </c>
      <c r="K61" t="s">
        <v>43</v>
      </c>
      <c r="L61">
        <v>900</v>
      </c>
      <c r="M61" t="s">
        <v>61</v>
      </c>
      <c r="N61" t="s">
        <v>16</v>
      </c>
      <c r="O61">
        <v>1.4359999999999999</v>
      </c>
      <c r="P61">
        <v>1292.4000000000001</v>
      </c>
      <c r="Q61">
        <v>34.366700000000002</v>
      </c>
      <c r="R61">
        <v>1.435999</v>
      </c>
      <c r="S61">
        <v>1292.3999100000001</v>
      </c>
      <c r="T61" t="s">
        <v>398</v>
      </c>
      <c r="U61">
        <v>34.366700000000002</v>
      </c>
      <c r="V61">
        <v>44415.519999999997</v>
      </c>
      <c r="W61">
        <v>2025</v>
      </c>
    </row>
    <row r="62" spans="1:23" hidden="1">
      <c r="A62">
        <v>72023254</v>
      </c>
      <c r="B62" s="2">
        <v>45659</v>
      </c>
      <c r="C62" t="s">
        <v>1898</v>
      </c>
      <c r="D62" t="s">
        <v>412</v>
      </c>
      <c r="E62" t="s">
        <v>413</v>
      </c>
      <c r="F62" t="s">
        <v>2012</v>
      </c>
      <c r="G62" t="s">
        <v>2013</v>
      </c>
      <c r="H62" t="s">
        <v>915</v>
      </c>
      <c r="I62" t="s">
        <v>916</v>
      </c>
      <c r="J62" t="s">
        <v>64</v>
      </c>
      <c r="K62" t="s">
        <v>43</v>
      </c>
      <c r="L62">
        <v>7</v>
      </c>
      <c r="M62" t="s">
        <v>61</v>
      </c>
      <c r="N62" t="s">
        <v>16</v>
      </c>
      <c r="O62">
        <v>1.4359999999999999</v>
      </c>
      <c r="P62">
        <v>10.052</v>
      </c>
      <c r="Q62">
        <v>34.366700000000002</v>
      </c>
      <c r="R62">
        <v>1.435999</v>
      </c>
      <c r="S62">
        <v>10.051881</v>
      </c>
      <c r="T62" t="s">
        <v>398</v>
      </c>
      <c r="U62">
        <v>34.366700000000002</v>
      </c>
      <c r="V62">
        <v>345.45</v>
      </c>
      <c r="W62">
        <v>2025</v>
      </c>
    </row>
    <row r="63" spans="1:23" hidden="1">
      <c r="A63">
        <v>72022036</v>
      </c>
      <c r="B63" s="2">
        <v>45660</v>
      </c>
      <c r="C63" t="s">
        <v>1836</v>
      </c>
      <c r="D63" t="s">
        <v>9</v>
      </c>
      <c r="E63" t="s">
        <v>10</v>
      </c>
      <c r="F63" t="s">
        <v>2228</v>
      </c>
      <c r="G63" t="s">
        <v>2229</v>
      </c>
      <c r="H63" t="s">
        <v>1588</v>
      </c>
      <c r="I63" t="s">
        <v>1589</v>
      </c>
      <c r="J63" t="s">
        <v>64</v>
      </c>
      <c r="K63" t="s">
        <v>42</v>
      </c>
      <c r="L63">
        <v>900</v>
      </c>
      <c r="M63" t="s">
        <v>61</v>
      </c>
      <c r="N63" t="s">
        <v>16</v>
      </c>
      <c r="O63">
        <v>1.6957</v>
      </c>
      <c r="P63">
        <v>1526.13</v>
      </c>
      <c r="Q63">
        <v>34.5899</v>
      </c>
      <c r="R63">
        <v>1.6956990000000001</v>
      </c>
      <c r="S63">
        <v>1526.1298810000001</v>
      </c>
      <c r="T63" t="s">
        <v>398</v>
      </c>
      <c r="U63">
        <v>34.5899</v>
      </c>
      <c r="V63">
        <v>52788.68</v>
      </c>
      <c r="W63">
        <v>2025</v>
      </c>
    </row>
    <row r="64" spans="1:23" hidden="1">
      <c r="A64">
        <v>72022042</v>
      </c>
      <c r="B64" s="2">
        <v>45660</v>
      </c>
      <c r="C64" t="s">
        <v>1836</v>
      </c>
      <c r="D64" t="s">
        <v>9</v>
      </c>
      <c r="E64" t="s">
        <v>10</v>
      </c>
      <c r="F64" t="s">
        <v>2228</v>
      </c>
      <c r="G64" t="s">
        <v>2229</v>
      </c>
      <c r="H64" t="s">
        <v>1592</v>
      </c>
      <c r="I64" t="s">
        <v>1593</v>
      </c>
      <c r="J64" t="s">
        <v>64</v>
      </c>
      <c r="K64" t="s">
        <v>42</v>
      </c>
      <c r="L64">
        <v>1100</v>
      </c>
      <c r="M64" t="s">
        <v>61</v>
      </c>
      <c r="N64" t="s">
        <v>16</v>
      </c>
      <c r="O64">
        <v>1.8058000000000001</v>
      </c>
      <c r="P64">
        <v>1986.38</v>
      </c>
      <c r="Q64">
        <v>34.5899</v>
      </c>
      <c r="R64">
        <v>1.8057989999999999</v>
      </c>
      <c r="S64">
        <v>1986.380128</v>
      </c>
      <c r="T64" t="s">
        <v>398</v>
      </c>
      <c r="U64">
        <v>34.5899</v>
      </c>
      <c r="V64">
        <v>68708.69</v>
      </c>
      <c r="W64">
        <v>2025</v>
      </c>
    </row>
    <row r="65" spans="1:23" hidden="1">
      <c r="A65">
        <v>72022285</v>
      </c>
      <c r="B65" s="2">
        <v>45660</v>
      </c>
      <c r="C65" t="s">
        <v>1843</v>
      </c>
      <c r="D65" t="s">
        <v>9</v>
      </c>
      <c r="E65" t="s">
        <v>10</v>
      </c>
      <c r="F65" t="s">
        <v>2228</v>
      </c>
      <c r="G65" t="s">
        <v>2229</v>
      </c>
      <c r="H65" t="s">
        <v>1592</v>
      </c>
      <c r="I65" t="s">
        <v>1593</v>
      </c>
      <c r="J65" t="s">
        <v>64</v>
      </c>
      <c r="K65" t="s">
        <v>42</v>
      </c>
      <c r="L65">
        <v>1000</v>
      </c>
      <c r="M65" t="s">
        <v>61</v>
      </c>
      <c r="N65" t="s">
        <v>16</v>
      </c>
      <c r="O65">
        <v>1.8058000000000001</v>
      </c>
      <c r="P65">
        <v>1805.8</v>
      </c>
      <c r="Q65">
        <v>34.5899</v>
      </c>
      <c r="R65">
        <v>1.8057989999999999</v>
      </c>
      <c r="S65">
        <v>1805.7999580000001</v>
      </c>
      <c r="T65" t="s">
        <v>398</v>
      </c>
      <c r="U65">
        <v>34.5899</v>
      </c>
      <c r="V65">
        <v>62462.44</v>
      </c>
      <c r="W65">
        <v>2025</v>
      </c>
    </row>
    <row r="66" spans="1:23" hidden="1">
      <c r="A66">
        <v>72022850</v>
      </c>
      <c r="B66" s="2">
        <v>45660</v>
      </c>
      <c r="C66" t="s">
        <v>1890</v>
      </c>
      <c r="D66" t="s">
        <v>9</v>
      </c>
      <c r="E66" t="s">
        <v>10</v>
      </c>
      <c r="F66" t="s">
        <v>2228</v>
      </c>
      <c r="G66" t="s">
        <v>2229</v>
      </c>
      <c r="H66" t="s">
        <v>640</v>
      </c>
      <c r="I66" t="s">
        <v>641</v>
      </c>
      <c r="J66" t="s">
        <v>64</v>
      </c>
      <c r="K66" t="s">
        <v>42</v>
      </c>
      <c r="L66">
        <v>1050</v>
      </c>
      <c r="M66" t="s">
        <v>61</v>
      </c>
      <c r="N66" t="s">
        <v>16</v>
      </c>
      <c r="O66">
        <v>0.8659</v>
      </c>
      <c r="P66">
        <v>909.19799999999998</v>
      </c>
      <c r="Q66">
        <v>34.5899</v>
      </c>
      <c r="R66">
        <v>0.86589899999999997</v>
      </c>
      <c r="S66">
        <v>909.19806000000005</v>
      </c>
      <c r="T66" t="s">
        <v>398</v>
      </c>
      <c r="U66">
        <v>34.5899</v>
      </c>
      <c r="V66">
        <v>31449.07</v>
      </c>
      <c r="W66">
        <v>2025</v>
      </c>
    </row>
    <row r="67" spans="1:23" hidden="1">
      <c r="A67">
        <v>72022851</v>
      </c>
      <c r="B67" s="2">
        <v>45660</v>
      </c>
      <c r="C67" t="s">
        <v>1890</v>
      </c>
      <c r="D67" t="s">
        <v>9</v>
      </c>
      <c r="E67" t="s">
        <v>10</v>
      </c>
      <c r="F67" t="s">
        <v>2228</v>
      </c>
      <c r="G67" t="s">
        <v>2229</v>
      </c>
      <c r="H67" t="s">
        <v>1489</v>
      </c>
      <c r="I67" t="s">
        <v>1490</v>
      </c>
      <c r="J67" t="s">
        <v>64</v>
      </c>
      <c r="K67" t="s">
        <v>42</v>
      </c>
      <c r="L67">
        <v>1050</v>
      </c>
      <c r="M67" t="s">
        <v>61</v>
      </c>
      <c r="N67" t="s">
        <v>16</v>
      </c>
      <c r="O67">
        <v>0.9325</v>
      </c>
      <c r="P67">
        <v>979.125</v>
      </c>
      <c r="Q67">
        <v>34.5899</v>
      </c>
      <c r="R67">
        <v>0.93249899999999997</v>
      </c>
      <c r="S67">
        <v>979.12512000000004</v>
      </c>
      <c r="T67" t="s">
        <v>398</v>
      </c>
      <c r="U67">
        <v>34.5899</v>
      </c>
      <c r="V67">
        <v>33867.839999999997</v>
      </c>
      <c r="W67">
        <v>2025</v>
      </c>
    </row>
    <row r="68" spans="1:23" hidden="1">
      <c r="A68">
        <v>72022852</v>
      </c>
      <c r="B68" s="2">
        <v>45660</v>
      </c>
      <c r="C68" t="s">
        <v>1890</v>
      </c>
      <c r="D68" t="s">
        <v>9</v>
      </c>
      <c r="E68" t="s">
        <v>10</v>
      </c>
      <c r="F68" t="s">
        <v>2228</v>
      </c>
      <c r="G68" t="s">
        <v>2229</v>
      </c>
      <c r="H68" t="s">
        <v>2236</v>
      </c>
      <c r="I68" t="s">
        <v>2237</v>
      </c>
      <c r="J68" t="s">
        <v>64</v>
      </c>
      <c r="K68" t="s">
        <v>42</v>
      </c>
      <c r="L68">
        <v>1000</v>
      </c>
      <c r="M68" t="s">
        <v>61</v>
      </c>
      <c r="N68" t="s">
        <v>16</v>
      </c>
      <c r="O68">
        <v>0.93269999999999997</v>
      </c>
      <c r="P68">
        <v>932.7</v>
      </c>
      <c r="Q68">
        <v>34.5899</v>
      </c>
      <c r="R68">
        <v>0.93269999999999997</v>
      </c>
      <c r="S68">
        <v>932.70000700000003</v>
      </c>
      <c r="T68" t="s">
        <v>398</v>
      </c>
      <c r="U68">
        <v>34.5899</v>
      </c>
      <c r="V68">
        <v>32262</v>
      </c>
      <c r="W68">
        <v>2025</v>
      </c>
    </row>
    <row r="69" spans="1:23" hidden="1">
      <c r="A69">
        <v>72022853</v>
      </c>
      <c r="B69" s="2">
        <v>45660</v>
      </c>
      <c r="C69" t="s">
        <v>1890</v>
      </c>
      <c r="D69" t="s">
        <v>9</v>
      </c>
      <c r="E69" t="s">
        <v>10</v>
      </c>
      <c r="F69" t="s">
        <v>2228</v>
      </c>
      <c r="G69" t="s">
        <v>2229</v>
      </c>
      <c r="H69" t="s">
        <v>2238</v>
      </c>
      <c r="I69" t="s">
        <v>2239</v>
      </c>
      <c r="J69" t="s">
        <v>64</v>
      </c>
      <c r="K69" t="s">
        <v>42</v>
      </c>
      <c r="L69">
        <v>1000</v>
      </c>
      <c r="M69" t="s">
        <v>61</v>
      </c>
      <c r="N69" t="s">
        <v>16</v>
      </c>
      <c r="O69">
        <v>0.93269999999999997</v>
      </c>
      <c r="P69">
        <v>932.7</v>
      </c>
      <c r="Q69">
        <v>34.5899</v>
      </c>
      <c r="R69">
        <v>0.93269999999999997</v>
      </c>
      <c r="S69">
        <v>932.70000700000003</v>
      </c>
      <c r="T69" t="s">
        <v>398</v>
      </c>
      <c r="U69">
        <v>34.5899</v>
      </c>
      <c r="V69">
        <v>32262</v>
      </c>
      <c r="W69">
        <v>2025</v>
      </c>
    </row>
    <row r="70" spans="1:23" hidden="1">
      <c r="A70">
        <v>72023448</v>
      </c>
      <c r="B70" s="2">
        <v>45660</v>
      </c>
      <c r="C70" t="s">
        <v>1980</v>
      </c>
      <c r="D70" t="s">
        <v>9</v>
      </c>
      <c r="E70" t="s">
        <v>10</v>
      </c>
      <c r="F70" t="s">
        <v>2228</v>
      </c>
      <c r="G70" t="s">
        <v>2229</v>
      </c>
      <c r="H70" t="s">
        <v>1263</v>
      </c>
      <c r="I70" t="s">
        <v>1862</v>
      </c>
      <c r="J70" t="s">
        <v>64</v>
      </c>
      <c r="K70" t="s">
        <v>42</v>
      </c>
      <c r="L70">
        <v>1090</v>
      </c>
      <c r="M70" t="s">
        <v>61</v>
      </c>
      <c r="N70" t="s">
        <v>16</v>
      </c>
      <c r="O70">
        <v>0.52490000000000003</v>
      </c>
      <c r="P70">
        <v>572.14099999999996</v>
      </c>
      <c r="Q70">
        <v>34.5899</v>
      </c>
      <c r="R70">
        <v>0.52490000000000003</v>
      </c>
      <c r="S70">
        <v>572.14099999999996</v>
      </c>
      <c r="T70" t="s">
        <v>398</v>
      </c>
      <c r="U70">
        <v>34.5899</v>
      </c>
      <c r="V70">
        <v>19790.3</v>
      </c>
      <c r="W70">
        <v>2025</v>
      </c>
    </row>
    <row r="71" spans="1:23" hidden="1">
      <c r="A71">
        <v>72023449</v>
      </c>
      <c r="B71" s="2">
        <v>45660</v>
      </c>
      <c r="C71" t="s">
        <v>1980</v>
      </c>
      <c r="D71" t="s">
        <v>9</v>
      </c>
      <c r="E71" t="s">
        <v>10</v>
      </c>
      <c r="F71" t="s">
        <v>2228</v>
      </c>
      <c r="G71" t="s">
        <v>2229</v>
      </c>
      <c r="H71" t="s">
        <v>1263</v>
      </c>
      <c r="I71" t="s">
        <v>1862</v>
      </c>
      <c r="J71" t="s">
        <v>64</v>
      </c>
      <c r="K71" t="s">
        <v>42</v>
      </c>
      <c r="L71">
        <v>1090</v>
      </c>
      <c r="M71" t="s">
        <v>61</v>
      </c>
      <c r="N71" t="s">
        <v>16</v>
      </c>
      <c r="O71">
        <v>0.52490000000000003</v>
      </c>
      <c r="P71">
        <v>572.14099999999996</v>
      </c>
      <c r="Q71">
        <v>34.5899</v>
      </c>
      <c r="R71">
        <v>0.52490000000000003</v>
      </c>
      <c r="S71">
        <v>572.14099999999996</v>
      </c>
      <c r="T71" t="s">
        <v>398</v>
      </c>
      <c r="U71">
        <v>34.5899</v>
      </c>
      <c r="V71">
        <v>19790.3</v>
      </c>
      <c r="W71">
        <v>2025</v>
      </c>
    </row>
    <row r="72" spans="1:23" hidden="1">
      <c r="A72">
        <v>72021435</v>
      </c>
      <c r="B72" s="2">
        <v>45660</v>
      </c>
      <c r="C72" t="s">
        <v>1802</v>
      </c>
      <c r="D72" t="s">
        <v>9</v>
      </c>
      <c r="E72" t="s">
        <v>10</v>
      </c>
      <c r="F72" t="s">
        <v>2228</v>
      </c>
      <c r="G72" t="s">
        <v>2229</v>
      </c>
      <c r="H72" t="s">
        <v>1427</v>
      </c>
      <c r="I72" t="s">
        <v>1428</v>
      </c>
      <c r="J72" t="s">
        <v>255</v>
      </c>
      <c r="K72" t="s">
        <v>42</v>
      </c>
      <c r="L72">
        <v>7300</v>
      </c>
      <c r="M72" t="s">
        <v>61</v>
      </c>
      <c r="N72" t="s">
        <v>16</v>
      </c>
      <c r="O72">
        <v>0.16250000000000001</v>
      </c>
      <c r="P72">
        <v>1186.252</v>
      </c>
      <c r="Q72">
        <v>34.5899</v>
      </c>
      <c r="R72">
        <v>0.16250000000000001</v>
      </c>
      <c r="S72">
        <v>1186.252056</v>
      </c>
      <c r="T72" t="s">
        <v>398</v>
      </c>
      <c r="U72">
        <v>34.5899</v>
      </c>
      <c r="V72">
        <v>41032.339999999997</v>
      </c>
      <c r="W72">
        <v>2025</v>
      </c>
    </row>
    <row r="73" spans="1:23" hidden="1">
      <c r="A73">
        <v>72022041</v>
      </c>
      <c r="B73" s="2">
        <v>45660</v>
      </c>
      <c r="C73" t="s">
        <v>1836</v>
      </c>
      <c r="D73" t="s">
        <v>9</v>
      </c>
      <c r="E73" t="s">
        <v>10</v>
      </c>
      <c r="F73" t="s">
        <v>2228</v>
      </c>
      <c r="G73" t="s">
        <v>2229</v>
      </c>
      <c r="H73" t="s">
        <v>1501</v>
      </c>
      <c r="I73" t="s">
        <v>1502</v>
      </c>
      <c r="J73" t="s">
        <v>202</v>
      </c>
      <c r="K73" t="s">
        <v>42</v>
      </c>
      <c r="L73">
        <v>400</v>
      </c>
      <c r="M73" t="s">
        <v>61</v>
      </c>
      <c r="N73" t="s">
        <v>16</v>
      </c>
      <c r="O73">
        <v>1.2881</v>
      </c>
      <c r="P73">
        <v>515.24</v>
      </c>
      <c r="Q73">
        <v>34.5899</v>
      </c>
      <c r="R73">
        <v>1.2880990000000001</v>
      </c>
      <c r="S73">
        <v>515.23999700000002</v>
      </c>
      <c r="T73" t="s">
        <v>398</v>
      </c>
      <c r="U73">
        <v>34.5899</v>
      </c>
      <c r="V73">
        <v>17822.099999999999</v>
      </c>
      <c r="W73">
        <v>2025</v>
      </c>
    </row>
    <row r="74" spans="1:23" hidden="1">
      <c r="A74">
        <v>72022044</v>
      </c>
      <c r="B74" s="2">
        <v>45660</v>
      </c>
      <c r="C74" t="s">
        <v>1836</v>
      </c>
      <c r="D74" t="s">
        <v>9</v>
      </c>
      <c r="E74" t="s">
        <v>10</v>
      </c>
      <c r="F74" t="s">
        <v>2228</v>
      </c>
      <c r="G74" t="s">
        <v>2229</v>
      </c>
      <c r="H74" t="s">
        <v>1499</v>
      </c>
      <c r="I74" t="s">
        <v>1500</v>
      </c>
      <c r="J74" t="s">
        <v>202</v>
      </c>
      <c r="K74" t="s">
        <v>42</v>
      </c>
      <c r="L74">
        <v>900</v>
      </c>
      <c r="M74" t="s">
        <v>61</v>
      </c>
      <c r="N74" t="s">
        <v>16</v>
      </c>
      <c r="O74">
        <v>1.2881</v>
      </c>
      <c r="P74">
        <v>1159.29</v>
      </c>
      <c r="Q74">
        <v>34.5899</v>
      </c>
      <c r="R74">
        <v>1.2880990000000001</v>
      </c>
      <c r="S74">
        <v>1159.290139</v>
      </c>
      <c r="T74" t="s">
        <v>398</v>
      </c>
      <c r="U74">
        <v>34.5899</v>
      </c>
      <c r="V74">
        <v>40099.730000000003</v>
      </c>
      <c r="W74">
        <v>2025</v>
      </c>
    </row>
    <row r="75" spans="1:23" hidden="1">
      <c r="A75">
        <v>72022053</v>
      </c>
      <c r="B75" s="2">
        <v>45660</v>
      </c>
      <c r="C75" t="s">
        <v>1836</v>
      </c>
      <c r="D75" t="s">
        <v>9</v>
      </c>
      <c r="E75" t="s">
        <v>10</v>
      </c>
      <c r="F75" t="s">
        <v>2228</v>
      </c>
      <c r="G75" t="s">
        <v>2229</v>
      </c>
      <c r="H75" t="s">
        <v>1497</v>
      </c>
      <c r="I75" t="s">
        <v>1498</v>
      </c>
      <c r="J75" t="s">
        <v>202</v>
      </c>
      <c r="K75" t="s">
        <v>42</v>
      </c>
      <c r="L75">
        <v>500</v>
      </c>
      <c r="M75" t="s">
        <v>61</v>
      </c>
      <c r="N75" t="s">
        <v>16</v>
      </c>
      <c r="O75">
        <v>1.2881</v>
      </c>
      <c r="P75">
        <v>644.04999999999995</v>
      </c>
      <c r="Q75">
        <v>34.5899</v>
      </c>
      <c r="R75">
        <v>1.2880990000000001</v>
      </c>
      <c r="S75">
        <v>644.05014100000005</v>
      </c>
      <c r="T75" t="s">
        <v>398</v>
      </c>
      <c r="U75">
        <v>34.5899</v>
      </c>
      <c r="V75">
        <v>22277.63</v>
      </c>
      <c r="W75">
        <v>2025</v>
      </c>
    </row>
    <row r="76" spans="1:23" hidden="1">
      <c r="A76">
        <v>72022053</v>
      </c>
      <c r="B76" s="2">
        <v>45660</v>
      </c>
      <c r="C76" t="s">
        <v>1836</v>
      </c>
      <c r="D76" t="s">
        <v>9</v>
      </c>
      <c r="E76" t="s">
        <v>10</v>
      </c>
      <c r="F76" t="s">
        <v>2228</v>
      </c>
      <c r="G76" t="s">
        <v>2229</v>
      </c>
      <c r="H76" t="s">
        <v>1495</v>
      </c>
      <c r="I76" t="s">
        <v>1496</v>
      </c>
      <c r="J76" t="s">
        <v>202</v>
      </c>
      <c r="K76" t="s">
        <v>42</v>
      </c>
      <c r="L76">
        <v>900</v>
      </c>
      <c r="M76" t="s">
        <v>61</v>
      </c>
      <c r="N76" t="s">
        <v>16</v>
      </c>
      <c r="O76">
        <v>1.2881</v>
      </c>
      <c r="P76">
        <v>1159.29</v>
      </c>
      <c r="Q76">
        <v>34.5899</v>
      </c>
      <c r="R76">
        <v>1.2880990000000001</v>
      </c>
      <c r="S76">
        <v>1159.290139</v>
      </c>
      <c r="T76" t="s">
        <v>398</v>
      </c>
      <c r="U76">
        <v>34.5899</v>
      </c>
      <c r="V76">
        <v>40099.730000000003</v>
      </c>
      <c r="W76">
        <v>2025</v>
      </c>
    </row>
    <row r="77" spans="1:23" hidden="1">
      <c r="A77">
        <v>72023215</v>
      </c>
      <c r="B77" s="2">
        <v>45660</v>
      </c>
      <c r="C77" t="s">
        <v>1903</v>
      </c>
      <c r="D77" t="s">
        <v>9</v>
      </c>
      <c r="E77" t="s">
        <v>10</v>
      </c>
      <c r="F77" t="s">
        <v>2228</v>
      </c>
      <c r="G77" t="s">
        <v>2229</v>
      </c>
      <c r="H77" t="s">
        <v>2230</v>
      </c>
      <c r="I77" t="s">
        <v>2231</v>
      </c>
      <c r="J77" t="s">
        <v>105</v>
      </c>
      <c r="K77" t="s">
        <v>42</v>
      </c>
      <c r="L77">
        <v>1030</v>
      </c>
      <c r="M77" t="s">
        <v>61</v>
      </c>
      <c r="N77" t="s">
        <v>16</v>
      </c>
      <c r="O77">
        <v>3.9800000000000002E-2</v>
      </c>
      <c r="P77">
        <v>40.994</v>
      </c>
      <c r="Q77">
        <v>34.5899</v>
      </c>
      <c r="R77">
        <v>3.9800000000000002E-2</v>
      </c>
      <c r="S77">
        <v>40.994047000000002</v>
      </c>
      <c r="T77" t="s">
        <v>398</v>
      </c>
      <c r="U77">
        <v>34.5899</v>
      </c>
      <c r="V77">
        <v>1417.98</v>
      </c>
      <c r="W77">
        <v>2025</v>
      </c>
    </row>
    <row r="78" spans="1:23" hidden="1">
      <c r="A78">
        <v>72023215</v>
      </c>
      <c r="B78" s="2">
        <v>45660</v>
      </c>
      <c r="C78" t="s">
        <v>1903</v>
      </c>
      <c r="D78" t="s">
        <v>9</v>
      </c>
      <c r="E78" t="s">
        <v>10</v>
      </c>
      <c r="F78" t="s">
        <v>2228</v>
      </c>
      <c r="G78" t="s">
        <v>2229</v>
      </c>
      <c r="H78" t="s">
        <v>2234</v>
      </c>
      <c r="I78" t="s">
        <v>2235</v>
      </c>
      <c r="J78" t="s">
        <v>105</v>
      </c>
      <c r="K78" t="s">
        <v>42</v>
      </c>
      <c r="L78">
        <v>5300</v>
      </c>
      <c r="M78" t="s">
        <v>61</v>
      </c>
      <c r="N78" t="s">
        <v>16</v>
      </c>
      <c r="O78">
        <v>5.8999999999999999E-3</v>
      </c>
      <c r="P78">
        <v>31.27</v>
      </c>
      <c r="Q78">
        <v>34.5899</v>
      </c>
      <c r="R78">
        <v>5.8989999999999997E-3</v>
      </c>
      <c r="S78">
        <v>31.270109999999999</v>
      </c>
      <c r="T78" t="s">
        <v>398</v>
      </c>
      <c r="U78">
        <v>34.5899</v>
      </c>
      <c r="V78">
        <v>1081.6300000000001</v>
      </c>
      <c r="W78">
        <v>2025</v>
      </c>
    </row>
    <row r="79" spans="1:23" hidden="1">
      <c r="A79">
        <v>72023215</v>
      </c>
      <c r="B79" s="2">
        <v>45660</v>
      </c>
      <c r="C79" t="s">
        <v>1903</v>
      </c>
      <c r="D79" t="s">
        <v>9</v>
      </c>
      <c r="E79" t="s">
        <v>10</v>
      </c>
      <c r="F79" t="s">
        <v>2228</v>
      </c>
      <c r="G79" t="s">
        <v>2229</v>
      </c>
      <c r="H79" t="s">
        <v>2232</v>
      </c>
      <c r="I79" t="s">
        <v>2233</v>
      </c>
      <c r="J79" t="s">
        <v>105</v>
      </c>
      <c r="K79" t="s">
        <v>42</v>
      </c>
      <c r="L79">
        <v>1030</v>
      </c>
      <c r="M79" t="s">
        <v>61</v>
      </c>
      <c r="N79" t="s">
        <v>16</v>
      </c>
      <c r="O79">
        <v>2.2100000000000002E-2</v>
      </c>
      <c r="P79">
        <v>22.763000000000002</v>
      </c>
      <c r="Q79">
        <v>34.5899</v>
      </c>
      <c r="R79">
        <v>2.2100000000000002E-2</v>
      </c>
      <c r="S79">
        <v>22.763003000000001</v>
      </c>
      <c r="T79" t="s">
        <v>398</v>
      </c>
      <c r="U79">
        <v>34.5899</v>
      </c>
      <c r="V79">
        <v>787.37</v>
      </c>
      <c r="W79">
        <v>2025</v>
      </c>
    </row>
    <row r="80" spans="1:23" hidden="1">
      <c r="A80">
        <v>72023447</v>
      </c>
      <c r="B80" s="2">
        <v>45660</v>
      </c>
      <c r="C80" t="s">
        <v>1980</v>
      </c>
      <c r="D80" t="s">
        <v>9</v>
      </c>
      <c r="E80" t="s">
        <v>10</v>
      </c>
      <c r="F80" t="s">
        <v>2228</v>
      </c>
      <c r="G80" t="s">
        <v>2229</v>
      </c>
      <c r="H80" t="s">
        <v>1268</v>
      </c>
      <c r="I80" t="s">
        <v>1269</v>
      </c>
      <c r="J80" t="s">
        <v>202</v>
      </c>
      <c r="K80" t="s">
        <v>42</v>
      </c>
      <c r="L80">
        <v>2050</v>
      </c>
      <c r="M80" t="s">
        <v>61</v>
      </c>
      <c r="N80" t="s">
        <v>16</v>
      </c>
      <c r="O80">
        <v>0.314</v>
      </c>
      <c r="P80">
        <v>643.70000000000005</v>
      </c>
      <c r="Q80">
        <v>34.5899</v>
      </c>
      <c r="R80">
        <v>0.314</v>
      </c>
      <c r="S80">
        <v>643.70003899999995</v>
      </c>
      <c r="T80" t="s">
        <v>398</v>
      </c>
      <c r="U80">
        <v>34.5899</v>
      </c>
      <c r="V80">
        <v>22265.52</v>
      </c>
      <c r="W80">
        <v>2025</v>
      </c>
    </row>
    <row r="81" spans="1:23" hidden="1">
      <c r="A81">
        <v>72023448</v>
      </c>
      <c r="B81" s="2">
        <v>45660</v>
      </c>
      <c r="C81" t="s">
        <v>1980</v>
      </c>
      <c r="D81" t="s">
        <v>9</v>
      </c>
      <c r="E81" t="s">
        <v>10</v>
      </c>
      <c r="F81" t="s">
        <v>2228</v>
      </c>
      <c r="G81" t="s">
        <v>2229</v>
      </c>
      <c r="H81" t="s">
        <v>1264</v>
      </c>
      <c r="I81" t="s">
        <v>1265</v>
      </c>
      <c r="J81" t="s">
        <v>202</v>
      </c>
      <c r="K81" t="s">
        <v>42</v>
      </c>
      <c r="L81">
        <v>1100</v>
      </c>
      <c r="M81" t="s">
        <v>61</v>
      </c>
      <c r="N81" t="s">
        <v>16</v>
      </c>
      <c r="O81">
        <v>0.32040000000000002</v>
      </c>
      <c r="P81">
        <v>352.44</v>
      </c>
      <c r="Q81">
        <v>34.5899</v>
      </c>
      <c r="R81">
        <v>0.32039899999999999</v>
      </c>
      <c r="S81">
        <v>352.43987399999997</v>
      </c>
      <c r="T81" t="s">
        <v>398</v>
      </c>
      <c r="U81">
        <v>34.5899</v>
      </c>
      <c r="V81">
        <v>12190.86</v>
      </c>
      <c r="W81">
        <v>2025</v>
      </c>
    </row>
    <row r="82" spans="1:23" hidden="1">
      <c r="A82">
        <v>72023449</v>
      </c>
      <c r="B82" s="2">
        <v>45660</v>
      </c>
      <c r="C82" t="s">
        <v>1980</v>
      </c>
      <c r="D82" t="s">
        <v>9</v>
      </c>
      <c r="E82" t="s">
        <v>10</v>
      </c>
      <c r="F82" t="s">
        <v>2228</v>
      </c>
      <c r="G82" t="s">
        <v>2229</v>
      </c>
      <c r="H82" t="s">
        <v>1261</v>
      </c>
      <c r="I82" t="s">
        <v>1262</v>
      </c>
      <c r="J82" t="s">
        <v>202</v>
      </c>
      <c r="K82" t="s">
        <v>42</v>
      </c>
      <c r="L82">
        <v>1090</v>
      </c>
      <c r="M82" t="s">
        <v>61</v>
      </c>
      <c r="N82" t="s">
        <v>16</v>
      </c>
      <c r="O82">
        <v>0.32040000000000002</v>
      </c>
      <c r="P82">
        <v>349.23599999999999</v>
      </c>
      <c r="Q82">
        <v>34.5899</v>
      </c>
      <c r="R82">
        <v>0.32039899999999999</v>
      </c>
      <c r="S82">
        <v>349.23604799999998</v>
      </c>
      <c r="T82" t="s">
        <v>398</v>
      </c>
      <c r="U82">
        <v>34.5899</v>
      </c>
      <c r="V82">
        <v>12080.04</v>
      </c>
      <c r="W82">
        <v>2025</v>
      </c>
    </row>
    <row r="83" spans="1:23" hidden="1">
      <c r="A83">
        <v>72023450</v>
      </c>
      <c r="B83" s="2">
        <v>45660</v>
      </c>
      <c r="C83" t="s">
        <v>1980</v>
      </c>
      <c r="D83" t="s">
        <v>9</v>
      </c>
      <c r="E83" t="s">
        <v>10</v>
      </c>
      <c r="F83" t="s">
        <v>2228</v>
      </c>
      <c r="G83" t="s">
        <v>2229</v>
      </c>
      <c r="H83" t="s">
        <v>1266</v>
      </c>
      <c r="I83" t="s">
        <v>1267</v>
      </c>
      <c r="J83" t="s">
        <v>74</v>
      </c>
      <c r="K83" t="s">
        <v>42</v>
      </c>
      <c r="L83">
        <v>4100</v>
      </c>
      <c r="M83" t="s">
        <v>61</v>
      </c>
      <c r="N83" t="s">
        <v>16</v>
      </c>
      <c r="O83">
        <v>0.46889999999999998</v>
      </c>
      <c r="P83">
        <v>1922.49</v>
      </c>
      <c r="Q83">
        <v>34.5899</v>
      </c>
      <c r="R83">
        <v>0.46889900000000001</v>
      </c>
      <c r="S83">
        <v>1922.4900909999999</v>
      </c>
      <c r="T83" t="s">
        <v>398</v>
      </c>
      <c r="U83">
        <v>34.5899</v>
      </c>
      <c r="V83">
        <v>66498.740000000005</v>
      </c>
      <c r="W83">
        <v>2025</v>
      </c>
    </row>
    <row r="84" spans="1:23" hidden="1">
      <c r="A84">
        <v>72022854</v>
      </c>
      <c r="B84" s="2">
        <v>45660</v>
      </c>
      <c r="C84" t="s">
        <v>1890</v>
      </c>
      <c r="D84" t="s">
        <v>9</v>
      </c>
      <c r="E84" t="s">
        <v>10</v>
      </c>
      <c r="F84" t="s">
        <v>2228</v>
      </c>
      <c r="G84" t="s">
        <v>2229</v>
      </c>
      <c r="H84" t="s">
        <v>1491</v>
      </c>
      <c r="I84" t="s">
        <v>1492</v>
      </c>
      <c r="J84" t="s">
        <v>202</v>
      </c>
      <c r="K84" t="s">
        <v>42</v>
      </c>
      <c r="L84">
        <v>1000</v>
      </c>
      <c r="M84" t="s">
        <v>61</v>
      </c>
      <c r="N84" t="s">
        <v>16</v>
      </c>
      <c r="O84">
        <v>0.73419999999999996</v>
      </c>
      <c r="P84">
        <v>734.2</v>
      </c>
      <c r="Q84">
        <v>34.5899</v>
      </c>
      <c r="R84">
        <v>0.73419900000000005</v>
      </c>
      <c r="S84">
        <v>734.19986700000004</v>
      </c>
      <c r="T84" t="s">
        <v>398</v>
      </c>
      <c r="U84">
        <v>34.5899</v>
      </c>
      <c r="V84">
        <v>25395.9</v>
      </c>
      <c r="W84">
        <v>2025</v>
      </c>
    </row>
    <row r="85" spans="1:23" hidden="1">
      <c r="A85">
        <v>72023965</v>
      </c>
      <c r="B85" s="2">
        <v>45660</v>
      </c>
      <c r="C85" t="s">
        <v>2219</v>
      </c>
      <c r="D85" t="s">
        <v>313</v>
      </c>
      <c r="E85" t="s">
        <v>314</v>
      </c>
      <c r="F85" t="s">
        <v>2457</v>
      </c>
      <c r="G85" t="s">
        <v>2458</v>
      </c>
      <c r="H85" t="s">
        <v>1784</v>
      </c>
      <c r="I85" t="s">
        <v>1785</v>
      </c>
      <c r="J85" t="s">
        <v>1783</v>
      </c>
      <c r="K85" t="s">
        <v>225</v>
      </c>
      <c r="L85">
        <v>100</v>
      </c>
      <c r="M85" t="s">
        <v>61</v>
      </c>
      <c r="N85" t="s">
        <v>25</v>
      </c>
      <c r="O85">
        <v>484</v>
      </c>
      <c r="P85">
        <v>48400</v>
      </c>
      <c r="Q85">
        <v>1</v>
      </c>
      <c r="R85">
        <v>13.992523</v>
      </c>
      <c r="S85">
        <v>1399.2523819999999</v>
      </c>
      <c r="T85" t="s">
        <v>398</v>
      </c>
      <c r="U85">
        <v>34.5899</v>
      </c>
      <c r="V85">
        <v>48400</v>
      </c>
      <c r="W85">
        <v>2025</v>
      </c>
    </row>
    <row r="86" spans="1:23" hidden="1">
      <c r="A86">
        <v>72023965</v>
      </c>
      <c r="B86" s="2">
        <v>45660</v>
      </c>
      <c r="C86" t="s">
        <v>2219</v>
      </c>
      <c r="D86" t="s">
        <v>313</v>
      </c>
      <c r="E86" t="s">
        <v>314</v>
      </c>
      <c r="F86" t="s">
        <v>2457</v>
      </c>
      <c r="G86" t="s">
        <v>2458</v>
      </c>
      <c r="H86" t="s">
        <v>1781</v>
      </c>
      <c r="I86" t="s">
        <v>1782</v>
      </c>
      <c r="J86" t="s">
        <v>1783</v>
      </c>
      <c r="K86" t="s">
        <v>225</v>
      </c>
      <c r="L86">
        <v>120</v>
      </c>
      <c r="M86" t="s">
        <v>61</v>
      </c>
      <c r="N86" t="s">
        <v>25</v>
      </c>
      <c r="O86">
        <v>175</v>
      </c>
      <c r="P86">
        <v>21000</v>
      </c>
      <c r="Q86">
        <v>1</v>
      </c>
      <c r="R86">
        <v>5.0592800000000002</v>
      </c>
      <c r="S86">
        <v>607.11363700000004</v>
      </c>
      <c r="T86" t="s">
        <v>398</v>
      </c>
      <c r="U86">
        <v>34.5899</v>
      </c>
      <c r="V86">
        <v>21000</v>
      </c>
      <c r="W86">
        <v>2025</v>
      </c>
    </row>
    <row r="87" spans="1:23" hidden="1">
      <c r="A87">
        <v>72023965</v>
      </c>
      <c r="B87" s="2">
        <v>45660</v>
      </c>
      <c r="C87" t="s">
        <v>2219</v>
      </c>
      <c r="D87" t="s">
        <v>313</v>
      </c>
      <c r="E87" t="s">
        <v>314</v>
      </c>
      <c r="F87" t="s">
        <v>2457</v>
      </c>
      <c r="G87" t="s">
        <v>2458</v>
      </c>
      <c r="H87" t="s">
        <v>2459</v>
      </c>
      <c r="I87" t="s">
        <v>2460</v>
      </c>
      <c r="J87" t="s">
        <v>1783</v>
      </c>
      <c r="K87" t="s">
        <v>225</v>
      </c>
      <c r="L87">
        <v>120</v>
      </c>
      <c r="M87" t="s">
        <v>61</v>
      </c>
      <c r="N87" t="s">
        <v>25</v>
      </c>
      <c r="O87">
        <v>166</v>
      </c>
      <c r="P87">
        <v>19920</v>
      </c>
      <c r="Q87">
        <v>1</v>
      </c>
      <c r="R87">
        <v>4.7990880000000002</v>
      </c>
      <c r="S87">
        <v>575.89065000000005</v>
      </c>
      <c r="T87" t="s">
        <v>398</v>
      </c>
      <c r="U87">
        <v>34.5899</v>
      </c>
      <c r="V87">
        <v>19920</v>
      </c>
      <c r="W87">
        <v>2025</v>
      </c>
    </row>
    <row r="88" spans="1:23" hidden="1">
      <c r="A88">
        <v>72023965</v>
      </c>
      <c r="B88" s="2">
        <v>45660</v>
      </c>
      <c r="C88" t="s">
        <v>2219</v>
      </c>
      <c r="D88" t="s">
        <v>313</v>
      </c>
      <c r="E88" t="s">
        <v>314</v>
      </c>
      <c r="F88" t="s">
        <v>2457</v>
      </c>
      <c r="G88" t="s">
        <v>2458</v>
      </c>
      <c r="H88" t="s">
        <v>315</v>
      </c>
      <c r="I88" t="s">
        <v>316</v>
      </c>
      <c r="J88" t="s">
        <v>310</v>
      </c>
      <c r="K88" t="s">
        <v>225</v>
      </c>
      <c r="L88">
        <v>100</v>
      </c>
      <c r="M88" t="s">
        <v>123</v>
      </c>
      <c r="N88" t="s">
        <v>25</v>
      </c>
      <c r="O88">
        <v>85</v>
      </c>
      <c r="P88">
        <v>8500</v>
      </c>
      <c r="Q88">
        <v>1</v>
      </c>
      <c r="R88">
        <v>2.4573640000000001</v>
      </c>
      <c r="S88">
        <v>245.73647199999999</v>
      </c>
      <c r="T88" t="s">
        <v>398</v>
      </c>
      <c r="U88">
        <v>34.5899</v>
      </c>
      <c r="V88">
        <v>8500</v>
      </c>
      <c r="W88">
        <v>2025</v>
      </c>
    </row>
    <row r="89" spans="1:23" hidden="1">
      <c r="A89">
        <v>72023982</v>
      </c>
      <c r="B89" s="2">
        <v>45660</v>
      </c>
      <c r="C89" t="s">
        <v>2723</v>
      </c>
      <c r="D89" t="s">
        <v>345</v>
      </c>
      <c r="E89" t="s">
        <v>346</v>
      </c>
      <c r="F89" t="s">
        <v>2724</v>
      </c>
      <c r="G89" t="s">
        <v>2725</v>
      </c>
      <c r="H89" t="s">
        <v>352</v>
      </c>
      <c r="I89" t="s">
        <v>353</v>
      </c>
      <c r="J89" t="s">
        <v>349</v>
      </c>
      <c r="K89" t="s">
        <v>225</v>
      </c>
      <c r="L89">
        <v>12</v>
      </c>
      <c r="M89" t="s">
        <v>15</v>
      </c>
      <c r="N89" t="s">
        <v>25</v>
      </c>
      <c r="O89">
        <v>215</v>
      </c>
      <c r="P89">
        <v>2580</v>
      </c>
      <c r="Q89">
        <v>1</v>
      </c>
      <c r="R89">
        <v>6.215687</v>
      </c>
      <c r="S89">
        <v>74.588245999999998</v>
      </c>
      <c r="T89" t="s">
        <v>398</v>
      </c>
      <c r="U89">
        <v>34.5899</v>
      </c>
      <c r="V89">
        <v>2580</v>
      </c>
      <c r="W89">
        <v>2025</v>
      </c>
    </row>
    <row r="90" spans="1:23" hidden="1">
      <c r="A90">
        <v>72023982</v>
      </c>
      <c r="B90" s="2">
        <v>45660</v>
      </c>
      <c r="C90" t="s">
        <v>2723</v>
      </c>
      <c r="D90" t="s">
        <v>345</v>
      </c>
      <c r="E90" t="s">
        <v>346</v>
      </c>
      <c r="F90" t="s">
        <v>2724</v>
      </c>
      <c r="G90" t="s">
        <v>2725</v>
      </c>
      <c r="H90" t="s">
        <v>356</v>
      </c>
      <c r="I90" t="s">
        <v>357</v>
      </c>
      <c r="J90" t="s">
        <v>349</v>
      </c>
      <c r="K90" t="s">
        <v>225</v>
      </c>
      <c r="L90">
        <v>6</v>
      </c>
      <c r="M90" t="s">
        <v>15</v>
      </c>
      <c r="N90" t="s">
        <v>25</v>
      </c>
      <c r="O90">
        <v>470</v>
      </c>
      <c r="P90">
        <v>2820</v>
      </c>
      <c r="Q90">
        <v>1</v>
      </c>
      <c r="R90">
        <v>13.587781</v>
      </c>
      <c r="S90">
        <v>81.526687999999993</v>
      </c>
      <c r="T90" t="s">
        <v>398</v>
      </c>
      <c r="U90">
        <v>34.5899</v>
      </c>
      <c r="V90">
        <v>2820</v>
      </c>
      <c r="W90">
        <v>2025</v>
      </c>
    </row>
    <row r="91" spans="1:23" hidden="1">
      <c r="A91">
        <v>72023982</v>
      </c>
      <c r="B91" s="2">
        <v>45660</v>
      </c>
      <c r="C91" t="s">
        <v>2723</v>
      </c>
      <c r="D91" t="s">
        <v>345</v>
      </c>
      <c r="E91" t="s">
        <v>346</v>
      </c>
      <c r="F91" t="s">
        <v>2724</v>
      </c>
      <c r="G91" t="s">
        <v>2725</v>
      </c>
      <c r="H91" t="s">
        <v>1818</v>
      </c>
      <c r="I91" t="s">
        <v>1819</v>
      </c>
      <c r="J91" t="s">
        <v>349</v>
      </c>
      <c r="K91" t="s">
        <v>225</v>
      </c>
      <c r="L91">
        <v>6</v>
      </c>
      <c r="M91" t="s">
        <v>15</v>
      </c>
      <c r="N91" t="s">
        <v>25</v>
      </c>
      <c r="O91">
        <v>480</v>
      </c>
      <c r="P91">
        <v>2880</v>
      </c>
      <c r="Q91">
        <v>1</v>
      </c>
      <c r="R91">
        <v>13.876882999999999</v>
      </c>
      <c r="S91">
        <v>83.261297999999996</v>
      </c>
      <c r="T91" t="s">
        <v>398</v>
      </c>
      <c r="U91">
        <v>34.5899</v>
      </c>
      <c r="V91">
        <v>2880</v>
      </c>
      <c r="W91">
        <v>2025</v>
      </c>
    </row>
    <row r="92" spans="1:23" hidden="1">
      <c r="A92">
        <v>72023982</v>
      </c>
      <c r="B92" s="2">
        <v>45660</v>
      </c>
      <c r="C92" t="s">
        <v>2723</v>
      </c>
      <c r="D92" t="s">
        <v>345</v>
      </c>
      <c r="E92" t="s">
        <v>346</v>
      </c>
      <c r="F92" t="s">
        <v>2724</v>
      </c>
      <c r="G92" t="s">
        <v>2725</v>
      </c>
      <c r="H92" t="s">
        <v>1899</v>
      </c>
      <c r="I92" t="s">
        <v>1900</v>
      </c>
      <c r="J92" t="s">
        <v>349</v>
      </c>
      <c r="K92" t="s">
        <v>225</v>
      </c>
      <c r="L92">
        <v>12</v>
      </c>
      <c r="M92" t="s">
        <v>15</v>
      </c>
      <c r="N92" t="s">
        <v>25</v>
      </c>
      <c r="O92">
        <v>450</v>
      </c>
      <c r="P92">
        <v>5400</v>
      </c>
      <c r="Q92">
        <v>1</v>
      </c>
      <c r="R92">
        <v>13.009577</v>
      </c>
      <c r="S92">
        <v>156.114935</v>
      </c>
      <c r="T92" t="s">
        <v>398</v>
      </c>
      <c r="U92">
        <v>34.5899</v>
      </c>
      <c r="V92">
        <v>5400</v>
      </c>
      <c r="W92">
        <v>2025</v>
      </c>
    </row>
    <row r="93" spans="1:23" hidden="1">
      <c r="A93">
        <v>72023982</v>
      </c>
      <c r="B93" s="2">
        <v>45660</v>
      </c>
      <c r="C93" t="s">
        <v>2723</v>
      </c>
      <c r="D93" t="s">
        <v>345</v>
      </c>
      <c r="E93" t="s">
        <v>346</v>
      </c>
      <c r="F93" t="s">
        <v>2724</v>
      </c>
      <c r="G93" t="s">
        <v>2725</v>
      </c>
      <c r="H93" t="s">
        <v>358</v>
      </c>
      <c r="I93" t="s">
        <v>359</v>
      </c>
      <c r="J93" t="s">
        <v>349</v>
      </c>
      <c r="K93" t="s">
        <v>225</v>
      </c>
      <c r="L93">
        <v>12</v>
      </c>
      <c r="M93" t="s">
        <v>15</v>
      </c>
      <c r="N93" t="s">
        <v>25</v>
      </c>
      <c r="O93">
        <v>215</v>
      </c>
      <c r="P93">
        <v>2580</v>
      </c>
      <c r="Q93">
        <v>1</v>
      </c>
      <c r="R93">
        <v>6.215687</v>
      </c>
      <c r="S93">
        <v>74.588245999999998</v>
      </c>
      <c r="T93" t="s">
        <v>398</v>
      </c>
      <c r="U93">
        <v>34.5899</v>
      </c>
      <c r="V93">
        <v>2580</v>
      </c>
      <c r="W93">
        <v>2025</v>
      </c>
    </row>
    <row r="94" spans="1:23" hidden="1">
      <c r="A94">
        <v>72023982</v>
      </c>
      <c r="B94" s="2">
        <v>45660</v>
      </c>
      <c r="C94" t="s">
        <v>2723</v>
      </c>
      <c r="D94" t="s">
        <v>345</v>
      </c>
      <c r="E94" t="s">
        <v>346</v>
      </c>
      <c r="F94" t="s">
        <v>2724</v>
      </c>
      <c r="G94" t="s">
        <v>2725</v>
      </c>
      <c r="H94" t="s">
        <v>362</v>
      </c>
      <c r="I94" t="s">
        <v>363</v>
      </c>
      <c r="J94" t="s">
        <v>349</v>
      </c>
      <c r="K94" t="s">
        <v>225</v>
      </c>
      <c r="L94">
        <v>12</v>
      </c>
      <c r="M94" t="s">
        <v>15</v>
      </c>
      <c r="N94" t="s">
        <v>25</v>
      </c>
      <c r="O94">
        <v>215</v>
      </c>
      <c r="P94">
        <v>2580</v>
      </c>
      <c r="Q94">
        <v>1</v>
      </c>
      <c r="R94">
        <v>6.215687</v>
      </c>
      <c r="S94">
        <v>74.588245999999998</v>
      </c>
      <c r="T94" t="s">
        <v>398</v>
      </c>
      <c r="U94">
        <v>34.5899</v>
      </c>
      <c r="V94">
        <v>2580</v>
      </c>
      <c r="W94">
        <v>2025</v>
      </c>
    </row>
    <row r="95" spans="1:23" hidden="1">
      <c r="A95">
        <v>72023982</v>
      </c>
      <c r="B95" s="2">
        <v>45660</v>
      </c>
      <c r="C95" t="s">
        <v>2723</v>
      </c>
      <c r="D95" t="s">
        <v>345</v>
      </c>
      <c r="E95" t="s">
        <v>346</v>
      </c>
      <c r="F95" t="s">
        <v>2724</v>
      </c>
      <c r="G95" t="s">
        <v>2725</v>
      </c>
      <c r="H95" t="s">
        <v>347</v>
      </c>
      <c r="I95" t="s">
        <v>348</v>
      </c>
      <c r="J95" t="s">
        <v>349</v>
      </c>
      <c r="K95" t="s">
        <v>225</v>
      </c>
      <c r="L95">
        <v>36</v>
      </c>
      <c r="M95" t="s">
        <v>15</v>
      </c>
      <c r="N95" t="s">
        <v>25</v>
      </c>
      <c r="O95">
        <v>215</v>
      </c>
      <c r="P95">
        <v>7740</v>
      </c>
      <c r="Q95">
        <v>1</v>
      </c>
      <c r="R95">
        <v>6.215687</v>
      </c>
      <c r="S95">
        <v>223.76473999999999</v>
      </c>
      <c r="T95" t="s">
        <v>398</v>
      </c>
      <c r="U95">
        <v>34.5899</v>
      </c>
      <c r="V95">
        <v>7740</v>
      </c>
      <c r="W95">
        <v>2025</v>
      </c>
    </row>
    <row r="96" spans="1:23" hidden="1">
      <c r="A96">
        <v>72021686</v>
      </c>
      <c r="B96" s="2">
        <v>45661</v>
      </c>
      <c r="C96" t="s">
        <v>1817</v>
      </c>
      <c r="D96" t="s">
        <v>9</v>
      </c>
      <c r="E96" t="s">
        <v>10</v>
      </c>
      <c r="F96" t="s">
        <v>2220</v>
      </c>
      <c r="G96" t="s">
        <v>2221</v>
      </c>
      <c r="H96" t="s">
        <v>67</v>
      </c>
      <c r="I96" t="s">
        <v>68</v>
      </c>
      <c r="J96" t="s">
        <v>64</v>
      </c>
      <c r="K96" t="s">
        <v>43</v>
      </c>
      <c r="L96">
        <v>1005</v>
      </c>
      <c r="M96" t="s">
        <v>61</v>
      </c>
      <c r="N96" t="s">
        <v>16</v>
      </c>
      <c r="O96">
        <v>0.35170000000000001</v>
      </c>
      <c r="P96">
        <v>353.459</v>
      </c>
      <c r="Q96">
        <v>34.5899</v>
      </c>
      <c r="R96">
        <v>0.35170000000000001</v>
      </c>
      <c r="S96">
        <v>353.458957</v>
      </c>
      <c r="T96" t="s">
        <v>398</v>
      </c>
      <c r="U96">
        <v>34.5899</v>
      </c>
      <c r="V96">
        <v>12226.11</v>
      </c>
      <c r="W96">
        <v>2025</v>
      </c>
    </row>
    <row r="97" spans="1:23" hidden="1">
      <c r="A97">
        <v>72021689</v>
      </c>
      <c r="B97" s="2">
        <v>45661</v>
      </c>
      <c r="C97" t="s">
        <v>1817</v>
      </c>
      <c r="D97" t="s">
        <v>9</v>
      </c>
      <c r="E97" t="s">
        <v>10</v>
      </c>
      <c r="F97" t="s">
        <v>2220</v>
      </c>
      <c r="G97" t="s">
        <v>2221</v>
      </c>
      <c r="H97" t="s">
        <v>193</v>
      </c>
      <c r="I97" t="s">
        <v>194</v>
      </c>
      <c r="J97" t="s">
        <v>64</v>
      </c>
      <c r="K97" t="s">
        <v>43</v>
      </c>
      <c r="L97">
        <v>1005</v>
      </c>
      <c r="M97" t="s">
        <v>61</v>
      </c>
      <c r="N97" t="s">
        <v>16</v>
      </c>
      <c r="O97">
        <v>1.4911000000000001</v>
      </c>
      <c r="P97">
        <v>1498.556</v>
      </c>
      <c r="Q97">
        <v>34.5899</v>
      </c>
      <c r="R97">
        <v>1.4911000000000001</v>
      </c>
      <c r="S97">
        <v>1498.555936</v>
      </c>
      <c r="T97" t="s">
        <v>398</v>
      </c>
      <c r="U97">
        <v>34.5899</v>
      </c>
      <c r="V97">
        <v>51834.9</v>
      </c>
      <c r="W97">
        <v>2025</v>
      </c>
    </row>
    <row r="98" spans="1:23" hidden="1">
      <c r="A98">
        <v>72021692</v>
      </c>
      <c r="B98" s="2">
        <v>45661</v>
      </c>
      <c r="C98" t="s">
        <v>1817</v>
      </c>
      <c r="D98" t="s">
        <v>9</v>
      </c>
      <c r="E98" t="s">
        <v>10</v>
      </c>
      <c r="F98" t="s">
        <v>2220</v>
      </c>
      <c r="G98" t="s">
        <v>2221</v>
      </c>
      <c r="H98" t="s">
        <v>199</v>
      </c>
      <c r="I98" t="s">
        <v>200</v>
      </c>
      <c r="J98" t="s">
        <v>64</v>
      </c>
      <c r="K98" t="s">
        <v>43</v>
      </c>
      <c r="L98">
        <v>1005</v>
      </c>
      <c r="M98" t="s">
        <v>61</v>
      </c>
      <c r="N98" t="s">
        <v>16</v>
      </c>
      <c r="O98">
        <v>1.5018</v>
      </c>
      <c r="P98">
        <v>1509.309</v>
      </c>
      <c r="Q98">
        <v>34.5899</v>
      </c>
      <c r="R98">
        <v>1.5017990000000001</v>
      </c>
      <c r="S98">
        <v>1509.3090749999999</v>
      </c>
      <c r="T98" t="s">
        <v>398</v>
      </c>
      <c r="U98">
        <v>34.5899</v>
      </c>
      <c r="V98">
        <v>52206.85</v>
      </c>
      <c r="W98">
        <v>2025</v>
      </c>
    </row>
    <row r="99" spans="1:23" hidden="1">
      <c r="A99">
        <v>72021775</v>
      </c>
      <c r="B99" s="2">
        <v>45661</v>
      </c>
      <c r="C99" t="s">
        <v>1817</v>
      </c>
      <c r="D99" t="s">
        <v>9</v>
      </c>
      <c r="E99" t="s">
        <v>10</v>
      </c>
      <c r="F99" t="s">
        <v>2220</v>
      </c>
      <c r="G99" t="s">
        <v>2221</v>
      </c>
      <c r="H99" t="s">
        <v>1595</v>
      </c>
      <c r="I99" t="s">
        <v>1596</v>
      </c>
      <c r="J99" t="s">
        <v>64</v>
      </c>
      <c r="K99" t="s">
        <v>43</v>
      </c>
      <c r="L99">
        <v>1005</v>
      </c>
      <c r="M99" t="s">
        <v>61</v>
      </c>
      <c r="N99" t="s">
        <v>16</v>
      </c>
      <c r="O99">
        <v>0.93269999999999997</v>
      </c>
      <c r="P99">
        <v>937.36400000000003</v>
      </c>
      <c r="Q99">
        <v>34.5899</v>
      </c>
      <c r="R99">
        <v>0.93269999999999997</v>
      </c>
      <c r="S99">
        <v>937.36408600000004</v>
      </c>
      <c r="T99" t="s">
        <v>398</v>
      </c>
      <c r="U99">
        <v>34.5899</v>
      </c>
      <c r="V99">
        <v>32423.33</v>
      </c>
      <c r="W99">
        <v>2025</v>
      </c>
    </row>
    <row r="100" spans="1:23" hidden="1">
      <c r="A100">
        <v>72022356</v>
      </c>
      <c r="B100" s="2">
        <v>45661</v>
      </c>
      <c r="C100" t="s">
        <v>1804</v>
      </c>
      <c r="D100" t="s">
        <v>9</v>
      </c>
      <c r="E100" t="s">
        <v>10</v>
      </c>
      <c r="F100" t="s">
        <v>2220</v>
      </c>
      <c r="G100" t="s">
        <v>2221</v>
      </c>
      <c r="H100" t="s">
        <v>67</v>
      </c>
      <c r="I100" t="s">
        <v>68</v>
      </c>
      <c r="J100" t="s">
        <v>64</v>
      </c>
      <c r="K100" t="s">
        <v>43</v>
      </c>
      <c r="L100">
        <v>1005</v>
      </c>
      <c r="M100" t="s">
        <v>61</v>
      </c>
      <c r="N100" t="s">
        <v>16</v>
      </c>
      <c r="O100">
        <v>0.35170000000000001</v>
      </c>
      <c r="P100">
        <v>353.459</v>
      </c>
      <c r="Q100">
        <v>34.5899</v>
      </c>
      <c r="R100">
        <v>0.35170000000000001</v>
      </c>
      <c r="S100">
        <v>353.458957</v>
      </c>
      <c r="T100" t="s">
        <v>398</v>
      </c>
      <c r="U100">
        <v>34.5899</v>
      </c>
      <c r="V100">
        <v>12226.11</v>
      </c>
      <c r="W100">
        <v>2025</v>
      </c>
    </row>
    <row r="101" spans="1:23" hidden="1">
      <c r="A101">
        <v>72022645</v>
      </c>
      <c r="B101" s="2">
        <v>45661</v>
      </c>
      <c r="C101" t="s">
        <v>1805</v>
      </c>
      <c r="D101" t="s">
        <v>9</v>
      </c>
      <c r="E101" t="s">
        <v>10</v>
      </c>
      <c r="F101" t="s">
        <v>2220</v>
      </c>
      <c r="G101" t="s">
        <v>2221</v>
      </c>
      <c r="H101" t="s">
        <v>67</v>
      </c>
      <c r="I101" t="s">
        <v>68</v>
      </c>
      <c r="J101" t="s">
        <v>64</v>
      </c>
      <c r="K101" t="s">
        <v>43</v>
      </c>
      <c r="L101">
        <v>1005</v>
      </c>
      <c r="M101" t="s">
        <v>61</v>
      </c>
      <c r="N101" t="s">
        <v>16</v>
      </c>
      <c r="O101">
        <v>0.35170000000000001</v>
      </c>
      <c r="P101">
        <v>353.459</v>
      </c>
      <c r="Q101">
        <v>34.5899</v>
      </c>
      <c r="R101">
        <v>0.35170000000000001</v>
      </c>
      <c r="S101">
        <v>353.458957</v>
      </c>
      <c r="T101" t="s">
        <v>398</v>
      </c>
      <c r="U101">
        <v>34.5899</v>
      </c>
      <c r="V101">
        <v>12226.11</v>
      </c>
      <c r="W101">
        <v>2025</v>
      </c>
    </row>
    <row r="102" spans="1:23" hidden="1">
      <c r="A102">
        <v>72022647</v>
      </c>
      <c r="B102" s="2">
        <v>45661</v>
      </c>
      <c r="C102" t="s">
        <v>1805</v>
      </c>
      <c r="D102" t="s">
        <v>9</v>
      </c>
      <c r="E102" t="s">
        <v>10</v>
      </c>
      <c r="F102" t="s">
        <v>2220</v>
      </c>
      <c r="G102" t="s">
        <v>2221</v>
      </c>
      <c r="H102" t="s">
        <v>199</v>
      </c>
      <c r="I102" t="s">
        <v>200</v>
      </c>
      <c r="J102" t="s">
        <v>64</v>
      </c>
      <c r="K102" t="s">
        <v>43</v>
      </c>
      <c r="L102">
        <v>1005</v>
      </c>
      <c r="M102" t="s">
        <v>61</v>
      </c>
      <c r="N102" t="s">
        <v>16</v>
      </c>
      <c r="O102">
        <v>1.5018</v>
      </c>
      <c r="P102">
        <v>1509.309</v>
      </c>
      <c r="Q102">
        <v>34.5899</v>
      </c>
      <c r="R102">
        <v>1.5017990000000001</v>
      </c>
      <c r="S102">
        <v>1509.3090749999999</v>
      </c>
      <c r="T102" t="s">
        <v>398</v>
      </c>
      <c r="U102">
        <v>34.5899</v>
      </c>
      <c r="V102">
        <v>52206.85</v>
      </c>
      <c r="W102">
        <v>2025</v>
      </c>
    </row>
    <row r="103" spans="1:23" hidden="1">
      <c r="A103">
        <v>72022649</v>
      </c>
      <c r="B103" s="2">
        <v>45661</v>
      </c>
      <c r="C103" t="s">
        <v>1805</v>
      </c>
      <c r="D103" t="s">
        <v>9</v>
      </c>
      <c r="E103" t="s">
        <v>10</v>
      </c>
      <c r="F103" t="s">
        <v>2220</v>
      </c>
      <c r="G103" t="s">
        <v>2221</v>
      </c>
      <c r="H103" t="s">
        <v>67</v>
      </c>
      <c r="I103" t="s">
        <v>68</v>
      </c>
      <c r="J103" t="s">
        <v>64</v>
      </c>
      <c r="K103" t="s">
        <v>43</v>
      </c>
      <c r="L103">
        <v>1005</v>
      </c>
      <c r="M103" t="s">
        <v>61</v>
      </c>
      <c r="N103" t="s">
        <v>16</v>
      </c>
      <c r="O103">
        <v>0.35170000000000001</v>
      </c>
      <c r="P103">
        <v>353.459</v>
      </c>
      <c r="Q103">
        <v>34.5899</v>
      </c>
      <c r="R103">
        <v>0.35170000000000001</v>
      </c>
      <c r="S103">
        <v>353.458957</v>
      </c>
      <c r="T103" t="s">
        <v>398</v>
      </c>
      <c r="U103">
        <v>34.5899</v>
      </c>
      <c r="V103">
        <v>12226.11</v>
      </c>
      <c r="W103">
        <v>2025</v>
      </c>
    </row>
    <row r="104" spans="1:23" hidden="1">
      <c r="A104">
        <v>72022768</v>
      </c>
      <c r="B104" s="2">
        <v>45661</v>
      </c>
      <c r="C104" t="s">
        <v>1877</v>
      </c>
      <c r="D104" t="s">
        <v>9</v>
      </c>
      <c r="E104" t="s">
        <v>10</v>
      </c>
      <c r="F104" t="s">
        <v>2220</v>
      </c>
      <c r="G104" t="s">
        <v>2221</v>
      </c>
      <c r="H104" t="s">
        <v>747</v>
      </c>
      <c r="I104" t="s">
        <v>748</v>
      </c>
      <c r="J104" t="s">
        <v>64</v>
      </c>
      <c r="K104" t="s">
        <v>43</v>
      </c>
      <c r="L104">
        <v>1005</v>
      </c>
      <c r="M104" t="s">
        <v>61</v>
      </c>
      <c r="N104" t="s">
        <v>16</v>
      </c>
      <c r="O104">
        <v>1.8058000000000001</v>
      </c>
      <c r="P104">
        <v>1814.829</v>
      </c>
      <c r="Q104">
        <v>34.5899</v>
      </c>
      <c r="R104">
        <v>1.8057989999999999</v>
      </c>
      <c r="S104">
        <v>1814.8288950000001</v>
      </c>
      <c r="T104" t="s">
        <v>398</v>
      </c>
      <c r="U104">
        <v>34.5899</v>
      </c>
      <c r="V104">
        <v>62774.75</v>
      </c>
      <c r="W104">
        <v>2025</v>
      </c>
    </row>
    <row r="105" spans="1:23" hidden="1">
      <c r="A105">
        <v>72023043</v>
      </c>
      <c r="B105" s="2">
        <v>45661</v>
      </c>
      <c r="C105" t="s">
        <v>1892</v>
      </c>
      <c r="D105" t="s">
        <v>9</v>
      </c>
      <c r="E105" t="s">
        <v>10</v>
      </c>
      <c r="F105" t="s">
        <v>2220</v>
      </c>
      <c r="G105" t="s">
        <v>2221</v>
      </c>
      <c r="H105" t="s">
        <v>1599</v>
      </c>
      <c r="I105" t="s">
        <v>1600</v>
      </c>
      <c r="J105" t="s">
        <v>64</v>
      </c>
      <c r="K105" t="s">
        <v>43</v>
      </c>
      <c r="L105">
        <v>1005</v>
      </c>
      <c r="M105" t="s">
        <v>61</v>
      </c>
      <c r="N105" t="s">
        <v>16</v>
      </c>
      <c r="O105">
        <v>2.2757000000000001</v>
      </c>
      <c r="P105">
        <v>2287.0790000000002</v>
      </c>
      <c r="Q105">
        <v>34.5899</v>
      </c>
      <c r="R105">
        <v>2.2757000000000001</v>
      </c>
      <c r="S105">
        <v>2287.0788870000001</v>
      </c>
      <c r="T105" t="s">
        <v>398</v>
      </c>
      <c r="U105">
        <v>34.5899</v>
      </c>
      <c r="V105">
        <v>79109.83</v>
      </c>
      <c r="W105">
        <v>2025</v>
      </c>
    </row>
    <row r="106" spans="1:23" hidden="1">
      <c r="A106">
        <v>72023085</v>
      </c>
      <c r="B106" s="2">
        <v>45661</v>
      </c>
      <c r="C106" t="s">
        <v>1902</v>
      </c>
      <c r="D106" t="s">
        <v>9</v>
      </c>
      <c r="E106" t="s">
        <v>10</v>
      </c>
      <c r="F106" t="s">
        <v>2016</v>
      </c>
      <c r="G106" t="s">
        <v>2017</v>
      </c>
      <c r="H106" t="s">
        <v>1528</v>
      </c>
      <c r="I106" t="s">
        <v>1529</v>
      </c>
      <c r="J106" t="s">
        <v>64</v>
      </c>
      <c r="K106" t="s">
        <v>14</v>
      </c>
      <c r="L106">
        <v>1010</v>
      </c>
      <c r="M106" t="s">
        <v>61</v>
      </c>
      <c r="N106" t="s">
        <v>16</v>
      </c>
      <c r="O106">
        <v>0.35949999999999999</v>
      </c>
      <c r="P106">
        <v>363.09500000000003</v>
      </c>
      <c r="Q106">
        <v>34.5899</v>
      </c>
      <c r="R106">
        <v>0.35949999999999999</v>
      </c>
      <c r="S106">
        <v>363.09500700000001</v>
      </c>
      <c r="T106" t="s">
        <v>398</v>
      </c>
      <c r="U106">
        <v>34.5899</v>
      </c>
      <c r="V106">
        <v>12559.42</v>
      </c>
      <c r="W106">
        <v>2025</v>
      </c>
    </row>
    <row r="107" spans="1:23" hidden="1">
      <c r="A107">
        <v>72021293</v>
      </c>
      <c r="B107" s="2">
        <v>45661</v>
      </c>
      <c r="C107" t="s">
        <v>1800</v>
      </c>
      <c r="D107" t="s">
        <v>9</v>
      </c>
      <c r="E107" t="s">
        <v>10</v>
      </c>
      <c r="F107" t="s">
        <v>2220</v>
      </c>
      <c r="G107" t="s">
        <v>2221</v>
      </c>
      <c r="H107" t="s">
        <v>193</v>
      </c>
      <c r="I107" t="s">
        <v>194</v>
      </c>
      <c r="J107" t="s">
        <v>64</v>
      </c>
      <c r="K107" t="s">
        <v>43</v>
      </c>
      <c r="L107">
        <v>860</v>
      </c>
      <c r="M107" t="s">
        <v>61</v>
      </c>
      <c r="N107" t="s">
        <v>16</v>
      </c>
      <c r="O107">
        <v>1.4911000000000001</v>
      </c>
      <c r="P107">
        <v>1282.346</v>
      </c>
      <c r="Q107">
        <v>34.5899</v>
      </c>
      <c r="R107">
        <v>1.4911000000000001</v>
      </c>
      <c r="S107">
        <v>1282.346002</v>
      </c>
      <c r="T107" t="s">
        <v>398</v>
      </c>
      <c r="U107">
        <v>34.5899</v>
      </c>
      <c r="V107">
        <v>44356.22</v>
      </c>
      <c r="W107">
        <v>2025</v>
      </c>
    </row>
    <row r="108" spans="1:23" hidden="1">
      <c r="A108">
        <v>72021308</v>
      </c>
      <c r="B108" s="2">
        <v>45661</v>
      </c>
      <c r="C108" t="s">
        <v>1800</v>
      </c>
      <c r="D108" t="s">
        <v>9</v>
      </c>
      <c r="E108" t="s">
        <v>10</v>
      </c>
      <c r="F108" t="s">
        <v>2220</v>
      </c>
      <c r="G108" t="s">
        <v>2221</v>
      </c>
      <c r="H108" t="s">
        <v>195</v>
      </c>
      <c r="I108" t="s">
        <v>196</v>
      </c>
      <c r="J108" t="s">
        <v>64</v>
      </c>
      <c r="K108" t="s">
        <v>43</v>
      </c>
      <c r="L108">
        <v>860</v>
      </c>
      <c r="M108" t="s">
        <v>61</v>
      </c>
      <c r="N108" t="s">
        <v>16</v>
      </c>
      <c r="O108">
        <v>1.4911000000000001</v>
      </c>
      <c r="P108">
        <v>1282.346</v>
      </c>
      <c r="Q108">
        <v>34.5899</v>
      </c>
      <c r="R108">
        <v>1.4911000000000001</v>
      </c>
      <c r="S108">
        <v>1282.346002</v>
      </c>
      <c r="T108" t="s">
        <v>398</v>
      </c>
      <c r="U108">
        <v>34.5899</v>
      </c>
      <c r="V108">
        <v>44356.22</v>
      </c>
      <c r="W108">
        <v>2025</v>
      </c>
    </row>
    <row r="109" spans="1:23" hidden="1">
      <c r="A109">
        <v>72021310</v>
      </c>
      <c r="B109" s="2">
        <v>45661</v>
      </c>
      <c r="C109" t="s">
        <v>1800</v>
      </c>
      <c r="D109" t="s">
        <v>9</v>
      </c>
      <c r="E109" t="s">
        <v>10</v>
      </c>
      <c r="F109" t="s">
        <v>2220</v>
      </c>
      <c r="G109" t="s">
        <v>2221</v>
      </c>
      <c r="H109" t="s">
        <v>199</v>
      </c>
      <c r="I109" t="s">
        <v>200</v>
      </c>
      <c r="J109" t="s">
        <v>64</v>
      </c>
      <c r="K109" t="s">
        <v>43</v>
      </c>
      <c r="L109">
        <v>860</v>
      </c>
      <c r="M109" t="s">
        <v>61</v>
      </c>
      <c r="N109" t="s">
        <v>16</v>
      </c>
      <c r="O109">
        <v>1.5018</v>
      </c>
      <c r="P109">
        <v>1291.548</v>
      </c>
      <c r="Q109">
        <v>34.5899</v>
      </c>
      <c r="R109">
        <v>1.5017990000000001</v>
      </c>
      <c r="S109">
        <v>1291.54811</v>
      </c>
      <c r="T109" t="s">
        <v>398</v>
      </c>
      <c r="U109">
        <v>34.5899</v>
      </c>
      <c r="V109">
        <v>44674.52</v>
      </c>
      <c r="W109">
        <v>2025</v>
      </c>
    </row>
    <row r="110" spans="1:23" hidden="1">
      <c r="A110">
        <v>72021316</v>
      </c>
      <c r="B110" s="2">
        <v>45661</v>
      </c>
      <c r="C110" t="s">
        <v>1800</v>
      </c>
      <c r="D110" t="s">
        <v>9</v>
      </c>
      <c r="E110" t="s">
        <v>10</v>
      </c>
      <c r="F110" t="s">
        <v>2220</v>
      </c>
      <c r="G110" t="s">
        <v>2221</v>
      </c>
      <c r="H110" t="s">
        <v>187</v>
      </c>
      <c r="I110" t="s">
        <v>188</v>
      </c>
      <c r="J110" t="s">
        <v>64</v>
      </c>
      <c r="K110" t="s">
        <v>43</v>
      </c>
      <c r="L110">
        <v>440</v>
      </c>
      <c r="M110" t="s">
        <v>61</v>
      </c>
      <c r="N110" t="s">
        <v>16</v>
      </c>
      <c r="O110">
        <v>2.0752000000000002</v>
      </c>
      <c r="P110">
        <v>913.08799999999997</v>
      </c>
      <c r="Q110">
        <v>34.5899</v>
      </c>
      <c r="R110">
        <v>2.075199</v>
      </c>
      <c r="S110">
        <v>913.08792400000004</v>
      </c>
      <c r="T110" t="s">
        <v>398</v>
      </c>
      <c r="U110">
        <v>34.5899</v>
      </c>
      <c r="V110">
        <v>31583.62</v>
      </c>
      <c r="W110">
        <v>2025</v>
      </c>
    </row>
    <row r="111" spans="1:23" hidden="1">
      <c r="A111">
        <v>72021316</v>
      </c>
      <c r="B111" s="2">
        <v>45661</v>
      </c>
      <c r="C111" t="s">
        <v>1800</v>
      </c>
      <c r="D111" t="s">
        <v>9</v>
      </c>
      <c r="E111" t="s">
        <v>10</v>
      </c>
      <c r="F111" t="s">
        <v>2220</v>
      </c>
      <c r="G111" t="s">
        <v>2221</v>
      </c>
      <c r="H111" t="s">
        <v>191</v>
      </c>
      <c r="I111" t="s">
        <v>192</v>
      </c>
      <c r="J111" t="s">
        <v>64</v>
      </c>
      <c r="K111" t="s">
        <v>43</v>
      </c>
      <c r="L111">
        <v>640</v>
      </c>
      <c r="M111" t="s">
        <v>61</v>
      </c>
      <c r="N111" t="s">
        <v>16</v>
      </c>
      <c r="O111">
        <v>2.2389999999999999</v>
      </c>
      <c r="P111">
        <v>1432.96</v>
      </c>
      <c r="Q111">
        <v>34.5899</v>
      </c>
      <c r="R111">
        <v>2.2389999999999999</v>
      </c>
      <c r="S111">
        <v>1432.95991</v>
      </c>
      <c r="T111" t="s">
        <v>398</v>
      </c>
      <c r="U111">
        <v>34.5899</v>
      </c>
      <c r="V111">
        <v>49565.94</v>
      </c>
      <c r="W111">
        <v>2025</v>
      </c>
    </row>
    <row r="112" spans="1:23" hidden="1">
      <c r="A112">
        <v>72021319</v>
      </c>
      <c r="B112" s="2">
        <v>45661</v>
      </c>
      <c r="C112" t="s">
        <v>1800</v>
      </c>
      <c r="D112" t="s">
        <v>9</v>
      </c>
      <c r="E112" t="s">
        <v>10</v>
      </c>
      <c r="F112" t="s">
        <v>2222</v>
      </c>
      <c r="G112" t="s">
        <v>2223</v>
      </c>
      <c r="H112" t="s">
        <v>1112</v>
      </c>
      <c r="I112" t="s">
        <v>1113</v>
      </c>
      <c r="J112" t="s">
        <v>64</v>
      </c>
      <c r="K112" t="s">
        <v>60</v>
      </c>
      <c r="L112">
        <v>1020</v>
      </c>
      <c r="M112" t="s">
        <v>61</v>
      </c>
      <c r="N112" t="s">
        <v>16</v>
      </c>
      <c r="O112">
        <v>1.1676</v>
      </c>
      <c r="P112">
        <v>1190.952</v>
      </c>
      <c r="Q112">
        <v>34.5899</v>
      </c>
      <c r="R112">
        <v>1.1676</v>
      </c>
      <c r="S112">
        <v>1190.9519829999999</v>
      </c>
      <c r="T112" t="s">
        <v>398</v>
      </c>
      <c r="U112">
        <v>34.5899</v>
      </c>
      <c r="V112">
        <v>41194.910000000003</v>
      </c>
      <c r="W112">
        <v>2025</v>
      </c>
    </row>
    <row r="113" spans="1:23" hidden="1">
      <c r="A113">
        <v>72021415</v>
      </c>
      <c r="B113" s="2">
        <v>45661</v>
      </c>
      <c r="C113" t="s">
        <v>1823</v>
      </c>
      <c r="D113" t="s">
        <v>9</v>
      </c>
      <c r="E113" t="s">
        <v>10</v>
      </c>
      <c r="F113" t="s">
        <v>2222</v>
      </c>
      <c r="G113" t="s">
        <v>2223</v>
      </c>
      <c r="H113" t="s">
        <v>1173</v>
      </c>
      <c r="I113" t="s">
        <v>1174</v>
      </c>
      <c r="J113" t="s">
        <v>64</v>
      </c>
      <c r="K113" t="s">
        <v>60</v>
      </c>
      <c r="L113">
        <v>1020</v>
      </c>
      <c r="M113" t="s">
        <v>61</v>
      </c>
      <c r="N113" t="s">
        <v>16</v>
      </c>
      <c r="O113">
        <v>1.0680000000000001</v>
      </c>
      <c r="P113">
        <v>1089.3599999999999</v>
      </c>
      <c r="Q113">
        <v>34.5899</v>
      </c>
      <c r="R113">
        <v>1.0679989999999999</v>
      </c>
      <c r="S113">
        <v>1089.359899</v>
      </c>
      <c r="T113" t="s">
        <v>398</v>
      </c>
      <c r="U113">
        <v>34.5899</v>
      </c>
      <c r="V113">
        <v>37680.85</v>
      </c>
      <c r="W113">
        <v>2025</v>
      </c>
    </row>
    <row r="114" spans="1:23" hidden="1">
      <c r="A114">
        <v>72021416</v>
      </c>
      <c r="B114" s="2">
        <v>45661</v>
      </c>
      <c r="C114" t="s">
        <v>1823</v>
      </c>
      <c r="D114" t="s">
        <v>9</v>
      </c>
      <c r="E114" t="s">
        <v>10</v>
      </c>
      <c r="F114" t="s">
        <v>2222</v>
      </c>
      <c r="G114" t="s">
        <v>2223</v>
      </c>
      <c r="H114" t="s">
        <v>1175</v>
      </c>
      <c r="I114" t="s">
        <v>1176</v>
      </c>
      <c r="J114" t="s">
        <v>64</v>
      </c>
      <c r="K114" t="s">
        <v>60</v>
      </c>
      <c r="L114">
        <v>1020</v>
      </c>
      <c r="M114" t="s">
        <v>61</v>
      </c>
      <c r="N114" t="s">
        <v>16</v>
      </c>
      <c r="O114">
        <v>1.1675899999999999</v>
      </c>
      <c r="P114">
        <v>1190.94</v>
      </c>
      <c r="Q114">
        <v>34.5899</v>
      </c>
      <c r="R114">
        <v>1.167589</v>
      </c>
      <c r="S114">
        <v>1190.9401290000001</v>
      </c>
      <c r="T114" t="s">
        <v>398</v>
      </c>
      <c r="U114">
        <v>34.5899</v>
      </c>
      <c r="V114">
        <v>41194.5</v>
      </c>
      <c r="W114">
        <v>2025</v>
      </c>
    </row>
    <row r="115" spans="1:23" hidden="1">
      <c r="A115">
        <v>72021492</v>
      </c>
      <c r="B115" s="2">
        <v>45661</v>
      </c>
      <c r="C115" t="s">
        <v>1806</v>
      </c>
      <c r="D115" t="s">
        <v>9</v>
      </c>
      <c r="E115" t="s">
        <v>10</v>
      </c>
      <c r="F115" t="s">
        <v>2016</v>
      </c>
      <c r="G115" t="s">
        <v>2017</v>
      </c>
      <c r="H115" t="s">
        <v>1114</v>
      </c>
      <c r="I115" t="s">
        <v>1115</v>
      </c>
      <c r="J115" t="s">
        <v>64</v>
      </c>
      <c r="K115" t="s">
        <v>14</v>
      </c>
      <c r="L115">
        <v>1000</v>
      </c>
      <c r="M115" t="s">
        <v>61</v>
      </c>
      <c r="N115" t="s">
        <v>16</v>
      </c>
      <c r="O115">
        <v>1.16761</v>
      </c>
      <c r="P115">
        <v>1167.605</v>
      </c>
      <c r="Q115">
        <v>34.5899</v>
      </c>
      <c r="R115">
        <v>1.1676089999999999</v>
      </c>
      <c r="S115">
        <v>1167.604994</v>
      </c>
      <c r="T115" t="s">
        <v>398</v>
      </c>
      <c r="U115">
        <v>34.5899</v>
      </c>
      <c r="V115">
        <v>40387.339999999997</v>
      </c>
      <c r="W115">
        <v>2025</v>
      </c>
    </row>
    <row r="116" spans="1:23" hidden="1">
      <c r="A116">
        <v>72021709</v>
      </c>
      <c r="B116" s="2">
        <v>45661</v>
      </c>
      <c r="C116" t="s">
        <v>1817</v>
      </c>
      <c r="D116" t="s">
        <v>9</v>
      </c>
      <c r="E116" t="s">
        <v>10</v>
      </c>
      <c r="F116" t="s">
        <v>2220</v>
      </c>
      <c r="G116" t="s">
        <v>2221</v>
      </c>
      <c r="H116" t="s">
        <v>187</v>
      </c>
      <c r="I116" t="s">
        <v>188</v>
      </c>
      <c r="J116" t="s">
        <v>64</v>
      </c>
      <c r="K116" t="s">
        <v>43</v>
      </c>
      <c r="L116">
        <v>300</v>
      </c>
      <c r="M116" t="s">
        <v>61</v>
      </c>
      <c r="N116" t="s">
        <v>16</v>
      </c>
      <c r="O116">
        <v>2.0752000000000002</v>
      </c>
      <c r="P116">
        <v>622.55999999999995</v>
      </c>
      <c r="Q116">
        <v>34.5899</v>
      </c>
      <c r="R116">
        <v>2.075199</v>
      </c>
      <c r="S116">
        <v>622.56005300000004</v>
      </c>
      <c r="T116" t="s">
        <v>398</v>
      </c>
      <c r="U116">
        <v>34.5899</v>
      </c>
      <c r="V116">
        <v>21534.29</v>
      </c>
      <c r="W116">
        <v>2025</v>
      </c>
    </row>
    <row r="117" spans="1:23" hidden="1">
      <c r="A117">
        <v>72021713</v>
      </c>
      <c r="B117" s="2">
        <v>45661</v>
      </c>
      <c r="C117" t="s">
        <v>1817</v>
      </c>
      <c r="D117" t="s">
        <v>9</v>
      </c>
      <c r="E117" t="s">
        <v>10</v>
      </c>
      <c r="F117" t="s">
        <v>2220</v>
      </c>
      <c r="G117" t="s">
        <v>2221</v>
      </c>
      <c r="H117" t="s">
        <v>191</v>
      </c>
      <c r="I117" t="s">
        <v>192</v>
      </c>
      <c r="J117" t="s">
        <v>64</v>
      </c>
      <c r="K117" t="s">
        <v>43</v>
      </c>
      <c r="L117">
        <v>140</v>
      </c>
      <c r="M117" t="s">
        <v>61</v>
      </c>
      <c r="N117" t="s">
        <v>16</v>
      </c>
      <c r="O117">
        <v>2.2389999999999999</v>
      </c>
      <c r="P117">
        <v>313.45999999999998</v>
      </c>
      <c r="Q117">
        <v>34.5899</v>
      </c>
      <c r="R117">
        <v>2.2389999999999999</v>
      </c>
      <c r="S117">
        <v>313.45999799999998</v>
      </c>
      <c r="T117" t="s">
        <v>398</v>
      </c>
      <c r="U117">
        <v>34.5899</v>
      </c>
      <c r="V117">
        <v>10842.55</v>
      </c>
      <c r="W117">
        <v>2025</v>
      </c>
    </row>
    <row r="118" spans="1:23" hidden="1">
      <c r="A118">
        <v>72021740</v>
      </c>
      <c r="B118" s="2">
        <v>45661</v>
      </c>
      <c r="C118" t="s">
        <v>1817</v>
      </c>
      <c r="D118" t="s">
        <v>9</v>
      </c>
      <c r="E118" t="s">
        <v>10</v>
      </c>
      <c r="F118" t="s">
        <v>2220</v>
      </c>
      <c r="G118" t="s">
        <v>2221</v>
      </c>
      <c r="H118" t="s">
        <v>199</v>
      </c>
      <c r="I118" t="s">
        <v>200</v>
      </c>
      <c r="J118" t="s">
        <v>64</v>
      </c>
      <c r="K118" t="s">
        <v>43</v>
      </c>
      <c r="L118">
        <v>400</v>
      </c>
      <c r="M118" t="s">
        <v>61</v>
      </c>
      <c r="N118" t="s">
        <v>16</v>
      </c>
      <c r="O118">
        <v>1.5018</v>
      </c>
      <c r="P118">
        <v>600.72</v>
      </c>
      <c r="Q118">
        <v>34.5899</v>
      </c>
      <c r="R118">
        <v>1.5017990000000001</v>
      </c>
      <c r="S118">
        <v>600.71986300000003</v>
      </c>
      <c r="T118" t="s">
        <v>398</v>
      </c>
      <c r="U118">
        <v>34.5899</v>
      </c>
      <c r="V118">
        <v>20778.84</v>
      </c>
      <c r="W118">
        <v>2025</v>
      </c>
    </row>
    <row r="119" spans="1:23" hidden="1">
      <c r="A119">
        <v>72022050</v>
      </c>
      <c r="B119" s="2">
        <v>45661</v>
      </c>
      <c r="C119" t="s">
        <v>1836</v>
      </c>
      <c r="D119" t="s">
        <v>9</v>
      </c>
      <c r="E119" t="s">
        <v>10</v>
      </c>
      <c r="F119" t="s">
        <v>2224</v>
      </c>
      <c r="G119" t="s">
        <v>2225</v>
      </c>
      <c r="H119" t="s">
        <v>1519</v>
      </c>
      <c r="I119" t="s">
        <v>1520</v>
      </c>
      <c r="J119" t="s">
        <v>64</v>
      </c>
      <c r="K119" t="s">
        <v>42</v>
      </c>
      <c r="L119">
        <v>1000</v>
      </c>
      <c r="M119" t="s">
        <v>61</v>
      </c>
      <c r="N119" t="s">
        <v>16</v>
      </c>
      <c r="O119">
        <v>1.0909</v>
      </c>
      <c r="P119">
        <v>1090.9000000000001</v>
      </c>
      <c r="Q119">
        <v>34.5899</v>
      </c>
      <c r="R119">
        <v>1.0908990000000001</v>
      </c>
      <c r="S119">
        <v>1090.899944</v>
      </c>
      <c r="T119" t="s">
        <v>398</v>
      </c>
      <c r="U119">
        <v>34.5899</v>
      </c>
      <c r="V119">
        <v>37734.120000000003</v>
      </c>
      <c r="W119">
        <v>2025</v>
      </c>
    </row>
    <row r="120" spans="1:23" hidden="1">
      <c r="A120">
        <v>72022052</v>
      </c>
      <c r="B120" s="2">
        <v>45661</v>
      </c>
      <c r="C120" t="s">
        <v>1836</v>
      </c>
      <c r="D120" t="s">
        <v>9</v>
      </c>
      <c r="E120" t="s">
        <v>10</v>
      </c>
      <c r="F120" t="s">
        <v>2224</v>
      </c>
      <c r="G120" t="s">
        <v>2225</v>
      </c>
      <c r="H120" t="s">
        <v>1521</v>
      </c>
      <c r="I120" t="s">
        <v>1522</v>
      </c>
      <c r="J120" t="s">
        <v>64</v>
      </c>
      <c r="K120" t="s">
        <v>42</v>
      </c>
      <c r="L120">
        <v>1000</v>
      </c>
      <c r="M120" t="s">
        <v>61</v>
      </c>
      <c r="N120" t="s">
        <v>16</v>
      </c>
      <c r="O120">
        <v>1.0909</v>
      </c>
      <c r="P120">
        <v>1090.9000000000001</v>
      </c>
      <c r="Q120">
        <v>34.5899</v>
      </c>
      <c r="R120">
        <v>1.0908990000000001</v>
      </c>
      <c r="S120">
        <v>1090.899944</v>
      </c>
      <c r="T120" t="s">
        <v>398</v>
      </c>
      <c r="U120">
        <v>34.5899</v>
      </c>
      <c r="V120">
        <v>37734.120000000003</v>
      </c>
      <c r="W120">
        <v>2025</v>
      </c>
    </row>
    <row r="121" spans="1:23" hidden="1">
      <c r="A121">
        <v>72022055</v>
      </c>
      <c r="B121" s="2">
        <v>45661</v>
      </c>
      <c r="C121" t="s">
        <v>1836</v>
      </c>
      <c r="D121" t="s">
        <v>9</v>
      </c>
      <c r="E121" t="s">
        <v>10</v>
      </c>
      <c r="F121" t="s">
        <v>2224</v>
      </c>
      <c r="G121" t="s">
        <v>2225</v>
      </c>
      <c r="H121" t="s">
        <v>2240</v>
      </c>
      <c r="I121" t="s">
        <v>2241</v>
      </c>
      <c r="J121" t="s">
        <v>64</v>
      </c>
      <c r="K121" t="s">
        <v>42</v>
      </c>
      <c r="L121">
        <v>540</v>
      </c>
      <c r="M121" t="s">
        <v>61</v>
      </c>
      <c r="N121" t="s">
        <v>16</v>
      </c>
      <c r="O121">
        <v>3.5653000000000001</v>
      </c>
      <c r="P121">
        <v>1925.2619999999999</v>
      </c>
      <c r="Q121">
        <v>34.5899</v>
      </c>
      <c r="R121">
        <v>3.565299</v>
      </c>
      <c r="S121">
        <v>1925.2619979999999</v>
      </c>
      <c r="T121" t="s">
        <v>398</v>
      </c>
      <c r="U121">
        <v>34.5899</v>
      </c>
      <c r="V121">
        <v>66594.62</v>
      </c>
      <c r="W121">
        <v>2025</v>
      </c>
    </row>
    <row r="122" spans="1:23" hidden="1">
      <c r="A122">
        <v>72022096</v>
      </c>
      <c r="B122" s="2">
        <v>45661</v>
      </c>
      <c r="C122" t="s">
        <v>1836</v>
      </c>
      <c r="D122" t="s">
        <v>9</v>
      </c>
      <c r="E122" t="s">
        <v>10</v>
      </c>
      <c r="F122" t="s">
        <v>2224</v>
      </c>
      <c r="G122" t="s">
        <v>2225</v>
      </c>
      <c r="H122" t="s">
        <v>1389</v>
      </c>
      <c r="I122" t="s">
        <v>1390</v>
      </c>
      <c r="J122" t="s">
        <v>64</v>
      </c>
      <c r="K122" t="s">
        <v>42</v>
      </c>
      <c r="L122">
        <v>2000</v>
      </c>
      <c r="M122" t="s">
        <v>61</v>
      </c>
      <c r="N122" t="s">
        <v>16</v>
      </c>
      <c r="O122">
        <v>0.33410000000000001</v>
      </c>
      <c r="P122">
        <v>668.2</v>
      </c>
      <c r="Q122">
        <v>34.5899</v>
      </c>
      <c r="R122">
        <v>0.33410000000000001</v>
      </c>
      <c r="S122">
        <v>668.19996500000002</v>
      </c>
      <c r="T122" t="s">
        <v>398</v>
      </c>
      <c r="U122">
        <v>34.5899</v>
      </c>
      <c r="V122">
        <v>23112.97</v>
      </c>
      <c r="W122">
        <v>2025</v>
      </c>
    </row>
    <row r="123" spans="1:23" hidden="1">
      <c r="A123">
        <v>72022105</v>
      </c>
      <c r="B123" s="2">
        <v>45661</v>
      </c>
      <c r="C123" t="s">
        <v>1836</v>
      </c>
      <c r="D123" t="s">
        <v>9</v>
      </c>
      <c r="E123" t="s">
        <v>10</v>
      </c>
      <c r="F123" t="s">
        <v>2224</v>
      </c>
      <c r="G123" t="s">
        <v>2225</v>
      </c>
      <c r="H123" t="s">
        <v>1863</v>
      </c>
      <c r="I123" t="s">
        <v>1446</v>
      </c>
      <c r="J123" t="s">
        <v>64</v>
      </c>
      <c r="K123" t="s">
        <v>42</v>
      </c>
      <c r="L123">
        <v>1000</v>
      </c>
      <c r="M123" t="s">
        <v>61</v>
      </c>
      <c r="N123" t="s">
        <v>16</v>
      </c>
      <c r="O123">
        <v>0.99439999999999995</v>
      </c>
      <c r="P123">
        <v>994.4</v>
      </c>
      <c r="Q123">
        <v>34.5899</v>
      </c>
      <c r="R123">
        <v>0.99439999999999995</v>
      </c>
      <c r="S123">
        <v>994.40009899999995</v>
      </c>
      <c r="T123" t="s">
        <v>398</v>
      </c>
      <c r="U123">
        <v>34.5899</v>
      </c>
      <c r="V123">
        <v>34396.199999999997</v>
      </c>
      <c r="W123">
        <v>2025</v>
      </c>
    </row>
    <row r="124" spans="1:23" hidden="1">
      <c r="A124">
        <v>72022119</v>
      </c>
      <c r="B124" s="2">
        <v>45661</v>
      </c>
      <c r="C124" t="s">
        <v>1836</v>
      </c>
      <c r="D124" t="s">
        <v>9</v>
      </c>
      <c r="E124" t="s">
        <v>10</v>
      </c>
      <c r="F124" t="s">
        <v>2224</v>
      </c>
      <c r="G124" t="s">
        <v>2225</v>
      </c>
      <c r="H124" t="s">
        <v>1357</v>
      </c>
      <c r="I124" t="s">
        <v>1358</v>
      </c>
      <c r="J124" t="s">
        <v>64</v>
      </c>
      <c r="K124" t="s">
        <v>42</v>
      </c>
      <c r="L124">
        <v>720</v>
      </c>
      <c r="M124" t="s">
        <v>61</v>
      </c>
      <c r="N124" t="s">
        <v>16</v>
      </c>
      <c r="O124">
        <v>1.1261000000000001</v>
      </c>
      <c r="P124">
        <v>810.79200000000003</v>
      </c>
      <c r="Q124">
        <v>34.5899</v>
      </c>
      <c r="R124">
        <v>1.1261000000000001</v>
      </c>
      <c r="S124">
        <v>810.791878</v>
      </c>
      <c r="T124" t="s">
        <v>398</v>
      </c>
      <c r="U124">
        <v>34.5899</v>
      </c>
      <c r="V124">
        <v>28045.21</v>
      </c>
      <c r="W124">
        <v>2025</v>
      </c>
    </row>
    <row r="125" spans="1:23" hidden="1">
      <c r="A125">
        <v>72022119</v>
      </c>
      <c r="B125" s="2">
        <v>45661</v>
      </c>
      <c r="C125" t="s">
        <v>1836</v>
      </c>
      <c r="D125" t="s">
        <v>9</v>
      </c>
      <c r="E125" t="s">
        <v>10</v>
      </c>
      <c r="F125" t="s">
        <v>2224</v>
      </c>
      <c r="G125" t="s">
        <v>2225</v>
      </c>
      <c r="H125" t="s">
        <v>1357</v>
      </c>
      <c r="I125" t="s">
        <v>1358</v>
      </c>
      <c r="J125" t="s">
        <v>64</v>
      </c>
      <c r="K125" t="s">
        <v>42</v>
      </c>
      <c r="L125">
        <v>1000</v>
      </c>
      <c r="M125" t="s">
        <v>61</v>
      </c>
      <c r="N125" t="s">
        <v>16</v>
      </c>
      <c r="O125">
        <v>1.1261000000000001</v>
      </c>
      <c r="P125">
        <v>1126.0999999999999</v>
      </c>
      <c r="Q125">
        <v>34.5899</v>
      </c>
      <c r="R125">
        <v>1.1261000000000001</v>
      </c>
      <c r="S125">
        <v>1126.1001040000001</v>
      </c>
      <c r="T125" t="s">
        <v>398</v>
      </c>
      <c r="U125">
        <v>34.5899</v>
      </c>
      <c r="V125">
        <v>38951.69</v>
      </c>
      <c r="W125">
        <v>2025</v>
      </c>
    </row>
    <row r="126" spans="1:23" hidden="1">
      <c r="A126">
        <v>72022119</v>
      </c>
      <c r="B126" s="2">
        <v>45661</v>
      </c>
      <c r="C126" t="s">
        <v>1836</v>
      </c>
      <c r="D126" t="s">
        <v>9</v>
      </c>
      <c r="E126" t="s">
        <v>10</v>
      </c>
      <c r="F126" t="s">
        <v>2224</v>
      </c>
      <c r="G126" t="s">
        <v>2225</v>
      </c>
      <c r="H126" t="s">
        <v>1355</v>
      </c>
      <c r="I126" t="s">
        <v>1356</v>
      </c>
      <c r="J126" t="s">
        <v>64</v>
      </c>
      <c r="K126" t="s">
        <v>42</v>
      </c>
      <c r="L126">
        <v>720</v>
      </c>
      <c r="M126" t="s">
        <v>61</v>
      </c>
      <c r="N126" t="s">
        <v>16</v>
      </c>
      <c r="O126">
        <v>1.1261000000000001</v>
      </c>
      <c r="P126">
        <v>810.79</v>
      </c>
      <c r="Q126">
        <v>34.5899</v>
      </c>
      <c r="R126">
        <v>1.1261000000000001</v>
      </c>
      <c r="S126">
        <v>810.79014299999994</v>
      </c>
      <c r="T126" t="s">
        <v>398</v>
      </c>
      <c r="U126">
        <v>34.5899</v>
      </c>
      <c r="V126">
        <v>28045.15</v>
      </c>
      <c r="W126">
        <v>2025</v>
      </c>
    </row>
    <row r="127" spans="1:23" hidden="1">
      <c r="A127">
        <v>72022272</v>
      </c>
      <c r="B127" s="2">
        <v>45661</v>
      </c>
      <c r="C127" t="s">
        <v>1843</v>
      </c>
      <c r="D127" t="s">
        <v>9</v>
      </c>
      <c r="E127" t="s">
        <v>10</v>
      </c>
      <c r="F127" t="s">
        <v>2222</v>
      </c>
      <c r="G127" t="s">
        <v>2223</v>
      </c>
      <c r="H127" t="s">
        <v>1147</v>
      </c>
      <c r="I127" t="s">
        <v>1148</v>
      </c>
      <c r="J127" t="s">
        <v>64</v>
      </c>
      <c r="K127" t="s">
        <v>60</v>
      </c>
      <c r="L127">
        <v>2010</v>
      </c>
      <c r="M127" t="s">
        <v>61</v>
      </c>
      <c r="N127" t="s">
        <v>16</v>
      </c>
      <c r="O127">
        <v>0.3523</v>
      </c>
      <c r="P127">
        <v>708.12300000000005</v>
      </c>
      <c r="Q127">
        <v>34.5899</v>
      </c>
      <c r="R127">
        <v>0.35229899999999997</v>
      </c>
      <c r="S127">
        <v>708.12289099999998</v>
      </c>
      <c r="T127" t="s">
        <v>398</v>
      </c>
      <c r="U127">
        <v>34.5899</v>
      </c>
      <c r="V127">
        <v>24493.9</v>
      </c>
      <c r="W127">
        <v>2025</v>
      </c>
    </row>
    <row r="128" spans="1:23" hidden="1">
      <c r="A128">
        <v>72022281</v>
      </c>
      <c r="B128" s="2">
        <v>45661</v>
      </c>
      <c r="C128" t="s">
        <v>1843</v>
      </c>
      <c r="D128" t="s">
        <v>9</v>
      </c>
      <c r="E128" t="s">
        <v>10</v>
      </c>
      <c r="F128" t="s">
        <v>2222</v>
      </c>
      <c r="G128" t="s">
        <v>2223</v>
      </c>
      <c r="H128" t="s">
        <v>1175</v>
      </c>
      <c r="I128" t="s">
        <v>1176</v>
      </c>
      <c r="J128" t="s">
        <v>64</v>
      </c>
      <c r="K128" t="s">
        <v>60</v>
      </c>
      <c r="L128">
        <v>320</v>
      </c>
      <c r="M128" t="s">
        <v>61</v>
      </c>
      <c r="N128" t="s">
        <v>16</v>
      </c>
      <c r="O128">
        <v>1.1676</v>
      </c>
      <c r="P128">
        <v>373.63200000000001</v>
      </c>
      <c r="Q128">
        <v>34.5899</v>
      </c>
      <c r="R128">
        <v>1.1676</v>
      </c>
      <c r="S128">
        <v>373.63189799999998</v>
      </c>
      <c r="T128" t="s">
        <v>398</v>
      </c>
      <c r="U128">
        <v>34.5899</v>
      </c>
      <c r="V128">
        <v>12923.89</v>
      </c>
      <c r="W128">
        <v>2025</v>
      </c>
    </row>
    <row r="129" spans="1:23" hidden="1">
      <c r="A129">
        <v>72022283</v>
      </c>
      <c r="B129" s="2">
        <v>45661</v>
      </c>
      <c r="C129" t="s">
        <v>1843</v>
      </c>
      <c r="D129" t="s">
        <v>9</v>
      </c>
      <c r="E129" t="s">
        <v>10</v>
      </c>
      <c r="F129" t="s">
        <v>2224</v>
      </c>
      <c r="G129" t="s">
        <v>2225</v>
      </c>
      <c r="H129" t="s">
        <v>1519</v>
      </c>
      <c r="I129" t="s">
        <v>1520</v>
      </c>
      <c r="J129" t="s">
        <v>64</v>
      </c>
      <c r="K129" t="s">
        <v>42</v>
      </c>
      <c r="L129">
        <v>1000</v>
      </c>
      <c r="M129" t="s">
        <v>61</v>
      </c>
      <c r="N129" t="s">
        <v>16</v>
      </c>
      <c r="O129">
        <v>1.0909</v>
      </c>
      <c r="P129">
        <v>1090.9000000000001</v>
      </c>
      <c r="Q129">
        <v>34.5899</v>
      </c>
      <c r="R129">
        <v>1.0908990000000001</v>
      </c>
      <c r="S129">
        <v>1090.899944</v>
      </c>
      <c r="T129" t="s">
        <v>398</v>
      </c>
      <c r="U129">
        <v>34.5899</v>
      </c>
      <c r="V129">
        <v>37734.120000000003</v>
      </c>
      <c r="W129">
        <v>2025</v>
      </c>
    </row>
    <row r="130" spans="1:23" hidden="1">
      <c r="A130">
        <v>72022283</v>
      </c>
      <c r="B130" s="2">
        <v>45661</v>
      </c>
      <c r="C130" t="s">
        <v>1843</v>
      </c>
      <c r="D130" t="s">
        <v>9</v>
      </c>
      <c r="E130" t="s">
        <v>10</v>
      </c>
      <c r="F130" t="s">
        <v>2224</v>
      </c>
      <c r="G130" t="s">
        <v>2225</v>
      </c>
      <c r="H130" t="s">
        <v>1521</v>
      </c>
      <c r="I130" t="s">
        <v>1522</v>
      </c>
      <c r="J130" t="s">
        <v>64</v>
      </c>
      <c r="K130" t="s">
        <v>42</v>
      </c>
      <c r="L130">
        <v>1000</v>
      </c>
      <c r="M130" t="s">
        <v>61</v>
      </c>
      <c r="N130" t="s">
        <v>16</v>
      </c>
      <c r="O130">
        <v>1.0909</v>
      </c>
      <c r="P130">
        <v>1090.9000000000001</v>
      </c>
      <c r="Q130">
        <v>34.5899</v>
      </c>
      <c r="R130">
        <v>1.0908990000000001</v>
      </c>
      <c r="S130">
        <v>1090.899944</v>
      </c>
      <c r="T130" t="s">
        <v>398</v>
      </c>
      <c r="U130">
        <v>34.5899</v>
      </c>
      <c r="V130">
        <v>37734.120000000003</v>
      </c>
      <c r="W130">
        <v>2025</v>
      </c>
    </row>
    <row r="131" spans="1:23" hidden="1">
      <c r="A131">
        <v>72022285</v>
      </c>
      <c r="B131" s="2">
        <v>45661</v>
      </c>
      <c r="C131" t="s">
        <v>1843</v>
      </c>
      <c r="D131" t="s">
        <v>9</v>
      </c>
      <c r="E131" t="s">
        <v>10</v>
      </c>
      <c r="F131" t="s">
        <v>2224</v>
      </c>
      <c r="G131" t="s">
        <v>2225</v>
      </c>
      <c r="H131" t="s">
        <v>1588</v>
      </c>
      <c r="I131" t="s">
        <v>1589</v>
      </c>
      <c r="J131" t="s">
        <v>64</v>
      </c>
      <c r="K131" t="s">
        <v>42</v>
      </c>
      <c r="L131">
        <v>1000</v>
      </c>
      <c r="M131" t="s">
        <v>61</v>
      </c>
      <c r="N131" t="s">
        <v>16</v>
      </c>
      <c r="O131">
        <v>1.6957</v>
      </c>
      <c r="P131">
        <v>1695.7</v>
      </c>
      <c r="Q131">
        <v>34.5899</v>
      </c>
      <c r="R131">
        <v>1.6956990000000001</v>
      </c>
      <c r="S131">
        <v>1695.6999000000001</v>
      </c>
      <c r="T131" t="s">
        <v>398</v>
      </c>
      <c r="U131">
        <v>34.5899</v>
      </c>
      <c r="V131">
        <v>58654.09</v>
      </c>
      <c r="W131">
        <v>2025</v>
      </c>
    </row>
    <row r="132" spans="1:23" hidden="1">
      <c r="A132">
        <v>72022285</v>
      </c>
      <c r="B132" s="2">
        <v>45661</v>
      </c>
      <c r="C132" t="s">
        <v>1843</v>
      </c>
      <c r="D132" t="s">
        <v>9</v>
      </c>
      <c r="E132" t="s">
        <v>10</v>
      </c>
      <c r="F132" t="s">
        <v>2224</v>
      </c>
      <c r="G132" t="s">
        <v>2225</v>
      </c>
      <c r="H132" t="s">
        <v>1590</v>
      </c>
      <c r="I132" t="s">
        <v>1591</v>
      </c>
      <c r="J132" t="s">
        <v>64</v>
      </c>
      <c r="K132" t="s">
        <v>42</v>
      </c>
      <c r="L132">
        <v>910</v>
      </c>
      <c r="M132" t="s">
        <v>61</v>
      </c>
      <c r="N132" t="s">
        <v>16</v>
      </c>
      <c r="O132">
        <v>1.6956899999999999</v>
      </c>
      <c r="P132">
        <v>1543.08</v>
      </c>
      <c r="Q132">
        <v>34.5899</v>
      </c>
      <c r="R132">
        <v>1.6956899999999999</v>
      </c>
      <c r="S132">
        <v>1543.0799159999999</v>
      </c>
      <c r="T132" t="s">
        <v>398</v>
      </c>
      <c r="U132">
        <v>34.5899</v>
      </c>
      <c r="V132">
        <v>53374.98</v>
      </c>
      <c r="W132">
        <v>2025</v>
      </c>
    </row>
    <row r="133" spans="1:23" hidden="1">
      <c r="A133">
        <v>72022290</v>
      </c>
      <c r="B133" s="2">
        <v>45661</v>
      </c>
      <c r="C133" t="s">
        <v>1843</v>
      </c>
      <c r="D133" t="s">
        <v>9</v>
      </c>
      <c r="E133" t="s">
        <v>10</v>
      </c>
      <c r="F133" t="s">
        <v>2224</v>
      </c>
      <c r="G133" t="s">
        <v>2225</v>
      </c>
      <c r="H133" t="s">
        <v>1586</v>
      </c>
      <c r="I133" t="s">
        <v>1587</v>
      </c>
      <c r="J133" t="s">
        <v>64</v>
      </c>
      <c r="K133" t="s">
        <v>42</v>
      </c>
      <c r="L133">
        <v>1100</v>
      </c>
      <c r="M133" t="s">
        <v>61</v>
      </c>
      <c r="N133" t="s">
        <v>16</v>
      </c>
      <c r="O133">
        <v>1.8047</v>
      </c>
      <c r="P133">
        <v>1985.17</v>
      </c>
      <c r="Q133">
        <v>34.5899</v>
      </c>
      <c r="R133">
        <v>1.8046990000000001</v>
      </c>
      <c r="S133">
        <v>1985.169948</v>
      </c>
      <c r="T133" t="s">
        <v>398</v>
      </c>
      <c r="U133">
        <v>34.5899</v>
      </c>
      <c r="V133">
        <v>68666.83</v>
      </c>
      <c r="W133">
        <v>2025</v>
      </c>
    </row>
    <row r="134" spans="1:23" hidden="1">
      <c r="A134">
        <v>72022290</v>
      </c>
      <c r="B134" s="2">
        <v>45661</v>
      </c>
      <c r="C134" t="s">
        <v>1843</v>
      </c>
      <c r="D134" t="s">
        <v>9</v>
      </c>
      <c r="E134" t="s">
        <v>10</v>
      </c>
      <c r="F134" t="s">
        <v>2224</v>
      </c>
      <c r="G134" t="s">
        <v>2225</v>
      </c>
      <c r="H134" t="s">
        <v>1584</v>
      </c>
      <c r="I134" t="s">
        <v>1585</v>
      </c>
      <c r="J134" t="s">
        <v>64</v>
      </c>
      <c r="K134" t="s">
        <v>42</v>
      </c>
      <c r="L134">
        <v>1100</v>
      </c>
      <c r="M134" t="s">
        <v>61</v>
      </c>
      <c r="N134" t="s">
        <v>16</v>
      </c>
      <c r="O134">
        <v>1.8047</v>
      </c>
      <c r="P134">
        <v>1985.17</v>
      </c>
      <c r="Q134">
        <v>34.5899</v>
      </c>
      <c r="R134">
        <v>1.8046990000000001</v>
      </c>
      <c r="S134">
        <v>1985.169948</v>
      </c>
      <c r="T134" t="s">
        <v>398</v>
      </c>
      <c r="U134">
        <v>34.5899</v>
      </c>
      <c r="V134">
        <v>68666.83</v>
      </c>
      <c r="W134">
        <v>2025</v>
      </c>
    </row>
    <row r="135" spans="1:23" hidden="1">
      <c r="A135">
        <v>72022463</v>
      </c>
      <c r="B135" s="2">
        <v>45661</v>
      </c>
      <c r="C135" t="s">
        <v>1837</v>
      </c>
      <c r="D135" t="s">
        <v>9</v>
      </c>
      <c r="E135" t="s">
        <v>10</v>
      </c>
      <c r="F135" t="s">
        <v>2016</v>
      </c>
      <c r="G135" t="s">
        <v>2017</v>
      </c>
      <c r="H135" t="s">
        <v>67</v>
      </c>
      <c r="I135" t="s">
        <v>68</v>
      </c>
      <c r="J135" t="s">
        <v>64</v>
      </c>
      <c r="K135" t="s">
        <v>14</v>
      </c>
      <c r="L135">
        <v>2010</v>
      </c>
      <c r="M135" t="s">
        <v>61</v>
      </c>
      <c r="N135" t="s">
        <v>16</v>
      </c>
      <c r="O135">
        <v>0.34470000000000001</v>
      </c>
      <c r="P135">
        <v>692.84699999999998</v>
      </c>
      <c r="Q135">
        <v>34.5899</v>
      </c>
      <c r="R135">
        <v>0.34470000000000001</v>
      </c>
      <c r="S135">
        <v>692.84704399999998</v>
      </c>
      <c r="T135" t="s">
        <v>398</v>
      </c>
      <c r="U135">
        <v>34.5899</v>
      </c>
      <c r="V135">
        <v>23965.51</v>
      </c>
      <c r="W135">
        <v>2025</v>
      </c>
    </row>
    <row r="136" spans="1:23" hidden="1">
      <c r="A136">
        <v>72022464</v>
      </c>
      <c r="B136" s="2">
        <v>45661</v>
      </c>
      <c r="C136" t="s">
        <v>1837</v>
      </c>
      <c r="D136" t="s">
        <v>9</v>
      </c>
      <c r="E136" t="s">
        <v>10</v>
      </c>
      <c r="F136" t="s">
        <v>2016</v>
      </c>
      <c r="G136" t="s">
        <v>2017</v>
      </c>
      <c r="H136" t="s">
        <v>67</v>
      </c>
      <c r="I136" t="s">
        <v>68</v>
      </c>
      <c r="J136" t="s">
        <v>64</v>
      </c>
      <c r="K136" t="s">
        <v>14</v>
      </c>
      <c r="L136">
        <v>3020</v>
      </c>
      <c r="M136" t="s">
        <v>61</v>
      </c>
      <c r="N136" t="s">
        <v>16</v>
      </c>
      <c r="O136">
        <v>0.34470000000000001</v>
      </c>
      <c r="P136">
        <v>1040.9939999999999</v>
      </c>
      <c r="Q136">
        <v>34.5899</v>
      </c>
      <c r="R136">
        <v>0.34470000000000001</v>
      </c>
      <c r="S136">
        <v>1040.9940469999999</v>
      </c>
      <c r="T136" t="s">
        <v>398</v>
      </c>
      <c r="U136">
        <v>34.5899</v>
      </c>
      <c r="V136">
        <v>36007.879999999997</v>
      </c>
      <c r="W136">
        <v>2025</v>
      </c>
    </row>
    <row r="137" spans="1:23" hidden="1">
      <c r="A137">
        <v>72022466</v>
      </c>
      <c r="B137" s="2">
        <v>45661</v>
      </c>
      <c r="C137" t="s">
        <v>1837</v>
      </c>
      <c r="D137" t="s">
        <v>9</v>
      </c>
      <c r="E137" t="s">
        <v>10</v>
      </c>
      <c r="F137" t="s">
        <v>2016</v>
      </c>
      <c r="G137" t="s">
        <v>2017</v>
      </c>
      <c r="H137" t="s">
        <v>67</v>
      </c>
      <c r="I137" t="s">
        <v>68</v>
      </c>
      <c r="J137" t="s">
        <v>64</v>
      </c>
      <c r="K137" t="s">
        <v>14</v>
      </c>
      <c r="L137">
        <v>4030</v>
      </c>
      <c r="M137" t="s">
        <v>61</v>
      </c>
      <c r="N137" t="s">
        <v>16</v>
      </c>
      <c r="O137">
        <v>0.34470000000000001</v>
      </c>
      <c r="P137">
        <v>1389.1410000000001</v>
      </c>
      <c r="Q137">
        <v>34.5899</v>
      </c>
      <c r="R137">
        <v>0.34470000000000001</v>
      </c>
      <c r="S137">
        <v>1389.1410490000001</v>
      </c>
      <c r="T137" t="s">
        <v>398</v>
      </c>
      <c r="U137">
        <v>34.5899</v>
      </c>
      <c r="V137">
        <v>48050.25</v>
      </c>
      <c r="W137">
        <v>2025</v>
      </c>
    </row>
    <row r="138" spans="1:23" hidden="1">
      <c r="A138">
        <v>72022709</v>
      </c>
      <c r="B138" s="2">
        <v>45661</v>
      </c>
      <c r="C138" t="s">
        <v>1835</v>
      </c>
      <c r="D138" t="s">
        <v>9</v>
      </c>
      <c r="E138" t="s">
        <v>10</v>
      </c>
      <c r="F138" t="s">
        <v>2222</v>
      </c>
      <c r="G138" t="s">
        <v>2223</v>
      </c>
      <c r="H138" t="s">
        <v>1114</v>
      </c>
      <c r="I138" t="s">
        <v>1115</v>
      </c>
      <c r="J138" t="s">
        <v>64</v>
      </c>
      <c r="K138" t="s">
        <v>60</v>
      </c>
      <c r="L138">
        <v>315</v>
      </c>
      <c r="M138" t="s">
        <v>61</v>
      </c>
      <c r="N138" t="s">
        <v>16</v>
      </c>
      <c r="O138">
        <v>1.1675899999999999</v>
      </c>
      <c r="P138">
        <v>367.79199999999997</v>
      </c>
      <c r="Q138">
        <v>34.5899</v>
      </c>
      <c r="R138">
        <v>1.167589</v>
      </c>
      <c r="S138">
        <v>367.79204299999998</v>
      </c>
      <c r="T138" t="s">
        <v>398</v>
      </c>
      <c r="U138">
        <v>34.5899</v>
      </c>
      <c r="V138">
        <v>12721.89</v>
      </c>
      <c r="W138">
        <v>2025</v>
      </c>
    </row>
    <row r="139" spans="1:23" hidden="1">
      <c r="A139">
        <v>72022723</v>
      </c>
      <c r="B139" s="2">
        <v>45661</v>
      </c>
      <c r="C139" t="s">
        <v>1832</v>
      </c>
      <c r="D139" t="s">
        <v>9</v>
      </c>
      <c r="E139" t="s">
        <v>10</v>
      </c>
      <c r="F139" t="s">
        <v>2224</v>
      </c>
      <c r="G139" t="s">
        <v>2225</v>
      </c>
      <c r="H139" t="s">
        <v>1425</v>
      </c>
      <c r="I139" t="s">
        <v>1426</v>
      </c>
      <c r="J139" t="s">
        <v>64</v>
      </c>
      <c r="K139" t="s">
        <v>42</v>
      </c>
      <c r="L139">
        <v>200</v>
      </c>
      <c r="M139" t="s">
        <v>61</v>
      </c>
      <c r="N139" t="s">
        <v>16</v>
      </c>
      <c r="O139">
        <v>0.35949999999999999</v>
      </c>
      <c r="P139">
        <v>71.900000000000006</v>
      </c>
      <c r="Q139">
        <v>34.5899</v>
      </c>
      <c r="R139">
        <v>0.35949999999999999</v>
      </c>
      <c r="S139">
        <v>71.899889000000002</v>
      </c>
      <c r="T139" t="s">
        <v>398</v>
      </c>
      <c r="U139">
        <v>34.5899</v>
      </c>
      <c r="V139">
        <v>2487.0100000000002</v>
      </c>
      <c r="W139">
        <v>2025</v>
      </c>
    </row>
    <row r="140" spans="1:23" hidden="1">
      <c r="A140">
        <v>72022863</v>
      </c>
      <c r="B140" s="2">
        <v>45661</v>
      </c>
      <c r="C140" t="s">
        <v>1890</v>
      </c>
      <c r="D140" t="s">
        <v>9</v>
      </c>
      <c r="E140" t="s">
        <v>10</v>
      </c>
      <c r="F140" t="s">
        <v>2016</v>
      </c>
      <c r="G140" t="s">
        <v>2017</v>
      </c>
      <c r="H140" t="s">
        <v>2020</v>
      </c>
      <c r="I140" t="s">
        <v>2021</v>
      </c>
      <c r="J140" t="s">
        <v>64</v>
      </c>
      <c r="K140" t="s">
        <v>14</v>
      </c>
      <c r="L140">
        <v>2800</v>
      </c>
      <c r="M140" t="s">
        <v>61</v>
      </c>
      <c r="N140" t="s">
        <v>16</v>
      </c>
      <c r="O140">
        <v>0.37219999999999998</v>
      </c>
      <c r="P140">
        <v>1042.1600000000001</v>
      </c>
      <c r="Q140">
        <v>34.5899</v>
      </c>
      <c r="R140">
        <v>0.372199</v>
      </c>
      <c r="S140">
        <v>1042.1599940000001</v>
      </c>
      <c r="T140" t="s">
        <v>398</v>
      </c>
      <c r="U140">
        <v>34.5899</v>
      </c>
      <c r="V140">
        <v>36048.21</v>
      </c>
      <c r="W140">
        <v>2025</v>
      </c>
    </row>
    <row r="141" spans="1:23" hidden="1">
      <c r="A141">
        <v>72023069</v>
      </c>
      <c r="B141" s="2">
        <v>45661</v>
      </c>
      <c r="C141" t="s">
        <v>1902</v>
      </c>
      <c r="D141" t="s">
        <v>9</v>
      </c>
      <c r="E141" t="s">
        <v>10</v>
      </c>
      <c r="F141" t="s">
        <v>2016</v>
      </c>
      <c r="G141" t="s">
        <v>2017</v>
      </c>
      <c r="H141" t="s">
        <v>66</v>
      </c>
      <c r="I141" t="s">
        <v>620</v>
      </c>
      <c r="J141" t="s">
        <v>64</v>
      </c>
      <c r="K141" t="s">
        <v>14</v>
      </c>
      <c r="L141">
        <v>2800</v>
      </c>
      <c r="M141" t="s">
        <v>61</v>
      </c>
      <c r="N141" t="s">
        <v>16</v>
      </c>
      <c r="O141">
        <v>0.29820000000000002</v>
      </c>
      <c r="P141">
        <v>834.96</v>
      </c>
      <c r="Q141">
        <v>34.5899</v>
      </c>
      <c r="R141">
        <v>0.29820000000000002</v>
      </c>
      <c r="S141">
        <v>834.95991600000002</v>
      </c>
      <c r="T141" t="s">
        <v>398</v>
      </c>
      <c r="U141">
        <v>34.5899</v>
      </c>
      <c r="V141">
        <v>28881.18</v>
      </c>
      <c r="W141">
        <v>2025</v>
      </c>
    </row>
    <row r="142" spans="1:23" hidden="1">
      <c r="A142">
        <v>72023071</v>
      </c>
      <c r="B142" s="2">
        <v>45661</v>
      </c>
      <c r="C142" t="s">
        <v>1902</v>
      </c>
      <c r="D142" t="s">
        <v>9</v>
      </c>
      <c r="E142" t="s">
        <v>10</v>
      </c>
      <c r="F142" t="s">
        <v>2016</v>
      </c>
      <c r="G142" t="s">
        <v>2017</v>
      </c>
      <c r="H142" t="s">
        <v>67</v>
      </c>
      <c r="I142" t="s">
        <v>68</v>
      </c>
      <c r="J142" t="s">
        <v>64</v>
      </c>
      <c r="K142" t="s">
        <v>14</v>
      </c>
      <c r="L142">
        <v>1000</v>
      </c>
      <c r="M142" t="s">
        <v>61</v>
      </c>
      <c r="N142" t="s">
        <v>16</v>
      </c>
      <c r="O142">
        <v>0.35170000000000001</v>
      </c>
      <c r="P142">
        <v>351.7</v>
      </c>
      <c r="Q142">
        <v>34.5899</v>
      </c>
      <c r="R142">
        <v>0.35170000000000001</v>
      </c>
      <c r="S142">
        <v>351.700062</v>
      </c>
      <c r="T142" t="s">
        <v>398</v>
      </c>
      <c r="U142">
        <v>34.5899</v>
      </c>
      <c r="V142">
        <v>12165.27</v>
      </c>
      <c r="W142">
        <v>2025</v>
      </c>
    </row>
    <row r="143" spans="1:23" hidden="1">
      <c r="A143">
        <v>72023188</v>
      </c>
      <c r="B143" s="2">
        <v>45661</v>
      </c>
      <c r="C143" t="s">
        <v>1895</v>
      </c>
      <c r="D143" t="s">
        <v>9</v>
      </c>
      <c r="E143" t="s">
        <v>10</v>
      </c>
      <c r="F143" t="s">
        <v>2224</v>
      </c>
      <c r="G143" t="s">
        <v>2225</v>
      </c>
      <c r="H143" t="s">
        <v>1863</v>
      </c>
      <c r="I143" t="s">
        <v>1446</v>
      </c>
      <c r="J143" t="s">
        <v>64</v>
      </c>
      <c r="K143" t="s">
        <v>42</v>
      </c>
      <c r="L143">
        <v>660</v>
      </c>
      <c r="M143" t="s">
        <v>61</v>
      </c>
      <c r="N143" t="s">
        <v>16</v>
      </c>
      <c r="O143">
        <v>0.99439999999999995</v>
      </c>
      <c r="P143">
        <v>656.30399999999997</v>
      </c>
      <c r="Q143">
        <v>34.5899</v>
      </c>
      <c r="R143">
        <v>0.99439999999999995</v>
      </c>
      <c r="S143">
        <v>656.30400699999996</v>
      </c>
      <c r="T143" t="s">
        <v>398</v>
      </c>
      <c r="U143">
        <v>34.5899</v>
      </c>
      <c r="V143">
        <v>22701.49</v>
      </c>
      <c r="W143">
        <v>2025</v>
      </c>
    </row>
    <row r="144" spans="1:23" hidden="1">
      <c r="A144">
        <v>72023190</v>
      </c>
      <c r="B144" s="2">
        <v>45661</v>
      </c>
      <c r="C144" t="s">
        <v>1895</v>
      </c>
      <c r="D144" t="s">
        <v>9</v>
      </c>
      <c r="E144" t="s">
        <v>10</v>
      </c>
      <c r="F144" t="s">
        <v>2224</v>
      </c>
      <c r="G144" t="s">
        <v>2225</v>
      </c>
      <c r="H144" t="s">
        <v>1864</v>
      </c>
      <c r="I144" t="s">
        <v>1445</v>
      </c>
      <c r="J144" t="s">
        <v>64</v>
      </c>
      <c r="K144" t="s">
        <v>42</v>
      </c>
      <c r="L144">
        <v>660</v>
      </c>
      <c r="M144" t="s">
        <v>61</v>
      </c>
      <c r="N144" t="s">
        <v>16</v>
      </c>
      <c r="O144">
        <v>0.99439999999999995</v>
      </c>
      <c r="P144">
        <v>656.30399999999997</v>
      </c>
      <c r="Q144">
        <v>34.5899</v>
      </c>
      <c r="R144">
        <v>0.99439999999999995</v>
      </c>
      <c r="S144">
        <v>656.30400699999996</v>
      </c>
      <c r="T144" t="s">
        <v>398</v>
      </c>
      <c r="U144">
        <v>34.5899</v>
      </c>
      <c r="V144">
        <v>22701.49</v>
      </c>
      <c r="W144">
        <v>2025</v>
      </c>
    </row>
    <row r="145" spans="1:23" hidden="1">
      <c r="A145">
        <v>72023225</v>
      </c>
      <c r="B145" s="2">
        <v>45661</v>
      </c>
      <c r="C145" t="s">
        <v>1903</v>
      </c>
      <c r="D145" t="s">
        <v>9</v>
      </c>
      <c r="E145" t="s">
        <v>10</v>
      </c>
      <c r="F145" t="s">
        <v>2220</v>
      </c>
      <c r="G145" t="s">
        <v>2221</v>
      </c>
      <c r="H145" t="s">
        <v>747</v>
      </c>
      <c r="I145" t="s">
        <v>748</v>
      </c>
      <c r="J145" t="s">
        <v>64</v>
      </c>
      <c r="K145" t="s">
        <v>43</v>
      </c>
      <c r="L145">
        <v>195</v>
      </c>
      <c r="M145" t="s">
        <v>61</v>
      </c>
      <c r="N145" t="s">
        <v>16</v>
      </c>
      <c r="O145">
        <v>1.8058000000000001</v>
      </c>
      <c r="P145">
        <v>352.13099999999997</v>
      </c>
      <c r="Q145">
        <v>34.5899</v>
      </c>
      <c r="R145">
        <v>1.8057989999999999</v>
      </c>
      <c r="S145">
        <v>352.13111300000003</v>
      </c>
      <c r="T145" t="s">
        <v>398</v>
      </c>
      <c r="U145">
        <v>34.5899</v>
      </c>
      <c r="V145">
        <v>12180.18</v>
      </c>
      <c r="W145">
        <v>2025</v>
      </c>
    </row>
    <row r="146" spans="1:23" hidden="1">
      <c r="A146">
        <v>72023514</v>
      </c>
      <c r="B146" s="2">
        <v>45661</v>
      </c>
      <c r="C146" t="s">
        <v>1987</v>
      </c>
      <c r="D146" t="s">
        <v>9</v>
      </c>
      <c r="E146" t="s">
        <v>10</v>
      </c>
      <c r="F146" t="s">
        <v>2224</v>
      </c>
      <c r="G146" t="s">
        <v>2225</v>
      </c>
      <c r="H146" t="s">
        <v>2242</v>
      </c>
      <c r="I146" t="s">
        <v>2243</v>
      </c>
      <c r="J146" t="s">
        <v>64</v>
      </c>
      <c r="K146" t="s">
        <v>42</v>
      </c>
      <c r="L146">
        <v>1600</v>
      </c>
      <c r="M146" t="s">
        <v>61</v>
      </c>
      <c r="N146" t="s">
        <v>16</v>
      </c>
      <c r="O146">
        <v>0.47339999999999999</v>
      </c>
      <c r="P146">
        <v>757.44</v>
      </c>
      <c r="Q146">
        <v>34.5899</v>
      </c>
      <c r="R146">
        <v>0.47339999999999999</v>
      </c>
      <c r="S146">
        <v>757.439888</v>
      </c>
      <c r="T146" t="s">
        <v>398</v>
      </c>
      <c r="U146">
        <v>34.5899</v>
      </c>
      <c r="V146">
        <v>26199.77</v>
      </c>
      <c r="W146">
        <v>2025</v>
      </c>
    </row>
    <row r="147" spans="1:23" hidden="1">
      <c r="A147">
        <v>72021292</v>
      </c>
      <c r="B147" s="2">
        <v>45661</v>
      </c>
      <c r="C147" t="s">
        <v>1800</v>
      </c>
      <c r="D147" t="s">
        <v>9</v>
      </c>
      <c r="E147" t="s">
        <v>10</v>
      </c>
      <c r="F147" t="s">
        <v>2220</v>
      </c>
      <c r="G147" t="s">
        <v>2221</v>
      </c>
      <c r="H147" t="s">
        <v>216</v>
      </c>
      <c r="I147" t="s">
        <v>217</v>
      </c>
      <c r="J147" t="s">
        <v>74</v>
      </c>
      <c r="K147" t="s">
        <v>43</v>
      </c>
      <c r="L147">
        <v>1270</v>
      </c>
      <c r="M147" t="s">
        <v>61</v>
      </c>
      <c r="N147" t="s">
        <v>16</v>
      </c>
      <c r="O147">
        <v>1.15371</v>
      </c>
      <c r="P147">
        <v>1465.21</v>
      </c>
      <c r="Q147">
        <v>34.5899</v>
      </c>
      <c r="R147">
        <v>1.1537090000000001</v>
      </c>
      <c r="S147">
        <v>1465.210075</v>
      </c>
      <c r="T147" t="s">
        <v>398</v>
      </c>
      <c r="U147">
        <v>34.5899</v>
      </c>
      <c r="V147">
        <v>50681.47</v>
      </c>
      <c r="W147">
        <v>2025</v>
      </c>
    </row>
    <row r="148" spans="1:23" hidden="1">
      <c r="A148">
        <v>72021298</v>
      </c>
      <c r="B148" s="2">
        <v>45661</v>
      </c>
      <c r="C148" t="s">
        <v>1800</v>
      </c>
      <c r="D148" t="s">
        <v>9</v>
      </c>
      <c r="E148" t="s">
        <v>10</v>
      </c>
      <c r="F148" t="s">
        <v>2220</v>
      </c>
      <c r="G148" t="s">
        <v>2221</v>
      </c>
      <c r="H148" t="s">
        <v>216</v>
      </c>
      <c r="I148" t="s">
        <v>217</v>
      </c>
      <c r="J148" t="s">
        <v>74</v>
      </c>
      <c r="K148" t="s">
        <v>43</v>
      </c>
      <c r="L148">
        <v>1270</v>
      </c>
      <c r="M148" t="s">
        <v>61</v>
      </c>
      <c r="N148" t="s">
        <v>16</v>
      </c>
      <c r="O148">
        <v>1.1536999999999999</v>
      </c>
      <c r="P148">
        <v>1465.2</v>
      </c>
      <c r="Q148">
        <v>34.5899</v>
      </c>
      <c r="R148">
        <v>1.1536999999999999</v>
      </c>
      <c r="S148">
        <v>1465.199957</v>
      </c>
      <c r="T148" t="s">
        <v>398</v>
      </c>
      <c r="U148">
        <v>34.5899</v>
      </c>
      <c r="V148">
        <v>50681.120000000003</v>
      </c>
      <c r="W148">
        <v>2025</v>
      </c>
    </row>
    <row r="149" spans="1:23" hidden="1">
      <c r="A149">
        <v>72021312</v>
      </c>
      <c r="B149" s="2">
        <v>45661</v>
      </c>
      <c r="C149" t="s">
        <v>1800</v>
      </c>
      <c r="D149" t="s">
        <v>9</v>
      </c>
      <c r="E149" t="s">
        <v>10</v>
      </c>
      <c r="F149" t="s">
        <v>2220</v>
      </c>
      <c r="G149" t="s">
        <v>2221</v>
      </c>
      <c r="H149" t="s">
        <v>203</v>
      </c>
      <c r="I149" t="s">
        <v>204</v>
      </c>
      <c r="J149" t="s">
        <v>202</v>
      </c>
      <c r="K149" t="s">
        <v>43</v>
      </c>
      <c r="L149">
        <v>860</v>
      </c>
      <c r="M149" t="s">
        <v>61</v>
      </c>
      <c r="N149" t="s">
        <v>16</v>
      </c>
      <c r="O149">
        <v>0.82430000000000003</v>
      </c>
      <c r="P149">
        <v>708.89800000000002</v>
      </c>
      <c r="Q149">
        <v>34.5899</v>
      </c>
      <c r="R149">
        <v>0.824299</v>
      </c>
      <c r="S149">
        <v>708.89797299999998</v>
      </c>
      <c r="T149" t="s">
        <v>398</v>
      </c>
      <c r="U149">
        <v>34.5899</v>
      </c>
      <c r="V149">
        <v>24520.71</v>
      </c>
      <c r="W149">
        <v>2025</v>
      </c>
    </row>
    <row r="150" spans="1:23" hidden="1">
      <c r="A150">
        <v>72021314</v>
      </c>
      <c r="B150" s="2">
        <v>45661</v>
      </c>
      <c r="C150" t="s">
        <v>1800</v>
      </c>
      <c r="D150" t="s">
        <v>9</v>
      </c>
      <c r="E150" t="s">
        <v>10</v>
      </c>
      <c r="F150" t="s">
        <v>2220</v>
      </c>
      <c r="G150" t="s">
        <v>2221</v>
      </c>
      <c r="H150" t="s">
        <v>207</v>
      </c>
      <c r="I150" t="s">
        <v>208</v>
      </c>
      <c r="J150" t="s">
        <v>202</v>
      </c>
      <c r="K150" t="s">
        <v>43</v>
      </c>
      <c r="L150">
        <v>860</v>
      </c>
      <c r="M150" t="s">
        <v>61</v>
      </c>
      <c r="N150" t="s">
        <v>16</v>
      </c>
      <c r="O150">
        <v>0.82430000000000003</v>
      </c>
      <c r="P150">
        <v>708.89800000000002</v>
      </c>
      <c r="Q150">
        <v>34.5899</v>
      </c>
      <c r="R150">
        <v>0.824299</v>
      </c>
      <c r="S150">
        <v>708.89797299999998</v>
      </c>
      <c r="T150" t="s">
        <v>398</v>
      </c>
      <c r="U150">
        <v>34.5899</v>
      </c>
      <c r="V150">
        <v>24520.71</v>
      </c>
      <c r="W150">
        <v>2025</v>
      </c>
    </row>
    <row r="151" spans="1:23" hidden="1">
      <c r="A151">
        <v>72021695</v>
      </c>
      <c r="B151" s="2">
        <v>45661</v>
      </c>
      <c r="C151" t="s">
        <v>1817</v>
      </c>
      <c r="D151" t="s">
        <v>9</v>
      </c>
      <c r="E151" t="s">
        <v>10</v>
      </c>
      <c r="F151" t="s">
        <v>2220</v>
      </c>
      <c r="G151" t="s">
        <v>2221</v>
      </c>
      <c r="H151" t="s">
        <v>203</v>
      </c>
      <c r="I151" t="s">
        <v>204</v>
      </c>
      <c r="J151" t="s">
        <v>202</v>
      </c>
      <c r="K151" t="s">
        <v>43</v>
      </c>
      <c r="L151">
        <v>1005</v>
      </c>
      <c r="M151" t="s">
        <v>61</v>
      </c>
      <c r="N151" t="s">
        <v>16</v>
      </c>
      <c r="O151">
        <v>0.82430000000000003</v>
      </c>
      <c r="P151">
        <v>828.42200000000003</v>
      </c>
      <c r="Q151">
        <v>34.5899</v>
      </c>
      <c r="R151">
        <v>0.824299</v>
      </c>
      <c r="S151">
        <v>828.42187999999999</v>
      </c>
      <c r="T151" t="s">
        <v>398</v>
      </c>
      <c r="U151">
        <v>34.5899</v>
      </c>
      <c r="V151">
        <v>28655.03</v>
      </c>
      <c r="W151">
        <v>2025</v>
      </c>
    </row>
    <row r="152" spans="1:23" hidden="1">
      <c r="A152">
        <v>72021713</v>
      </c>
      <c r="B152" s="2">
        <v>45661</v>
      </c>
      <c r="C152" t="s">
        <v>1817</v>
      </c>
      <c r="D152" t="s">
        <v>9</v>
      </c>
      <c r="E152" t="s">
        <v>10</v>
      </c>
      <c r="F152" t="s">
        <v>2220</v>
      </c>
      <c r="G152" t="s">
        <v>2221</v>
      </c>
      <c r="H152" t="s">
        <v>216</v>
      </c>
      <c r="I152" t="s">
        <v>217</v>
      </c>
      <c r="J152" t="s">
        <v>74</v>
      </c>
      <c r="K152" t="s">
        <v>43</v>
      </c>
      <c r="L152">
        <v>1270</v>
      </c>
      <c r="M152" t="s">
        <v>61</v>
      </c>
      <c r="N152" t="s">
        <v>16</v>
      </c>
      <c r="O152">
        <v>1.1536999999999999</v>
      </c>
      <c r="P152">
        <v>1465.1990000000001</v>
      </c>
      <c r="Q152">
        <v>34.5899</v>
      </c>
      <c r="R152">
        <v>1.1536999999999999</v>
      </c>
      <c r="S152">
        <v>1465.199089</v>
      </c>
      <c r="T152" t="s">
        <v>398</v>
      </c>
      <c r="U152">
        <v>34.5899</v>
      </c>
      <c r="V152">
        <v>50681.09</v>
      </c>
      <c r="W152">
        <v>2025</v>
      </c>
    </row>
    <row r="153" spans="1:23" hidden="1">
      <c r="A153">
        <v>72021741</v>
      </c>
      <c r="B153" s="2">
        <v>45661</v>
      </c>
      <c r="C153" t="s">
        <v>1817</v>
      </c>
      <c r="D153" t="s">
        <v>9</v>
      </c>
      <c r="E153" t="s">
        <v>10</v>
      </c>
      <c r="F153" t="s">
        <v>2220</v>
      </c>
      <c r="G153" t="s">
        <v>2221</v>
      </c>
      <c r="H153" t="s">
        <v>216</v>
      </c>
      <c r="I153" t="s">
        <v>217</v>
      </c>
      <c r="J153" t="s">
        <v>74</v>
      </c>
      <c r="K153" t="s">
        <v>43</v>
      </c>
      <c r="L153">
        <v>1270</v>
      </c>
      <c r="M153" t="s">
        <v>61</v>
      </c>
      <c r="N153" t="s">
        <v>16</v>
      </c>
      <c r="O153">
        <v>1.1536999999999999</v>
      </c>
      <c r="P153">
        <v>1465.1990000000001</v>
      </c>
      <c r="Q153">
        <v>34.5899</v>
      </c>
      <c r="R153">
        <v>1.1536999999999999</v>
      </c>
      <c r="S153">
        <v>1465.199089</v>
      </c>
      <c r="T153" t="s">
        <v>398</v>
      </c>
      <c r="U153">
        <v>34.5899</v>
      </c>
      <c r="V153">
        <v>50681.09</v>
      </c>
      <c r="W153">
        <v>2025</v>
      </c>
    </row>
    <row r="154" spans="1:23" hidden="1">
      <c r="A154">
        <v>72021765</v>
      </c>
      <c r="B154" s="2">
        <v>45661</v>
      </c>
      <c r="C154" t="s">
        <v>1817</v>
      </c>
      <c r="D154" t="s">
        <v>9</v>
      </c>
      <c r="E154" t="s">
        <v>10</v>
      </c>
      <c r="F154" t="s">
        <v>2220</v>
      </c>
      <c r="G154" t="s">
        <v>2221</v>
      </c>
      <c r="H154" t="s">
        <v>215</v>
      </c>
      <c r="I154" t="s">
        <v>1860</v>
      </c>
      <c r="J154" t="s">
        <v>74</v>
      </c>
      <c r="K154" t="s">
        <v>43</v>
      </c>
      <c r="L154">
        <v>900</v>
      </c>
      <c r="M154" t="s">
        <v>61</v>
      </c>
      <c r="N154" t="s">
        <v>16</v>
      </c>
      <c r="O154">
        <v>1.2724</v>
      </c>
      <c r="P154">
        <v>1145.1600000000001</v>
      </c>
      <c r="Q154">
        <v>34.5899</v>
      </c>
      <c r="R154">
        <v>1.2724</v>
      </c>
      <c r="S154">
        <v>1145.160003</v>
      </c>
      <c r="T154" t="s">
        <v>398</v>
      </c>
      <c r="U154">
        <v>34.5899</v>
      </c>
      <c r="V154">
        <v>39610.97</v>
      </c>
      <c r="W154">
        <v>2025</v>
      </c>
    </row>
    <row r="155" spans="1:23" hidden="1">
      <c r="A155">
        <v>72021888</v>
      </c>
      <c r="B155" s="2">
        <v>45661</v>
      </c>
      <c r="C155" t="s">
        <v>1803</v>
      </c>
      <c r="D155" t="s">
        <v>9</v>
      </c>
      <c r="E155" t="s">
        <v>10</v>
      </c>
      <c r="F155" t="s">
        <v>2222</v>
      </c>
      <c r="G155" t="s">
        <v>2223</v>
      </c>
      <c r="H155" t="s">
        <v>96</v>
      </c>
      <c r="I155" t="s">
        <v>97</v>
      </c>
      <c r="J155" t="s">
        <v>93</v>
      </c>
      <c r="K155" t="s">
        <v>60</v>
      </c>
      <c r="L155">
        <v>35000</v>
      </c>
      <c r="M155" t="s">
        <v>61</v>
      </c>
      <c r="N155" t="s">
        <v>16</v>
      </c>
      <c r="O155">
        <v>1.8700000000000001E-2</v>
      </c>
      <c r="P155">
        <v>654.5</v>
      </c>
      <c r="Q155">
        <v>34.5899</v>
      </c>
      <c r="R155">
        <v>1.8699E-2</v>
      </c>
      <c r="S155">
        <v>654.50001299999997</v>
      </c>
      <c r="T155" t="s">
        <v>398</v>
      </c>
      <c r="U155">
        <v>34.5899</v>
      </c>
      <c r="V155">
        <v>22639.09</v>
      </c>
      <c r="W155">
        <v>2025</v>
      </c>
    </row>
    <row r="156" spans="1:23" hidden="1">
      <c r="A156">
        <v>72021896</v>
      </c>
      <c r="B156" s="2">
        <v>45661</v>
      </c>
      <c r="C156" t="s">
        <v>1803</v>
      </c>
      <c r="D156" t="s">
        <v>9</v>
      </c>
      <c r="E156" t="s">
        <v>10</v>
      </c>
      <c r="F156" t="s">
        <v>2016</v>
      </c>
      <c r="G156" t="s">
        <v>2017</v>
      </c>
      <c r="H156" t="s">
        <v>96</v>
      </c>
      <c r="I156" t="s">
        <v>97</v>
      </c>
      <c r="J156" t="s">
        <v>93</v>
      </c>
      <c r="K156" t="s">
        <v>14</v>
      </c>
      <c r="L156">
        <v>20000</v>
      </c>
      <c r="M156" t="s">
        <v>61</v>
      </c>
      <c r="N156" t="s">
        <v>16</v>
      </c>
      <c r="O156">
        <v>1.8700000000000001E-2</v>
      </c>
      <c r="P156">
        <v>374</v>
      </c>
      <c r="Q156">
        <v>34.5899</v>
      </c>
      <c r="R156">
        <v>1.8699E-2</v>
      </c>
      <c r="S156">
        <v>373.99992400000002</v>
      </c>
      <c r="T156" t="s">
        <v>398</v>
      </c>
      <c r="U156">
        <v>34.5899</v>
      </c>
      <c r="V156">
        <v>12936.62</v>
      </c>
      <c r="W156">
        <v>2025</v>
      </c>
    </row>
    <row r="157" spans="1:23" hidden="1">
      <c r="A157">
        <v>72021901</v>
      </c>
      <c r="B157" s="2">
        <v>45661</v>
      </c>
      <c r="C157" t="s">
        <v>1803</v>
      </c>
      <c r="D157" t="s">
        <v>9</v>
      </c>
      <c r="E157" t="s">
        <v>10</v>
      </c>
      <c r="F157" t="s">
        <v>2016</v>
      </c>
      <c r="G157" t="s">
        <v>2017</v>
      </c>
      <c r="H157" t="s">
        <v>1270</v>
      </c>
      <c r="I157" t="s">
        <v>1271</v>
      </c>
      <c r="J157" t="s">
        <v>220</v>
      </c>
      <c r="K157" t="s">
        <v>14</v>
      </c>
      <c r="L157">
        <v>100000</v>
      </c>
      <c r="M157" t="s">
        <v>61</v>
      </c>
      <c r="N157" t="s">
        <v>16</v>
      </c>
      <c r="O157">
        <v>1.37E-2</v>
      </c>
      <c r="P157">
        <v>1370</v>
      </c>
      <c r="Q157">
        <v>34.5899</v>
      </c>
      <c r="R157">
        <v>1.3698999999999999E-2</v>
      </c>
      <c r="S157">
        <v>1369.9999130000001</v>
      </c>
      <c r="T157" t="s">
        <v>398</v>
      </c>
      <c r="U157">
        <v>34.5899</v>
      </c>
      <c r="V157">
        <v>47388.160000000003</v>
      </c>
      <c r="W157">
        <v>2025</v>
      </c>
    </row>
    <row r="158" spans="1:23" hidden="1">
      <c r="A158">
        <v>72022043</v>
      </c>
      <c r="B158" s="2">
        <v>45661</v>
      </c>
      <c r="C158" t="s">
        <v>1836</v>
      </c>
      <c r="D158" t="s">
        <v>9</v>
      </c>
      <c r="E158" t="s">
        <v>10</v>
      </c>
      <c r="F158" t="s">
        <v>2224</v>
      </c>
      <c r="G158" t="s">
        <v>2225</v>
      </c>
      <c r="H158" t="s">
        <v>1581</v>
      </c>
      <c r="I158" t="s">
        <v>612</v>
      </c>
      <c r="J158" t="s">
        <v>168</v>
      </c>
      <c r="K158" t="s">
        <v>42</v>
      </c>
      <c r="L158">
        <v>900</v>
      </c>
      <c r="M158" t="s">
        <v>61</v>
      </c>
      <c r="N158" t="s">
        <v>16</v>
      </c>
      <c r="O158">
        <v>0.75109999999999999</v>
      </c>
      <c r="P158">
        <v>675.99</v>
      </c>
      <c r="Q158">
        <v>34.5899</v>
      </c>
      <c r="R158">
        <v>0.75109899999999996</v>
      </c>
      <c r="S158">
        <v>675.99010099999998</v>
      </c>
      <c r="T158" t="s">
        <v>398</v>
      </c>
      <c r="U158">
        <v>34.5899</v>
      </c>
      <c r="V158">
        <v>23382.43</v>
      </c>
      <c r="W158">
        <v>2025</v>
      </c>
    </row>
    <row r="159" spans="1:23" hidden="1">
      <c r="A159">
        <v>72022056</v>
      </c>
      <c r="B159" s="2">
        <v>45661</v>
      </c>
      <c r="C159" t="s">
        <v>1836</v>
      </c>
      <c r="D159" t="s">
        <v>9</v>
      </c>
      <c r="E159" t="s">
        <v>10</v>
      </c>
      <c r="F159" t="s">
        <v>2224</v>
      </c>
      <c r="G159" t="s">
        <v>2225</v>
      </c>
      <c r="H159" t="s">
        <v>885</v>
      </c>
      <c r="I159" t="s">
        <v>886</v>
      </c>
      <c r="J159" t="s">
        <v>202</v>
      </c>
      <c r="K159" t="s">
        <v>42</v>
      </c>
      <c r="L159">
        <v>2000</v>
      </c>
      <c r="M159" t="s">
        <v>61</v>
      </c>
      <c r="N159" t="s">
        <v>16</v>
      </c>
      <c r="O159">
        <v>1.1034999999999999</v>
      </c>
      <c r="P159">
        <v>2207</v>
      </c>
      <c r="Q159">
        <v>34.5899</v>
      </c>
      <c r="R159">
        <v>1.103499</v>
      </c>
      <c r="S159">
        <v>2207.0000199999999</v>
      </c>
      <c r="T159" t="s">
        <v>398</v>
      </c>
      <c r="U159">
        <v>34.5899</v>
      </c>
      <c r="V159">
        <v>76339.91</v>
      </c>
      <c r="W159">
        <v>2025</v>
      </c>
    </row>
    <row r="160" spans="1:23" hidden="1">
      <c r="A160">
        <v>72022056</v>
      </c>
      <c r="B160" s="2">
        <v>45661</v>
      </c>
      <c r="C160" t="s">
        <v>1836</v>
      </c>
      <c r="D160" t="s">
        <v>9</v>
      </c>
      <c r="E160" t="s">
        <v>10</v>
      </c>
      <c r="F160" t="s">
        <v>2224</v>
      </c>
      <c r="G160" t="s">
        <v>2225</v>
      </c>
      <c r="H160" t="s">
        <v>651</v>
      </c>
      <c r="I160" t="s">
        <v>652</v>
      </c>
      <c r="J160" t="s">
        <v>202</v>
      </c>
      <c r="K160" t="s">
        <v>42</v>
      </c>
      <c r="L160">
        <v>2300</v>
      </c>
      <c r="M160" t="s">
        <v>61</v>
      </c>
      <c r="N160" t="s">
        <v>16</v>
      </c>
      <c r="O160">
        <v>1.1034999999999999</v>
      </c>
      <c r="P160">
        <v>2538.0500000000002</v>
      </c>
      <c r="Q160">
        <v>34.5899</v>
      </c>
      <c r="R160">
        <v>1.103499</v>
      </c>
      <c r="S160">
        <v>2538.0501239999999</v>
      </c>
      <c r="T160" t="s">
        <v>398</v>
      </c>
      <c r="U160">
        <v>34.5899</v>
      </c>
      <c r="V160">
        <v>87790.9</v>
      </c>
      <c r="W160">
        <v>2025</v>
      </c>
    </row>
    <row r="161" spans="1:23" hidden="1">
      <c r="A161">
        <v>72022056</v>
      </c>
      <c r="B161" s="2">
        <v>45661</v>
      </c>
      <c r="C161" t="s">
        <v>1836</v>
      </c>
      <c r="D161" t="s">
        <v>9</v>
      </c>
      <c r="E161" t="s">
        <v>10</v>
      </c>
      <c r="F161" t="s">
        <v>2224</v>
      </c>
      <c r="G161" t="s">
        <v>2225</v>
      </c>
      <c r="H161" t="s">
        <v>833</v>
      </c>
      <c r="I161" t="s">
        <v>834</v>
      </c>
      <c r="J161" t="s">
        <v>202</v>
      </c>
      <c r="K161" t="s">
        <v>42</v>
      </c>
      <c r="L161">
        <v>3300</v>
      </c>
      <c r="M161" t="s">
        <v>61</v>
      </c>
      <c r="N161" t="s">
        <v>16</v>
      </c>
      <c r="O161">
        <v>1.1034999999999999</v>
      </c>
      <c r="P161">
        <v>3641.55</v>
      </c>
      <c r="Q161">
        <v>34.5899</v>
      </c>
      <c r="R161">
        <v>1.103499</v>
      </c>
      <c r="S161">
        <v>3641.54999</v>
      </c>
      <c r="T161" t="s">
        <v>398</v>
      </c>
      <c r="U161">
        <v>34.5899</v>
      </c>
      <c r="V161">
        <v>125960.85</v>
      </c>
      <c r="W161">
        <v>2025</v>
      </c>
    </row>
    <row r="162" spans="1:23" hidden="1">
      <c r="A162">
        <v>72022056</v>
      </c>
      <c r="B162" s="2">
        <v>45661</v>
      </c>
      <c r="C162" t="s">
        <v>1836</v>
      </c>
      <c r="D162" t="s">
        <v>9</v>
      </c>
      <c r="E162" t="s">
        <v>10</v>
      </c>
      <c r="F162" t="s">
        <v>2224</v>
      </c>
      <c r="G162" t="s">
        <v>2225</v>
      </c>
      <c r="H162" t="s">
        <v>893</v>
      </c>
      <c r="I162" t="s">
        <v>894</v>
      </c>
      <c r="J162" t="s">
        <v>202</v>
      </c>
      <c r="K162" t="s">
        <v>42</v>
      </c>
      <c r="L162">
        <v>2500</v>
      </c>
      <c r="M162" t="s">
        <v>61</v>
      </c>
      <c r="N162" t="s">
        <v>16</v>
      </c>
      <c r="O162">
        <v>1.1034999999999999</v>
      </c>
      <c r="P162">
        <v>2758.75</v>
      </c>
      <c r="Q162">
        <v>34.5899</v>
      </c>
      <c r="R162">
        <v>1.103499</v>
      </c>
      <c r="S162">
        <v>2758.7500970000001</v>
      </c>
      <c r="T162" t="s">
        <v>398</v>
      </c>
      <c r="U162">
        <v>34.5899</v>
      </c>
      <c r="V162">
        <v>95424.89</v>
      </c>
      <c r="W162">
        <v>2025</v>
      </c>
    </row>
    <row r="163" spans="1:23" hidden="1">
      <c r="A163">
        <v>72022076</v>
      </c>
      <c r="B163" s="2">
        <v>45661</v>
      </c>
      <c r="C163" t="s">
        <v>1836</v>
      </c>
      <c r="D163" t="s">
        <v>9</v>
      </c>
      <c r="E163" t="s">
        <v>10</v>
      </c>
      <c r="F163" t="s">
        <v>2224</v>
      </c>
      <c r="G163" t="s">
        <v>2225</v>
      </c>
      <c r="H163" t="s">
        <v>201</v>
      </c>
      <c r="I163" t="s">
        <v>76</v>
      </c>
      <c r="J163" t="s">
        <v>72</v>
      </c>
      <c r="K163" t="s">
        <v>42</v>
      </c>
      <c r="L163">
        <v>100</v>
      </c>
      <c r="M163" t="s">
        <v>61</v>
      </c>
      <c r="N163" t="s">
        <v>16</v>
      </c>
      <c r="O163">
        <v>0.12809999999999999</v>
      </c>
      <c r="P163">
        <v>12.81</v>
      </c>
      <c r="Q163">
        <v>34.5899</v>
      </c>
      <c r="R163">
        <v>0.12809999999999999</v>
      </c>
      <c r="S163">
        <v>12.810097000000001</v>
      </c>
      <c r="T163" t="s">
        <v>398</v>
      </c>
      <c r="U163">
        <v>34.5899</v>
      </c>
      <c r="V163">
        <v>443.1</v>
      </c>
      <c r="W163">
        <v>2025</v>
      </c>
    </row>
    <row r="164" spans="1:23" hidden="1">
      <c r="A164">
        <v>72022084</v>
      </c>
      <c r="B164" s="2">
        <v>45661</v>
      </c>
      <c r="C164" t="s">
        <v>1836</v>
      </c>
      <c r="D164" t="s">
        <v>9</v>
      </c>
      <c r="E164" t="s">
        <v>10</v>
      </c>
      <c r="F164" t="s">
        <v>2224</v>
      </c>
      <c r="G164" t="s">
        <v>2225</v>
      </c>
      <c r="H164" t="s">
        <v>1369</v>
      </c>
      <c r="I164" t="s">
        <v>1861</v>
      </c>
      <c r="J164" t="s">
        <v>74</v>
      </c>
      <c r="K164" t="s">
        <v>42</v>
      </c>
      <c r="L164">
        <v>400</v>
      </c>
      <c r="M164" t="s">
        <v>61</v>
      </c>
      <c r="N164" t="s">
        <v>16</v>
      </c>
      <c r="O164">
        <v>0.2858</v>
      </c>
      <c r="P164">
        <v>114.32</v>
      </c>
      <c r="Q164">
        <v>34.5899</v>
      </c>
      <c r="R164">
        <v>0.28579900000000003</v>
      </c>
      <c r="S164">
        <v>114.320076</v>
      </c>
      <c r="T164" t="s">
        <v>398</v>
      </c>
      <c r="U164">
        <v>34.5899</v>
      </c>
      <c r="V164">
        <v>3954.32</v>
      </c>
      <c r="W164">
        <v>2025</v>
      </c>
    </row>
    <row r="165" spans="1:23" hidden="1">
      <c r="A165">
        <v>72022098</v>
      </c>
      <c r="B165" s="2">
        <v>45661</v>
      </c>
      <c r="C165" t="s">
        <v>1836</v>
      </c>
      <c r="D165" t="s">
        <v>9</v>
      </c>
      <c r="E165" t="s">
        <v>10</v>
      </c>
      <c r="F165" t="s">
        <v>2224</v>
      </c>
      <c r="G165" t="s">
        <v>2225</v>
      </c>
      <c r="H165" t="s">
        <v>1581</v>
      </c>
      <c r="I165" t="s">
        <v>612</v>
      </c>
      <c r="J165" t="s">
        <v>168</v>
      </c>
      <c r="K165" t="s">
        <v>42</v>
      </c>
      <c r="L165">
        <v>900</v>
      </c>
      <c r="M165" t="s">
        <v>61</v>
      </c>
      <c r="N165" t="s">
        <v>16</v>
      </c>
      <c r="O165">
        <v>0.75109999999999999</v>
      </c>
      <c r="P165">
        <v>675.99</v>
      </c>
      <c r="Q165">
        <v>34.5899</v>
      </c>
      <c r="R165">
        <v>0.75109899999999996</v>
      </c>
      <c r="S165">
        <v>675.99010099999998</v>
      </c>
      <c r="T165" t="s">
        <v>398</v>
      </c>
      <c r="U165">
        <v>34.5899</v>
      </c>
      <c r="V165">
        <v>23382.43</v>
      </c>
      <c r="W165">
        <v>2025</v>
      </c>
    </row>
    <row r="166" spans="1:23" hidden="1">
      <c r="A166">
        <v>72022171</v>
      </c>
      <c r="B166" s="2">
        <v>45661</v>
      </c>
      <c r="C166" t="s">
        <v>1836</v>
      </c>
      <c r="D166" t="s">
        <v>9</v>
      </c>
      <c r="E166" t="s">
        <v>10</v>
      </c>
      <c r="F166" t="s">
        <v>2016</v>
      </c>
      <c r="G166" t="s">
        <v>2017</v>
      </c>
      <c r="H166" t="s">
        <v>98</v>
      </c>
      <c r="I166" t="s">
        <v>99</v>
      </c>
      <c r="J166" t="s">
        <v>93</v>
      </c>
      <c r="K166" t="s">
        <v>14</v>
      </c>
      <c r="L166">
        <v>4000</v>
      </c>
      <c r="M166" t="s">
        <v>61</v>
      </c>
      <c r="N166" t="s">
        <v>16</v>
      </c>
      <c r="O166">
        <v>1.1299999999999999E-2</v>
      </c>
      <c r="P166">
        <v>45.2</v>
      </c>
      <c r="Q166">
        <v>34.5899</v>
      </c>
      <c r="R166">
        <v>1.1299999999999999E-2</v>
      </c>
      <c r="S166">
        <v>45.199899000000002</v>
      </c>
      <c r="T166" t="s">
        <v>398</v>
      </c>
      <c r="U166">
        <v>34.5899</v>
      </c>
      <c r="V166">
        <v>1563.46</v>
      </c>
      <c r="W166">
        <v>2025</v>
      </c>
    </row>
    <row r="167" spans="1:23" hidden="1">
      <c r="A167">
        <v>72022172</v>
      </c>
      <c r="B167" s="2">
        <v>45661</v>
      </c>
      <c r="C167" t="s">
        <v>1836</v>
      </c>
      <c r="D167" t="s">
        <v>9</v>
      </c>
      <c r="E167" t="s">
        <v>10</v>
      </c>
      <c r="F167" t="s">
        <v>2224</v>
      </c>
      <c r="G167" t="s">
        <v>2225</v>
      </c>
      <c r="H167" t="s">
        <v>98</v>
      </c>
      <c r="I167" t="s">
        <v>99</v>
      </c>
      <c r="J167" t="s">
        <v>93</v>
      </c>
      <c r="K167" t="s">
        <v>42</v>
      </c>
      <c r="L167">
        <v>1300</v>
      </c>
      <c r="M167" t="s">
        <v>61</v>
      </c>
      <c r="N167" t="s">
        <v>16</v>
      </c>
      <c r="O167">
        <v>1.1299999999999999E-2</v>
      </c>
      <c r="P167">
        <v>14.69</v>
      </c>
      <c r="Q167">
        <v>34.5899</v>
      </c>
      <c r="R167">
        <v>1.1299999999999999E-2</v>
      </c>
      <c r="S167">
        <v>14.690125999999999</v>
      </c>
      <c r="T167" t="s">
        <v>398</v>
      </c>
      <c r="U167">
        <v>34.5899</v>
      </c>
      <c r="V167">
        <v>508.13</v>
      </c>
      <c r="W167">
        <v>2025</v>
      </c>
    </row>
    <row r="168" spans="1:23" hidden="1">
      <c r="A168">
        <v>72022184</v>
      </c>
      <c r="B168" s="2">
        <v>45661</v>
      </c>
      <c r="C168" t="s">
        <v>1836</v>
      </c>
      <c r="D168" t="s">
        <v>9</v>
      </c>
      <c r="E168" t="s">
        <v>10</v>
      </c>
      <c r="F168" t="s">
        <v>2222</v>
      </c>
      <c r="G168" t="s">
        <v>2223</v>
      </c>
      <c r="H168" t="s">
        <v>787</v>
      </c>
      <c r="I168" t="s">
        <v>788</v>
      </c>
      <c r="J168" t="s">
        <v>87</v>
      </c>
      <c r="K168" t="s">
        <v>60</v>
      </c>
      <c r="L168">
        <v>5230</v>
      </c>
      <c r="M168" t="s">
        <v>61</v>
      </c>
      <c r="N168" t="s">
        <v>16</v>
      </c>
      <c r="O168">
        <v>0.1004</v>
      </c>
      <c r="P168">
        <v>525.09199999999998</v>
      </c>
      <c r="Q168">
        <v>34.5899</v>
      </c>
      <c r="R168">
        <v>0.1004</v>
      </c>
      <c r="S168">
        <v>525.09200599999997</v>
      </c>
      <c r="T168" t="s">
        <v>398</v>
      </c>
      <c r="U168">
        <v>34.5899</v>
      </c>
      <c r="V168">
        <v>18162.88</v>
      </c>
      <c r="W168">
        <v>2025</v>
      </c>
    </row>
    <row r="169" spans="1:23" hidden="1">
      <c r="A169">
        <v>72022191</v>
      </c>
      <c r="B169" s="2">
        <v>45661</v>
      </c>
      <c r="C169" t="s">
        <v>1836</v>
      </c>
      <c r="D169" t="s">
        <v>9</v>
      </c>
      <c r="E169" t="s">
        <v>10</v>
      </c>
      <c r="F169" t="s">
        <v>2016</v>
      </c>
      <c r="G169" t="s">
        <v>2017</v>
      </c>
      <c r="H169" t="s">
        <v>169</v>
      </c>
      <c r="I169" t="s">
        <v>170</v>
      </c>
      <c r="J169" t="s">
        <v>93</v>
      </c>
      <c r="K169" t="s">
        <v>14</v>
      </c>
      <c r="L169">
        <v>20000</v>
      </c>
      <c r="M169" t="s">
        <v>61</v>
      </c>
      <c r="N169" t="s">
        <v>16</v>
      </c>
      <c r="O169">
        <v>1.5699999999999999E-2</v>
      </c>
      <c r="P169">
        <v>314</v>
      </c>
      <c r="Q169">
        <v>34.5899</v>
      </c>
      <c r="R169">
        <v>1.5699000000000001E-2</v>
      </c>
      <c r="S169">
        <v>314.00004000000001</v>
      </c>
      <c r="T169" t="s">
        <v>398</v>
      </c>
      <c r="U169">
        <v>34.5899</v>
      </c>
      <c r="V169">
        <v>10861.23</v>
      </c>
      <c r="W169">
        <v>2025</v>
      </c>
    </row>
    <row r="170" spans="1:23" hidden="1">
      <c r="A170">
        <v>72022221</v>
      </c>
      <c r="B170" s="2">
        <v>45661</v>
      </c>
      <c r="C170" t="s">
        <v>1836</v>
      </c>
      <c r="D170" t="s">
        <v>9</v>
      </c>
      <c r="E170" t="s">
        <v>10</v>
      </c>
      <c r="F170" t="s">
        <v>2224</v>
      </c>
      <c r="G170" t="s">
        <v>2225</v>
      </c>
      <c r="H170" t="s">
        <v>903</v>
      </c>
      <c r="I170" t="s">
        <v>1852</v>
      </c>
      <c r="J170" t="s">
        <v>78</v>
      </c>
      <c r="K170" t="s">
        <v>42</v>
      </c>
      <c r="L170">
        <v>15000</v>
      </c>
      <c r="M170" t="s">
        <v>61</v>
      </c>
      <c r="N170" t="s">
        <v>16</v>
      </c>
      <c r="O170">
        <v>9.1300000000000006E-2</v>
      </c>
      <c r="P170">
        <v>1369.5</v>
      </c>
      <c r="Q170">
        <v>34.5899</v>
      </c>
      <c r="R170">
        <v>9.1300000000000006E-2</v>
      </c>
      <c r="S170">
        <v>1369.5000560000001</v>
      </c>
      <c r="T170" t="s">
        <v>398</v>
      </c>
      <c r="U170">
        <v>34.5899</v>
      </c>
      <c r="V170">
        <v>47370.87</v>
      </c>
      <c r="W170">
        <v>2025</v>
      </c>
    </row>
    <row r="171" spans="1:23" hidden="1">
      <c r="A171">
        <v>72022226</v>
      </c>
      <c r="B171" s="2">
        <v>45661</v>
      </c>
      <c r="C171" t="s">
        <v>1836</v>
      </c>
      <c r="D171" t="s">
        <v>9</v>
      </c>
      <c r="E171" t="s">
        <v>10</v>
      </c>
      <c r="F171" t="s">
        <v>2224</v>
      </c>
      <c r="G171" t="s">
        <v>2225</v>
      </c>
      <c r="H171" t="s">
        <v>1406</v>
      </c>
      <c r="I171" t="s">
        <v>1859</v>
      </c>
      <c r="J171" t="s">
        <v>255</v>
      </c>
      <c r="K171" t="s">
        <v>42</v>
      </c>
      <c r="L171">
        <v>600</v>
      </c>
      <c r="M171" t="s">
        <v>61</v>
      </c>
      <c r="N171" t="s">
        <v>16</v>
      </c>
      <c r="O171">
        <v>0.16539999999999999</v>
      </c>
      <c r="P171">
        <v>99.24</v>
      </c>
      <c r="Q171">
        <v>34.5899</v>
      </c>
      <c r="R171">
        <v>0.16539999999999999</v>
      </c>
      <c r="S171">
        <v>99.239951000000005</v>
      </c>
      <c r="T171" t="s">
        <v>398</v>
      </c>
      <c r="U171">
        <v>34.5899</v>
      </c>
      <c r="V171">
        <v>3432.7</v>
      </c>
      <c r="W171">
        <v>2025</v>
      </c>
    </row>
    <row r="172" spans="1:23" hidden="1">
      <c r="A172">
        <v>72022228</v>
      </c>
      <c r="B172" s="2">
        <v>45661</v>
      </c>
      <c r="C172" t="s">
        <v>1836</v>
      </c>
      <c r="D172" t="s">
        <v>9</v>
      </c>
      <c r="E172" t="s">
        <v>10</v>
      </c>
      <c r="F172" t="s">
        <v>2222</v>
      </c>
      <c r="G172" t="s">
        <v>2223</v>
      </c>
      <c r="H172" t="s">
        <v>787</v>
      </c>
      <c r="I172" t="s">
        <v>788</v>
      </c>
      <c r="J172" t="s">
        <v>87</v>
      </c>
      <c r="K172" t="s">
        <v>60</v>
      </c>
      <c r="L172">
        <v>2700</v>
      </c>
      <c r="M172" t="s">
        <v>61</v>
      </c>
      <c r="N172" t="s">
        <v>16</v>
      </c>
      <c r="O172">
        <v>0.1014</v>
      </c>
      <c r="P172">
        <v>273.77999999999997</v>
      </c>
      <c r="Q172">
        <v>34.5899</v>
      </c>
      <c r="R172">
        <v>0.1014</v>
      </c>
      <c r="S172">
        <v>273.77991800000001</v>
      </c>
      <c r="T172" t="s">
        <v>398</v>
      </c>
      <c r="U172">
        <v>34.5899</v>
      </c>
      <c r="V172">
        <v>9470.02</v>
      </c>
      <c r="W172">
        <v>2025</v>
      </c>
    </row>
    <row r="173" spans="1:23" hidden="1">
      <c r="A173">
        <v>72022287</v>
      </c>
      <c r="B173" s="2">
        <v>45661</v>
      </c>
      <c r="C173" t="s">
        <v>1843</v>
      </c>
      <c r="D173" t="s">
        <v>9</v>
      </c>
      <c r="E173" t="s">
        <v>10</v>
      </c>
      <c r="F173" t="s">
        <v>2224</v>
      </c>
      <c r="G173" t="s">
        <v>2225</v>
      </c>
      <c r="H173" t="s">
        <v>1144</v>
      </c>
      <c r="I173" t="s">
        <v>1346</v>
      </c>
      <c r="J173" t="s">
        <v>202</v>
      </c>
      <c r="K173" t="s">
        <v>42</v>
      </c>
      <c r="L173">
        <v>1100</v>
      </c>
      <c r="M173" t="s">
        <v>61</v>
      </c>
      <c r="N173" t="s">
        <v>16</v>
      </c>
      <c r="O173">
        <v>0.25779999999999997</v>
      </c>
      <c r="P173">
        <v>283.58</v>
      </c>
      <c r="Q173">
        <v>34.5899</v>
      </c>
      <c r="R173">
        <v>0.25779999999999997</v>
      </c>
      <c r="S173">
        <v>283.57988799999998</v>
      </c>
      <c r="T173" t="s">
        <v>398</v>
      </c>
      <c r="U173">
        <v>34.5899</v>
      </c>
      <c r="V173">
        <v>9809</v>
      </c>
      <c r="W173">
        <v>2025</v>
      </c>
    </row>
    <row r="174" spans="1:23" hidden="1">
      <c r="A174">
        <v>72022336</v>
      </c>
      <c r="B174" s="2">
        <v>45661</v>
      </c>
      <c r="C174" t="s">
        <v>1804</v>
      </c>
      <c r="D174" t="s">
        <v>9</v>
      </c>
      <c r="E174" t="s">
        <v>10</v>
      </c>
      <c r="F174" t="s">
        <v>2220</v>
      </c>
      <c r="G174" t="s">
        <v>2221</v>
      </c>
      <c r="H174" t="s">
        <v>205</v>
      </c>
      <c r="I174" t="s">
        <v>206</v>
      </c>
      <c r="J174" t="s">
        <v>202</v>
      </c>
      <c r="K174" t="s">
        <v>43</v>
      </c>
      <c r="L174">
        <v>860</v>
      </c>
      <c r="M174" t="s">
        <v>61</v>
      </c>
      <c r="N174" t="s">
        <v>16</v>
      </c>
      <c r="O174">
        <v>0.82430000000000003</v>
      </c>
      <c r="P174">
        <v>708.89800000000002</v>
      </c>
      <c r="Q174">
        <v>34.5899</v>
      </c>
      <c r="R174">
        <v>0.824299</v>
      </c>
      <c r="S174">
        <v>708.89797299999998</v>
      </c>
      <c r="T174" t="s">
        <v>398</v>
      </c>
      <c r="U174">
        <v>34.5899</v>
      </c>
      <c r="V174">
        <v>24520.71</v>
      </c>
      <c r="W174">
        <v>2025</v>
      </c>
    </row>
    <row r="175" spans="1:23" hidden="1">
      <c r="A175">
        <v>72022343</v>
      </c>
      <c r="B175" s="2">
        <v>45661</v>
      </c>
      <c r="C175" t="s">
        <v>1804</v>
      </c>
      <c r="D175" t="s">
        <v>9</v>
      </c>
      <c r="E175" t="s">
        <v>10</v>
      </c>
      <c r="F175" t="s">
        <v>2220</v>
      </c>
      <c r="G175" t="s">
        <v>2221</v>
      </c>
      <c r="H175" t="s">
        <v>203</v>
      </c>
      <c r="I175" t="s">
        <v>204</v>
      </c>
      <c r="J175" t="s">
        <v>202</v>
      </c>
      <c r="K175" t="s">
        <v>43</v>
      </c>
      <c r="L175">
        <v>860</v>
      </c>
      <c r="M175" t="s">
        <v>61</v>
      </c>
      <c r="N175" t="s">
        <v>16</v>
      </c>
      <c r="O175">
        <v>0.82430000000000003</v>
      </c>
      <c r="P175">
        <v>708.89800000000002</v>
      </c>
      <c r="Q175">
        <v>34.5899</v>
      </c>
      <c r="R175">
        <v>0.824299</v>
      </c>
      <c r="S175">
        <v>708.89797299999998</v>
      </c>
      <c r="T175" t="s">
        <v>398</v>
      </c>
      <c r="U175">
        <v>34.5899</v>
      </c>
      <c r="V175">
        <v>24520.71</v>
      </c>
      <c r="W175">
        <v>2025</v>
      </c>
    </row>
    <row r="176" spans="1:23" hidden="1">
      <c r="A176">
        <v>72022345</v>
      </c>
      <c r="B176" s="2">
        <v>45661</v>
      </c>
      <c r="C176" t="s">
        <v>1804</v>
      </c>
      <c r="D176" t="s">
        <v>9</v>
      </c>
      <c r="E176" t="s">
        <v>10</v>
      </c>
      <c r="F176" t="s">
        <v>2220</v>
      </c>
      <c r="G176" t="s">
        <v>2221</v>
      </c>
      <c r="H176" t="s">
        <v>205</v>
      </c>
      <c r="I176" t="s">
        <v>206</v>
      </c>
      <c r="J176" t="s">
        <v>202</v>
      </c>
      <c r="K176" t="s">
        <v>43</v>
      </c>
      <c r="L176">
        <v>1005</v>
      </c>
      <c r="M176" t="s">
        <v>61</v>
      </c>
      <c r="N176" t="s">
        <v>16</v>
      </c>
      <c r="O176">
        <v>0.82430999999999999</v>
      </c>
      <c r="P176">
        <v>828.428</v>
      </c>
      <c r="Q176">
        <v>34.5899</v>
      </c>
      <c r="R176">
        <v>0.82430899999999996</v>
      </c>
      <c r="S176">
        <v>828.42795100000001</v>
      </c>
      <c r="T176" t="s">
        <v>398</v>
      </c>
      <c r="U176">
        <v>34.5899</v>
      </c>
      <c r="V176">
        <v>28655.24</v>
      </c>
      <c r="W176">
        <v>2025</v>
      </c>
    </row>
    <row r="177" spans="1:23" hidden="1">
      <c r="A177">
        <v>72022353</v>
      </c>
      <c r="B177" s="2">
        <v>45661</v>
      </c>
      <c r="C177" t="s">
        <v>1804</v>
      </c>
      <c r="D177" t="s">
        <v>9</v>
      </c>
      <c r="E177" t="s">
        <v>10</v>
      </c>
      <c r="F177" t="s">
        <v>2220</v>
      </c>
      <c r="G177" t="s">
        <v>2221</v>
      </c>
      <c r="H177" t="s">
        <v>1462</v>
      </c>
      <c r="I177" t="s">
        <v>1463</v>
      </c>
      <c r="J177" t="s">
        <v>202</v>
      </c>
      <c r="K177" t="s">
        <v>43</v>
      </c>
      <c r="L177">
        <v>1005</v>
      </c>
      <c r="M177" t="s">
        <v>61</v>
      </c>
      <c r="N177" t="s">
        <v>16</v>
      </c>
      <c r="O177">
        <v>0.82430000000000003</v>
      </c>
      <c r="P177">
        <v>828.42200000000003</v>
      </c>
      <c r="Q177">
        <v>34.5899</v>
      </c>
      <c r="R177">
        <v>0.824299</v>
      </c>
      <c r="S177">
        <v>828.42187999999999</v>
      </c>
      <c r="T177" t="s">
        <v>398</v>
      </c>
      <c r="U177">
        <v>34.5899</v>
      </c>
      <c r="V177">
        <v>28655.03</v>
      </c>
      <c r="W177">
        <v>2025</v>
      </c>
    </row>
    <row r="178" spans="1:23" hidden="1">
      <c r="A178">
        <v>72022359</v>
      </c>
      <c r="B178" s="2">
        <v>45661</v>
      </c>
      <c r="C178" t="s">
        <v>1804</v>
      </c>
      <c r="D178" t="s">
        <v>9</v>
      </c>
      <c r="E178" t="s">
        <v>10</v>
      </c>
      <c r="F178" t="s">
        <v>2220</v>
      </c>
      <c r="G178" t="s">
        <v>2221</v>
      </c>
      <c r="H178" t="s">
        <v>205</v>
      </c>
      <c r="I178" t="s">
        <v>206</v>
      </c>
      <c r="J178" t="s">
        <v>202</v>
      </c>
      <c r="K178" t="s">
        <v>43</v>
      </c>
      <c r="L178">
        <v>240</v>
      </c>
      <c r="M178" t="s">
        <v>61</v>
      </c>
      <c r="N178" t="s">
        <v>16</v>
      </c>
      <c r="O178">
        <v>0.82430000000000003</v>
      </c>
      <c r="P178">
        <v>197.83199999999999</v>
      </c>
      <c r="Q178">
        <v>34.5899</v>
      </c>
      <c r="R178">
        <v>0.824299</v>
      </c>
      <c r="S178">
        <v>197.83202600000001</v>
      </c>
      <c r="T178" t="s">
        <v>398</v>
      </c>
      <c r="U178">
        <v>34.5899</v>
      </c>
      <c r="V178">
        <v>6842.99</v>
      </c>
      <c r="W178">
        <v>2025</v>
      </c>
    </row>
    <row r="179" spans="1:23" hidden="1">
      <c r="A179">
        <v>72022461</v>
      </c>
      <c r="B179" s="2">
        <v>45661</v>
      </c>
      <c r="C179" t="s">
        <v>1837</v>
      </c>
      <c r="D179" t="s">
        <v>9</v>
      </c>
      <c r="E179" t="s">
        <v>10</v>
      </c>
      <c r="F179" t="s">
        <v>2016</v>
      </c>
      <c r="G179" t="s">
        <v>2017</v>
      </c>
      <c r="H179" t="s">
        <v>1436</v>
      </c>
      <c r="I179" t="s">
        <v>1437</v>
      </c>
      <c r="J179" t="s">
        <v>74</v>
      </c>
      <c r="K179" t="s">
        <v>14</v>
      </c>
      <c r="L179">
        <v>4000</v>
      </c>
      <c r="M179" t="s">
        <v>61</v>
      </c>
      <c r="N179" t="s">
        <v>16</v>
      </c>
      <c r="O179">
        <v>0.28010000000000002</v>
      </c>
      <c r="P179">
        <v>1120.4000000000001</v>
      </c>
      <c r="Q179">
        <v>34.5899</v>
      </c>
      <c r="R179">
        <v>0.28009899999999999</v>
      </c>
      <c r="S179">
        <v>1120.399885</v>
      </c>
      <c r="T179" t="s">
        <v>398</v>
      </c>
      <c r="U179">
        <v>34.5899</v>
      </c>
      <c r="V179">
        <v>38754.519999999997</v>
      </c>
      <c r="W179">
        <v>2025</v>
      </c>
    </row>
    <row r="180" spans="1:23" hidden="1">
      <c r="A180">
        <v>72022521</v>
      </c>
      <c r="B180" s="2">
        <v>45661</v>
      </c>
      <c r="C180" t="s">
        <v>1807</v>
      </c>
      <c r="D180" t="s">
        <v>9</v>
      </c>
      <c r="E180" t="s">
        <v>10</v>
      </c>
      <c r="F180" t="s">
        <v>2224</v>
      </c>
      <c r="G180" t="s">
        <v>2225</v>
      </c>
      <c r="H180" t="s">
        <v>634</v>
      </c>
      <c r="I180" t="s">
        <v>745</v>
      </c>
      <c r="J180" t="s">
        <v>635</v>
      </c>
      <c r="K180" t="s">
        <v>42</v>
      </c>
      <c r="L180">
        <v>1860</v>
      </c>
      <c r="M180" t="s">
        <v>61</v>
      </c>
      <c r="N180" t="s">
        <v>16</v>
      </c>
      <c r="O180">
        <v>0.4829</v>
      </c>
      <c r="P180">
        <v>898.19399999999996</v>
      </c>
      <c r="Q180">
        <v>34.5899</v>
      </c>
      <c r="R180">
        <v>0.48289900000000002</v>
      </c>
      <c r="S180">
        <v>898.19398100000001</v>
      </c>
      <c r="T180" t="s">
        <v>398</v>
      </c>
      <c r="U180">
        <v>34.5899</v>
      </c>
      <c r="V180">
        <v>31068.44</v>
      </c>
      <c r="W180">
        <v>2025</v>
      </c>
    </row>
    <row r="181" spans="1:23" hidden="1">
      <c r="A181">
        <v>72022648</v>
      </c>
      <c r="B181" s="2">
        <v>45661</v>
      </c>
      <c r="C181" t="s">
        <v>1805</v>
      </c>
      <c r="D181" t="s">
        <v>9</v>
      </c>
      <c r="E181" t="s">
        <v>10</v>
      </c>
      <c r="F181" t="s">
        <v>2016</v>
      </c>
      <c r="G181" t="s">
        <v>2017</v>
      </c>
      <c r="H181" t="s">
        <v>2018</v>
      </c>
      <c r="I181" t="s">
        <v>2019</v>
      </c>
      <c r="J181" t="s">
        <v>74</v>
      </c>
      <c r="K181" t="s">
        <v>14</v>
      </c>
      <c r="L181">
        <v>510</v>
      </c>
      <c r="M181" t="s">
        <v>61</v>
      </c>
      <c r="N181" t="s">
        <v>16</v>
      </c>
      <c r="O181">
        <v>0.54039999999999999</v>
      </c>
      <c r="P181">
        <v>275.60399999999998</v>
      </c>
      <c r="Q181">
        <v>34.5899</v>
      </c>
      <c r="R181">
        <v>0.54039899999999996</v>
      </c>
      <c r="S181">
        <v>275.60386099999999</v>
      </c>
      <c r="T181" t="s">
        <v>398</v>
      </c>
      <c r="U181">
        <v>34.5899</v>
      </c>
      <c r="V181">
        <v>9533.11</v>
      </c>
      <c r="W181">
        <v>2025</v>
      </c>
    </row>
    <row r="182" spans="1:23" hidden="1">
      <c r="A182">
        <v>72022781</v>
      </c>
      <c r="B182" s="2">
        <v>45661</v>
      </c>
      <c r="C182" t="s">
        <v>1856</v>
      </c>
      <c r="D182" t="s">
        <v>9</v>
      </c>
      <c r="E182" t="s">
        <v>10</v>
      </c>
      <c r="F182" t="s">
        <v>2224</v>
      </c>
      <c r="G182" t="s">
        <v>2225</v>
      </c>
      <c r="H182" t="s">
        <v>253</v>
      </c>
      <c r="I182" t="s">
        <v>683</v>
      </c>
      <c r="J182" t="s">
        <v>250</v>
      </c>
      <c r="K182" t="s">
        <v>42</v>
      </c>
      <c r="L182">
        <v>50000</v>
      </c>
      <c r="M182" t="s">
        <v>61</v>
      </c>
      <c r="N182" t="s">
        <v>16</v>
      </c>
      <c r="O182">
        <v>2.6599999999999999E-2</v>
      </c>
      <c r="P182">
        <v>1330</v>
      </c>
      <c r="Q182">
        <v>34.5899</v>
      </c>
      <c r="R182">
        <v>2.6599000000000001E-2</v>
      </c>
      <c r="S182">
        <v>1330.000086</v>
      </c>
      <c r="T182" t="s">
        <v>398</v>
      </c>
      <c r="U182">
        <v>34.5899</v>
      </c>
      <c r="V182">
        <v>46004.57</v>
      </c>
      <c r="W182">
        <v>2025</v>
      </c>
    </row>
    <row r="183" spans="1:23" hidden="1">
      <c r="A183">
        <v>72022835</v>
      </c>
      <c r="B183" s="2">
        <v>45661</v>
      </c>
      <c r="C183" t="s">
        <v>1890</v>
      </c>
      <c r="D183" t="s">
        <v>9</v>
      </c>
      <c r="E183" t="s">
        <v>10</v>
      </c>
      <c r="F183" t="s">
        <v>2224</v>
      </c>
      <c r="G183" t="s">
        <v>2225</v>
      </c>
      <c r="H183" t="s">
        <v>2226</v>
      </c>
      <c r="I183" t="s">
        <v>2227</v>
      </c>
      <c r="J183" t="s">
        <v>90</v>
      </c>
      <c r="K183" t="s">
        <v>42</v>
      </c>
      <c r="L183">
        <v>1050</v>
      </c>
      <c r="M183" t="s">
        <v>61</v>
      </c>
      <c r="N183" t="s">
        <v>16</v>
      </c>
      <c r="O183">
        <v>1.6726000000000001</v>
      </c>
      <c r="P183">
        <v>1756.23</v>
      </c>
      <c r="Q183">
        <v>34.5899</v>
      </c>
      <c r="R183">
        <v>1.6726000000000001</v>
      </c>
      <c r="S183">
        <v>1756.2299969999999</v>
      </c>
      <c r="T183" t="s">
        <v>398</v>
      </c>
      <c r="U183">
        <v>34.5899</v>
      </c>
      <c r="V183">
        <v>60747.82</v>
      </c>
      <c r="W183">
        <v>2025</v>
      </c>
    </row>
    <row r="184" spans="1:23" hidden="1">
      <c r="A184">
        <v>72023042</v>
      </c>
      <c r="B184" s="2">
        <v>45661</v>
      </c>
      <c r="C184" t="s">
        <v>1892</v>
      </c>
      <c r="D184" t="s">
        <v>9</v>
      </c>
      <c r="E184" t="s">
        <v>10</v>
      </c>
      <c r="F184" t="s">
        <v>2220</v>
      </c>
      <c r="G184" t="s">
        <v>2221</v>
      </c>
      <c r="H184" t="s">
        <v>1724</v>
      </c>
      <c r="I184" t="s">
        <v>1725</v>
      </c>
      <c r="J184" t="s">
        <v>74</v>
      </c>
      <c r="K184" t="s">
        <v>43</v>
      </c>
      <c r="L184">
        <v>1005</v>
      </c>
      <c r="M184" t="s">
        <v>61</v>
      </c>
      <c r="N184" t="s">
        <v>16</v>
      </c>
      <c r="O184">
        <v>0.47589999999999999</v>
      </c>
      <c r="P184">
        <v>478.28</v>
      </c>
      <c r="Q184">
        <v>34.5899</v>
      </c>
      <c r="R184">
        <v>0.47589900000000002</v>
      </c>
      <c r="S184">
        <v>478.28007500000001</v>
      </c>
      <c r="T184" t="s">
        <v>398</v>
      </c>
      <c r="U184">
        <v>34.5899</v>
      </c>
      <c r="V184">
        <v>16543.66</v>
      </c>
      <c r="W184">
        <v>2025</v>
      </c>
    </row>
    <row r="185" spans="1:23" hidden="1">
      <c r="A185">
        <v>72023042</v>
      </c>
      <c r="B185" s="2">
        <v>45661</v>
      </c>
      <c r="C185" t="s">
        <v>1892</v>
      </c>
      <c r="D185" t="s">
        <v>9</v>
      </c>
      <c r="E185" t="s">
        <v>10</v>
      </c>
      <c r="F185" t="s">
        <v>2220</v>
      </c>
      <c r="G185" t="s">
        <v>2221</v>
      </c>
      <c r="H185" t="s">
        <v>1507</v>
      </c>
      <c r="I185" t="s">
        <v>1508</v>
      </c>
      <c r="J185" t="s">
        <v>202</v>
      </c>
      <c r="K185" t="s">
        <v>43</v>
      </c>
      <c r="L185">
        <v>1005</v>
      </c>
      <c r="M185" t="s">
        <v>61</v>
      </c>
      <c r="N185" t="s">
        <v>16</v>
      </c>
      <c r="O185">
        <v>0.43530000000000002</v>
      </c>
      <c r="P185">
        <v>437.47699999999998</v>
      </c>
      <c r="Q185">
        <v>34.5899</v>
      </c>
      <c r="R185">
        <v>0.43529899999999999</v>
      </c>
      <c r="S185">
        <v>437.477124</v>
      </c>
      <c r="T185" t="s">
        <v>398</v>
      </c>
      <c r="U185">
        <v>34.5899</v>
      </c>
      <c r="V185">
        <v>15132.29</v>
      </c>
      <c r="W185">
        <v>2025</v>
      </c>
    </row>
    <row r="186" spans="1:23" hidden="1">
      <c r="A186">
        <v>72023072</v>
      </c>
      <c r="B186" s="2">
        <v>45661</v>
      </c>
      <c r="C186" t="s">
        <v>1902</v>
      </c>
      <c r="D186" t="s">
        <v>9</v>
      </c>
      <c r="E186" t="s">
        <v>10</v>
      </c>
      <c r="F186" t="s">
        <v>2016</v>
      </c>
      <c r="G186" t="s">
        <v>2017</v>
      </c>
      <c r="H186" t="s">
        <v>71</v>
      </c>
      <c r="I186" t="s">
        <v>1742</v>
      </c>
      <c r="J186" t="s">
        <v>72</v>
      </c>
      <c r="K186" t="s">
        <v>14</v>
      </c>
      <c r="L186">
        <v>4000</v>
      </c>
      <c r="M186" t="s">
        <v>61</v>
      </c>
      <c r="N186" t="s">
        <v>16</v>
      </c>
      <c r="O186">
        <v>0.17419999999999999</v>
      </c>
      <c r="P186">
        <v>696.8</v>
      </c>
      <c r="Q186">
        <v>34.5899</v>
      </c>
      <c r="R186">
        <v>0.17419899999999999</v>
      </c>
      <c r="S186">
        <v>696.79993200000001</v>
      </c>
      <c r="T186" t="s">
        <v>398</v>
      </c>
      <c r="U186">
        <v>34.5899</v>
      </c>
      <c r="V186">
        <v>24102.240000000002</v>
      </c>
      <c r="W186">
        <v>2025</v>
      </c>
    </row>
    <row r="187" spans="1:23" hidden="1">
      <c r="A187">
        <v>72023073</v>
      </c>
      <c r="B187" s="2">
        <v>45661</v>
      </c>
      <c r="C187" t="s">
        <v>1902</v>
      </c>
      <c r="D187" t="s">
        <v>9</v>
      </c>
      <c r="E187" t="s">
        <v>10</v>
      </c>
      <c r="F187" t="s">
        <v>2016</v>
      </c>
      <c r="G187" t="s">
        <v>2017</v>
      </c>
      <c r="H187" t="s">
        <v>71</v>
      </c>
      <c r="I187" t="s">
        <v>1742</v>
      </c>
      <c r="J187" t="s">
        <v>72</v>
      </c>
      <c r="K187" t="s">
        <v>14</v>
      </c>
      <c r="L187">
        <v>4040</v>
      </c>
      <c r="M187" t="s">
        <v>61</v>
      </c>
      <c r="N187" t="s">
        <v>16</v>
      </c>
      <c r="O187">
        <v>0.17419999999999999</v>
      </c>
      <c r="P187">
        <v>703.76800000000003</v>
      </c>
      <c r="Q187">
        <v>34.5899</v>
      </c>
      <c r="R187">
        <v>0.17419899999999999</v>
      </c>
      <c r="S187">
        <v>703.76786200000004</v>
      </c>
      <c r="T187" t="s">
        <v>398</v>
      </c>
      <c r="U187">
        <v>34.5899</v>
      </c>
      <c r="V187">
        <v>24343.26</v>
      </c>
      <c r="W187">
        <v>2025</v>
      </c>
    </row>
    <row r="188" spans="1:23" hidden="1">
      <c r="A188">
        <v>72023074</v>
      </c>
      <c r="B188" s="2">
        <v>45661</v>
      </c>
      <c r="C188" t="s">
        <v>1902</v>
      </c>
      <c r="D188" t="s">
        <v>9</v>
      </c>
      <c r="E188" t="s">
        <v>10</v>
      </c>
      <c r="F188" t="s">
        <v>2016</v>
      </c>
      <c r="G188" t="s">
        <v>2017</v>
      </c>
      <c r="H188" t="s">
        <v>73</v>
      </c>
      <c r="I188" t="s">
        <v>622</v>
      </c>
      <c r="J188" t="s">
        <v>74</v>
      </c>
      <c r="K188" t="s">
        <v>14</v>
      </c>
      <c r="L188">
        <v>2000</v>
      </c>
      <c r="M188" t="s">
        <v>61</v>
      </c>
      <c r="N188" t="s">
        <v>16</v>
      </c>
      <c r="O188">
        <v>0.24709999999999999</v>
      </c>
      <c r="P188">
        <v>494.2</v>
      </c>
      <c r="Q188">
        <v>34.5899</v>
      </c>
      <c r="R188">
        <v>0.24709900000000001</v>
      </c>
      <c r="S188">
        <v>494.200041</v>
      </c>
      <c r="T188" t="s">
        <v>398</v>
      </c>
      <c r="U188">
        <v>34.5899</v>
      </c>
      <c r="V188">
        <v>17094.330000000002</v>
      </c>
      <c r="W188">
        <v>2025</v>
      </c>
    </row>
    <row r="189" spans="1:23" hidden="1">
      <c r="A189">
        <v>72023075</v>
      </c>
      <c r="B189" s="2">
        <v>45661</v>
      </c>
      <c r="C189" t="s">
        <v>1902</v>
      </c>
      <c r="D189" t="s">
        <v>9</v>
      </c>
      <c r="E189" t="s">
        <v>10</v>
      </c>
      <c r="F189" t="s">
        <v>2016</v>
      </c>
      <c r="G189" t="s">
        <v>2017</v>
      </c>
      <c r="H189" t="s">
        <v>73</v>
      </c>
      <c r="I189" t="s">
        <v>622</v>
      </c>
      <c r="J189" t="s">
        <v>74</v>
      </c>
      <c r="K189" t="s">
        <v>14</v>
      </c>
      <c r="L189">
        <v>2000</v>
      </c>
      <c r="M189" t="s">
        <v>61</v>
      </c>
      <c r="N189" t="s">
        <v>16</v>
      </c>
      <c r="O189">
        <v>0.24709999999999999</v>
      </c>
      <c r="P189">
        <v>494.2</v>
      </c>
      <c r="Q189">
        <v>34.5899</v>
      </c>
      <c r="R189">
        <v>0.24709900000000001</v>
      </c>
      <c r="S189">
        <v>494.200041</v>
      </c>
      <c r="T189" t="s">
        <v>398</v>
      </c>
      <c r="U189">
        <v>34.5899</v>
      </c>
      <c r="V189">
        <v>17094.330000000002</v>
      </c>
      <c r="W189">
        <v>2025</v>
      </c>
    </row>
    <row r="190" spans="1:23" hidden="1">
      <c r="A190">
        <v>72023195</v>
      </c>
      <c r="B190" s="2">
        <v>45661</v>
      </c>
      <c r="C190" t="s">
        <v>1895</v>
      </c>
      <c r="D190" t="s">
        <v>9</v>
      </c>
      <c r="E190" t="s">
        <v>10</v>
      </c>
      <c r="F190" t="s">
        <v>2224</v>
      </c>
      <c r="G190" t="s">
        <v>2225</v>
      </c>
      <c r="H190" t="s">
        <v>1316</v>
      </c>
      <c r="I190" t="s">
        <v>1858</v>
      </c>
      <c r="J190" t="s">
        <v>898</v>
      </c>
      <c r="K190" t="s">
        <v>42</v>
      </c>
      <c r="L190">
        <v>500</v>
      </c>
      <c r="M190" t="s">
        <v>61</v>
      </c>
      <c r="N190" t="s">
        <v>16</v>
      </c>
      <c r="O190">
        <v>0.24129999999999999</v>
      </c>
      <c r="P190">
        <v>120.65</v>
      </c>
      <c r="Q190">
        <v>34.5899</v>
      </c>
      <c r="R190">
        <v>0.24129900000000001</v>
      </c>
      <c r="S190">
        <v>120.649958</v>
      </c>
      <c r="T190" t="s">
        <v>398</v>
      </c>
      <c r="U190">
        <v>34.5899</v>
      </c>
      <c r="V190">
        <v>4173.2700000000004</v>
      </c>
      <c r="W190">
        <v>2025</v>
      </c>
    </row>
    <row r="191" spans="1:23" hidden="1">
      <c r="A191">
        <v>72023196</v>
      </c>
      <c r="B191" s="2">
        <v>45661</v>
      </c>
      <c r="C191" t="s">
        <v>1895</v>
      </c>
      <c r="D191" t="s">
        <v>9</v>
      </c>
      <c r="E191" t="s">
        <v>10</v>
      </c>
      <c r="F191" t="s">
        <v>2224</v>
      </c>
      <c r="G191" t="s">
        <v>2225</v>
      </c>
      <c r="H191" t="s">
        <v>634</v>
      </c>
      <c r="I191" t="s">
        <v>745</v>
      </c>
      <c r="J191" t="s">
        <v>635</v>
      </c>
      <c r="K191" t="s">
        <v>42</v>
      </c>
      <c r="L191">
        <v>300</v>
      </c>
      <c r="M191" t="s">
        <v>61</v>
      </c>
      <c r="N191" t="s">
        <v>16</v>
      </c>
      <c r="O191">
        <v>0.4829</v>
      </c>
      <c r="P191">
        <v>144.87</v>
      </c>
      <c r="Q191">
        <v>34.5899</v>
      </c>
      <c r="R191">
        <v>0.48289900000000002</v>
      </c>
      <c r="S191">
        <v>144.870034</v>
      </c>
      <c r="T191" t="s">
        <v>398</v>
      </c>
      <c r="U191">
        <v>34.5899</v>
      </c>
      <c r="V191">
        <v>5011.04</v>
      </c>
      <c r="W191">
        <v>2025</v>
      </c>
    </row>
    <row r="192" spans="1:23" hidden="1">
      <c r="A192">
        <v>72023286</v>
      </c>
      <c r="B192" s="2">
        <v>45661</v>
      </c>
      <c r="C192" t="s">
        <v>1979</v>
      </c>
      <c r="D192" t="s">
        <v>9</v>
      </c>
      <c r="E192" t="s">
        <v>10</v>
      </c>
      <c r="F192" t="s">
        <v>2220</v>
      </c>
      <c r="G192" t="s">
        <v>2221</v>
      </c>
      <c r="H192" t="s">
        <v>203</v>
      </c>
      <c r="I192" t="s">
        <v>204</v>
      </c>
      <c r="J192" t="s">
        <v>202</v>
      </c>
      <c r="K192" t="s">
        <v>43</v>
      </c>
      <c r="L192">
        <v>940</v>
      </c>
      <c r="M192" t="s">
        <v>61</v>
      </c>
      <c r="N192" t="s">
        <v>16</v>
      </c>
      <c r="O192">
        <v>0.82430999999999999</v>
      </c>
      <c r="P192">
        <v>774.84799999999996</v>
      </c>
      <c r="Q192">
        <v>34.5899</v>
      </c>
      <c r="R192">
        <v>0.82430899999999996</v>
      </c>
      <c r="S192">
        <v>774.84785999999997</v>
      </c>
      <c r="T192" t="s">
        <v>398</v>
      </c>
      <c r="U192">
        <v>34.5899</v>
      </c>
      <c r="V192">
        <v>26801.91</v>
      </c>
      <c r="W192">
        <v>2025</v>
      </c>
    </row>
    <row r="193" spans="1:23" hidden="1">
      <c r="A193">
        <v>72023321</v>
      </c>
      <c r="B193" s="2">
        <v>45661</v>
      </c>
      <c r="C193" t="s">
        <v>1979</v>
      </c>
      <c r="D193" t="s">
        <v>9</v>
      </c>
      <c r="E193" t="s">
        <v>10</v>
      </c>
      <c r="F193" t="s">
        <v>2224</v>
      </c>
      <c r="G193" t="s">
        <v>2225</v>
      </c>
      <c r="H193" t="s">
        <v>1250</v>
      </c>
      <c r="I193" t="s">
        <v>1741</v>
      </c>
      <c r="J193" t="s">
        <v>74</v>
      </c>
      <c r="K193" t="s">
        <v>42</v>
      </c>
      <c r="L193">
        <v>1050</v>
      </c>
      <c r="M193" t="s">
        <v>61</v>
      </c>
      <c r="N193" t="s">
        <v>16</v>
      </c>
      <c r="O193">
        <v>0.23039999999999999</v>
      </c>
      <c r="P193">
        <v>241.92</v>
      </c>
      <c r="Q193">
        <v>34.5899</v>
      </c>
      <c r="R193">
        <v>0.23039899999999999</v>
      </c>
      <c r="S193">
        <v>241.92004</v>
      </c>
      <c r="T193" t="s">
        <v>398</v>
      </c>
      <c r="U193">
        <v>34.5899</v>
      </c>
      <c r="V193">
        <v>8367.99</v>
      </c>
      <c r="W193">
        <v>2025</v>
      </c>
    </row>
    <row r="194" spans="1:23" hidden="1">
      <c r="A194">
        <v>72023322</v>
      </c>
      <c r="B194" s="2">
        <v>45661</v>
      </c>
      <c r="C194" t="s">
        <v>1979</v>
      </c>
      <c r="D194" t="s">
        <v>9</v>
      </c>
      <c r="E194" t="s">
        <v>10</v>
      </c>
      <c r="F194" t="s">
        <v>2224</v>
      </c>
      <c r="G194" t="s">
        <v>2225</v>
      </c>
      <c r="H194" t="s">
        <v>634</v>
      </c>
      <c r="I194" t="s">
        <v>745</v>
      </c>
      <c r="J194" t="s">
        <v>635</v>
      </c>
      <c r="K194" t="s">
        <v>42</v>
      </c>
      <c r="L194">
        <v>1005</v>
      </c>
      <c r="M194" t="s">
        <v>61</v>
      </c>
      <c r="N194" t="s">
        <v>16</v>
      </c>
      <c r="O194">
        <v>0.49270000000000003</v>
      </c>
      <c r="P194">
        <v>495.16399999999999</v>
      </c>
      <c r="Q194">
        <v>34.5899</v>
      </c>
      <c r="R194">
        <v>0.492699</v>
      </c>
      <c r="S194">
        <v>495.163906</v>
      </c>
      <c r="T194" t="s">
        <v>398</v>
      </c>
      <c r="U194">
        <v>34.5899</v>
      </c>
      <c r="V194">
        <v>17127.669999999998</v>
      </c>
      <c r="W194">
        <v>2025</v>
      </c>
    </row>
    <row r="195" spans="1:23" hidden="1">
      <c r="A195">
        <v>72023333</v>
      </c>
      <c r="B195" s="2">
        <v>45661</v>
      </c>
      <c r="C195" t="s">
        <v>1940</v>
      </c>
      <c r="D195" t="s">
        <v>9</v>
      </c>
      <c r="E195" t="s">
        <v>10</v>
      </c>
      <c r="F195" t="s">
        <v>2222</v>
      </c>
      <c r="G195" t="s">
        <v>2223</v>
      </c>
      <c r="H195" t="s">
        <v>1171</v>
      </c>
      <c r="I195" t="s">
        <v>1172</v>
      </c>
      <c r="J195" t="s">
        <v>90</v>
      </c>
      <c r="K195" t="s">
        <v>60</v>
      </c>
      <c r="L195">
        <v>1050</v>
      </c>
      <c r="M195" t="s">
        <v>61</v>
      </c>
      <c r="N195" t="s">
        <v>16</v>
      </c>
      <c r="O195">
        <v>1.3341000000000001</v>
      </c>
      <c r="P195">
        <v>1400.8</v>
      </c>
      <c r="Q195">
        <v>34.5899</v>
      </c>
      <c r="R195">
        <v>1.3341000000000001</v>
      </c>
      <c r="S195">
        <v>1400.7999440000001</v>
      </c>
      <c r="T195" t="s">
        <v>398</v>
      </c>
      <c r="U195">
        <v>34.5899</v>
      </c>
      <c r="V195">
        <v>48453.53</v>
      </c>
      <c r="W195">
        <v>2025</v>
      </c>
    </row>
    <row r="196" spans="1:23" hidden="1">
      <c r="A196">
        <v>72023340</v>
      </c>
      <c r="B196" s="2">
        <v>45661</v>
      </c>
      <c r="C196" t="s">
        <v>1940</v>
      </c>
      <c r="D196" t="s">
        <v>9</v>
      </c>
      <c r="E196" t="s">
        <v>10</v>
      </c>
      <c r="F196" t="s">
        <v>2220</v>
      </c>
      <c r="G196" t="s">
        <v>2221</v>
      </c>
      <c r="H196" t="s">
        <v>1282</v>
      </c>
      <c r="I196" t="s">
        <v>1283</v>
      </c>
      <c r="J196" t="s">
        <v>77</v>
      </c>
      <c r="K196" t="s">
        <v>43</v>
      </c>
      <c r="L196">
        <v>2000</v>
      </c>
      <c r="M196" t="s">
        <v>61</v>
      </c>
      <c r="N196" t="s">
        <v>16</v>
      </c>
      <c r="O196">
        <v>2.7400000000000001E-2</v>
      </c>
      <c r="P196">
        <v>54.8</v>
      </c>
      <c r="Q196">
        <v>34.5899</v>
      </c>
      <c r="R196">
        <v>2.7399E-2</v>
      </c>
      <c r="S196">
        <v>54.8001</v>
      </c>
      <c r="T196" t="s">
        <v>398</v>
      </c>
      <c r="U196">
        <v>34.5899</v>
      </c>
      <c r="V196">
        <v>1895.53</v>
      </c>
      <c r="W196">
        <v>2025</v>
      </c>
    </row>
    <row r="197" spans="1:23" hidden="1">
      <c r="A197">
        <v>72023342</v>
      </c>
      <c r="B197" s="2">
        <v>45661</v>
      </c>
      <c r="C197" t="s">
        <v>1940</v>
      </c>
      <c r="D197" t="s">
        <v>9</v>
      </c>
      <c r="E197" t="s">
        <v>10</v>
      </c>
      <c r="F197" t="s">
        <v>2016</v>
      </c>
      <c r="G197" t="s">
        <v>2017</v>
      </c>
      <c r="H197" t="s">
        <v>85</v>
      </c>
      <c r="I197" t="s">
        <v>86</v>
      </c>
      <c r="J197" t="s">
        <v>80</v>
      </c>
      <c r="K197" t="s">
        <v>14</v>
      </c>
      <c r="L197">
        <v>1500</v>
      </c>
      <c r="M197" t="s">
        <v>61</v>
      </c>
      <c r="N197" t="s">
        <v>16</v>
      </c>
      <c r="O197">
        <v>8.9099999999999999E-2</v>
      </c>
      <c r="P197">
        <v>133.65</v>
      </c>
      <c r="Q197">
        <v>34.5899</v>
      </c>
      <c r="R197">
        <v>8.9098999999999998E-2</v>
      </c>
      <c r="S197">
        <v>133.64999599999999</v>
      </c>
      <c r="T197" t="s">
        <v>398</v>
      </c>
      <c r="U197">
        <v>34.5899</v>
      </c>
      <c r="V197">
        <v>4622.9399999999996</v>
      </c>
      <c r="W197">
        <v>2025</v>
      </c>
    </row>
    <row r="198" spans="1:23" hidden="1">
      <c r="A198">
        <v>72023355</v>
      </c>
      <c r="B198" s="2">
        <v>45661</v>
      </c>
      <c r="C198" t="s">
        <v>1940</v>
      </c>
      <c r="D198" t="s">
        <v>9</v>
      </c>
      <c r="E198" t="s">
        <v>10</v>
      </c>
      <c r="F198" t="s">
        <v>2224</v>
      </c>
      <c r="G198" t="s">
        <v>2225</v>
      </c>
      <c r="H198" t="s">
        <v>764</v>
      </c>
      <c r="I198" t="s">
        <v>1841</v>
      </c>
      <c r="J198" t="s">
        <v>87</v>
      </c>
      <c r="K198" t="s">
        <v>42</v>
      </c>
      <c r="L198">
        <v>1100</v>
      </c>
      <c r="M198" t="s">
        <v>61</v>
      </c>
      <c r="N198" t="s">
        <v>16</v>
      </c>
      <c r="O198">
        <v>0.1411</v>
      </c>
      <c r="P198">
        <v>155.21</v>
      </c>
      <c r="Q198">
        <v>34.5899</v>
      </c>
      <c r="R198">
        <v>0.141099</v>
      </c>
      <c r="S198">
        <v>155.21004600000001</v>
      </c>
      <c r="T198" t="s">
        <v>398</v>
      </c>
      <c r="U198">
        <v>34.5899</v>
      </c>
      <c r="V198">
        <v>5368.7</v>
      </c>
      <c r="W198">
        <v>2025</v>
      </c>
    </row>
    <row r="199" spans="1:23" hidden="1">
      <c r="A199">
        <v>72023392</v>
      </c>
      <c r="B199" s="2">
        <v>45661</v>
      </c>
      <c r="C199" t="s">
        <v>1897</v>
      </c>
      <c r="D199" t="s">
        <v>9</v>
      </c>
      <c r="E199" t="s">
        <v>10</v>
      </c>
      <c r="F199" t="s">
        <v>2016</v>
      </c>
      <c r="G199" t="s">
        <v>2017</v>
      </c>
      <c r="H199" t="s">
        <v>213</v>
      </c>
      <c r="I199" t="s">
        <v>214</v>
      </c>
      <c r="J199" t="s">
        <v>74</v>
      </c>
      <c r="K199" t="s">
        <v>14</v>
      </c>
      <c r="L199">
        <v>3800</v>
      </c>
      <c r="M199" t="s">
        <v>61</v>
      </c>
      <c r="N199" t="s">
        <v>16</v>
      </c>
      <c r="O199">
        <v>0.28010000000000002</v>
      </c>
      <c r="P199">
        <v>1064.386</v>
      </c>
      <c r="Q199">
        <v>34.5899</v>
      </c>
      <c r="R199">
        <v>0.28009899999999999</v>
      </c>
      <c r="S199">
        <v>1064.386135</v>
      </c>
      <c r="T199" t="s">
        <v>398</v>
      </c>
      <c r="U199">
        <v>34.5899</v>
      </c>
      <c r="V199">
        <v>36817.01</v>
      </c>
      <c r="W199">
        <v>2025</v>
      </c>
    </row>
    <row r="200" spans="1:23" hidden="1">
      <c r="A200">
        <v>72023393</v>
      </c>
      <c r="B200" s="2">
        <v>45661</v>
      </c>
      <c r="C200" t="s">
        <v>1897</v>
      </c>
      <c r="D200" t="s">
        <v>9</v>
      </c>
      <c r="E200" t="s">
        <v>10</v>
      </c>
      <c r="F200" t="s">
        <v>2220</v>
      </c>
      <c r="G200" t="s">
        <v>2221</v>
      </c>
      <c r="H200" t="s">
        <v>1507</v>
      </c>
      <c r="I200" t="s">
        <v>1508</v>
      </c>
      <c r="J200" t="s">
        <v>202</v>
      </c>
      <c r="K200" t="s">
        <v>43</v>
      </c>
      <c r="L200">
        <v>800</v>
      </c>
      <c r="M200" t="s">
        <v>61</v>
      </c>
      <c r="N200" t="s">
        <v>16</v>
      </c>
      <c r="O200">
        <v>0.42659999999999998</v>
      </c>
      <c r="P200">
        <v>341.28</v>
      </c>
      <c r="Q200">
        <v>34.5899</v>
      </c>
      <c r="R200">
        <v>0.42659900000000001</v>
      </c>
      <c r="S200">
        <v>341.27996899999999</v>
      </c>
      <c r="T200" t="s">
        <v>398</v>
      </c>
      <c r="U200">
        <v>34.5899</v>
      </c>
      <c r="V200">
        <v>11804.84</v>
      </c>
      <c r="W200">
        <v>2025</v>
      </c>
    </row>
    <row r="201" spans="1:23" hidden="1">
      <c r="A201">
        <v>72023413</v>
      </c>
      <c r="B201" s="2">
        <v>45661</v>
      </c>
      <c r="C201" t="s">
        <v>1981</v>
      </c>
      <c r="D201" t="s">
        <v>9</v>
      </c>
      <c r="E201" t="s">
        <v>10</v>
      </c>
      <c r="F201" t="s">
        <v>2222</v>
      </c>
      <c r="G201" t="s">
        <v>2223</v>
      </c>
      <c r="H201" t="s">
        <v>245</v>
      </c>
      <c r="I201" t="s">
        <v>246</v>
      </c>
      <c r="J201" t="s">
        <v>247</v>
      </c>
      <c r="K201" t="s">
        <v>60</v>
      </c>
      <c r="L201">
        <v>1100</v>
      </c>
      <c r="M201" t="s">
        <v>61</v>
      </c>
      <c r="N201" t="s">
        <v>16</v>
      </c>
      <c r="O201">
        <v>4.4400000000000002E-2</v>
      </c>
      <c r="P201">
        <v>48.84</v>
      </c>
      <c r="Q201">
        <v>34.5899</v>
      </c>
      <c r="R201">
        <v>4.4399000000000001E-2</v>
      </c>
      <c r="S201">
        <v>48.839979</v>
      </c>
      <c r="T201" t="s">
        <v>398</v>
      </c>
      <c r="U201">
        <v>34.5899</v>
      </c>
      <c r="V201">
        <v>1689.37</v>
      </c>
      <c r="W201">
        <v>2025</v>
      </c>
    </row>
    <row r="202" spans="1:23" hidden="1">
      <c r="A202">
        <v>72023418</v>
      </c>
      <c r="B202" s="2">
        <v>45661</v>
      </c>
      <c r="C202" t="s">
        <v>1981</v>
      </c>
      <c r="D202" t="s">
        <v>9</v>
      </c>
      <c r="E202" t="s">
        <v>10</v>
      </c>
      <c r="F202" t="s">
        <v>2016</v>
      </c>
      <c r="G202" t="s">
        <v>2017</v>
      </c>
      <c r="H202" t="s">
        <v>218</v>
      </c>
      <c r="I202" t="s">
        <v>1851</v>
      </c>
      <c r="J202" t="s">
        <v>219</v>
      </c>
      <c r="K202" t="s">
        <v>14</v>
      </c>
      <c r="L202">
        <v>20000</v>
      </c>
      <c r="M202" t="s">
        <v>61</v>
      </c>
      <c r="N202" t="s">
        <v>16</v>
      </c>
      <c r="O202">
        <v>8.9999999999999993E-3</v>
      </c>
      <c r="P202">
        <v>180</v>
      </c>
      <c r="Q202">
        <v>34.5899</v>
      </c>
      <c r="R202">
        <v>8.9999999999999993E-3</v>
      </c>
      <c r="S202">
        <v>179.999942</v>
      </c>
      <c r="T202" t="s">
        <v>398</v>
      </c>
      <c r="U202">
        <v>34.5899</v>
      </c>
      <c r="V202">
        <v>6226.18</v>
      </c>
      <c r="W202">
        <v>2025</v>
      </c>
    </row>
    <row r="203" spans="1:23" hidden="1">
      <c r="A203">
        <v>72023420</v>
      </c>
      <c r="B203" s="2">
        <v>45661</v>
      </c>
      <c r="C203" t="s">
        <v>1981</v>
      </c>
      <c r="D203" t="s">
        <v>9</v>
      </c>
      <c r="E203" t="s">
        <v>10</v>
      </c>
      <c r="F203" t="s">
        <v>2016</v>
      </c>
      <c r="G203" t="s">
        <v>2017</v>
      </c>
      <c r="H203" t="s">
        <v>221</v>
      </c>
      <c r="I203" t="s">
        <v>687</v>
      </c>
      <c r="J203" t="s">
        <v>219</v>
      </c>
      <c r="K203" t="s">
        <v>14</v>
      </c>
      <c r="L203">
        <v>20000</v>
      </c>
      <c r="M203" t="s">
        <v>61</v>
      </c>
      <c r="N203" t="s">
        <v>16</v>
      </c>
      <c r="O203">
        <v>1.0500000000000001E-2</v>
      </c>
      <c r="P203">
        <v>210</v>
      </c>
      <c r="Q203">
        <v>34.5899</v>
      </c>
      <c r="R203">
        <v>1.0499E-2</v>
      </c>
      <c r="S203">
        <v>210.00002799999999</v>
      </c>
      <c r="T203" t="s">
        <v>398</v>
      </c>
      <c r="U203">
        <v>34.5899</v>
      </c>
      <c r="V203">
        <v>7263.88</v>
      </c>
      <c r="W203">
        <v>2025</v>
      </c>
    </row>
    <row r="204" spans="1:23" hidden="1">
      <c r="A204">
        <v>72023421</v>
      </c>
      <c r="B204" s="2">
        <v>45661</v>
      </c>
      <c r="C204" t="s">
        <v>1981</v>
      </c>
      <c r="D204" t="s">
        <v>9</v>
      </c>
      <c r="E204" t="s">
        <v>10</v>
      </c>
      <c r="F204" t="s">
        <v>2016</v>
      </c>
      <c r="G204" t="s">
        <v>2017</v>
      </c>
      <c r="H204" t="s">
        <v>427</v>
      </c>
      <c r="I204" t="s">
        <v>428</v>
      </c>
      <c r="J204" t="s">
        <v>80</v>
      </c>
      <c r="K204" t="s">
        <v>14</v>
      </c>
      <c r="L204">
        <v>520</v>
      </c>
      <c r="M204" t="s">
        <v>61</v>
      </c>
      <c r="N204" t="s">
        <v>16</v>
      </c>
      <c r="O204">
        <v>8.6800000000000002E-2</v>
      </c>
      <c r="P204">
        <v>45.136000000000003</v>
      </c>
      <c r="Q204">
        <v>34.5899</v>
      </c>
      <c r="R204">
        <v>8.6799000000000001E-2</v>
      </c>
      <c r="S204">
        <v>45.136006999999999</v>
      </c>
      <c r="T204" t="s">
        <v>398</v>
      </c>
      <c r="U204">
        <v>34.5899</v>
      </c>
      <c r="V204">
        <v>1561.25</v>
      </c>
      <c r="W204">
        <v>2025</v>
      </c>
    </row>
    <row r="205" spans="1:23" hidden="1">
      <c r="A205">
        <v>72023423</v>
      </c>
      <c r="B205" s="2">
        <v>45661</v>
      </c>
      <c r="C205" t="s">
        <v>1981</v>
      </c>
      <c r="D205" t="s">
        <v>9</v>
      </c>
      <c r="E205" t="s">
        <v>10</v>
      </c>
      <c r="F205" t="s">
        <v>2222</v>
      </c>
      <c r="G205" t="s">
        <v>2223</v>
      </c>
      <c r="H205" t="s">
        <v>642</v>
      </c>
      <c r="I205" t="s">
        <v>688</v>
      </c>
      <c r="J205" t="s">
        <v>219</v>
      </c>
      <c r="K205" t="s">
        <v>60</v>
      </c>
      <c r="L205">
        <v>50000</v>
      </c>
      <c r="M205" t="s">
        <v>61</v>
      </c>
      <c r="N205" t="s">
        <v>16</v>
      </c>
      <c r="O205">
        <v>4.3E-3</v>
      </c>
      <c r="P205">
        <v>215</v>
      </c>
      <c r="Q205">
        <v>34.5899</v>
      </c>
      <c r="R205">
        <v>4.3E-3</v>
      </c>
      <c r="S205">
        <v>215.00004300000001</v>
      </c>
      <c r="T205" t="s">
        <v>398</v>
      </c>
      <c r="U205">
        <v>34.5899</v>
      </c>
      <c r="V205">
        <v>7436.83</v>
      </c>
      <c r="W205">
        <v>2025</v>
      </c>
    </row>
    <row r="206" spans="1:23" hidden="1">
      <c r="A206">
        <v>72023424</v>
      </c>
      <c r="B206" s="2">
        <v>45661</v>
      </c>
      <c r="C206" t="s">
        <v>1981</v>
      </c>
      <c r="D206" t="s">
        <v>9</v>
      </c>
      <c r="E206" t="s">
        <v>10</v>
      </c>
      <c r="F206" t="s">
        <v>2220</v>
      </c>
      <c r="G206" t="s">
        <v>2221</v>
      </c>
      <c r="H206" t="s">
        <v>222</v>
      </c>
      <c r="I206" t="s">
        <v>1849</v>
      </c>
      <c r="J206" t="s">
        <v>219</v>
      </c>
      <c r="K206" t="s">
        <v>43</v>
      </c>
      <c r="L206">
        <v>100000</v>
      </c>
      <c r="M206" t="s">
        <v>61</v>
      </c>
      <c r="N206" t="s">
        <v>16</v>
      </c>
      <c r="O206">
        <v>1.06E-2</v>
      </c>
      <c r="P206">
        <v>1060</v>
      </c>
      <c r="Q206">
        <v>34.5899</v>
      </c>
      <c r="R206">
        <v>1.0599000000000001E-2</v>
      </c>
      <c r="S206">
        <v>1059.9998840000001</v>
      </c>
      <c r="T206" t="s">
        <v>398</v>
      </c>
      <c r="U206">
        <v>34.5899</v>
      </c>
      <c r="V206">
        <v>36665.29</v>
      </c>
      <c r="W206">
        <v>2025</v>
      </c>
    </row>
    <row r="207" spans="1:23" hidden="1">
      <c r="A207">
        <v>72023426</v>
      </c>
      <c r="B207" s="2">
        <v>45661</v>
      </c>
      <c r="C207" t="s">
        <v>1981</v>
      </c>
      <c r="D207" t="s">
        <v>9</v>
      </c>
      <c r="E207" t="s">
        <v>10</v>
      </c>
      <c r="F207" t="s">
        <v>2224</v>
      </c>
      <c r="G207" t="s">
        <v>2225</v>
      </c>
      <c r="H207" t="s">
        <v>414</v>
      </c>
      <c r="I207" t="s">
        <v>1855</v>
      </c>
      <c r="J207" t="s">
        <v>78</v>
      </c>
      <c r="K207" t="s">
        <v>42</v>
      </c>
      <c r="L207">
        <v>2000</v>
      </c>
      <c r="M207" t="s">
        <v>61</v>
      </c>
      <c r="N207" t="s">
        <v>16</v>
      </c>
      <c r="O207">
        <v>5.0099999999999999E-2</v>
      </c>
      <c r="P207">
        <v>100.2</v>
      </c>
      <c r="Q207">
        <v>34.5899</v>
      </c>
      <c r="R207">
        <v>5.0098999999999998E-2</v>
      </c>
      <c r="S207">
        <v>100.200058</v>
      </c>
      <c r="T207" t="s">
        <v>398</v>
      </c>
      <c r="U207">
        <v>34.5899</v>
      </c>
      <c r="V207">
        <v>3465.91</v>
      </c>
      <c r="W207">
        <v>2025</v>
      </c>
    </row>
    <row r="208" spans="1:23" hidden="1">
      <c r="A208">
        <v>72023427</v>
      </c>
      <c r="B208" s="2">
        <v>45661</v>
      </c>
      <c r="C208" t="s">
        <v>1981</v>
      </c>
      <c r="D208" t="s">
        <v>9</v>
      </c>
      <c r="E208" t="s">
        <v>10</v>
      </c>
      <c r="F208" t="s">
        <v>2224</v>
      </c>
      <c r="G208" t="s">
        <v>2225</v>
      </c>
      <c r="H208" t="s">
        <v>248</v>
      </c>
      <c r="I208" t="s">
        <v>1854</v>
      </c>
      <c r="J208" t="s">
        <v>80</v>
      </c>
      <c r="K208" t="s">
        <v>42</v>
      </c>
      <c r="L208">
        <v>9000</v>
      </c>
      <c r="M208" t="s">
        <v>61</v>
      </c>
      <c r="N208" t="s">
        <v>16</v>
      </c>
      <c r="O208">
        <v>7.3800000000000004E-2</v>
      </c>
      <c r="P208">
        <v>664.2</v>
      </c>
      <c r="Q208">
        <v>34.5899</v>
      </c>
      <c r="R208">
        <v>7.3799000000000003E-2</v>
      </c>
      <c r="S208">
        <v>664.19995400000005</v>
      </c>
      <c r="T208" t="s">
        <v>398</v>
      </c>
      <c r="U208">
        <v>34.5899</v>
      </c>
      <c r="V208">
        <v>22974.61</v>
      </c>
      <c r="W208">
        <v>2025</v>
      </c>
    </row>
    <row r="209" spans="1:23" hidden="1">
      <c r="A209">
        <v>72023428</v>
      </c>
      <c r="B209" s="2">
        <v>45661</v>
      </c>
      <c r="C209" t="s">
        <v>1981</v>
      </c>
      <c r="D209" t="s">
        <v>9</v>
      </c>
      <c r="E209" t="s">
        <v>10</v>
      </c>
      <c r="F209" t="s">
        <v>2220</v>
      </c>
      <c r="G209" t="s">
        <v>2221</v>
      </c>
      <c r="H209" t="s">
        <v>223</v>
      </c>
      <c r="I209" t="s">
        <v>224</v>
      </c>
      <c r="J209" t="s">
        <v>220</v>
      </c>
      <c r="K209" t="s">
        <v>43</v>
      </c>
      <c r="L209">
        <v>70000</v>
      </c>
      <c r="M209" t="s">
        <v>61</v>
      </c>
      <c r="N209" t="s">
        <v>16</v>
      </c>
      <c r="O209">
        <v>1.4500000000000001E-2</v>
      </c>
      <c r="P209">
        <v>1015</v>
      </c>
      <c r="Q209">
        <v>34.5899</v>
      </c>
      <c r="R209">
        <v>1.4499E-2</v>
      </c>
      <c r="S209">
        <v>1015.000043</v>
      </c>
      <c r="T209" t="s">
        <v>398</v>
      </c>
      <c r="U209">
        <v>34.5899</v>
      </c>
      <c r="V209">
        <v>35108.75</v>
      </c>
      <c r="W209">
        <v>2025</v>
      </c>
    </row>
    <row r="210" spans="1:23" hidden="1">
      <c r="A210">
        <v>72023429</v>
      </c>
      <c r="B210" s="2">
        <v>45661</v>
      </c>
      <c r="C210" t="s">
        <v>1981</v>
      </c>
      <c r="D210" t="s">
        <v>9</v>
      </c>
      <c r="E210" t="s">
        <v>10</v>
      </c>
      <c r="F210" t="s">
        <v>2224</v>
      </c>
      <c r="G210" t="s">
        <v>2225</v>
      </c>
      <c r="H210" t="s">
        <v>649</v>
      </c>
      <c r="I210" t="s">
        <v>650</v>
      </c>
      <c r="J210" t="s">
        <v>250</v>
      </c>
      <c r="K210" t="s">
        <v>42</v>
      </c>
      <c r="L210">
        <v>5000</v>
      </c>
      <c r="M210" t="s">
        <v>61</v>
      </c>
      <c r="N210" t="s">
        <v>16</v>
      </c>
      <c r="O210">
        <v>1.46E-2</v>
      </c>
      <c r="P210">
        <v>73</v>
      </c>
      <c r="Q210">
        <v>34.5899</v>
      </c>
      <c r="R210">
        <v>1.4599000000000001E-2</v>
      </c>
      <c r="S210">
        <v>72.999921000000001</v>
      </c>
      <c r="T210" t="s">
        <v>398</v>
      </c>
      <c r="U210">
        <v>34.5899</v>
      </c>
      <c r="V210">
        <v>2525.06</v>
      </c>
      <c r="W210">
        <v>2025</v>
      </c>
    </row>
    <row r="211" spans="1:23" hidden="1">
      <c r="A211">
        <v>72023442</v>
      </c>
      <c r="B211" s="2">
        <v>45661</v>
      </c>
      <c r="C211" t="s">
        <v>1980</v>
      </c>
      <c r="D211" t="s">
        <v>9</v>
      </c>
      <c r="E211" t="s">
        <v>10</v>
      </c>
      <c r="F211" t="s">
        <v>2220</v>
      </c>
      <c r="G211" t="s">
        <v>2221</v>
      </c>
      <c r="H211" t="s">
        <v>797</v>
      </c>
      <c r="I211" t="s">
        <v>798</v>
      </c>
      <c r="J211" t="s">
        <v>105</v>
      </c>
      <c r="K211" t="s">
        <v>43</v>
      </c>
      <c r="L211">
        <v>6800</v>
      </c>
      <c r="M211" t="s">
        <v>61</v>
      </c>
      <c r="N211" t="s">
        <v>16</v>
      </c>
      <c r="O211">
        <v>1.2699999999999999E-2</v>
      </c>
      <c r="P211">
        <v>86.36</v>
      </c>
      <c r="Q211">
        <v>34.5899</v>
      </c>
      <c r="R211">
        <v>1.2699E-2</v>
      </c>
      <c r="S211">
        <v>86.359891000000005</v>
      </c>
      <c r="T211" t="s">
        <v>398</v>
      </c>
      <c r="U211">
        <v>34.5899</v>
      </c>
      <c r="V211">
        <v>2987.18</v>
      </c>
      <c r="W211">
        <v>2025</v>
      </c>
    </row>
    <row r="212" spans="1:23" hidden="1">
      <c r="A212">
        <v>72023488</v>
      </c>
      <c r="B212" s="2">
        <v>45661</v>
      </c>
      <c r="C212" t="s">
        <v>1978</v>
      </c>
      <c r="D212" t="s">
        <v>9</v>
      </c>
      <c r="E212" t="s">
        <v>10</v>
      </c>
      <c r="F212" t="s">
        <v>2016</v>
      </c>
      <c r="G212" t="s">
        <v>2017</v>
      </c>
      <c r="H212" t="s">
        <v>771</v>
      </c>
      <c r="I212" t="s">
        <v>772</v>
      </c>
      <c r="J212" t="s">
        <v>202</v>
      </c>
      <c r="K212" t="s">
        <v>14</v>
      </c>
      <c r="L212">
        <v>710</v>
      </c>
      <c r="M212" t="s">
        <v>61</v>
      </c>
      <c r="N212" t="s">
        <v>16</v>
      </c>
      <c r="O212">
        <v>0.23699999999999999</v>
      </c>
      <c r="P212">
        <v>168.27</v>
      </c>
      <c r="Q212">
        <v>34.5899</v>
      </c>
      <c r="R212">
        <v>0.23699999999999999</v>
      </c>
      <c r="S212">
        <v>168.26992799999999</v>
      </c>
      <c r="T212" t="s">
        <v>398</v>
      </c>
      <c r="U212">
        <v>34.5899</v>
      </c>
      <c r="V212">
        <v>5820.44</v>
      </c>
      <c r="W212">
        <v>2025</v>
      </c>
    </row>
    <row r="213" spans="1:23" hidden="1">
      <c r="A213">
        <v>72023490</v>
      </c>
      <c r="B213" s="2">
        <v>45661</v>
      </c>
      <c r="C213" t="s">
        <v>1978</v>
      </c>
      <c r="D213" t="s">
        <v>9</v>
      </c>
      <c r="E213" t="s">
        <v>10</v>
      </c>
      <c r="F213" t="s">
        <v>2016</v>
      </c>
      <c r="G213" t="s">
        <v>2017</v>
      </c>
      <c r="H213" t="s">
        <v>1530</v>
      </c>
      <c r="I213" t="s">
        <v>1531</v>
      </c>
      <c r="J213" t="s">
        <v>202</v>
      </c>
      <c r="K213" t="s">
        <v>14</v>
      </c>
      <c r="L213">
        <v>300</v>
      </c>
      <c r="M213" t="s">
        <v>61</v>
      </c>
      <c r="N213" t="s">
        <v>16</v>
      </c>
      <c r="O213">
        <v>0.23699999999999999</v>
      </c>
      <c r="P213">
        <v>71.099999999999994</v>
      </c>
      <c r="Q213">
        <v>34.5899</v>
      </c>
      <c r="R213">
        <v>0.23699999999999999</v>
      </c>
      <c r="S213">
        <v>71.099945000000005</v>
      </c>
      <c r="T213" t="s">
        <v>398</v>
      </c>
      <c r="U213">
        <v>34.5899</v>
      </c>
      <c r="V213">
        <v>2459.34</v>
      </c>
      <c r="W213">
        <v>2025</v>
      </c>
    </row>
    <row r="214" spans="1:23" hidden="1">
      <c r="A214">
        <v>72023492</v>
      </c>
      <c r="B214" s="2">
        <v>45661</v>
      </c>
      <c r="C214" t="s">
        <v>1978</v>
      </c>
      <c r="D214" t="s">
        <v>9</v>
      </c>
      <c r="E214" t="s">
        <v>10</v>
      </c>
      <c r="F214" t="s">
        <v>2016</v>
      </c>
      <c r="G214" t="s">
        <v>2017</v>
      </c>
      <c r="H214" t="s">
        <v>1122</v>
      </c>
      <c r="I214" t="s">
        <v>1847</v>
      </c>
      <c r="J214" t="s">
        <v>74</v>
      </c>
      <c r="K214" t="s">
        <v>14</v>
      </c>
      <c r="L214">
        <v>1100</v>
      </c>
      <c r="M214" t="s">
        <v>61</v>
      </c>
      <c r="N214" t="s">
        <v>16</v>
      </c>
      <c r="O214">
        <v>0.54020000000000001</v>
      </c>
      <c r="P214">
        <v>594.22</v>
      </c>
      <c r="Q214">
        <v>34.5899</v>
      </c>
      <c r="R214">
        <v>0.54019899999999998</v>
      </c>
      <c r="S214">
        <v>594.21998900000006</v>
      </c>
      <c r="T214" t="s">
        <v>398</v>
      </c>
      <c r="U214">
        <v>34.5899</v>
      </c>
      <c r="V214">
        <v>20554.009999999998</v>
      </c>
      <c r="W214">
        <v>2025</v>
      </c>
    </row>
    <row r="215" spans="1:23" hidden="1">
      <c r="A215">
        <v>72023503</v>
      </c>
      <c r="B215" s="2">
        <v>45661</v>
      </c>
      <c r="C215" t="s">
        <v>1987</v>
      </c>
      <c r="D215" t="s">
        <v>9</v>
      </c>
      <c r="E215" t="s">
        <v>10</v>
      </c>
      <c r="F215" t="s">
        <v>2224</v>
      </c>
      <c r="G215" t="s">
        <v>2225</v>
      </c>
      <c r="H215" t="s">
        <v>1577</v>
      </c>
      <c r="I215" t="s">
        <v>1578</v>
      </c>
      <c r="J215" t="s">
        <v>93</v>
      </c>
      <c r="K215" t="s">
        <v>42</v>
      </c>
      <c r="L215">
        <v>15000</v>
      </c>
      <c r="M215" t="s">
        <v>61</v>
      </c>
      <c r="N215" t="s">
        <v>16</v>
      </c>
      <c r="O215">
        <v>1.37E-2</v>
      </c>
      <c r="P215">
        <v>205.5</v>
      </c>
      <c r="Q215">
        <v>34.5899</v>
      </c>
      <c r="R215">
        <v>1.3698999999999999E-2</v>
      </c>
      <c r="S215">
        <v>205.49987100000001</v>
      </c>
      <c r="T215" t="s">
        <v>398</v>
      </c>
      <c r="U215">
        <v>34.5899</v>
      </c>
      <c r="V215">
        <v>7108.22</v>
      </c>
      <c r="W215">
        <v>2025</v>
      </c>
    </row>
    <row r="216" spans="1:23" hidden="1">
      <c r="A216">
        <v>72023504</v>
      </c>
      <c r="B216" s="2">
        <v>45661</v>
      </c>
      <c r="C216" t="s">
        <v>1987</v>
      </c>
      <c r="D216" t="s">
        <v>9</v>
      </c>
      <c r="E216" t="s">
        <v>10</v>
      </c>
      <c r="F216" t="s">
        <v>2224</v>
      </c>
      <c r="G216" t="s">
        <v>2225</v>
      </c>
      <c r="H216" t="s">
        <v>963</v>
      </c>
      <c r="I216" t="s">
        <v>1848</v>
      </c>
      <c r="J216" t="s">
        <v>77</v>
      </c>
      <c r="K216" t="s">
        <v>42</v>
      </c>
      <c r="L216">
        <v>15000</v>
      </c>
      <c r="M216" t="s">
        <v>61</v>
      </c>
      <c r="N216" t="s">
        <v>16</v>
      </c>
      <c r="O216">
        <v>6.4299999999999996E-2</v>
      </c>
      <c r="P216">
        <v>964.5</v>
      </c>
      <c r="Q216">
        <v>34.5899</v>
      </c>
      <c r="R216">
        <v>6.4298999999999995E-2</v>
      </c>
      <c r="S216">
        <v>964.50004100000001</v>
      </c>
      <c r="T216" t="s">
        <v>398</v>
      </c>
      <c r="U216">
        <v>34.5899</v>
      </c>
      <c r="V216">
        <v>33361.96</v>
      </c>
      <c r="W216">
        <v>2025</v>
      </c>
    </row>
    <row r="217" spans="1:23" hidden="1">
      <c r="A217">
        <v>72023533</v>
      </c>
      <c r="B217" s="2">
        <v>45661</v>
      </c>
      <c r="C217" t="s">
        <v>1992</v>
      </c>
      <c r="D217" t="s">
        <v>9</v>
      </c>
      <c r="E217" t="s">
        <v>10</v>
      </c>
      <c r="F217" t="s">
        <v>2224</v>
      </c>
      <c r="G217" t="s">
        <v>2225</v>
      </c>
      <c r="H217" t="s">
        <v>1526</v>
      </c>
      <c r="I217" t="s">
        <v>1527</v>
      </c>
      <c r="J217" t="s">
        <v>105</v>
      </c>
      <c r="K217" t="s">
        <v>42</v>
      </c>
      <c r="L217">
        <v>24000</v>
      </c>
      <c r="M217" t="s">
        <v>61</v>
      </c>
      <c r="N217" t="s">
        <v>16</v>
      </c>
      <c r="O217">
        <v>4.4000000000000003E-3</v>
      </c>
      <c r="P217">
        <v>105.6</v>
      </c>
      <c r="Q217">
        <v>34.5899</v>
      </c>
      <c r="R217">
        <v>4.4000000000000003E-3</v>
      </c>
      <c r="S217">
        <v>105.59990000000001</v>
      </c>
      <c r="T217" t="s">
        <v>398</v>
      </c>
      <c r="U217">
        <v>34.5899</v>
      </c>
      <c r="V217">
        <v>3652.69</v>
      </c>
      <c r="W217">
        <v>2025</v>
      </c>
    </row>
    <row r="218" spans="1:23" hidden="1">
      <c r="A218">
        <v>72023533</v>
      </c>
      <c r="B218" s="2">
        <v>45661</v>
      </c>
      <c r="C218" t="s">
        <v>1992</v>
      </c>
      <c r="D218" t="s">
        <v>9</v>
      </c>
      <c r="E218" t="s">
        <v>10</v>
      </c>
      <c r="F218" t="s">
        <v>2224</v>
      </c>
      <c r="G218" t="s">
        <v>2225</v>
      </c>
      <c r="H218" t="s">
        <v>1524</v>
      </c>
      <c r="I218" t="s">
        <v>1525</v>
      </c>
      <c r="J218" t="s">
        <v>105</v>
      </c>
      <c r="K218" t="s">
        <v>42</v>
      </c>
      <c r="L218">
        <v>11000</v>
      </c>
      <c r="M218" t="s">
        <v>61</v>
      </c>
      <c r="N218" t="s">
        <v>16</v>
      </c>
      <c r="O218">
        <v>5.1999999999999998E-3</v>
      </c>
      <c r="P218">
        <v>57.2</v>
      </c>
      <c r="Q218">
        <v>34.5899</v>
      </c>
      <c r="R218">
        <v>5.1999999999999998E-3</v>
      </c>
      <c r="S218">
        <v>57.199933999999999</v>
      </c>
      <c r="T218" t="s">
        <v>398</v>
      </c>
      <c r="U218">
        <v>34.5899</v>
      </c>
      <c r="V218">
        <v>1978.54</v>
      </c>
      <c r="W218">
        <v>2025</v>
      </c>
    </row>
    <row r="219" spans="1:23" hidden="1">
      <c r="A219">
        <v>72023320</v>
      </c>
      <c r="B219" s="2">
        <v>45661</v>
      </c>
      <c r="C219" t="s">
        <v>1979</v>
      </c>
      <c r="D219" t="s">
        <v>9</v>
      </c>
      <c r="E219" t="s">
        <v>10</v>
      </c>
      <c r="F219" t="s">
        <v>2224</v>
      </c>
      <c r="G219" t="s">
        <v>2225</v>
      </c>
      <c r="H219" t="s">
        <v>1447</v>
      </c>
      <c r="I219" t="s">
        <v>1448</v>
      </c>
      <c r="J219" t="s">
        <v>90</v>
      </c>
      <c r="K219" t="s">
        <v>42</v>
      </c>
      <c r="L219">
        <v>1020</v>
      </c>
      <c r="M219" t="s">
        <v>61</v>
      </c>
      <c r="N219" t="s">
        <v>16</v>
      </c>
      <c r="O219">
        <v>1.4703900000000001</v>
      </c>
      <c r="P219">
        <v>1499.8</v>
      </c>
      <c r="Q219">
        <v>34.5899</v>
      </c>
      <c r="R219">
        <v>1.4703889999999999</v>
      </c>
      <c r="S219">
        <v>1499.799941</v>
      </c>
      <c r="T219" t="s">
        <v>398</v>
      </c>
      <c r="U219">
        <v>34.5899</v>
      </c>
      <c r="V219">
        <v>51877.93</v>
      </c>
      <c r="W219">
        <v>2025</v>
      </c>
    </row>
    <row r="220" spans="1:23" hidden="1">
      <c r="A220">
        <v>72023425</v>
      </c>
      <c r="B220" s="2">
        <v>45661</v>
      </c>
      <c r="C220" t="s">
        <v>1981</v>
      </c>
      <c r="D220" t="s">
        <v>9</v>
      </c>
      <c r="E220" t="s">
        <v>10</v>
      </c>
      <c r="F220" t="s">
        <v>2222</v>
      </c>
      <c r="G220" t="s">
        <v>2223</v>
      </c>
      <c r="H220" t="s">
        <v>85</v>
      </c>
      <c r="I220" t="s">
        <v>86</v>
      </c>
      <c r="J220" t="s">
        <v>80</v>
      </c>
      <c r="K220" t="s">
        <v>60</v>
      </c>
      <c r="L220">
        <v>1020</v>
      </c>
      <c r="M220" t="s">
        <v>61</v>
      </c>
      <c r="N220" t="s">
        <v>16</v>
      </c>
      <c r="O220">
        <v>8.9099999999999999E-2</v>
      </c>
      <c r="P220">
        <v>90.882000000000005</v>
      </c>
      <c r="Q220">
        <v>34.5899</v>
      </c>
      <c r="R220">
        <v>8.9098999999999998E-2</v>
      </c>
      <c r="S220">
        <v>90.882019999999997</v>
      </c>
      <c r="T220" t="s">
        <v>398</v>
      </c>
      <c r="U220">
        <v>34.5899</v>
      </c>
      <c r="V220">
        <v>3143.6</v>
      </c>
      <c r="W220">
        <v>2025</v>
      </c>
    </row>
    <row r="221" spans="1:23" hidden="1">
      <c r="A221">
        <v>72021802</v>
      </c>
      <c r="B221" s="2">
        <v>45661</v>
      </c>
      <c r="C221" t="s">
        <v>1803</v>
      </c>
      <c r="D221" t="s">
        <v>9</v>
      </c>
      <c r="E221" t="s">
        <v>10</v>
      </c>
      <c r="F221" t="s">
        <v>2220</v>
      </c>
      <c r="G221" t="s">
        <v>2221</v>
      </c>
      <c r="H221" t="s">
        <v>865</v>
      </c>
      <c r="I221" t="s">
        <v>866</v>
      </c>
      <c r="J221" t="s">
        <v>90</v>
      </c>
      <c r="K221" t="s">
        <v>43</v>
      </c>
      <c r="L221">
        <v>1000</v>
      </c>
      <c r="M221" t="s">
        <v>61</v>
      </c>
      <c r="N221" t="s">
        <v>16</v>
      </c>
      <c r="O221">
        <v>0.88680000000000003</v>
      </c>
      <c r="P221">
        <v>886.8</v>
      </c>
      <c r="Q221">
        <v>34.5899</v>
      </c>
      <c r="R221">
        <v>0.886799</v>
      </c>
      <c r="S221">
        <v>886.79990399999997</v>
      </c>
      <c r="T221" t="s">
        <v>398</v>
      </c>
      <c r="U221">
        <v>34.5899</v>
      </c>
      <c r="V221">
        <v>30674.32</v>
      </c>
      <c r="W221">
        <v>2025</v>
      </c>
    </row>
    <row r="222" spans="1:23" hidden="1">
      <c r="A222">
        <v>72022196</v>
      </c>
      <c r="B222" s="2">
        <v>45661</v>
      </c>
      <c r="C222" t="s">
        <v>1836</v>
      </c>
      <c r="D222" t="s">
        <v>9</v>
      </c>
      <c r="E222" t="s">
        <v>10</v>
      </c>
      <c r="F222" t="s">
        <v>2222</v>
      </c>
      <c r="G222" t="s">
        <v>2223</v>
      </c>
      <c r="H222" t="s">
        <v>98</v>
      </c>
      <c r="I222" t="s">
        <v>99</v>
      </c>
      <c r="J222" t="s">
        <v>93</v>
      </c>
      <c r="K222" t="s">
        <v>60</v>
      </c>
      <c r="L222">
        <v>1000</v>
      </c>
      <c r="M222" t="s">
        <v>61</v>
      </c>
      <c r="N222" t="s">
        <v>16</v>
      </c>
      <c r="O222">
        <v>1.1299999999999999E-2</v>
      </c>
      <c r="P222">
        <v>11.3</v>
      </c>
      <c r="Q222">
        <v>34.5899</v>
      </c>
      <c r="R222">
        <v>1.1299999999999999E-2</v>
      </c>
      <c r="S222">
        <v>11.300119</v>
      </c>
      <c r="T222" t="s">
        <v>398</v>
      </c>
      <c r="U222">
        <v>34.5899</v>
      </c>
      <c r="V222">
        <v>390.87</v>
      </c>
      <c r="W222">
        <v>2025</v>
      </c>
    </row>
    <row r="223" spans="1:23" hidden="1">
      <c r="A223">
        <v>72022428</v>
      </c>
      <c r="B223" s="2">
        <v>45661</v>
      </c>
      <c r="C223" t="s">
        <v>1837</v>
      </c>
      <c r="D223" t="s">
        <v>9</v>
      </c>
      <c r="E223" t="s">
        <v>10</v>
      </c>
      <c r="F223" t="s">
        <v>2016</v>
      </c>
      <c r="G223" t="s">
        <v>2017</v>
      </c>
      <c r="H223" t="s">
        <v>1093</v>
      </c>
      <c r="I223" t="s">
        <v>1094</v>
      </c>
      <c r="J223" t="s">
        <v>90</v>
      </c>
      <c r="K223" t="s">
        <v>14</v>
      </c>
      <c r="L223">
        <v>1000</v>
      </c>
      <c r="M223" t="s">
        <v>61</v>
      </c>
      <c r="N223" t="s">
        <v>16</v>
      </c>
      <c r="O223">
        <v>0.68840000000000001</v>
      </c>
      <c r="P223">
        <v>688.4</v>
      </c>
      <c r="Q223">
        <v>34.5899</v>
      </c>
      <c r="R223">
        <v>0.68840000000000001</v>
      </c>
      <c r="S223">
        <v>688.400082</v>
      </c>
      <c r="T223" t="s">
        <v>398</v>
      </c>
      <c r="U223">
        <v>34.5899</v>
      </c>
      <c r="V223">
        <v>23811.69</v>
      </c>
      <c r="W223">
        <v>2025</v>
      </c>
    </row>
    <row r="224" spans="1:23" hidden="1">
      <c r="A224">
        <v>72022434</v>
      </c>
      <c r="B224" s="2">
        <v>45661</v>
      </c>
      <c r="C224" t="s">
        <v>1837</v>
      </c>
      <c r="D224" t="s">
        <v>9</v>
      </c>
      <c r="E224" t="s">
        <v>10</v>
      </c>
      <c r="F224" t="s">
        <v>2016</v>
      </c>
      <c r="G224" t="s">
        <v>2017</v>
      </c>
      <c r="H224" t="s">
        <v>1093</v>
      </c>
      <c r="I224" t="s">
        <v>1094</v>
      </c>
      <c r="J224" t="s">
        <v>90</v>
      </c>
      <c r="K224" t="s">
        <v>14</v>
      </c>
      <c r="L224">
        <v>1000</v>
      </c>
      <c r="M224" t="s">
        <v>61</v>
      </c>
      <c r="N224" t="s">
        <v>16</v>
      </c>
      <c r="O224">
        <v>0.68840000000000001</v>
      </c>
      <c r="P224">
        <v>688.4</v>
      </c>
      <c r="Q224">
        <v>34.5899</v>
      </c>
      <c r="R224">
        <v>0.68840000000000001</v>
      </c>
      <c r="S224">
        <v>688.400082</v>
      </c>
      <c r="T224" t="s">
        <v>398</v>
      </c>
      <c r="U224">
        <v>34.5899</v>
      </c>
      <c r="V224">
        <v>23811.69</v>
      </c>
      <c r="W224">
        <v>2025</v>
      </c>
    </row>
    <row r="225" spans="1:23" hidden="1">
      <c r="A225">
        <v>72022856</v>
      </c>
      <c r="B225" s="2">
        <v>45661</v>
      </c>
      <c r="C225" t="s">
        <v>1890</v>
      </c>
      <c r="D225" t="s">
        <v>9</v>
      </c>
      <c r="E225" t="s">
        <v>10</v>
      </c>
      <c r="F225" t="s">
        <v>2224</v>
      </c>
      <c r="G225" t="s">
        <v>2225</v>
      </c>
      <c r="H225" t="s">
        <v>1145</v>
      </c>
      <c r="I225" t="s">
        <v>1146</v>
      </c>
      <c r="J225" t="s">
        <v>74</v>
      </c>
      <c r="K225" t="s">
        <v>42</v>
      </c>
      <c r="L225">
        <v>1000</v>
      </c>
      <c r="M225" t="s">
        <v>61</v>
      </c>
      <c r="N225" t="s">
        <v>16</v>
      </c>
      <c r="O225">
        <v>1.4186000000000001</v>
      </c>
      <c r="P225">
        <v>1418.6</v>
      </c>
      <c r="Q225">
        <v>34.5899</v>
      </c>
      <c r="R225">
        <v>1.4185989999999999</v>
      </c>
      <c r="S225">
        <v>1418.5999380000001</v>
      </c>
      <c r="T225" t="s">
        <v>398</v>
      </c>
      <c r="U225">
        <v>34.5899</v>
      </c>
      <c r="V225">
        <v>49069.23</v>
      </c>
      <c r="W225">
        <v>2025</v>
      </c>
    </row>
    <row r="226" spans="1:23" hidden="1">
      <c r="A226">
        <v>72023490</v>
      </c>
      <c r="B226" s="2">
        <v>45661</v>
      </c>
      <c r="C226" t="s">
        <v>1978</v>
      </c>
      <c r="D226" t="s">
        <v>9</v>
      </c>
      <c r="E226" t="s">
        <v>10</v>
      </c>
      <c r="F226" t="s">
        <v>2016</v>
      </c>
      <c r="G226" t="s">
        <v>2017</v>
      </c>
      <c r="H226" t="s">
        <v>775</v>
      </c>
      <c r="I226" t="s">
        <v>776</v>
      </c>
      <c r="J226" t="s">
        <v>777</v>
      </c>
      <c r="K226" t="s">
        <v>14</v>
      </c>
      <c r="L226">
        <v>1000</v>
      </c>
      <c r="M226" t="s">
        <v>61</v>
      </c>
      <c r="N226" t="s">
        <v>16</v>
      </c>
      <c r="O226">
        <v>0.24110000000000001</v>
      </c>
      <c r="P226">
        <v>241.1</v>
      </c>
      <c r="Q226">
        <v>34.5899</v>
      </c>
      <c r="R226">
        <v>0.24109900000000001</v>
      </c>
      <c r="S226">
        <v>241.09985800000001</v>
      </c>
      <c r="T226" t="s">
        <v>398</v>
      </c>
      <c r="U226">
        <v>34.5899</v>
      </c>
      <c r="V226">
        <v>8339.6200000000008</v>
      </c>
      <c r="W226">
        <v>2025</v>
      </c>
    </row>
    <row r="227" spans="1:23" hidden="1">
      <c r="A227">
        <v>72022170</v>
      </c>
      <c r="B227" s="2">
        <v>45661</v>
      </c>
      <c r="C227" t="s">
        <v>1836</v>
      </c>
      <c r="D227" t="s">
        <v>9</v>
      </c>
      <c r="E227" t="s">
        <v>10</v>
      </c>
      <c r="F227" t="s">
        <v>2222</v>
      </c>
      <c r="G227" t="s">
        <v>2223</v>
      </c>
      <c r="H227" t="s">
        <v>804</v>
      </c>
      <c r="I227" t="s">
        <v>840</v>
      </c>
      <c r="J227" t="s">
        <v>87</v>
      </c>
      <c r="K227" t="s">
        <v>60</v>
      </c>
      <c r="L227">
        <v>1010</v>
      </c>
      <c r="M227" t="s">
        <v>61</v>
      </c>
      <c r="N227" t="s">
        <v>16</v>
      </c>
      <c r="O227">
        <v>0.1154</v>
      </c>
      <c r="P227">
        <v>116.554</v>
      </c>
      <c r="Q227">
        <v>34.5899</v>
      </c>
      <c r="R227">
        <v>0.115399</v>
      </c>
      <c r="S227">
        <v>116.55396500000001</v>
      </c>
      <c r="T227" t="s">
        <v>398</v>
      </c>
      <c r="U227">
        <v>34.5899</v>
      </c>
      <c r="V227">
        <v>4031.59</v>
      </c>
      <c r="W227">
        <v>2025</v>
      </c>
    </row>
    <row r="228" spans="1:23" hidden="1">
      <c r="A228">
        <v>72023067</v>
      </c>
      <c r="B228" s="2">
        <v>45661</v>
      </c>
      <c r="C228" t="s">
        <v>1902</v>
      </c>
      <c r="D228" t="s">
        <v>9</v>
      </c>
      <c r="E228" t="s">
        <v>10</v>
      </c>
      <c r="F228" t="s">
        <v>2016</v>
      </c>
      <c r="G228" t="s">
        <v>2017</v>
      </c>
      <c r="H228" t="s">
        <v>769</v>
      </c>
      <c r="I228" t="s">
        <v>770</v>
      </c>
      <c r="J228" t="s">
        <v>738</v>
      </c>
      <c r="K228" t="s">
        <v>14</v>
      </c>
      <c r="L228">
        <v>1010</v>
      </c>
      <c r="M228" t="s">
        <v>61</v>
      </c>
      <c r="N228" t="s">
        <v>16</v>
      </c>
      <c r="O228">
        <v>0.73750000000000004</v>
      </c>
      <c r="P228">
        <v>744.875</v>
      </c>
      <c r="Q228">
        <v>34.5899</v>
      </c>
      <c r="R228">
        <v>0.73749900000000002</v>
      </c>
      <c r="S228">
        <v>744.87494900000002</v>
      </c>
      <c r="T228" t="s">
        <v>398</v>
      </c>
      <c r="U228">
        <v>34.5899</v>
      </c>
      <c r="V228">
        <v>25765.15</v>
      </c>
      <c r="W228">
        <v>2025</v>
      </c>
    </row>
    <row r="229" spans="1:23" hidden="1">
      <c r="A229">
        <v>72023113</v>
      </c>
      <c r="B229" s="2">
        <v>45661</v>
      </c>
      <c r="C229" t="s">
        <v>1896</v>
      </c>
      <c r="D229" t="s">
        <v>9</v>
      </c>
      <c r="E229" t="s">
        <v>10</v>
      </c>
      <c r="F229" t="s">
        <v>2222</v>
      </c>
      <c r="G229" t="s">
        <v>2223</v>
      </c>
      <c r="H229" t="s">
        <v>645</v>
      </c>
      <c r="I229" t="s">
        <v>646</v>
      </c>
      <c r="J229" t="s">
        <v>80</v>
      </c>
      <c r="K229" t="s">
        <v>60</v>
      </c>
      <c r="L229">
        <v>1010</v>
      </c>
      <c r="M229" t="s">
        <v>61</v>
      </c>
      <c r="N229" t="s">
        <v>16</v>
      </c>
      <c r="O229">
        <v>8.1299999999999997E-2</v>
      </c>
      <c r="P229">
        <v>82.113</v>
      </c>
      <c r="Q229">
        <v>34.5899</v>
      </c>
      <c r="R229">
        <v>8.1299999999999997E-2</v>
      </c>
      <c r="S229">
        <v>82.112986000000006</v>
      </c>
      <c r="T229" t="s">
        <v>398</v>
      </c>
      <c r="U229">
        <v>34.5899</v>
      </c>
      <c r="V229">
        <v>2840.28</v>
      </c>
      <c r="W229">
        <v>2025</v>
      </c>
    </row>
    <row r="230" spans="1:23" hidden="1">
      <c r="A230">
        <v>72023343</v>
      </c>
      <c r="B230" s="2">
        <v>45661</v>
      </c>
      <c r="C230" t="s">
        <v>1940</v>
      </c>
      <c r="D230" t="s">
        <v>9</v>
      </c>
      <c r="E230" t="s">
        <v>10</v>
      </c>
      <c r="F230" t="s">
        <v>2016</v>
      </c>
      <c r="G230" t="s">
        <v>2017</v>
      </c>
      <c r="H230" t="s">
        <v>427</v>
      </c>
      <c r="I230" t="s">
        <v>428</v>
      </c>
      <c r="J230" t="s">
        <v>80</v>
      </c>
      <c r="K230" t="s">
        <v>14</v>
      </c>
      <c r="L230">
        <v>1010</v>
      </c>
      <c r="M230" t="s">
        <v>61</v>
      </c>
      <c r="N230" t="s">
        <v>16</v>
      </c>
      <c r="O230">
        <v>8.6800000000000002E-2</v>
      </c>
      <c r="P230">
        <v>87.668000000000006</v>
      </c>
      <c r="Q230">
        <v>34.5899</v>
      </c>
      <c r="R230">
        <v>8.6799000000000001E-2</v>
      </c>
      <c r="S230">
        <v>87.668075999999999</v>
      </c>
      <c r="T230" t="s">
        <v>398</v>
      </c>
      <c r="U230">
        <v>34.5899</v>
      </c>
      <c r="V230">
        <v>3032.43</v>
      </c>
      <c r="W230">
        <v>2025</v>
      </c>
    </row>
    <row r="231" spans="1:23" hidden="1">
      <c r="A231">
        <v>72023353</v>
      </c>
      <c r="B231" s="2">
        <v>45661</v>
      </c>
      <c r="C231" t="s">
        <v>1940</v>
      </c>
      <c r="D231" t="s">
        <v>9</v>
      </c>
      <c r="E231" t="s">
        <v>10</v>
      </c>
      <c r="F231" t="s">
        <v>2016</v>
      </c>
      <c r="G231" t="s">
        <v>2017</v>
      </c>
      <c r="H231" t="s">
        <v>1582</v>
      </c>
      <c r="I231" t="s">
        <v>1583</v>
      </c>
      <c r="J231" t="s">
        <v>80</v>
      </c>
      <c r="K231" t="s">
        <v>14</v>
      </c>
      <c r="L231">
        <v>1010</v>
      </c>
      <c r="M231" t="s">
        <v>61</v>
      </c>
      <c r="N231" t="s">
        <v>16</v>
      </c>
      <c r="O231">
        <v>0.1007</v>
      </c>
      <c r="P231">
        <v>101.70699999999999</v>
      </c>
      <c r="Q231">
        <v>34.5899</v>
      </c>
      <c r="R231">
        <v>0.100699</v>
      </c>
      <c r="S231">
        <v>101.706856</v>
      </c>
      <c r="T231" t="s">
        <v>398</v>
      </c>
      <c r="U231">
        <v>34.5899</v>
      </c>
      <c r="V231">
        <v>3518.03</v>
      </c>
      <c r="W231">
        <v>2025</v>
      </c>
    </row>
    <row r="232" spans="1:23" hidden="1">
      <c r="A232">
        <v>72023492</v>
      </c>
      <c r="B232" s="2">
        <v>45661</v>
      </c>
      <c r="C232" t="s">
        <v>1978</v>
      </c>
      <c r="D232" t="s">
        <v>9</v>
      </c>
      <c r="E232" t="s">
        <v>10</v>
      </c>
      <c r="F232" t="s">
        <v>2016</v>
      </c>
      <c r="G232" t="s">
        <v>2017</v>
      </c>
      <c r="H232" t="s">
        <v>1120</v>
      </c>
      <c r="I232" t="s">
        <v>1121</v>
      </c>
      <c r="J232" t="s">
        <v>202</v>
      </c>
      <c r="K232" t="s">
        <v>14</v>
      </c>
      <c r="L232">
        <v>1010</v>
      </c>
      <c r="M232" t="s">
        <v>61</v>
      </c>
      <c r="N232" t="s">
        <v>16</v>
      </c>
      <c r="O232">
        <v>0.52139999999999997</v>
      </c>
      <c r="P232">
        <v>526.61400000000003</v>
      </c>
      <c r="Q232">
        <v>34.5899</v>
      </c>
      <c r="R232">
        <v>0.52139899999999995</v>
      </c>
      <c r="S232">
        <v>526.61412700000005</v>
      </c>
      <c r="T232" t="s">
        <v>398</v>
      </c>
      <c r="U232">
        <v>34.5899</v>
      </c>
      <c r="V232">
        <v>18215.53</v>
      </c>
      <c r="W232">
        <v>2025</v>
      </c>
    </row>
    <row r="233" spans="1:23" hidden="1">
      <c r="A233">
        <v>72023781</v>
      </c>
      <c r="B233" s="2">
        <v>45663</v>
      </c>
      <c r="C233" t="s">
        <v>1985</v>
      </c>
      <c r="D233" t="s">
        <v>1622</v>
      </c>
      <c r="E233" t="s">
        <v>1623</v>
      </c>
      <c r="F233" t="s">
        <v>2040</v>
      </c>
      <c r="G233" t="s">
        <v>2041</v>
      </c>
      <c r="H233" t="s">
        <v>1904</v>
      </c>
      <c r="I233" t="s">
        <v>1905</v>
      </c>
      <c r="J233" t="s">
        <v>105</v>
      </c>
      <c r="K233" t="s">
        <v>14</v>
      </c>
      <c r="L233">
        <v>2500</v>
      </c>
      <c r="M233" t="s">
        <v>61</v>
      </c>
      <c r="N233" t="s">
        <v>16</v>
      </c>
      <c r="O233">
        <v>1.7659999999999999E-2</v>
      </c>
      <c r="P233">
        <v>44.15</v>
      </c>
      <c r="Q233">
        <v>34.734499999999997</v>
      </c>
      <c r="R233">
        <v>1.7659000000000001E-2</v>
      </c>
      <c r="S233">
        <v>44.150052000000002</v>
      </c>
      <c r="T233" t="s">
        <v>398</v>
      </c>
      <c r="U233">
        <v>34.734499999999997</v>
      </c>
      <c r="V233">
        <v>1533.53</v>
      </c>
      <c r="W233">
        <v>2025</v>
      </c>
    </row>
    <row r="234" spans="1:23" hidden="1">
      <c r="A234">
        <v>72023435</v>
      </c>
      <c r="B234" s="2">
        <v>45663</v>
      </c>
      <c r="C234" t="s">
        <v>1980</v>
      </c>
      <c r="D234" t="s">
        <v>1323</v>
      </c>
      <c r="E234" t="s">
        <v>1324</v>
      </c>
      <c r="F234" t="s">
        <v>2461</v>
      </c>
      <c r="G234" t="s">
        <v>2462</v>
      </c>
      <c r="H234" t="s">
        <v>1779</v>
      </c>
      <c r="I234" t="s">
        <v>1780</v>
      </c>
      <c r="J234" t="s">
        <v>266</v>
      </c>
      <c r="K234" t="s">
        <v>42</v>
      </c>
      <c r="L234">
        <v>18</v>
      </c>
      <c r="M234" t="s">
        <v>61</v>
      </c>
      <c r="N234" t="s">
        <v>25</v>
      </c>
      <c r="O234">
        <v>132</v>
      </c>
      <c r="P234">
        <v>2376</v>
      </c>
      <c r="Q234">
        <v>1</v>
      </c>
      <c r="R234">
        <v>3.8002560000000001</v>
      </c>
      <c r="S234">
        <v>68.404612</v>
      </c>
      <c r="T234" t="s">
        <v>398</v>
      </c>
      <c r="U234">
        <v>34.734499999999997</v>
      </c>
      <c r="V234">
        <v>2376</v>
      </c>
      <c r="W234">
        <v>2025</v>
      </c>
    </row>
    <row r="235" spans="1:23" hidden="1">
      <c r="A235">
        <v>72023435</v>
      </c>
      <c r="B235" s="2">
        <v>45663</v>
      </c>
      <c r="C235" t="s">
        <v>1980</v>
      </c>
      <c r="D235" t="s">
        <v>1323</v>
      </c>
      <c r="E235" t="s">
        <v>1324</v>
      </c>
      <c r="F235" t="s">
        <v>2461</v>
      </c>
      <c r="G235" t="s">
        <v>2462</v>
      </c>
      <c r="H235" t="s">
        <v>1328</v>
      </c>
      <c r="I235" t="s">
        <v>1560</v>
      </c>
      <c r="J235" t="s">
        <v>266</v>
      </c>
      <c r="K235" t="s">
        <v>42</v>
      </c>
      <c r="L235">
        <v>15</v>
      </c>
      <c r="M235" t="s">
        <v>61</v>
      </c>
      <c r="N235" t="s">
        <v>25</v>
      </c>
      <c r="O235">
        <v>165</v>
      </c>
      <c r="P235">
        <v>2475</v>
      </c>
      <c r="Q235">
        <v>1</v>
      </c>
      <c r="R235">
        <v>4.7503200000000003</v>
      </c>
      <c r="S235">
        <v>71.254803999999993</v>
      </c>
      <c r="T235" t="s">
        <v>398</v>
      </c>
      <c r="U235">
        <v>34.734499999999997</v>
      </c>
      <c r="V235">
        <v>2475</v>
      </c>
      <c r="W235">
        <v>2025</v>
      </c>
    </row>
    <row r="236" spans="1:23" hidden="1">
      <c r="A236">
        <v>72023576</v>
      </c>
      <c r="B236" s="2">
        <v>45663</v>
      </c>
      <c r="C236" t="s">
        <v>1973</v>
      </c>
      <c r="D236" t="s">
        <v>1323</v>
      </c>
      <c r="E236" t="s">
        <v>1324</v>
      </c>
      <c r="F236" t="s">
        <v>2463</v>
      </c>
      <c r="G236" t="s">
        <v>2464</v>
      </c>
      <c r="H236" t="s">
        <v>1326</v>
      </c>
      <c r="I236" t="s">
        <v>1561</v>
      </c>
      <c r="J236" t="s">
        <v>266</v>
      </c>
      <c r="K236" t="s">
        <v>42</v>
      </c>
      <c r="L236">
        <v>20</v>
      </c>
      <c r="M236" t="s">
        <v>61</v>
      </c>
      <c r="N236" t="s">
        <v>25</v>
      </c>
      <c r="O236">
        <v>115</v>
      </c>
      <c r="P236">
        <v>2300</v>
      </c>
      <c r="Q236">
        <v>1</v>
      </c>
      <c r="R236">
        <v>3.310829</v>
      </c>
      <c r="S236">
        <v>66.216584999999995</v>
      </c>
      <c r="T236" t="s">
        <v>398</v>
      </c>
      <c r="U236">
        <v>34.734499999999997</v>
      </c>
      <c r="V236">
        <v>2300</v>
      </c>
      <c r="W236">
        <v>2025</v>
      </c>
    </row>
    <row r="237" spans="1:23" hidden="1">
      <c r="A237">
        <v>72023576</v>
      </c>
      <c r="B237" s="2">
        <v>45663</v>
      </c>
      <c r="C237" t="s">
        <v>1973</v>
      </c>
      <c r="D237" t="s">
        <v>1323</v>
      </c>
      <c r="E237" t="s">
        <v>1324</v>
      </c>
      <c r="F237" t="s">
        <v>2463</v>
      </c>
      <c r="G237" t="s">
        <v>2464</v>
      </c>
      <c r="H237" t="s">
        <v>1327</v>
      </c>
      <c r="I237" t="s">
        <v>1562</v>
      </c>
      <c r="J237" t="s">
        <v>266</v>
      </c>
      <c r="K237" t="s">
        <v>42</v>
      </c>
      <c r="L237">
        <v>24</v>
      </c>
      <c r="M237" t="s">
        <v>61</v>
      </c>
      <c r="N237" t="s">
        <v>25</v>
      </c>
      <c r="O237">
        <v>124</v>
      </c>
      <c r="P237">
        <v>2976</v>
      </c>
      <c r="Q237">
        <v>1</v>
      </c>
      <c r="R237">
        <v>3.5699369999999999</v>
      </c>
      <c r="S237">
        <v>85.678504000000004</v>
      </c>
      <c r="T237" t="s">
        <v>398</v>
      </c>
      <c r="U237">
        <v>34.734499999999997</v>
      </c>
      <c r="V237">
        <v>2976</v>
      </c>
      <c r="W237">
        <v>2025</v>
      </c>
    </row>
    <row r="238" spans="1:23" hidden="1">
      <c r="A238">
        <v>72023576</v>
      </c>
      <c r="B238" s="2">
        <v>45663</v>
      </c>
      <c r="C238" t="s">
        <v>1973</v>
      </c>
      <c r="D238" t="s">
        <v>1323</v>
      </c>
      <c r="E238" t="s">
        <v>1324</v>
      </c>
      <c r="F238" t="s">
        <v>2463</v>
      </c>
      <c r="G238" t="s">
        <v>2464</v>
      </c>
      <c r="H238" t="s">
        <v>1325</v>
      </c>
      <c r="I238" t="s">
        <v>1563</v>
      </c>
      <c r="J238" t="s">
        <v>266</v>
      </c>
      <c r="K238" t="s">
        <v>42</v>
      </c>
      <c r="L238">
        <v>62</v>
      </c>
      <c r="M238" t="s">
        <v>61</v>
      </c>
      <c r="N238" t="s">
        <v>25</v>
      </c>
      <c r="O238">
        <v>132</v>
      </c>
      <c r="P238">
        <v>8184</v>
      </c>
      <c r="Q238">
        <v>1</v>
      </c>
      <c r="R238">
        <v>3.8002560000000001</v>
      </c>
      <c r="S238">
        <v>235.61588599999999</v>
      </c>
      <c r="T238" t="s">
        <v>398</v>
      </c>
      <c r="U238">
        <v>34.734499999999997</v>
      </c>
      <c r="V238">
        <v>8184</v>
      </c>
      <c r="W238">
        <v>2025</v>
      </c>
    </row>
    <row r="239" spans="1:23" hidden="1">
      <c r="A239">
        <v>72023655</v>
      </c>
      <c r="B239" s="2">
        <v>45663</v>
      </c>
      <c r="C239" t="s">
        <v>1983</v>
      </c>
      <c r="D239" t="s">
        <v>326</v>
      </c>
      <c r="E239" t="s">
        <v>327</v>
      </c>
      <c r="F239" t="s">
        <v>2465</v>
      </c>
      <c r="G239" t="s">
        <v>2466</v>
      </c>
      <c r="H239" t="s">
        <v>1242</v>
      </c>
      <c r="I239" t="s">
        <v>1243</v>
      </c>
      <c r="J239" t="s">
        <v>328</v>
      </c>
      <c r="K239" t="s">
        <v>43</v>
      </c>
      <c r="L239">
        <v>6</v>
      </c>
      <c r="M239" t="s">
        <v>61</v>
      </c>
      <c r="N239" t="s">
        <v>25</v>
      </c>
      <c r="O239">
        <v>3423.92</v>
      </c>
      <c r="P239">
        <v>20543.52</v>
      </c>
      <c r="Q239">
        <v>1</v>
      </c>
      <c r="R239">
        <v>98.574039999999997</v>
      </c>
      <c r="S239">
        <v>591.44424100000003</v>
      </c>
      <c r="T239" t="s">
        <v>398</v>
      </c>
      <c r="U239">
        <v>34.734499999999997</v>
      </c>
      <c r="V239">
        <v>20543.52</v>
      </c>
      <c r="W239">
        <v>2025</v>
      </c>
    </row>
    <row r="240" spans="1:23" hidden="1">
      <c r="A240">
        <v>72023854</v>
      </c>
      <c r="B240" s="2">
        <v>45663</v>
      </c>
      <c r="C240" t="s">
        <v>1986</v>
      </c>
      <c r="D240" t="s">
        <v>326</v>
      </c>
      <c r="E240" t="s">
        <v>327</v>
      </c>
      <c r="F240" t="s">
        <v>2467</v>
      </c>
      <c r="G240" t="s">
        <v>2468</v>
      </c>
      <c r="H240" t="s">
        <v>1242</v>
      </c>
      <c r="I240" t="s">
        <v>1243</v>
      </c>
      <c r="J240" t="s">
        <v>328</v>
      </c>
      <c r="K240" t="s">
        <v>43</v>
      </c>
      <c r="L240">
        <v>4</v>
      </c>
      <c r="M240" t="s">
        <v>61</v>
      </c>
      <c r="N240" t="s">
        <v>25</v>
      </c>
      <c r="O240">
        <v>3423.92</v>
      </c>
      <c r="P240">
        <v>13695.68</v>
      </c>
      <c r="Q240">
        <v>1</v>
      </c>
      <c r="R240">
        <v>98.574039999999997</v>
      </c>
      <c r="S240">
        <v>394.29615999999999</v>
      </c>
      <c r="T240" t="s">
        <v>398</v>
      </c>
      <c r="U240">
        <v>34.734499999999997</v>
      </c>
      <c r="V240">
        <v>13695.68</v>
      </c>
      <c r="W240">
        <v>2025</v>
      </c>
    </row>
    <row r="241" spans="1:23" hidden="1">
      <c r="A241">
        <v>72023855</v>
      </c>
      <c r="B241" s="2">
        <v>45663</v>
      </c>
      <c r="C241" t="s">
        <v>1986</v>
      </c>
      <c r="D241" t="s">
        <v>326</v>
      </c>
      <c r="E241" t="s">
        <v>327</v>
      </c>
      <c r="F241" t="s">
        <v>2469</v>
      </c>
      <c r="G241" t="s">
        <v>2470</v>
      </c>
      <c r="H241" t="s">
        <v>1238</v>
      </c>
      <c r="I241" t="s">
        <v>1239</v>
      </c>
      <c r="J241" t="s">
        <v>3566</v>
      </c>
      <c r="K241" t="s">
        <v>42</v>
      </c>
      <c r="L241">
        <v>30</v>
      </c>
      <c r="M241" t="s">
        <v>61</v>
      </c>
      <c r="N241" t="s">
        <v>25</v>
      </c>
      <c r="O241">
        <v>1000.85</v>
      </c>
      <c r="P241">
        <v>30025.5</v>
      </c>
      <c r="Q241">
        <v>1</v>
      </c>
      <c r="R241">
        <v>28.814291000000001</v>
      </c>
      <c r="S241">
        <v>864.42873699999996</v>
      </c>
      <c r="T241" t="s">
        <v>398</v>
      </c>
      <c r="U241">
        <v>34.734499999999997</v>
      </c>
      <c r="V241">
        <v>30025.5</v>
      </c>
      <c r="W241">
        <v>2025</v>
      </c>
    </row>
    <row r="242" spans="1:23" hidden="1">
      <c r="A242">
        <v>72023855</v>
      </c>
      <c r="B242" s="2">
        <v>45663</v>
      </c>
      <c r="C242" t="s">
        <v>1986</v>
      </c>
      <c r="D242" t="s">
        <v>326</v>
      </c>
      <c r="E242" t="s">
        <v>327</v>
      </c>
      <c r="F242" t="s">
        <v>2469</v>
      </c>
      <c r="G242" t="s">
        <v>2470</v>
      </c>
      <c r="H242" t="s">
        <v>1232</v>
      </c>
      <c r="I242" t="s">
        <v>1233</v>
      </c>
      <c r="J242" t="s">
        <v>3566</v>
      </c>
      <c r="K242" t="s">
        <v>42</v>
      </c>
      <c r="L242">
        <v>63</v>
      </c>
      <c r="M242" t="s">
        <v>61</v>
      </c>
      <c r="N242" t="s">
        <v>25</v>
      </c>
      <c r="O242">
        <v>446.43</v>
      </c>
      <c r="P242">
        <v>28125.09</v>
      </c>
      <c r="Q242">
        <v>1</v>
      </c>
      <c r="R242">
        <v>12.852639</v>
      </c>
      <c r="S242">
        <v>809.71627599999999</v>
      </c>
      <c r="T242" t="s">
        <v>398</v>
      </c>
      <c r="U242">
        <v>34.734499999999997</v>
      </c>
      <c r="V242">
        <v>28125.09</v>
      </c>
      <c r="W242">
        <v>2025</v>
      </c>
    </row>
    <row r="243" spans="1:23" hidden="1">
      <c r="A243">
        <v>72023855</v>
      </c>
      <c r="B243" s="2">
        <v>45663</v>
      </c>
      <c r="C243" t="s">
        <v>1986</v>
      </c>
      <c r="D243" t="s">
        <v>326</v>
      </c>
      <c r="E243" t="s">
        <v>327</v>
      </c>
      <c r="F243" t="s">
        <v>2469</v>
      </c>
      <c r="G243" t="s">
        <v>2470</v>
      </c>
      <c r="H243" t="s">
        <v>1234</v>
      </c>
      <c r="I243" t="s">
        <v>1235</v>
      </c>
      <c r="J243" t="s">
        <v>3566</v>
      </c>
      <c r="K243" t="s">
        <v>42</v>
      </c>
      <c r="L243">
        <v>34</v>
      </c>
      <c r="M243" t="s">
        <v>61</v>
      </c>
      <c r="N243" t="s">
        <v>25</v>
      </c>
      <c r="O243">
        <v>942.9</v>
      </c>
      <c r="P243">
        <v>32058.6</v>
      </c>
      <c r="Q243">
        <v>1</v>
      </c>
      <c r="R243">
        <v>27.145921000000001</v>
      </c>
      <c r="S243">
        <v>922.96132</v>
      </c>
      <c r="T243" t="s">
        <v>398</v>
      </c>
      <c r="U243">
        <v>34.734499999999997</v>
      </c>
      <c r="V243">
        <v>32058.6</v>
      </c>
      <c r="W243">
        <v>2025</v>
      </c>
    </row>
    <row r="244" spans="1:23" hidden="1">
      <c r="A244">
        <v>72023855</v>
      </c>
      <c r="B244" s="2">
        <v>45663</v>
      </c>
      <c r="C244" t="s">
        <v>1986</v>
      </c>
      <c r="D244" t="s">
        <v>326</v>
      </c>
      <c r="E244" t="s">
        <v>327</v>
      </c>
      <c r="F244" t="s">
        <v>2469</v>
      </c>
      <c r="G244" t="s">
        <v>2470</v>
      </c>
      <c r="H244" t="s">
        <v>1236</v>
      </c>
      <c r="I244" t="s">
        <v>1237</v>
      </c>
      <c r="J244" t="s">
        <v>3566</v>
      </c>
      <c r="K244" t="s">
        <v>42</v>
      </c>
      <c r="L244">
        <v>39</v>
      </c>
      <c r="M244" t="s">
        <v>61</v>
      </c>
      <c r="N244" t="s">
        <v>25</v>
      </c>
      <c r="O244">
        <v>323.33999999999997</v>
      </c>
      <c r="P244">
        <v>12610.26</v>
      </c>
      <c r="Q244">
        <v>1</v>
      </c>
      <c r="R244">
        <v>9.3088999999999995</v>
      </c>
      <c r="S244">
        <v>363.04711400000002</v>
      </c>
      <c r="T244" t="s">
        <v>398</v>
      </c>
      <c r="U244">
        <v>34.734499999999997</v>
      </c>
      <c r="V244">
        <v>12610.26</v>
      </c>
      <c r="W244">
        <v>2025</v>
      </c>
    </row>
    <row r="245" spans="1:23" hidden="1">
      <c r="A245">
        <v>72021795</v>
      </c>
      <c r="B245" s="2">
        <v>45663</v>
      </c>
      <c r="C245" t="s">
        <v>1803</v>
      </c>
      <c r="D245" t="s">
        <v>433</v>
      </c>
      <c r="E245" t="s">
        <v>434</v>
      </c>
      <c r="F245" t="s">
        <v>2034</v>
      </c>
      <c r="G245" t="s">
        <v>2035</v>
      </c>
      <c r="H245" t="s">
        <v>453</v>
      </c>
      <c r="I245" t="s">
        <v>454</v>
      </c>
      <c r="J245" t="s">
        <v>90</v>
      </c>
      <c r="K245" t="s">
        <v>14</v>
      </c>
      <c r="L245">
        <v>3000</v>
      </c>
      <c r="M245" t="s">
        <v>61</v>
      </c>
      <c r="N245" t="s">
        <v>16</v>
      </c>
      <c r="O245">
        <v>0.61660000000000004</v>
      </c>
      <c r="P245">
        <v>1849.8</v>
      </c>
      <c r="Q245">
        <v>34.734499999999997</v>
      </c>
      <c r="R245">
        <v>0.61659900000000001</v>
      </c>
      <c r="S245">
        <v>1849.800054</v>
      </c>
      <c r="T245" t="s">
        <v>398</v>
      </c>
      <c r="U245">
        <v>34.734499999999997</v>
      </c>
      <c r="V245">
        <v>64251.88</v>
      </c>
      <c r="W245">
        <v>2025</v>
      </c>
    </row>
    <row r="246" spans="1:23" hidden="1">
      <c r="A246">
        <v>72021800</v>
      </c>
      <c r="B246" s="2">
        <v>45663</v>
      </c>
      <c r="C246" t="s">
        <v>1803</v>
      </c>
      <c r="D246" t="s">
        <v>433</v>
      </c>
      <c r="E246" t="s">
        <v>434</v>
      </c>
      <c r="F246" t="s">
        <v>2334</v>
      </c>
      <c r="G246" t="s">
        <v>2335</v>
      </c>
      <c r="H246" t="s">
        <v>447</v>
      </c>
      <c r="I246" t="s">
        <v>448</v>
      </c>
      <c r="J246" t="s">
        <v>90</v>
      </c>
      <c r="K246" t="s">
        <v>60</v>
      </c>
      <c r="L246">
        <v>1026</v>
      </c>
      <c r="M246" t="s">
        <v>61</v>
      </c>
      <c r="N246" t="s">
        <v>16</v>
      </c>
      <c r="O246">
        <v>0.55149999999999999</v>
      </c>
      <c r="P246">
        <v>565.83900000000006</v>
      </c>
      <c r="Q246">
        <v>34.734499999999997</v>
      </c>
      <c r="R246">
        <v>0.55149999999999999</v>
      </c>
      <c r="S246">
        <v>565.83886299999995</v>
      </c>
      <c r="T246" t="s">
        <v>398</v>
      </c>
      <c r="U246">
        <v>34.734499999999997</v>
      </c>
      <c r="V246">
        <v>19654.13</v>
      </c>
      <c r="W246">
        <v>2025</v>
      </c>
    </row>
    <row r="247" spans="1:23" hidden="1">
      <c r="A247">
        <v>72021801</v>
      </c>
      <c r="B247" s="2">
        <v>45663</v>
      </c>
      <c r="C247" t="s">
        <v>1803</v>
      </c>
      <c r="D247" t="s">
        <v>433</v>
      </c>
      <c r="E247" t="s">
        <v>434</v>
      </c>
      <c r="F247" t="s">
        <v>2334</v>
      </c>
      <c r="G247" t="s">
        <v>2335</v>
      </c>
      <c r="H247" t="s">
        <v>447</v>
      </c>
      <c r="I247" t="s">
        <v>448</v>
      </c>
      <c r="J247" t="s">
        <v>90</v>
      </c>
      <c r="K247" t="s">
        <v>60</v>
      </c>
      <c r="L247">
        <v>1026</v>
      </c>
      <c r="M247" t="s">
        <v>61</v>
      </c>
      <c r="N247" t="s">
        <v>16</v>
      </c>
      <c r="O247">
        <v>0.55149999999999999</v>
      </c>
      <c r="P247">
        <v>565.83900000000006</v>
      </c>
      <c r="Q247">
        <v>34.734499999999997</v>
      </c>
      <c r="R247">
        <v>0.55149999999999999</v>
      </c>
      <c r="S247">
        <v>565.83886299999995</v>
      </c>
      <c r="T247" t="s">
        <v>398</v>
      </c>
      <c r="U247">
        <v>34.734499999999997</v>
      </c>
      <c r="V247">
        <v>19654.13</v>
      </c>
      <c r="W247">
        <v>2025</v>
      </c>
    </row>
    <row r="248" spans="1:23" hidden="1">
      <c r="A248">
        <v>72021804</v>
      </c>
      <c r="B248" s="2">
        <v>45663</v>
      </c>
      <c r="C248" t="s">
        <v>1803</v>
      </c>
      <c r="D248" t="s">
        <v>433</v>
      </c>
      <c r="E248" t="s">
        <v>434</v>
      </c>
      <c r="F248" t="s">
        <v>2334</v>
      </c>
      <c r="G248" t="s">
        <v>2335</v>
      </c>
      <c r="H248" t="s">
        <v>447</v>
      </c>
      <c r="I248" t="s">
        <v>448</v>
      </c>
      <c r="J248" t="s">
        <v>90</v>
      </c>
      <c r="K248" t="s">
        <v>60</v>
      </c>
      <c r="L248">
        <v>1188</v>
      </c>
      <c r="M248" t="s">
        <v>61</v>
      </c>
      <c r="N248" t="s">
        <v>16</v>
      </c>
      <c r="O248">
        <v>0.55149999999999999</v>
      </c>
      <c r="P248">
        <v>655.18200000000002</v>
      </c>
      <c r="Q248">
        <v>34.734499999999997</v>
      </c>
      <c r="R248">
        <v>0.55149999999999999</v>
      </c>
      <c r="S248">
        <v>655.18202299999996</v>
      </c>
      <c r="T248" t="s">
        <v>398</v>
      </c>
      <c r="U248">
        <v>34.734499999999997</v>
      </c>
      <c r="V248">
        <v>22757.42</v>
      </c>
      <c r="W248">
        <v>2025</v>
      </c>
    </row>
    <row r="249" spans="1:23" hidden="1">
      <c r="A249">
        <v>72021944</v>
      </c>
      <c r="B249" s="2">
        <v>45663</v>
      </c>
      <c r="C249" t="s">
        <v>1836</v>
      </c>
      <c r="D249" t="s">
        <v>433</v>
      </c>
      <c r="E249" t="s">
        <v>434</v>
      </c>
      <c r="F249" t="s">
        <v>2280</v>
      </c>
      <c r="G249" t="s">
        <v>2281</v>
      </c>
      <c r="H249" t="s">
        <v>1192</v>
      </c>
      <c r="I249" t="s">
        <v>1193</v>
      </c>
      <c r="J249" t="s">
        <v>90</v>
      </c>
      <c r="K249" t="s">
        <v>42</v>
      </c>
      <c r="L249">
        <v>1500</v>
      </c>
      <c r="M249" t="s">
        <v>61</v>
      </c>
      <c r="N249" t="s">
        <v>16</v>
      </c>
      <c r="O249">
        <v>0.39229999999999998</v>
      </c>
      <c r="P249">
        <v>588.45000000000005</v>
      </c>
      <c r="Q249">
        <v>34.734499999999997</v>
      </c>
      <c r="R249">
        <v>0.39229900000000001</v>
      </c>
      <c r="S249">
        <v>588.45010000000002</v>
      </c>
      <c r="T249" t="s">
        <v>398</v>
      </c>
      <c r="U249">
        <v>34.734499999999997</v>
      </c>
      <c r="V249">
        <v>20439.52</v>
      </c>
      <c r="W249">
        <v>2025</v>
      </c>
    </row>
    <row r="250" spans="1:23" hidden="1">
      <c r="A250">
        <v>72021945</v>
      </c>
      <c r="B250" s="2">
        <v>45663</v>
      </c>
      <c r="C250" t="s">
        <v>1836</v>
      </c>
      <c r="D250" t="s">
        <v>433</v>
      </c>
      <c r="E250" t="s">
        <v>434</v>
      </c>
      <c r="F250" t="s">
        <v>2280</v>
      </c>
      <c r="G250" t="s">
        <v>2281</v>
      </c>
      <c r="H250" t="s">
        <v>1192</v>
      </c>
      <c r="I250" t="s">
        <v>1193</v>
      </c>
      <c r="J250" t="s">
        <v>90</v>
      </c>
      <c r="K250" t="s">
        <v>42</v>
      </c>
      <c r="L250">
        <v>1020</v>
      </c>
      <c r="M250" t="s">
        <v>61</v>
      </c>
      <c r="N250" t="s">
        <v>16</v>
      </c>
      <c r="O250">
        <v>0.39229999999999998</v>
      </c>
      <c r="P250">
        <v>400.14600000000002</v>
      </c>
      <c r="Q250">
        <v>34.734499999999997</v>
      </c>
      <c r="R250">
        <v>0.39229900000000001</v>
      </c>
      <c r="S250">
        <v>400.14596399999999</v>
      </c>
      <c r="T250" t="s">
        <v>398</v>
      </c>
      <c r="U250">
        <v>34.734499999999997</v>
      </c>
      <c r="V250">
        <v>13898.87</v>
      </c>
      <c r="W250">
        <v>2025</v>
      </c>
    </row>
    <row r="251" spans="1:23" hidden="1">
      <c r="A251">
        <v>72021947</v>
      </c>
      <c r="B251" s="2">
        <v>45663</v>
      </c>
      <c r="C251" t="s">
        <v>1836</v>
      </c>
      <c r="D251" t="s">
        <v>433</v>
      </c>
      <c r="E251" t="s">
        <v>434</v>
      </c>
      <c r="F251" t="s">
        <v>2280</v>
      </c>
      <c r="G251" t="s">
        <v>2281</v>
      </c>
      <c r="H251" t="s">
        <v>1192</v>
      </c>
      <c r="I251" t="s">
        <v>1193</v>
      </c>
      <c r="J251" t="s">
        <v>90</v>
      </c>
      <c r="K251" t="s">
        <v>42</v>
      </c>
      <c r="L251">
        <v>2340</v>
      </c>
      <c r="M251" t="s">
        <v>61</v>
      </c>
      <c r="N251" t="s">
        <v>16</v>
      </c>
      <c r="O251">
        <v>0.39229999999999998</v>
      </c>
      <c r="P251">
        <v>917.98199999999997</v>
      </c>
      <c r="Q251">
        <v>34.734499999999997</v>
      </c>
      <c r="R251">
        <v>0.39229900000000001</v>
      </c>
      <c r="S251">
        <v>917.98212100000001</v>
      </c>
      <c r="T251" t="s">
        <v>398</v>
      </c>
      <c r="U251">
        <v>34.734499999999997</v>
      </c>
      <c r="V251">
        <v>31885.65</v>
      </c>
      <c r="W251">
        <v>2025</v>
      </c>
    </row>
    <row r="252" spans="1:23" hidden="1">
      <c r="A252">
        <v>72022402</v>
      </c>
      <c r="B252" s="2">
        <v>45663</v>
      </c>
      <c r="C252" t="s">
        <v>1837</v>
      </c>
      <c r="D252" t="s">
        <v>433</v>
      </c>
      <c r="E252" t="s">
        <v>434</v>
      </c>
      <c r="F252" t="s">
        <v>2034</v>
      </c>
      <c r="G252" t="s">
        <v>2035</v>
      </c>
      <c r="H252" t="s">
        <v>439</v>
      </c>
      <c r="I252" t="s">
        <v>440</v>
      </c>
      <c r="J252" t="s">
        <v>90</v>
      </c>
      <c r="K252" t="s">
        <v>14</v>
      </c>
      <c r="L252">
        <v>340</v>
      </c>
      <c r="M252" t="s">
        <v>61</v>
      </c>
      <c r="N252" t="s">
        <v>16</v>
      </c>
      <c r="O252">
        <v>0.8085</v>
      </c>
      <c r="P252">
        <v>274.89</v>
      </c>
      <c r="Q252">
        <v>34.734499999999997</v>
      </c>
      <c r="R252">
        <v>0.80849899999999997</v>
      </c>
      <c r="S252">
        <v>274.89009399999998</v>
      </c>
      <c r="T252" t="s">
        <v>398</v>
      </c>
      <c r="U252">
        <v>34.734499999999997</v>
      </c>
      <c r="V252">
        <v>9548.17</v>
      </c>
      <c r="W252">
        <v>2025</v>
      </c>
    </row>
    <row r="253" spans="1:23" hidden="1">
      <c r="A253">
        <v>72022411</v>
      </c>
      <c r="B253" s="2">
        <v>45663</v>
      </c>
      <c r="C253" t="s">
        <v>1837</v>
      </c>
      <c r="D253" t="s">
        <v>433</v>
      </c>
      <c r="E253" t="s">
        <v>434</v>
      </c>
      <c r="F253" t="s">
        <v>2334</v>
      </c>
      <c r="G253" t="s">
        <v>2335</v>
      </c>
      <c r="H253" t="s">
        <v>439</v>
      </c>
      <c r="I253" t="s">
        <v>440</v>
      </c>
      <c r="J253" t="s">
        <v>90</v>
      </c>
      <c r="K253" t="s">
        <v>60</v>
      </c>
      <c r="L253">
        <v>5020</v>
      </c>
      <c r="M253" t="s">
        <v>61</v>
      </c>
      <c r="N253" t="s">
        <v>16</v>
      </c>
      <c r="O253">
        <v>0.8085</v>
      </c>
      <c r="P253">
        <v>4058.67</v>
      </c>
      <c r="Q253">
        <v>34.734499999999997</v>
      </c>
      <c r="R253">
        <v>0.80849899999999997</v>
      </c>
      <c r="S253">
        <v>4058.6699100000001</v>
      </c>
      <c r="T253" t="s">
        <v>398</v>
      </c>
      <c r="U253">
        <v>34.734499999999997</v>
      </c>
      <c r="V253">
        <v>140975.87</v>
      </c>
      <c r="W253">
        <v>2025</v>
      </c>
    </row>
    <row r="254" spans="1:23" hidden="1">
      <c r="A254">
        <v>72022433</v>
      </c>
      <c r="B254" s="2">
        <v>45663</v>
      </c>
      <c r="C254" t="s">
        <v>1837</v>
      </c>
      <c r="D254" t="s">
        <v>433</v>
      </c>
      <c r="E254" t="s">
        <v>434</v>
      </c>
      <c r="F254" t="s">
        <v>2334</v>
      </c>
      <c r="G254" t="s">
        <v>2335</v>
      </c>
      <c r="H254" t="s">
        <v>439</v>
      </c>
      <c r="I254" t="s">
        <v>440</v>
      </c>
      <c r="J254" t="s">
        <v>90</v>
      </c>
      <c r="K254" t="s">
        <v>60</v>
      </c>
      <c r="L254">
        <v>920</v>
      </c>
      <c r="M254" t="s">
        <v>61</v>
      </c>
      <c r="N254" t="s">
        <v>16</v>
      </c>
      <c r="O254">
        <v>0.8085</v>
      </c>
      <c r="P254">
        <v>743.82</v>
      </c>
      <c r="Q254">
        <v>34.734499999999997</v>
      </c>
      <c r="R254">
        <v>0.80849899999999997</v>
      </c>
      <c r="S254">
        <v>743.82012099999997</v>
      </c>
      <c r="T254" t="s">
        <v>398</v>
      </c>
      <c r="U254">
        <v>34.734499999999997</v>
      </c>
      <c r="V254">
        <v>25836.22</v>
      </c>
      <c r="W254">
        <v>2025</v>
      </c>
    </row>
    <row r="255" spans="1:23" hidden="1">
      <c r="A255">
        <v>72022836</v>
      </c>
      <c r="B255" s="2">
        <v>45663</v>
      </c>
      <c r="C255" t="s">
        <v>1890</v>
      </c>
      <c r="D255" t="s">
        <v>433</v>
      </c>
      <c r="E255" t="s">
        <v>434</v>
      </c>
      <c r="F255" t="s">
        <v>2362</v>
      </c>
      <c r="G255" t="s">
        <v>2363</v>
      </c>
      <c r="H255" t="s">
        <v>460</v>
      </c>
      <c r="I255" t="s">
        <v>461</v>
      </c>
      <c r="J255" t="s">
        <v>90</v>
      </c>
      <c r="K255" t="s">
        <v>43</v>
      </c>
      <c r="L255">
        <v>216</v>
      </c>
      <c r="M255" t="s">
        <v>61</v>
      </c>
      <c r="N255" t="s">
        <v>16</v>
      </c>
      <c r="O255">
        <v>0.73219999999999996</v>
      </c>
      <c r="P255">
        <v>158.155</v>
      </c>
      <c r="Q255">
        <v>34.734499999999997</v>
      </c>
      <c r="R255">
        <v>0.73219900000000004</v>
      </c>
      <c r="S255">
        <v>158.15486000000001</v>
      </c>
      <c r="T255" t="s">
        <v>398</v>
      </c>
      <c r="U255">
        <v>34.734499999999997</v>
      </c>
      <c r="V255">
        <v>5493.43</v>
      </c>
      <c r="W255">
        <v>2025</v>
      </c>
    </row>
    <row r="256" spans="1:23" hidden="1">
      <c r="A256">
        <v>72022843</v>
      </c>
      <c r="B256" s="2">
        <v>45663</v>
      </c>
      <c r="C256" t="s">
        <v>1890</v>
      </c>
      <c r="D256" t="s">
        <v>433</v>
      </c>
      <c r="E256" t="s">
        <v>434</v>
      </c>
      <c r="F256" t="s">
        <v>2362</v>
      </c>
      <c r="G256" t="s">
        <v>2363</v>
      </c>
      <c r="H256" t="s">
        <v>453</v>
      </c>
      <c r="I256" t="s">
        <v>454</v>
      </c>
      <c r="J256" t="s">
        <v>90</v>
      </c>
      <c r="K256" t="s">
        <v>43</v>
      </c>
      <c r="L256">
        <v>1020</v>
      </c>
      <c r="M256" t="s">
        <v>61</v>
      </c>
      <c r="N256" t="s">
        <v>16</v>
      </c>
      <c r="O256">
        <v>0.61329999999999996</v>
      </c>
      <c r="P256">
        <v>625.56500000000005</v>
      </c>
      <c r="Q256">
        <v>34.734499999999997</v>
      </c>
      <c r="R256">
        <v>0.61329999999999996</v>
      </c>
      <c r="S256">
        <v>625.56507199999999</v>
      </c>
      <c r="T256" t="s">
        <v>398</v>
      </c>
      <c r="U256">
        <v>34.734499999999997</v>
      </c>
      <c r="V256">
        <v>21728.69</v>
      </c>
      <c r="W256">
        <v>2025</v>
      </c>
    </row>
    <row r="257" spans="1:23" hidden="1">
      <c r="A257">
        <v>72023263</v>
      </c>
      <c r="B257" s="2">
        <v>45663</v>
      </c>
      <c r="C257" t="s">
        <v>1979</v>
      </c>
      <c r="D257" t="s">
        <v>433</v>
      </c>
      <c r="E257" t="s">
        <v>434</v>
      </c>
      <c r="F257" t="s">
        <v>2364</v>
      </c>
      <c r="G257" t="s">
        <v>2365</v>
      </c>
      <c r="H257" t="s">
        <v>455</v>
      </c>
      <c r="I257" t="s">
        <v>456</v>
      </c>
      <c r="J257" t="s">
        <v>90</v>
      </c>
      <c r="K257" t="s">
        <v>43</v>
      </c>
      <c r="L257">
        <v>960</v>
      </c>
      <c r="M257" t="s">
        <v>61</v>
      </c>
      <c r="N257" t="s">
        <v>16</v>
      </c>
      <c r="O257">
        <v>0.61329999999999996</v>
      </c>
      <c r="P257">
        <v>588.76599999999996</v>
      </c>
      <c r="Q257">
        <v>34.734499999999997</v>
      </c>
      <c r="R257">
        <v>0.61329999999999996</v>
      </c>
      <c r="S257">
        <v>588.76592400000004</v>
      </c>
      <c r="T257" t="s">
        <v>398</v>
      </c>
      <c r="U257">
        <v>34.734499999999997</v>
      </c>
      <c r="V257">
        <v>20450.490000000002</v>
      </c>
      <c r="W257">
        <v>2025</v>
      </c>
    </row>
    <row r="258" spans="1:23" hidden="1">
      <c r="A258">
        <v>72023263</v>
      </c>
      <c r="B258" s="2">
        <v>45663</v>
      </c>
      <c r="C258" t="s">
        <v>1979</v>
      </c>
      <c r="D258" t="s">
        <v>433</v>
      </c>
      <c r="E258" t="s">
        <v>434</v>
      </c>
      <c r="F258" t="s">
        <v>2364</v>
      </c>
      <c r="G258" t="s">
        <v>2365</v>
      </c>
      <c r="H258" t="s">
        <v>455</v>
      </c>
      <c r="I258" t="s">
        <v>456</v>
      </c>
      <c r="J258" t="s">
        <v>90</v>
      </c>
      <c r="K258" t="s">
        <v>43</v>
      </c>
      <c r="L258">
        <v>780</v>
      </c>
      <c r="M258" t="s">
        <v>61</v>
      </c>
      <c r="N258" t="s">
        <v>16</v>
      </c>
      <c r="O258">
        <v>0.61329999999999996</v>
      </c>
      <c r="P258">
        <v>478.37400000000002</v>
      </c>
      <c r="Q258">
        <v>34.734499999999997</v>
      </c>
      <c r="R258">
        <v>0.61329999999999996</v>
      </c>
      <c r="S258">
        <v>478.37394999999998</v>
      </c>
      <c r="T258" t="s">
        <v>398</v>
      </c>
      <c r="U258">
        <v>34.734499999999997</v>
      </c>
      <c r="V258">
        <v>16616.080000000002</v>
      </c>
      <c r="W258">
        <v>2025</v>
      </c>
    </row>
    <row r="259" spans="1:23" hidden="1">
      <c r="A259">
        <v>72023268</v>
      </c>
      <c r="B259" s="2">
        <v>45663</v>
      </c>
      <c r="C259" t="s">
        <v>1979</v>
      </c>
      <c r="D259" t="s">
        <v>433</v>
      </c>
      <c r="E259" t="s">
        <v>434</v>
      </c>
      <c r="F259" t="s">
        <v>2362</v>
      </c>
      <c r="G259" t="s">
        <v>2363</v>
      </c>
      <c r="H259" t="s">
        <v>464</v>
      </c>
      <c r="I259" t="s">
        <v>465</v>
      </c>
      <c r="J259" t="s">
        <v>90</v>
      </c>
      <c r="K259" t="s">
        <v>43</v>
      </c>
      <c r="L259">
        <v>1000</v>
      </c>
      <c r="M259" t="s">
        <v>61</v>
      </c>
      <c r="N259" t="s">
        <v>16</v>
      </c>
      <c r="O259">
        <v>0.73899999999999999</v>
      </c>
      <c r="P259">
        <v>739</v>
      </c>
      <c r="Q259">
        <v>34.734499999999997</v>
      </c>
      <c r="R259">
        <v>0.73899999999999999</v>
      </c>
      <c r="S259">
        <v>739.00012900000002</v>
      </c>
      <c r="T259" t="s">
        <v>398</v>
      </c>
      <c r="U259">
        <v>34.734499999999997</v>
      </c>
      <c r="V259">
        <v>25668.799999999999</v>
      </c>
      <c r="W259">
        <v>2025</v>
      </c>
    </row>
    <row r="260" spans="1:23" hidden="1">
      <c r="A260">
        <v>72023437</v>
      </c>
      <c r="B260" s="2">
        <v>45663</v>
      </c>
      <c r="C260" t="s">
        <v>1980</v>
      </c>
      <c r="D260" t="s">
        <v>433</v>
      </c>
      <c r="E260" t="s">
        <v>434</v>
      </c>
      <c r="F260" t="s">
        <v>2280</v>
      </c>
      <c r="G260" t="s">
        <v>2281</v>
      </c>
      <c r="H260" t="s">
        <v>1192</v>
      </c>
      <c r="I260" t="s">
        <v>1193</v>
      </c>
      <c r="J260" t="s">
        <v>90</v>
      </c>
      <c r="K260" t="s">
        <v>42</v>
      </c>
      <c r="L260">
        <v>1020</v>
      </c>
      <c r="M260" t="s">
        <v>61</v>
      </c>
      <c r="N260" t="s">
        <v>16</v>
      </c>
      <c r="O260">
        <v>0.39229999999999998</v>
      </c>
      <c r="P260">
        <v>400.14800000000002</v>
      </c>
      <c r="Q260">
        <v>34.734499999999997</v>
      </c>
      <c r="R260">
        <v>0.39229900000000001</v>
      </c>
      <c r="S260">
        <v>400.14797900000002</v>
      </c>
      <c r="T260" t="s">
        <v>398</v>
      </c>
      <c r="U260">
        <v>34.734499999999997</v>
      </c>
      <c r="V260">
        <v>13898.94</v>
      </c>
      <c r="W260">
        <v>2025</v>
      </c>
    </row>
    <row r="261" spans="1:23" hidden="1">
      <c r="A261">
        <v>72023474</v>
      </c>
      <c r="B261" s="2">
        <v>45663</v>
      </c>
      <c r="C261" t="s">
        <v>1978</v>
      </c>
      <c r="D261" t="s">
        <v>433</v>
      </c>
      <c r="E261" t="s">
        <v>434</v>
      </c>
      <c r="F261" t="s">
        <v>2280</v>
      </c>
      <c r="G261" t="s">
        <v>2281</v>
      </c>
      <c r="H261" t="s">
        <v>1192</v>
      </c>
      <c r="I261" t="s">
        <v>1193</v>
      </c>
      <c r="J261" t="s">
        <v>90</v>
      </c>
      <c r="K261" t="s">
        <v>42</v>
      </c>
      <c r="L261">
        <v>540</v>
      </c>
      <c r="M261" t="s">
        <v>61</v>
      </c>
      <c r="N261" t="s">
        <v>16</v>
      </c>
      <c r="O261">
        <v>0.39229999999999998</v>
      </c>
      <c r="P261">
        <v>211.84200000000001</v>
      </c>
      <c r="Q261">
        <v>34.734499999999997</v>
      </c>
      <c r="R261">
        <v>0.39229900000000001</v>
      </c>
      <c r="S261">
        <v>211.842116</v>
      </c>
      <c r="T261" t="s">
        <v>398</v>
      </c>
      <c r="U261">
        <v>34.734499999999997</v>
      </c>
      <c r="V261">
        <v>7358.23</v>
      </c>
      <c r="W261">
        <v>2025</v>
      </c>
    </row>
    <row r="262" spans="1:23" hidden="1">
      <c r="A262">
        <v>72023522</v>
      </c>
      <c r="B262" s="2">
        <v>45663</v>
      </c>
      <c r="C262" t="s">
        <v>1987</v>
      </c>
      <c r="D262" t="s">
        <v>433</v>
      </c>
      <c r="E262" t="s">
        <v>434</v>
      </c>
      <c r="F262" t="s">
        <v>2280</v>
      </c>
      <c r="G262" t="s">
        <v>2281</v>
      </c>
      <c r="H262" t="s">
        <v>1537</v>
      </c>
      <c r="I262" t="s">
        <v>1538</v>
      </c>
      <c r="J262" t="s">
        <v>90</v>
      </c>
      <c r="K262" t="s">
        <v>42</v>
      </c>
      <c r="L262">
        <v>240</v>
      </c>
      <c r="M262" t="s">
        <v>61</v>
      </c>
      <c r="N262" t="s">
        <v>16</v>
      </c>
      <c r="O262">
        <v>0.44779999999999998</v>
      </c>
      <c r="P262">
        <v>107.47199999999999</v>
      </c>
      <c r="Q262">
        <v>34.734499999999997</v>
      </c>
      <c r="R262">
        <v>0.44779999999999998</v>
      </c>
      <c r="S262">
        <v>107.472109</v>
      </c>
      <c r="T262" t="s">
        <v>398</v>
      </c>
      <c r="U262">
        <v>34.734499999999997</v>
      </c>
      <c r="V262">
        <v>3732.99</v>
      </c>
      <c r="W262">
        <v>2025</v>
      </c>
    </row>
    <row r="263" spans="1:23" hidden="1">
      <c r="A263">
        <v>72021057</v>
      </c>
      <c r="B263" s="2">
        <v>45663</v>
      </c>
      <c r="C263" t="s">
        <v>1797</v>
      </c>
      <c r="D263" t="s">
        <v>1875</v>
      </c>
      <c r="E263" t="s">
        <v>1876</v>
      </c>
      <c r="F263" t="s">
        <v>2024</v>
      </c>
      <c r="G263" t="s">
        <v>2025</v>
      </c>
      <c r="H263" t="s">
        <v>550</v>
      </c>
      <c r="I263" t="s">
        <v>551</v>
      </c>
      <c r="J263" t="s">
        <v>41</v>
      </c>
      <c r="K263" t="s">
        <v>14</v>
      </c>
      <c r="L263">
        <v>300</v>
      </c>
      <c r="M263" t="s">
        <v>15</v>
      </c>
      <c r="N263" t="s">
        <v>16</v>
      </c>
      <c r="O263">
        <v>13.1</v>
      </c>
      <c r="P263">
        <v>3930</v>
      </c>
      <c r="Q263">
        <v>34.734499999999997</v>
      </c>
      <c r="R263">
        <v>13.1</v>
      </c>
      <c r="S263">
        <v>3930.0001430000002</v>
      </c>
      <c r="T263" t="s">
        <v>398</v>
      </c>
      <c r="U263">
        <v>34.734499999999997</v>
      </c>
      <c r="V263">
        <v>136506.59</v>
      </c>
      <c r="W263">
        <v>2025</v>
      </c>
    </row>
    <row r="264" spans="1:23" hidden="1">
      <c r="A264">
        <v>72021057</v>
      </c>
      <c r="B264" s="2">
        <v>45663</v>
      </c>
      <c r="C264" t="s">
        <v>1797</v>
      </c>
      <c r="D264" t="s">
        <v>1875</v>
      </c>
      <c r="E264" t="s">
        <v>1876</v>
      </c>
      <c r="F264" t="s">
        <v>2024</v>
      </c>
      <c r="G264" t="s">
        <v>2025</v>
      </c>
      <c r="H264" t="s">
        <v>56</v>
      </c>
      <c r="I264" t="s">
        <v>57</v>
      </c>
      <c r="J264" t="s">
        <v>41</v>
      </c>
      <c r="K264" t="s">
        <v>14</v>
      </c>
      <c r="L264">
        <v>50</v>
      </c>
      <c r="M264" t="s">
        <v>15</v>
      </c>
      <c r="N264" t="s">
        <v>16</v>
      </c>
      <c r="O264">
        <v>9.1</v>
      </c>
      <c r="P264">
        <v>455</v>
      </c>
      <c r="Q264">
        <v>34.734499999999997</v>
      </c>
      <c r="R264">
        <v>9.1</v>
      </c>
      <c r="S264">
        <v>455.00007099999999</v>
      </c>
      <c r="T264" t="s">
        <v>398</v>
      </c>
      <c r="U264">
        <v>34.734499999999997</v>
      </c>
      <c r="V264">
        <v>15804.2</v>
      </c>
      <c r="W264">
        <v>2025</v>
      </c>
    </row>
    <row r="265" spans="1:23" hidden="1">
      <c r="A265">
        <v>72021060</v>
      </c>
      <c r="B265" s="2">
        <v>45663</v>
      </c>
      <c r="C265" t="s">
        <v>1797</v>
      </c>
      <c r="D265" t="s">
        <v>1875</v>
      </c>
      <c r="E265" t="s">
        <v>1876</v>
      </c>
      <c r="F265" t="s">
        <v>2026</v>
      </c>
      <c r="G265" t="s">
        <v>2027</v>
      </c>
      <c r="H265" t="s">
        <v>1339</v>
      </c>
      <c r="I265" t="s">
        <v>1340</v>
      </c>
      <c r="J265" t="s">
        <v>41</v>
      </c>
      <c r="K265" t="s">
        <v>14</v>
      </c>
      <c r="L265">
        <v>50</v>
      </c>
      <c r="M265" t="s">
        <v>15</v>
      </c>
      <c r="N265" t="s">
        <v>16</v>
      </c>
      <c r="O265">
        <v>13.85</v>
      </c>
      <c r="P265">
        <v>692.5</v>
      </c>
      <c r="Q265">
        <v>34.734499999999997</v>
      </c>
      <c r="R265">
        <v>13.85</v>
      </c>
      <c r="S265">
        <v>692.49996399999998</v>
      </c>
      <c r="T265" t="s">
        <v>398</v>
      </c>
      <c r="U265">
        <v>34.734499999999997</v>
      </c>
      <c r="V265">
        <v>24053.64</v>
      </c>
      <c r="W265">
        <v>2025</v>
      </c>
    </row>
    <row r="266" spans="1:23" hidden="1">
      <c r="A266">
        <v>72021062</v>
      </c>
      <c r="B266" s="2">
        <v>45663</v>
      </c>
      <c r="C266" t="s">
        <v>1797</v>
      </c>
      <c r="D266" t="s">
        <v>1875</v>
      </c>
      <c r="E266" t="s">
        <v>1876</v>
      </c>
      <c r="F266" t="s">
        <v>2024</v>
      </c>
      <c r="G266" t="s">
        <v>2025</v>
      </c>
      <c r="H266" t="s">
        <v>550</v>
      </c>
      <c r="I266" t="s">
        <v>551</v>
      </c>
      <c r="J266" t="s">
        <v>41</v>
      </c>
      <c r="K266" t="s">
        <v>14</v>
      </c>
      <c r="L266">
        <v>100</v>
      </c>
      <c r="M266" t="s">
        <v>15</v>
      </c>
      <c r="N266" t="s">
        <v>16</v>
      </c>
      <c r="O266">
        <v>13.1</v>
      </c>
      <c r="P266">
        <v>1310</v>
      </c>
      <c r="Q266">
        <v>34.734499999999997</v>
      </c>
      <c r="R266">
        <v>13.1</v>
      </c>
      <c r="S266">
        <v>1310.000143</v>
      </c>
      <c r="T266" t="s">
        <v>398</v>
      </c>
      <c r="U266">
        <v>34.734499999999997</v>
      </c>
      <c r="V266">
        <v>45502.2</v>
      </c>
      <c r="W266">
        <v>2025</v>
      </c>
    </row>
    <row r="267" spans="1:23" hidden="1">
      <c r="A267">
        <v>72021062</v>
      </c>
      <c r="B267" s="2">
        <v>45663</v>
      </c>
      <c r="C267" t="s">
        <v>1797</v>
      </c>
      <c r="D267" t="s">
        <v>1875</v>
      </c>
      <c r="E267" t="s">
        <v>1876</v>
      </c>
      <c r="F267" t="s">
        <v>2024</v>
      </c>
      <c r="G267" t="s">
        <v>2025</v>
      </c>
      <c r="H267" t="s">
        <v>1302</v>
      </c>
      <c r="I267" t="s">
        <v>1303</v>
      </c>
      <c r="J267" t="s">
        <v>41</v>
      </c>
      <c r="K267" t="s">
        <v>14</v>
      </c>
      <c r="L267">
        <v>50</v>
      </c>
      <c r="M267" t="s">
        <v>15</v>
      </c>
      <c r="N267" t="s">
        <v>16</v>
      </c>
      <c r="O267">
        <v>12.2</v>
      </c>
      <c r="P267">
        <v>610</v>
      </c>
      <c r="Q267">
        <v>34.734499999999997</v>
      </c>
      <c r="R267">
        <v>12.2</v>
      </c>
      <c r="S267">
        <v>610.00014299999998</v>
      </c>
      <c r="T267" t="s">
        <v>398</v>
      </c>
      <c r="U267">
        <v>34.734499999999997</v>
      </c>
      <c r="V267">
        <v>21188.05</v>
      </c>
      <c r="W267">
        <v>2025</v>
      </c>
    </row>
    <row r="268" spans="1:23" hidden="1">
      <c r="A268">
        <v>72021063</v>
      </c>
      <c r="B268" s="2">
        <v>45663</v>
      </c>
      <c r="C268" t="s">
        <v>1797</v>
      </c>
      <c r="D268" t="s">
        <v>1875</v>
      </c>
      <c r="E268" t="s">
        <v>1876</v>
      </c>
      <c r="F268" t="s">
        <v>2026</v>
      </c>
      <c r="G268" t="s">
        <v>2027</v>
      </c>
      <c r="H268" t="s">
        <v>1072</v>
      </c>
      <c r="I268" t="s">
        <v>1073</v>
      </c>
      <c r="J268" t="s">
        <v>41</v>
      </c>
      <c r="K268" t="s">
        <v>14</v>
      </c>
      <c r="L268">
        <v>150</v>
      </c>
      <c r="M268" t="s">
        <v>15</v>
      </c>
      <c r="N268" t="s">
        <v>16</v>
      </c>
      <c r="O268">
        <v>11.7</v>
      </c>
      <c r="P268">
        <v>1755</v>
      </c>
      <c r="Q268">
        <v>34.734499999999997</v>
      </c>
      <c r="R268">
        <v>11.7</v>
      </c>
      <c r="S268">
        <v>1755.0000709999999</v>
      </c>
      <c r="T268" t="s">
        <v>398</v>
      </c>
      <c r="U268">
        <v>34.734499999999997</v>
      </c>
      <c r="V268">
        <v>60959.05</v>
      </c>
      <c r="W268">
        <v>2025</v>
      </c>
    </row>
    <row r="269" spans="1:23" hidden="1">
      <c r="A269">
        <v>72021063</v>
      </c>
      <c r="B269" s="2">
        <v>45663</v>
      </c>
      <c r="C269" t="s">
        <v>1797</v>
      </c>
      <c r="D269" t="s">
        <v>1875</v>
      </c>
      <c r="E269" t="s">
        <v>1876</v>
      </c>
      <c r="F269" t="s">
        <v>2026</v>
      </c>
      <c r="G269" t="s">
        <v>2027</v>
      </c>
      <c r="H269" t="s">
        <v>39</v>
      </c>
      <c r="I269" t="s">
        <v>40</v>
      </c>
      <c r="J269" t="s">
        <v>41</v>
      </c>
      <c r="K269" t="s">
        <v>14</v>
      </c>
      <c r="L269">
        <v>100</v>
      </c>
      <c r="M269" t="s">
        <v>15</v>
      </c>
      <c r="N269" t="s">
        <v>16</v>
      </c>
      <c r="O269">
        <v>12.75</v>
      </c>
      <c r="P269">
        <v>1275</v>
      </c>
      <c r="Q269">
        <v>34.734499999999997</v>
      </c>
      <c r="R269">
        <v>12.75</v>
      </c>
      <c r="S269">
        <v>1275.0000709999999</v>
      </c>
      <c r="T269" t="s">
        <v>398</v>
      </c>
      <c r="U269">
        <v>34.734499999999997</v>
      </c>
      <c r="V269">
        <v>44286.49</v>
      </c>
      <c r="W269">
        <v>2025</v>
      </c>
    </row>
    <row r="270" spans="1:23" hidden="1">
      <c r="A270">
        <v>72021063</v>
      </c>
      <c r="B270" s="2">
        <v>45663</v>
      </c>
      <c r="C270" t="s">
        <v>1797</v>
      </c>
      <c r="D270" t="s">
        <v>1875</v>
      </c>
      <c r="E270" t="s">
        <v>1876</v>
      </c>
      <c r="F270" t="s">
        <v>2028</v>
      </c>
      <c r="G270" t="s">
        <v>2029</v>
      </c>
      <c r="H270" t="s">
        <v>508</v>
      </c>
      <c r="I270" t="s">
        <v>509</v>
      </c>
      <c r="J270" t="s">
        <v>41</v>
      </c>
      <c r="K270" t="s">
        <v>14</v>
      </c>
      <c r="L270">
        <v>250</v>
      </c>
      <c r="M270" t="s">
        <v>15</v>
      </c>
      <c r="N270" t="s">
        <v>16</v>
      </c>
      <c r="O270">
        <v>9.15</v>
      </c>
      <c r="P270">
        <v>2287.5</v>
      </c>
      <c r="Q270">
        <v>34.734499999999997</v>
      </c>
      <c r="R270">
        <v>9.15</v>
      </c>
      <c r="S270">
        <v>2287.500035</v>
      </c>
      <c r="T270" t="s">
        <v>398</v>
      </c>
      <c r="U270">
        <v>34.734499999999997</v>
      </c>
      <c r="V270">
        <v>79455.17</v>
      </c>
      <c r="W270">
        <v>2025</v>
      </c>
    </row>
    <row r="271" spans="1:23" hidden="1">
      <c r="A271">
        <v>72021063</v>
      </c>
      <c r="B271" s="2">
        <v>45663</v>
      </c>
      <c r="C271" t="s">
        <v>1797</v>
      </c>
      <c r="D271" t="s">
        <v>1875</v>
      </c>
      <c r="E271" t="s">
        <v>1876</v>
      </c>
      <c r="F271" t="s">
        <v>2028</v>
      </c>
      <c r="G271" t="s">
        <v>2029</v>
      </c>
      <c r="H271" t="s">
        <v>508</v>
      </c>
      <c r="I271" t="s">
        <v>509</v>
      </c>
      <c r="J271" t="s">
        <v>41</v>
      </c>
      <c r="K271" t="s">
        <v>14</v>
      </c>
      <c r="L271">
        <v>300</v>
      </c>
      <c r="M271" t="s">
        <v>15</v>
      </c>
      <c r="N271" t="s">
        <v>16</v>
      </c>
      <c r="O271">
        <v>9.15</v>
      </c>
      <c r="P271">
        <v>2745</v>
      </c>
      <c r="Q271">
        <v>34.734499999999997</v>
      </c>
      <c r="R271">
        <v>9.15</v>
      </c>
      <c r="S271">
        <v>2744.9999280000002</v>
      </c>
      <c r="T271" t="s">
        <v>398</v>
      </c>
      <c r="U271">
        <v>34.734499999999997</v>
      </c>
      <c r="V271">
        <v>95346.2</v>
      </c>
      <c r="W271">
        <v>2025</v>
      </c>
    </row>
    <row r="272" spans="1:23" hidden="1">
      <c r="A272">
        <v>72021064</v>
      </c>
      <c r="B272" s="2">
        <v>45663</v>
      </c>
      <c r="C272" t="s">
        <v>1797</v>
      </c>
      <c r="D272" t="s">
        <v>1875</v>
      </c>
      <c r="E272" t="s">
        <v>1876</v>
      </c>
      <c r="F272" t="s">
        <v>2030</v>
      </c>
      <c r="G272" t="s">
        <v>2031</v>
      </c>
      <c r="H272" t="s">
        <v>44</v>
      </c>
      <c r="I272" t="s">
        <v>45</v>
      </c>
      <c r="J272" t="s">
        <v>41</v>
      </c>
      <c r="K272" t="s">
        <v>14</v>
      </c>
      <c r="L272">
        <v>100</v>
      </c>
      <c r="M272" t="s">
        <v>15</v>
      </c>
      <c r="N272" t="s">
        <v>16</v>
      </c>
      <c r="O272">
        <v>13.2</v>
      </c>
      <c r="P272">
        <v>1320</v>
      </c>
      <c r="Q272">
        <v>34.734499999999997</v>
      </c>
      <c r="R272">
        <v>13.2</v>
      </c>
      <c r="S272">
        <v>1320</v>
      </c>
      <c r="T272" t="s">
        <v>398</v>
      </c>
      <c r="U272">
        <v>34.734499999999997</v>
      </c>
      <c r="V272">
        <v>45849.54</v>
      </c>
      <c r="W272">
        <v>2025</v>
      </c>
    </row>
    <row r="273" spans="1:23" hidden="1">
      <c r="A273">
        <v>72021064</v>
      </c>
      <c r="B273" s="2">
        <v>45663</v>
      </c>
      <c r="C273" t="s">
        <v>1797</v>
      </c>
      <c r="D273" t="s">
        <v>1875</v>
      </c>
      <c r="E273" t="s">
        <v>1876</v>
      </c>
      <c r="F273" t="s">
        <v>2030</v>
      </c>
      <c r="G273" t="s">
        <v>2031</v>
      </c>
      <c r="H273" t="s">
        <v>44</v>
      </c>
      <c r="I273" t="s">
        <v>45</v>
      </c>
      <c r="J273" t="s">
        <v>41</v>
      </c>
      <c r="K273" t="s">
        <v>14</v>
      </c>
      <c r="L273">
        <v>100</v>
      </c>
      <c r="M273" t="s">
        <v>15</v>
      </c>
      <c r="N273" t="s">
        <v>16</v>
      </c>
      <c r="O273">
        <v>13.2</v>
      </c>
      <c r="P273">
        <v>1320</v>
      </c>
      <c r="Q273">
        <v>34.734499999999997</v>
      </c>
      <c r="R273">
        <v>13.2</v>
      </c>
      <c r="S273">
        <v>1320</v>
      </c>
      <c r="T273" t="s">
        <v>398</v>
      </c>
      <c r="U273">
        <v>34.734499999999997</v>
      </c>
      <c r="V273">
        <v>45849.54</v>
      </c>
      <c r="W273">
        <v>2025</v>
      </c>
    </row>
    <row r="274" spans="1:23" hidden="1">
      <c r="A274">
        <v>72021064</v>
      </c>
      <c r="B274" s="2">
        <v>45663</v>
      </c>
      <c r="C274" t="s">
        <v>1797</v>
      </c>
      <c r="D274" t="s">
        <v>1875</v>
      </c>
      <c r="E274" t="s">
        <v>1876</v>
      </c>
      <c r="F274" t="s">
        <v>2032</v>
      </c>
      <c r="G274" t="s">
        <v>2033</v>
      </c>
      <c r="H274" t="s">
        <v>581</v>
      </c>
      <c r="I274" t="s">
        <v>582</v>
      </c>
      <c r="J274" t="s">
        <v>41</v>
      </c>
      <c r="K274" t="s">
        <v>14</v>
      </c>
      <c r="L274">
        <v>50</v>
      </c>
      <c r="M274" t="s">
        <v>15</v>
      </c>
      <c r="N274" t="s">
        <v>16</v>
      </c>
      <c r="O274">
        <v>13.9</v>
      </c>
      <c r="P274">
        <v>695</v>
      </c>
      <c r="Q274">
        <v>34.734499999999997</v>
      </c>
      <c r="R274">
        <v>13.9</v>
      </c>
      <c r="S274">
        <v>695.00007100000005</v>
      </c>
      <c r="T274" t="s">
        <v>398</v>
      </c>
      <c r="U274">
        <v>34.734499999999997</v>
      </c>
      <c r="V274">
        <v>24140.48</v>
      </c>
      <c r="W274">
        <v>2025</v>
      </c>
    </row>
    <row r="275" spans="1:23" hidden="1">
      <c r="A275">
        <v>72021077</v>
      </c>
      <c r="B275" s="2">
        <v>45663</v>
      </c>
      <c r="C275" t="s">
        <v>1798</v>
      </c>
      <c r="D275" t="s">
        <v>1875</v>
      </c>
      <c r="E275" t="s">
        <v>1876</v>
      </c>
      <c r="F275" t="s">
        <v>2026</v>
      </c>
      <c r="G275" t="s">
        <v>2027</v>
      </c>
      <c r="H275" t="s">
        <v>48</v>
      </c>
      <c r="I275" t="s">
        <v>49</v>
      </c>
      <c r="J275" t="s">
        <v>41</v>
      </c>
      <c r="K275" t="s">
        <v>14</v>
      </c>
      <c r="L275">
        <v>25</v>
      </c>
      <c r="M275" t="s">
        <v>15</v>
      </c>
      <c r="N275" t="s">
        <v>16</v>
      </c>
      <c r="O275">
        <v>8.6999999999999993</v>
      </c>
      <c r="P275">
        <v>217.5</v>
      </c>
      <c r="Q275">
        <v>34.734499999999997</v>
      </c>
      <c r="R275">
        <v>8.6999999999999993</v>
      </c>
      <c r="S275">
        <v>217.49989199999999</v>
      </c>
      <c r="T275" t="s">
        <v>398</v>
      </c>
      <c r="U275">
        <v>34.734499999999997</v>
      </c>
      <c r="V275">
        <v>7554.75</v>
      </c>
      <c r="W275">
        <v>2025</v>
      </c>
    </row>
    <row r="276" spans="1:23" hidden="1">
      <c r="A276">
        <v>72021080</v>
      </c>
      <c r="B276" s="2">
        <v>45663</v>
      </c>
      <c r="C276" t="s">
        <v>1798</v>
      </c>
      <c r="D276" t="s">
        <v>1875</v>
      </c>
      <c r="E276" t="s">
        <v>1876</v>
      </c>
      <c r="F276" t="s">
        <v>2030</v>
      </c>
      <c r="G276" t="s">
        <v>2031</v>
      </c>
      <c r="H276" t="s">
        <v>46</v>
      </c>
      <c r="I276" t="s">
        <v>47</v>
      </c>
      <c r="J276" t="s">
        <v>41</v>
      </c>
      <c r="K276" t="s">
        <v>14</v>
      </c>
      <c r="L276">
        <v>200</v>
      </c>
      <c r="M276" t="s">
        <v>15</v>
      </c>
      <c r="N276" t="s">
        <v>16</v>
      </c>
      <c r="O276">
        <v>13.05</v>
      </c>
      <c r="P276">
        <v>2610</v>
      </c>
      <c r="Q276">
        <v>34.734499999999997</v>
      </c>
      <c r="R276">
        <v>13.05</v>
      </c>
      <c r="S276">
        <v>2610.0001430000002</v>
      </c>
      <c r="T276" t="s">
        <v>398</v>
      </c>
      <c r="U276">
        <v>34.734499999999997</v>
      </c>
      <c r="V276">
        <v>90657.05</v>
      </c>
      <c r="W276">
        <v>2025</v>
      </c>
    </row>
    <row r="277" spans="1:23" hidden="1">
      <c r="A277">
        <v>72021080</v>
      </c>
      <c r="B277" s="2">
        <v>45663</v>
      </c>
      <c r="C277" t="s">
        <v>1798</v>
      </c>
      <c r="D277" t="s">
        <v>1875</v>
      </c>
      <c r="E277" t="s">
        <v>1876</v>
      </c>
      <c r="F277" t="s">
        <v>2032</v>
      </c>
      <c r="G277" t="s">
        <v>2033</v>
      </c>
      <c r="H277" t="s">
        <v>741</v>
      </c>
      <c r="I277" t="s">
        <v>742</v>
      </c>
      <c r="J277" t="s">
        <v>41</v>
      </c>
      <c r="K277" t="s">
        <v>14</v>
      </c>
      <c r="L277">
        <v>250</v>
      </c>
      <c r="M277" t="s">
        <v>15</v>
      </c>
      <c r="N277" t="s">
        <v>16</v>
      </c>
      <c r="O277">
        <v>14.7</v>
      </c>
      <c r="P277">
        <v>3675</v>
      </c>
      <c r="Q277">
        <v>34.734499999999997</v>
      </c>
      <c r="R277">
        <v>14.7</v>
      </c>
      <c r="S277">
        <v>3675.0000709999999</v>
      </c>
      <c r="T277" t="s">
        <v>398</v>
      </c>
      <c r="U277">
        <v>34.734499999999997</v>
      </c>
      <c r="V277">
        <v>127649.29</v>
      </c>
      <c r="W277">
        <v>2025</v>
      </c>
    </row>
    <row r="278" spans="1:23" hidden="1">
      <c r="A278">
        <v>72022955</v>
      </c>
      <c r="B278" s="2">
        <v>45663</v>
      </c>
      <c r="C278" t="s">
        <v>1889</v>
      </c>
      <c r="D278" t="s">
        <v>1875</v>
      </c>
      <c r="E278" t="s">
        <v>1876</v>
      </c>
      <c r="F278" t="s">
        <v>2028</v>
      </c>
      <c r="G278" t="s">
        <v>2029</v>
      </c>
      <c r="H278" t="s">
        <v>508</v>
      </c>
      <c r="I278" t="s">
        <v>509</v>
      </c>
      <c r="J278" t="s">
        <v>41</v>
      </c>
      <c r="K278" t="s">
        <v>14</v>
      </c>
      <c r="L278">
        <v>100</v>
      </c>
      <c r="M278" t="s">
        <v>15</v>
      </c>
      <c r="N278" t="s">
        <v>16</v>
      </c>
      <c r="O278">
        <v>9.15</v>
      </c>
      <c r="P278">
        <v>915</v>
      </c>
      <c r="Q278">
        <v>34.734499999999997</v>
      </c>
      <c r="R278">
        <v>9.15</v>
      </c>
      <c r="S278">
        <v>915.00007100000005</v>
      </c>
      <c r="T278" t="s">
        <v>398</v>
      </c>
      <c r="U278">
        <v>34.734499999999997</v>
      </c>
      <c r="V278">
        <v>31782.07</v>
      </c>
      <c r="W278">
        <v>2025</v>
      </c>
    </row>
    <row r="279" spans="1:23" hidden="1">
      <c r="A279">
        <v>72022956</v>
      </c>
      <c r="B279" s="2">
        <v>45663</v>
      </c>
      <c r="C279" t="s">
        <v>1889</v>
      </c>
      <c r="D279" t="s">
        <v>1875</v>
      </c>
      <c r="E279" t="s">
        <v>1876</v>
      </c>
      <c r="F279" t="s">
        <v>2024</v>
      </c>
      <c r="G279" t="s">
        <v>2025</v>
      </c>
      <c r="H279" t="s">
        <v>581</v>
      </c>
      <c r="I279" t="s">
        <v>582</v>
      </c>
      <c r="J279" t="s">
        <v>41</v>
      </c>
      <c r="K279" t="s">
        <v>14</v>
      </c>
      <c r="L279">
        <v>200</v>
      </c>
      <c r="M279" t="s">
        <v>15</v>
      </c>
      <c r="N279" t="s">
        <v>16</v>
      </c>
      <c r="O279">
        <v>13.9</v>
      </c>
      <c r="P279">
        <v>2780</v>
      </c>
      <c r="Q279">
        <v>34.734499999999997</v>
      </c>
      <c r="R279">
        <v>13.9</v>
      </c>
      <c r="S279">
        <v>2780</v>
      </c>
      <c r="T279" t="s">
        <v>398</v>
      </c>
      <c r="U279">
        <v>34.734499999999997</v>
      </c>
      <c r="V279">
        <v>96561.91</v>
      </c>
      <c r="W279">
        <v>2025</v>
      </c>
    </row>
    <row r="280" spans="1:23" hidden="1">
      <c r="A280">
        <v>72023090</v>
      </c>
      <c r="B280" s="2">
        <v>45663</v>
      </c>
      <c r="C280" t="s">
        <v>1902</v>
      </c>
      <c r="D280" t="s">
        <v>1875</v>
      </c>
      <c r="E280" t="s">
        <v>1876</v>
      </c>
      <c r="F280" t="s">
        <v>2038</v>
      </c>
      <c r="G280" t="s">
        <v>2039</v>
      </c>
      <c r="H280" t="s">
        <v>1747</v>
      </c>
      <c r="I280" t="s">
        <v>1748</v>
      </c>
      <c r="J280" t="s">
        <v>41</v>
      </c>
      <c r="K280" t="s">
        <v>14</v>
      </c>
      <c r="L280">
        <v>50</v>
      </c>
      <c r="M280" t="s">
        <v>15</v>
      </c>
      <c r="N280" t="s">
        <v>16</v>
      </c>
      <c r="O280">
        <v>17.3</v>
      </c>
      <c r="P280">
        <v>865</v>
      </c>
      <c r="Q280">
        <v>34.734499999999997</v>
      </c>
      <c r="R280">
        <v>17.3</v>
      </c>
      <c r="S280">
        <v>864.99992799999995</v>
      </c>
      <c r="T280" t="s">
        <v>398</v>
      </c>
      <c r="U280">
        <v>34.734499999999997</v>
      </c>
      <c r="V280">
        <v>30045.34</v>
      </c>
      <c r="W280">
        <v>2025</v>
      </c>
    </row>
    <row r="281" spans="1:23" hidden="1">
      <c r="A281">
        <v>72023242</v>
      </c>
      <c r="B281" s="2">
        <v>45663</v>
      </c>
      <c r="C281" t="s">
        <v>1898</v>
      </c>
      <c r="D281" t="s">
        <v>1875</v>
      </c>
      <c r="E281" t="s">
        <v>1876</v>
      </c>
      <c r="F281" t="s">
        <v>2038</v>
      </c>
      <c r="G281" t="s">
        <v>2039</v>
      </c>
      <c r="H281" t="s">
        <v>506</v>
      </c>
      <c r="I281" t="s">
        <v>507</v>
      </c>
      <c r="J281" t="s">
        <v>41</v>
      </c>
      <c r="K281" t="s">
        <v>14</v>
      </c>
      <c r="L281">
        <v>200</v>
      </c>
      <c r="M281" t="s">
        <v>15</v>
      </c>
      <c r="N281" t="s">
        <v>16</v>
      </c>
      <c r="O281">
        <v>9.25</v>
      </c>
      <c r="P281">
        <v>1850</v>
      </c>
      <c r="Q281">
        <v>34.734499999999997</v>
      </c>
      <c r="R281">
        <v>9.25</v>
      </c>
      <c r="S281">
        <v>1850.000143</v>
      </c>
      <c r="T281" t="s">
        <v>398</v>
      </c>
      <c r="U281">
        <v>34.734499999999997</v>
      </c>
      <c r="V281">
        <v>64258.83</v>
      </c>
      <c r="W281">
        <v>2025</v>
      </c>
    </row>
    <row r="282" spans="1:23" hidden="1">
      <c r="A282">
        <v>72023243</v>
      </c>
      <c r="B282" s="2">
        <v>45663</v>
      </c>
      <c r="C282" t="s">
        <v>1898</v>
      </c>
      <c r="D282" t="s">
        <v>1875</v>
      </c>
      <c r="E282" t="s">
        <v>1876</v>
      </c>
      <c r="F282" t="s">
        <v>2024</v>
      </c>
      <c r="G282" t="s">
        <v>2025</v>
      </c>
      <c r="H282" t="s">
        <v>581</v>
      </c>
      <c r="I282" t="s">
        <v>582</v>
      </c>
      <c r="J282" t="s">
        <v>41</v>
      </c>
      <c r="K282" t="s">
        <v>14</v>
      </c>
      <c r="L282">
        <v>50</v>
      </c>
      <c r="M282" t="s">
        <v>15</v>
      </c>
      <c r="N282" t="s">
        <v>16</v>
      </c>
      <c r="O282">
        <v>13.9</v>
      </c>
      <c r="P282">
        <v>695</v>
      </c>
      <c r="Q282">
        <v>34.734499999999997</v>
      </c>
      <c r="R282">
        <v>13.9</v>
      </c>
      <c r="S282">
        <v>695.00007100000005</v>
      </c>
      <c r="T282" t="s">
        <v>398</v>
      </c>
      <c r="U282">
        <v>34.734499999999997</v>
      </c>
      <c r="V282">
        <v>24140.48</v>
      </c>
      <c r="W282">
        <v>2025</v>
      </c>
    </row>
    <row r="283" spans="1:23" hidden="1">
      <c r="A283">
        <v>72023465</v>
      </c>
      <c r="B283" s="2">
        <v>45663</v>
      </c>
      <c r="C283" t="s">
        <v>1980</v>
      </c>
      <c r="D283" t="s">
        <v>1875</v>
      </c>
      <c r="E283" t="s">
        <v>1876</v>
      </c>
      <c r="F283" t="s">
        <v>2038</v>
      </c>
      <c r="G283" t="s">
        <v>2039</v>
      </c>
      <c r="H283" t="s">
        <v>506</v>
      </c>
      <c r="I283" t="s">
        <v>507</v>
      </c>
      <c r="J283" t="s">
        <v>41</v>
      </c>
      <c r="K283" t="s">
        <v>14</v>
      </c>
      <c r="L283">
        <v>200</v>
      </c>
      <c r="M283" t="s">
        <v>15</v>
      </c>
      <c r="N283" t="s">
        <v>16</v>
      </c>
      <c r="O283">
        <v>9.25</v>
      </c>
      <c r="P283">
        <v>1850</v>
      </c>
      <c r="Q283">
        <v>34.734499999999997</v>
      </c>
      <c r="R283">
        <v>9.25</v>
      </c>
      <c r="S283">
        <v>1850.000143</v>
      </c>
      <c r="T283" t="s">
        <v>398</v>
      </c>
      <c r="U283">
        <v>34.734499999999997</v>
      </c>
      <c r="V283">
        <v>64258.83</v>
      </c>
      <c r="W283">
        <v>2025</v>
      </c>
    </row>
    <row r="284" spans="1:23" hidden="1">
      <c r="A284">
        <v>72021051</v>
      </c>
      <c r="B284" s="2">
        <v>45663</v>
      </c>
      <c r="C284" t="s">
        <v>1797</v>
      </c>
      <c r="D284" t="s">
        <v>1875</v>
      </c>
      <c r="E284" t="s">
        <v>1876</v>
      </c>
      <c r="F284" t="s">
        <v>2022</v>
      </c>
      <c r="G284" t="s">
        <v>2023</v>
      </c>
      <c r="H284" t="s">
        <v>516</v>
      </c>
      <c r="I284" t="s">
        <v>517</v>
      </c>
      <c r="J284" t="s">
        <v>165</v>
      </c>
      <c r="K284" t="s">
        <v>14</v>
      </c>
      <c r="L284">
        <v>75</v>
      </c>
      <c r="M284" t="s">
        <v>15</v>
      </c>
      <c r="N284" t="s">
        <v>16</v>
      </c>
      <c r="O284">
        <v>11.15</v>
      </c>
      <c r="P284">
        <v>836.25</v>
      </c>
      <c r="Q284">
        <v>34.734499999999997</v>
      </c>
      <c r="R284">
        <v>11.15</v>
      </c>
      <c r="S284">
        <v>836.25012500000003</v>
      </c>
      <c r="T284" t="s">
        <v>398</v>
      </c>
      <c r="U284">
        <v>34.734499999999997</v>
      </c>
      <c r="V284">
        <v>29046.73</v>
      </c>
      <c r="W284">
        <v>2025</v>
      </c>
    </row>
    <row r="285" spans="1:23" hidden="1">
      <c r="A285">
        <v>72021058</v>
      </c>
      <c r="B285" s="2">
        <v>45663</v>
      </c>
      <c r="C285" t="s">
        <v>1797</v>
      </c>
      <c r="D285" t="s">
        <v>1875</v>
      </c>
      <c r="E285" t="s">
        <v>1876</v>
      </c>
      <c r="F285" t="s">
        <v>2022</v>
      </c>
      <c r="G285" t="s">
        <v>2023</v>
      </c>
      <c r="H285" t="s">
        <v>516</v>
      </c>
      <c r="I285" t="s">
        <v>517</v>
      </c>
      <c r="J285" t="s">
        <v>165</v>
      </c>
      <c r="K285" t="s">
        <v>14</v>
      </c>
      <c r="L285">
        <v>125</v>
      </c>
      <c r="M285" t="s">
        <v>15</v>
      </c>
      <c r="N285" t="s">
        <v>16</v>
      </c>
      <c r="O285">
        <v>11.15</v>
      </c>
      <c r="P285">
        <v>1393.75</v>
      </c>
      <c r="Q285">
        <v>34.734499999999997</v>
      </c>
      <c r="R285">
        <v>11.15</v>
      </c>
      <c r="S285">
        <v>1393.7500170000001</v>
      </c>
      <c r="T285" t="s">
        <v>398</v>
      </c>
      <c r="U285">
        <v>34.734499999999997</v>
      </c>
      <c r="V285">
        <v>48411.21</v>
      </c>
      <c r="W285">
        <v>2025</v>
      </c>
    </row>
    <row r="286" spans="1:23" hidden="1">
      <c r="A286">
        <v>72021067</v>
      </c>
      <c r="B286" s="2">
        <v>45663</v>
      </c>
      <c r="C286" t="s">
        <v>1798</v>
      </c>
      <c r="D286" t="s">
        <v>1875</v>
      </c>
      <c r="E286" t="s">
        <v>1876</v>
      </c>
      <c r="F286" t="s">
        <v>2022</v>
      </c>
      <c r="G286" t="s">
        <v>2023</v>
      </c>
      <c r="H286" t="s">
        <v>516</v>
      </c>
      <c r="I286" t="s">
        <v>517</v>
      </c>
      <c r="J286" t="s">
        <v>165</v>
      </c>
      <c r="K286" t="s">
        <v>14</v>
      </c>
      <c r="L286">
        <v>200</v>
      </c>
      <c r="M286" t="s">
        <v>15</v>
      </c>
      <c r="N286" t="s">
        <v>16</v>
      </c>
      <c r="O286">
        <v>11.15</v>
      </c>
      <c r="P286">
        <v>2230</v>
      </c>
      <c r="Q286">
        <v>34.734499999999997</v>
      </c>
      <c r="R286">
        <v>11.15</v>
      </c>
      <c r="S286">
        <v>2230.0001430000002</v>
      </c>
      <c r="T286" t="s">
        <v>398</v>
      </c>
      <c r="U286">
        <v>34.734499999999997</v>
      </c>
      <c r="V286">
        <v>77457.94</v>
      </c>
      <c r="W286">
        <v>2025</v>
      </c>
    </row>
    <row r="287" spans="1:23" hidden="1">
      <c r="A287">
        <v>72021956</v>
      </c>
      <c r="B287" s="2">
        <v>45663</v>
      </c>
      <c r="C287" t="s">
        <v>1836</v>
      </c>
      <c r="D287" t="s">
        <v>1875</v>
      </c>
      <c r="E287" t="s">
        <v>1876</v>
      </c>
      <c r="F287" t="s">
        <v>2026</v>
      </c>
      <c r="G287" t="s">
        <v>2027</v>
      </c>
      <c r="H287" t="s">
        <v>586</v>
      </c>
      <c r="I287" t="s">
        <v>587</v>
      </c>
      <c r="J287" t="s">
        <v>165</v>
      </c>
      <c r="K287" t="s">
        <v>14</v>
      </c>
      <c r="L287">
        <v>1000</v>
      </c>
      <c r="M287" t="s">
        <v>15</v>
      </c>
      <c r="N287" t="s">
        <v>16</v>
      </c>
      <c r="O287">
        <v>0</v>
      </c>
      <c r="P287">
        <v>0</v>
      </c>
      <c r="Q287">
        <v>34.734499999999997</v>
      </c>
      <c r="R287">
        <v>0</v>
      </c>
      <c r="S287">
        <v>0</v>
      </c>
      <c r="T287" t="s">
        <v>398</v>
      </c>
      <c r="U287">
        <v>34.734499999999997</v>
      </c>
      <c r="V287">
        <v>0</v>
      </c>
      <c r="W287">
        <v>2025</v>
      </c>
    </row>
    <row r="288" spans="1:23" hidden="1">
      <c r="A288">
        <v>72022946</v>
      </c>
      <c r="B288" s="2">
        <v>45663</v>
      </c>
      <c r="C288" t="s">
        <v>1889</v>
      </c>
      <c r="D288" t="s">
        <v>1875</v>
      </c>
      <c r="E288" t="s">
        <v>1876</v>
      </c>
      <c r="F288" t="s">
        <v>2036</v>
      </c>
      <c r="G288" t="s">
        <v>2037</v>
      </c>
      <c r="H288" t="s">
        <v>1418</v>
      </c>
      <c r="I288" t="s">
        <v>1419</v>
      </c>
      <c r="J288" t="s">
        <v>165</v>
      </c>
      <c r="K288" t="s">
        <v>14</v>
      </c>
      <c r="L288">
        <v>75</v>
      </c>
      <c r="M288" t="s">
        <v>15</v>
      </c>
      <c r="N288" t="s">
        <v>16</v>
      </c>
      <c r="O288">
        <v>12.8</v>
      </c>
      <c r="P288">
        <v>960</v>
      </c>
      <c r="Q288">
        <v>34.734499999999997</v>
      </c>
      <c r="R288">
        <v>12.8</v>
      </c>
      <c r="S288">
        <v>960</v>
      </c>
      <c r="T288" t="s">
        <v>398</v>
      </c>
      <c r="U288">
        <v>34.734499999999997</v>
      </c>
      <c r="V288">
        <v>33345.120000000003</v>
      </c>
      <c r="W288">
        <v>2025</v>
      </c>
    </row>
    <row r="289" spans="1:23" hidden="1">
      <c r="A289">
        <v>72021810</v>
      </c>
      <c r="B289" s="2">
        <v>45663</v>
      </c>
      <c r="C289" t="s">
        <v>1803</v>
      </c>
      <c r="D289" t="s">
        <v>9</v>
      </c>
      <c r="E289" t="s">
        <v>10</v>
      </c>
      <c r="F289" t="s">
        <v>2608</v>
      </c>
      <c r="G289" t="s">
        <v>2609</v>
      </c>
      <c r="H289" t="s">
        <v>1157</v>
      </c>
      <c r="I289" t="s">
        <v>1158</v>
      </c>
      <c r="J289" t="s">
        <v>890</v>
      </c>
      <c r="K289" t="s">
        <v>42</v>
      </c>
      <c r="L289">
        <v>1158</v>
      </c>
      <c r="M289" t="s">
        <v>15</v>
      </c>
      <c r="N289" t="s">
        <v>16</v>
      </c>
      <c r="O289">
        <v>1.1778</v>
      </c>
      <c r="P289">
        <v>1363.89</v>
      </c>
      <c r="Q289">
        <v>34.734499999999997</v>
      </c>
      <c r="R289">
        <v>1.177799</v>
      </c>
      <c r="S289">
        <v>1363.8900799999999</v>
      </c>
      <c r="T289" t="s">
        <v>398</v>
      </c>
      <c r="U289">
        <v>34.734499999999997</v>
      </c>
      <c r="V289">
        <v>47374.04</v>
      </c>
      <c r="W289">
        <v>2025</v>
      </c>
    </row>
    <row r="290" spans="1:23" hidden="1">
      <c r="A290">
        <v>72021810</v>
      </c>
      <c r="B290" s="2">
        <v>45663</v>
      </c>
      <c r="C290" t="s">
        <v>1803</v>
      </c>
      <c r="D290" t="s">
        <v>9</v>
      </c>
      <c r="E290" t="s">
        <v>10</v>
      </c>
      <c r="F290" t="s">
        <v>2608</v>
      </c>
      <c r="G290" t="s">
        <v>2609</v>
      </c>
      <c r="H290" t="s">
        <v>975</v>
      </c>
      <c r="I290" t="s">
        <v>976</v>
      </c>
      <c r="J290" t="s">
        <v>890</v>
      </c>
      <c r="K290" t="s">
        <v>42</v>
      </c>
      <c r="L290">
        <v>17284</v>
      </c>
      <c r="M290" t="s">
        <v>15</v>
      </c>
      <c r="N290" t="s">
        <v>16</v>
      </c>
      <c r="O290">
        <v>1.1923999999999999</v>
      </c>
      <c r="P290">
        <v>20609.440999999999</v>
      </c>
      <c r="Q290">
        <v>34.734499999999997</v>
      </c>
      <c r="R290">
        <v>1.1923999999999999</v>
      </c>
      <c r="S290">
        <v>20609.441045</v>
      </c>
      <c r="T290" t="s">
        <v>398</v>
      </c>
      <c r="U290">
        <v>34.734499999999997</v>
      </c>
      <c r="V290">
        <v>715858.63</v>
      </c>
      <c r="W290">
        <v>2025</v>
      </c>
    </row>
    <row r="291" spans="1:23" hidden="1">
      <c r="A291">
        <v>72021810</v>
      </c>
      <c r="B291" s="2">
        <v>45663</v>
      </c>
      <c r="C291" t="s">
        <v>1803</v>
      </c>
      <c r="D291" t="s">
        <v>9</v>
      </c>
      <c r="E291" t="s">
        <v>10</v>
      </c>
      <c r="F291" t="s">
        <v>2608</v>
      </c>
      <c r="G291" t="s">
        <v>2609</v>
      </c>
      <c r="H291" t="s">
        <v>1943</v>
      </c>
      <c r="I291" t="s">
        <v>1944</v>
      </c>
      <c r="J291" t="s">
        <v>2610</v>
      </c>
      <c r="K291" t="s">
        <v>42</v>
      </c>
      <c r="L291">
        <v>18691</v>
      </c>
      <c r="M291" t="s">
        <v>15</v>
      </c>
      <c r="N291" t="s">
        <v>16</v>
      </c>
      <c r="O291">
        <v>1.8876999999999999</v>
      </c>
      <c r="P291">
        <v>35283.000999999997</v>
      </c>
      <c r="Q291">
        <v>34.734499999999997</v>
      </c>
      <c r="R291">
        <v>1.8876999999999999</v>
      </c>
      <c r="S291">
        <v>35283.001049999999</v>
      </c>
      <c r="T291" t="s">
        <v>398</v>
      </c>
      <c r="U291">
        <v>34.734499999999997</v>
      </c>
      <c r="V291">
        <v>1225537.3999999999</v>
      </c>
      <c r="W291">
        <v>2025</v>
      </c>
    </row>
    <row r="292" spans="1:23" hidden="1">
      <c r="A292">
        <v>72021810</v>
      </c>
      <c r="B292" s="2">
        <v>45663</v>
      </c>
      <c r="C292" t="s">
        <v>1803</v>
      </c>
      <c r="D292" t="s">
        <v>9</v>
      </c>
      <c r="E292" t="s">
        <v>10</v>
      </c>
      <c r="F292" t="s">
        <v>2608</v>
      </c>
      <c r="G292" t="s">
        <v>2609</v>
      </c>
      <c r="H292" t="s">
        <v>1601</v>
      </c>
      <c r="I292" t="s">
        <v>1874</v>
      </c>
      <c r="J292" t="s">
        <v>2610</v>
      </c>
      <c r="K292" t="s">
        <v>42</v>
      </c>
      <c r="L292">
        <v>14150</v>
      </c>
      <c r="M292" t="s">
        <v>15</v>
      </c>
      <c r="N292" t="s">
        <v>16</v>
      </c>
      <c r="O292">
        <v>1.8432999999999999</v>
      </c>
      <c r="P292">
        <v>26082.695</v>
      </c>
      <c r="Q292">
        <v>34.734499999999997</v>
      </c>
      <c r="R292">
        <v>1.843299</v>
      </c>
      <c r="S292">
        <v>26082.695015000001</v>
      </c>
      <c r="T292" t="s">
        <v>398</v>
      </c>
      <c r="U292">
        <v>34.734499999999997</v>
      </c>
      <c r="V292">
        <v>905969.37</v>
      </c>
      <c r="W292">
        <v>2025</v>
      </c>
    </row>
    <row r="293" spans="1:23" hidden="1">
      <c r="A293">
        <v>72021810</v>
      </c>
      <c r="B293" s="2">
        <v>45663</v>
      </c>
      <c r="C293" t="s">
        <v>1803</v>
      </c>
      <c r="D293" t="s">
        <v>9</v>
      </c>
      <c r="E293" t="s">
        <v>10</v>
      </c>
      <c r="F293" t="s">
        <v>2608</v>
      </c>
      <c r="G293" t="s">
        <v>2609</v>
      </c>
      <c r="H293" t="s">
        <v>1157</v>
      </c>
      <c r="I293" t="s">
        <v>1158</v>
      </c>
      <c r="J293" t="s">
        <v>890</v>
      </c>
      <c r="K293" t="s">
        <v>42</v>
      </c>
      <c r="L293">
        <v>4191</v>
      </c>
      <c r="M293" t="s">
        <v>15</v>
      </c>
      <c r="N293" t="s">
        <v>16</v>
      </c>
      <c r="O293">
        <v>1.1778</v>
      </c>
      <c r="P293">
        <v>4936.16</v>
      </c>
      <c r="Q293">
        <v>34.734499999999997</v>
      </c>
      <c r="R293">
        <v>1.177799</v>
      </c>
      <c r="S293">
        <v>4936.1600129999997</v>
      </c>
      <c r="T293" t="s">
        <v>398</v>
      </c>
      <c r="U293">
        <v>34.734499999999997</v>
      </c>
      <c r="V293">
        <v>171455.05</v>
      </c>
      <c r="W293">
        <v>2025</v>
      </c>
    </row>
    <row r="294" spans="1:23" hidden="1">
      <c r="A294">
        <v>72021810</v>
      </c>
      <c r="B294" s="2">
        <v>45663</v>
      </c>
      <c r="C294" t="s">
        <v>1803</v>
      </c>
      <c r="D294" t="s">
        <v>9</v>
      </c>
      <c r="E294" t="s">
        <v>10</v>
      </c>
      <c r="F294" t="s">
        <v>2608</v>
      </c>
      <c r="G294" t="s">
        <v>2609</v>
      </c>
      <c r="H294" t="s">
        <v>1601</v>
      </c>
      <c r="I294" t="s">
        <v>1874</v>
      </c>
      <c r="J294" t="s">
        <v>2610</v>
      </c>
      <c r="K294" t="s">
        <v>42</v>
      </c>
      <c r="L294">
        <v>19413</v>
      </c>
      <c r="M294" t="s">
        <v>15</v>
      </c>
      <c r="N294" t="s">
        <v>16</v>
      </c>
      <c r="O294">
        <v>1.8432999999999999</v>
      </c>
      <c r="P294">
        <v>35783.983</v>
      </c>
      <c r="Q294">
        <v>34.734499999999997</v>
      </c>
      <c r="R294">
        <v>1.843299</v>
      </c>
      <c r="S294">
        <v>35783.983071000002</v>
      </c>
      <c r="T294" t="s">
        <v>398</v>
      </c>
      <c r="U294">
        <v>34.734499999999997</v>
      </c>
      <c r="V294">
        <v>1242938.76</v>
      </c>
      <c r="W294">
        <v>2025</v>
      </c>
    </row>
    <row r="295" spans="1:23" hidden="1">
      <c r="A295">
        <v>72021810</v>
      </c>
      <c r="B295" s="2">
        <v>45663</v>
      </c>
      <c r="C295" t="s">
        <v>1803</v>
      </c>
      <c r="D295" t="s">
        <v>9</v>
      </c>
      <c r="E295" t="s">
        <v>10</v>
      </c>
      <c r="F295" t="s">
        <v>2608</v>
      </c>
      <c r="G295" t="s">
        <v>2609</v>
      </c>
      <c r="H295" t="s">
        <v>1157</v>
      </c>
      <c r="I295" t="s">
        <v>1158</v>
      </c>
      <c r="J295" t="s">
        <v>890</v>
      </c>
      <c r="K295" t="s">
        <v>42</v>
      </c>
      <c r="L295">
        <v>15809</v>
      </c>
      <c r="M295" t="s">
        <v>15</v>
      </c>
      <c r="N295" t="s">
        <v>16</v>
      </c>
      <c r="O295">
        <v>1.1778</v>
      </c>
      <c r="P295">
        <v>18619.84</v>
      </c>
      <c r="Q295">
        <v>34.734499999999997</v>
      </c>
      <c r="R295">
        <v>1.177799</v>
      </c>
      <c r="S295">
        <v>18619.839928000001</v>
      </c>
      <c r="T295" t="s">
        <v>398</v>
      </c>
      <c r="U295">
        <v>34.734499999999997</v>
      </c>
      <c r="V295">
        <v>646750.82999999996</v>
      </c>
      <c r="W295">
        <v>2025</v>
      </c>
    </row>
    <row r="296" spans="1:23" hidden="1">
      <c r="A296">
        <v>72023715</v>
      </c>
      <c r="B296" s="2">
        <v>45663</v>
      </c>
      <c r="C296" t="s">
        <v>1984</v>
      </c>
      <c r="D296" t="s">
        <v>499</v>
      </c>
      <c r="E296" t="s">
        <v>500</v>
      </c>
      <c r="F296" t="s">
        <v>2726</v>
      </c>
      <c r="G296" t="s">
        <v>2727</v>
      </c>
      <c r="H296" t="s">
        <v>1082</v>
      </c>
      <c r="I296" t="s">
        <v>1083</v>
      </c>
      <c r="J296" t="s">
        <v>501</v>
      </c>
      <c r="K296" t="s">
        <v>14</v>
      </c>
      <c r="L296">
        <v>310.5</v>
      </c>
      <c r="M296" t="s">
        <v>15</v>
      </c>
      <c r="N296" t="s">
        <v>25</v>
      </c>
      <c r="O296">
        <v>72</v>
      </c>
      <c r="P296">
        <v>22356</v>
      </c>
      <c r="Q296">
        <v>1</v>
      </c>
      <c r="R296">
        <v>2.072867</v>
      </c>
      <c r="S296">
        <v>643.62521400000003</v>
      </c>
      <c r="T296" t="s">
        <v>398</v>
      </c>
      <c r="U296">
        <v>34.734499999999997</v>
      </c>
      <c r="V296">
        <v>22356</v>
      </c>
      <c r="W296">
        <v>2025</v>
      </c>
    </row>
    <row r="297" spans="1:23" hidden="1">
      <c r="A297">
        <v>72023652</v>
      </c>
      <c r="B297" s="2">
        <v>45663</v>
      </c>
      <c r="C297" t="s">
        <v>1973</v>
      </c>
      <c r="D297" t="s">
        <v>23</v>
      </c>
      <c r="E297" t="s">
        <v>24</v>
      </c>
      <c r="F297" t="s">
        <v>2858</v>
      </c>
      <c r="G297" t="s">
        <v>2859</v>
      </c>
      <c r="H297" t="s">
        <v>2860</v>
      </c>
      <c r="I297" t="s">
        <v>2861</v>
      </c>
      <c r="J297" t="s">
        <v>175</v>
      </c>
      <c r="K297" t="s">
        <v>42</v>
      </c>
      <c r="L297">
        <v>2026</v>
      </c>
      <c r="M297" t="s">
        <v>15</v>
      </c>
      <c r="N297" t="s">
        <v>25</v>
      </c>
      <c r="O297">
        <v>123.8631</v>
      </c>
      <c r="P297">
        <v>250946.64</v>
      </c>
      <c r="Q297">
        <v>1</v>
      </c>
      <c r="R297">
        <v>3.5659960000000002</v>
      </c>
      <c r="S297">
        <v>7224.7085749999997</v>
      </c>
      <c r="T297" t="s">
        <v>398</v>
      </c>
      <c r="U297">
        <v>34.734499999999997</v>
      </c>
      <c r="V297">
        <v>250946.64</v>
      </c>
      <c r="W297">
        <v>2025</v>
      </c>
    </row>
    <row r="298" spans="1:23" hidden="1">
      <c r="A298">
        <v>72023947</v>
      </c>
      <c r="B298" s="2">
        <v>45663</v>
      </c>
      <c r="C298" t="s">
        <v>1986</v>
      </c>
      <c r="D298" t="s">
        <v>23</v>
      </c>
      <c r="E298" t="s">
        <v>24</v>
      </c>
      <c r="F298" t="s">
        <v>2858</v>
      </c>
      <c r="G298" t="s">
        <v>2859</v>
      </c>
      <c r="H298" t="s">
        <v>1076</v>
      </c>
      <c r="I298" t="s">
        <v>1077</v>
      </c>
      <c r="J298" t="s">
        <v>175</v>
      </c>
      <c r="K298" t="s">
        <v>42</v>
      </c>
      <c r="L298">
        <v>647</v>
      </c>
      <c r="M298" t="s">
        <v>15</v>
      </c>
      <c r="N298" t="s">
        <v>25</v>
      </c>
      <c r="O298">
        <v>124.206</v>
      </c>
      <c r="P298">
        <v>80361.279999999999</v>
      </c>
      <c r="Q298">
        <v>1</v>
      </c>
      <c r="R298">
        <v>3.5758679999999998</v>
      </c>
      <c r="S298">
        <v>2313.5867790000002</v>
      </c>
      <c r="T298" t="s">
        <v>398</v>
      </c>
      <c r="U298">
        <v>34.734499999999997</v>
      </c>
      <c r="V298">
        <v>80361.279999999999</v>
      </c>
      <c r="W298">
        <v>2025</v>
      </c>
    </row>
    <row r="299" spans="1:23" hidden="1">
      <c r="A299">
        <v>72023947</v>
      </c>
      <c r="B299" s="2">
        <v>45663</v>
      </c>
      <c r="C299" t="s">
        <v>1986</v>
      </c>
      <c r="D299" t="s">
        <v>23</v>
      </c>
      <c r="E299" t="s">
        <v>24</v>
      </c>
      <c r="F299" t="s">
        <v>2858</v>
      </c>
      <c r="G299" t="s">
        <v>2859</v>
      </c>
      <c r="H299" t="s">
        <v>1078</v>
      </c>
      <c r="I299" t="s">
        <v>1079</v>
      </c>
      <c r="J299" t="s">
        <v>175</v>
      </c>
      <c r="K299" t="s">
        <v>42</v>
      </c>
      <c r="L299">
        <v>1047</v>
      </c>
      <c r="M299" t="s">
        <v>15</v>
      </c>
      <c r="N299" t="s">
        <v>25</v>
      </c>
      <c r="O299">
        <v>124.206</v>
      </c>
      <c r="P299">
        <v>130043.68</v>
      </c>
      <c r="Q299">
        <v>1</v>
      </c>
      <c r="R299">
        <v>3.5758679999999998</v>
      </c>
      <c r="S299">
        <v>3743.9341279999999</v>
      </c>
      <c r="T299" t="s">
        <v>398</v>
      </c>
      <c r="U299">
        <v>34.734499999999997</v>
      </c>
      <c r="V299">
        <v>130043.68</v>
      </c>
      <c r="W299">
        <v>2025</v>
      </c>
    </row>
    <row r="300" spans="1:23" hidden="1">
      <c r="A300">
        <v>72023947</v>
      </c>
      <c r="B300" s="2">
        <v>45663</v>
      </c>
      <c r="C300" t="s">
        <v>1986</v>
      </c>
      <c r="D300" t="s">
        <v>23</v>
      </c>
      <c r="E300" t="s">
        <v>24</v>
      </c>
      <c r="F300" t="s">
        <v>2858</v>
      </c>
      <c r="G300" t="s">
        <v>2859</v>
      </c>
      <c r="H300" t="s">
        <v>1041</v>
      </c>
      <c r="I300" t="s">
        <v>1042</v>
      </c>
      <c r="J300" t="s">
        <v>175</v>
      </c>
      <c r="K300" t="s">
        <v>42</v>
      </c>
      <c r="L300">
        <v>1029</v>
      </c>
      <c r="M300" t="s">
        <v>15</v>
      </c>
      <c r="N300" t="s">
        <v>25</v>
      </c>
      <c r="O300">
        <v>124.206</v>
      </c>
      <c r="P300">
        <v>127807.97</v>
      </c>
      <c r="Q300">
        <v>1</v>
      </c>
      <c r="R300">
        <v>3.5758679999999998</v>
      </c>
      <c r="S300">
        <v>3679.56844</v>
      </c>
      <c r="T300" t="s">
        <v>398</v>
      </c>
      <c r="U300">
        <v>34.734499999999997</v>
      </c>
      <c r="V300">
        <v>127807.97</v>
      </c>
      <c r="W300">
        <v>2025</v>
      </c>
    </row>
    <row r="301" spans="1:23" hidden="1">
      <c r="A301">
        <v>72024046</v>
      </c>
      <c r="B301" s="2">
        <v>45663</v>
      </c>
      <c r="C301" t="s">
        <v>2136</v>
      </c>
      <c r="D301" t="s">
        <v>23</v>
      </c>
      <c r="E301" t="s">
        <v>24</v>
      </c>
      <c r="F301" t="s">
        <v>2858</v>
      </c>
      <c r="G301" t="s">
        <v>2859</v>
      </c>
      <c r="H301" t="s">
        <v>2862</v>
      </c>
      <c r="I301" t="s">
        <v>2863</v>
      </c>
      <c r="J301" t="s">
        <v>175</v>
      </c>
      <c r="K301" t="s">
        <v>42</v>
      </c>
      <c r="L301">
        <v>1011</v>
      </c>
      <c r="M301" t="s">
        <v>15</v>
      </c>
      <c r="N301" t="s">
        <v>25</v>
      </c>
      <c r="O301">
        <v>124.206</v>
      </c>
      <c r="P301">
        <v>125572.27</v>
      </c>
      <c r="Q301">
        <v>1</v>
      </c>
      <c r="R301">
        <v>3.5758679999999998</v>
      </c>
      <c r="S301">
        <v>3615.2030399999999</v>
      </c>
      <c r="T301" t="s">
        <v>398</v>
      </c>
      <c r="U301">
        <v>34.734499999999997</v>
      </c>
      <c r="V301">
        <v>125572.27</v>
      </c>
      <c r="W301">
        <v>2025</v>
      </c>
    </row>
    <row r="302" spans="1:23" hidden="1">
      <c r="A302">
        <v>72024046</v>
      </c>
      <c r="B302" s="2">
        <v>45663</v>
      </c>
      <c r="C302" t="s">
        <v>2136</v>
      </c>
      <c r="D302" t="s">
        <v>23</v>
      </c>
      <c r="E302" t="s">
        <v>24</v>
      </c>
      <c r="F302" t="s">
        <v>2858</v>
      </c>
      <c r="G302" t="s">
        <v>2859</v>
      </c>
      <c r="H302" t="s">
        <v>1078</v>
      </c>
      <c r="I302" t="s">
        <v>1079</v>
      </c>
      <c r="J302" t="s">
        <v>175</v>
      </c>
      <c r="K302" t="s">
        <v>42</v>
      </c>
      <c r="L302">
        <v>1042</v>
      </c>
      <c r="M302" t="s">
        <v>15</v>
      </c>
      <c r="N302" t="s">
        <v>25</v>
      </c>
      <c r="O302">
        <v>124.206</v>
      </c>
      <c r="P302">
        <v>129422.65</v>
      </c>
      <c r="Q302">
        <v>1</v>
      </c>
      <c r="R302">
        <v>3.5758679999999998</v>
      </c>
      <c r="S302">
        <v>3726.054787</v>
      </c>
      <c r="T302" t="s">
        <v>398</v>
      </c>
      <c r="U302">
        <v>34.734499999999997</v>
      </c>
      <c r="V302">
        <v>129422.65</v>
      </c>
      <c r="W302">
        <v>2025</v>
      </c>
    </row>
    <row r="303" spans="1:23" hidden="1">
      <c r="A303">
        <v>72023937</v>
      </c>
      <c r="B303" s="2">
        <v>45663</v>
      </c>
      <c r="C303" t="s">
        <v>1986</v>
      </c>
      <c r="D303" t="s">
        <v>23</v>
      </c>
      <c r="E303" t="s">
        <v>24</v>
      </c>
      <c r="F303" t="s">
        <v>2042</v>
      </c>
      <c r="G303" t="s">
        <v>2043</v>
      </c>
      <c r="H303" t="s">
        <v>825</v>
      </c>
      <c r="I303" t="s">
        <v>826</v>
      </c>
      <c r="J303" t="s">
        <v>13</v>
      </c>
      <c r="K303" t="s">
        <v>60</v>
      </c>
      <c r="L303">
        <v>1949</v>
      </c>
      <c r="M303" t="s">
        <v>15</v>
      </c>
      <c r="N303" t="s">
        <v>25</v>
      </c>
      <c r="O303">
        <v>121.12009999999999</v>
      </c>
      <c r="P303">
        <v>236063.07</v>
      </c>
      <c r="Q303">
        <v>1</v>
      </c>
      <c r="R303">
        <v>3.487025</v>
      </c>
      <c r="S303">
        <v>6796.2132739999997</v>
      </c>
      <c r="T303" t="s">
        <v>398</v>
      </c>
      <c r="U303">
        <v>34.734499999999997</v>
      </c>
      <c r="V303">
        <v>236063.07</v>
      </c>
      <c r="W303">
        <v>2025</v>
      </c>
    </row>
    <row r="304" spans="1:23" hidden="1">
      <c r="A304">
        <v>72021262</v>
      </c>
      <c r="B304" s="2">
        <v>45664</v>
      </c>
      <c r="C304" t="s">
        <v>1800</v>
      </c>
      <c r="D304" t="s">
        <v>9</v>
      </c>
      <c r="E304" t="s">
        <v>10</v>
      </c>
      <c r="F304" t="s">
        <v>2162</v>
      </c>
      <c r="G304" t="s">
        <v>2163</v>
      </c>
      <c r="H304" t="s">
        <v>195</v>
      </c>
      <c r="I304" t="s">
        <v>196</v>
      </c>
      <c r="J304" t="s">
        <v>64</v>
      </c>
      <c r="K304" t="s">
        <v>43</v>
      </c>
      <c r="L304">
        <v>1005</v>
      </c>
      <c r="M304" t="s">
        <v>61</v>
      </c>
      <c r="N304" t="s">
        <v>16</v>
      </c>
      <c r="O304">
        <v>1.4911000000000001</v>
      </c>
      <c r="P304">
        <v>1498.556</v>
      </c>
      <c r="Q304">
        <v>34.734200000000001</v>
      </c>
      <c r="R304">
        <v>1.4911000000000001</v>
      </c>
      <c r="S304">
        <v>1498.5558900000001</v>
      </c>
      <c r="T304" t="s">
        <v>398</v>
      </c>
      <c r="U304">
        <v>34.734200000000001</v>
      </c>
      <c r="V304">
        <v>52051.14</v>
      </c>
      <c r="W304">
        <v>2025</v>
      </c>
    </row>
    <row r="305" spans="1:23" hidden="1">
      <c r="A305">
        <v>72021286</v>
      </c>
      <c r="B305" s="2">
        <v>45664</v>
      </c>
      <c r="C305" t="s">
        <v>1800</v>
      </c>
      <c r="D305" t="s">
        <v>9</v>
      </c>
      <c r="E305" t="s">
        <v>10</v>
      </c>
      <c r="F305" t="s">
        <v>2162</v>
      </c>
      <c r="G305" t="s">
        <v>2163</v>
      </c>
      <c r="H305" t="s">
        <v>195</v>
      </c>
      <c r="I305" t="s">
        <v>196</v>
      </c>
      <c r="J305" t="s">
        <v>64</v>
      </c>
      <c r="K305" t="s">
        <v>43</v>
      </c>
      <c r="L305">
        <v>1005</v>
      </c>
      <c r="M305" t="s">
        <v>61</v>
      </c>
      <c r="N305" t="s">
        <v>16</v>
      </c>
      <c r="O305">
        <v>1.4911000000000001</v>
      </c>
      <c r="P305">
        <v>1498.556</v>
      </c>
      <c r="Q305">
        <v>34.734200000000001</v>
      </c>
      <c r="R305">
        <v>1.4911000000000001</v>
      </c>
      <c r="S305">
        <v>1498.5558900000001</v>
      </c>
      <c r="T305" t="s">
        <v>398</v>
      </c>
      <c r="U305">
        <v>34.734200000000001</v>
      </c>
      <c r="V305">
        <v>52051.14</v>
      </c>
      <c r="W305">
        <v>2025</v>
      </c>
    </row>
    <row r="306" spans="1:23" hidden="1">
      <c r="A306">
        <v>72022256</v>
      </c>
      <c r="B306" s="2">
        <v>45664</v>
      </c>
      <c r="C306" t="s">
        <v>1843</v>
      </c>
      <c r="D306" t="s">
        <v>9</v>
      </c>
      <c r="E306" t="s">
        <v>10</v>
      </c>
      <c r="F306" t="s">
        <v>2162</v>
      </c>
      <c r="G306" t="s">
        <v>2163</v>
      </c>
      <c r="H306" t="s">
        <v>842</v>
      </c>
      <c r="I306" t="s">
        <v>843</v>
      </c>
      <c r="J306" t="s">
        <v>64</v>
      </c>
      <c r="K306" t="s">
        <v>43</v>
      </c>
      <c r="L306">
        <v>1005</v>
      </c>
      <c r="M306" t="s">
        <v>61</v>
      </c>
      <c r="N306" t="s">
        <v>16</v>
      </c>
      <c r="O306">
        <v>1.6931</v>
      </c>
      <c r="P306">
        <v>1701.566</v>
      </c>
      <c r="Q306">
        <v>34.734200000000001</v>
      </c>
      <c r="R306">
        <v>1.6930989999999999</v>
      </c>
      <c r="S306">
        <v>1701.565891</v>
      </c>
      <c r="T306" t="s">
        <v>398</v>
      </c>
      <c r="U306">
        <v>34.734200000000001</v>
      </c>
      <c r="V306">
        <v>59102.53</v>
      </c>
      <c r="W306">
        <v>2025</v>
      </c>
    </row>
    <row r="307" spans="1:23" hidden="1">
      <c r="A307">
        <v>72022258</v>
      </c>
      <c r="B307" s="2">
        <v>45664</v>
      </c>
      <c r="C307" t="s">
        <v>1843</v>
      </c>
      <c r="D307" t="s">
        <v>9</v>
      </c>
      <c r="E307" t="s">
        <v>10</v>
      </c>
      <c r="F307" t="s">
        <v>2162</v>
      </c>
      <c r="G307" t="s">
        <v>2163</v>
      </c>
      <c r="H307" t="s">
        <v>858</v>
      </c>
      <c r="I307" t="s">
        <v>859</v>
      </c>
      <c r="J307" t="s">
        <v>64</v>
      </c>
      <c r="K307" t="s">
        <v>43</v>
      </c>
      <c r="L307">
        <v>1005</v>
      </c>
      <c r="M307" t="s">
        <v>61</v>
      </c>
      <c r="N307" t="s">
        <v>16</v>
      </c>
      <c r="O307">
        <v>1.8047</v>
      </c>
      <c r="P307">
        <v>1813.7239999999999</v>
      </c>
      <c r="Q307">
        <v>34.734200000000001</v>
      </c>
      <c r="R307">
        <v>1.8046990000000001</v>
      </c>
      <c r="S307">
        <v>1813.723937</v>
      </c>
      <c r="T307" t="s">
        <v>398</v>
      </c>
      <c r="U307">
        <v>34.734200000000001</v>
      </c>
      <c r="V307">
        <v>62998.25</v>
      </c>
      <c r="W307">
        <v>2025</v>
      </c>
    </row>
    <row r="308" spans="1:23" hidden="1">
      <c r="A308">
        <v>72022260</v>
      </c>
      <c r="B308" s="2">
        <v>45664</v>
      </c>
      <c r="C308" t="s">
        <v>1843</v>
      </c>
      <c r="D308" t="s">
        <v>9</v>
      </c>
      <c r="E308" t="s">
        <v>10</v>
      </c>
      <c r="F308" t="s">
        <v>2162</v>
      </c>
      <c r="G308" t="s">
        <v>2163</v>
      </c>
      <c r="H308" t="s">
        <v>1280</v>
      </c>
      <c r="I308" t="s">
        <v>1281</v>
      </c>
      <c r="J308" t="s">
        <v>64</v>
      </c>
      <c r="K308" t="s">
        <v>43</v>
      </c>
      <c r="L308">
        <v>1005</v>
      </c>
      <c r="M308" t="s">
        <v>61</v>
      </c>
      <c r="N308" t="s">
        <v>16</v>
      </c>
      <c r="O308">
        <v>1.8058000000000001</v>
      </c>
      <c r="P308">
        <v>1814.829</v>
      </c>
      <c r="Q308">
        <v>34.734200000000001</v>
      </c>
      <c r="R308">
        <v>1.8058000000000001</v>
      </c>
      <c r="S308">
        <v>1814.8289</v>
      </c>
      <c r="T308" t="s">
        <v>398</v>
      </c>
      <c r="U308">
        <v>34.734200000000001</v>
      </c>
      <c r="V308">
        <v>63036.63</v>
      </c>
      <c r="W308">
        <v>2025</v>
      </c>
    </row>
    <row r="309" spans="1:23" hidden="1">
      <c r="A309">
        <v>72022261</v>
      </c>
      <c r="B309" s="2">
        <v>45664</v>
      </c>
      <c r="C309" t="s">
        <v>1843</v>
      </c>
      <c r="D309" t="s">
        <v>9</v>
      </c>
      <c r="E309" t="s">
        <v>10</v>
      </c>
      <c r="F309" t="s">
        <v>2162</v>
      </c>
      <c r="G309" t="s">
        <v>2163</v>
      </c>
      <c r="H309" t="s">
        <v>964</v>
      </c>
      <c r="I309" t="s">
        <v>965</v>
      </c>
      <c r="J309" t="s">
        <v>64</v>
      </c>
      <c r="K309" t="s">
        <v>43</v>
      </c>
      <c r="L309">
        <v>1005</v>
      </c>
      <c r="M309" t="s">
        <v>61</v>
      </c>
      <c r="N309" t="s">
        <v>16</v>
      </c>
      <c r="O309">
        <v>1.8047</v>
      </c>
      <c r="P309">
        <v>1813.7239999999999</v>
      </c>
      <c r="Q309">
        <v>34.734200000000001</v>
      </c>
      <c r="R309">
        <v>1.8046990000000001</v>
      </c>
      <c r="S309">
        <v>1813.723937</v>
      </c>
      <c r="T309" t="s">
        <v>398</v>
      </c>
      <c r="U309">
        <v>34.734200000000001</v>
      </c>
      <c r="V309">
        <v>62998.25</v>
      </c>
      <c r="W309">
        <v>2025</v>
      </c>
    </row>
    <row r="310" spans="1:23" hidden="1">
      <c r="A310">
        <v>72022265</v>
      </c>
      <c r="B310" s="2">
        <v>45664</v>
      </c>
      <c r="C310" t="s">
        <v>1843</v>
      </c>
      <c r="D310" t="s">
        <v>9</v>
      </c>
      <c r="E310" t="s">
        <v>10</v>
      </c>
      <c r="F310" t="s">
        <v>2162</v>
      </c>
      <c r="G310" t="s">
        <v>2163</v>
      </c>
      <c r="H310" t="s">
        <v>842</v>
      </c>
      <c r="I310" t="s">
        <v>843</v>
      </c>
      <c r="J310" t="s">
        <v>64</v>
      </c>
      <c r="K310" t="s">
        <v>43</v>
      </c>
      <c r="L310">
        <v>1005</v>
      </c>
      <c r="M310" t="s">
        <v>61</v>
      </c>
      <c r="N310" t="s">
        <v>16</v>
      </c>
      <c r="O310">
        <v>1.6931</v>
      </c>
      <c r="P310">
        <v>1701.566</v>
      </c>
      <c r="Q310">
        <v>34.734200000000001</v>
      </c>
      <c r="R310">
        <v>1.6930989999999999</v>
      </c>
      <c r="S310">
        <v>1701.565891</v>
      </c>
      <c r="T310" t="s">
        <v>398</v>
      </c>
      <c r="U310">
        <v>34.734200000000001</v>
      </c>
      <c r="V310">
        <v>59102.53</v>
      </c>
      <c r="W310">
        <v>2025</v>
      </c>
    </row>
    <row r="311" spans="1:23" hidden="1">
      <c r="A311">
        <v>72021263</v>
      </c>
      <c r="B311" s="2">
        <v>45664</v>
      </c>
      <c r="C311" t="s">
        <v>1800</v>
      </c>
      <c r="D311" t="s">
        <v>9</v>
      </c>
      <c r="E311" t="s">
        <v>10</v>
      </c>
      <c r="F311" t="s">
        <v>2162</v>
      </c>
      <c r="G311" t="s">
        <v>2163</v>
      </c>
      <c r="H311" t="s">
        <v>191</v>
      </c>
      <c r="I311" t="s">
        <v>192</v>
      </c>
      <c r="J311" t="s">
        <v>64</v>
      </c>
      <c r="K311" t="s">
        <v>43</v>
      </c>
      <c r="L311">
        <v>640</v>
      </c>
      <c r="M311" t="s">
        <v>61</v>
      </c>
      <c r="N311" t="s">
        <v>16</v>
      </c>
      <c r="O311">
        <v>2.2389999999999999</v>
      </c>
      <c r="P311">
        <v>1432.96</v>
      </c>
      <c r="Q311">
        <v>34.734200000000001</v>
      </c>
      <c r="R311">
        <v>2.2389990000000002</v>
      </c>
      <c r="S311">
        <v>1432.960022</v>
      </c>
      <c r="T311" t="s">
        <v>398</v>
      </c>
      <c r="U311">
        <v>34.734200000000001</v>
      </c>
      <c r="V311">
        <v>49772.72</v>
      </c>
      <c r="W311">
        <v>2025</v>
      </c>
    </row>
    <row r="312" spans="1:23" hidden="1">
      <c r="A312">
        <v>72021265</v>
      </c>
      <c r="B312" s="2">
        <v>45664</v>
      </c>
      <c r="C312" t="s">
        <v>1800</v>
      </c>
      <c r="D312" t="s">
        <v>9</v>
      </c>
      <c r="E312" t="s">
        <v>10</v>
      </c>
      <c r="F312" t="s">
        <v>2162</v>
      </c>
      <c r="G312" t="s">
        <v>2163</v>
      </c>
      <c r="H312" t="s">
        <v>193</v>
      </c>
      <c r="I312" t="s">
        <v>194</v>
      </c>
      <c r="J312" t="s">
        <v>64</v>
      </c>
      <c r="K312" t="s">
        <v>43</v>
      </c>
      <c r="L312">
        <v>1520</v>
      </c>
      <c r="M312" t="s">
        <v>61</v>
      </c>
      <c r="N312" t="s">
        <v>16</v>
      </c>
      <c r="O312">
        <v>1.4911000000000001</v>
      </c>
      <c r="P312">
        <v>2266.4720000000002</v>
      </c>
      <c r="Q312">
        <v>34.734200000000001</v>
      </c>
      <c r="R312">
        <v>1.4911000000000001</v>
      </c>
      <c r="S312">
        <v>2266.4719490000002</v>
      </c>
      <c r="T312" t="s">
        <v>398</v>
      </c>
      <c r="U312">
        <v>34.734200000000001</v>
      </c>
      <c r="V312">
        <v>78724.09</v>
      </c>
      <c r="W312">
        <v>2025</v>
      </c>
    </row>
    <row r="313" spans="1:23" hidden="1">
      <c r="A313">
        <v>72021266</v>
      </c>
      <c r="B313" s="2">
        <v>45664</v>
      </c>
      <c r="C313" t="s">
        <v>1800</v>
      </c>
      <c r="D313" t="s">
        <v>9</v>
      </c>
      <c r="E313" t="s">
        <v>10</v>
      </c>
      <c r="F313" t="s">
        <v>2162</v>
      </c>
      <c r="G313" t="s">
        <v>2163</v>
      </c>
      <c r="H313" t="s">
        <v>199</v>
      </c>
      <c r="I313" t="s">
        <v>200</v>
      </c>
      <c r="J313" t="s">
        <v>64</v>
      </c>
      <c r="K313" t="s">
        <v>43</v>
      </c>
      <c r="L313">
        <v>205</v>
      </c>
      <c r="M313" t="s">
        <v>61</v>
      </c>
      <c r="N313" t="s">
        <v>16</v>
      </c>
      <c r="O313">
        <v>1.5018</v>
      </c>
      <c r="P313">
        <v>307.86900000000003</v>
      </c>
      <c r="Q313">
        <v>34.734200000000001</v>
      </c>
      <c r="R313">
        <v>1.5017990000000001</v>
      </c>
      <c r="S313">
        <v>307.86890099999999</v>
      </c>
      <c r="T313" t="s">
        <v>398</v>
      </c>
      <c r="U313">
        <v>34.734200000000001</v>
      </c>
      <c r="V313">
        <v>10693.58</v>
      </c>
      <c r="W313">
        <v>2025</v>
      </c>
    </row>
    <row r="314" spans="1:23" hidden="1">
      <c r="A314">
        <v>72021276</v>
      </c>
      <c r="B314" s="2">
        <v>45664</v>
      </c>
      <c r="C314" t="s">
        <v>1800</v>
      </c>
      <c r="D314" t="s">
        <v>9</v>
      </c>
      <c r="E314" t="s">
        <v>10</v>
      </c>
      <c r="F314" t="s">
        <v>2162</v>
      </c>
      <c r="G314" t="s">
        <v>2163</v>
      </c>
      <c r="H314" t="s">
        <v>917</v>
      </c>
      <c r="I314" t="s">
        <v>918</v>
      </c>
      <c r="J314" t="s">
        <v>64</v>
      </c>
      <c r="K314" t="s">
        <v>43</v>
      </c>
      <c r="L314">
        <v>825</v>
      </c>
      <c r="M314" t="s">
        <v>61</v>
      </c>
      <c r="N314" t="s">
        <v>16</v>
      </c>
      <c r="O314">
        <v>1.8628</v>
      </c>
      <c r="P314">
        <v>1536.81</v>
      </c>
      <c r="Q314">
        <v>34.734200000000001</v>
      </c>
      <c r="R314">
        <v>1.8628</v>
      </c>
      <c r="S314">
        <v>1536.810117</v>
      </c>
      <c r="T314" t="s">
        <v>398</v>
      </c>
      <c r="U314">
        <v>34.734200000000001</v>
      </c>
      <c r="V314">
        <v>53379.87</v>
      </c>
      <c r="W314">
        <v>2025</v>
      </c>
    </row>
    <row r="315" spans="1:23" hidden="1">
      <c r="A315">
        <v>72021287</v>
      </c>
      <c r="B315" s="2">
        <v>45664</v>
      </c>
      <c r="C315" t="s">
        <v>1800</v>
      </c>
      <c r="D315" t="s">
        <v>9</v>
      </c>
      <c r="E315" t="s">
        <v>10</v>
      </c>
      <c r="F315" t="s">
        <v>2162</v>
      </c>
      <c r="G315" t="s">
        <v>2163</v>
      </c>
      <c r="H315" t="s">
        <v>831</v>
      </c>
      <c r="I315" t="s">
        <v>832</v>
      </c>
      <c r="J315" t="s">
        <v>64</v>
      </c>
      <c r="K315" t="s">
        <v>43</v>
      </c>
      <c r="L315">
        <v>1200</v>
      </c>
      <c r="M315" t="s">
        <v>61</v>
      </c>
      <c r="N315" t="s">
        <v>16</v>
      </c>
      <c r="O315">
        <v>2.2829000000000002</v>
      </c>
      <c r="P315">
        <v>2739.48</v>
      </c>
      <c r="Q315">
        <v>34.734200000000001</v>
      </c>
      <c r="R315">
        <v>2.2829000000000002</v>
      </c>
      <c r="S315">
        <v>2739.4801080000002</v>
      </c>
      <c r="T315" t="s">
        <v>398</v>
      </c>
      <c r="U315">
        <v>34.734200000000001</v>
      </c>
      <c r="V315">
        <v>95153.65</v>
      </c>
      <c r="W315">
        <v>2025</v>
      </c>
    </row>
    <row r="316" spans="1:23" hidden="1">
      <c r="A316">
        <v>72021287</v>
      </c>
      <c r="B316" s="2">
        <v>45664</v>
      </c>
      <c r="C316" t="s">
        <v>1800</v>
      </c>
      <c r="D316" t="s">
        <v>9</v>
      </c>
      <c r="E316" t="s">
        <v>10</v>
      </c>
      <c r="F316" t="s">
        <v>2162</v>
      </c>
      <c r="G316" t="s">
        <v>2163</v>
      </c>
      <c r="H316" t="s">
        <v>185</v>
      </c>
      <c r="I316" t="s">
        <v>186</v>
      </c>
      <c r="J316" t="s">
        <v>64</v>
      </c>
      <c r="K316" t="s">
        <v>43</v>
      </c>
      <c r="L316">
        <v>1050</v>
      </c>
      <c r="M316" t="s">
        <v>61</v>
      </c>
      <c r="N316" t="s">
        <v>16</v>
      </c>
      <c r="O316">
        <v>2.2829000000000002</v>
      </c>
      <c r="P316">
        <v>2397.0450000000001</v>
      </c>
      <c r="Q316">
        <v>34.734200000000001</v>
      </c>
      <c r="R316">
        <v>2.2829000000000002</v>
      </c>
      <c r="S316">
        <v>2397.0449870000002</v>
      </c>
      <c r="T316" t="s">
        <v>398</v>
      </c>
      <c r="U316">
        <v>34.734200000000001</v>
      </c>
      <c r="V316">
        <v>83259.44</v>
      </c>
      <c r="W316">
        <v>2025</v>
      </c>
    </row>
    <row r="317" spans="1:23" hidden="1">
      <c r="A317">
        <v>72021287</v>
      </c>
      <c r="B317" s="2">
        <v>45664</v>
      </c>
      <c r="C317" t="s">
        <v>1800</v>
      </c>
      <c r="D317" t="s">
        <v>9</v>
      </c>
      <c r="E317" t="s">
        <v>10</v>
      </c>
      <c r="F317" t="s">
        <v>2162</v>
      </c>
      <c r="G317" t="s">
        <v>2163</v>
      </c>
      <c r="H317" t="s">
        <v>829</v>
      </c>
      <c r="I317" t="s">
        <v>830</v>
      </c>
      <c r="J317" t="s">
        <v>64</v>
      </c>
      <c r="K317" t="s">
        <v>43</v>
      </c>
      <c r="L317">
        <v>560</v>
      </c>
      <c r="M317" t="s">
        <v>61</v>
      </c>
      <c r="N317" t="s">
        <v>16</v>
      </c>
      <c r="O317">
        <v>2.1282000000000001</v>
      </c>
      <c r="P317">
        <v>1191.7919999999999</v>
      </c>
      <c r="Q317">
        <v>34.734200000000001</v>
      </c>
      <c r="R317">
        <v>2.128199</v>
      </c>
      <c r="S317">
        <v>1191.7919509999999</v>
      </c>
      <c r="T317" t="s">
        <v>398</v>
      </c>
      <c r="U317">
        <v>34.734200000000001</v>
      </c>
      <c r="V317">
        <v>41395.94</v>
      </c>
      <c r="W317">
        <v>2025</v>
      </c>
    </row>
    <row r="318" spans="1:23" hidden="1">
      <c r="A318">
        <v>72021296</v>
      </c>
      <c r="B318" s="2">
        <v>45664</v>
      </c>
      <c r="C318" t="s">
        <v>1800</v>
      </c>
      <c r="D318" t="s">
        <v>9</v>
      </c>
      <c r="E318" t="s">
        <v>10</v>
      </c>
      <c r="F318" t="s">
        <v>2162</v>
      </c>
      <c r="G318" t="s">
        <v>2163</v>
      </c>
      <c r="H318" t="s">
        <v>191</v>
      </c>
      <c r="I318" t="s">
        <v>192</v>
      </c>
      <c r="J318" t="s">
        <v>64</v>
      </c>
      <c r="K318" t="s">
        <v>43</v>
      </c>
      <c r="L318">
        <v>640</v>
      </c>
      <c r="M318" t="s">
        <v>61</v>
      </c>
      <c r="N318" t="s">
        <v>16</v>
      </c>
      <c r="O318">
        <v>2.2389999999999999</v>
      </c>
      <c r="P318">
        <v>1432.96</v>
      </c>
      <c r="Q318">
        <v>34.734200000000001</v>
      </c>
      <c r="R318">
        <v>2.2389990000000002</v>
      </c>
      <c r="S318">
        <v>1432.960022</v>
      </c>
      <c r="T318" t="s">
        <v>398</v>
      </c>
      <c r="U318">
        <v>34.734200000000001</v>
      </c>
      <c r="V318">
        <v>49772.72</v>
      </c>
      <c r="W318">
        <v>2025</v>
      </c>
    </row>
    <row r="319" spans="1:23" hidden="1">
      <c r="A319">
        <v>72021302</v>
      </c>
      <c r="B319" s="2">
        <v>45664</v>
      </c>
      <c r="C319" t="s">
        <v>1800</v>
      </c>
      <c r="D319" t="s">
        <v>9</v>
      </c>
      <c r="E319" t="s">
        <v>10</v>
      </c>
      <c r="F319" t="s">
        <v>2162</v>
      </c>
      <c r="G319" t="s">
        <v>2163</v>
      </c>
      <c r="H319" t="s">
        <v>749</v>
      </c>
      <c r="I319" t="s">
        <v>750</v>
      </c>
      <c r="J319" t="s">
        <v>64</v>
      </c>
      <c r="K319" t="s">
        <v>43</v>
      </c>
      <c r="L319">
        <v>1410</v>
      </c>
      <c r="M319" t="s">
        <v>61</v>
      </c>
      <c r="N319" t="s">
        <v>16</v>
      </c>
      <c r="O319">
        <v>1.6957</v>
      </c>
      <c r="P319">
        <v>2390.9369999999999</v>
      </c>
      <c r="Q319">
        <v>34.734200000000001</v>
      </c>
      <c r="R319">
        <v>1.6956990000000001</v>
      </c>
      <c r="S319">
        <v>2390.936886</v>
      </c>
      <c r="T319" t="s">
        <v>398</v>
      </c>
      <c r="U319">
        <v>34.734200000000001</v>
      </c>
      <c r="V319">
        <v>83047.28</v>
      </c>
      <c r="W319">
        <v>2025</v>
      </c>
    </row>
    <row r="320" spans="1:23" hidden="1">
      <c r="A320">
        <v>72021304</v>
      </c>
      <c r="B320" s="2">
        <v>45664</v>
      </c>
      <c r="C320" t="s">
        <v>1800</v>
      </c>
      <c r="D320" t="s">
        <v>9</v>
      </c>
      <c r="E320" t="s">
        <v>10</v>
      </c>
      <c r="F320" t="s">
        <v>2162</v>
      </c>
      <c r="G320" t="s">
        <v>2163</v>
      </c>
      <c r="H320" t="s">
        <v>707</v>
      </c>
      <c r="I320" t="s">
        <v>708</v>
      </c>
      <c r="J320" t="s">
        <v>64</v>
      </c>
      <c r="K320" t="s">
        <v>43</v>
      </c>
      <c r="L320">
        <v>180</v>
      </c>
      <c r="M320" t="s">
        <v>61</v>
      </c>
      <c r="N320" t="s">
        <v>16</v>
      </c>
      <c r="O320">
        <v>1.6737</v>
      </c>
      <c r="P320">
        <v>301.26600000000002</v>
      </c>
      <c r="Q320">
        <v>34.734200000000001</v>
      </c>
      <c r="R320">
        <v>1.673699</v>
      </c>
      <c r="S320">
        <v>301.26589899999999</v>
      </c>
      <c r="T320" t="s">
        <v>398</v>
      </c>
      <c r="U320">
        <v>34.734200000000001</v>
      </c>
      <c r="V320">
        <v>10464.23</v>
      </c>
      <c r="W320">
        <v>2025</v>
      </c>
    </row>
    <row r="321" spans="1:23" hidden="1">
      <c r="A321">
        <v>72022256</v>
      </c>
      <c r="B321" s="2">
        <v>45664</v>
      </c>
      <c r="C321" t="s">
        <v>1843</v>
      </c>
      <c r="D321" t="s">
        <v>9</v>
      </c>
      <c r="E321" t="s">
        <v>10</v>
      </c>
      <c r="F321" t="s">
        <v>2162</v>
      </c>
      <c r="G321" t="s">
        <v>2163</v>
      </c>
      <c r="H321" t="s">
        <v>747</v>
      </c>
      <c r="I321" t="s">
        <v>748</v>
      </c>
      <c r="J321" t="s">
        <v>64</v>
      </c>
      <c r="K321" t="s">
        <v>43</v>
      </c>
      <c r="L321">
        <v>700</v>
      </c>
      <c r="M321" t="s">
        <v>61</v>
      </c>
      <c r="N321" t="s">
        <v>16</v>
      </c>
      <c r="O321">
        <v>1.8047</v>
      </c>
      <c r="P321">
        <v>1263.29</v>
      </c>
      <c r="Q321">
        <v>34.734200000000001</v>
      </c>
      <c r="R321">
        <v>1.8046990000000001</v>
      </c>
      <c r="S321">
        <v>1263.2900709999999</v>
      </c>
      <c r="T321" t="s">
        <v>398</v>
      </c>
      <c r="U321">
        <v>34.734200000000001</v>
      </c>
      <c r="V321">
        <v>43879.37</v>
      </c>
      <c r="W321">
        <v>2025</v>
      </c>
    </row>
    <row r="322" spans="1:23" hidden="1">
      <c r="A322">
        <v>72022266</v>
      </c>
      <c r="B322" s="2">
        <v>45664</v>
      </c>
      <c r="C322" t="s">
        <v>1843</v>
      </c>
      <c r="D322" t="s">
        <v>9</v>
      </c>
      <c r="E322" t="s">
        <v>10</v>
      </c>
      <c r="F322" t="s">
        <v>2162</v>
      </c>
      <c r="G322" t="s">
        <v>2163</v>
      </c>
      <c r="H322" t="s">
        <v>747</v>
      </c>
      <c r="I322" t="s">
        <v>748</v>
      </c>
      <c r="J322" t="s">
        <v>64</v>
      </c>
      <c r="K322" t="s">
        <v>43</v>
      </c>
      <c r="L322">
        <v>260</v>
      </c>
      <c r="M322" t="s">
        <v>61</v>
      </c>
      <c r="N322" t="s">
        <v>16</v>
      </c>
      <c r="O322">
        <v>1.8047200000000001</v>
      </c>
      <c r="P322">
        <v>469.22699999999998</v>
      </c>
      <c r="Q322">
        <v>34.734200000000001</v>
      </c>
      <c r="R322">
        <v>1.8047200000000001</v>
      </c>
      <c r="S322">
        <v>469.22687100000002</v>
      </c>
      <c r="T322" t="s">
        <v>398</v>
      </c>
      <c r="U322">
        <v>34.734200000000001</v>
      </c>
      <c r="V322">
        <v>16298.22</v>
      </c>
      <c r="W322">
        <v>2025</v>
      </c>
    </row>
    <row r="323" spans="1:23" hidden="1">
      <c r="A323">
        <v>72022266</v>
      </c>
      <c r="B323" s="2">
        <v>45664</v>
      </c>
      <c r="C323" t="s">
        <v>1843</v>
      </c>
      <c r="D323" t="s">
        <v>9</v>
      </c>
      <c r="E323" t="s">
        <v>10</v>
      </c>
      <c r="F323" t="s">
        <v>2162</v>
      </c>
      <c r="G323" t="s">
        <v>2163</v>
      </c>
      <c r="H323" t="s">
        <v>747</v>
      </c>
      <c r="I323" t="s">
        <v>748</v>
      </c>
      <c r="J323" t="s">
        <v>64</v>
      </c>
      <c r="K323" t="s">
        <v>43</v>
      </c>
      <c r="L323">
        <v>745</v>
      </c>
      <c r="M323" t="s">
        <v>61</v>
      </c>
      <c r="N323" t="s">
        <v>16</v>
      </c>
      <c r="O323">
        <v>1.8047</v>
      </c>
      <c r="P323">
        <v>1344.502</v>
      </c>
      <c r="Q323">
        <v>34.734200000000001</v>
      </c>
      <c r="R323">
        <v>1.8046990000000001</v>
      </c>
      <c r="S323">
        <v>1344.5019600000001</v>
      </c>
      <c r="T323" t="s">
        <v>398</v>
      </c>
      <c r="U323">
        <v>34.734200000000001</v>
      </c>
      <c r="V323">
        <v>46700.2</v>
      </c>
      <c r="W323">
        <v>2025</v>
      </c>
    </row>
    <row r="324" spans="1:23" hidden="1">
      <c r="A324">
        <v>72022279</v>
      </c>
      <c r="B324" s="2">
        <v>45664</v>
      </c>
      <c r="C324" t="s">
        <v>1843</v>
      </c>
      <c r="D324" t="s">
        <v>9</v>
      </c>
      <c r="E324" t="s">
        <v>10</v>
      </c>
      <c r="F324" t="s">
        <v>2162</v>
      </c>
      <c r="G324" t="s">
        <v>2163</v>
      </c>
      <c r="H324" t="s">
        <v>842</v>
      </c>
      <c r="I324" t="s">
        <v>843</v>
      </c>
      <c r="J324" t="s">
        <v>64</v>
      </c>
      <c r="K324" t="s">
        <v>43</v>
      </c>
      <c r="L324">
        <v>1520</v>
      </c>
      <c r="M324" t="s">
        <v>61</v>
      </c>
      <c r="N324" t="s">
        <v>16</v>
      </c>
      <c r="O324">
        <v>1.6957</v>
      </c>
      <c r="P324">
        <v>2577.4639999999999</v>
      </c>
      <c r="Q324">
        <v>34.734200000000001</v>
      </c>
      <c r="R324">
        <v>1.6956990000000001</v>
      </c>
      <c r="S324">
        <v>2577.4639980000002</v>
      </c>
      <c r="T324" t="s">
        <v>398</v>
      </c>
      <c r="U324">
        <v>34.734200000000001</v>
      </c>
      <c r="V324">
        <v>89526.15</v>
      </c>
      <c r="W324">
        <v>2025</v>
      </c>
    </row>
    <row r="325" spans="1:23" hidden="1">
      <c r="A325">
        <v>72022783</v>
      </c>
      <c r="B325" s="2">
        <v>45664</v>
      </c>
      <c r="C325" t="s">
        <v>1856</v>
      </c>
      <c r="D325" t="s">
        <v>9</v>
      </c>
      <c r="E325" t="s">
        <v>10</v>
      </c>
      <c r="F325" t="s">
        <v>2162</v>
      </c>
      <c r="G325" t="s">
        <v>2163</v>
      </c>
      <c r="H325" t="s">
        <v>2244</v>
      </c>
      <c r="I325" t="s">
        <v>2245</v>
      </c>
      <c r="J325" t="s">
        <v>64</v>
      </c>
      <c r="K325" t="s">
        <v>43</v>
      </c>
      <c r="L325">
        <v>590</v>
      </c>
      <c r="M325" t="s">
        <v>61</v>
      </c>
      <c r="N325" t="s">
        <v>16</v>
      </c>
      <c r="O325">
        <v>1.8078099999999999</v>
      </c>
      <c r="P325">
        <v>1066.607</v>
      </c>
      <c r="Q325">
        <v>34.734200000000001</v>
      </c>
      <c r="R325">
        <v>1.807809</v>
      </c>
      <c r="S325">
        <v>1066.6069749999999</v>
      </c>
      <c r="T325" t="s">
        <v>398</v>
      </c>
      <c r="U325">
        <v>34.734200000000001</v>
      </c>
      <c r="V325">
        <v>37047.74</v>
      </c>
      <c r="W325">
        <v>2025</v>
      </c>
    </row>
    <row r="326" spans="1:23" hidden="1">
      <c r="A326">
        <v>72022783</v>
      </c>
      <c r="B326" s="2">
        <v>45664</v>
      </c>
      <c r="C326" t="s">
        <v>1856</v>
      </c>
      <c r="D326" t="s">
        <v>9</v>
      </c>
      <c r="E326" t="s">
        <v>10</v>
      </c>
      <c r="F326" t="s">
        <v>2162</v>
      </c>
      <c r="G326" t="s">
        <v>2163</v>
      </c>
      <c r="H326" t="s">
        <v>1941</v>
      </c>
      <c r="I326" t="s">
        <v>1942</v>
      </c>
      <c r="J326" t="s">
        <v>64</v>
      </c>
      <c r="K326" t="s">
        <v>43</v>
      </c>
      <c r="L326">
        <v>450</v>
      </c>
      <c r="M326" t="s">
        <v>61</v>
      </c>
      <c r="N326" t="s">
        <v>16</v>
      </c>
      <c r="O326">
        <v>2.2982100000000001</v>
      </c>
      <c r="P326">
        <v>1034.1949999999999</v>
      </c>
      <c r="Q326">
        <v>34.734200000000001</v>
      </c>
      <c r="R326">
        <v>2.2982100000000001</v>
      </c>
      <c r="S326">
        <v>1034.1951160000001</v>
      </c>
      <c r="T326" t="s">
        <v>398</v>
      </c>
      <c r="U326">
        <v>34.734200000000001</v>
      </c>
      <c r="V326">
        <v>35921.94</v>
      </c>
      <c r="W326">
        <v>2025</v>
      </c>
    </row>
    <row r="327" spans="1:23" hidden="1">
      <c r="A327">
        <v>72022784</v>
      </c>
      <c r="B327" s="2">
        <v>45664</v>
      </c>
      <c r="C327" t="s">
        <v>1856</v>
      </c>
      <c r="D327" t="s">
        <v>9</v>
      </c>
      <c r="E327" t="s">
        <v>10</v>
      </c>
      <c r="F327" t="s">
        <v>2162</v>
      </c>
      <c r="G327" t="s">
        <v>2163</v>
      </c>
      <c r="H327" t="s">
        <v>2244</v>
      </c>
      <c r="I327" t="s">
        <v>2245</v>
      </c>
      <c r="J327" t="s">
        <v>64</v>
      </c>
      <c r="K327" t="s">
        <v>43</v>
      </c>
      <c r="L327">
        <v>3620</v>
      </c>
      <c r="M327" t="s">
        <v>61</v>
      </c>
      <c r="N327" t="s">
        <v>16</v>
      </c>
      <c r="O327">
        <v>1.8078000000000001</v>
      </c>
      <c r="P327">
        <v>6544.2359999999999</v>
      </c>
      <c r="Q327">
        <v>34.734200000000001</v>
      </c>
      <c r="R327">
        <v>1.8078000000000001</v>
      </c>
      <c r="S327">
        <v>6544.2359399999996</v>
      </c>
      <c r="T327" t="s">
        <v>398</v>
      </c>
      <c r="U327">
        <v>34.734200000000001</v>
      </c>
      <c r="V327">
        <v>227308.79999999999</v>
      </c>
      <c r="W327">
        <v>2025</v>
      </c>
    </row>
    <row r="328" spans="1:23" hidden="1">
      <c r="A328">
        <v>72022784</v>
      </c>
      <c r="B328" s="2">
        <v>45664</v>
      </c>
      <c r="C328" t="s">
        <v>1856</v>
      </c>
      <c r="D328" t="s">
        <v>9</v>
      </c>
      <c r="E328" t="s">
        <v>10</v>
      </c>
      <c r="F328" t="s">
        <v>2162</v>
      </c>
      <c r="G328" t="s">
        <v>2163</v>
      </c>
      <c r="H328" t="s">
        <v>1941</v>
      </c>
      <c r="I328" t="s">
        <v>1942</v>
      </c>
      <c r="J328" t="s">
        <v>64</v>
      </c>
      <c r="K328" t="s">
        <v>43</v>
      </c>
      <c r="L328">
        <v>3620</v>
      </c>
      <c r="M328" t="s">
        <v>61</v>
      </c>
      <c r="N328" t="s">
        <v>16</v>
      </c>
      <c r="O328">
        <v>2.2982</v>
      </c>
      <c r="P328">
        <v>8319.4840000000004</v>
      </c>
      <c r="Q328">
        <v>34.734200000000001</v>
      </c>
      <c r="R328">
        <v>2.2982</v>
      </c>
      <c r="S328">
        <v>8319.4839659999998</v>
      </c>
      <c r="T328" t="s">
        <v>398</v>
      </c>
      <c r="U328">
        <v>34.734200000000001</v>
      </c>
      <c r="V328">
        <v>288970.62</v>
      </c>
      <c r="W328">
        <v>2025</v>
      </c>
    </row>
    <row r="329" spans="1:23" hidden="1">
      <c r="A329">
        <v>72022785</v>
      </c>
      <c r="B329" s="2">
        <v>45664</v>
      </c>
      <c r="C329" t="s">
        <v>1856</v>
      </c>
      <c r="D329" t="s">
        <v>9</v>
      </c>
      <c r="E329" t="s">
        <v>10</v>
      </c>
      <c r="F329" t="s">
        <v>2162</v>
      </c>
      <c r="G329" t="s">
        <v>2163</v>
      </c>
      <c r="H329" t="s">
        <v>2244</v>
      </c>
      <c r="I329" t="s">
        <v>2245</v>
      </c>
      <c r="J329" t="s">
        <v>64</v>
      </c>
      <c r="K329" t="s">
        <v>43</v>
      </c>
      <c r="L329">
        <v>4230</v>
      </c>
      <c r="M329" t="s">
        <v>61</v>
      </c>
      <c r="N329" t="s">
        <v>16</v>
      </c>
      <c r="O329">
        <v>1.8078000000000001</v>
      </c>
      <c r="P329">
        <v>7646.9939999999997</v>
      </c>
      <c r="Q329">
        <v>34.734200000000001</v>
      </c>
      <c r="R329">
        <v>1.8078000000000001</v>
      </c>
      <c r="S329">
        <v>7646.9940280000001</v>
      </c>
      <c r="T329" t="s">
        <v>398</v>
      </c>
      <c r="U329">
        <v>34.734200000000001</v>
      </c>
      <c r="V329">
        <v>265612.21999999997</v>
      </c>
      <c r="W329">
        <v>2025</v>
      </c>
    </row>
    <row r="330" spans="1:23" hidden="1">
      <c r="A330">
        <v>72022785</v>
      </c>
      <c r="B330" s="2">
        <v>45664</v>
      </c>
      <c r="C330" t="s">
        <v>1856</v>
      </c>
      <c r="D330" t="s">
        <v>9</v>
      </c>
      <c r="E330" t="s">
        <v>10</v>
      </c>
      <c r="F330" t="s">
        <v>2162</v>
      </c>
      <c r="G330" t="s">
        <v>2163</v>
      </c>
      <c r="H330" t="s">
        <v>1941</v>
      </c>
      <c r="I330" t="s">
        <v>1942</v>
      </c>
      <c r="J330" t="s">
        <v>64</v>
      </c>
      <c r="K330" t="s">
        <v>43</v>
      </c>
      <c r="L330">
        <v>4230</v>
      </c>
      <c r="M330" t="s">
        <v>61</v>
      </c>
      <c r="N330" t="s">
        <v>16</v>
      </c>
      <c r="O330">
        <v>2.2982</v>
      </c>
      <c r="P330">
        <v>9721.3860000000004</v>
      </c>
      <c r="Q330">
        <v>34.734200000000001</v>
      </c>
      <c r="R330">
        <v>2.2982</v>
      </c>
      <c r="S330">
        <v>9721.3861259999994</v>
      </c>
      <c r="T330" t="s">
        <v>398</v>
      </c>
      <c r="U330">
        <v>34.734200000000001</v>
      </c>
      <c r="V330">
        <v>337664.57</v>
      </c>
      <c r="W330">
        <v>2025</v>
      </c>
    </row>
    <row r="331" spans="1:23" hidden="1">
      <c r="A331">
        <v>72022786</v>
      </c>
      <c r="B331" s="2">
        <v>45664</v>
      </c>
      <c r="C331" t="s">
        <v>1856</v>
      </c>
      <c r="D331" t="s">
        <v>9</v>
      </c>
      <c r="E331" t="s">
        <v>10</v>
      </c>
      <c r="F331" t="s">
        <v>2162</v>
      </c>
      <c r="G331" t="s">
        <v>2163</v>
      </c>
      <c r="H331" t="s">
        <v>2244</v>
      </c>
      <c r="I331" t="s">
        <v>2245</v>
      </c>
      <c r="J331" t="s">
        <v>64</v>
      </c>
      <c r="K331" t="s">
        <v>43</v>
      </c>
      <c r="L331">
        <v>4230</v>
      </c>
      <c r="M331" t="s">
        <v>61</v>
      </c>
      <c r="N331" t="s">
        <v>16</v>
      </c>
      <c r="O331">
        <v>1.8078000000000001</v>
      </c>
      <c r="P331">
        <v>7646.9939999999997</v>
      </c>
      <c r="Q331">
        <v>34.734200000000001</v>
      </c>
      <c r="R331">
        <v>1.8078000000000001</v>
      </c>
      <c r="S331">
        <v>7646.9940280000001</v>
      </c>
      <c r="T331" t="s">
        <v>398</v>
      </c>
      <c r="U331">
        <v>34.734200000000001</v>
      </c>
      <c r="V331">
        <v>265612.21999999997</v>
      </c>
      <c r="W331">
        <v>2025</v>
      </c>
    </row>
    <row r="332" spans="1:23" hidden="1">
      <c r="A332">
        <v>72022786</v>
      </c>
      <c r="B332" s="2">
        <v>45664</v>
      </c>
      <c r="C332" t="s">
        <v>1856</v>
      </c>
      <c r="D332" t="s">
        <v>9</v>
      </c>
      <c r="E332" t="s">
        <v>10</v>
      </c>
      <c r="F332" t="s">
        <v>2162</v>
      </c>
      <c r="G332" t="s">
        <v>2163</v>
      </c>
      <c r="H332" t="s">
        <v>1941</v>
      </c>
      <c r="I332" t="s">
        <v>1942</v>
      </c>
      <c r="J332" t="s">
        <v>64</v>
      </c>
      <c r="K332" t="s">
        <v>43</v>
      </c>
      <c r="L332">
        <v>4230</v>
      </c>
      <c r="M332" t="s">
        <v>61</v>
      </c>
      <c r="N332" t="s">
        <v>16</v>
      </c>
      <c r="O332">
        <v>2.2982</v>
      </c>
      <c r="P332">
        <v>9721.3860000000004</v>
      </c>
      <c r="Q332">
        <v>34.734200000000001</v>
      </c>
      <c r="R332">
        <v>2.2982</v>
      </c>
      <c r="S332">
        <v>9721.3861259999994</v>
      </c>
      <c r="T332" t="s">
        <v>398</v>
      </c>
      <c r="U332">
        <v>34.734200000000001</v>
      </c>
      <c r="V332">
        <v>337664.57</v>
      </c>
      <c r="W332">
        <v>2025</v>
      </c>
    </row>
    <row r="333" spans="1:23" hidden="1">
      <c r="A333">
        <v>72022963</v>
      </c>
      <c r="B333" s="2">
        <v>45664</v>
      </c>
      <c r="C333" t="s">
        <v>1930</v>
      </c>
      <c r="D333" t="s">
        <v>9</v>
      </c>
      <c r="E333" t="s">
        <v>10</v>
      </c>
      <c r="F333" t="s">
        <v>2162</v>
      </c>
      <c r="G333" t="s">
        <v>2163</v>
      </c>
      <c r="H333" t="s">
        <v>703</v>
      </c>
      <c r="I333" t="s">
        <v>704</v>
      </c>
      <c r="J333" t="s">
        <v>64</v>
      </c>
      <c r="K333" t="s">
        <v>43</v>
      </c>
      <c r="L333">
        <v>105</v>
      </c>
      <c r="M333" t="s">
        <v>61</v>
      </c>
      <c r="N333" t="s">
        <v>16</v>
      </c>
      <c r="O333">
        <v>1.8473999999999999</v>
      </c>
      <c r="P333">
        <v>193.977</v>
      </c>
      <c r="Q333">
        <v>34.734200000000001</v>
      </c>
      <c r="R333">
        <v>1.847399</v>
      </c>
      <c r="S333">
        <v>193.97711699999999</v>
      </c>
      <c r="T333" t="s">
        <v>398</v>
      </c>
      <c r="U333">
        <v>34.734200000000001</v>
      </c>
      <c r="V333">
        <v>6737.64</v>
      </c>
      <c r="W333">
        <v>2025</v>
      </c>
    </row>
    <row r="334" spans="1:23" hidden="1">
      <c r="A334">
        <v>72022963</v>
      </c>
      <c r="B334" s="2">
        <v>45664</v>
      </c>
      <c r="C334" t="s">
        <v>1930</v>
      </c>
      <c r="D334" t="s">
        <v>9</v>
      </c>
      <c r="E334" t="s">
        <v>10</v>
      </c>
      <c r="F334" t="s">
        <v>2162</v>
      </c>
      <c r="G334" t="s">
        <v>2163</v>
      </c>
      <c r="H334" t="s">
        <v>705</v>
      </c>
      <c r="I334" t="s">
        <v>706</v>
      </c>
      <c r="J334" t="s">
        <v>64</v>
      </c>
      <c r="K334" t="s">
        <v>43</v>
      </c>
      <c r="L334">
        <v>105</v>
      </c>
      <c r="M334" t="s">
        <v>61</v>
      </c>
      <c r="N334" t="s">
        <v>16</v>
      </c>
      <c r="O334">
        <v>1.8473999999999999</v>
      </c>
      <c r="P334">
        <v>193.977</v>
      </c>
      <c r="Q334">
        <v>34.734200000000001</v>
      </c>
      <c r="R334">
        <v>1.847399</v>
      </c>
      <c r="S334">
        <v>193.97711699999999</v>
      </c>
      <c r="T334" t="s">
        <v>398</v>
      </c>
      <c r="U334">
        <v>34.734200000000001</v>
      </c>
      <c r="V334">
        <v>6737.64</v>
      </c>
      <c r="W334">
        <v>2025</v>
      </c>
    </row>
    <row r="335" spans="1:23" hidden="1">
      <c r="A335">
        <v>72020965</v>
      </c>
      <c r="B335" s="2">
        <v>45664</v>
      </c>
      <c r="C335" t="s">
        <v>1799</v>
      </c>
      <c r="D335" t="s">
        <v>9</v>
      </c>
      <c r="E335" t="s">
        <v>10</v>
      </c>
      <c r="F335" t="s">
        <v>2162</v>
      </c>
      <c r="G335" t="s">
        <v>2163</v>
      </c>
      <c r="H335" t="s">
        <v>1575</v>
      </c>
      <c r="I335" t="s">
        <v>1576</v>
      </c>
      <c r="J335" t="s">
        <v>74</v>
      </c>
      <c r="K335" t="s">
        <v>43</v>
      </c>
      <c r="L335">
        <v>930</v>
      </c>
      <c r="M335" t="s">
        <v>61</v>
      </c>
      <c r="N335" t="s">
        <v>16</v>
      </c>
      <c r="O335">
        <v>0.61409999999999998</v>
      </c>
      <c r="P335">
        <v>571.11300000000006</v>
      </c>
      <c r="Q335">
        <v>34.734200000000001</v>
      </c>
      <c r="R335">
        <v>0.61409899999999995</v>
      </c>
      <c r="S335">
        <v>571.11290799999995</v>
      </c>
      <c r="T335" t="s">
        <v>398</v>
      </c>
      <c r="U335">
        <v>34.734200000000001</v>
      </c>
      <c r="V335">
        <v>19837.150000000001</v>
      </c>
      <c r="W335">
        <v>2025</v>
      </c>
    </row>
    <row r="336" spans="1:23" hidden="1">
      <c r="A336">
        <v>72021261</v>
      </c>
      <c r="B336" s="2">
        <v>45664</v>
      </c>
      <c r="C336" t="s">
        <v>1800</v>
      </c>
      <c r="D336" t="s">
        <v>9</v>
      </c>
      <c r="E336" t="s">
        <v>10</v>
      </c>
      <c r="F336" t="s">
        <v>2162</v>
      </c>
      <c r="G336" t="s">
        <v>2163</v>
      </c>
      <c r="H336" t="s">
        <v>203</v>
      </c>
      <c r="I336" t="s">
        <v>204</v>
      </c>
      <c r="J336" t="s">
        <v>202</v>
      </c>
      <c r="K336" t="s">
        <v>43</v>
      </c>
      <c r="L336">
        <v>1507</v>
      </c>
      <c r="M336" t="s">
        <v>61</v>
      </c>
      <c r="N336" t="s">
        <v>16</v>
      </c>
      <c r="O336">
        <v>0.82430000000000003</v>
      </c>
      <c r="P336">
        <v>1242.2260000000001</v>
      </c>
      <c r="Q336">
        <v>34.734200000000001</v>
      </c>
      <c r="R336">
        <v>0.824299</v>
      </c>
      <c r="S336">
        <v>1242.226105</v>
      </c>
      <c r="T336" t="s">
        <v>398</v>
      </c>
      <c r="U336">
        <v>34.734200000000001</v>
      </c>
      <c r="V336">
        <v>43147.73</v>
      </c>
      <c r="W336">
        <v>2025</v>
      </c>
    </row>
    <row r="337" spans="1:23" hidden="1">
      <c r="A337">
        <v>72021288</v>
      </c>
      <c r="B337" s="2">
        <v>45664</v>
      </c>
      <c r="C337" t="s">
        <v>1800</v>
      </c>
      <c r="D337" t="s">
        <v>9</v>
      </c>
      <c r="E337" t="s">
        <v>10</v>
      </c>
      <c r="F337" t="s">
        <v>2162</v>
      </c>
      <c r="G337" t="s">
        <v>2163</v>
      </c>
      <c r="H337" t="s">
        <v>216</v>
      </c>
      <c r="I337" t="s">
        <v>217</v>
      </c>
      <c r="J337" t="s">
        <v>74</v>
      </c>
      <c r="K337" t="s">
        <v>43</v>
      </c>
      <c r="L337">
        <v>1270</v>
      </c>
      <c r="M337" t="s">
        <v>61</v>
      </c>
      <c r="N337" t="s">
        <v>16</v>
      </c>
      <c r="O337">
        <v>1.1536999999999999</v>
      </c>
      <c r="P337">
        <v>1465.1990000000001</v>
      </c>
      <c r="Q337">
        <v>34.734200000000001</v>
      </c>
      <c r="R337">
        <v>1.1536999999999999</v>
      </c>
      <c r="S337">
        <v>1465.1991399999999</v>
      </c>
      <c r="T337" t="s">
        <v>398</v>
      </c>
      <c r="U337">
        <v>34.734200000000001</v>
      </c>
      <c r="V337">
        <v>50892.52</v>
      </c>
      <c r="W337">
        <v>2025</v>
      </c>
    </row>
    <row r="338" spans="1:23" hidden="1">
      <c r="A338">
        <v>72021765</v>
      </c>
      <c r="B338" s="2">
        <v>45664</v>
      </c>
      <c r="C338" t="s">
        <v>1817</v>
      </c>
      <c r="D338" t="s">
        <v>9</v>
      </c>
      <c r="E338" t="s">
        <v>10</v>
      </c>
      <c r="F338" t="s">
        <v>2162</v>
      </c>
      <c r="G338" t="s">
        <v>2163</v>
      </c>
      <c r="H338" t="s">
        <v>215</v>
      </c>
      <c r="I338" t="s">
        <v>1860</v>
      </c>
      <c r="J338" t="s">
        <v>74</v>
      </c>
      <c r="K338" t="s">
        <v>43</v>
      </c>
      <c r="L338">
        <v>740</v>
      </c>
      <c r="M338" t="s">
        <v>61</v>
      </c>
      <c r="N338" t="s">
        <v>16</v>
      </c>
      <c r="O338">
        <v>1.2724</v>
      </c>
      <c r="P338">
        <v>941.57600000000002</v>
      </c>
      <c r="Q338">
        <v>34.734200000000001</v>
      </c>
      <c r="R338">
        <v>1.2724</v>
      </c>
      <c r="S338">
        <v>941.57602499999996</v>
      </c>
      <c r="T338" t="s">
        <v>398</v>
      </c>
      <c r="U338">
        <v>34.734200000000001</v>
      </c>
      <c r="V338">
        <v>32704.89</v>
      </c>
      <c r="W338">
        <v>2025</v>
      </c>
    </row>
    <row r="339" spans="1:23" hidden="1">
      <c r="A339">
        <v>72022482</v>
      </c>
      <c r="B339" s="2">
        <v>45664</v>
      </c>
      <c r="C339" t="s">
        <v>1837</v>
      </c>
      <c r="D339" t="s">
        <v>9</v>
      </c>
      <c r="E339" t="s">
        <v>10</v>
      </c>
      <c r="F339" t="s">
        <v>2162</v>
      </c>
      <c r="G339" t="s">
        <v>2163</v>
      </c>
      <c r="H339" t="s">
        <v>338</v>
      </c>
      <c r="I339" t="s">
        <v>339</v>
      </c>
      <c r="J339" t="s">
        <v>340</v>
      </c>
      <c r="K339" t="s">
        <v>43</v>
      </c>
      <c r="L339">
        <v>1050</v>
      </c>
      <c r="M339" t="s">
        <v>61</v>
      </c>
      <c r="N339" t="s">
        <v>16</v>
      </c>
      <c r="O339">
        <v>4.1967999999999996</v>
      </c>
      <c r="P339">
        <v>4406.6400000000003</v>
      </c>
      <c r="Q339">
        <v>34.734200000000001</v>
      </c>
      <c r="R339">
        <v>4.1967990000000004</v>
      </c>
      <c r="S339">
        <v>4406.6401409999999</v>
      </c>
      <c r="T339" t="s">
        <v>398</v>
      </c>
      <c r="U339">
        <v>34.734200000000001</v>
      </c>
      <c r="V339">
        <v>153061.12</v>
      </c>
      <c r="W339">
        <v>2025</v>
      </c>
    </row>
    <row r="340" spans="1:23" hidden="1">
      <c r="A340">
        <v>72023214</v>
      </c>
      <c r="B340" s="2">
        <v>45664</v>
      </c>
      <c r="C340" t="s">
        <v>1903</v>
      </c>
      <c r="D340" t="s">
        <v>9</v>
      </c>
      <c r="E340" t="s">
        <v>10</v>
      </c>
      <c r="F340" t="s">
        <v>2162</v>
      </c>
      <c r="G340" t="s">
        <v>2163</v>
      </c>
      <c r="H340" t="s">
        <v>2164</v>
      </c>
      <c r="I340" t="s">
        <v>2165</v>
      </c>
      <c r="J340" t="s">
        <v>228</v>
      </c>
      <c r="K340" t="s">
        <v>43</v>
      </c>
      <c r="L340">
        <v>2050</v>
      </c>
      <c r="M340" t="s">
        <v>61</v>
      </c>
      <c r="N340" t="s">
        <v>16</v>
      </c>
      <c r="O340">
        <v>8.6900000000000005E-2</v>
      </c>
      <c r="P340">
        <v>178.14500000000001</v>
      </c>
      <c r="Q340">
        <v>34.734200000000001</v>
      </c>
      <c r="R340">
        <v>8.6899000000000004E-2</v>
      </c>
      <c r="S340">
        <v>178.14488299999999</v>
      </c>
      <c r="T340" t="s">
        <v>398</v>
      </c>
      <c r="U340">
        <v>34.734200000000001</v>
      </c>
      <c r="V340">
        <v>6187.72</v>
      </c>
      <c r="W340">
        <v>2025</v>
      </c>
    </row>
    <row r="341" spans="1:23" hidden="1">
      <c r="A341">
        <v>72023442</v>
      </c>
      <c r="B341" s="2">
        <v>45664</v>
      </c>
      <c r="C341" t="s">
        <v>1980</v>
      </c>
      <c r="D341" t="s">
        <v>9</v>
      </c>
      <c r="E341" t="s">
        <v>10</v>
      </c>
      <c r="F341" t="s">
        <v>2162</v>
      </c>
      <c r="G341" t="s">
        <v>2163</v>
      </c>
      <c r="H341" t="s">
        <v>797</v>
      </c>
      <c r="I341" t="s">
        <v>798</v>
      </c>
      <c r="J341" t="s">
        <v>105</v>
      </c>
      <c r="K341" t="s">
        <v>43</v>
      </c>
      <c r="L341">
        <v>6500</v>
      </c>
      <c r="M341" t="s">
        <v>61</v>
      </c>
      <c r="N341" t="s">
        <v>16</v>
      </c>
      <c r="O341">
        <v>1.2699999999999999E-2</v>
      </c>
      <c r="P341">
        <v>82.55</v>
      </c>
      <c r="Q341">
        <v>34.734200000000001</v>
      </c>
      <c r="R341">
        <v>1.2699E-2</v>
      </c>
      <c r="S341">
        <v>82.550050999999996</v>
      </c>
      <c r="T341" t="s">
        <v>398</v>
      </c>
      <c r="U341">
        <v>34.734200000000001</v>
      </c>
      <c r="V341">
        <v>2867.31</v>
      </c>
      <c r="W341">
        <v>2025</v>
      </c>
    </row>
    <row r="342" spans="1:23" hidden="1">
      <c r="A342">
        <v>72021442</v>
      </c>
      <c r="B342" s="2">
        <v>45664</v>
      </c>
      <c r="C342" t="s">
        <v>1802</v>
      </c>
      <c r="D342" t="s">
        <v>412</v>
      </c>
      <c r="E342" t="s">
        <v>413</v>
      </c>
      <c r="F342" t="s">
        <v>2157</v>
      </c>
      <c r="G342" t="s">
        <v>2158</v>
      </c>
      <c r="H342" t="s">
        <v>1095</v>
      </c>
      <c r="I342" t="s">
        <v>1096</v>
      </c>
      <c r="J342" t="s">
        <v>78</v>
      </c>
      <c r="K342" t="s">
        <v>42</v>
      </c>
      <c r="L342">
        <v>2000</v>
      </c>
      <c r="M342" t="s">
        <v>61</v>
      </c>
      <c r="N342" t="s">
        <v>16</v>
      </c>
      <c r="O342">
        <v>1.3983000000000001</v>
      </c>
      <c r="P342">
        <v>2796.6</v>
      </c>
      <c r="Q342">
        <v>34.734200000000001</v>
      </c>
      <c r="R342">
        <v>1.398299</v>
      </c>
      <c r="S342">
        <v>2796.5998920000002</v>
      </c>
      <c r="T342" t="s">
        <v>398</v>
      </c>
      <c r="U342">
        <v>34.734200000000001</v>
      </c>
      <c r="V342">
        <v>97137.66</v>
      </c>
      <c r="W342">
        <v>2025</v>
      </c>
    </row>
    <row r="343" spans="1:23" hidden="1">
      <c r="A343">
        <v>72023194</v>
      </c>
      <c r="B343" s="2">
        <v>45664</v>
      </c>
      <c r="C343" t="s">
        <v>1895</v>
      </c>
      <c r="D343" t="s">
        <v>412</v>
      </c>
      <c r="E343" t="s">
        <v>413</v>
      </c>
      <c r="F343" t="s">
        <v>2159</v>
      </c>
      <c r="G343" t="s">
        <v>2160</v>
      </c>
      <c r="H343" t="s">
        <v>1253</v>
      </c>
      <c r="I343" t="s">
        <v>1765</v>
      </c>
      <c r="J343" t="s">
        <v>1254</v>
      </c>
      <c r="K343" t="s">
        <v>42</v>
      </c>
      <c r="L343">
        <v>1000</v>
      </c>
      <c r="M343" t="s">
        <v>61</v>
      </c>
      <c r="N343" t="s">
        <v>16</v>
      </c>
      <c r="O343">
        <v>0.41670000000000001</v>
      </c>
      <c r="P343">
        <v>416.7</v>
      </c>
      <c r="Q343">
        <v>34.734200000000001</v>
      </c>
      <c r="R343">
        <v>0.41669899999999999</v>
      </c>
      <c r="S343">
        <v>416.69996700000002</v>
      </c>
      <c r="T343" t="s">
        <v>398</v>
      </c>
      <c r="U343">
        <v>34.734200000000001</v>
      </c>
      <c r="V343">
        <v>14473.74</v>
      </c>
      <c r="W343">
        <v>2025</v>
      </c>
    </row>
    <row r="344" spans="1:23" hidden="1">
      <c r="A344">
        <v>72023478</v>
      </c>
      <c r="B344" s="2">
        <v>45664</v>
      </c>
      <c r="C344" t="s">
        <v>1978</v>
      </c>
      <c r="D344" t="s">
        <v>412</v>
      </c>
      <c r="E344" t="s">
        <v>413</v>
      </c>
      <c r="F344" t="s">
        <v>2157</v>
      </c>
      <c r="G344" t="s">
        <v>2158</v>
      </c>
      <c r="H344" t="s">
        <v>1095</v>
      </c>
      <c r="I344" t="s">
        <v>1096</v>
      </c>
      <c r="J344" t="s">
        <v>78</v>
      </c>
      <c r="K344" t="s">
        <v>42</v>
      </c>
      <c r="L344">
        <v>5000</v>
      </c>
      <c r="M344" t="s">
        <v>61</v>
      </c>
      <c r="N344" t="s">
        <v>16</v>
      </c>
      <c r="O344">
        <v>1.3983000000000001</v>
      </c>
      <c r="P344">
        <v>6991.5</v>
      </c>
      <c r="Q344">
        <v>34.734200000000001</v>
      </c>
      <c r="R344">
        <v>1.398299</v>
      </c>
      <c r="S344">
        <v>6991.5000200000004</v>
      </c>
      <c r="T344" t="s">
        <v>398</v>
      </c>
      <c r="U344">
        <v>34.734200000000001</v>
      </c>
      <c r="V344">
        <v>242844.16</v>
      </c>
      <c r="W344">
        <v>2025</v>
      </c>
    </row>
    <row r="345" spans="1:23" hidden="1">
      <c r="A345">
        <v>72023851</v>
      </c>
      <c r="B345" s="2">
        <v>45664</v>
      </c>
      <c r="C345" t="s">
        <v>2161</v>
      </c>
      <c r="D345" t="s">
        <v>412</v>
      </c>
      <c r="E345" t="s">
        <v>413</v>
      </c>
      <c r="F345" t="s">
        <v>2159</v>
      </c>
      <c r="G345" t="s">
        <v>2160</v>
      </c>
      <c r="H345" t="s">
        <v>1253</v>
      </c>
      <c r="I345" t="s">
        <v>1765</v>
      </c>
      <c r="J345" t="s">
        <v>1254</v>
      </c>
      <c r="K345" t="s">
        <v>42</v>
      </c>
      <c r="L345">
        <v>1100</v>
      </c>
      <c r="M345" t="s">
        <v>61</v>
      </c>
      <c r="N345" t="s">
        <v>16</v>
      </c>
      <c r="O345">
        <v>0.41670000000000001</v>
      </c>
      <c r="P345">
        <v>458.37</v>
      </c>
      <c r="Q345">
        <v>34.734200000000001</v>
      </c>
      <c r="R345">
        <v>0.41669899999999999</v>
      </c>
      <c r="S345">
        <v>458.370136</v>
      </c>
      <c r="T345" t="s">
        <v>398</v>
      </c>
      <c r="U345">
        <v>34.734200000000001</v>
      </c>
      <c r="V345">
        <v>15921.12</v>
      </c>
      <c r="W345">
        <v>2025</v>
      </c>
    </row>
    <row r="346" spans="1:23" hidden="1">
      <c r="A346">
        <v>72023852</v>
      </c>
      <c r="B346" s="2">
        <v>45664</v>
      </c>
      <c r="C346" t="s">
        <v>2161</v>
      </c>
      <c r="D346" t="s">
        <v>412</v>
      </c>
      <c r="E346" t="s">
        <v>413</v>
      </c>
      <c r="F346" t="s">
        <v>2159</v>
      </c>
      <c r="G346" t="s">
        <v>2160</v>
      </c>
      <c r="H346" t="s">
        <v>1253</v>
      </c>
      <c r="I346" t="s">
        <v>1765</v>
      </c>
      <c r="J346" t="s">
        <v>1254</v>
      </c>
      <c r="K346" t="s">
        <v>42</v>
      </c>
      <c r="L346">
        <v>1100</v>
      </c>
      <c r="M346" t="s">
        <v>61</v>
      </c>
      <c r="N346" t="s">
        <v>16</v>
      </c>
      <c r="O346">
        <v>0.41670000000000001</v>
      </c>
      <c r="P346">
        <v>458.37</v>
      </c>
      <c r="Q346">
        <v>34.734200000000001</v>
      </c>
      <c r="R346">
        <v>0.41669899999999999</v>
      </c>
      <c r="S346">
        <v>458.370136</v>
      </c>
      <c r="T346" t="s">
        <v>398</v>
      </c>
      <c r="U346">
        <v>34.734200000000001</v>
      </c>
      <c r="V346">
        <v>15921.12</v>
      </c>
      <c r="W346">
        <v>2025</v>
      </c>
    </row>
    <row r="347" spans="1:23" hidden="1">
      <c r="A347">
        <v>72022611</v>
      </c>
      <c r="B347" s="2">
        <v>45664</v>
      </c>
      <c r="C347" t="s">
        <v>1813</v>
      </c>
      <c r="D347" t="s">
        <v>412</v>
      </c>
      <c r="E347" t="s">
        <v>413</v>
      </c>
      <c r="F347" t="s">
        <v>2085</v>
      </c>
      <c r="G347" t="s">
        <v>2086</v>
      </c>
      <c r="H347" t="s">
        <v>1662</v>
      </c>
      <c r="I347" t="s">
        <v>1663</v>
      </c>
      <c r="J347" t="s">
        <v>74</v>
      </c>
      <c r="K347" t="s">
        <v>14</v>
      </c>
      <c r="L347">
        <v>1800</v>
      </c>
      <c r="M347" t="s">
        <v>61</v>
      </c>
      <c r="N347" t="s">
        <v>16</v>
      </c>
      <c r="O347">
        <v>0.61499999999999999</v>
      </c>
      <c r="P347">
        <v>1107</v>
      </c>
      <c r="Q347">
        <v>34.734200000000001</v>
      </c>
      <c r="R347">
        <v>0.61499899999999996</v>
      </c>
      <c r="S347">
        <v>1107.0000170000001</v>
      </c>
      <c r="T347" t="s">
        <v>398</v>
      </c>
      <c r="U347">
        <v>34.734200000000001</v>
      </c>
      <c r="V347">
        <v>38450.76</v>
      </c>
      <c r="W347">
        <v>2025</v>
      </c>
    </row>
    <row r="348" spans="1:23" hidden="1">
      <c r="A348">
        <v>72022708</v>
      </c>
      <c r="B348" s="2">
        <v>45664</v>
      </c>
      <c r="C348" t="s">
        <v>1835</v>
      </c>
      <c r="D348" t="s">
        <v>412</v>
      </c>
      <c r="E348" t="s">
        <v>413</v>
      </c>
      <c r="F348" t="s">
        <v>2085</v>
      </c>
      <c r="G348" t="s">
        <v>2086</v>
      </c>
      <c r="H348" t="s">
        <v>2151</v>
      </c>
      <c r="I348" t="s">
        <v>2152</v>
      </c>
      <c r="J348" t="s">
        <v>74</v>
      </c>
      <c r="K348" t="s">
        <v>14</v>
      </c>
      <c r="L348">
        <v>5200</v>
      </c>
      <c r="M348" t="s">
        <v>61</v>
      </c>
      <c r="N348" t="s">
        <v>16</v>
      </c>
      <c r="O348">
        <v>0.61499999999999999</v>
      </c>
      <c r="P348">
        <v>3198</v>
      </c>
      <c r="Q348">
        <v>34.734200000000001</v>
      </c>
      <c r="R348">
        <v>0.61499899999999996</v>
      </c>
      <c r="S348">
        <v>3197.999953</v>
      </c>
      <c r="T348" t="s">
        <v>398</v>
      </c>
      <c r="U348">
        <v>34.734200000000001</v>
      </c>
      <c r="V348">
        <v>111079.97</v>
      </c>
      <c r="W348">
        <v>2025</v>
      </c>
    </row>
    <row r="349" spans="1:23" hidden="1">
      <c r="A349">
        <v>72021842</v>
      </c>
      <c r="B349" s="2">
        <v>45664</v>
      </c>
      <c r="C349" t="s">
        <v>1803</v>
      </c>
      <c r="D349" t="s">
        <v>412</v>
      </c>
      <c r="E349" t="s">
        <v>413</v>
      </c>
      <c r="F349" t="s">
        <v>2137</v>
      </c>
      <c r="G349" t="s">
        <v>2138</v>
      </c>
      <c r="H349" t="s">
        <v>1668</v>
      </c>
      <c r="I349" t="s">
        <v>1669</v>
      </c>
      <c r="J349" t="s">
        <v>74</v>
      </c>
      <c r="K349" t="s">
        <v>42</v>
      </c>
      <c r="L349">
        <v>520</v>
      </c>
      <c r="M349" t="s">
        <v>61</v>
      </c>
      <c r="N349" t="s">
        <v>16</v>
      </c>
      <c r="O349">
        <v>0.58209999999999995</v>
      </c>
      <c r="P349">
        <v>302.69200000000001</v>
      </c>
      <c r="Q349">
        <v>34.734200000000001</v>
      </c>
      <c r="R349">
        <v>0.58209999999999995</v>
      </c>
      <c r="S349">
        <v>302.69187099999999</v>
      </c>
      <c r="T349" t="s">
        <v>398</v>
      </c>
      <c r="U349">
        <v>34.734200000000001</v>
      </c>
      <c r="V349">
        <v>10513.76</v>
      </c>
      <c r="W349">
        <v>2025</v>
      </c>
    </row>
    <row r="350" spans="1:23" hidden="1">
      <c r="A350">
        <v>72021844</v>
      </c>
      <c r="B350" s="2">
        <v>45664</v>
      </c>
      <c r="C350" t="s">
        <v>1803</v>
      </c>
      <c r="D350" t="s">
        <v>412</v>
      </c>
      <c r="E350" t="s">
        <v>413</v>
      </c>
      <c r="F350" t="s">
        <v>2149</v>
      </c>
      <c r="G350" t="s">
        <v>2150</v>
      </c>
      <c r="H350" t="s">
        <v>1413</v>
      </c>
      <c r="I350" t="s">
        <v>1414</v>
      </c>
      <c r="J350" t="s">
        <v>74</v>
      </c>
      <c r="K350" t="s">
        <v>42</v>
      </c>
      <c r="L350">
        <v>1920</v>
      </c>
      <c r="M350" t="s">
        <v>61</v>
      </c>
      <c r="N350" t="s">
        <v>16</v>
      </c>
      <c r="O350">
        <v>0.4698</v>
      </c>
      <c r="P350">
        <v>902.01599999999996</v>
      </c>
      <c r="Q350">
        <v>34.734200000000001</v>
      </c>
      <c r="R350">
        <v>0.4698</v>
      </c>
      <c r="S350">
        <v>902.01588000000004</v>
      </c>
      <c r="T350" t="s">
        <v>398</v>
      </c>
      <c r="U350">
        <v>34.734200000000001</v>
      </c>
      <c r="V350">
        <v>31330.799999999999</v>
      </c>
      <c r="W350">
        <v>2025</v>
      </c>
    </row>
    <row r="351" spans="1:23" hidden="1">
      <c r="A351">
        <v>72021858</v>
      </c>
      <c r="B351" s="2">
        <v>45664</v>
      </c>
      <c r="C351" t="s">
        <v>1803</v>
      </c>
      <c r="D351" t="s">
        <v>412</v>
      </c>
      <c r="E351" t="s">
        <v>413</v>
      </c>
      <c r="F351" t="s">
        <v>2137</v>
      </c>
      <c r="G351" t="s">
        <v>2138</v>
      </c>
      <c r="H351" t="s">
        <v>596</v>
      </c>
      <c r="I351" t="s">
        <v>1921</v>
      </c>
      <c r="J351" t="s">
        <v>74</v>
      </c>
      <c r="K351" t="s">
        <v>42</v>
      </c>
      <c r="L351">
        <v>2000</v>
      </c>
      <c r="M351" t="s">
        <v>61</v>
      </c>
      <c r="N351" t="s">
        <v>16</v>
      </c>
      <c r="O351">
        <v>0.98460000000000003</v>
      </c>
      <c r="P351">
        <v>1969.2</v>
      </c>
      <c r="Q351">
        <v>34.734200000000001</v>
      </c>
      <c r="R351">
        <v>0.984599</v>
      </c>
      <c r="S351">
        <v>1969.200096</v>
      </c>
      <c r="T351" t="s">
        <v>398</v>
      </c>
      <c r="U351">
        <v>34.734200000000001</v>
      </c>
      <c r="V351">
        <v>68398.59</v>
      </c>
      <c r="W351">
        <v>2025</v>
      </c>
    </row>
    <row r="352" spans="1:23" hidden="1">
      <c r="A352">
        <v>72021865</v>
      </c>
      <c r="B352" s="2">
        <v>45664</v>
      </c>
      <c r="C352" t="s">
        <v>1803</v>
      </c>
      <c r="D352" t="s">
        <v>412</v>
      </c>
      <c r="E352" t="s">
        <v>413</v>
      </c>
      <c r="F352" t="s">
        <v>2137</v>
      </c>
      <c r="G352" t="s">
        <v>2138</v>
      </c>
      <c r="H352" t="s">
        <v>596</v>
      </c>
      <c r="I352" t="s">
        <v>1921</v>
      </c>
      <c r="J352" t="s">
        <v>74</v>
      </c>
      <c r="K352" t="s">
        <v>42</v>
      </c>
      <c r="L352">
        <v>2000</v>
      </c>
      <c r="M352" t="s">
        <v>61</v>
      </c>
      <c r="N352" t="s">
        <v>16</v>
      </c>
      <c r="O352">
        <v>0.98460000000000003</v>
      </c>
      <c r="P352">
        <v>1969.2</v>
      </c>
      <c r="Q352">
        <v>34.734200000000001</v>
      </c>
      <c r="R352">
        <v>0.984599</v>
      </c>
      <c r="S352">
        <v>1969.200096</v>
      </c>
      <c r="T352" t="s">
        <v>398</v>
      </c>
      <c r="U352">
        <v>34.734200000000001</v>
      </c>
      <c r="V352">
        <v>68398.59</v>
      </c>
      <c r="W352">
        <v>2025</v>
      </c>
    </row>
    <row r="353" spans="1:23" hidden="1">
      <c r="A353">
        <v>72021867</v>
      </c>
      <c r="B353" s="2">
        <v>45664</v>
      </c>
      <c r="C353" t="s">
        <v>1803</v>
      </c>
      <c r="D353" t="s">
        <v>412</v>
      </c>
      <c r="E353" t="s">
        <v>413</v>
      </c>
      <c r="F353" t="s">
        <v>2137</v>
      </c>
      <c r="G353" t="s">
        <v>2138</v>
      </c>
      <c r="H353" t="s">
        <v>596</v>
      </c>
      <c r="I353" t="s">
        <v>1921</v>
      </c>
      <c r="J353" t="s">
        <v>74</v>
      </c>
      <c r="K353" t="s">
        <v>42</v>
      </c>
      <c r="L353">
        <v>51</v>
      </c>
      <c r="M353" t="s">
        <v>61</v>
      </c>
      <c r="N353" t="s">
        <v>16</v>
      </c>
      <c r="O353">
        <v>0.98460000000000003</v>
      </c>
      <c r="P353">
        <v>50.215000000000003</v>
      </c>
      <c r="Q353">
        <v>34.734200000000001</v>
      </c>
      <c r="R353">
        <v>0.984599</v>
      </c>
      <c r="S353">
        <v>50.215060999999999</v>
      </c>
      <c r="T353" t="s">
        <v>398</v>
      </c>
      <c r="U353">
        <v>34.734200000000001</v>
      </c>
      <c r="V353">
        <v>1744.18</v>
      </c>
      <c r="W353">
        <v>2025</v>
      </c>
    </row>
    <row r="354" spans="1:23" hidden="1">
      <c r="A354">
        <v>72022100</v>
      </c>
      <c r="B354" s="2">
        <v>45664</v>
      </c>
      <c r="C354" t="s">
        <v>1836</v>
      </c>
      <c r="D354" t="s">
        <v>412</v>
      </c>
      <c r="E354" t="s">
        <v>413</v>
      </c>
      <c r="F354" t="s">
        <v>2149</v>
      </c>
      <c r="G354" t="s">
        <v>2150</v>
      </c>
      <c r="H354" t="s">
        <v>1413</v>
      </c>
      <c r="I354" t="s">
        <v>1414</v>
      </c>
      <c r="J354" t="s">
        <v>74</v>
      </c>
      <c r="K354" t="s">
        <v>42</v>
      </c>
      <c r="L354">
        <v>2000</v>
      </c>
      <c r="M354" t="s">
        <v>61</v>
      </c>
      <c r="N354" t="s">
        <v>16</v>
      </c>
      <c r="O354">
        <v>0.4698</v>
      </c>
      <c r="P354">
        <v>939.60400000000004</v>
      </c>
      <c r="Q354">
        <v>34.734200000000001</v>
      </c>
      <c r="R354">
        <v>0.4698</v>
      </c>
      <c r="S354">
        <v>939.60390600000005</v>
      </c>
      <c r="T354" t="s">
        <v>398</v>
      </c>
      <c r="U354">
        <v>34.734200000000001</v>
      </c>
      <c r="V354">
        <v>32636.39</v>
      </c>
      <c r="W354">
        <v>2025</v>
      </c>
    </row>
    <row r="355" spans="1:23" hidden="1">
      <c r="A355">
        <v>72022136</v>
      </c>
      <c r="B355" s="2">
        <v>45664</v>
      </c>
      <c r="C355" t="s">
        <v>1836</v>
      </c>
      <c r="D355" t="s">
        <v>412</v>
      </c>
      <c r="E355" t="s">
        <v>413</v>
      </c>
      <c r="F355" t="s">
        <v>2137</v>
      </c>
      <c r="G355" t="s">
        <v>2138</v>
      </c>
      <c r="H355" t="s">
        <v>1668</v>
      </c>
      <c r="I355" t="s">
        <v>1669</v>
      </c>
      <c r="J355" t="s">
        <v>74</v>
      </c>
      <c r="K355" t="s">
        <v>42</v>
      </c>
      <c r="L355">
        <v>440</v>
      </c>
      <c r="M355" t="s">
        <v>61</v>
      </c>
      <c r="N355" t="s">
        <v>16</v>
      </c>
      <c r="O355">
        <v>0.58209999999999995</v>
      </c>
      <c r="P355">
        <v>256.12400000000002</v>
      </c>
      <c r="Q355">
        <v>34.734200000000001</v>
      </c>
      <c r="R355">
        <v>0.58209999999999995</v>
      </c>
      <c r="S355">
        <v>256.12393500000002</v>
      </c>
      <c r="T355" t="s">
        <v>398</v>
      </c>
      <c r="U355">
        <v>34.734200000000001</v>
      </c>
      <c r="V355">
        <v>8896.26</v>
      </c>
      <c r="W355">
        <v>2025</v>
      </c>
    </row>
    <row r="356" spans="1:23" hidden="1">
      <c r="A356">
        <v>72022145</v>
      </c>
      <c r="B356" s="2">
        <v>45664</v>
      </c>
      <c r="C356" t="s">
        <v>1836</v>
      </c>
      <c r="D356" t="s">
        <v>412</v>
      </c>
      <c r="E356" t="s">
        <v>413</v>
      </c>
      <c r="F356" t="s">
        <v>2114</v>
      </c>
      <c r="G356" t="s">
        <v>2115</v>
      </c>
      <c r="H356" t="s">
        <v>1543</v>
      </c>
      <c r="I356" t="s">
        <v>1544</v>
      </c>
      <c r="J356" t="s">
        <v>74</v>
      </c>
      <c r="K356" t="s">
        <v>42</v>
      </c>
      <c r="L356">
        <v>1292</v>
      </c>
      <c r="M356" t="s">
        <v>61</v>
      </c>
      <c r="N356" t="s">
        <v>16</v>
      </c>
      <c r="O356">
        <v>1.6149</v>
      </c>
      <c r="P356">
        <v>2086.451</v>
      </c>
      <c r="Q356">
        <v>34.734200000000001</v>
      </c>
      <c r="R356">
        <v>1.6149</v>
      </c>
      <c r="S356">
        <v>2086.4511050000001</v>
      </c>
      <c r="T356" t="s">
        <v>398</v>
      </c>
      <c r="U356">
        <v>34.734200000000001</v>
      </c>
      <c r="V356">
        <v>72471.210000000006</v>
      </c>
      <c r="W356">
        <v>2025</v>
      </c>
    </row>
    <row r="357" spans="1:23" hidden="1">
      <c r="A357">
        <v>72021299</v>
      </c>
      <c r="B357" s="2">
        <v>45664</v>
      </c>
      <c r="C357" t="s">
        <v>1800</v>
      </c>
      <c r="D357" t="s">
        <v>412</v>
      </c>
      <c r="E357" t="s">
        <v>413</v>
      </c>
      <c r="F357" t="s">
        <v>2139</v>
      </c>
      <c r="G357" t="s">
        <v>2140</v>
      </c>
      <c r="H357" t="s">
        <v>488</v>
      </c>
      <c r="I357" t="s">
        <v>489</v>
      </c>
      <c r="J357" t="s">
        <v>74</v>
      </c>
      <c r="K357" t="s">
        <v>43</v>
      </c>
      <c r="L357">
        <v>590</v>
      </c>
      <c r="M357" t="s">
        <v>61</v>
      </c>
      <c r="N357" t="s">
        <v>16</v>
      </c>
      <c r="O357">
        <v>1.1215999999999999</v>
      </c>
      <c r="P357">
        <v>661.74400000000003</v>
      </c>
      <c r="Q357">
        <v>34.734200000000001</v>
      </c>
      <c r="R357">
        <v>1.1215999999999999</v>
      </c>
      <c r="S357">
        <v>661.74404400000003</v>
      </c>
      <c r="T357" t="s">
        <v>398</v>
      </c>
      <c r="U357">
        <v>34.734200000000001</v>
      </c>
      <c r="V357">
        <v>22985.15</v>
      </c>
      <c r="W357">
        <v>2025</v>
      </c>
    </row>
    <row r="358" spans="1:23" hidden="1">
      <c r="A358">
        <v>72021300</v>
      </c>
      <c r="B358" s="2">
        <v>45664</v>
      </c>
      <c r="C358" t="s">
        <v>1800</v>
      </c>
      <c r="D358" t="s">
        <v>412</v>
      </c>
      <c r="E358" t="s">
        <v>413</v>
      </c>
      <c r="F358" t="s">
        <v>2139</v>
      </c>
      <c r="G358" t="s">
        <v>2140</v>
      </c>
      <c r="H358" t="s">
        <v>490</v>
      </c>
      <c r="I358" t="s">
        <v>491</v>
      </c>
      <c r="J358" t="s">
        <v>74</v>
      </c>
      <c r="K358" t="s">
        <v>43</v>
      </c>
      <c r="L358">
        <v>187</v>
      </c>
      <c r="M358" t="s">
        <v>61</v>
      </c>
      <c r="N358" t="s">
        <v>16</v>
      </c>
      <c r="O358">
        <v>1.1215999999999999</v>
      </c>
      <c r="P358">
        <v>209.739</v>
      </c>
      <c r="Q358">
        <v>34.734200000000001</v>
      </c>
      <c r="R358">
        <v>1.1215999999999999</v>
      </c>
      <c r="S358">
        <v>209.739104</v>
      </c>
      <c r="T358" t="s">
        <v>398</v>
      </c>
      <c r="U358">
        <v>34.734200000000001</v>
      </c>
      <c r="V358">
        <v>7285.12</v>
      </c>
      <c r="W358">
        <v>2025</v>
      </c>
    </row>
    <row r="359" spans="1:23" hidden="1">
      <c r="A359">
        <v>72021301</v>
      </c>
      <c r="B359" s="2">
        <v>45664</v>
      </c>
      <c r="C359" t="s">
        <v>1800</v>
      </c>
      <c r="D359" t="s">
        <v>412</v>
      </c>
      <c r="E359" t="s">
        <v>413</v>
      </c>
      <c r="F359" t="s">
        <v>2139</v>
      </c>
      <c r="G359" t="s">
        <v>2140</v>
      </c>
      <c r="H359" t="s">
        <v>490</v>
      </c>
      <c r="I359" t="s">
        <v>491</v>
      </c>
      <c r="J359" t="s">
        <v>74</v>
      </c>
      <c r="K359" t="s">
        <v>43</v>
      </c>
      <c r="L359">
        <v>640</v>
      </c>
      <c r="M359" t="s">
        <v>61</v>
      </c>
      <c r="N359" t="s">
        <v>16</v>
      </c>
      <c r="O359">
        <v>1.1215999999999999</v>
      </c>
      <c r="P359">
        <v>717.82399999999996</v>
      </c>
      <c r="Q359">
        <v>34.734200000000001</v>
      </c>
      <c r="R359">
        <v>1.1215999999999999</v>
      </c>
      <c r="S359">
        <v>717.82393100000002</v>
      </c>
      <c r="T359" t="s">
        <v>398</v>
      </c>
      <c r="U359">
        <v>34.734200000000001</v>
      </c>
      <c r="V359">
        <v>24933.040000000001</v>
      </c>
      <c r="W359">
        <v>2025</v>
      </c>
    </row>
    <row r="360" spans="1:23" hidden="1">
      <c r="A360">
        <v>72021313</v>
      </c>
      <c r="B360" s="2">
        <v>45664</v>
      </c>
      <c r="C360" t="s">
        <v>1800</v>
      </c>
      <c r="D360" t="s">
        <v>412</v>
      </c>
      <c r="E360" t="s">
        <v>413</v>
      </c>
      <c r="F360" t="s">
        <v>2139</v>
      </c>
      <c r="G360" t="s">
        <v>2140</v>
      </c>
      <c r="H360" t="s">
        <v>488</v>
      </c>
      <c r="I360" t="s">
        <v>489</v>
      </c>
      <c r="J360" t="s">
        <v>74</v>
      </c>
      <c r="K360" t="s">
        <v>43</v>
      </c>
      <c r="L360">
        <v>1270</v>
      </c>
      <c r="M360" t="s">
        <v>61</v>
      </c>
      <c r="N360" t="s">
        <v>16</v>
      </c>
      <c r="O360">
        <v>1.1215999999999999</v>
      </c>
      <c r="P360">
        <v>1424.432</v>
      </c>
      <c r="Q360">
        <v>34.734200000000001</v>
      </c>
      <c r="R360">
        <v>1.1215999999999999</v>
      </c>
      <c r="S360">
        <v>1424.4321150000001</v>
      </c>
      <c r="T360" t="s">
        <v>398</v>
      </c>
      <c r="U360">
        <v>34.734200000000001</v>
      </c>
      <c r="V360">
        <v>49476.51</v>
      </c>
      <c r="W360">
        <v>2025</v>
      </c>
    </row>
    <row r="361" spans="1:23" hidden="1">
      <c r="A361">
        <v>72021315</v>
      </c>
      <c r="B361" s="2">
        <v>45664</v>
      </c>
      <c r="C361" t="s">
        <v>1800</v>
      </c>
      <c r="D361" t="s">
        <v>412</v>
      </c>
      <c r="E361" t="s">
        <v>413</v>
      </c>
      <c r="F361" t="s">
        <v>2112</v>
      </c>
      <c r="G361" t="s">
        <v>2113</v>
      </c>
      <c r="H361" t="s">
        <v>494</v>
      </c>
      <c r="I361" t="s">
        <v>495</v>
      </c>
      <c r="J361" t="s">
        <v>74</v>
      </c>
      <c r="K361" t="s">
        <v>43</v>
      </c>
      <c r="L361">
        <v>778</v>
      </c>
      <c r="M361" t="s">
        <v>61</v>
      </c>
      <c r="N361" t="s">
        <v>16</v>
      </c>
      <c r="O361">
        <v>0.94259999999999999</v>
      </c>
      <c r="P361">
        <v>733.34299999999996</v>
      </c>
      <c r="Q361">
        <v>34.734200000000001</v>
      </c>
      <c r="R361">
        <v>0.94259999999999999</v>
      </c>
      <c r="S361">
        <v>733.34293000000002</v>
      </c>
      <c r="T361" t="s">
        <v>398</v>
      </c>
      <c r="U361">
        <v>34.734200000000001</v>
      </c>
      <c r="V361">
        <v>25472.080000000002</v>
      </c>
      <c r="W361">
        <v>2025</v>
      </c>
    </row>
    <row r="362" spans="1:23" hidden="1">
      <c r="A362">
        <v>72021315</v>
      </c>
      <c r="B362" s="2">
        <v>45664</v>
      </c>
      <c r="C362" t="s">
        <v>1800</v>
      </c>
      <c r="D362" t="s">
        <v>412</v>
      </c>
      <c r="E362" t="s">
        <v>413</v>
      </c>
      <c r="F362" t="s">
        <v>2112</v>
      </c>
      <c r="G362" t="s">
        <v>2113</v>
      </c>
      <c r="H362" t="s">
        <v>492</v>
      </c>
      <c r="I362" t="s">
        <v>493</v>
      </c>
      <c r="J362" t="s">
        <v>74</v>
      </c>
      <c r="K362" t="s">
        <v>43</v>
      </c>
      <c r="L362">
        <v>930</v>
      </c>
      <c r="M362" t="s">
        <v>61</v>
      </c>
      <c r="N362" t="s">
        <v>16</v>
      </c>
      <c r="O362">
        <v>0.94259999999999999</v>
      </c>
      <c r="P362">
        <v>876.61800000000005</v>
      </c>
      <c r="Q362">
        <v>34.734200000000001</v>
      </c>
      <c r="R362">
        <v>0.94259999999999999</v>
      </c>
      <c r="S362">
        <v>876.61785699999996</v>
      </c>
      <c r="T362" t="s">
        <v>398</v>
      </c>
      <c r="U362">
        <v>34.734200000000001</v>
      </c>
      <c r="V362">
        <v>30448.62</v>
      </c>
      <c r="W362">
        <v>2025</v>
      </c>
    </row>
    <row r="363" spans="1:23" hidden="1">
      <c r="A363">
        <v>72021687</v>
      </c>
      <c r="B363" s="2">
        <v>45664</v>
      </c>
      <c r="C363" t="s">
        <v>1817</v>
      </c>
      <c r="D363" t="s">
        <v>412</v>
      </c>
      <c r="E363" t="s">
        <v>413</v>
      </c>
      <c r="F363" t="s">
        <v>2112</v>
      </c>
      <c r="G363" t="s">
        <v>2113</v>
      </c>
      <c r="H363" t="s">
        <v>492</v>
      </c>
      <c r="I363" t="s">
        <v>493</v>
      </c>
      <c r="J363" t="s">
        <v>74</v>
      </c>
      <c r="K363" t="s">
        <v>43</v>
      </c>
      <c r="L363">
        <v>2010</v>
      </c>
      <c r="M363" t="s">
        <v>61</v>
      </c>
      <c r="N363" t="s">
        <v>16</v>
      </c>
      <c r="O363">
        <v>0.94259999999999999</v>
      </c>
      <c r="P363">
        <v>1894.626</v>
      </c>
      <c r="Q363">
        <v>34.734200000000001</v>
      </c>
      <c r="R363">
        <v>0.94259999999999999</v>
      </c>
      <c r="S363">
        <v>1894.626045</v>
      </c>
      <c r="T363" t="s">
        <v>398</v>
      </c>
      <c r="U363">
        <v>34.734200000000001</v>
      </c>
      <c r="V363">
        <v>65808.320000000007</v>
      </c>
      <c r="W363">
        <v>2025</v>
      </c>
    </row>
    <row r="364" spans="1:23" hidden="1">
      <c r="A364">
        <v>72021712</v>
      </c>
      <c r="B364" s="2">
        <v>45664</v>
      </c>
      <c r="C364" t="s">
        <v>1817</v>
      </c>
      <c r="D364" t="s">
        <v>412</v>
      </c>
      <c r="E364" t="s">
        <v>413</v>
      </c>
      <c r="F364" t="s">
        <v>2139</v>
      </c>
      <c r="G364" t="s">
        <v>2140</v>
      </c>
      <c r="H364" t="s">
        <v>488</v>
      </c>
      <c r="I364" t="s">
        <v>489</v>
      </c>
      <c r="J364" t="s">
        <v>74</v>
      </c>
      <c r="K364" t="s">
        <v>43</v>
      </c>
      <c r="L364">
        <v>390</v>
      </c>
      <c r="M364" t="s">
        <v>61</v>
      </c>
      <c r="N364" t="s">
        <v>16</v>
      </c>
      <c r="O364">
        <v>1.1215999999999999</v>
      </c>
      <c r="P364">
        <v>437.42399999999998</v>
      </c>
      <c r="Q364">
        <v>34.734200000000001</v>
      </c>
      <c r="R364">
        <v>1.1215999999999999</v>
      </c>
      <c r="S364">
        <v>437.423922</v>
      </c>
      <c r="T364" t="s">
        <v>398</v>
      </c>
      <c r="U364">
        <v>34.734200000000001</v>
      </c>
      <c r="V364">
        <v>15193.57</v>
      </c>
      <c r="W364">
        <v>2025</v>
      </c>
    </row>
    <row r="365" spans="1:23" hidden="1">
      <c r="A365">
        <v>72021720</v>
      </c>
      <c r="B365" s="2">
        <v>45664</v>
      </c>
      <c r="C365" t="s">
        <v>1817</v>
      </c>
      <c r="D365" t="s">
        <v>412</v>
      </c>
      <c r="E365" t="s">
        <v>413</v>
      </c>
      <c r="F365" t="s">
        <v>2139</v>
      </c>
      <c r="G365" t="s">
        <v>2140</v>
      </c>
      <c r="H365" t="s">
        <v>490</v>
      </c>
      <c r="I365" t="s">
        <v>491</v>
      </c>
      <c r="J365" t="s">
        <v>74</v>
      </c>
      <c r="K365" t="s">
        <v>43</v>
      </c>
      <c r="L365">
        <v>223</v>
      </c>
      <c r="M365" t="s">
        <v>61</v>
      </c>
      <c r="N365" t="s">
        <v>16</v>
      </c>
      <c r="O365">
        <v>1.1215999999999999</v>
      </c>
      <c r="P365">
        <v>250.11699999999999</v>
      </c>
      <c r="Q365">
        <v>34.734200000000001</v>
      </c>
      <c r="R365">
        <v>1.1215999999999999</v>
      </c>
      <c r="S365">
        <v>250.11688699999999</v>
      </c>
      <c r="T365" t="s">
        <v>398</v>
      </c>
      <c r="U365">
        <v>34.734200000000001</v>
      </c>
      <c r="V365">
        <v>8687.61</v>
      </c>
      <c r="W365">
        <v>2025</v>
      </c>
    </row>
    <row r="366" spans="1:23" hidden="1">
      <c r="A366">
        <v>72021755</v>
      </c>
      <c r="B366" s="2">
        <v>45664</v>
      </c>
      <c r="C366" t="s">
        <v>1817</v>
      </c>
      <c r="D366" t="s">
        <v>412</v>
      </c>
      <c r="E366" t="s">
        <v>413</v>
      </c>
      <c r="F366" t="s">
        <v>2139</v>
      </c>
      <c r="G366" t="s">
        <v>2140</v>
      </c>
      <c r="H366" t="s">
        <v>2147</v>
      </c>
      <c r="I366" t="s">
        <v>2148</v>
      </c>
      <c r="J366" t="s">
        <v>74</v>
      </c>
      <c r="K366" t="s">
        <v>43</v>
      </c>
      <c r="L366">
        <v>1669</v>
      </c>
      <c r="M366" t="s">
        <v>61</v>
      </c>
      <c r="N366" t="s">
        <v>16</v>
      </c>
      <c r="O366">
        <v>1.0349999999999999</v>
      </c>
      <c r="P366">
        <v>1727.415</v>
      </c>
      <c r="Q366">
        <v>34.734200000000001</v>
      </c>
      <c r="R366">
        <v>1.0349999999999999</v>
      </c>
      <c r="S366">
        <v>1727.4150540000001</v>
      </c>
      <c r="T366" t="s">
        <v>398</v>
      </c>
      <c r="U366">
        <v>34.734200000000001</v>
      </c>
      <c r="V366">
        <v>60000.38</v>
      </c>
      <c r="W366">
        <v>2025</v>
      </c>
    </row>
    <row r="367" spans="1:23" hidden="1">
      <c r="A367">
        <v>72022361</v>
      </c>
      <c r="B367" s="2">
        <v>45664</v>
      </c>
      <c r="C367" t="s">
        <v>1804</v>
      </c>
      <c r="D367" t="s">
        <v>412</v>
      </c>
      <c r="E367" t="s">
        <v>413</v>
      </c>
      <c r="F367" t="s">
        <v>2112</v>
      </c>
      <c r="G367" t="s">
        <v>2113</v>
      </c>
      <c r="H367" t="s">
        <v>492</v>
      </c>
      <c r="I367" t="s">
        <v>493</v>
      </c>
      <c r="J367" t="s">
        <v>74</v>
      </c>
      <c r="K367" t="s">
        <v>43</v>
      </c>
      <c r="L367">
        <v>290</v>
      </c>
      <c r="M367" t="s">
        <v>61</v>
      </c>
      <c r="N367" t="s">
        <v>16</v>
      </c>
      <c r="O367">
        <v>0.94259999999999999</v>
      </c>
      <c r="P367">
        <v>273.35399999999998</v>
      </c>
      <c r="Q367">
        <v>34.734200000000001</v>
      </c>
      <c r="R367">
        <v>0.94259999999999999</v>
      </c>
      <c r="S367">
        <v>273.353927</v>
      </c>
      <c r="T367" t="s">
        <v>398</v>
      </c>
      <c r="U367">
        <v>34.734200000000001</v>
      </c>
      <c r="V367">
        <v>9494.73</v>
      </c>
      <c r="W367">
        <v>2025</v>
      </c>
    </row>
    <row r="368" spans="1:23" hidden="1">
      <c r="A368">
        <v>72023285</v>
      </c>
      <c r="B368" s="2">
        <v>45664</v>
      </c>
      <c r="C368" t="s">
        <v>1979</v>
      </c>
      <c r="D368" t="s">
        <v>412</v>
      </c>
      <c r="E368" t="s">
        <v>413</v>
      </c>
      <c r="F368" t="s">
        <v>2112</v>
      </c>
      <c r="G368" t="s">
        <v>2113</v>
      </c>
      <c r="H368" t="s">
        <v>494</v>
      </c>
      <c r="I368" t="s">
        <v>495</v>
      </c>
      <c r="J368" t="s">
        <v>74</v>
      </c>
      <c r="K368" t="s">
        <v>43</v>
      </c>
      <c r="L368">
        <v>72</v>
      </c>
      <c r="M368" t="s">
        <v>61</v>
      </c>
      <c r="N368" t="s">
        <v>16</v>
      </c>
      <c r="O368">
        <v>0.94259999999999999</v>
      </c>
      <c r="P368">
        <v>67.867000000000004</v>
      </c>
      <c r="Q368">
        <v>34.734200000000001</v>
      </c>
      <c r="R368">
        <v>0.94259999999999999</v>
      </c>
      <c r="S368">
        <v>67.867115999999996</v>
      </c>
      <c r="T368" t="s">
        <v>398</v>
      </c>
      <c r="U368">
        <v>34.734200000000001</v>
      </c>
      <c r="V368">
        <v>2357.31</v>
      </c>
      <c r="W368">
        <v>2025</v>
      </c>
    </row>
    <row r="369" spans="1:23" hidden="1">
      <c r="A369">
        <v>72021678</v>
      </c>
      <c r="B369" s="2">
        <v>45664</v>
      </c>
      <c r="C369" t="s">
        <v>1817</v>
      </c>
      <c r="D369" t="s">
        <v>412</v>
      </c>
      <c r="E369" t="s">
        <v>413</v>
      </c>
      <c r="F369" t="s">
        <v>2085</v>
      </c>
      <c r="G369" t="s">
        <v>2086</v>
      </c>
      <c r="H369" t="s">
        <v>1928</v>
      </c>
      <c r="I369" t="s">
        <v>1929</v>
      </c>
      <c r="J369" t="s">
        <v>74</v>
      </c>
      <c r="K369" t="s">
        <v>14</v>
      </c>
      <c r="L369">
        <v>920</v>
      </c>
      <c r="M369" t="s">
        <v>61</v>
      </c>
      <c r="N369" t="s">
        <v>16</v>
      </c>
      <c r="O369">
        <v>0.4446</v>
      </c>
      <c r="P369">
        <v>409.03199999999998</v>
      </c>
      <c r="Q369">
        <v>34.734200000000001</v>
      </c>
      <c r="R369">
        <v>0.4446</v>
      </c>
      <c r="S369">
        <v>409.03201999999999</v>
      </c>
      <c r="T369" t="s">
        <v>398</v>
      </c>
      <c r="U369">
        <v>34.734200000000001</v>
      </c>
      <c r="V369">
        <v>14207.4</v>
      </c>
      <c r="W369">
        <v>2025</v>
      </c>
    </row>
    <row r="370" spans="1:23" hidden="1">
      <c r="A370">
        <v>72021678</v>
      </c>
      <c r="B370" s="2">
        <v>45664</v>
      </c>
      <c r="C370" t="s">
        <v>1817</v>
      </c>
      <c r="D370" t="s">
        <v>412</v>
      </c>
      <c r="E370" t="s">
        <v>413</v>
      </c>
      <c r="F370" t="s">
        <v>2085</v>
      </c>
      <c r="G370" t="s">
        <v>2086</v>
      </c>
      <c r="H370" t="s">
        <v>1998</v>
      </c>
      <c r="I370" t="s">
        <v>1999</v>
      </c>
      <c r="J370" t="s">
        <v>74</v>
      </c>
      <c r="K370" t="s">
        <v>14</v>
      </c>
      <c r="L370">
        <v>2280</v>
      </c>
      <c r="M370" t="s">
        <v>61</v>
      </c>
      <c r="N370" t="s">
        <v>16</v>
      </c>
      <c r="O370">
        <v>0.4446</v>
      </c>
      <c r="P370">
        <v>1013.688</v>
      </c>
      <c r="Q370">
        <v>34.734200000000001</v>
      </c>
      <c r="R370">
        <v>0.4446</v>
      </c>
      <c r="S370">
        <v>1013.68795</v>
      </c>
      <c r="T370" t="s">
        <v>398</v>
      </c>
      <c r="U370">
        <v>34.734200000000001</v>
      </c>
      <c r="V370">
        <v>35209.64</v>
      </c>
      <c r="W370">
        <v>2025</v>
      </c>
    </row>
    <row r="371" spans="1:23" hidden="1">
      <c r="A371">
        <v>72021694</v>
      </c>
      <c r="B371" s="2">
        <v>45664</v>
      </c>
      <c r="C371" t="s">
        <v>1817</v>
      </c>
      <c r="D371" t="s">
        <v>412</v>
      </c>
      <c r="E371" t="s">
        <v>413</v>
      </c>
      <c r="F371" t="s">
        <v>2085</v>
      </c>
      <c r="G371" t="s">
        <v>2086</v>
      </c>
      <c r="H371" t="s">
        <v>1928</v>
      </c>
      <c r="I371" t="s">
        <v>1929</v>
      </c>
      <c r="J371" t="s">
        <v>74</v>
      </c>
      <c r="K371" t="s">
        <v>14</v>
      </c>
      <c r="L371">
        <v>1010</v>
      </c>
      <c r="M371" t="s">
        <v>61</v>
      </c>
      <c r="N371" t="s">
        <v>16</v>
      </c>
      <c r="O371">
        <v>0.4446</v>
      </c>
      <c r="P371">
        <v>449.04899999999998</v>
      </c>
      <c r="Q371">
        <v>34.734200000000001</v>
      </c>
      <c r="R371">
        <v>0.4446</v>
      </c>
      <c r="S371">
        <v>449.04906399999999</v>
      </c>
      <c r="T371" t="s">
        <v>398</v>
      </c>
      <c r="U371">
        <v>34.734200000000001</v>
      </c>
      <c r="V371">
        <v>15597.36</v>
      </c>
      <c r="W371">
        <v>2025</v>
      </c>
    </row>
    <row r="372" spans="1:23" hidden="1">
      <c r="A372">
        <v>72021698</v>
      </c>
      <c r="B372" s="2">
        <v>45664</v>
      </c>
      <c r="C372" t="s">
        <v>1817</v>
      </c>
      <c r="D372" t="s">
        <v>412</v>
      </c>
      <c r="E372" t="s">
        <v>413</v>
      </c>
      <c r="F372" t="s">
        <v>2085</v>
      </c>
      <c r="G372" t="s">
        <v>2086</v>
      </c>
      <c r="H372" t="s">
        <v>1998</v>
      </c>
      <c r="I372" t="s">
        <v>1999</v>
      </c>
      <c r="J372" t="s">
        <v>74</v>
      </c>
      <c r="K372" t="s">
        <v>14</v>
      </c>
      <c r="L372">
        <v>2010</v>
      </c>
      <c r="M372" t="s">
        <v>61</v>
      </c>
      <c r="N372" t="s">
        <v>16</v>
      </c>
      <c r="O372">
        <v>0.4446</v>
      </c>
      <c r="P372">
        <v>893.64599999999996</v>
      </c>
      <c r="Q372">
        <v>34.734200000000001</v>
      </c>
      <c r="R372">
        <v>0.4446</v>
      </c>
      <c r="S372">
        <v>893.64603099999999</v>
      </c>
      <c r="T372" t="s">
        <v>398</v>
      </c>
      <c r="U372">
        <v>34.734200000000001</v>
      </c>
      <c r="V372">
        <v>31040.080000000002</v>
      </c>
      <c r="W372">
        <v>2025</v>
      </c>
    </row>
    <row r="373" spans="1:23" hidden="1">
      <c r="A373">
        <v>72021700</v>
      </c>
      <c r="B373" s="2">
        <v>45664</v>
      </c>
      <c r="C373" t="s">
        <v>1817</v>
      </c>
      <c r="D373" t="s">
        <v>412</v>
      </c>
      <c r="E373" t="s">
        <v>413</v>
      </c>
      <c r="F373" t="s">
        <v>2085</v>
      </c>
      <c r="G373" t="s">
        <v>2086</v>
      </c>
      <c r="H373" t="s">
        <v>1998</v>
      </c>
      <c r="I373" t="s">
        <v>1999</v>
      </c>
      <c r="J373" t="s">
        <v>74</v>
      </c>
      <c r="K373" t="s">
        <v>14</v>
      </c>
      <c r="L373">
        <v>30</v>
      </c>
      <c r="M373" t="s">
        <v>61</v>
      </c>
      <c r="N373" t="s">
        <v>16</v>
      </c>
      <c r="O373">
        <v>0.4446</v>
      </c>
      <c r="P373">
        <v>13.337999999999999</v>
      </c>
      <c r="Q373">
        <v>34.734200000000001</v>
      </c>
      <c r="R373">
        <v>0.4446</v>
      </c>
      <c r="S373">
        <v>13.337861999999999</v>
      </c>
      <c r="T373" t="s">
        <v>398</v>
      </c>
      <c r="U373">
        <v>34.734200000000001</v>
      </c>
      <c r="V373">
        <v>463.28</v>
      </c>
      <c r="W373">
        <v>2025</v>
      </c>
    </row>
    <row r="374" spans="1:23" hidden="1">
      <c r="A374">
        <v>72021702</v>
      </c>
      <c r="B374" s="2">
        <v>45664</v>
      </c>
      <c r="C374" t="s">
        <v>1817</v>
      </c>
      <c r="D374" t="s">
        <v>412</v>
      </c>
      <c r="E374" t="s">
        <v>413</v>
      </c>
      <c r="F374" t="s">
        <v>2085</v>
      </c>
      <c r="G374" t="s">
        <v>2086</v>
      </c>
      <c r="H374" t="s">
        <v>1928</v>
      </c>
      <c r="I374" t="s">
        <v>1929</v>
      </c>
      <c r="J374" t="s">
        <v>74</v>
      </c>
      <c r="K374" t="s">
        <v>14</v>
      </c>
      <c r="L374">
        <v>950</v>
      </c>
      <c r="M374" t="s">
        <v>61</v>
      </c>
      <c r="N374" t="s">
        <v>16</v>
      </c>
      <c r="O374">
        <v>0.4446</v>
      </c>
      <c r="P374">
        <v>422.37</v>
      </c>
      <c r="Q374">
        <v>34.734200000000001</v>
      </c>
      <c r="R374">
        <v>0.4446</v>
      </c>
      <c r="S374">
        <v>422.36988300000002</v>
      </c>
      <c r="T374" t="s">
        <v>398</v>
      </c>
      <c r="U374">
        <v>34.734200000000001</v>
      </c>
      <c r="V374">
        <v>14670.68</v>
      </c>
      <c r="W374">
        <v>2025</v>
      </c>
    </row>
    <row r="375" spans="1:23" hidden="1">
      <c r="A375">
        <v>72021704</v>
      </c>
      <c r="B375" s="2">
        <v>45664</v>
      </c>
      <c r="C375" t="s">
        <v>1817</v>
      </c>
      <c r="D375" t="s">
        <v>412</v>
      </c>
      <c r="E375" t="s">
        <v>413</v>
      </c>
      <c r="F375" t="s">
        <v>2085</v>
      </c>
      <c r="G375" t="s">
        <v>2086</v>
      </c>
      <c r="H375" t="s">
        <v>1926</v>
      </c>
      <c r="I375" t="s">
        <v>1927</v>
      </c>
      <c r="J375" t="s">
        <v>74</v>
      </c>
      <c r="K375" t="s">
        <v>14</v>
      </c>
      <c r="L375">
        <v>1260</v>
      </c>
      <c r="M375" t="s">
        <v>61</v>
      </c>
      <c r="N375" t="s">
        <v>16</v>
      </c>
      <c r="O375">
        <v>0.4446</v>
      </c>
      <c r="P375">
        <v>560.19600000000003</v>
      </c>
      <c r="Q375">
        <v>34.734200000000001</v>
      </c>
      <c r="R375">
        <v>0.4446</v>
      </c>
      <c r="S375">
        <v>560.19600200000002</v>
      </c>
      <c r="T375" t="s">
        <v>398</v>
      </c>
      <c r="U375">
        <v>34.734200000000001</v>
      </c>
      <c r="V375">
        <v>19457.96</v>
      </c>
      <c r="W375">
        <v>2025</v>
      </c>
    </row>
    <row r="376" spans="1:23" hidden="1">
      <c r="A376">
        <v>72021305</v>
      </c>
      <c r="B376" s="2">
        <v>45664</v>
      </c>
      <c r="C376" t="s">
        <v>1800</v>
      </c>
      <c r="D376" t="s">
        <v>412</v>
      </c>
      <c r="E376" t="s">
        <v>413</v>
      </c>
      <c r="F376" t="s">
        <v>2085</v>
      </c>
      <c r="G376" t="s">
        <v>2086</v>
      </c>
      <c r="H376" t="s">
        <v>2002</v>
      </c>
      <c r="I376" t="s">
        <v>2003</v>
      </c>
      <c r="J376" t="s">
        <v>202</v>
      </c>
      <c r="K376" t="s">
        <v>14</v>
      </c>
      <c r="L376">
        <v>100</v>
      </c>
      <c r="M376" t="s">
        <v>61</v>
      </c>
      <c r="N376" t="s">
        <v>16</v>
      </c>
      <c r="O376">
        <v>0.4662</v>
      </c>
      <c r="P376">
        <v>46.62</v>
      </c>
      <c r="Q376">
        <v>34.734200000000001</v>
      </c>
      <c r="R376">
        <v>0.46619899999999997</v>
      </c>
      <c r="S376">
        <v>46.620044999999998</v>
      </c>
      <c r="T376" t="s">
        <v>398</v>
      </c>
      <c r="U376">
        <v>34.734200000000001</v>
      </c>
      <c r="V376">
        <v>1619.31</v>
      </c>
      <c r="W376">
        <v>2025</v>
      </c>
    </row>
    <row r="377" spans="1:23" hidden="1">
      <c r="A377">
        <v>72021694</v>
      </c>
      <c r="B377" s="2">
        <v>45664</v>
      </c>
      <c r="C377" t="s">
        <v>1817</v>
      </c>
      <c r="D377" t="s">
        <v>412</v>
      </c>
      <c r="E377" t="s">
        <v>413</v>
      </c>
      <c r="F377" t="s">
        <v>2085</v>
      </c>
      <c r="G377" t="s">
        <v>2086</v>
      </c>
      <c r="H377" t="s">
        <v>1936</v>
      </c>
      <c r="I377" t="s">
        <v>1937</v>
      </c>
      <c r="J377" t="s">
        <v>202</v>
      </c>
      <c r="K377" t="s">
        <v>14</v>
      </c>
      <c r="L377">
        <v>80</v>
      </c>
      <c r="M377" t="s">
        <v>61</v>
      </c>
      <c r="N377" t="s">
        <v>16</v>
      </c>
      <c r="O377">
        <v>0.3105</v>
      </c>
      <c r="P377">
        <v>24.84</v>
      </c>
      <c r="Q377">
        <v>34.734200000000001</v>
      </c>
      <c r="R377">
        <v>0.3105</v>
      </c>
      <c r="S377">
        <v>24.840070999999998</v>
      </c>
      <c r="T377" t="s">
        <v>398</v>
      </c>
      <c r="U377">
        <v>34.734200000000001</v>
      </c>
      <c r="V377">
        <v>862.8</v>
      </c>
      <c r="W377">
        <v>2025</v>
      </c>
    </row>
    <row r="378" spans="1:23" hidden="1">
      <c r="A378">
        <v>72021696</v>
      </c>
      <c r="B378" s="2">
        <v>45664</v>
      </c>
      <c r="C378" t="s">
        <v>1817</v>
      </c>
      <c r="D378" t="s">
        <v>412</v>
      </c>
      <c r="E378" t="s">
        <v>413</v>
      </c>
      <c r="F378" t="s">
        <v>2085</v>
      </c>
      <c r="G378" t="s">
        <v>2086</v>
      </c>
      <c r="H378" t="s">
        <v>1938</v>
      </c>
      <c r="I378" t="s">
        <v>1939</v>
      </c>
      <c r="J378" t="s">
        <v>202</v>
      </c>
      <c r="K378" t="s">
        <v>14</v>
      </c>
      <c r="L378">
        <v>80</v>
      </c>
      <c r="M378" t="s">
        <v>61</v>
      </c>
      <c r="N378" t="s">
        <v>16</v>
      </c>
      <c r="O378">
        <v>0.3105</v>
      </c>
      <c r="P378">
        <v>24.84</v>
      </c>
      <c r="Q378">
        <v>34.734200000000001</v>
      </c>
      <c r="R378">
        <v>0.3105</v>
      </c>
      <c r="S378">
        <v>24.840070999999998</v>
      </c>
      <c r="T378" t="s">
        <v>398</v>
      </c>
      <c r="U378">
        <v>34.734200000000001</v>
      </c>
      <c r="V378">
        <v>862.8</v>
      </c>
      <c r="W378">
        <v>2025</v>
      </c>
    </row>
    <row r="379" spans="1:23" hidden="1">
      <c r="A379">
        <v>72021700</v>
      </c>
      <c r="B379" s="2">
        <v>45664</v>
      </c>
      <c r="C379" t="s">
        <v>1817</v>
      </c>
      <c r="D379" t="s">
        <v>412</v>
      </c>
      <c r="E379" t="s">
        <v>413</v>
      </c>
      <c r="F379" t="s">
        <v>2085</v>
      </c>
      <c r="G379" t="s">
        <v>2086</v>
      </c>
      <c r="H379" t="s">
        <v>1936</v>
      </c>
      <c r="I379" t="s">
        <v>1937</v>
      </c>
      <c r="J379" t="s">
        <v>202</v>
      </c>
      <c r="K379" t="s">
        <v>14</v>
      </c>
      <c r="L379">
        <v>1010</v>
      </c>
      <c r="M379" t="s">
        <v>61</v>
      </c>
      <c r="N379" t="s">
        <v>16</v>
      </c>
      <c r="O379">
        <v>0.3105</v>
      </c>
      <c r="P379">
        <v>313.60500000000002</v>
      </c>
      <c r="Q379">
        <v>34.734200000000001</v>
      </c>
      <c r="R379">
        <v>0.3105</v>
      </c>
      <c r="S379">
        <v>313.60503399999999</v>
      </c>
      <c r="T379" t="s">
        <v>398</v>
      </c>
      <c r="U379">
        <v>34.734200000000001</v>
      </c>
      <c r="V379">
        <v>10892.82</v>
      </c>
      <c r="W379">
        <v>2025</v>
      </c>
    </row>
    <row r="380" spans="1:23" hidden="1">
      <c r="A380">
        <v>72021700</v>
      </c>
      <c r="B380" s="2">
        <v>45664</v>
      </c>
      <c r="C380" t="s">
        <v>1817</v>
      </c>
      <c r="D380" t="s">
        <v>412</v>
      </c>
      <c r="E380" t="s">
        <v>413</v>
      </c>
      <c r="F380" t="s">
        <v>2085</v>
      </c>
      <c r="G380" t="s">
        <v>2086</v>
      </c>
      <c r="H380" t="s">
        <v>1938</v>
      </c>
      <c r="I380" t="s">
        <v>1939</v>
      </c>
      <c r="J380" t="s">
        <v>202</v>
      </c>
      <c r="K380" t="s">
        <v>14</v>
      </c>
      <c r="L380">
        <v>580</v>
      </c>
      <c r="M380" t="s">
        <v>61</v>
      </c>
      <c r="N380" t="s">
        <v>16</v>
      </c>
      <c r="O380">
        <v>0.3105</v>
      </c>
      <c r="P380">
        <v>180.09</v>
      </c>
      <c r="Q380">
        <v>34.734200000000001</v>
      </c>
      <c r="R380">
        <v>0.3105</v>
      </c>
      <c r="S380">
        <v>180.08994000000001</v>
      </c>
      <c r="T380" t="s">
        <v>398</v>
      </c>
      <c r="U380">
        <v>34.734200000000001</v>
      </c>
      <c r="V380">
        <v>6255.28</v>
      </c>
      <c r="W380">
        <v>2025</v>
      </c>
    </row>
    <row r="381" spans="1:23" hidden="1">
      <c r="A381">
        <v>72021721</v>
      </c>
      <c r="B381" s="2">
        <v>45664</v>
      </c>
      <c r="C381" t="s">
        <v>1817</v>
      </c>
      <c r="D381" t="s">
        <v>412</v>
      </c>
      <c r="E381" t="s">
        <v>413</v>
      </c>
      <c r="F381" t="s">
        <v>2085</v>
      </c>
      <c r="G381" t="s">
        <v>2086</v>
      </c>
      <c r="H381" t="s">
        <v>1936</v>
      </c>
      <c r="I381" t="s">
        <v>1937</v>
      </c>
      <c r="J381" t="s">
        <v>202</v>
      </c>
      <c r="K381" t="s">
        <v>14</v>
      </c>
      <c r="L381">
        <v>380</v>
      </c>
      <c r="M381" t="s">
        <v>61</v>
      </c>
      <c r="N381" t="s">
        <v>16</v>
      </c>
      <c r="O381">
        <v>0.3105</v>
      </c>
      <c r="P381">
        <v>117.99</v>
      </c>
      <c r="Q381">
        <v>34.734200000000001</v>
      </c>
      <c r="R381">
        <v>0.3105</v>
      </c>
      <c r="S381">
        <v>117.99005</v>
      </c>
      <c r="T381" t="s">
        <v>398</v>
      </c>
      <c r="U381">
        <v>34.734200000000001</v>
      </c>
      <c r="V381">
        <v>4098.29</v>
      </c>
      <c r="W381">
        <v>2025</v>
      </c>
    </row>
    <row r="382" spans="1:23" hidden="1">
      <c r="A382">
        <v>72021846</v>
      </c>
      <c r="B382" s="2">
        <v>45664</v>
      </c>
      <c r="C382" t="s">
        <v>1803</v>
      </c>
      <c r="D382" t="s">
        <v>412</v>
      </c>
      <c r="E382" t="s">
        <v>413</v>
      </c>
      <c r="F382" t="s">
        <v>2085</v>
      </c>
      <c r="G382" t="s">
        <v>2086</v>
      </c>
      <c r="H382" t="s">
        <v>1936</v>
      </c>
      <c r="I382" t="s">
        <v>1937</v>
      </c>
      <c r="J382" t="s">
        <v>202</v>
      </c>
      <c r="K382" t="s">
        <v>14</v>
      </c>
      <c r="L382">
        <v>1500</v>
      </c>
      <c r="M382" t="s">
        <v>61</v>
      </c>
      <c r="N382" t="s">
        <v>16</v>
      </c>
      <c r="O382">
        <v>0.3105</v>
      </c>
      <c r="P382">
        <v>465.75</v>
      </c>
      <c r="Q382">
        <v>34.734200000000001</v>
      </c>
      <c r="R382">
        <v>0.3105</v>
      </c>
      <c r="S382">
        <v>465.74989399999998</v>
      </c>
      <c r="T382" t="s">
        <v>398</v>
      </c>
      <c r="U382">
        <v>34.734200000000001</v>
      </c>
      <c r="V382">
        <v>16177.45</v>
      </c>
      <c r="W382">
        <v>2025</v>
      </c>
    </row>
    <row r="383" spans="1:23" hidden="1">
      <c r="A383">
        <v>72022145</v>
      </c>
      <c r="B383" s="2">
        <v>45664</v>
      </c>
      <c r="C383" t="s">
        <v>1836</v>
      </c>
      <c r="D383" t="s">
        <v>412</v>
      </c>
      <c r="E383" t="s">
        <v>413</v>
      </c>
      <c r="F383" t="s">
        <v>2114</v>
      </c>
      <c r="G383" t="s">
        <v>2115</v>
      </c>
      <c r="H383" t="s">
        <v>835</v>
      </c>
      <c r="I383" t="s">
        <v>1754</v>
      </c>
      <c r="J383" t="s">
        <v>202</v>
      </c>
      <c r="K383" t="s">
        <v>42</v>
      </c>
      <c r="L383">
        <v>500</v>
      </c>
      <c r="M383" t="s">
        <v>61</v>
      </c>
      <c r="N383" t="s">
        <v>16</v>
      </c>
      <c r="O383">
        <v>1.3260000000000001</v>
      </c>
      <c r="P383">
        <v>663</v>
      </c>
      <c r="Q383">
        <v>34.734200000000001</v>
      </c>
      <c r="R383">
        <v>1.3260000000000001</v>
      </c>
      <c r="S383">
        <v>662.99986699999999</v>
      </c>
      <c r="T383" t="s">
        <v>398</v>
      </c>
      <c r="U383">
        <v>34.734200000000001</v>
      </c>
      <c r="V383">
        <v>23028.77</v>
      </c>
      <c r="W383">
        <v>2025</v>
      </c>
    </row>
    <row r="384" spans="1:23" hidden="1">
      <c r="A384">
        <v>72022145</v>
      </c>
      <c r="B384" s="2">
        <v>45664</v>
      </c>
      <c r="C384" t="s">
        <v>1836</v>
      </c>
      <c r="D384" t="s">
        <v>412</v>
      </c>
      <c r="E384" t="s">
        <v>413</v>
      </c>
      <c r="F384" t="s">
        <v>2114</v>
      </c>
      <c r="G384" t="s">
        <v>2115</v>
      </c>
      <c r="H384" t="s">
        <v>783</v>
      </c>
      <c r="I384" t="s">
        <v>1753</v>
      </c>
      <c r="J384" t="s">
        <v>202</v>
      </c>
      <c r="K384" t="s">
        <v>42</v>
      </c>
      <c r="L384">
        <v>1000</v>
      </c>
      <c r="M384" t="s">
        <v>61</v>
      </c>
      <c r="N384" t="s">
        <v>16</v>
      </c>
      <c r="O384">
        <v>1.1353</v>
      </c>
      <c r="P384">
        <v>1135.3</v>
      </c>
      <c r="Q384">
        <v>34.734200000000001</v>
      </c>
      <c r="R384">
        <v>1.1353</v>
      </c>
      <c r="S384">
        <v>1135.300078</v>
      </c>
      <c r="T384" t="s">
        <v>398</v>
      </c>
      <c r="U384">
        <v>34.734200000000001</v>
      </c>
      <c r="V384">
        <v>39433.74</v>
      </c>
      <c r="W384">
        <v>2025</v>
      </c>
    </row>
    <row r="385" spans="1:23" hidden="1">
      <c r="A385">
        <v>72022145</v>
      </c>
      <c r="B385" s="2">
        <v>45664</v>
      </c>
      <c r="C385" t="s">
        <v>1836</v>
      </c>
      <c r="D385" t="s">
        <v>412</v>
      </c>
      <c r="E385" t="s">
        <v>413</v>
      </c>
      <c r="F385" t="s">
        <v>2114</v>
      </c>
      <c r="G385" t="s">
        <v>2115</v>
      </c>
      <c r="H385" t="s">
        <v>1484</v>
      </c>
      <c r="I385" t="s">
        <v>1757</v>
      </c>
      <c r="J385" t="s">
        <v>202</v>
      </c>
      <c r="K385" t="s">
        <v>42</v>
      </c>
      <c r="L385">
        <v>1000</v>
      </c>
      <c r="M385" t="s">
        <v>61</v>
      </c>
      <c r="N385" t="s">
        <v>16</v>
      </c>
      <c r="O385">
        <v>1.1202000000000001</v>
      </c>
      <c r="P385">
        <v>1120.2</v>
      </c>
      <c r="Q385">
        <v>34.734200000000001</v>
      </c>
      <c r="R385">
        <v>1.1201989999999999</v>
      </c>
      <c r="S385">
        <v>1120.199975</v>
      </c>
      <c r="T385" t="s">
        <v>398</v>
      </c>
      <c r="U385">
        <v>34.734200000000001</v>
      </c>
      <c r="V385">
        <v>38909.25</v>
      </c>
      <c r="W385">
        <v>2025</v>
      </c>
    </row>
    <row r="386" spans="1:23" hidden="1">
      <c r="A386">
        <v>72022145</v>
      </c>
      <c r="B386" s="2">
        <v>45664</v>
      </c>
      <c r="C386" t="s">
        <v>1836</v>
      </c>
      <c r="D386" t="s">
        <v>412</v>
      </c>
      <c r="E386" t="s">
        <v>413</v>
      </c>
      <c r="F386" t="s">
        <v>2114</v>
      </c>
      <c r="G386" t="s">
        <v>2115</v>
      </c>
      <c r="H386" t="s">
        <v>835</v>
      </c>
      <c r="I386" t="s">
        <v>1754</v>
      </c>
      <c r="J386" t="s">
        <v>202</v>
      </c>
      <c r="K386" t="s">
        <v>42</v>
      </c>
      <c r="L386">
        <v>1000</v>
      </c>
      <c r="M386" t="s">
        <v>61</v>
      </c>
      <c r="N386" t="s">
        <v>16</v>
      </c>
      <c r="O386">
        <v>1.3260000000000001</v>
      </c>
      <c r="P386">
        <v>1326</v>
      </c>
      <c r="Q386">
        <v>34.734200000000001</v>
      </c>
      <c r="R386">
        <v>1.3260000000000001</v>
      </c>
      <c r="S386">
        <v>1326.0000230000001</v>
      </c>
      <c r="T386" t="s">
        <v>398</v>
      </c>
      <c r="U386">
        <v>34.734200000000001</v>
      </c>
      <c r="V386">
        <v>46057.55</v>
      </c>
      <c r="W386">
        <v>2025</v>
      </c>
    </row>
    <row r="387" spans="1:23" hidden="1">
      <c r="A387">
        <v>72022708</v>
      </c>
      <c r="B387" s="2">
        <v>45664</v>
      </c>
      <c r="C387" t="s">
        <v>1835</v>
      </c>
      <c r="D387" t="s">
        <v>412</v>
      </c>
      <c r="E387" t="s">
        <v>413</v>
      </c>
      <c r="F387" t="s">
        <v>2085</v>
      </c>
      <c r="G387" t="s">
        <v>2086</v>
      </c>
      <c r="H387" t="s">
        <v>1654</v>
      </c>
      <c r="I387" t="s">
        <v>1655</v>
      </c>
      <c r="J387" t="s">
        <v>202</v>
      </c>
      <c r="K387" t="s">
        <v>14</v>
      </c>
      <c r="L387">
        <v>200</v>
      </c>
      <c r="M387" t="s">
        <v>61</v>
      </c>
      <c r="N387" t="s">
        <v>16</v>
      </c>
      <c r="O387">
        <v>0.4662</v>
      </c>
      <c r="P387">
        <v>93.24</v>
      </c>
      <c r="Q387">
        <v>34.734200000000001</v>
      </c>
      <c r="R387">
        <v>0.46619899999999997</v>
      </c>
      <c r="S387">
        <v>93.240091000000007</v>
      </c>
      <c r="T387" t="s">
        <v>398</v>
      </c>
      <c r="U387">
        <v>34.734200000000001</v>
      </c>
      <c r="V387">
        <v>3238.62</v>
      </c>
      <c r="W387">
        <v>2025</v>
      </c>
    </row>
    <row r="388" spans="1:23" hidden="1">
      <c r="A388">
        <v>72023203</v>
      </c>
      <c r="B388" s="2">
        <v>45664</v>
      </c>
      <c r="C388" t="s">
        <v>1895</v>
      </c>
      <c r="D388" t="s">
        <v>412</v>
      </c>
      <c r="E388" t="s">
        <v>413</v>
      </c>
      <c r="F388" t="s">
        <v>2114</v>
      </c>
      <c r="G388" t="s">
        <v>2115</v>
      </c>
      <c r="H388" t="s">
        <v>1484</v>
      </c>
      <c r="I388" t="s">
        <v>1757</v>
      </c>
      <c r="J388" t="s">
        <v>202</v>
      </c>
      <c r="K388" t="s">
        <v>42</v>
      </c>
      <c r="L388">
        <v>143</v>
      </c>
      <c r="M388" t="s">
        <v>61</v>
      </c>
      <c r="N388" t="s">
        <v>16</v>
      </c>
      <c r="O388">
        <v>1.1202000000000001</v>
      </c>
      <c r="P388">
        <v>160.18899999999999</v>
      </c>
      <c r="Q388">
        <v>34.734200000000001</v>
      </c>
      <c r="R388">
        <v>1.1201989999999999</v>
      </c>
      <c r="S388">
        <v>160.18909300000001</v>
      </c>
      <c r="T388" t="s">
        <v>398</v>
      </c>
      <c r="U388">
        <v>34.734200000000001</v>
      </c>
      <c r="V388">
        <v>5564.04</v>
      </c>
      <c r="W388">
        <v>2025</v>
      </c>
    </row>
    <row r="389" spans="1:23" hidden="1">
      <c r="A389">
        <v>72023204</v>
      </c>
      <c r="B389" s="2">
        <v>45664</v>
      </c>
      <c r="C389" t="s">
        <v>1895</v>
      </c>
      <c r="D389" t="s">
        <v>412</v>
      </c>
      <c r="E389" t="s">
        <v>413</v>
      </c>
      <c r="F389" t="s">
        <v>2114</v>
      </c>
      <c r="G389" t="s">
        <v>2115</v>
      </c>
      <c r="H389" t="s">
        <v>783</v>
      </c>
      <c r="I389" t="s">
        <v>1753</v>
      </c>
      <c r="J389" t="s">
        <v>202</v>
      </c>
      <c r="K389" t="s">
        <v>42</v>
      </c>
      <c r="L389">
        <v>630</v>
      </c>
      <c r="M389" t="s">
        <v>61</v>
      </c>
      <c r="N389" t="s">
        <v>16</v>
      </c>
      <c r="O389">
        <v>1.1353</v>
      </c>
      <c r="P389">
        <v>715.23900000000003</v>
      </c>
      <c r="Q389">
        <v>34.734200000000001</v>
      </c>
      <c r="R389">
        <v>1.1353</v>
      </c>
      <c r="S389">
        <v>715.23887100000002</v>
      </c>
      <c r="T389" t="s">
        <v>398</v>
      </c>
      <c r="U389">
        <v>34.734200000000001</v>
      </c>
      <c r="V389">
        <v>24843.25</v>
      </c>
      <c r="W389">
        <v>2025</v>
      </c>
    </row>
    <row r="390" spans="1:23" hidden="1">
      <c r="A390">
        <v>72023205</v>
      </c>
      <c r="B390" s="2">
        <v>45664</v>
      </c>
      <c r="C390" t="s">
        <v>1895</v>
      </c>
      <c r="D390" t="s">
        <v>412</v>
      </c>
      <c r="E390" t="s">
        <v>413</v>
      </c>
      <c r="F390" t="s">
        <v>2114</v>
      </c>
      <c r="G390" t="s">
        <v>2115</v>
      </c>
      <c r="H390" t="s">
        <v>835</v>
      </c>
      <c r="I390" t="s">
        <v>1754</v>
      </c>
      <c r="J390" t="s">
        <v>202</v>
      </c>
      <c r="K390" t="s">
        <v>42</v>
      </c>
      <c r="L390">
        <v>2000</v>
      </c>
      <c r="M390" t="s">
        <v>61</v>
      </c>
      <c r="N390" t="s">
        <v>16</v>
      </c>
      <c r="O390">
        <v>1.3260000000000001</v>
      </c>
      <c r="P390">
        <v>2652</v>
      </c>
      <c r="Q390">
        <v>34.734200000000001</v>
      </c>
      <c r="R390">
        <v>1.3260000000000001</v>
      </c>
      <c r="S390">
        <v>2652.0000460000001</v>
      </c>
      <c r="T390" t="s">
        <v>398</v>
      </c>
      <c r="U390">
        <v>34.734200000000001</v>
      </c>
      <c r="V390">
        <v>92115.1</v>
      </c>
      <c r="W390">
        <v>2025</v>
      </c>
    </row>
    <row r="391" spans="1:23" hidden="1">
      <c r="A391">
        <v>72023298</v>
      </c>
      <c r="B391" s="2">
        <v>45664</v>
      </c>
      <c r="C391" t="s">
        <v>1979</v>
      </c>
      <c r="D391" t="s">
        <v>412</v>
      </c>
      <c r="E391" t="s">
        <v>413</v>
      </c>
      <c r="F391" t="s">
        <v>2085</v>
      </c>
      <c r="G391" t="s">
        <v>2086</v>
      </c>
      <c r="H391" t="s">
        <v>1654</v>
      </c>
      <c r="I391" t="s">
        <v>1655</v>
      </c>
      <c r="J391" t="s">
        <v>202</v>
      </c>
      <c r="K391" t="s">
        <v>14</v>
      </c>
      <c r="L391">
        <v>14</v>
      </c>
      <c r="M391" t="s">
        <v>61</v>
      </c>
      <c r="N391" t="s">
        <v>16</v>
      </c>
      <c r="O391">
        <v>0.4662</v>
      </c>
      <c r="P391">
        <v>6.5270000000000001</v>
      </c>
      <c r="Q391">
        <v>34.734200000000001</v>
      </c>
      <c r="R391">
        <v>0.46619899999999997</v>
      </c>
      <c r="S391">
        <v>6.5269959999999996</v>
      </c>
      <c r="T391" t="s">
        <v>398</v>
      </c>
      <c r="U391">
        <v>34.734200000000001</v>
      </c>
      <c r="V391">
        <v>226.71</v>
      </c>
      <c r="W391">
        <v>2025</v>
      </c>
    </row>
    <row r="392" spans="1:23" hidden="1">
      <c r="A392">
        <v>72023556</v>
      </c>
      <c r="B392" s="2">
        <v>45664</v>
      </c>
      <c r="C392" t="s">
        <v>1982</v>
      </c>
      <c r="D392" t="s">
        <v>412</v>
      </c>
      <c r="E392" t="s">
        <v>413</v>
      </c>
      <c r="F392" t="s">
        <v>2139</v>
      </c>
      <c r="G392" t="s">
        <v>2140</v>
      </c>
      <c r="H392" t="s">
        <v>484</v>
      </c>
      <c r="I392" t="s">
        <v>485</v>
      </c>
      <c r="J392" t="s">
        <v>202</v>
      </c>
      <c r="K392" t="s">
        <v>43</v>
      </c>
      <c r="L392">
        <v>251</v>
      </c>
      <c r="M392" t="s">
        <v>61</v>
      </c>
      <c r="N392" t="s">
        <v>16</v>
      </c>
      <c r="O392">
        <v>0.60270000000000001</v>
      </c>
      <c r="P392">
        <v>151.27799999999999</v>
      </c>
      <c r="Q392">
        <v>34.734200000000001</v>
      </c>
      <c r="R392">
        <v>0.60269899999999998</v>
      </c>
      <c r="S392">
        <v>151.27799099999999</v>
      </c>
      <c r="T392" t="s">
        <v>398</v>
      </c>
      <c r="U392">
        <v>34.734200000000001</v>
      </c>
      <c r="V392">
        <v>5254.52</v>
      </c>
      <c r="W392">
        <v>2025</v>
      </c>
    </row>
    <row r="393" spans="1:23" hidden="1">
      <c r="A393">
        <v>72023560</v>
      </c>
      <c r="B393" s="2">
        <v>45664</v>
      </c>
      <c r="C393" t="s">
        <v>1982</v>
      </c>
      <c r="D393" t="s">
        <v>412</v>
      </c>
      <c r="E393" t="s">
        <v>413</v>
      </c>
      <c r="F393" t="s">
        <v>2139</v>
      </c>
      <c r="G393" t="s">
        <v>2140</v>
      </c>
      <c r="H393" t="s">
        <v>478</v>
      </c>
      <c r="I393" t="s">
        <v>479</v>
      </c>
      <c r="J393" t="s">
        <v>202</v>
      </c>
      <c r="K393" t="s">
        <v>43</v>
      </c>
      <c r="L393">
        <v>302</v>
      </c>
      <c r="M393" t="s">
        <v>61</v>
      </c>
      <c r="N393" t="s">
        <v>16</v>
      </c>
      <c r="O393">
        <v>0.55359999999999998</v>
      </c>
      <c r="P393">
        <v>167.18700000000001</v>
      </c>
      <c r="Q393">
        <v>34.734200000000001</v>
      </c>
      <c r="R393">
        <v>0.55359899999999995</v>
      </c>
      <c r="S393">
        <v>167.187095</v>
      </c>
      <c r="T393" t="s">
        <v>398</v>
      </c>
      <c r="U393">
        <v>34.734200000000001</v>
      </c>
      <c r="V393">
        <v>5807.11</v>
      </c>
      <c r="W393">
        <v>2025</v>
      </c>
    </row>
    <row r="394" spans="1:23" hidden="1">
      <c r="A394">
        <v>72023560</v>
      </c>
      <c r="B394" s="2">
        <v>45664</v>
      </c>
      <c r="C394" t="s">
        <v>1982</v>
      </c>
      <c r="D394" t="s">
        <v>412</v>
      </c>
      <c r="E394" t="s">
        <v>413</v>
      </c>
      <c r="F394" t="s">
        <v>2139</v>
      </c>
      <c r="G394" t="s">
        <v>2140</v>
      </c>
      <c r="H394" t="s">
        <v>482</v>
      </c>
      <c r="I394" t="s">
        <v>483</v>
      </c>
      <c r="J394" t="s">
        <v>202</v>
      </c>
      <c r="K394" t="s">
        <v>43</v>
      </c>
      <c r="L394">
        <v>127</v>
      </c>
      <c r="M394" t="s">
        <v>61</v>
      </c>
      <c r="N394" t="s">
        <v>16</v>
      </c>
      <c r="O394">
        <v>0.60270000000000001</v>
      </c>
      <c r="P394">
        <v>76.543000000000006</v>
      </c>
      <c r="Q394">
        <v>34.734200000000001</v>
      </c>
      <c r="R394">
        <v>0.60269899999999998</v>
      </c>
      <c r="S394">
        <v>76.543002999999999</v>
      </c>
      <c r="T394" t="s">
        <v>398</v>
      </c>
      <c r="U394">
        <v>34.734200000000001</v>
      </c>
      <c r="V394">
        <v>2658.66</v>
      </c>
      <c r="W394">
        <v>2025</v>
      </c>
    </row>
    <row r="395" spans="1:23" hidden="1">
      <c r="A395">
        <v>72023568</v>
      </c>
      <c r="B395" s="2">
        <v>45664</v>
      </c>
      <c r="C395" t="s">
        <v>1982</v>
      </c>
      <c r="D395" t="s">
        <v>412</v>
      </c>
      <c r="E395" t="s">
        <v>413</v>
      </c>
      <c r="F395" t="s">
        <v>2139</v>
      </c>
      <c r="G395" t="s">
        <v>2140</v>
      </c>
      <c r="H395" t="s">
        <v>480</v>
      </c>
      <c r="I395" t="s">
        <v>481</v>
      </c>
      <c r="J395" t="s">
        <v>202</v>
      </c>
      <c r="K395" t="s">
        <v>43</v>
      </c>
      <c r="L395">
        <v>586</v>
      </c>
      <c r="M395" t="s">
        <v>61</v>
      </c>
      <c r="N395" t="s">
        <v>16</v>
      </c>
      <c r="O395">
        <v>0.60270000000000001</v>
      </c>
      <c r="P395">
        <v>353.18200000000002</v>
      </c>
      <c r="Q395">
        <v>34.734200000000001</v>
      </c>
      <c r="R395">
        <v>0.60269899999999998</v>
      </c>
      <c r="S395">
        <v>353.18187799999998</v>
      </c>
      <c r="T395" t="s">
        <v>398</v>
      </c>
      <c r="U395">
        <v>34.734200000000001</v>
      </c>
      <c r="V395">
        <v>12267.49</v>
      </c>
      <c r="W395">
        <v>2025</v>
      </c>
    </row>
    <row r="396" spans="1:23" hidden="1">
      <c r="A396">
        <v>72022040</v>
      </c>
      <c r="B396" s="2">
        <v>45664</v>
      </c>
      <c r="C396" t="s">
        <v>1836</v>
      </c>
      <c r="D396" t="s">
        <v>412</v>
      </c>
      <c r="E396" t="s">
        <v>413</v>
      </c>
      <c r="F396" t="s">
        <v>2137</v>
      </c>
      <c r="G396" t="s">
        <v>2138</v>
      </c>
      <c r="H396" t="s">
        <v>913</v>
      </c>
      <c r="I396" t="s">
        <v>914</v>
      </c>
      <c r="J396" t="s">
        <v>202</v>
      </c>
      <c r="K396" t="s">
        <v>42</v>
      </c>
      <c r="L396">
        <v>243</v>
      </c>
      <c r="M396" t="s">
        <v>61</v>
      </c>
      <c r="N396" t="s">
        <v>16</v>
      </c>
      <c r="O396">
        <v>0.4637</v>
      </c>
      <c r="P396">
        <v>112.679</v>
      </c>
      <c r="Q396">
        <v>34.734200000000001</v>
      </c>
      <c r="R396">
        <v>0.4637</v>
      </c>
      <c r="S396">
        <v>112.67885800000001</v>
      </c>
      <c r="T396" t="s">
        <v>398</v>
      </c>
      <c r="U396">
        <v>34.734200000000001</v>
      </c>
      <c r="V396">
        <v>3913.81</v>
      </c>
      <c r="W396">
        <v>2025</v>
      </c>
    </row>
    <row r="397" spans="1:23" hidden="1">
      <c r="A397">
        <v>72023301</v>
      </c>
      <c r="B397" s="2">
        <v>45664</v>
      </c>
      <c r="C397" t="s">
        <v>1979</v>
      </c>
      <c r="D397" t="s">
        <v>412</v>
      </c>
      <c r="E397" t="s">
        <v>413</v>
      </c>
      <c r="F397" t="s">
        <v>2139</v>
      </c>
      <c r="G397" t="s">
        <v>2140</v>
      </c>
      <c r="H397" t="s">
        <v>913</v>
      </c>
      <c r="I397" t="s">
        <v>914</v>
      </c>
      <c r="J397" t="s">
        <v>202</v>
      </c>
      <c r="K397" t="s">
        <v>43</v>
      </c>
      <c r="L397">
        <v>277</v>
      </c>
      <c r="M397" t="s">
        <v>61</v>
      </c>
      <c r="N397" t="s">
        <v>16</v>
      </c>
      <c r="O397">
        <v>0.4637</v>
      </c>
      <c r="P397">
        <v>128.44499999999999</v>
      </c>
      <c r="Q397">
        <v>34.734200000000001</v>
      </c>
      <c r="R397">
        <v>0.4637</v>
      </c>
      <c r="S397">
        <v>128.444875</v>
      </c>
      <c r="T397" t="s">
        <v>398</v>
      </c>
      <c r="U397">
        <v>34.734200000000001</v>
      </c>
      <c r="V397">
        <v>4461.43</v>
      </c>
      <c r="W397">
        <v>2025</v>
      </c>
    </row>
    <row r="398" spans="1:23" hidden="1">
      <c r="A398">
        <v>72021691</v>
      </c>
      <c r="B398" s="2">
        <v>45664</v>
      </c>
      <c r="C398" t="s">
        <v>1817</v>
      </c>
      <c r="D398" t="s">
        <v>412</v>
      </c>
      <c r="E398" t="s">
        <v>413</v>
      </c>
      <c r="F398" t="s">
        <v>2085</v>
      </c>
      <c r="G398" t="s">
        <v>2086</v>
      </c>
      <c r="H398" t="s">
        <v>1739</v>
      </c>
      <c r="I398" t="s">
        <v>1870</v>
      </c>
      <c r="J398" t="s">
        <v>64</v>
      </c>
      <c r="K398" t="s">
        <v>14</v>
      </c>
      <c r="L398">
        <v>623</v>
      </c>
      <c r="M398" t="s">
        <v>61</v>
      </c>
      <c r="N398" t="s">
        <v>16</v>
      </c>
      <c r="O398">
        <v>1.5364</v>
      </c>
      <c r="P398">
        <v>957.17700000000002</v>
      </c>
      <c r="Q398">
        <v>34.734200000000001</v>
      </c>
      <c r="R398">
        <v>1.5363990000000001</v>
      </c>
      <c r="S398">
        <v>957.17707600000006</v>
      </c>
      <c r="T398" t="s">
        <v>398</v>
      </c>
      <c r="U398">
        <v>34.734200000000001</v>
      </c>
      <c r="V398">
        <v>33246.78</v>
      </c>
      <c r="W398">
        <v>2025</v>
      </c>
    </row>
    <row r="399" spans="1:23" hidden="1">
      <c r="A399">
        <v>72021696</v>
      </c>
      <c r="B399" s="2">
        <v>45664</v>
      </c>
      <c r="C399" t="s">
        <v>1817</v>
      </c>
      <c r="D399" t="s">
        <v>412</v>
      </c>
      <c r="E399" t="s">
        <v>413</v>
      </c>
      <c r="F399" t="s">
        <v>2085</v>
      </c>
      <c r="G399" t="s">
        <v>2086</v>
      </c>
      <c r="H399" t="s">
        <v>1737</v>
      </c>
      <c r="I399" t="s">
        <v>1869</v>
      </c>
      <c r="J399" t="s">
        <v>64</v>
      </c>
      <c r="K399" t="s">
        <v>14</v>
      </c>
      <c r="L399">
        <v>494</v>
      </c>
      <c r="M399" t="s">
        <v>61</v>
      </c>
      <c r="N399" t="s">
        <v>16</v>
      </c>
      <c r="O399">
        <v>1.5669</v>
      </c>
      <c r="P399">
        <v>774.04899999999998</v>
      </c>
      <c r="Q399">
        <v>34.734200000000001</v>
      </c>
      <c r="R399">
        <v>1.5669</v>
      </c>
      <c r="S399">
        <v>774.04891999999995</v>
      </c>
      <c r="T399" t="s">
        <v>398</v>
      </c>
      <c r="U399">
        <v>34.734200000000001</v>
      </c>
      <c r="V399">
        <v>26885.97</v>
      </c>
      <c r="W399">
        <v>2025</v>
      </c>
    </row>
    <row r="400" spans="1:23" hidden="1">
      <c r="A400">
        <v>72021697</v>
      </c>
      <c r="B400" s="2">
        <v>45664</v>
      </c>
      <c r="C400" t="s">
        <v>1817</v>
      </c>
      <c r="D400" t="s">
        <v>412</v>
      </c>
      <c r="E400" t="s">
        <v>413</v>
      </c>
      <c r="F400" t="s">
        <v>2085</v>
      </c>
      <c r="G400" t="s">
        <v>2086</v>
      </c>
      <c r="H400" t="s">
        <v>1788</v>
      </c>
      <c r="I400" t="s">
        <v>1872</v>
      </c>
      <c r="J400" t="s">
        <v>64</v>
      </c>
      <c r="K400" t="s">
        <v>14</v>
      </c>
      <c r="L400">
        <v>2226</v>
      </c>
      <c r="M400" t="s">
        <v>61</v>
      </c>
      <c r="N400" t="s">
        <v>16</v>
      </c>
      <c r="O400">
        <v>1.5918000000000001</v>
      </c>
      <c r="P400">
        <v>3543.3470000000002</v>
      </c>
      <c r="Q400">
        <v>34.734200000000001</v>
      </c>
      <c r="R400">
        <v>1.5918000000000001</v>
      </c>
      <c r="S400">
        <v>3543.3469030000001</v>
      </c>
      <c r="T400" t="s">
        <v>398</v>
      </c>
      <c r="U400">
        <v>34.734200000000001</v>
      </c>
      <c r="V400">
        <v>123075.32</v>
      </c>
      <c r="W400">
        <v>2025</v>
      </c>
    </row>
    <row r="401" spans="1:23" hidden="1">
      <c r="A401">
        <v>72021698</v>
      </c>
      <c r="B401" s="2">
        <v>45664</v>
      </c>
      <c r="C401" t="s">
        <v>1817</v>
      </c>
      <c r="D401" t="s">
        <v>412</v>
      </c>
      <c r="E401" t="s">
        <v>413</v>
      </c>
      <c r="F401" t="s">
        <v>2085</v>
      </c>
      <c r="G401" t="s">
        <v>2086</v>
      </c>
      <c r="H401" t="s">
        <v>1740</v>
      </c>
      <c r="I401" t="s">
        <v>1868</v>
      </c>
      <c r="J401" t="s">
        <v>64</v>
      </c>
      <c r="K401" t="s">
        <v>14</v>
      </c>
      <c r="L401">
        <v>632</v>
      </c>
      <c r="M401" t="s">
        <v>61</v>
      </c>
      <c r="N401" t="s">
        <v>16</v>
      </c>
      <c r="O401">
        <v>1.5669</v>
      </c>
      <c r="P401">
        <v>990.28099999999995</v>
      </c>
      <c r="Q401">
        <v>34.734200000000001</v>
      </c>
      <c r="R401">
        <v>1.5669</v>
      </c>
      <c r="S401">
        <v>990.28104800000006</v>
      </c>
      <c r="T401" t="s">
        <v>398</v>
      </c>
      <c r="U401">
        <v>34.734200000000001</v>
      </c>
      <c r="V401">
        <v>34396.620000000003</v>
      </c>
      <c r="W401">
        <v>2025</v>
      </c>
    </row>
    <row r="402" spans="1:23" hidden="1">
      <c r="A402">
        <v>72021698</v>
      </c>
      <c r="B402" s="2">
        <v>45664</v>
      </c>
      <c r="C402" t="s">
        <v>1817</v>
      </c>
      <c r="D402" t="s">
        <v>412</v>
      </c>
      <c r="E402" t="s">
        <v>413</v>
      </c>
      <c r="F402" t="s">
        <v>2085</v>
      </c>
      <c r="G402" t="s">
        <v>2086</v>
      </c>
      <c r="H402" t="s">
        <v>1738</v>
      </c>
      <c r="I402" t="s">
        <v>1867</v>
      </c>
      <c r="J402" t="s">
        <v>64</v>
      </c>
      <c r="K402" t="s">
        <v>14</v>
      </c>
      <c r="L402">
        <v>955</v>
      </c>
      <c r="M402" t="s">
        <v>61</v>
      </c>
      <c r="N402" t="s">
        <v>16</v>
      </c>
      <c r="O402">
        <v>1.5918000000000001</v>
      </c>
      <c r="P402">
        <v>1520.1690000000001</v>
      </c>
      <c r="Q402">
        <v>34.734200000000001</v>
      </c>
      <c r="R402">
        <v>1.5918000000000001</v>
      </c>
      <c r="S402">
        <v>1520.1688819999999</v>
      </c>
      <c r="T402" t="s">
        <v>398</v>
      </c>
      <c r="U402">
        <v>34.734200000000001</v>
      </c>
      <c r="V402">
        <v>52801.85</v>
      </c>
      <c r="W402">
        <v>2025</v>
      </c>
    </row>
    <row r="403" spans="1:23" hidden="1">
      <c r="A403">
        <v>72021698</v>
      </c>
      <c r="B403" s="2">
        <v>45664</v>
      </c>
      <c r="C403" t="s">
        <v>1817</v>
      </c>
      <c r="D403" t="s">
        <v>412</v>
      </c>
      <c r="E403" t="s">
        <v>413</v>
      </c>
      <c r="F403" t="s">
        <v>2085</v>
      </c>
      <c r="G403" t="s">
        <v>2086</v>
      </c>
      <c r="H403" t="s">
        <v>1787</v>
      </c>
      <c r="I403" t="s">
        <v>1871</v>
      </c>
      <c r="J403" t="s">
        <v>64</v>
      </c>
      <c r="K403" t="s">
        <v>14</v>
      </c>
      <c r="L403">
        <v>97</v>
      </c>
      <c r="M403" t="s">
        <v>61</v>
      </c>
      <c r="N403" t="s">
        <v>16</v>
      </c>
      <c r="O403">
        <v>1.5669</v>
      </c>
      <c r="P403">
        <v>151.989</v>
      </c>
      <c r="Q403">
        <v>34.734200000000001</v>
      </c>
      <c r="R403">
        <v>1.5669</v>
      </c>
      <c r="S403">
        <v>151.989105</v>
      </c>
      <c r="T403" t="s">
        <v>398</v>
      </c>
      <c r="U403">
        <v>34.734200000000001</v>
      </c>
      <c r="V403">
        <v>5279.22</v>
      </c>
      <c r="W403">
        <v>2025</v>
      </c>
    </row>
    <row r="404" spans="1:23" hidden="1">
      <c r="A404">
        <v>72021700</v>
      </c>
      <c r="B404" s="2">
        <v>45664</v>
      </c>
      <c r="C404" t="s">
        <v>1817</v>
      </c>
      <c r="D404" t="s">
        <v>412</v>
      </c>
      <c r="E404" t="s">
        <v>413</v>
      </c>
      <c r="F404" t="s">
        <v>2085</v>
      </c>
      <c r="G404" t="s">
        <v>2086</v>
      </c>
      <c r="H404" t="s">
        <v>1737</v>
      </c>
      <c r="I404" t="s">
        <v>1869</v>
      </c>
      <c r="J404" t="s">
        <v>64</v>
      </c>
      <c r="K404" t="s">
        <v>14</v>
      </c>
      <c r="L404">
        <v>1010</v>
      </c>
      <c r="M404" t="s">
        <v>61</v>
      </c>
      <c r="N404" t="s">
        <v>16</v>
      </c>
      <c r="O404">
        <v>1.5669</v>
      </c>
      <c r="P404">
        <v>1582.569</v>
      </c>
      <c r="Q404">
        <v>34.734200000000001</v>
      </c>
      <c r="R404">
        <v>1.5669</v>
      </c>
      <c r="S404">
        <v>1582.5690520000001</v>
      </c>
      <c r="T404" t="s">
        <v>398</v>
      </c>
      <c r="U404">
        <v>34.734200000000001</v>
      </c>
      <c r="V404">
        <v>54969.27</v>
      </c>
      <c r="W404">
        <v>2025</v>
      </c>
    </row>
    <row r="405" spans="1:23" hidden="1">
      <c r="A405">
        <v>72021700</v>
      </c>
      <c r="B405" s="2">
        <v>45664</v>
      </c>
      <c r="C405" t="s">
        <v>1817</v>
      </c>
      <c r="D405" t="s">
        <v>412</v>
      </c>
      <c r="E405" t="s">
        <v>413</v>
      </c>
      <c r="F405" t="s">
        <v>2085</v>
      </c>
      <c r="G405" t="s">
        <v>2086</v>
      </c>
      <c r="H405" t="s">
        <v>1738</v>
      </c>
      <c r="I405" t="s">
        <v>1867</v>
      </c>
      <c r="J405" t="s">
        <v>64</v>
      </c>
      <c r="K405" t="s">
        <v>14</v>
      </c>
      <c r="L405">
        <v>247</v>
      </c>
      <c r="M405" t="s">
        <v>61</v>
      </c>
      <c r="N405" t="s">
        <v>16</v>
      </c>
      <c r="O405">
        <v>1.5918000000000001</v>
      </c>
      <c r="P405">
        <v>393.17500000000001</v>
      </c>
      <c r="Q405">
        <v>34.734200000000001</v>
      </c>
      <c r="R405">
        <v>1.5918000000000001</v>
      </c>
      <c r="S405">
        <v>393.175026</v>
      </c>
      <c r="T405" t="s">
        <v>398</v>
      </c>
      <c r="U405">
        <v>34.734200000000001</v>
      </c>
      <c r="V405">
        <v>13656.62</v>
      </c>
      <c r="W405">
        <v>2025</v>
      </c>
    </row>
    <row r="406" spans="1:23" hidden="1">
      <c r="A406">
        <v>72021700</v>
      </c>
      <c r="B406" s="2">
        <v>45664</v>
      </c>
      <c r="C406" t="s">
        <v>1817</v>
      </c>
      <c r="D406" t="s">
        <v>412</v>
      </c>
      <c r="E406" t="s">
        <v>413</v>
      </c>
      <c r="F406" t="s">
        <v>2085</v>
      </c>
      <c r="G406" t="s">
        <v>2086</v>
      </c>
      <c r="H406" t="s">
        <v>1787</v>
      </c>
      <c r="I406" t="s">
        <v>1871</v>
      </c>
      <c r="J406" t="s">
        <v>64</v>
      </c>
      <c r="K406" t="s">
        <v>14</v>
      </c>
      <c r="L406">
        <v>1010</v>
      </c>
      <c r="M406" t="s">
        <v>61</v>
      </c>
      <c r="N406" t="s">
        <v>16</v>
      </c>
      <c r="O406">
        <v>1.5669</v>
      </c>
      <c r="P406">
        <v>1582.569</v>
      </c>
      <c r="Q406">
        <v>34.734200000000001</v>
      </c>
      <c r="R406">
        <v>1.5669</v>
      </c>
      <c r="S406">
        <v>1582.5690520000001</v>
      </c>
      <c r="T406" t="s">
        <v>398</v>
      </c>
      <c r="U406">
        <v>34.734200000000001</v>
      </c>
      <c r="V406">
        <v>54969.27</v>
      </c>
      <c r="W406">
        <v>2025</v>
      </c>
    </row>
    <row r="407" spans="1:23" hidden="1">
      <c r="A407">
        <v>72021700</v>
      </c>
      <c r="B407" s="2">
        <v>45664</v>
      </c>
      <c r="C407" t="s">
        <v>1817</v>
      </c>
      <c r="D407" t="s">
        <v>412</v>
      </c>
      <c r="E407" t="s">
        <v>413</v>
      </c>
      <c r="F407" t="s">
        <v>2085</v>
      </c>
      <c r="G407" t="s">
        <v>2086</v>
      </c>
      <c r="H407" t="s">
        <v>1740</v>
      </c>
      <c r="I407" t="s">
        <v>1868</v>
      </c>
      <c r="J407" t="s">
        <v>64</v>
      </c>
      <c r="K407" t="s">
        <v>14</v>
      </c>
      <c r="L407">
        <v>468</v>
      </c>
      <c r="M407" t="s">
        <v>61</v>
      </c>
      <c r="N407" t="s">
        <v>16</v>
      </c>
      <c r="O407">
        <v>1.5669</v>
      </c>
      <c r="P407">
        <v>733.30899999999997</v>
      </c>
      <c r="Q407">
        <v>34.734200000000001</v>
      </c>
      <c r="R407">
        <v>1.5669</v>
      </c>
      <c r="S407">
        <v>733.30895699999996</v>
      </c>
      <c r="T407" t="s">
        <v>398</v>
      </c>
      <c r="U407">
        <v>34.734200000000001</v>
      </c>
      <c r="V407">
        <v>25470.9</v>
      </c>
      <c r="W407">
        <v>2025</v>
      </c>
    </row>
    <row r="408" spans="1:23" hidden="1">
      <c r="A408">
        <v>72021700</v>
      </c>
      <c r="B408" s="2">
        <v>45664</v>
      </c>
      <c r="C408" t="s">
        <v>1817</v>
      </c>
      <c r="D408" t="s">
        <v>412</v>
      </c>
      <c r="E408" t="s">
        <v>413</v>
      </c>
      <c r="F408" t="s">
        <v>2085</v>
      </c>
      <c r="G408" t="s">
        <v>2086</v>
      </c>
      <c r="H408" t="s">
        <v>1739</v>
      </c>
      <c r="I408" t="s">
        <v>1870</v>
      </c>
      <c r="J408" t="s">
        <v>64</v>
      </c>
      <c r="K408" t="s">
        <v>14</v>
      </c>
      <c r="L408">
        <v>1010</v>
      </c>
      <c r="M408" t="s">
        <v>61</v>
      </c>
      <c r="N408" t="s">
        <v>16</v>
      </c>
      <c r="O408">
        <v>1.5364</v>
      </c>
      <c r="P408">
        <v>1551.7639999999999</v>
      </c>
      <c r="Q408">
        <v>34.734200000000001</v>
      </c>
      <c r="R408">
        <v>1.5363990000000001</v>
      </c>
      <c r="S408">
        <v>1551.7639670000001</v>
      </c>
      <c r="T408" t="s">
        <v>398</v>
      </c>
      <c r="U408">
        <v>34.734200000000001</v>
      </c>
      <c r="V408">
        <v>53899.28</v>
      </c>
      <c r="W408">
        <v>2025</v>
      </c>
    </row>
    <row r="409" spans="1:23" hidden="1">
      <c r="A409">
        <v>72021701</v>
      </c>
      <c r="B409" s="2">
        <v>45664</v>
      </c>
      <c r="C409" t="s">
        <v>1817</v>
      </c>
      <c r="D409" t="s">
        <v>412</v>
      </c>
      <c r="E409" t="s">
        <v>413</v>
      </c>
      <c r="F409" t="s">
        <v>2085</v>
      </c>
      <c r="G409" t="s">
        <v>2086</v>
      </c>
      <c r="H409" t="s">
        <v>1788</v>
      </c>
      <c r="I409" t="s">
        <v>1872</v>
      </c>
      <c r="J409" t="s">
        <v>64</v>
      </c>
      <c r="K409" t="s">
        <v>14</v>
      </c>
      <c r="L409">
        <v>84</v>
      </c>
      <c r="M409" t="s">
        <v>61</v>
      </c>
      <c r="N409" t="s">
        <v>16</v>
      </c>
      <c r="O409">
        <v>1.5918000000000001</v>
      </c>
      <c r="P409">
        <v>133.71100000000001</v>
      </c>
      <c r="Q409">
        <v>34.734200000000001</v>
      </c>
      <c r="R409">
        <v>1.5918000000000001</v>
      </c>
      <c r="S409">
        <v>133.71086700000001</v>
      </c>
      <c r="T409" t="s">
        <v>398</v>
      </c>
      <c r="U409">
        <v>34.734200000000001</v>
      </c>
      <c r="V409">
        <v>4644.34</v>
      </c>
      <c r="W409">
        <v>2025</v>
      </c>
    </row>
    <row r="410" spans="1:23" hidden="1">
      <c r="A410">
        <v>72021726</v>
      </c>
      <c r="B410" s="2">
        <v>45664</v>
      </c>
      <c r="C410" t="s">
        <v>1817</v>
      </c>
      <c r="D410" t="s">
        <v>412</v>
      </c>
      <c r="E410" t="s">
        <v>413</v>
      </c>
      <c r="F410" t="s">
        <v>2085</v>
      </c>
      <c r="G410" t="s">
        <v>2086</v>
      </c>
      <c r="H410" t="s">
        <v>1739</v>
      </c>
      <c r="I410" t="s">
        <v>1870</v>
      </c>
      <c r="J410" t="s">
        <v>64</v>
      </c>
      <c r="K410" t="s">
        <v>14</v>
      </c>
      <c r="L410">
        <v>57</v>
      </c>
      <c r="M410" t="s">
        <v>61</v>
      </c>
      <c r="N410" t="s">
        <v>16</v>
      </c>
      <c r="O410">
        <v>1.5364</v>
      </c>
      <c r="P410">
        <v>87.575000000000003</v>
      </c>
      <c r="Q410">
        <v>34.734200000000001</v>
      </c>
      <c r="R410">
        <v>1.5363990000000001</v>
      </c>
      <c r="S410">
        <v>87.575069999999997</v>
      </c>
      <c r="T410" t="s">
        <v>398</v>
      </c>
      <c r="U410">
        <v>34.734200000000001</v>
      </c>
      <c r="V410">
        <v>3041.85</v>
      </c>
      <c r="W410">
        <v>2025</v>
      </c>
    </row>
    <row r="411" spans="1:23" hidden="1">
      <c r="A411">
        <v>72021846</v>
      </c>
      <c r="B411" s="2">
        <v>45664</v>
      </c>
      <c r="C411" t="s">
        <v>1803</v>
      </c>
      <c r="D411" t="s">
        <v>412</v>
      </c>
      <c r="E411" t="s">
        <v>413</v>
      </c>
      <c r="F411" t="s">
        <v>2085</v>
      </c>
      <c r="G411" t="s">
        <v>2086</v>
      </c>
      <c r="H411" t="s">
        <v>1787</v>
      </c>
      <c r="I411" t="s">
        <v>1871</v>
      </c>
      <c r="J411" t="s">
        <v>64</v>
      </c>
      <c r="K411" t="s">
        <v>14</v>
      </c>
      <c r="L411">
        <v>986</v>
      </c>
      <c r="M411" t="s">
        <v>61</v>
      </c>
      <c r="N411" t="s">
        <v>16</v>
      </c>
      <c r="O411">
        <v>1.5669</v>
      </c>
      <c r="P411">
        <v>1544.963</v>
      </c>
      <c r="Q411">
        <v>34.734200000000001</v>
      </c>
      <c r="R411">
        <v>1.5669</v>
      </c>
      <c r="S411">
        <v>1544.9628889999999</v>
      </c>
      <c r="T411" t="s">
        <v>398</v>
      </c>
      <c r="U411">
        <v>34.734200000000001</v>
      </c>
      <c r="V411">
        <v>53663.05</v>
      </c>
      <c r="W411">
        <v>2025</v>
      </c>
    </row>
    <row r="412" spans="1:23" hidden="1">
      <c r="A412">
        <v>72021846</v>
      </c>
      <c r="B412" s="2">
        <v>45664</v>
      </c>
      <c r="C412" t="s">
        <v>1803</v>
      </c>
      <c r="D412" t="s">
        <v>412</v>
      </c>
      <c r="E412" t="s">
        <v>413</v>
      </c>
      <c r="F412" t="s">
        <v>2085</v>
      </c>
      <c r="G412" t="s">
        <v>2086</v>
      </c>
      <c r="H412" t="s">
        <v>1737</v>
      </c>
      <c r="I412" t="s">
        <v>1869</v>
      </c>
      <c r="J412" t="s">
        <v>64</v>
      </c>
      <c r="K412" t="s">
        <v>14</v>
      </c>
      <c r="L412">
        <v>586</v>
      </c>
      <c r="M412" t="s">
        <v>61</v>
      </c>
      <c r="N412" t="s">
        <v>16</v>
      </c>
      <c r="O412">
        <v>1.5669</v>
      </c>
      <c r="P412">
        <v>918.20299999999997</v>
      </c>
      <c r="Q412">
        <v>34.734200000000001</v>
      </c>
      <c r="R412">
        <v>1.5669</v>
      </c>
      <c r="S412">
        <v>918.20309599999996</v>
      </c>
      <c r="T412" t="s">
        <v>398</v>
      </c>
      <c r="U412">
        <v>34.734200000000001</v>
      </c>
      <c r="V412">
        <v>31893.05</v>
      </c>
      <c r="W412">
        <v>2025</v>
      </c>
    </row>
    <row r="413" spans="1:23" hidden="1">
      <c r="A413">
        <v>72021846</v>
      </c>
      <c r="B413" s="2">
        <v>45664</v>
      </c>
      <c r="C413" t="s">
        <v>1803</v>
      </c>
      <c r="D413" t="s">
        <v>412</v>
      </c>
      <c r="E413" t="s">
        <v>413</v>
      </c>
      <c r="F413" t="s">
        <v>2085</v>
      </c>
      <c r="G413" t="s">
        <v>2086</v>
      </c>
      <c r="H413" t="s">
        <v>1739</v>
      </c>
      <c r="I413" t="s">
        <v>1870</v>
      </c>
      <c r="J413" t="s">
        <v>64</v>
      </c>
      <c r="K413" t="s">
        <v>14</v>
      </c>
      <c r="L413">
        <v>1500</v>
      </c>
      <c r="M413" t="s">
        <v>61</v>
      </c>
      <c r="N413" t="s">
        <v>16</v>
      </c>
      <c r="O413">
        <v>1.5364</v>
      </c>
      <c r="P413">
        <v>2304.6</v>
      </c>
      <c r="Q413">
        <v>34.734200000000001</v>
      </c>
      <c r="R413">
        <v>1.5363990000000001</v>
      </c>
      <c r="S413">
        <v>2304.6000770000001</v>
      </c>
      <c r="T413" t="s">
        <v>398</v>
      </c>
      <c r="U413">
        <v>34.734200000000001</v>
      </c>
      <c r="V413">
        <v>80048.44</v>
      </c>
      <c r="W413">
        <v>2025</v>
      </c>
    </row>
    <row r="414" spans="1:23" hidden="1">
      <c r="A414">
        <v>72022145</v>
      </c>
      <c r="B414" s="2">
        <v>45664</v>
      </c>
      <c r="C414" t="s">
        <v>1836</v>
      </c>
      <c r="D414" t="s">
        <v>412</v>
      </c>
      <c r="E414" t="s">
        <v>413</v>
      </c>
      <c r="F414" t="s">
        <v>2114</v>
      </c>
      <c r="G414" t="s">
        <v>2115</v>
      </c>
      <c r="H414" t="s">
        <v>1670</v>
      </c>
      <c r="I414" t="s">
        <v>1767</v>
      </c>
      <c r="J414" t="s">
        <v>64</v>
      </c>
      <c r="K414" t="s">
        <v>42</v>
      </c>
      <c r="L414">
        <v>400</v>
      </c>
      <c r="M414" t="s">
        <v>61</v>
      </c>
      <c r="N414" t="s">
        <v>16</v>
      </c>
      <c r="O414">
        <v>2.5571999999999999</v>
      </c>
      <c r="P414">
        <v>1022.88</v>
      </c>
      <c r="Q414">
        <v>34.734200000000001</v>
      </c>
      <c r="R414">
        <v>2.5571999999999999</v>
      </c>
      <c r="S414">
        <v>1022.880043</v>
      </c>
      <c r="T414" t="s">
        <v>398</v>
      </c>
      <c r="U414">
        <v>34.734200000000001</v>
      </c>
      <c r="V414">
        <v>35528.92</v>
      </c>
      <c r="W414">
        <v>2025</v>
      </c>
    </row>
    <row r="415" spans="1:23" hidden="1">
      <c r="A415">
        <v>72022145</v>
      </c>
      <c r="B415" s="2">
        <v>45664</v>
      </c>
      <c r="C415" t="s">
        <v>1836</v>
      </c>
      <c r="D415" t="s">
        <v>412</v>
      </c>
      <c r="E415" t="s">
        <v>413</v>
      </c>
      <c r="F415" t="s">
        <v>2114</v>
      </c>
      <c r="G415" t="s">
        <v>2115</v>
      </c>
      <c r="H415" t="s">
        <v>1038</v>
      </c>
      <c r="I415" t="s">
        <v>1770</v>
      </c>
      <c r="J415" t="s">
        <v>64</v>
      </c>
      <c r="K415" t="s">
        <v>42</v>
      </c>
      <c r="L415">
        <v>644</v>
      </c>
      <c r="M415" t="s">
        <v>61</v>
      </c>
      <c r="N415" t="s">
        <v>16</v>
      </c>
      <c r="O415">
        <v>2.1276999999999999</v>
      </c>
      <c r="P415">
        <v>1370.239</v>
      </c>
      <c r="Q415">
        <v>34.734200000000001</v>
      </c>
      <c r="R415">
        <v>2.1276999999999999</v>
      </c>
      <c r="S415">
        <v>1370.2391299999999</v>
      </c>
      <c r="T415" t="s">
        <v>398</v>
      </c>
      <c r="U415">
        <v>34.734200000000001</v>
      </c>
      <c r="V415">
        <v>47594.16</v>
      </c>
      <c r="W415">
        <v>2025</v>
      </c>
    </row>
    <row r="416" spans="1:23" hidden="1">
      <c r="A416">
        <v>72022396</v>
      </c>
      <c r="B416" s="2">
        <v>45664</v>
      </c>
      <c r="C416" t="s">
        <v>1804</v>
      </c>
      <c r="D416" t="s">
        <v>412</v>
      </c>
      <c r="E416" t="s">
        <v>413</v>
      </c>
      <c r="F416" t="s">
        <v>2114</v>
      </c>
      <c r="G416" t="s">
        <v>2115</v>
      </c>
      <c r="H416" t="s">
        <v>1483</v>
      </c>
      <c r="I416" t="s">
        <v>1769</v>
      </c>
      <c r="J416" t="s">
        <v>64</v>
      </c>
      <c r="K416" t="s">
        <v>42</v>
      </c>
      <c r="L416">
        <v>709</v>
      </c>
      <c r="M416" t="s">
        <v>61</v>
      </c>
      <c r="N416" t="s">
        <v>16</v>
      </c>
      <c r="O416">
        <v>2.2582</v>
      </c>
      <c r="P416">
        <v>1601.0640000000001</v>
      </c>
      <c r="Q416">
        <v>34.734200000000001</v>
      </c>
      <c r="R416">
        <v>2.2581989999999998</v>
      </c>
      <c r="S416">
        <v>1601.0640800000001</v>
      </c>
      <c r="T416" t="s">
        <v>398</v>
      </c>
      <c r="U416">
        <v>34.734200000000001</v>
      </c>
      <c r="V416">
        <v>55611.68</v>
      </c>
      <c r="W416">
        <v>2025</v>
      </c>
    </row>
    <row r="417" spans="1:23" hidden="1">
      <c r="A417">
        <v>72022604</v>
      </c>
      <c r="B417" s="2">
        <v>45664</v>
      </c>
      <c r="C417" t="s">
        <v>1813</v>
      </c>
      <c r="D417" t="s">
        <v>412</v>
      </c>
      <c r="E417" t="s">
        <v>413</v>
      </c>
      <c r="F417" t="s">
        <v>2085</v>
      </c>
      <c r="G417" t="s">
        <v>2086</v>
      </c>
      <c r="H417" t="s">
        <v>1680</v>
      </c>
      <c r="I417" t="s">
        <v>1681</v>
      </c>
      <c r="J417" t="s">
        <v>64</v>
      </c>
      <c r="K417" t="s">
        <v>14</v>
      </c>
      <c r="L417">
        <v>300</v>
      </c>
      <c r="M417" t="s">
        <v>61</v>
      </c>
      <c r="N417" t="s">
        <v>16</v>
      </c>
      <c r="O417">
        <v>0.79179999999999995</v>
      </c>
      <c r="P417">
        <v>237.54</v>
      </c>
      <c r="Q417">
        <v>34.734200000000001</v>
      </c>
      <c r="R417">
        <v>0.79179999999999995</v>
      </c>
      <c r="S417">
        <v>237.53994599999999</v>
      </c>
      <c r="T417" t="s">
        <v>398</v>
      </c>
      <c r="U417">
        <v>34.734200000000001</v>
      </c>
      <c r="V417">
        <v>8250.76</v>
      </c>
      <c r="W417">
        <v>2025</v>
      </c>
    </row>
    <row r="418" spans="1:23" hidden="1">
      <c r="A418">
        <v>72022607</v>
      </c>
      <c r="B418" s="2">
        <v>45664</v>
      </c>
      <c r="C418" t="s">
        <v>1813</v>
      </c>
      <c r="D418" t="s">
        <v>412</v>
      </c>
      <c r="E418" t="s">
        <v>413</v>
      </c>
      <c r="F418" t="s">
        <v>2085</v>
      </c>
      <c r="G418" t="s">
        <v>2086</v>
      </c>
      <c r="H418" t="s">
        <v>1698</v>
      </c>
      <c r="I418" t="s">
        <v>1793</v>
      </c>
      <c r="J418" t="s">
        <v>64</v>
      </c>
      <c r="K418" t="s">
        <v>14</v>
      </c>
      <c r="L418">
        <v>480</v>
      </c>
      <c r="M418" t="s">
        <v>61</v>
      </c>
      <c r="N418" t="s">
        <v>16</v>
      </c>
      <c r="O418">
        <v>0.93100000000000005</v>
      </c>
      <c r="P418">
        <v>446.88</v>
      </c>
      <c r="Q418">
        <v>34.734200000000001</v>
      </c>
      <c r="R418">
        <v>0.93099900000000002</v>
      </c>
      <c r="S418">
        <v>446.88002</v>
      </c>
      <c r="T418" t="s">
        <v>398</v>
      </c>
      <c r="U418">
        <v>34.734200000000001</v>
      </c>
      <c r="V418">
        <v>15522.02</v>
      </c>
      <c r="W418">
        <v>2025</v>
      </c>
    </row>
    <row r="419" spans="1:23" hidden="1">
      <c r="A419">
        <v>72022708</v>
      </c>
      <c r="B419" s="2">
        <v>45664</v>
      </c>
      <c r="C419" t="s">
        <v>1835</v>
      </c>
      <c r="D419" t="s">
        <v>412</v>
      </c>
      <c r="E419" t="s">
        <v>413</v>
      </c>
      <c r="F419" t="s">
        <v>2085</v>
      </c>
      <c r="G419" t="s">
        <v>2086</v>
      </c>
      <c r="H419" t="s">
        <v>1688</v>
      </c>
      <c r="I419" t="s">
        <v>1689</v>
      </c>
      <c r="J419" t="s">
        <v>64</v>
      </c>
      <c r="K419" t="s">
        <v>14</v>
      </c>
      <c r="L419">
        <v>2810</v>
      </c>
      <c r="M419" t="s">
        <v>61</v>
      </c>
      <c r="N419" t="s">
        <v>16</v>
      </c>
      <c r="O419">
        <v>0.79179999999999995</v>
      </c>
      <c r="P419">
        <v>2224.9580000000001</v>
      </c>
      <c r="Q419">
        <v>34.734200000000001</v>
      </c>
      <c r="R419">
        <v>0.79179999999999995</v>
      </c>
      <c r="S419">
        <v>2224.95811</v>
      </c>
      <c r="T419" t="s">
        <v>398</v>
      </c>
      <c r="U419">
        <v>34.734200000000001</v>
      </c>
      <c r="V419">
        <v>77282.14</v>
      </c>
      <c r="W419">
        <v>2025</v>
      </c>
    </row>
    <row r="420" spans="1:23" hidden="1">
      <c r="A420">
        <v>72022708</v>
      </c>
      <c r="B420" s="2">
        <v>45664</v>
      </c>
      <c r="C420" t="s">
        <v>1835</v>
      </c>
      <c r="D420" t="s">
        <v>412</v>
      </c>
      <c r="E420" t="s">
        <v>413</v>
      </c>
      <c r="F420" t="s">
        <v>2085</v>
      </c>
      <c r="G420" t="s">
        <v>2086</v>
      </c>
      <c r="H420" t="s">
        <v>1690</v>
      </c>
      <c r="I420" t="s">
        <v>1691</v>
      </c>
      <c r="J420" t="s">
        <v>64</v>
      </c>
      <c r="K420" t="s">
        <v>14</v>
      </c>
      <c r="L420">
        <v>2640</v>
      </c>
      <c r="M420" t="s">
        <v>61</v>
      </c>
      <c r="N420" t="s">
        <v>16</v>
      </c>
      <c r="O420">
        <v>0.93100000000000005</v>
      </c>
      <c r="P420">
        <v>2457.84</v>
      </c>
      <c r="Q420">
        <v>34.734200000000001</v>
      </c>
      <c r="R420">
        <v>0.93099900000000002</v>
      </c>
      <c r="S420">
        <v>2457.840111</v>
      </c>
      <c r="T420" t="s">
        <v>398</v>
      </c>
      <c r="U420">
        <v>34.734200000000001</v>
      </c>
      <c r="V420">
        <v>85371.11</v>
      </c>
      <c r="W420">
        <v>2025</v>
      </c>
    </row>
    <row r="421" spans="1:23" hidden="1">
      <c r="A421">
        <v>72022708</v>
      </c>
      <c r="B421" s="2">
        <v>45664</v>
      </c>
      <c r="C421" t="s">
        <v>1835</v>
      </c>
      <c r="D421" t="s">
        <v>412</v>
      </c>
      <c r="E421" t="s">
        <v>413</v>
      </c>
      <c r="F421" t="s">
        <v>2085</v>
      </c>
      <c r="G421" t="s">
        <v>2086</v>
      </c>
      <c r="H421" t="s">
        <v>1996</v>
      </c>
      <c r="I421" t="s">
        <v>1997</v>
      </c>
      <c r="J421" t="s">
        <v>64</v>
      </c>
      <c r="K421" t="s">
        <v>14</v>
      </c>
      <c r="L421">
        <v>1890</v>
      </c>
      <c r="M421" t="s">
        <v>61</v>
      </c>
      <c r="N421" t="s">
        <v>16</v>
      </c>
      <c r="O421">
        <v>0.79179999999999995</v>
      </c>
      <c r="P421">
        <v>1496.502</v>
      </c>
      <c r="Q421">
        <v>34.734200000000001</v>
      </c>
      <c r="R421">
        <v>0.79179999999999995</v>
      </c>
      <c r="S421">
        <v>1496.5020059999999</v>
      </c>
      <c r="T421" t="s">
        <v>398</v>
      </c>
      <c r="U421">
        <v>34.734200000000001</v>
      </c>
      <c r="V421">
        <v>51979.8</v>
      </c>
      <c r="W421">
        <v>2025</v>
      </c>
    </row>
    <row r="422" spans="1:23" hidden="1">
      <c r="A422">
        <v>72022708</v>
      </c>
      <c r="B422" s="2">
        <v>45664</v>
      </c>
      <c r="C422" t="s">
        <v>1835</v>
      </c>
      <c r="D422" t="s">
        <v>412</v>
      </c>
      <c r="E422" t="s">
        <v>413</v>
      </c>
      <c r="F422" t="s">
        <v>2085</v>
      </c>
      <c r="G422" t="s">
        <v>2086</v>
      </c>
      <c r="H422" t="s">
        <v>1994</v>
      </c>
      <c r="I422" t="s">
        <v>1995</v>
      </c>
      <c r="J422" t="s">
        <v>64</v>
      </c>
      <c r="K422" t="s">
        <v>14</v>
      </c>
      <c r="L422">
        <v>1830</v>
      </c>
      <c r="M422" t="s">
        <v>61</v>
      </c>
      <c r="N422" t="s">
        <v>16</v>
      </c>
      <c r="O422">
        <v>0.79179999999999995</v>
      </c>
      <c r="P422">
        <v>1448.9939999999999</v>
      </c>
      <c r="Q422">
        <v>34.734200000000001</v>
      </c>
      <c r="R422">
        <v>0.79179999999999995</v>
      </c>
      <c r="S422">
        <v>1448.9940750000001</v>
      </c>
      <c r="T422" t="s">
        <v>398</v>
      </c>
      <c r="U422">
        <v>34.734200000000001</v>
      </c>
      <c r="V422">
        <v>50329.65</v>
      </c>
      <c r="W422">
        <v>2025</v>
      </c>
    </row>
    <row r="423" spans="1:23" hidden="1">
      <c r="A423">
        <v>72022708</v>
      </c>
      <c r="B423" s="2">
        <v>45664</v>
      </c>
      <c r="C423" t="s">
        <v>1835</v>
      </c>
      <c r="D423" t="s">
        <v>412</v>
      </c>
      <c r="E423" t="s">
        <v>413</v>
      </c>
      <c r="F423" t="s">
        <v>2085</v>
      </c>
      <c r="G423" t="s">
        <v>2086</v>
      </c>
      <c r="H423" t="s">
        <v>1771</v>
      </c>
      <c r="I423" t="s">
        <v>1772</v>
      </c>
      <c r="J423" t="s">
        <v>64</v>
      </c>
      <c r="K423" t="s">
        <v>14</v>
      </c>
      <c r="L423">
        <v>840</v>
      </c>
      <c r="M423" t="s">
        <v>61</v>
      </c>
      <c r="N423" t="s">
        <v>16</v>
      </c>
      <c r="O423">
        <v>0.93100000000000005</v>
      </c>
      <c r="P423">
        <v>782.04</v>
      </c>
      <c r="Q423">
        <v>34.734200000000001</v>
      </c>
      <c r="R423">
        <v>0.93099900000000002</v>
      </c>
      <c r="S423">
        <v>782.03989100000001</v>
      </c>
      <c r="T423" t="s">
        <v>398</v>
      </c>
      <c r="U423">
        <v>34.734200000000001</v>
      </c>
      <c r="V423">
        <v>27163.53</v>
      </c>
      <c r="W423">
        <v>2025</v>
      </c>
    </row>
    <row r="424" spans="1:23" hidden="1">
      <c r="A424">
        <v>72023065</v>
      </c>
      <c r="B424" s="2">
        <v>45664</v>
      </c>
      <c r="C424" t="s">
        <v>1902</v>
      </c>
      <c r="D424" t="s">
        <v>412</v>
      </c>
      <c r="E424" t="s">
        <v>413</v>
      </c>
      <c r="F424" t="s">
        <v>2085</v>
      </c>
      <c r="G424" t="s">
        <v>2086</v>
      </c>
      <c r="H424" t="s">
        <v>1701</v>
      </c>
      <c r="I424" t="s">
        <v>1702</v>
      </c>
      <c r="J424" t="s">
        <v>64</v>
      </c>
      <c r="K424" t="s">
        <v>14</v>
      </c>
      <c r="L424">
        <v>760</v>
      </c>
      <c r="M424" t="s">
        <v>61</v>
      </c>
      <c r="N424" t="s">
        <v>16</v>
      </c>
      <c r="O424">
        <v>0.93100000000000005</v>
      </c>
      <c r="P424">
        <v>707.56</v>
      </c>
      <c r="Q424">
        <v>34.734200000000001</v>
      </c>
      <c r="R424">
        <v>0.93099900000000002</v>
      </c>
      <c r="S424">
        <v>707.55998399999999</v>
      </c>
      <c r="T424" t="s">
        <v>398</v>
      </c>
      <c r="U424">
        <v>34.734200000000001</v>
      </c>
      <c r="V424">
        <v>24576.53</v>
      </c>
      <c r="W424">
        <v>2025</v>
      </c>
    </row>
    <row r="425" spans="1:23" hidden="1">
      <c r="A425">
        <v>72023507</v>
      </c>
      <c r="B425" s="2">
        <v>45664</v>
      </c>
      <c r="C425" t="s">
        <v>1987</v>
      </c>
      <c r="D425" t="s">
        <v>412</v>
      </c>
      <c r="E425" t="s">
        <v>413</v>
      </c>
      <c r="F425" t="s">
        <v>2114</v>
      </c>
      <c r="G425" t="s">
        <v>2115</v>
      </c>
      <c r="H425" t="s">
        <v>2116</v>
      </c>
      <c r="I425" t="s">
        <v>2117</v>
      </c>
      <c r="J425" t="s">
        <v>64</v>
      </c>
      <c r="K425" t="s">
        <v>42</v>
      </c>
      <c r="L425">
        <v>2050</v>
      </c>
      <c r="M425" t="s">
        <v>61</v>
      </c>
      <c r="N425" t="s">
        <v>16</v>
      </c>
      <c r="O425">
        <v>0.505</v>
      </c>
      <c r="P425">
        <v>1035.25</v>
      </c>
      <c r="Q425">
        <v>34.734200000000001</v>
      </c>
      <c r="R425">
        <v>0.50499899999999998</v>
      </c>
      <c r="S425">
        <v>1035.249984</v>
      </c>
      <c r="T425" t="s">
        <v>398</v>
      </c>
      <c r="U425">
        <v>34.734200000000001</v>
      </c>
      <c r="V425">
        <v>35958.58</v>
      </c>
      <c r="W425">
        <v>2025</v>
      </c>
    </row>
    <row r="426" spans="1:23" hidden="1">
      <c r="A426">
        <v>72023508</v>
      </c>
      <c r="B426" s="2">
        <v>45664</v>
      </c>
      <c r="C426" t="s">
        <v>1987</v>
      </c>
      <c r="D426" t="s">
        <v>412</v>
      </c>
      <c r="E426" t="s">
        <v>413</v>
      </c>
      <c r="F426" t="s">
        <v>2114</v>
      </c>
      <c r="G426" t="s">
        <v>2115</v>
      </c>
      <c r="H426" t="s">
        <v>2116</v>
      </c>
      <c r="I426" t="s">
        <v>2117</v>
      </c>
      <c r="J426" t="s">
        <v>64</v>
      </c>
      <c r="K426" t="s">
        <v>42</v>
      </c>
      <c r="L426">
        <v>2050</v>
      </c>
      <c r="M426" t="s">
        <v>61</v>
      </c>
      <c r="N426" t="s">
        <v>16</v>
      </c>
      <c r="O426">
        <v>0.505</v>
      </c>
      <c r="P426">
        <v>1035.2529999999999</v>
      </c>
      <c r="Q426">
        <v>34.734200000000001</v>
      </c>
      <c r="R426">
        <v>0.50499899999999998</v>
      </c>
      <c r="S426">
        <v>1035.2528629999999</v>
      </c>
      <c r="T426" t="s">
        <v>398</v>
      </c>
      <c r="U426">
        <v>34.734200000000001</v>
      </c>
      <c r="V426">
        <v>35958.68</v>
      </c>
      <c r="W426">
        <v>2025</v>
      </c>
    </row>
    <row r="427" spans="1:23" hidden="1">
      <c r="A427">
        <v>72023509</v>
      </c>
      <c r="B427" s="2">
        <v>45664</v>
      </c>
      <c r="C427" t="s">
        <v>1987</v>
      </c>
      <c r="D427" t="s">
        <v>412</v>
      </c>
      <c r="E427" t="s">
        <v>413</v>
      </c>
      <c r="F427" t="s">
        <v>2114</v>
      </c>
      <c r="G427" t="s">
        <v>2115</v>
      </c>
      <c r="H427" t="s">
        <v>2116</v>
      </c>
      <c r="I427" t="s">
        <v>2117</v>
      </c>
      <c r="J427" t="s">
        <v>64</v>
      </c>
      <c r="K427" t="s">
        <v>42</v>
      </c>
      <c r="L427">
        <v>2050</v>
      </c>
      <c r="M427" t="s">
        <v>61</v>
      </c>
      <c r="N427" t="s">
        <v>16</v>
      </c>
      <c r="O427">
        <v>0.505</v>
      </c>
      <c r="P427">
        <v>1035.25</v>
      </c>
      <c r="Q427">
        <v>34.734200000000001</v>
      </c>
      <c r="R427">
        <v>0.50499899999999998</v>
      </c>
      <c r="S427">
        <v>1035.249984</v>
      </c>
      <c r="T427" t="s">
        <v>398</v>
      </c>
      <c r="U427">
        <v>34.734200000000001</v>
      </c>
      <c r="V427">
        <v>35958.58</v>
      </c>
      <c r="W427">
        <v>2025</v>
      </c>
    </row>
    <row r="428" spans="1:23" hidden="1">
      <c r="A428">
        <v>72023550</v>
      </c>
      <c r="B428" s="2">
        <v>45664</v>
      </c>
      <c r="C428" t="s">
        <v>1982</v>
      </c>
      <c r="D428" t="s">
        <v>412</v>
      </c>
      <c r="E428" t="s">
        <v>413</v>
      </c>
      <c r="F428" t="s">
        <v>2114</v>
      </c>
      <c r="G428" t="s">
        <v>2115</v>
      </c>
      <c r="H428" t="s">
        <v>2116</v>
      </c>
      <c r="I428" t="s">
        <v>2117</v>
      </c>
      <c r="J428" t="s">
        <v>64</v>
      </c>
      <c r="K428" t="s">
        <v>42</v>
      </c>
      <c r="L428">
        <v>2057</v>
      </c>
      <c r="M428" t="s">
        <v>61</v>
      </c>
      <c r="N428" t="s">
        <v>16</v>
      </c>
      <c r="O428">
        <v>0.505</v>
      </c>
      <c r="P428">
        <v>1038.7850000000001</v>
      </c>
      <c r="Q428">
        <v>34.734200000000001</v>
      </c>
      <c r="R428">
        <v>0.50499899999999998</v>
      </c>
      <c r="S428">
        <v>1038.785116</v>
      </c>
      <c r="T428" t="s">
        <v>398</v>
      </c>
      <c r="U428">
        <v>34.734200000000001</v>
      </c>
      <c r="V428">
        <v>36081.370000000003</v>
      </c>
      <c r="W428">
        <v>2025</v>
      </c>
    </row>
    <row r="429" spans="1:23" hidden="1">
      <c r="A429">
        <v>72023664</v>
      </c>
      <c r="B429" s="2">
        <v>45664</v>
      </c>
      <c r="C429" t="s">
        <v>1983</v>
      </c>
      <c r="D429" t="s">
        <v>412</v>
      </c>
      <c r="E429" t="s">
        <v>413</v>
      </c>
      <c r="F429" t="s">
        <v>2085</v>
      </c>
      <c r="G429" t="s">
        <v>2086</v>
      </c>
      <c r="H429" t="s">
        <v>1701</v>
      </c>
      <c r="I429" t="s">
        <v>1702</v>
      </c>
      <c r="J429" t="s">
        <v>64</v>
      </c>
      <c r="K429" t="s">
        <v>14</v>
      </c>
      <c r="L429">
        <v>25</v>
      </c>
      <c r="M429" t="s">
        <v>61</v>
      </c>
      <c r="N429" t="s">
        <v>16</v>
      </c>
      <c r="O429">
        <v>0.93100000000000005</v>
      </c>
      <c r="P429">
        <v>23.274999999999999</v>
      </c>
      <c r="Q429">
        <v>34.734200000000001</v>
      </c>
      <c r="R429">
        <v>0.93099900000000002</v>
      </c>
      <c r="S429">
        <v>23.275043</v>
      </c>
      <c r="T429" t="s">
        <v>398</v>
      </c>
      <c r="U429">
        <v>34.734200000000001</v>
      </c>
      <c r="V429">
        <v>808.44</v>
      </c>
      <c r="W429">
        <v>2025</v>
      </c>
    </row>
    <row r="430" spans="1:23" hidden="1">
      <c r="A430">
        <v>72021318</v>
      </c>
      <c r="B430" s="2">
        <v>45664</v>
      </c>
      <c r="C430" t="s">
        <v>1800</v>
      </c>
      <c r="D430" t="s">
        <v>412</v>
      </c>
      <c r="E430" t="s">
        <v>413</v>
      </c>
      <c r="F430" t="s">
        <v>2112</v>
      </c>
      <c r="G430" t="s">
        <v>2113</v>
      </c>
      <c r="H430" t="s">
        <v>476</v>
      </c>
      <c r="I430" t="s">
        <v>477</v>
      </c>
      <c r="J430" t="s">
        <v>64</v>
      </c>
      <c r="K430" t="s">
        <v>43</v>
      </c>
      <c r="L430">
        <v>844</v>
      </c>
      <c r="M430" t="s">
        <v>61</v>
      </c>
      <c r="N430" t="s">
        <v>16</v>
      </c>
      <c r="O430">
        <v>1.4359999999999999</v>
      </c>
      <c r="P430">
        <v>1211.9839999999999</v>
      </c>
      <c r="Q430">
        <v>34.734200000000001</v>
      </c>
      <c r="R430">
        <v>1.435999</v>
      </c>
      <c r="S430">
        <v>1211.983866</v>
      </c>
      <c r="T430" t="s">
        <v>398</v>
      </c>
      <c r="U430">
        <v>34.734200000000001</v>
      </c>
      <c r="V430">
        <v>42097.29</v>
      </c>
      <c r="W430">
        <v>2025</v>
      </c>
    </row>
    <row r="431" spans="1:23" hidden="1">
      <c r="A431">
        <v>72021687</v>
      </c>
      <c r="B431" s="2">
        <v>45664</v>
      </c>
      <c r="C431" t="s">
        <v>1817</v>
      </c>
      <c r="D431" t="s">
        <v>412</v>
      </c>
      <c r="E431" t="s">
        <v>413</v>
      </c>
      <c r="F431" t="s">
        <v>2112</v>
      </c>
      <c r="G431" t="s">
        <v>2113</v>
      </c>
      <c r="H431" t="s">
        <v>476</v>
      </c>
      <c r="I431" t="s">
        <v>477</v>
      </c>
      <c r="J431" t="s">
        <v>64</v>
      </c>
      <c r="K431" t="s">
        <v>43</v>
      </c>
      <c r="L431">
        <v>1005</v>
      </c>
      <c r="M431" t="s">
        <v>61</v>
      </c>
      <c r="N431" t="s">
        <v>16</v>
      </c>
      <c r="O431">
        <v>1.4359999999999999</v>
      </c>
      <c r="P431">
        <v>1443.18</v>
      </c>
      <c r="Q431">
        <v>34.734200000000001</v>
      </c>
      <c r="R431">
        <v>1.435999</v>
      </c>
      <c r="S431">
        <v>1443.17992</v>
      </c>
      <c r="T431" t="s">
        <v>398</v>
      </c>
      <c r="U431">
        <v>34.734200000000001</v>
      </c>
      <c r="V431">
        <v>50127.7</v>
      </c>
      <c r="W431">
        <v>2025</v>
      </c>
    </row>
    <row r="432" spans="1:23" hidden="1">
      <c r="A432">
        <v>72022646</v>
      </c>
      <c r="B432" s="2">
        <v>45664</v>
      </c>
      <c r="C432" t="s">
        <v>1805</v>
      </c>
      <c r="D432" t="s">
        <v>412</v>
      </c>
      <c r="E432" t="s">
        <v>413</v>
      </c>
      <c r="F432" t="s">
        <v>2112</v>
      </c>
      <c r="G432" t="s">
        <v>2113</v>
      </c>
      <c r="H432" t="s">
        <v>476</v>
      </c>
      <c r="I432" t="s">
        <v>477</v>
      </c>
      <c r="J432" t="s">
        <v>64</v>
      </c>
      <c r="K432" t="s">
        <v>43</v>
      </c>
      <c r="L432">
        <v>1005</v>
      </c>
      <c r="M432" t="s">
        <v>61</v>
      </c>
      <c r="N432" t="s">
        <v>16</v>
      </c>
      <c r="O432">
        <v>1.4359999999999999</v>
      </c>
      <c r="P432">
        <v>1443.184</v>
      </c>
      <c r="Q432">
        <v>34.734200000000001</v>
      </c>
      <c r="R432">
        <v>1.435999</v>
      </c>
      <c r="S432">
        <v>1443.183951</v>
      </c>
      <c r="T432" t="s">
        <v>398</v>
      </c>
      <c r="U432">
        <v>34.734200000000001</v>
      </c>
      <c r="V432">
        <v>50127.839999999997</v>
      </c>
      <c r="W432">
        <v>2025</v>
      </c>
    </row>
    <row r="433" spans="1:23" hidden="1">
      <c r="A433">
        <v>72023249</v>
      </c>
      <c r="B433" s="2">
        <v>45664</v>
      </c>
      <c r="C433" t="s">
        <v>1898</v>
      </c>
      <c r="D433" t="s">
        <v>412</v>
      </c>
      <c r="E433" t="s">
        <v>413</v>
      </c>
      <c r="F433" t="s">
        <v>2112</v>
      </c>
      <c r="G433" t="s">
        <v>2113</v>
      </c>
      <c r="H433" t="s">
        <v>1481</v>
      </c>
      <c r="I433" t="s">
        <v>1482</v>
      </c>
      <c r="J433" t="s">
        <v>64</v>
      </c>
      <c r="K433" t="s">
        <v>43</v>
      </c>
      <c r="L433">
        <v>458</v>
      </c>
      <c r="M433" t="s">
        <v>61</v>
      </c>
      <c r="N433" t="s">
        <v>16</v>
      </c>
      <c r="O433">
        <v>1.4359999999999999</v>
      </c>
      <c r="P433">
        <v>657.68799999999999</v>
      </c>
      <c r="Q433">
        <v>34.734200000000001</v>
      </c>
      <c r="R433">
        <v>1.435999</v>
      </c>
      <c r="S433">
        <v>657.68809899999997</v>
      </c>
      <c r="T433" t="s">
        <v>398</v>
      </c>
      <c r="U433">
        <v>34.734200000000001</v>
      </c>
      <c r="V433">
        <v>22844.27</v>
      </c>
      <c r="W433">
        <v>2025</v>
      </c>
    </row>
    <row r="434" spans="1:23" hidden="1">
      <c r="A434">
        <v>72023287</v>
      </c>
      <c r="B434" s="2">
        <v>45664</v>
      </c>
      <c r="C434" t="s">
        <v>1979</v>
      </c>
      <c r="D434" t="s">
        <v>412</v>
      </c>
      <c r="E434" t="s">
        <v>413</v>
      </c>
      <c r="F434" t="s">
        <v>2112</v>
      </c>
      <c r="G434" t="s">
        <v>2113</v>
      </c>
      <c r="H434" t="s">
        <v>476</v>
      </c>
      <c r="I434" t="s">
        <v>477</v>
      </c>
      <c r="J434" t="s">
        <v>64</v>
      </c>
      <c r="K434" t="s">
        <v>43</v>
      </c>
      <c r="L434">
        <v>246</v>
      </c>
      <c r="M434" t="s">
        <v>61</v>
      </c>
      <c r="N434" t="s">
        <v>16</v>
      </c>
      <c r="O434">
        <v>1.4359999999999999</v>
      </c>
      <c r="P434">
        <v>353.25599999999997</v>
      </c>
      <c r="Q434">
        <v>34.734200000000001</v>
      </c>
      <c r="R434">
        <v>1.435999</v>
      </c>
      <c r="S434">
        <v>353.25586800000002</v>
      </c>
      <c r="T434" t="s">
        <v>398</v>
      </c>
      <c r="U434">
        <v>34.734200000000001</v>
      </c>
      <c r="V434">
        <v>12270.06</v>
      </c>
      <c r="W434">
        <v>2025</v>
      </c>
    </row>
    <row r="435" spans="1:23" hidden="1">
      <c r="A435">
        <v>72022306</v>
      </c>
      <c r="B435" s="2">
        <v>45664</v>
      </c>
      <c r="C435" t="s">
        <v>1804</v>
      </c>
      <c r="D435" t="s">
        <v>58</v>
      </c>
      <c r="E435" t="s">
        <v>59</v>
      </c>
      <c r="F435" t="s">
        <v>2408</v>
      </c>
      <c r="G435" t="s">
        <v>2409</v>
      </c>
      <c r="H435" t="s">
        <v>1051</v>
      </c>
      <c r="I435" t="s">
        <v>1052</v>
      </c>
      <c r="J435" t="s">
        <v>64</v>
      </c>
      <c r="K435" t="s">
        <v>42</v>
      </c>
      <c r="L435">
        <v>850</v>
      </c>
      <c r="M435" t="s">
        <v>61</v>
      </c>
      <c r="N435" t="s">
        <v>16</v>
      </c>
      <c r="O435">
        <v>0.55089999999999995</v>
      </c>
      <c r="P435">
        <v>468.26499999999999</v>
      </c>
      <c r="Q435">
        <v>34.734200000000001</v>
      </c>
      <c r="R435">
        <v>0.55089900000000003</v>
      </c>
      <c r="S435">
        <v>468.264995</v>
      </c>
      <c r="T435" t="s">
        <v>398</v>
      </c>
      <c r="U435">
        <v>34.734200000000001</v>
      </c>
      <c r="V435">
        <v>16264.81</v>
      </c>
      <c r="W435">
        <v>2025</v>
      </c>
    </row>
    <row r="436" spans="1:23" hidden="1">
      <c r="A436">
        <v>72022312</v>
      </c>
      <c r="B436" s="2">
        <v>45664</v>
      </c>
      <c r="C436" t="s">
        <v>1804</v>
      </c>
      <c r="D436" t="s">
        <v>58</v>
      </c>
      <c r="E436" t="s">
        <v>59</v>
      </c>
      <c r="F436" t="s">
        <v>2408</v>
      </c>
      <c r="G436" t="s">
        <v>2409</v>
      </c>
      <c r="H436" t="s">
        <v>1051</v>
      </c>
      <c r="I436" t="s">
        <v>1052</v>
      </c>
      <c r="J436" t="s">
        <v>64</v>
      </c>
      <c r="K436" t="s">
        <v>42</v>
      </c>
      <c r="L436">
        <v>1000</v>
      </c>
      <c r="M436" t="s">
        <v>61</v>
      </c>
      <c r="N436" t="s">
        <v>16</v>
      </c>
      <c r="O436">
        <v>0.56210000000000004</v>
      </c>
      <c r="P436">
        <v>562.1</v>
      </c>
      <c r="Q436">
        <v>34.734200000000001</v>
      </c>
      <c r="R436">
        <v>0.56209900000000002</v>
      </c>
      <c r="S436">
        <v>562.09988999999996</v>
      </c>
      <c r="T436" t="s">
        <v>398</v>
      </c>
      <c r="U436">
        <v>34.734200000000001</v>
      </c>
      <c r="V436">
        <v>19524.09</v>
      </c>
      <c r="W436">
        <v>2025</v>
      </c>
    </row>
    <row r="437" spans="1:23" hidden="1">
      <c r="A437">
        <v>72022320</v>
      </c>
      <c r="B437" s="2">
        <v>45664</v>
      </c>
      <c r="C437" t="s">
        <v>1804</v>
      </c>
      <c r="D437" t="s">
        <v>58</v>
      </c>
      <c r="E437" t="s">
        <v>59</v>
      </c>
      <c r="F437" t="s">
        <v>2408</v>
      </c>
      <c r="G437" t="s">
        <v>2409</v>
      </c>
      <c r="H437" t="s">
        <v>821</v>
      </c>
      <c r="I437" t="s">
        <v>822</v>
      </c>
      <c r="J437" t="s">
        <v>64</v>
      </c>
      <c r="K437" t="s">
        <v>42</v>
      </c>
      <c r="L437">
        <v>1684</v>
      </c>
      <c r="M437" t="s">
        <v>61</v>
      </c>
      <c r="N437" t="s">
        <v>16</v>
      </c>
      <c r="O437">
        <v>0.52080000000000004</v>
      </c>
      <c r="P437">
        <v>877.02700000000004</v>
      </c>
      <c r="Q437">
        <v>34.734200000000001</v>
      </c>
      <c r="R437">
        <v>0.52079900000000001</v>
      </c>
      <c r="S437">
        <v>877.02696400000002</v>
      </c>
      <c r="T437" t="s">
        <v>398</v>
      </c>
      <c r="U437">
        <v>34.734200000000001</v>
      </c>
      <c r="V437">
        <v>30462.83</v>
      </c>
      <c r="W437">
        <v>2025</v>
      </c>
    </row>
    <row r="438" spans="1:23" hidden="1">
      <c r="A438">
        <v>72022320</v>
      </c>
      <c r="B438" s="2">
        <v>45664</v>
      </c>
      <c r="C438" t="s">
        <v>1804</v>
      </c>
      <c r="D438" t="s">
        <v>58</v>
      </c>
      <c r="E438" t="s">
        <v>59</v>
      </c>
      <c r="F438" t="s">
        <v>2408</v>
      </c>
      <c r="G438" t="s">
        <v>2409</v>
      </c>
      <c r="H438" t="s">
        <v>1057</v>
      </c>
      <c r="I438" t="s">
        <v>1058</v>
      </c>
      <c r="J438" t="s">
        <v>64</v>
      </c>
      <c r="K438" t="s">
        <v>42</v>
      </c>
      <c r="L438">
        <v>1883</v>
      </c>
      <c r="M438" t="s">
        <v>61</v>
      </c>
      <c r="N438" t="s">
        <v>16</v>
      </c>
      <c r="O438">
        <v>0.52080000000000004</v>
      </c>
      <c r="P438">
        <v>980.66600000000005</v>
      </c>
      <c r="Q438">
        <v>34.734200000000001</v>
      </c>
      <c r="R438">
        <v>0.52079900000000001</v>
      </c>
      <c r="S438">
        <v>980.66602899999998</v>
      </c>
      <c r="T438" t="s">
        <v>398</v>
      </c>
      <c r="U438">
        <v>34.734200000000001</v>
      </c>
      <c r="V438">
        <v>34062.65</v>
      </c>
      <c r="W438">
        <v>2025</v>
      </c>
    </row>
    <row r="439" spans="1:23" hidden="1">
      <c r="A439">
        <v>72022322</v>
      </c>
      <c r="B439" s="2">
        <v>45664</v>
      </c>
      <c r="C439" t="s">
        <v>1804</v>
      </c>
      <c r="D439" t="s">
        <v>58</v>
      </c>
      <c r="E439" t="s">
        <v>59</v>
      </c>
      <c r="F439" t="s">
        <v>2408</v>
      </c>
      <c r="G439" t="s">
        <v>2409</v>
      </c>
      <c r="H439" t="s">
        <v>977</v>
      </c>
      <c r="I439" t="s">
        <v>978</v>
      </c>
      <c r="J439" t="s">
        <v>64</v>
      </c>
      <c r="K439" t="s">
        <v>42</v>
      </c>
      <c r="L439">
        <v>1950</v>
      </c>
      <c r="M439" t="s">
        <v>61</v>
      </c>
      <c r="N439" t="s">
        <v>16</v>
      </c>
      <c r="O439">
        <v>0.55089999999999995</v>
      </c>
      <c r="P439">
        <v>1074.2550000000001</v>
      </c>
      <c r="Q439">
        <v>34.734200000000001</v>
      </c>
      <c r="R439">
        <v>0.55089900000000003</v>
      </c>
      <c r="S439">
        <v>1074.255056</v>
      </c>
      <c r="T439" t="s">
        <v>398</v>
      </c>
      <c r="U439">
        <v>34.734200000000001</v>
      </c>
      <c r="V439">
        <v>37313.39</v>
      </c>
      <c r="W439">
        <v>2025</v>
      </c>
    </row>
    <row r="440" spans="1:23" hidden="1">
      <c r="A440">
        <v>72022327</v>
      </c>
      <c r="B440" s="2">
        <v>45664</v>
      </c>
      <c r="C440" t="s">
        <v>1804</v>
      </c>
      <c r="D440" t="s">
        <v>58</v>
      </c>
      <c r="E440" t="s">
        <v>59</v>
      </c>
      <c r="F440" t="s">
        <v>2408</v>
      </c>
      <c r="G440" t="s">
        <v>2409</v>
      </c>
      <c r="H440" t="s">
        <v>1061</v>
      </c>
      <c r="I440" t="s">
        <v>1062</v>
      </c>
      <c r="J440" t="s">
        <v>64</v>
      </c>
      <c r="K440" t="s">
        <v>42</v>
      </c>
      <c r="L440">
        <v>1381</v>
      </c>
      <c r="M440" t="s">
        <v>61</v>
      </c>
      <c r="N440" t="s">
        <v>16</v>
      </c>
      <c r="O440">
        <v>0.52080000000000004</v>
      </c>
      <c r="P440">
        <v>719.22500000000002</v>
      </c>
      <c r="Q440">
        <v>34.734200000000001</v>
      </c>
      <c r="R440">
        <v>0.52079900000000001</v>
      </c>
      <c r="S440">
        <v>719.22485600000005</v>
      </c>
      <c r="T440" t="s">
        <v>398</v>
      </c>
      <c r="U440">
        <v>34.734200000000001</v>
      </c>
      <c r="V440">
        <v>24981.7</v>
      </c>
      <c r="W440">
        <v>2025</v>
      </c>
    </row>
    <row r="441" spans="1:23" hidden="1">
      <c r="A441">
        <v>72022329</v>
      </c>
      <c r="B441" s="2">
        <v>45664</v>
      </c>
      <c r="C441" t="s">
        <v>1804</v>
      </c>
      <c r="D441" t="s">
        <v>58</v>
      </c>
      <c r="E441" t="s">
        <v>59</v>
      </c>
      <c r="F441" t="s">
        <v>2408</v>
      </c>
      <c r="G441" t="s">
        <v>2409</v>
      </c>
      <c r="H441" t="s">
        <v>1051</v>
      </c>
      <c r="I441" t="s">
        <v>1052</v>
      </c>
      <c r="J441" t="s">
        <v>64</v>
      </c>
      <c r="K441" t="s">
        <v>42</v>
      </c>
      <c r="L441">
        <v>1000</v>
      </c>
      <c r="M441" t="s">
        <v>61</v>
      </c>
      <c r="N441" t="s">
        <v>16</v>
      </c>
      <c r="O441">
        <v>0.56210000000000004</v>
      </c>
      <c r="P441">
        <v>562.1</v>
      </c>
      <c r="Q441">
        <v>34.734200000000001</v>
      </c>
      <c r="R441">
        <v>0.56209900000000002</v>
      </c>
      <c r="S441">
        <v>562.09988999999996</v>
      </c>
      <c r="T441" t="s">
        <v>398</v>
      </c>
      <c r="U441">
        <v>34.734200000000001</v>
      </c>
      <c r="V441">
        <v>19524.09</v>
      </c>
      <c r="W441">
        <v>2025</v>
      </c>
    </row>
    <row r="442" spans="1:23" hidden="1">
      <c r="A442">
        <v>72022362</v>
      </c>
      <c r="B442" s="2">
        <v>45664</v>
      </c>
      <c r="C442" t="s">
        <v>1804</v>
      </c>
      <c r="D442" t="s">
        <v>58</v>
      </c>
      <c r="E442" t="s">
        <v>59</v>
      </c>
      <c r="F442" t="s">
        <v>2408</v>
      </c>
      <c r="G442" t="s">
        <v>2409</v>
      </c>
      <c r="H442" t="s">
        <v>977</v>
      </c>
      <c r="I442" t="s">
        <v>978</v>
      </c>
      <c r="J442" t="s">
        <v>64</v>
      </c>
      <c r="K442" t="s">
        <v>42</v>
      </c>
      <c r="L442">
        <v>1500</v>
      </c>
      <c r="M442" t="s">
        <v>61</v>
      </c>
      <c r="N442" t="s">
        <v>16</v>
      </c>
      <c r="O442">
        <v>0.56210000000000004</v>
      </c>
      <c r="P442">
        <v>843.15</v>
      </c>
      <c r="Q442">
        <v>34.734200000000001</v>
      </c>
      <c r="R442">
        <v>0.56209900000000002</v>
      </c>
      <c r="S442">
        <v>843.14997800000003</v>
      </c>
      <c r="T442" t="s">
        <v>398</v>
      </c>
      <c r="U442">
        <v>34.734200000000001</v>
      </c>
      <c r="V442">
        <v>29286.14</v>
      </c>
      <c r="W442">
        <v>2025</v>
      </c>
    </row>
    <row r="443" spans="1:23" hidden="1">
      <c r="A443">
        <v>72022362</v>
      </c>
      <c r="B443" s="2">
        <v>45664</v>
      </c>
      <c r="C443" t="s">
        <v>1804</v>
      </c>
      <c r="D443" t="s">
        <v>58</v>
      </c>
      <c r="E443" t="s">
        <v>59</v>
      </c>
      <c r="F443" t="s">
        <v>2408</v>
      </c>
      <c r="G443" t="s">
        <v>2409</v>
      </c>
      <c r="H443" t="s">
        <v>1059</v>
      </c>
      <c r="I443" t="s">
        <v>1060</v>
      </c>
      <c r="J443" t="s">
        <v>64</v>
      </c>
      <c r="K443" t="s">
        <v>42</v>
      </c>
      <c r="L443">
        <v>1000</v>
      </c>
      <c r="M443" t="s">
        <v>61</v>
      </c>
      <c r="N443" t="s">
        <v>16</v>
      </c>
      <c r="O443">
        <v>0.56210000000000004</v>
      </c>
      <c r="P443">
        <v>562.1</v>
      </c>
      <c r="Q443">
        <v>34.734200000000001</v>
      </c>
      <c r="R443">
        <v>0.56209900000000002</v>
      </c>
      <c r="S443">
        <v>562.09988999999996</v>
      </c>
      <c r="T443" t="s">
        <v>398</v>
      </c>
      <c r="U443">
        <v>34.734200000000001</v>
      </c>
      <c r="V443">
        <v>19524.09</v>
      </c>
      <c r="W443">
        <v>2025</v>
      </c>
    </row>
    <row r="444" spans="1:23" hidden="1">
      <c r="A444">
        <v>72022366</v>
      </c>
      <c r="B444" s="2">
        <v>45664</v>
      </c>
      <c r="C444" t="s">
        <v>1804</v>
      </c>
      <c r="D444" t="s">
        <v>58</v>
      </c>
      <c r="E444" t="s">
        <v>59</v>
      </c>
      <c r="F444" t="s">
        <v>2408</v>
      </c>
      <c r="G444" t="s">
        <v>2409</v>
      </c>
      <c r="H444" t="s">
        <v>1061</v>
      </c>
      <c r="I444" t="s">
        <v>1062</v>
      </c>
      <c r="J444" t="s">
        <v>64</v>
      </c>
      <c r="K444" t="s">
        <v>42</v>
      </c>
      <c r="L444">
        <v>1500</v>
      </c>
      <c r="M444" t="s">
        <v>61</v>
      </c>
      <c r="N444" t="s">
        <v>16</v>
      </c>
      <c r="O444">
        <v>0.53139999999999998</v>
      </c>
      <c r="P444">
        <v>797.1</v>
      </c>
      <c r="Q444">
        <v>34.734200000000001</v>
      </c>
      <c r="R444">
        <v>0.53139899999999995</v>
      </c>
      <c r="S444">
        <v>797.09997599999997</v>
      </c>
      <c r="T444" t="s">
        <v>398</v>
      </c>
      <c r="U444">
        <v>34.734200000000001</v>
      </c>
      <c r="V444">
        <v>27686.63</v>
      </c>
      <c r="W444">
        <v>2025</v>
      </c>
    </row>
    <row r="445" spans="1:23" hidden="1">
      <c r="A445">
        <v>72022366</v>
      </c>
      <c r="B445" s="2">
        <v>45664</v>
      </c>
      <c r="C445" t="s">
        <v>1804</v>
      </c>
      <c r="D445" t="s">
        <v>58</v>
      </c>
      <c r="E445" t="s">
        <v>59</v>
      </c>
      <c r="F445" t="s">
        <v>2408</v>
      </c>
      <c r="G445" t="s">
        <v>2409</v>
      </c>
      <c r="H445" t="s">
        <v>821</v>
      </c>
      <c r="I445" t="s">
        <v>822</v>
      </c>
      <c r="J445" t="s">
        <v>64</v>
      </c>
      <c r="K445" t="s">
        <v>42</v>
      </c>
      <c r="L445">
        <v>1500</v>
      </c>
      <c r="M445" t="s">
        <v>61</v>
      </c>
      <c r="N445" t="s">
        <v>16</v>
      </c>
      <c r="O445">
        <v>0.53139999999999998</v>
      </c>
      <c r="P445">
        <v>797.1</v>
      </c>
      <c r="Q445">
        <v>34.734200000000001</v>
      </c>
      <c r="R445">
        <v>0.53139899999999995</v>
      </c>
      <c r="S445">
        <v>797.09997599999997</v>
      </c>
      <c r="T445" t="s">
        <v>398</v>
      </c>
      <c r="U445">
        <v>34.734200000000001</v>
      </c>
      <c r="V445">
        <v>27686.63</v>
      </c>
      <c r="W445">
        <v>2025</v>
      </c>
    </row>
    <row r="446" spans="1:23" hidden="1">
      <c r="A446">
        <v>72022366</v>
      </c>
      <c r="B446" s="2">
        <v>45664</v>
      </c>
      <c r="C446" t="s">
        <v>1804</v>
      </c>
      <c r="D446" t="s">
        <v>58</v>
      </c>
      <c r="E446" t="s">
        <v>59</v>
      </c>
      <c r="F446" t="s">
        <v>2408</v>
      </c>
      <c r="G446" t="s">
        <v>2409</v>
      </c>
      <c r="H446" t="s">
        <v>1057</v>
      </c>
      <c r="I446" t="s">
        <v>1058</v>
      </c>
      <c r="J446" t="s">
        <v>64</v>
      </c>
      <c r="K446" t="s">
        <v>42</v>
      </c>
      <c r="L446">
        <v>1500</v>
      </c>
      <c r="M446" t="s">
        <v>61</v>
      </c>
      <c r="N446" t="s">
        <v>16</v>
      </c>
      <c r="O446">
        <v>0.53139999999999998</v>
      </c>
      <c r="P446">
        <v>797.1</v>
      </c>
      <c r="Q446">
        <v>34.734200000000001</v>
      </c>
      <c r="R446">
        <v>0.53139899999999995</v>
      </c>
      <c r="S446">
        <v>797.09997599999997</v>
      </c>
      <c r="T446" t="s">
        <v>398</v>
      </c>
      <c r="U446">
        <v>34.734200000000001</v>
      </c>
      <c r="V446">
        <v>27686.63</v>
      </c>
      <c r="W446">
        <v>2025</v>
      </c>
    </row>
    <row r="447" spans="1:23" hidden="1">
      <c r="A447">
        <v>72022378</v>
      </c>
      <c r="B447" s="2">
        <v>45664</v>
      </c>
      <c r="C447" t="s">
        <v>1804</v>
      </c>
      <c r="D447" t="s">
        <v>58</v>
      </c>
      <c r="E447" t="s">
        <v>59</v>
      </c>
      <c r="F447" t="s">
        <v>2408</v>
      </c>
      <c r="G447" t="s">
        <v>2409</v>
      </c>
      <c r="H447" t="s">
        <v>1059</v>
      </c>
      <c r="I447" t="s">
        <v>1060</v>
      </c>
      <c r="J447" t="s">
        <v>64</v>
      </c>
      <c r="K447" t="s">
        <v>42</v>
      </c>
      <c r="L447">
        <v>2500</v>
      </c>
      <c r="M447" t="s">
        <v>61</v>
      </c>
      <c r="N447" t="s">
        <v>16</v>
      </c>
      <c r="O447">
        <v>0.55089999999999995</v>
      </c>
      <c r="P447">
        <v>1377.25</v>
      </c>
      <c r="Q447">
        <v>34.734200000000001</v>
      </c>
      <c r="R447">
        <v>0.55089900000000003</v>
      </c>
      <c r="S447">
        <v>1377.2500869999999</v>
      </c>
      <c r="T447" t="s">
        <v>398</v>
      </c>
      <c r="U447">
        <v>34.734200000000001</v>
      </c>
      <c r="V447">
        <v>47837.68</v>
      </c>
      <c r="W447">
        <v>2025</v>
      </c>
    </row>
    <row r="448" spans="1:23" hidden="1">
      <c r="A448">
        <v>72022391</v>
      </c>
      <c r="B448" s="2">
        <v>45664</v>
      </c>
      <c r="C448" t="s">
        <v>1804</v>
      </c>
      <c r="D448" t="s">
        <v>58</v>
      </c>
      <c r="E448" t="s">
        <v>59</v>
      </c>
      <c r="F448" t="s">
        <v>2408</v>
      </c>
      <c r="G448" t="s">
        <v>2409</v>
      </c>
      <c r="H448" t="s">
        <v>821</v>
      </c>
      <c r="I448" t="s">
        <v>822</v>
      </c>
      <c r="J448" t="s">
        <v>64</v>
      </c>
      <c r="K448" t="s">
        <v>42</v>
      </c>
      <c r="L448">
        <v>1500</v>
      </c>
      <c r="M448" t="s">
        <v>61</v>
      </c>
      <c r="N448" t="s">
        <v>16</v>
      </c>
      <c r="O448">
        <v>0.53139999999999998</v>
      </c>
      <c r="P448">
        <v>797.1</v>
      </c>
      <c r="Q448">
        <v>34.734200000000001</v>
      </c>
      <c r="R448">
        <v>0.53139899999999995</v>
      </c>
      <c r="S448">
        <v>797.09997599999997</v>
      </c>
      <c r="T448" t="s">
        <v>398</v>
      </c>
      <c r="U448">
        <v>34.734200000000001</v>
      </c>
      <c r="V448">
        <v>27686.63</v>
      </c>
      <c r="W448">
        <v>2025</v>
      </c>
    </row>
    <row r="449" spans="1:23" hidden="1">
      <c r="A449">
        <v>72022392</v>
      </c>
      <c r="B449" s="2">
        <v>45664</v>
      </c>
      <c r="C449" t="s">
        <v>1804</v>
      </c>
      <c r="D449" t="s">
        <v>58</v>
      </c>
      <c r="E449" t="s">
        <v>59</v>
      </c>
      <c r="F449" t="s">
        <v>2408</v>
      </c>
      <c r="G449" t="s">
        <v>2409</v>
      </c>
      <c r="H449" t="s">
        <v>1051</v>
      </c>
      <c r="I449" t="s">
        <v>1052</v>
      </c>
      <c r="J449" t="s">
        <v>64</v>
      </c>
      <c r="K449" t="s">
        <v>42</v>
      </c>
      <c r="L449">
        <v>1000</v>
      </c>
      <c r="M449" t="s">
        <v>61</v>
      </c>
      <c r="N449" t="s">
        <v>16</v>
      </c>
      <c r="O449">
        <v>0.56210000000000004</v>
      </c>
      <c r="P449">
        <v>562.1</v>
      </c>
      <c r="Q449">
        <v>34.734200000000001</v>
      </c>
      <c r="R449">
        <v>0.56209900000000002</v>
      </c>
      <c r="S449">
        <v>562.09988999999996</v>
      </c>
      <c r="T449" t="s">
        <v>398</v>
      </c>
      <c r="U449">
        <v>34.734200000000001</v>
      </c>
      <c r="V449">
        <v>19524.09</v>
      </c>
      <c r="W449">
        <v>2025</v>
      </c>
    </row>
    <row r="450" spans="1:23" hidden="1">
      <c r="A450">
        <v>72022394</v>
      </c>
      <c r="B450" s="2">
        <v>45664</v>
      </c>
      <c r="C450" t="s">
        <v>1804</v>
      </c>
      <c r="D450" t="s">
        <v>58</v>
      </c>
      <c r="E450" t="s">
        <v>59</v>
      </c>
      <c r="F450" t="s">
        <v>2408</v>
      </c>
      <c r="G450" t="s">
        <v>2409</v>
      </c>
      <c r="H450" t="s">
        <v>821</v>
      </c>
      <c r="I450" t="s">
        <v>822</v>
      </c>
      <c r="J450" t="s">
        <v>64</v>
      </c>
      <c r="K450" t="s">
        <v>42</v>
      </c>
      <c r="L450">
        <v>559</v>
      </c>
      <c r="M450" t="s">
        <v>61</v>
      </c>
      <c r="N450" t="s">
        <v>16</v>
      </c>
      <c r="O450">
        <v>0.53139999999999998</v>
      </c>
      <c r="P450">
        <v>297.053</v>
      </c>
      <c r="Q450">
        <v>34.734200000000001</v>
      </c>
      <c r="R450">
        <v>0.53139899999999995</v>
      </c>
      <c r="S450">
        <v>297.05304799999999</v>
      </c>
      <c r="T450" t="s">
        <v>398</v>
      </c>
      <c r="U450">
        <v>34.734200000000001</v>
      </c>
      <c r="V450">
        <v>10317.9</v>
      </c>
      <c r="W450">
        <v>2025</v>
      </c>
    </row>
    <row r="451" spans="1:23" hidden="1">
      <c r="A451">
        <v>72022394</v>
      </c>
      <c r="B451" s="2">
        <v>45664</v>
      </c>
      <c r="C451" t="s">
        <v>1804</v>
      </c>
      <c r="D451" t="s">
        <v>58</v>
      </c>
      <c r="E451" t="s">
        <v>59</v>
      </c>
      <c r="F451" t="s">
        <v>2408</v>
      </c>
      <c r="G451" t="s">
        <v>2409</v>
      </c>
      <c r="H451" t="s">
        <v>1061</v>
      </c>
      <c r="I451" t="s">
        <v>1062</v>
      </c>
      <c r="J451" t="s">
        <v>64</v>
      </c>
      <c r="K451" t="s">
        <v>42</v>
      </c>
      <c r="L451">
        <v>800</v>
      </c>
      <c r="M451" t="s">
        <v>61</v>
      </c>
      <c r="N451" t="s">
        <v>16</v>
      </c>
      <c r="O451">
        <v>0.53139999999999998</v>
      </c>
      <c r="P451">
        <v>425.12</v>
      </c>
      <c r="Q451">
        <v>34.734200000000001</v>
      </c>
      <c r="R451">
        <v>0.53139899999999995</v>
      </c>
      <c r="S451">
        <v>425.11991</v>
      </c>
      <c r="T451" t="s">
        <v>398</v>
      </c>
      <c r="U451">
        <v>34.734200000000001</v>
      </c>
      <c r="V451">
        <v>14766.2</v>
      </c>
      <c r="W451">
        <v>2025</v>
      </c>
    </row>
    <row r="452" spans="1:23" hidden="1">
      <c r="A452">
        <v>72022395</v>
      </c>
      <c r="B452" s="2">
        <v>45664</v>
      </c>
      <c r="C452" t="s">
        <v>1804</v>
      </c>
      <c r="D452" t="s">
        <v>58</v>
      </c>
      <c r="E452" t="s">
        <v>59</v>
      </c>
      <c r="F452" t="s">
        <v>2408</v>
      </c>
      <c r="G452" t="s">
        <v>2409</v>
      </c>
      <c r="H452" t="s">
        <v>1057</v>
      </c>
      <c r="I452" t="s">
        <v>1058</v>
      </c>
      <c r="J452" t="s">
        <v>64</v>
      </c>
      <c r="K452" t="s">
        <v>42</v>
      </c>
      <c r="L452">
        <v>500</v>
      </c>
      <c r="M452" t="s">
        <v>61</v>
      </c>
      <c r="N452" t="s">
        <v>16</v>
      </c>
      <c r="O452">
        <v>0.53139999999999998</v>
      </c>
      <c r="P452">
        <v>265.7</v>
      </c>
      <c r="Q452">
        <v>34.734200000000001</v>
      </c>
      <c r="R452">
        <v>0.53139899999999995</v>
      </c>
      <c r="S452">
        <v>265.70008799999999</v>
      </c>
      <c r="T452" t="s">
        <v>398</v>
      </c>
      <c r="U452">
        <v>34.734200000000001</v>
      </c>
      <c r="V452">
        <v>9228.8799999999992</v>
      </c>
      <c r="W452">
        <v>2025</v>
      </c>
    </row>
    <row r="453" spans="1:23" hidden="1">
      <c r="A453">
        <v>72023761</v>
      </c>
      <c r="B453" s="2">
        <v>45664</v>
      </c>
      <c r="C453" t="s">
        <v>1991</v>
      </c>
      <c r="D453" t="s">
        <v>58</v>
      </c>
      <c r="E453" t="s">
        <v>59</v>
      </c>
      <c r="F453" t="s">
        <v>2408</v>
      </c>
      <c r="G453" t="s">
        <v>2409</v>
      </c>
      <c r="H453" t="s">
        <v>1057</v>
      </c>
      <c r="I453" t="s">
        <v>1058</v>
      </c>
      <c r="J453" t="s">
        <v>64</v>
      </c>
      <c r="K453" t="s">
        <v>42</v>
      </c>
      <c r="L453">
        <v>1020</v>
      </c>
      <c r="M453" t="s">
        <v>61</v>
      </c>
      <c r="N453" t="s">
        <v>16</v>
      </c>
      <c r="O453">
        <v>0.53139999999999998</v>
      </c>
      <c r="P453">
        <v>542.02800000000002</v>
      </c>
      <c r="Q453">
        <v>34.734200000000001</v>
      </c>
      <c r="R453">
        <v>0.53139899999999995</v>
      </c>
      <c r="S453">
        <v>542.02802999999994</v>
      </c>
      <c r="T453" t="s">
        <v>398</v>
      </c>
      <c r="U453">
        <v>34.734200000000001</v>
      </c>
      <c r="V453">
        <v>18826.91</v>
      </c>
      <c r="W453">
        <v>2025</v>
      </c>
    </row>
    <row r="454" spans="1:23" hidden="1">
      <c r="A454">
        <v>72022093</v>
      </c>
      <c r="B454" s="2">
        <v>45664</v>
      </c>
      <c r="C454" t="s">
        <v>1836</v>
      </c>
      <c r="D454" t="s">
        <v>58</v>
      </c>
      <c r="E454" t="s">
        <v>59</v>
      </c>
      <c r="F454" t="s">
        <v>2430</v>
      </c>
      <c r="G454" t="s">
        <v>2431</v>
      </c>
      <c r="H454" t="s">
        <v>242</v>
      </c>
      <c r="I454" t="s">
        <v>243</v>
      </c>
      <c r="J454" t="s">
        <v>240</v>
      </c>
      <c r="K454" t="s">
        <v>42</v>
      </c>
      <c r="L454">
        <v>4250</v>
      </c>
      <c r="M454" t="s">
        <v>61</v>
      </c>
      <c r="N454" t="s">
        <v>16</v>
      </c>
      <c r="O454">
        <v>0.4995</v>
      </c>
      <c r="P454">
        <v>2122.8710000000001</v>
      </c>
      <c r="Q454">
        <v>34.734200000000001</v>
      </c>
      <c r="R454">
        <v>0.49949900000000003</v>
      </c>
      <c r="S454">
        <v>2122.871118</v>
      </c>
      <c r="T454" t="s">
        <v>398</v>
      </c>
      <c r="U454">
        <v>34.734200000000001</v>
      </c>
      <c r="V454">
        <v>73736.23</v>
      </c>
      <c r="W454">
        <v>2025</v>
      </c>
    </row>
    <row r="455" spans="1:23" hidden="1">
      <c r="A455">
        <v>72022113</v>
      </c>
      <c r="B455" s="2">
        <v>45664</v>
      </c>
      <c r="C455" t="s">
        <v>1836</v>
      </c>
      <c r="D455" t="s">
        <v>58</v>
      </c>
      <c r="E455" t="s">
        <v>59</v>
      </c>
      <c r="F455" t="s">
        <v>2430</v>
      </c>
      <c r="G455" t="s">
        <v>2431</v>
      </c>
      <c r="H455" t="s">
        <v>1277</v>
      </c>
      <c r="I455" t="s">
        <v>1752</v>
      </c>
      <c r="J455" t="s">
        <v>1065</v>
      </c>
      <c r="K455" t="s">
        <v>42</v>
      </c>
      <c r="L455">
        <v>795</v>
      </c>
      <c r="M455" t="s">
        <v>61</v>
      </c>
      <c r="N455" t="s">
        <v>16</v>
      </c>
      <c r="O455">
        <v>0.81699999999999995</v>
      </c>
      <c r="P455">
        <v>649.51499999999999</v>
      </c>
      <c r="Q455">
        <v>34.734200000000001</v>
      </c>
      <c r="R455">
        <v>0.81699900000000003</v>
      </c>
      <c r="S455">
        <v>649.51488700000004</v>
      </c>
      <c r="T455" t="s">
        <v>398</v>
      </c>
      <c r="U455">
        <v>34.734200000000001</v>
      </c>
      <c r="V455">
        <v>22560.38</v>
      </c>
      <c r="W455">
        <v>2025</v>
      </c>
    </row>
    <row r="456" spans="1:23" hidden="1">
      <c r="A456">
        <v>72022113</v>
      </c>
      <c r="B456" s="2">
        <v>45664</v>
      </c>
      <c r="C456" t="s">
        <v>1836</v>
      </c>
      <c r="D456" t="s">
        <v>58</v>
      </c>
      <c r="E456" t="s">
        <v>59</v>
      </c>
      <c r="F456" t="s">
        <v>2430</v>
      </c>
      <c r="G456" t="s">
        <v>2431</v>
      </c>
      <c r="H456" t="s">
        <v>919</v>
      </c>
      <c r="I456" t="s">
        <v>920</v>
      </c>
      <c r="J456" t="s">
        <v>240</v>
      </c>
      <c r="K456" t="s">
        <v>42</v>
      </c>
      <c r="L456">
        <v>1070</v>
      </c>
      <c r="M456" t="s">
        <v>61</v>
      </c>
      <c r="N456" t="s">
        <v>16</v>
      </c>
      <c r="O456">
        <v>0.48230000000000001</v>
      </c>
      <c r="P456">
        <v>516.06100000000004</v>
      </c>
      <c r="Q456">
        <v>34.734200000000001</v>
      </c>
      <c r="R456">
        <v>0.48229899999999998</v>
      </c>
      <c r="S456">
        <v>516.06111499999997</v>
      </c>
      <c r="T456" t="s">
        <v>398</v>
      </c>
      <c r="U456">
        <v>34.734200000000001</v>
      </c>
      <c r="V456">
        <v>17924.97</v>
      </c>
      <c r="W456">
        <v>2025</v>
      </c>
    </row>
    <row r="457" spans="1:23" hidden="1">
      <c r="A457">
        <v>72022113</v>
      </c>
      <c r="B457" s="2">
        <v>45664</v>
      </c>
      <c r="C457" t="s">
        <v>1836</v>
      </c>
      <c r="D457" t="s">
        <v>58</v>
      </c>
      <c r="E457" t="s">
        <v>59</v>
      </c>
      <c r="F457" t="s">
        <v>2430</v>
      </c>
      <c r="G457" t="s">
        <v>2431</v>
      </c>
      <c r="H457" t="s">
        <v>919</v>
      </c>
      <c r="I457" t="s">
        <v>920</v>
      </c>
      <c r="J457" t="s">
        <v>240</v>
      </c>
      <c r="K457" t="s">
        <v>42</v>
      </c>
      <c r="L457">
        <v>1075</v>
      </c>
      <c r="M457" t="s">
        <v>61</v>
      </c>
      <c r="N457" t="s">
        <v>16</v>
      </c>
      <c r="O457">
        <v>0.48230000000000001</v>
      </c>
      <c r="P457">
        <v>518.47299999999996</v>
      </c>
      <c r="Q457">
        <v>34.734200000000001</v>
      </c>
      <c r="R457">
        <v>0.48229899999999998</v>
      </c>
      <c r="S457">
        <v>518.47285899999997</v>
      </c>
      <c r="T457" t="s">
        <v>398</v>
      </c>
      <c r="U457">
        <v>34.734200000000001</v>
      </c>
      <c r="V457">
        <v>18008.740000000002</v>
      </c>
      <c r="W457">
        <v>2025</v>
      </c>
    </row>
    <row r="458" spans="1:23" hidden="1">
      <c r="A458">
        <v>72022113</v>
      </c>
      <c r="B458" s="2">
        <v>45664</v>
      </c>
      <c r="C458" t="s">
        <v>1836</v>
      </c>
      <c r="D458" t="s">
        <v>58</v>
      </c>
      <c r="E458" t="s">
        <v>59</v>
      </c>
      <c r="F458" t="s">
        <v>2430</v>
      </c>
      <c r="G458" t="s">
        <v>2431</v>
      </c>
      <c r="H458" t="s">
        <v>919</v>
      </c>
      <c r="I458" t="s">
        <v>920</v>
      </c>
      <c r="J458" t="s">
        <v>240</v>
      </c>
      <c r="K458" t="s">
        <v>42</v>
      </c>
      <c r="L458">
        <v>2300</v>
      </c>
      <c r="M458" t="s">
        <v>61</v>
      </c>
      <c r="N458" t="s">
        <v>16</v>
      </c>
      <c r="O458">
        <v>0.48230000000000001</v>
      </c>
      <c r="P458">
        <v>1109.29</v>
      </c>
      <c r="Q458">
        <v>34.734200000000001</v>
      </c>
      <c r="R458">
        <v>0.48229899999999998</v>
      </c>
      <c r="S458">
        <v>1109.2899789999999</v>
      </c>
      <c r="T458" t="s">
        <v>398</v>
      </c>
      <c r="U458">
        <v>34.734200000000001</v>
      </c>
      <c r="V458">
        <v>38530.300000000003</v>
      </c>
      <c r="W458">
        <v>2025</v>
      </c>
    </row>
    <row r="459" spans="1:23" hidden="1">
      <c r="A459">
        <v>72022113</v>
      </c>
      <c r="B459" s="2">
        <v>45664</v>
      </c>
      <c r="C459" t="s">
        <v>1836</v>
      </c>
      <c r="D459" t="s">
        <v>58</v>
      </c>
      <c r="E459" t="s">
        <v>59</v>
      </c>
      <c r="F459" t="s">
        <v>2430</v>
      </c>
      <c r="G459" t="s">
        <v>2431</v>
      </c>
      <c r="H459" t="s">
        <v>919</v>
      </c>
      <c r="I459" t="s">
        <v>920</v>
      </c>
      <c r="J459" t="s">
        <v>240</v>
      </c>
      <c r="K459" t="s">
        <v>42</v>
      </c>
      <c r="L459">
        <v>1150</v>
      </c>
      <c r="M459" t="s">
        <v>61</v>
      </c>
      <c r="N459" t="s">
        <v>16</v>
      </c>
      <c r="O459">
        <v>0.49209999999999998</v>
      </c>
      <c r="P459">
        <v>565.91499999999996</v>
      </c>
      <c r="Q459">
        <v>34.734200000000001</v>
      </c>
      <c r="R459">
        <v>0.49209999999999998</v>
      </c>
      <c r="S459">
        <v>565.91486199999997</v>
      </c>
      <c r="T459" t="s">
        <v>398</v>
      </c>
      <c r="U459">
        <v>34.734200000000001</v>
      </c>
      <c r="V459">
        <v>19656.599999999999</v>
      </c>
      <c r="W459">
        <v>2025</v>
      </c>
    </row>
    <row r="460" spans="1:23" hidden="1">
      <c r="A460">
        <v>72022113</v>
      </c>
      <c r="B460" s="2">
        <v>45664</v>
      </c>
      <c r="C460" t="s">
        <v>1836</v>
      </c>
      <c r="D460" t="s">
        <v>58</v>
      </c>
      <c r="E460" t="s">
        <v>59</v>
      </c>
      <c r="F460" t="s">
        <v>2430</v>
      </c>
      <c r="G460" t="s">
        <v>2431</v>
      </c>
      <c r="H460" t="s">
        <v>1277</v>
      </c>
      <c r="I460" t="s">
        <v>1752</v>
      </c>
      <c r="J460" t="s">
        <v>1065</v>
      </c>
      <c r="K460" t="s">
        <v>42</v>
      </c>
      <c r="L460">
        <v>1120</v>
      </c>
      <c r="M460" t="s">
        <v>61</v>
      </c>
      <c r="N460" t="s">
        <v>16</v>
      </c>
      <c r="O460">
        <v>0.81699999999999995</v>
      </c>
      <c r="P460">
        <v>915.04</v>
      </c>
      <c r="Q460">
        <v>34.734200000000001</v>
      </c>
      <c r="R460">
        <v>0.81699900000000003</v>
      </c>
      <c r="S460">
        <v>915.03993100000002</v>
      </c>
      <c r="T460" t="s">
        <v>398</v>
      </c>
      <c r="U460">
        <v>34.734200000000001</v>
      </c>
      <c r="V460">
        <v>31783.18</v>
      </c>
      <c r="W460">
        <v>2025</v>
      </c>
    </row>
    <row r="461" spans="1:23" hidden="1">
      <c r="A461">
        <v>72022113</v>
      </c>
      <c r="B461" s="2">
        <v>45664</v>
      </c>
      <c r="C461" t="s">
        <v>1836</v>
      </c>
      <c r="D461" t="s">
        <v>58</v>
      </c>
      <c r="E461" t="s">
        <v>59</v>
      </c>
      <c r="F461" t="s">
        <v>2430</v>
      </c>
      <c r="G461" t="s">
        <v>2431</v>
      </c>
      <c r="H461" t="s">
        <v>919</v>
      </c>
      <c r="I461" t="s">
        <v>920</v>
      </c>
      <c r="J461" t="s">
        <v>240</v>
      </c>
      <c r="K461" t="s">
        <v>42</v>
      </c>
      <c r="L461">
        <v>1150</v>
      </c>
      <c r="M461" t="s">
        <v>61</v>
      </c>
      <c r="N461" t="s">
        <v>16</v>
      </c>
      <c r="O461">
        <v>0.48230000000000001</v>
      </c>
      <c r="P461">
        <v>554.64499999999998</v>
      </c>
      <c r="Q461">
        <v>34.734200000000001</v>
      </c>
      <c r="R461">
        <v>0.48229899999999998</v>
      </c>
      <c r="S461">
        <v>554.64498900000001</v>
      </c>
      <c r="T461" t="s">
        <v>398</v>
      </c>
      <c r="U461">
        <v>34.734200000000001</v>
      </c>
      <c r="V461">
        <v>19265.150000000001</v>
      </c>
      <c r="W461">
        <v>2025</v>
      </c>
    </row>
    <row r="462" spans="1:23" hidden="1">
      <c r="A462">
        <v>72022114</v>
      </c>
      <c r="B462" s="2">
        <v>45664</v>
      </c>
      <c r="C462" t="s">
        <v>1836</v>
      </c>
      <c r="D462" t="s">
        <v>58</v>
      </c>
      <c r="E462" t="s">
        <v>59</v>
      </c>
      <c r="F462" t="s">
        <v>2430</v>
      </c>
      <c r="G462" t="s">
        <v>2431</v>
      </c>
      <c r="H462" t="s">
        <v>242</v>
      </c>
      <c r="I462" t="s">
        <v>243</v>
      </c>
      <c r="J462" t="s">
        <v>240</v>
      </c>
      <c r="K462" t="s">
        <v>42</v>
      </c>
      <c r="L462">
        <v>4500</v>
      </c>
      <c r="M462" t="s">
        <v>61</v>
      </c>
      <c r="N462" t="s">
        <v>16</v>
      </c>
      <c r="O462">
        <v>0.4995</v>
      </c>
      <c r="P462">
        <v>2247.75</v>
      </c>
      <c r="Q462">
        <v>34.734200000000001</v>
      </c>
      <c r="R462">
        <v>0.49949900000000003</v>
      </c>
      <c r="S462">
        <v>2247.7500559999999</v>
      </c>
      <c r="T462" t="s">
        <v>398</v>
      </c>
      <c r="U462">
        <v>34.734200000000001</v>
      </c>
      <c r="V462">
        <v>78073.8</v>
      </c>
      <c r="W462">
        <v>2025</v>
      </c>
    </row>
    <row r="463" spans="1:23" hidden="1">
      <c r="A463">
        <v>72022117</v>
      </c>
      <c r="B463" s="2">
        <v>45664</v>
      </c>
      <c r="C463" t="s">
        <v>1836</v>
      </c>
      <c r="D463" t="s">
        <v>58</v>
      </c>
      <c r="E463" t="s">
        <v>59</v>
      </c>
      <c r="F463" t="s">
        <v>2430</v>
      </c>
      <c r="G463" t="s">
        <v>2431</v>
      </c>
      <c r="H463" t="s">
        <v>1277</v>
      </c>
      <c r="I463" t="s">
        <v>1752</v>
      </c>
      <c r="J463" t="s">
        <v>1065</v>
      </c>
      <c r="K463" t="s">
        <v>42</v>
      </c>
      <c r="L463">
        <v>1120</v>
      </c>
      <c r="M463" t="s">
        <v>61</v>
      </c>
      <c r="N463" t="s">
        <v>16</v>
      </c>
      <c r="O463">
        <v>0.81699999999999995</v>
      </c>
      <c r="P463">
        <v>915.04</v>
      </c>
      <c r="Q463">
        <v>34.734200000000001</v>
      </c>
      <c r="R463">
        <v>0.81699900000000003</v>
      </c>
      <c r="S463">
        <v>915.03993100000002</v>
      </c>
      <c r="T463" t="s">
        <v>398</v>
      </c>
      <c r="U463">
        <v>34.734200000000001</v>
      </c>
      <c r="V463">
        <v>31783.18</v>
      </c>
      <c r="W463">
        <v>2025</v>
      </c>
    </row>
    <row r="464" spans="1:23" hidden="1">
      <c r="A464">
        <v>72022121</v>
      </c>
      <c r="B464" s="2">
        <v>45664</v>
      </c>
      <c r="C464" t="s">
        <v>1836</v>
      </c>
      <c r="D464" t="s">
        <v>58</v>
      </c>
      <c r="E464" t="s">
        <v>59</v>
      </c>
      <c r="F464" t="s">
        <v>2430</v>
      </c>
      <c r="G464" t="s">
        <v>2431</v>
      </c>
      <c r="H464" t="s">
        <v>242</v>
      </c>
      <c r="I464" t="s">
        <v>243</v>
      </c>
      <c r="J464" t="s">
        <v>240</v>
      </c>
      <c r="K464" t="s">
        <v>42</v>
      </c>
      <c r="L464">
        <v>100</v>
      </c>
      <c r="M464" t="s">
        <v>61</v>
      </c>
      <c r="N464" t="s">
        <v>16</v>
      </c>
      <c r="O464">
        <v>0.4995</v>
      </c>
      <c r="P464">
        <v>49.95</v>
      </c>
      <c r="Q464">
        <v>34.734200000000001</v>
      </c>
      <c r="R464">
        <v>0.49949900000000003</v>
      </c>
      <c r="S464">
        <v>49.949905000000001</v>
      </c>
      <c r="T464" t="s">
        <v>398</v>
      </c>
      <c r="U464">
        <v>34.734200000000001</v>
      </c>
      <c r="V464">
        <v>1734.97</v>
      </c>
      <c r="W464">
        <v>2025</v>
      </c>
    </row>
    <row r="465" spans="1:23" hidden="1">
      <c r="A465">
        <v>72022132</v>
      </c>
      <c r="B465" s="2">
        <v>45664</v>
      </c>
      <c r="C465" t="s">
        <v>1836</v>
      </c>
      <c r="D465" t="s">
        <v>58</v>
      </c>
      <c r="E465" t="s">
        <v>59</v>
      </c>
      <c r="F465" t="s">
        <v>2432</v>
      </c>
      <c r="G465" t="s">
        <v>2433</v>
      </c>
      <c r="H465" t="s">
        <v>919</v>
      </c>
      <c r="I465" t="s">
        <v>920</v>
      </c>
      <c r="J465" t="s">
        <v>240</v>
      </c>
      <c r="K465" t="s">
        <v>42</v>
      </c>
      <c r="L465">
        <v>55</v>
      </c>
      <c r="M465" t="s">
        <v>61</v>
      </c>
      <c r="N465" t="s">
        <v>16</v>
      </c>
      <c r="O465">
        <v>0.48230000000000001</v>
      </c>
      <c r="P465">
        <v>26.527000000000001</v>
      </c>
      <c r="Q465">
        <v>34.734200000000001</v>
      </c>
      <c r="R465">
        <v>0.48229899999999998</v>
      </c>
      <c r="S465">
        <v>26.526880999999999</v>
      </c>
      <c r="T465" t="s">
        <v>398</v>
      </c>
      <c r="U465">
        <v>34.734200000000001</v>
      </c>
      <c r="V465">
        <v>921.39</v>
      </c>
      <c r="W465">
        <v>2025</v>
      </c>
    </row>
    <row r="466" spans="1:23" hidden="1">
      <c r="A466">
        <v>72022134</v>
      </c>
      <c r="B466" s="2">
        <v>45664</v>
      </c>
      <c r="C466" t="s">
        <v>1836</v>
      </c>
      <c r="D466" t="s">
        <v>58</v>
      </c>
      <c r="E466" t="s">
        <v>59</v>
      </c>
      <c r="F466" t="s">
        <v>2432</v>
      </c>
      <c r="G466" t="s">
        <v>2433</v>
      </c>
      <c r="H466" t="s">
        <v>1277</v>
      </c>
      <c r="I466" t="s">
        <v>1752</v>
      </c>
      <c r="J466" t="s">
        <v>1065</v>
      </c>
      <c r="K466" t="s">
        <v>42</v>
      </c>
      <c r="L466">
        <v>85</v>
      </c>
      <c r="M466" t="s">
        <v>61</v>
      </c>
      <c r="N466" t="s">
        <v>16</v>
      </c>
      <c r="O466">
        <v>0.81698000000000004</v>
      </c>
      <c r="P466">
        <v>69.442999999999998</v>
      </c>
      <c r="Q466">
        <v>34.734200000000001</v>
      </c>
      <c r="R466">
        <v>0.81698000000000004</v>
      </c>
      <c r="S466">
        <v>69.443083999999999</v>
      </c>
      <c r="T466" t="s">
        <v>398</v>
      </c>
      <c r="U466">
        <v>34.734200000000001</v>
      </c>
      <c r="V466">
        <v>2412.0500000000002</v>
      </c>
      <c r="W466">
        <v>2025</v>
      </c>
    </row>
    <row r="467" spans="1:23" hidden="1">
      <c r="A467">
        <v>72022319</v>
      </c>
      <c r="B467" s="2">
        <v>45664</v>
      </c>
      <c r="C467" t="s">
        <v>1804</v>
      </c>
      <c r="D467" t="s">
        <v>58</v>
      </c>
      <c r="E467" t="s">
        <v>59</v>
      </c>
      <c r="F467" t="s">
        <v>2408</v>
      </c>
      <c r="G467" t="s">
        <v>2409</v>
      </c>
      <c r="H467" t="s">
        <v>1159</v>
      </c>
      <c r="I467" t="s">
        <v>1160</v>
      </c>
      <c r="J467" t="s">
        <v>202</v>
      </c>
      <c r="K467" t="s">
        <v>42</v>
      </c>
      <c r="L467">
        <v>1510</v>
      </c>
      <c r="M467" t="s">
        <v>61</v>
      </c>
      <c r="N467" t="s">
        <v>16</v>
      </c>
      <c r="O467">
        <v>0.30109999999999998</v>
      </c>
      <c r="P467">
        <v>454.661</v>
      </c>
      <c r="Q467">
        <v>34.734200000000001</v>
      </c>
      <c r="R467">
        <v>0.30109999999999998</v>
      </c>
      <c r="S467">
        <v>454.661112</v>
      </c>
      <c r="T467" t="s">
        <v>398</v>
      </c>
      <c r="U467">
        <v>34.734200000000001</v>
      </c>
      <c r="V467">
        <v>15792.29</v>
      </c>
      <c r="W467">
        <v>2025</v>
      </c>
    </row>
    <row r="468" spans="1:23" hidden="1">
      <c r="A468">
        <v>72022325</v>
      </c>
      <c r="B468" s="2">
        <v>45664</v>
      </c>
      <c r="C468" t="s">
        <v>1804</v>
      </c>
      <c r="D468" t="s">
        <v>58</v>
      </c>
      <c r="E468" t="s">
        <v>59</v>
      </c>
      <c r="F468" t="s">
        <v>2408</v>
      </c>
      <c r="G468" t="s">
        <v>2409</v>
      </c>
      <c r="H468" t="s">
        <v>1159</v>
      </c>
      <c r="I468" t="s">
        <v>1160</v>
      </c>
      <c r="J468" t="s">
        <v>202</v>
      </c>
      <c r="K468" t="s">
        <v>42</v>
      </c>
      <c r="L468">
        <v>2000</v>
      </c>
      <c r="M468" t="s">
        <v>61</v>
      </c>
      <c r="N468" t="s">
        <v>16</v>
      </c>
      <c r="O468">
        <v>0.29509999999999997</v>
      </c>
      <c r="P468">
        <v>590.20000000000005</v>
      </c>
      <c r="Q468">
        <v>34.734200000000001</v>
      </c>
      <c r="R468">
        <v>0.295099</v>
      </c>
      <c r="S468">
        <v>590.19985999999994</v>
      </c>
      <c r="T468" t="s">
        <v>398</v>
      </c>
      <c r="U468">
        <v>34.734200000000001</v>
      </c>
      <c r="V468">
        <v>20500.12</v>
      </c>
      <c r="W468">
        <v>2025</v>
      </c>
    </row>
    <row r="469" spans="1:23" hidden="1">
      <c r="A469">
        <v>72022329</v>
      </c>
      <c r="B469" s="2">
        <v>45664</v>
      </c>
      <c r="C469" t="s">
        <v>1804</v>
      </c>
      <c r="D469" t="s">
        <v>58</v>
      </c>
      <c r="E469" t="s">
        <v>59</v>
      </c>
      <c r="F469" t="s">
        <v>2408</v>
      </c>
      <c r="G469" t="s">
        <v>2409</v>
      </c>
      <c r="H469" t="s">
        <v>1153</v>
      </c>
      <c r="I469" t="s">
        <v>1154</v>
      </c>
      <c r="J469" t="s">
        <v>74</v>
      </c>
      <c r="K469" t="s">
        <v>42</v>
      </c>
      <c r="L469">
        <v>859</v>
      </c>
      <c r="M469" t="s">
        <v>61</v>
      </c>
      <c r="N469" t="s">
        <v>16</v>
      </c>
      <c r="O469">
        <v>0.38190000000000002</v>
      </c>
      <c r="P469">
        <v>328.05200000000002</v>
      </c>
      <c r="Q469">
        <v>34.734200000000001</v>
      </c>
      <c r="R469">
        <v>0.38189899999999999</v>
      </c>
      <c r="S469">
        <v>328.05189100000001</v>
      </c>
      <c r="T469" t="s">
        <v>398</v>
      </c>
      <c r="U469">
        <v>34.734200000000001</v>
      </c>
      <c r="V469">
        <v>11394.62</v>
      </c>
      <c r="W469">
        <v>2025</v>
      </c>
    </row>
    <row r="470" spans="1:23" hidden="1">
      <c r="A470">
        <v>72022364</v>
      </c>
      <c r="B470" s="2">
        <v>45664</v>
      </c>
      <c r="C470" t="s">
        <v>1804</v>
      </c>
      <c r="D470" t="s">
        <v>58</v>
      </c>
      <c r="E470" t="s">
        <v>59</v>
      </c>
      <c r="F470" t="s">
        <v>2408</v>
      </c>
      <c r="G470" t="s">
        <v>2409</v>
      </c>
      <c r="H470" t="s">
        <v>1159</v>
      </c>
      <c r="I470" t="s">
        <v>1160</v>
      </c>
      <c r="J470" t="s">
        <v>202</v>
      </c>
      <c r="K470" t="s">
        <v>42</v>
      </c>
      <c r="L470">
        <v>1500</v>
      </c>
      <c r="M470" t="s">
        <v>61</v>
      </c>
      <c r="N470" t="s">
        <v>16</v>
      </c>
      <c r="O470">
        <v>0.30109999999999998</v>
      </c>
      <c r="P470">
        <v>451.65</v>
      </c>
      <c r="Q470">
        <v>34.734200000000001</v>
      </c>
      <c r="R470">
        <v>0.30109999999999998</v>
      </c>
      <c r="S470">
        <v>451.64995800000003</v>
      </c>
      <c r="T470" t="s">
        <v>398</v>
      </c>
      <c r="U470">
        <v>34.734200000000001</v>
      </c>
      <c r="V470">
        <v>15687.7</v>
      </c>
      <c r="W470">
        <v>2025</v>
      </c>
    </row>
    <row r="471" spans="1:23" hidden="1">
      <c r="A471">
        <v>72022366</v>
      </c>
      <c r="B471" s="2">
        <v>45664</v>
      </c>
      <c r="C471" t="s">
        <v>1804</v>
      </c>
      <c r="D471" t="s">
        <v>58</v>
      </c>
      <c r="E471" t="s">
        <v>59</v>
      </c>
      <c r="F471" t="s">
        <v>2408</v>
      </c>
      <c r="G471" t="s">
        <v>2409</v>
      </c>
      <c r="H471" t="s">
        <v>936</v>
      </c>
      <c r="I471" t="s">
        <v>937</v>
      </c>
      <c r="J471" t="s">
        <v>74</v>
      </c>
      <c r="K471" t="s">
        <v>42</v>
      </c>
      <c r="L471">
        <v>2120</v>
      </c>
      <c r="M471" t="s">
        <v>61</v>
      </c>
      <c r="N471" t="s">
        <v>16</v>
      </c>
      <c r="O471">
        <v>0.37430000000000002</v>
      </c>
      <c r="P471">
        <v>793.51599999999996</v>
      </c>
      <c r="Q471">
        <v>34.734200000000001</v>
      </c>
      <c r="R471">
        <v>0.37429899999999999</v>
      </c>
      <c r="S471">
        <v>793.51589999999999</v>
      </c>
      <c r="T471" t="s">
        <v>398</v>
      </c>
      <c r="U471">
        <v>34.734200000000001</v>
      </c>
      <c r="V471">
        <v>27562.14</v>
      </c>
      <c r="W471">
        <v>2025</v>
      </c>
    </row>
    <row r="472" spans="1:23" hidden="1">
      <c r="A472">
        <v>72022379</v>
      </c>
      <c r="B472" s="2">
        <v>45664</v>
      </c>
      <c r="C472" t="s">
        <v>1804</v>
      </c>
      <c r="D472" t="s">
        <v>58</v>
      </c>
      <c r="E472" t="s">
        <v>59</v>
      </c>
      <c r="F472" t="s">
        <v>2408</v>
      </c>
      <c r="G472" t="s">
        <v>2409</v>
      </c>
      <c r="H472" t="s">
        <v>1159</v>
      </c>
      <c r="I472" t="s">
        <v>1160</v>
      </c>
      <c r="J472" t="s">
        <v>202</v>
      </c>
      <c r="K472" t="s">
        <v>42</v>
      </c>
      <c r="L472">
        <v>1500</v>
      </c>
      <c r="M472" t="s">
        <v>61</v>
      </c>
      <c r="N472" t="s">
        <v>16</v>
      </c>
      <c r="O472">
        <v>0.30109999999999998</v>
      </c>
      <c r="P472">
        <v>451.65</v>
      </c>
      <c r="Q472">
        <v>34.734200000000001</v>
      </c>
      <c r="R472">
        <v>0.30109999999999998</v>
      </c>
      <c r="S472">
        <v>451.64995800000003</v>
      </c>
      <c r="T472" t="s">
        <v>398</v>
      </c>
      <c r="U472">
        <v>34.734200000000001</v>
      </c>
      <c r="V472">
        <v>15687.7</v>
      </c>
      <c r="W472">
        <v>2025</v>
      </c>
    </row>
    <row r="473" spans="1:23" hidden="1">
      <c r="A473">
        <v>72022392</v>
      </c>
      <c r="B473" s="2">
        <v>45664</v>
      </c>
      <c r="C473" t="s">
        <v>1804</v>
      </c>
      <c r="D473" t="s">
        <v>58</v>
      </c>
      <c r="E473" t="s">
        <v>59</v>
      </c>
      <c r="F473" t="s">
        <v>2408</v>
      </c>
      <c r="G473" t="s">
        <v>2409</v>
      </c>
      <c r="H473" t="s">
        <v>1153</v>
      </c>
      <c r="I473" t="s">
        <v>1154</v>
      </c>
      <c r="J473" t="s">
        <v>74</v>
      </c>
      <c r="K473" t="s">
        <v>42</v>
      </c>
      <c r="L473">
        <v>1000</v>
      </c>
      <c r="M473" t="s">
        <v>61</v>
      </c>
      <c r="N473" t="s">
        <v>16</v>
      </c>
      <c r="O473">
        <v>0.38190000000000002</v>
      </c>
      <c r="P473">
        <v>381.90199999999999</v>
      </c>
      <c r="Q473">
        <v>34.734200000000001</v>
      </c>
      <c r="R473">
        <v>0.38189899999999999</v>
      </c>
      <c r="S473">
        <v>381.90198700000002</v>
      </c>
      <c r="T473" t="s">
        <v>398</v>
      </c>
      <c r="U473">
        <v>34.734200000000001</v>
      </c>
      <c r="V473">
        <v>13265.06</v>
      </c>
      <c r="W473">
        <v>2025</v>
      </c>
    </row>
    <row r="474" spans="1:23" hidden="1">
      <c r="A474">
        <v>72022393</v>
      </c>
      <c r="B474" s="2">
        <v>45664</v>
      </c>
      <c r="C474" t="s">
        <v>1804</v>
      </c>
      <c r="D474" t="s">
        <v>58</v>
      </c>
      <c r="E474" t="s">
        <v>59</v>
      </c>
      <c r="F474" t="s">
        <v>2408</v>
      </c>
      <c r="G474" t="s">
        <v>2409</v>
      </c>
      <c r="H474" t="s">
        <v>936</v>
      </c>
      <c r="I474" t="s">
        <v>937</v>
      </c>
      <c r="J474" t="s">
        <v>74</v>
      </c>
      <c r="K474" t="s">
        <v>42</v>
      </c>
      <c r="L474">
        <v>4000</v>
      </c>
      <c r="M474" t="s">
        <v>61</v>
      </c>
      <c r="N474" t="s">
        <v>16</v>
      </c>
      <c r="O474">
        <v>0.37430000000000002</v>
      </c>
      <c r="P474">
        <v>1497.2</v>
      </c>
      <c r="Q474">
        <v>34.734200000000001</v>
      </c>
      <c r="R474">
        <v>0.37429899999999999</v>
      </c>
      <c r="S474">
        <v>1497.199877</v>
      </c>
      <c r="T474" t="s">
        <v>398</v>
      </c>
      <c r="U474">
        <v>34.734200000000001</v>
      </c>
      <c r="V474">
        <v>52004.04</v>
      </c>
      <c r="W474">
        <v>2025</v>
      </c>
    </row>
    <row r="475" spans="1:23" hidden="1">
      <c r="A475">
        <v>72022394</v>
      </c>
      <c r="B475" s="2">
        <v>45664</v>
      </c>
      <c r="C475" t="s">
        <v>1804</v>
      </c>
      <c r="D475" t="s">
        <v>58</v>
      </c>
      <c r="E475" t="s">
        <v>59</v>
      </c>
      <c r="F475" t="s">
        <v>2408</v>
      </c>
      <c r="G475" t="s">
        <v>2409</v>
      </c>
      <c r="H475" t="s">
        <v>936</v>
      </c>
      <c r="I475" t="s">
        <v>937</v>
      </c>
      <c r="J475" t="s">
        <v>74</v>
      </c>
      <c r="K475" t="s">
        <v>42</v>
      </c>
      <c r="L475">
        <v>1500</v>
      </c>
      <c r="M475" t="s">
        <v>61</v>
      </c>
      <c r="N475" t="s">
        <v>16</v>
      </c>
      <c r="O475">
        <v>0.38190000000000002</v>
      </c>
      <c r="P475">
        <v>572.85</v>
      </c>
      <c r="Q475">
        <v>34.734200000000001</v>
      </c>
      <c r="R475">
        <v>0.38189899999999999</v>
      </c>
      <c r="S475">
        <v>572.850101</v>
      </c>
      <c r="T475" t="s">
        <v>398</v>
      </c>
      <c r="U475">
        <v>34.734200000000001</v>
      </c>
      <c r="V475">
        <v>19897.490000000002</v>
      </c>
      <c r="W475">
        <v>2025</v>
      </c>
    </row>
    <row r="476" spans="1:23" hidden="1">
      <c r="A476">
        <v>72022394</v>
      </c>
      <c r="B476" s="2">
        <v>45664</v>
      </c>
      <c r="C476" t="s">
        <v>1804</v>
      </c>
      <c r="D476" t="s">
        <v>58</v>
      </c>
      <c r="E476" t="s">
        <v>59</v>
      </c>
      <c r="F476" t="s">
        <v>2408</v>
      </c>
      <c r="G476" t="s">
        <v>2409</v>
      </c>
      <c r="H476" t="s">
        <v>1159</v>
      </c>
      <c r="I476" t="s">
        <v>1160</v>
      </c>
      <c r="J476" t="s">
        <v>202</v>
      </c>
      <c r="K476" t="s">
        <v>42</v>
      </c>
      <c r="L476">
        <v>1000</v>
      </c>
      <c r="M476" t="s">
        <v>61</v>
      </c>
      <c r="N476" t="s">
        <v>16</v>
      </c>
      <c r="O476">
        <v>0.30109999999999998</v>
      </c>
      <c r="P476">
        <v>301.10000000000002</v>
      </c>
      <c r="Q476">
        <v>34.734200000000001</v>
      </c>
      <c r="R476">
        <v>0.30109999999999998</v>
      </c>
      <c r="S476">
        <v>301.10006800000002</v>
      </c>
      <c r="T476" t="s">
        <v>398</v>
      </c>
      <c r="U476">
        <v>34.734200000000001</v>
      </c>
      <c r="V476">
        <v>10458.469999999999</v>
      </c>
      <c r="W476">
        <v>2025</v>
      </c>
    </row>
    <row r="477" spans="1:23" hidden="1">
      <c r="A477">
        <v>72023431</v>
      </c>
      <c r="B477" s="2">
        <v>45664</v>
      </c>
      <c r="C477" t="s">
        <v>1980</v>
      </c>
      <c r="D477" t="s">
        <v>264</v>
      </c>
      <c r="E477" t="s">
        <v>265</v>
      </c>
      <c r="F477" t="s">
        <v>2471</v>
      </c>
      <c r="G477" t="s">
        <v>2472</v>
      </c>
      <c r="H477" t="s">
        <v>267</v>
      </c>
      <c r="I477" t="s">
        <v>268</v>
      </c>
      <c r="J477" t="s">
        <v>266</v>
      </c>
      <c r="K477" t="s">
        <v>225</v>
      </c>
      <c r="L477">
        <v>1400</v>
      </c>
      <c r="M477" t="s">
        <v>61</v>
      </c>
      <c r="N477" t="s">
        <v>25</v>
      </c>
      <c r="O477">
        <v>10.24</v>
      </c>
      <c r="P477">
        <v>14336</v>
      </c>
      <c r="Q477">
        <v>1</v>
      </c>
      <c r="R477">
        <v>0.29481000000000002</v>
      </c>
      <c r="S477">
        <v>412.73442299999999</v>
      </c>
      <c r="T477" t="s">
        <v>398</v>
      </c>
      <c r="U477">
        <v>34.734200000000001</v>
      </c>
      <c r="V477">
        <v>14336</v>
      </c>
      <c r="W477">
        <v>2025</v>
      </c>
    </row>
    <row r="478" spans="1:23" hidden="1">
      <c r="A478">
        <v>72023431</v>
      </c>
      <c r="B478" s="2">
        <v>45664</v>
      </c>
      <c r="C478" t="s">
        <v>1980</v>
      </c>
      <c r="D478" t="s">
        <v>264</v>
      </c>
      <c r="E478" t="s">
        <v>265</v>
      </c>
      <c r="F478" t="s">
        <v>2471</v>
      </c>
      <c r="G478" t="s">
        <v>2472</v>
      </c>
      <c r="H478" t="s">
        <v>267</v>
      </c>
      <c r="I478" t="s">
        <v>268</v>
      </c>
      <c r="J478" t="s">
        <v>266</v>
      </c>
      <c r="K478" t="s">
        <v>225</v>
      </c>
      <c r="L478">
        <v>1400</v>
      </c>
      <c r="M478" t="s">
        <v>61</v>
      </c>
      <c r="N478" t="s">
        <v>25</v>
      </c>
      <c r="O478">
        <v>10.24</v>
      </c>
      <c r="P478">
        <v>14336</v>
      </c>
      <c r="Q478">
        <v>1</v>
      </c>
      <c r="R478">
        <v>0.29481000000000002</v>
      </c>
      <c r="S478">
        <v>412.73442299999999</v>
      </c>
      <c r="T478" t="s">
        <v>398</v>
      </c>
      <c r="U478">
        <v>34.734200000000001</v>
      </c>
      <c r="V478">
        <v>14336</v>
      </c>
      <c r="W478">
        <v>2025</v>
      </c>
    </row>
    <row r="479" spans="1:23" hidden="1">
      <c r="A479">
        <v>72023725</v>
      </c>
      <c r="B479" s="2">
        <v>45664</v>
      </c>
      <c r="C479" t="s">
        <v>1984</v>
      </c>
      <c r="D479" t="s">
        <v>573</v>
      </c>
      <c r="E479" t="s">
        <v>574</v>
      </c>
      <c r="F479" t="s">
        <v>2473</v>
      </c>
      <c r="G479" t="s">
        <v>2474</v>
      </c>
      <c r="H479" t="s">
        <v>2475</v>
      </c>
      <c r="I479" t="s">
        <v>2476</v>
      </c>
      <c r="J479" t="s">
        <v>2477</v>
      </c>
      <c r="K479" t="s">
        <v>14</v>
      </c>
      <c r="L479">
        <v>720</v>
      </c>
      <c r="M479" t="s">
        <v>61</v>
      </c>
      <c r="N479" t="s">
        <v>25</v>
      </c>
      <c r="O479">
        <v>34.5</v>
      </c>
      <c r="P479">
        <v>24840</v>
      </c>
      <c r="Q479">
        <v>1</v>
      </c>
      <c r="R479">
        <v>0.99325699999999995</v>
      </c>
      <c r="S479">
        <v>715.14530300000001</v>
      </c>
      <c r="T479" t="s">
        <v>398</v>
      </c>
      <c r="U479">
        <v>34.734200000000001</v>
      </c>
      <c r="V479">
        <v>24840</v>
      </c>
      <c r="W479">
        <v>2025</v>
      </c>
    </row>
    <row r="480" spans="1:23" hidden="1">
      <c r="A480">
        <v>72021798</v>
      </c>
      <c r="B480" s="2">
        <v>45664</v>
      </c>
      <c r="C480" t="s">
        <v>1803</v>
      </c>
      <c r="D480" t="s">
        <v>433</v>
      </c>
      <c r="E480" t="s">
        <v>434</v>
      </c>
      <c r="F480" t="s">
        <v>2336</v>
      </c>
      <c r="G480" t="s">
        <v>2337</v>
      </c>
      <c r="H480" t="s">
        <v>1422</v>
      </c>
      <c r="I480" t="s">
        <v>1423</v>
      </c>
      <c r="J480" t="s">
        <v>90</v>
      </c>
      <c r="K480" t="s">
        <v>60</v>
      </c>
      <c r="L480">
        <v>1000</v>
      </c>
      <c r="M480" t="s">
        <v>61</v>
      </c>
      <c r="N480" t="s">
        <v>16</v>
      </c>
      <c r="O480">
        <v>0.86580000000000001</v>
      </c>
      <c r="P480">
        <v>865.8</v>
      </c>
      <c r="Q480">
        <v>34.734200000000001</v>
      </c>
      <c r="R480">
        <v>0.86579899999999999</v>
      </c>
      <c r="S480">
        <v>865.79998899999998</v>
      </c>
      <c r="T480" t="s">
        <v>398</v>
      </c>
      <c r="U480">
        <v>34.734200000000001</v>
      </c>
      <c r="V480">
        <v>30072.87</v>
      </c>
      <c r="W480">
        <v>2025</v>
      </c>
    </row>
    <row r="481" spans="1:23" hidden="1">
      <c r="A481">
        <v>72021804</v>
      </c>
      <c r="B481" s="2">
        <v>45664</v>
      </c>
      <c r="C481" t="s">
        <v>1803</v>
      </c>
      <c r="D481" t="s">
        <v>433</v>
      </c>
      <c r="E481" t="s">
        <v>434</v>
      </c>
      <c r="F481" t="s">
        <v>2336</v>
      </c>
      <c r="G481" t="s">
        <v>2337</v>
      </c>
      <c r="H481" t="s">
        <v>447</v>
      </c>
      <c r="I481" t="s">
        <v>448</v>
      </c>
      <c r="J481" t="s">
        <v>90</v>
      </c>
      <c r="K481" t="s">
        <v>60</v>
      </c>
      <c r="L481">
        <v>864</v>
      </c>
      <c r="M481" t="s">
        <v>61</v>
      </c>
      <c r="N481" t="s">
        <v>16</v>
      </c>
      <c r="O481">
        <v>0.55149999999999999</v>
      </c>
      <c r="P481">
        <v>476.49599999999998</v>
      </c>
      <c r="Q481">
        <v>34.734200000000001</v>
      </c>
      <c r="R481">
        <v>0.55149899999999996</v>
      </c>
      <c r="S481">
        <v>476.49607500000002</v>
      </c>
      <c r="T481" t="s">
        <v>398</v>
      </c>
      <c r="U481">
        <v>34.734200000000001</v>
      </c>
      <c r="V481">
        <v>16550.71</v>
      </c>
      <c r="W481">
        <v>2025</v>
      </c>
    </row>
    <row r="482" spans="1:23" hidden="1">
      <c r="A482">
        <v>72022403</v>
      </c>
      <c r="B482" s="2">
        <v>45664</v>
      </c>
      <c r="C482" t="s">
        <v>1837</v>
      </c>
      <c r="D482" t="s">
        <v>433</v>
      </c>
      <c r="E482" t="s">
        <v>434</v>
      </c>
      <c r="F482" t="s">
        <v>2366</v>
      </c>
      <c r="G482" t="s">
        <v>2367</v>
      </c>
      <c r="H482" t="s">
        <v>455</v>
      </c>
      <c r="I482" t="s">
        <v>456</v>
      </c>
      <c r="J482" t="s">
        <v>90</v>
      </c>
      <c r="K482" t="s">
        <v>43</v>
      </c>
      <c r="L482">
        <v>1020</v>
      </c>
      <c r="M482" t="s">
        <v>61</v>
      </c>
      <c r="N482" t="s">
        <v>16</v>
      </c>
      <c r="O482">
        <v>0.61660000000000004</v>
      </c>
      <c r="P482">
        <v>628.93200000000002</v>
      </c>
      <c r="Q482">
        <v>34.734200000000001</v>
      </c>
      <c r="R482">
        <v>0.61660000000000004</v>
      </c>
      <c r="S482">
        <v>628.93200300000001</v>
      </c>
      <c r="T482" t="s">
        <v>398</v>
      </c>
      <c r="U482">
        <v>34.734200000000001</v>
      </c>
      <c r="V482">
        <v>21845.45</v>
      </c>
      <c r="W482">
        <v>2025</v>
      </c>
    </row>
    <row r="483" spans="1:23" hidden="1">
      <c r="A483">
        <v>72022413</v>
      </c>
      <c r="B483" s="2">
        <v>45664</v>
      </c>
      <c r="C483" t="s">
        <v>1837</v>
      </c>
      <c r="D483" t="s">
        <v>433</v>
      </c>
      <c r="E483" t="s">
        <v>434</v>
      </c>
      <c r="F483" t="s">
        <v>2366</v>
      </c>
      <c r="G483" t="s">
        <v>2367</v>
      </c>
      <c r="H483" t="s">
        <v>455</v>
      </c>
      <c r="I483" t="s">
        <v>456</v>
      </c>
      <c r="J483" t="s">
        <v>90</v>
      </c>
      <c r="K483" t="s">
        <v>43</v>
      </c>
      <c r="L483">
        <v>1020</v>
      </c>
      <c r="M483" t="s">
        <v>61</v>
      </c>
      <c r="N483" t="s">
        <v>16</v>
      </c>
      <c r="O483">
        <v>0.61660000000000004</v>
      </c>
      <c r="P483">
        <v>628.93399999999997</v>
      </c>
      <c r="Q483">
        <v>34.734200000000001</v>
      </c>
      <c r="R483">
        <v>0.61660000000000004</v>
      </c>
      <c r="S483">
        <v>628.93401800000004</v>
      </c>
      <c r="T483" t="s">
        <v>398</v>
      </c>
      <c r="U483">
        <v>34.734200000000001</v>
      </c>
      <c r="V483">
        <v>21845.52</v>
      </c>
      <c r="W483">
        <v>2025</v>
      </c>
    </row>
    <row r="484" spans="1:23" hidden="1">
      <c r="A484">
        <v>72022415</v>
      </c>
      <c r="B484" s="2">
        <v>45664</v>
      </c>
      <c r="C484" t="s">
        <v>1837</v>
      </c>
      <c r="D484" t="s">
        <v>433</v>
      </c>
      <c r="E484" t="s">
        <v>434</v>
      </c>
      <c r="F484" t="s">
        <v>2336</v>
      </c>
      <c r="G484" t="s">
        <v>2337</v>
      </c>
      <c r="H484" t="s">
        <v>447</v>
      </c>
      <c r="I484" t="s">
        <v>448</v>
      </c>
      <c r="J484" t="s">
        <v>90</v>
      </c>
      <c r="K484" t="s">
        <v>60</v>
      </c>
      <c r="L484">
        <v>540</v>
      </c>
      <c r="M484" t="s">
        <v>61</v>
      </c>
      <c r="N484" t="s">
        <v>16</v>
      </c>
      <c r="O484">
        <v>0.55149999999999999</v>
      </c>
      <c r="P484">
        <v>297.81</v>
      </c>
      <c r="Q484">
        <v>34.734200000000001</v>
      </c>
      <c r="R484">
        <v>0.55149899999999996</v>
      </c>
      <c r="S484">
        <v>297.80993899999999</v>
      </c>
      <c r="T484" t="s">
        <v>398</v>
      </c>
      <c r="U484">
        <v>34.734200000000001</v>
      </c>
      <c r="V484">
        <v>10344.19</v>
      </c>
      <c r="W484">
        <v>2025</v>
      </c>
    </row>
    <row r="485" spans="1:23" hidden="1">
      <c r="A485">
        <v>72022420</v>
      </c>
      <c r="B485" s="2">
        <v>45664</v>
      </c>
      <c r="C485" t="s">
        <v>1837</v>
      </c>
      <c r="D485" t="s">
        <v>433</v>
      </c>
      <c r="E485" t="s">
        <v>434</v>
      </c>
      <c r="F485" t="s">
        <v>2366</v>
      </c>
      <c r="G485" t="s">
        <v>2367</v>
      </c>
      <c r="H485" t="s">
        <v>455</v>
      </c>
      <c r="I485" t="s">
        <v>456</v>
      </c>
      <c r="J485" t="s">
        <v>90</v>
      </c>
      <c r="K485" t="s">
        <v>43</v>
      </c>
      <c r="L485">
        <v>1860</v>
      </c>
      <c r="M485" t="s">
        <v>61</v>
      </c>
      <c r="N485" t="s">
        <v>16</v>
      </c>
      <c r="O485">
        <v>0.61660000000000004</v>
      </c>
      <c r="P485">
        <v>1146.876</v>
      </c>
      <c r="Q485">
        <v>34.734200000000001</v>
      </c>
      <c r="R485">
        <v>0.61660000000000004</v>
      </c>
      <c r="S485">
        <v>1146.8759889999999</v>
      </c>
      <c r="T485" t="s">
        <v>398</v>
      </c>
      <c r="U485">
        <v>34.734200000000001</v>
      </c>
      <c r="V485">
        <v>39835.82</v>
      </c>
      <c r="W485">
        <v>2025</v>
      </c>
    </row>
    <row r="486" spans="1:23" hidden="1">
      <c r="A486">
        <v>72022425</v>
      </c>
      <c r="B486" s="2">
        <v>45664</v>
      </c>
      <c r="C486" t="s">
        <v>1837</v>
      </c>
      <c r="D486" t="s">
        <v>433</v>
      </c>
      <c r="E486" t="s">
        <v>434</v>
      </c>
      <c r="F486" t="s">
        <v>2336</v>
      </c>
      <c r="G486" t="s">
        <v>2337</v>
      </c>
      <c r="H486" t="s">
        <v>447</v>
      </c>
      <c r="I486" t="s">
        <v>448</v>
      </c>
      <c r="J486" t="s">
        <v>90</v>
      </c>
      <c r="K486" t="s">
        <v>60</v>
      </c>
      <c r="L486">
        <v>1026</v>
      </c>
      <c r="M486" t="s">
        <v>61</v>
      </c>
      <c r="N486" t="s">
        <v>16</v>
      </c>
      <c r="O486">
        <v>0.55149999999999999</v>
      </c>
      <c r="P486">
        <v>565.83799999999997</v>
      </c>
      <c r="Q486">
        <v>34.734200000000001</v>
      </c>
      <c r="R486">
        <v>0.55149899999999996</v>
      </c>
      <c r="S486">
        <v>565.83799199999999</v>
      </c>
      <c r="T486" t="s">
        <v>398</v>
      </c>
      <c r="U486">
        <v>34.734200000000001</v>
      </c>
      <c r="V486">
        <v>19653.93</v>
      </c>
      <c r="W486">
        <v>2025</v>
      </c>
    </row>
    <row r="487" spans="1:23" hidden="1">
      <c r="A487">
        <v>72022430</v>
      </c>
      <c r="B487" s="2">
        <v>45664</v>
      </c>
      <c r="C487" t="s">
        <v>1837</v>
      </c>
      <c r="D487" t="s">
        <v>433</v>
      </c>
      <c r="E487" t="s">
        <v>434</v>
      </c>
      <c r="F487" t="s">
        <v>2336</v>
      </c>
      <c r="G487" t="s">
        <v>2337</v>
      </c>
      <c r="H487" t="s">
        <v>435</v>
      </c>
      <c r="I487" t="s">
        <v>436</v>
      </c>
      <c r="J487" t="s">
        <v>90</v>
      </c>
      <c r="K487" t="s">
        <v>60</v>
      </c>
      <c r="L487">
        <v>312</v>
      </c>
      <c r="M487" t="s">
        <v>61</v>
      </c>
      <c r="N487" t="s">
        <v>16</v>
      </c>
      <c r="O487">
        <v>0.3468</v>
      </c>
      <c r="P487">
        <v>108.202</v>
      </c>
      <c r="Q487">
        <v>34.734200000000001</v>
      </c>
      <c r="R487">
        <v>0.34679900000000002</v>
      </c>
      <c r="S487">
        <v>108.20200199999999</v>
      </c>
      <c r="T487" t="s">
        <v>398</v>
      </c>
      <c r="U487">
        <v>34.734200000000001</v>
      </c>
      <c r="V487">
        <v>3758.31</v>
      </c>
      <c r="W487">
        <v>2025</v>
      </c>
    </row>
    <row r="488" spans="1:23" hidden="1">
      <c r="A488">
        <v>72022431</v>
      </c>
      <c r="B488" s="2">
        <v>45664</v>
      </c>
      <c r="C488" t="s">
        <v>1837</v>
      </c>
      <c r="D488" t="s">
        <v>433</v>
      </c>
      <c r="E488" t="s">
        <v>434</v>
      </c>
      <c r="F488" t="s">
        <v>2336</v>
      </c>
      <c r="G488" t="s">
        <v>2337</v>
      </c>
      <c r="H488" t="s">
        <v>435</v>
      </c>
      <c r="I488" t="s">
        <v>436</v>
      </c>
      <c r="J488" t="s">
        <v>90</v>
      </c>
      <c r="K488" t="s">
        <v>60</v>
      </c>
      <c r="L488">
        <v>858</v>
      </c>
      <c r="M488" t="s">
        <v>61</v>
      </c>
      <c r="N488" t="s">
        <v>16</v>
      </c>
      <c r="O488">
        <v>0.3468</v>
      </c>
      <c r="P488">
        <v>297.55399999999997</v>
      </c>
      <c r="Q488">
        <v>34.734200000000001</v>
      </c>
      <c r="R488">
        <v>0.34679900000000002</v>
      </c>
      <c r="S488">
        <v>297.55399499999999</v>
      </c>
      <c r="T488" t="s">
        <v>398</v>
      </c>
      <c r="U488">
        <v>34.734200000000001</v>
      </c>
      <c r="V488">
        <v>10335.299999999999</v>
      </c>
      <c r="W488">
        <v>2025</v>
      </c>
    </row>
    <row r="489" spans="1:23" hidden="1">
      <c r="A489">
        <v>72022433</v>
      </c>
      <c r="B489" s="2">
        <v>45664</v>
      </c>
      <c r="C489" t="s">
        <v>1837</v>
      </c>
      <c r="D489" t="s">
        <v>433</v>
      </c>
      <c r="E489" t="s">
        <v>434</v>
      </c>
      <c r="F489" t="s">
        <v>2336</v>
      </c>
      <c r="G489" t="s">
        <v>2337</v>
      </c>
      <c r="H489" t="s">
        <v>439</v>
      </c>
      <c r="I489" t="s">
        <v>440</v>
      </c>
      <c r="J489" t="s">
        <v>90</v>
      </c>
      <c r="K489" t="s">
        <v>60</v>
      </c>
      <c r="L489">
        <v>3100</v>
      </c>
      <c r="M489" t="s">
        <v>61</v>
      </c>
      <c r="N489" t="s">
        <v>16</v>
      </c>
      <c r="O489">
        <v>0.8085</v>
      </c>
      <c r="P489">
        <v>2506.35</v>
      </c>
      <c r="Q489">
        <v>34.734200000000001</v>
      </c>
      <c r="R489">
        <v>0.80849899999999997</v>
      </c>
      <c r="S489">
        <v>2506.349937</v>
      </c>
      <c r="T489" t="s">
        <v>398</v>
      </c>
      <c r="U489">
        <v>34.734200000000001</v>
      </c>
      <c r="V489">
        <v>87056.06</v>
      </c>
      <c r="W489">
        <v>2025</v>
      </c>
    </row>
    <row r="490" spans="1:23" hidden="1">
      <c r="A490">
        <v>72022435</v>
      </c>
      <c r="B490" s="2">
        <v>45664</v>
      </c>
      <c r="C490" t="s">
        <v>1837</v>
      </c>
      <c r="D490" t="s">
        <v>433</v>
      </c>
      <c r="E490" t="s">
        <v>434</v>
      </c>
      <c r="F490" t="s">
        <v>2044</v>
      </c>
      <c r="G490" t="s">
        <v>2045</v>
      </c>
      <c r="H490" t="s">
        <v>439</v>
      </c>
      <c r="I490" t="s">
        <v>440</v>
      </c>
      <c r="J490" t="s">
        <v>90</v>
      </c>
      <c r="K490" t="s">
        <v>14</v>
      </c>
      <c r="L490">
        <v>1000</v>
      </c>
      <c r="M490" t="s">
        <v>61</v>
      </c>
      <c r="N490" t="s">
        <v>16</v>
      </c>
      <c r="O490">
        <v>0.8085</v>
      </c>
      <c r="P490">
        <v>808.5</v>
      </c>
      <c r="Q490">
        <v>34.734200000000001</v>
      </c>
      <c r="R490">
        <v>0.80849899999999997</v>
      </c>
      <c r="S490">
        <v>808.49997900000005</v>
      </c>
      <c r="T490" t="s">
        <v>398</v>
      </c>
      <c r="U490">
        <v>34.734200000000001</v>
      </c>
      <c r="V490">
        <v>28082.6</v>
      </c>
      <c r="W490">
        <v>2025</v>
      </c>
    </row>
    <row r="491" spans="1:23" hidden="1">
      <c r="A491">
        <v>72022436</v>
      </c>
      <c r="B491" s="2">
        <v>45664</v>
      </c>
      <c r="C491" t="s">
        <v>1837</v>
      </c>
      <c r="D491" t="s">
        <v>433</v>
      </c>
      <c r="E491" t="s">
        <v>434</v>
      </c>
      <c r="F491" t="s">
        <v>2044</v>
      </c>
      <c r="G491" t="s">
        <v>2045</v>
      </c>
      <c r="H491" t="s">
        <v>1192</v>
      </c>
      <c r="I491" t="s">
        <v>1193</v>
      </c>
      <c r="J491" t="s">
        <v>90</v>
      </c>
      <c r="K491" t="s">
        <v>14</v>
      </c>
      <c r="L491">
        <v>1020</v>
      </c>
      <c r="M491" t="s">
        <v>61</v>
      </c>
      <c r="N491" t="s">
        <v>16</v>
      </c>
      <c r="O491">
        <v>0.39229999999999998</v>
      </c>
      <c r="P491">
        <v>400.14600000000002</v>
      </c>
      <c r="Q491">
        <v>34.734200000000001</v>
      </c>
      <c r="R491">
        <v>0.39229999999999998</v>
      </c>
      <c r="S491">
        <v>400.14596499999999</v>
      </c>
      <c r="T491" t="s">
        <v>398</v>
      </c>
      <c r="U491">
        <v>34.734200000000001</v>
      </c>
      <c r="V491">
        <v>13898.75</v>
      </c>
      <c r="W491">
        <v>2025</v>
      </c>
    </row>
    <row r="492" spans="1:23" hidden="1">
      <c r="A492">
        <v>72022438</v>
      </c>
      <c r="B492" s="2">
        <v>45664</v>
      </c>
      <c r="C492" t="s">
        <v>1837</v>
      </c>
      <c r="D492" t="s">
        <v>433</v>
      </c>
      <c r="E492" t="s">
        <v>434</v>
      </c>
      <c r="F492" t="s">
        <v>2044</v>
      </c>
      <c r="G492" t="s">
        <v>2045</v>
      </c>
      <c r="H492" t="s">
        <v>439</v>
      </c>
      <c r="I492" t="s">
        <v>440</v>
      </c>
      <c r="J492" t="s">
        <v>90</v>
      </c>
      <c r="K492" t="s">
        <v>14</v>
      </c>
      <c r="L492">
        <v>2020</v>
      </c>
      <c r="M492" t="s">
        <v>61</v>
      </c>
      <c r="N492" t="s">
        <v>16</v>
      </c>
      <c r="O492">
        <v>0.8085</v>
      </c>
      <c r="P492">
        <v>1633.174</v>
      </c>
      <c r="Q492">
        <v>34.734200000000001</v>
      </c>
      <c r="R492">
        <v>0.80849899999999997</v>
      </c>
      <c r="S492">
        <v>1633.1739319999999</v>
      </c>
      <c r="T492" t="s">
        <v>398</v>
      </c>
      <c r="U492">
        <v>34.734200000000001</v>
      </c>
      <c r="V492">
        <v>56726.99</v>
      </c>
      <c r="W492">
        <v>2025</v>
      </c>
    </row>
    <row r="493" spans="1:23" hidden="1">
      <c r="A493">
        <v>72023263</v>
      </c>
      <c r="B493" s="2">
        <v>45664</v>
      </c>
      <c r="C493" t="s">
        <v>1979</v>
      </c>
      <c r="D493" t="s">
        <v>433</v>
      </c>
      <c r="E493" t="s">
        <v>434</v>
      </c>
      <c r="F493" t="s">
        <v>2366</v>
      </c>
      <c r="G493" t="s">
        <v>2367</v>
      </c>
      <c r="H493" t="s">
        <v>455</v>
      </c>
      <c r="I493" t="s">
        <v>456</v>
      </c>
      <c r="J493" t="s">
        <v>90</v>
      </c>
      <c r="K493" t="s">
        <v>43</v>
      </c>
      <c r="L493">
        <v>360</v>
      </c>
      <c r="M493" t="s">
        <v>61</v>
      </c>
      <c r="N493" t="s">
        <v>16</v>
      </c>
      <c r="O493">
        <v>0.61329999999999996</v>
      </c>
      <c r="P493">
        <v>220.78800000000001</v>
      </c>
      <c r="Q493">
        <v>34.734200000000001</v>
      </c>
      <c r="R493">
        <v>0.61329900000000004</v>
      </c>
      <c r="S493">
        <v>220.787869</v>
      </c>
      <c r="T493" t="s">
        <v>398</v>
      </c>
      <c r="U493">
        <v>34.734200000000001</v>
      </c>
      <c r="V493">
        <v>7668.89</v>
      </c>
      <c r="W493">
        <v>2025</v>
      </c>
    </row>
    <row r="494" spans="1:23" hidden="1">
      <c r="A494">
        <v>72023264</v>
      </c>
      <c r="B494" s="2">
        <v>45664</v>
      </c>
      <c r="C494" t="s">
        <v>1979</v>
      </c>
      <c r="D494" t="s">
        <v>433</v>
      </c>
      <c r="E494" t="s">
        <v>434</v>
      </c>
      <c r="F494" t="s">
        <v>2366</v>
      </c>
      <c r="G494" t="s">
        <v>2367</v>
      </c>
      <c r="H494" t="s">
        <v>455</v>
      </c>
      <c r="I494" t="s">
        <v>456</v>
      </c>
      <c r="J494" t="s">
        <v>90</v>
      </c>
      <c r="K494" t="s">
        <v>43</v>
      </c>
      <c r="L494">
        <v>1020</v>
      </c>
      <c r="M494" t="s">
        <v>61</v>
      </c>
      <c r="N494" t="s">
        <v>16</v>
      </c>
      <c r="O494">
        <v>0.61329999999999996</v>
      </c>
      <c r="P494">
        <v>625.56600000000003</v>
      </c>
      <c r="Q494">
        <v>34.734200000000001</v>
      </c>
      <c r="R494">
        <v>0.61329900000000004</v>
      </c>
      <c r="S494">
        <v>625.56586800000002</v>
      </c>
      <c r="T494" t="s">
        <v>398</v>
      </c>
      <c r="U494">
        <v>34.734200000000001</v>
      </c>
      <c r="V494">
        <v>21728.53</v>
      </c>
      <c r="W494">
        <v>2025</v>
      </c>
    </row>
    <row r="495" spans="1:23" hidden="1">
      <c r="A495">
        <v>72023474</v>
      </c>
      <c r="B495" s="2">
        <v>45664</v>
      </c>
      <c r="C495" t="s">
        <v>1978</v>
      </c>
      <c r="D495" t="s">
        <v>433</v>
      </c>
      <c r="E495" t="s">
        <v>434</v>
      </c>
      <c r="F495" t="s">
        <v>2282</v>
      </c>
      <c r="G495" t="s">
        <v>2283</v>
      </c>
      <c r="H495" t="s">
        <v>1192</v>
      </c>
      <c r="I495" t="s">
        <v>1193</v>
      </c>
      <c r="J495" t="s">
        <v>90</v>
      </c>
      <c r="K495" t="s">
        <v>42</v>
      </c>
      <c r="L495">
        <v>540</v>
      </c>
      <c r="M495" t="s">
        <v>61</v>
      </c>
      <c r="N495" t="s">
        <v>16</v>
      </c>
      <c r="O495">
        <v>0.39229999999999998</v>
      </c>
      <c r="P495">
        <v>211.84</v>
      </c>
      <c r="Q495">
        <v>34.734200000000001</v>
      </c>
      <c r="R495">
        <v>0.39229999999999998</v>
      </c>
      <c r="S495">
        <v>211.83991499999999</v>
      </c>
      <c r="T495" t="s">
        <v>398</v>
      </c>
      <c r="U495">
        <v>34.734200000000001</v>
      </c>
      <c r="V495">
        <v>7358.09</v>
      </c>
      <c r="W495">
        <v>2025</v>
      </c>
    </row>
    <row r="496" spans="1:23" hidden="1">
      <c r="A496">
        <v>72022413</v>
      </c>
      <c r="B496" s="2">
        <v>45664</v>
      </c>
      <c r="C496" t="s">
        <v>1837</v>
      </c>
      <c r="D496" t="s">
        <v>433</v>
      </c>
      <c r="E496" t="s">
        <v>434</v>
      </c>
      <c r="F496" t="s">
        <v>2366</v>
      </c>
      <c r="G496" t="s">
        <v>2367</v>
      </c>
      <c r="H496" t="s">
        <v>999</v>
      </c>
      <c r="I496" t="s">
        <v>1000</v>
      </c>
      <c r="J496" t="s">
        <v>90</v>
      </c>
      <c r="K496" t="s">
        <v>43</v>
      </c>
      <c r="L496">
        <v>1008</v>
      </c>
      <c r="M496" t="s">
        <v>61</v>
      </c>
      <c r="N496" t="s">
        <v>16</v>
      </c>
      <c r="O496">
        <v>0.87619999999999998</v>
      </c>
      <c r="P496">
        <v>883.21</v>
      </c>
      <c r="Q496">
        <v>34.734200000000001</v>
      </c>
      <c r="R496">
        <v>0.87619999999999998</v>
      </c>
      <c r="S496">
        <v>883.20991900000001</v>
      </c>
      <c r="T496" t="s">
        <v>398</v>
      </c>
      <c r="U496">
        <v>34.734200000000001</v>
      </c>
      <c r="V496">
        <v>30677.59</v>
      </c>
      <c r="W496">
        <v>2025</v>
      </c>
    </row>
    <row r="497" spans="1:23" hidden="1">
      <c r="A497">
        <v>72023264</v>
      </c>
      <c r="B497" s="2">
        <v>45664</v>
      </c>
      <c r="C497" t="s">
        <v>1979</v>
      </c>
      <c r="D497" t="s">
        <v>433</v>
      </c>
      <c r="E497" t="s">
        <v>434</v>
      </c>
      <c r="F497" t="s">
        <v>2366</v>
      </c>
      <c r="G497" t="s">
        <v>2367</v>
      </c>
      <c r="H497" t="s">
        <v>999</v>
      </c>
      <c r="I497" t="s">
        <v>1000</v>
      </c>
      <c r="J497" t="s">
        <v>90</v>
      </c>
      <c r="K497" t="s">
        <v>43</v>
      </c>
      <c r="L497">
        <v>1008</v>
      </c>
      <c r="M497" t="s">
        <v>61</v>
      </c>
      <c r="N497" t="s">
        <v>16</v>
      </c>
      <c r="O497">
        <v>0.77170000000000005</v>
      </c>
      <c r="P497">
        <v>777.87400000000002</v>
      </c>
      <c r="Q497">
        <v>34.734200000000001</v>
      </c>
      <c r="R497">
        <v>0.77169900000000002</v>
      </c>
      <c r="S497">
        <v>777.87396799999999</v>
      </c>
      <c r="T497" t="s">
        <v>398</v>
      </c>
      <c r="U497">
        <v>34.734200000000001</v>
      </c>
      <c r="V497">
        <v>27018.83</v>
      </c>
      <c r="W497">
        <v>2025</v>
      </c>
    </row>
    <row r="498" spans="1:23" hidden="1">
      <c r="A498">
        <v>72023540</v>
      </c>
      <c r="B498" s="2">
        <v>45664</v>
      </c>
      <c r="C498" t="s">
        <v>1982</v>
      </c>
      <c r="D498" t="s">
        <v>561</v>
      </c>
      <c r="E498" t="s">
        <v>562</v>
      </c>
      <c r="F498" t="s">
        <v>2728</v>
      </c>
      <c r="G498" t="s">
        <v>2729</v>
      </c>
      <c r="H498" t="s">
        <v>563</v>
      </c>
      <c r="I498" t="s">
        <v>564</v>
      </c>
      <c r="J498" t="s">
        <v>114</v>
      </c>
      <c r="K498" t="s">
        <v>42</v>
      </c>
      <c r="L498">
        <v>7200</v>
      </c>
      <c r="M498" t="s">
        <v>15</v>
      </c>
      <c r="N498" t="s">
        <v>25</v>
      </c>
      <c r="O498">
        <v>37</v>
      </c>
      <c r="P498">
        <v>266400</v>
      </c>
      <c r="Q498">
        <v>1</v>
      </c>
      <c r="R498">
        <v>1.065232</v>
      </c>
      <c r="S498">
        <v>7669.6742690000001</v>
      </c>
      <c r="T498" t="s">
        <v>398</v>
      </c>
      <c r="U498">
        <v>34.734200000000001</v>
      </c>
      <c r="V498">
        <v>266400</v>
      </c>
      <c r="W498">
        <v>2025</v>
      </c>
    </row>
    <row r="499" spans="1:23" hidden="1">
      <c r="A499">
        <v>72023540</v>
      </c>
      <c r="B499" s="2">
        <v>45664</v>
      </c>
      <c r="C499" t="s">
        <v>1982</v>
      </c>
      <c r="D499" t="s">
        <v>561</v>
      </c>
      <c r="E499" t="s">
        <v>562</v>
      </c>
      <c r="F499" t="s">
        <v>2728</v>
      </c>
      <c r="G499" t="s">
        <v>2729</v>
      </c>
      <c r="H499" t="s">
        <v>565</v>
      </c>
      <c r="I499" t="s">
        <v>566</v>
      </c>
      <c r="J499" t="s">
        <v>114</v>
      </c>
      <c r="K499" t="s">
        <v>42</v>
      </c>
      <c r="L499">
        <v>7200</v>
      </c>
      <c r="M499" t="s">
        <v>15</v>
      </c>
      <c r="N499" t="s">
        <v>25</v>
      </c>
      <c r="O499">
        <v>29</v>
      </c>
      <c r="P499">
        <v>208800</v>
      </c>
      <c r="Q499">
        <v>1</v>
      </c>
      <c r="R499">
        <v>0.83491099999999996</v>
      </c>
      <c r="S499">
        <v>6011.3663189999997</v>
      </c>
      <c r="T499" t="s">
        <v>398</v>
      </c>
      <c r="U499">
        <v>34.734200000000001</v>
      </c>
      <c r="V499">
        <v>208800</v>
      </c>
      <c r="W499">
        <v>2025</v>
      </c>
    </row>
    <row r="500" spans="1:23" hidden="1">
      <c r="A500">
        <v>72023983</v>
      </c>
      <c r="B500" s="2">
        <v>45664</v>
      </c>
      <c r="C500" t="s">
        <v>1988</v>
      </c>
      <c r="D500" t="s">
        <v>128</v>
      </c>
      <c r="E500" t="s">
        <v>129</v>
      </c>
      <c r="F500" t="s">
        <v>2730</v>
      </c>
      <c r="G500" t="s">
        <v>2731</v>
      </c>
      <c r="H500" t="s">
        <v>1099</v>
      </c>
      <c r="I500" t="s">
        <v>1100</v>
      </c>
      <c r="J500" t="s">
        <v>1101</v>
      </c>
      <c r="K500" t="s">
        <v>14</v>
      </c>
      <c r="L500">
        <v>2000</v>
      </c>
      <c r="M500" t="s">
        <v>15</v>
      </c>
      <c r="N500" t="s">
        <v>25</v>
      </c>
      <c r="O500">
        <v>33.5</v>
      </c>
      <c r="P500">
        <v>67000</v>
      </c>
      <c r="Q500">
        <v>1</v>
      </c>
      <c r="R500">
        <v>0.96446699999999996</v>
      </c>
      <c r="S500">
        <v>1928.9345940000001</v>
      </c>
      <c r="T500" t="s">
        <v>398</v>
      </c>
      <c r="U500">
        <v>34.734200000000001</v>
      </c>
      <c r="V500">
        <v>67000</v>
      </c>
      <c r="W500">
        <v>2025</v>
      </c>
    </row>
    <row r="501" spans="1:23" hidden="1">
      <c r="A501">
        <v>72023328</v>
      </c>
      <c r="B501" s="2">
        <v>45664</v>
      </c>
      <c r="C501" t="s">
        <v>1940</v>
      </c>
      <c r="D501" t="s">
        <v>23</v>
      </c>
      <c r="E501" t="s">
        <v>24</v>
      </c>
      <c r="F501" t="s">
        <v>2046</v>
      </c>
      <c r="G501" t="s">
        <v>2047</v>
      </c>
      <c r="H501" t="s">
        <v>1182</v>
      </c>
      <c r="I501" t="s">
        <v>1183</v>
      </c>
      <c r="J501" t="s">
        <v>36</v>
      </c>
      <c r="K501" t="s">
        <v>43</v>
      </c>
      <c r="L501">
        <v>2400</v>
      </c>
      <c r="M501" t="s">
        <v>15</v>
      </c>
      <c r="N501" t="s">
        <v>25</v>
      </c>
      <c r="O501">
        <v>134.89590000000001</v>
      </c>
      <c r="P501">
        <v>323750.15999999997</v>
      </c>
      <c r="Q501">
        <v>1</v>
      </c>
      <c r="R501">
        <v>3.8836620000000002</v>
      </c>
      <c r="S501">
        <v>9320.7893079999994</v>
      </c>
      <c r="T501" t="s">
        <v>398</v>
      </c>
      <c r="U501">
        <v>34.734200000000001</v>
      </c>
      <c r="V501">
        <v>323750.15999999997</v>
      </c>
      <c r="W501">
        <v>2025</v>
      </c>
    </row>
    <row r="502" spans="1:23" hidden="1">
      <c r="A502">
        <v>72023328</v>
      </c>
      <c r="B502" s="2">
        <v>45664</v>
      </c>
      <c r="C502" t="s">
        <v>1940</v>
      </c>
      <c r="D502" t="s">
        <v>23</v>
      </c>
      <c r="E502" t="s">
        <v>24</v>
      </c>
      <c r="F502" t="s">
        <v>2046</v>
      </c>
      <c r="G502" t="s">
        <v>2047</v>
      </c>
      <c r="H502" t="s">
        <v>827</v>
      </c>
      <c r="I502" t="s">
        <v>828</v>
      </c>
      <c r="J502" t="s">
        <v>36</v>
      </c>
      <c r="K502" t="s">
        <v>43</v>
      </c>
      <c r="L502">
        <v>2345</v>
      </c>
      <c r="M502" t="s">
        <v>15</v>
      </c>
      <c r="N502" t="s">
        <v>25</v>
      </c>
      <c r="O502">
        <v>134.89590000000001</v>
      </c>
      <c r="P502">
        <v>316330.89</v>
      </c>
      <c r="Q502">
        <v>1</v>
      </c>
      <c r="R502">
        <v>3.8836620000000002</v>
      </c>
      <c r="S502">
        <v>9107.1880160000001</v>
      </c>
      <c r="T502" t="s">
        <v>398</v>
      </c>
      <c r="U502">
        <v>34.734200000000001</v>
      </c>
      <c r="V502">
        <v>316330.89</v>
      </c>
      <c r="W502">
        <v>2025</v>
      </c>
    </row>
    <row r="503" spans="1:23" hidden="1">
      <c r="A503">
        <v>72023328</v>
      </c>
      <c r="B503" s="2">
        <v>45664</v>
      </c>
      <c r="C503" t="s">
        <v>1940</v>
      </c>
      <c r="D503" t="s">
        <v>23</v>
      </c>
      <c r="E503" t="s">
        <v>24</v>
      </c>
      <c r="F503" t="s">
        <v>2046</v>
      </c>
      <c r="G503" t="s">
        <v>2047</v>
      </c>
      <c r="H503" t="s">
        <v>1182</v>
      </c>
      <c r="I503" t="s">
        <v>1183</v>
      </c>
      <c r="J503" t="s">
        <v>36</v>
      </c>
      <c r="K503" t="s">
        <v>43</v>
      </c>
      <c r="L503">
        <v>42</v>
      </c>
      <c r="M503" t="s">
        <v>15</v>
      </c>
      <c r="N503" t="s">
        <v>25</v>
      </c>
      <c r="O503">
        <v>134.89590000000001</v>
      </c>
      <c r="P503">
        <v>5665.63</v>
      </c>
      <c r="Q503">
        <v>1</v>
      </c>
      <c r="R503">
        <v>3.8836620000000002</v>
      </c>
      <c r="S503">
        <v>163.113876</v>
      </c>
      <c r="T503" t="s">
        <v>398</v>
      </c>
      <c r="U503">
        <v>34.734200000000001</v>
      </c>
      <c r="V503">
        <v>5665.63</v>
      </c>
      <c r="W503">
        <v>2025</v>
      </c>
    </row>
    <row r="504" spans="1:23" hidden="1">
      <c r="A504">
        <v>72023936</v>
      </c>
      <c r="B504" s="2">
        <v>45664</v>
      </c>
      <c r="C504" t="s">
        <v>1986</v>
      </c>
      <c r="D504" t="s">
        <v>23</v>
      </c>
      <c r="E504" t="s">
        <v>24</v>
      </c>
      <c r="F504" t="s">
        <v>2048</v>
      </c>
      <c r="G504" t="s">
        <v>2049</v>
      </c>
      <c r="H504" t="s">
        <v>2050</v>
      </c>
      <c r="I504" t="s">
        <v>2051</v>
      </c>
      <c r="J504" t="s">
        <v>13</v>
      </c>
      <c r="K504" t="s">
        <v>60</v>
      </c>
      <c r="L504">
        <v>1008</v>
      </c>
      <c r="M504" t="s">
        <v>15</v>
      </c>
      <c r="N504" t="s">
        <v>25</v>
      </c>
      <c r="O504">
        <v>122.14870000000001</v>
      </c>
      <c r="P504">
        <v>123125.89</v>
      </c>
      <c r="Q504">
        <v>1</v>
      </c>
      <c r="R504">
        <v>3.5166689999999998</v>
      </c>
      <c r="S504">
        <v>3544.8028159999999</v>
      </c>
      <c r="T504" t="s">
        <v>398</v>
      </c>
      <c r="U504">
        <v>34.734200000000001</v>
      </c>
      <c r="V504">
        <v>123125.89</v>
      </c>
      <c r="W504">
        <v>2025</v>
      </c>
    </row>
    <row r="505" spans="1:23" hidden="1">
      <c r="A505">
        <v>72023937</v>
      </c>
      <c r="B505" s="2">
        <v>45664</v>
      </c>
      <c r="C505" t="s">
        <v>1986</v>
      </c>
      <c r="D505" t="s">
        <v>23</v>
      </c>
      <c r="E505" t="s">
        <v>24</v>
      </c>
      <c r="F505" t="s">
        <v>2048</v>
      </c>
      <c r="G505" t="s">
        <v>2049</v>
      </c>
      <c r="H505" t="s">
        <v>825</v>
      </c>
      <c r="I505" t="s">
        <v>826</v>
      </c>
      <c r="J505" t="s">
        <v>13</v>
      </c>
      <c r="K505" t="s">
        <v>60</v>
      </c>
      <c r="L505">
        <v>6985</v>
      </c>
      <c r="M505" t="s">
        <v>15</v>
      </c>
      <c r="N505" t="s">
        <v>25</v>
      </c>
      <c r="O505">
        <v>121.12009999999999</v>
      </c>
      <c r="P505">
        <v>846023.9</v>
      </c>
      <c r="Q505">
        <v>1</v>
      </c>
      <c r="R505">
        <v>3.4870549999999998</v>
      </c>
      <c r="S505">
        <v>24357.086099</v>
      </c>
      <c r="T505" t="s">
        <v>398</v>
      </c>
      <c r="U505">
        <v>34.734200000000001</v>
      </c>
      <c r="V505">
        <v>846023.9</v>
      </c>
      <c r="W505">
        <v>2025</v>
      </c>
    </row>
    <row r="506" spans="1:23" hidden="1">
      <c r="A506">
        <v>72024278</v>
      </c>
      <c r="B506" s="2">
        <v>45665</v>
      </c>
      <c r="C506" t="s">
        <v>1970</v>
      </c>
      <c r="D506" t="s">
        <v>1030</v>
      </c>
      <c r="E506" t="s">
        <v>1031</v>
      </c>
      <c r="F506" t="s">
        <v>2478</v>
      </c>
      <c r="G506" t="s">
        <v>2479</v>
      </c>
      <c r="H506" t="s">
        <v>1570</v>
      </c>
      <c r="I506" t="s">
        <v>1571</v>
      </c>
      <c r="J506" t="s">
        <v>121</v>
      </c>
      <c r="K506" t="s">
        <v>14</v>
      </c>
      <c r="L506">
        <v>3</v>
      </c>
      <c r="M506" t="s">
        <v>61</v>
      </c>
      <c r="N506" t="s">
        <v>25</v>
      </c>
      <c r="O506">
        <v>4000</v>
      </c>
      <c r="P506">
        <v>12000</v>
      </c>
      <c r="Q506">
        <v>1</v>
      </c>
      <c r="R506">
        <v>115.095658</v>
      </c>
      <c r="S506">
        <v>345.28697599999998</v>
      </c>
      <c r="T506" t="s">
        <v>398</v>
      </c>
      <c r="U506">
        <v>34.753700000000002</v>
      </c>
      <c r="V506">
        <v>12000</v>
      </c>
      <c r="W506">
        <v>2025</v>
      </c>
    </row>
    <row r="507" spans="1:23" hidden="1">
      <c r="A507">
        <v>72024278</v>
      </c>
      <c r="B507" s="2">
        <v>45665</v>
      </c>
      <c r="C507" t="s">
        <v>1970</v>
      </c>
      <c r="D507" t="s">
        <v>1030</v>
      </c>
      <c r="E507" t="s">
        <v>1031</v>
      </c>
      <c r="F507" t="s">
        <v>2478</v>
      </c>
      <c r="G507" t="s">
        <v>2479</v>
      </c>
      <c r="H507" t="s">
        <v>1036</v>
      </c>
      <c r="I507" t="s">
        <v>1037</v>
      </c>
      <c r="J507" t="s">
        <v>121</v>
      </c>
      <c r="K507" t="s">
        <v>14</v>
      </c>
      <c r="L507">
        <v>15</v>
      </c>
      <c r="M507" t="s">
        <v>61</v>
      </c>
      <c r="N507" t="s">
        <v>25</v>
      </c>
      <c r="O507">
        <v>4000</v>
      </c>
      <c r="P507">
        <v>60000</v>
      </c>
      <c r="Q507">
        <v>1</v>
      </c>
      <c r="R507">
        <v>115.095658</v>
      </c>
      <c r="S507">
        <v>1726.4348829999999</v>
      </c>
      <c r="T507" t="s">
        <v>398</v>
      </c>
      <c r="U507">
        <v>34.753700000000002</v>
      </c>
      <c r="V507">
        <v>60000</v>
      </c>
      <c r="W507">
        <v>2025</v>
      </c>
    </row>
    <row r="508" spans="1:23" hidden="1">
      <c r="A508">
        <v>72021604</v>
      </c>
      <c r="B508" s="2">
        <v>45665</v>
      </c>
      <c r="C508" t="s">
        <v>1817</v>
      </c>
      <c r="D508" t="s">
        <v>433</v>
      </c>
      <c r="E508" t="s">
        <v>434</v>
      </c>
      <c r="F508" t="s">
        <v>2368</v>
      </c>
      <c r="G508" t="s">
        <v>2369</v>
      </c>
      <c r="H508" t="s">
        <v>863</v>
      </c>
      <c r="I508" t="s">
        <v>864</v>
      </c>
      <c r="J508" t="s">
        <v>90</v>
      </c>
      <c r="K508" t="s">
        <v>43</v>
      </c>
      <c r="L508">
        <v>918</v>
      </c>
      <c r="M508" t="s">
        <v>61</v>
      </c>
      <c r="N508" t="s">
        <v>16</v>
      </c>
      <c r="O508">
        <v>0.55479999999999996</v>
      </c>
      <c r="P508">
        <v>509.30599999999998</v>
      </c>
      <c r="Q508">
        <v>34.753700000000002</v>
      </c>
      <c r="R508">
        <v>0.55479900000000004</v>
      </c>
      <c r="S508">
        <v>509.306059</v>
      </c>
      <c r="T508" t="s">
        <v>398</v>
      </c>
      <c r="U508">
        <v>34.753700000000002</v>
      </c>
      <c r="V508">
        <v>17700.27</v>
      </c>
      <c r="W508">
        <v>2025</v>
      </c>
    </row>
    <row r="509" spans="1:23" hidden="1">
      <c r="A509">
        <v>72021608</v>
      </c>
      <c r="B509" s="2">
        <v>45665</v>
      </c>
      <c r="C509" t="s">
        <v>1817</v>
      </c>
      <c r="D509" t="s">
        <v>433</v>
      </c>
      <c r="E509" t="s">
        <v>434</v>
      </c>
      <c r="F509" t="s">
        <v>2340</v>
      </c>
      <c r="G509" t="s">
        <v>2341</v>
      </c>
      <c r="H509" t="s">
        <v>437</v>
      </c>
      <c r="I509" t="s">
        <v>438</v>
      </c>
      <c r="J509" t="s">
        <v>90</v>
      </c>
      <c r="K509" t="s">
        <v>60</v>
      </c>
      <c r="L509">
        <v>726</v>
      </c>
      <c r="M509" t="s">
        <v>61</v>
      </c>
      <c r="N509" t="s">
        <v>16</v>
      </c>
      <c r="O509">
        <v>0.37820999999999999</v>
      </c>
      <c r="P509">
        <v>274.57799999999997</v>
      </c>
      <c r="Q509">
        <v>34.753700000000002</v>
      </c>
      <c r="R509">
        <v>0.37820999999999999</v>
      </c>
      <c r="S509">
        <v>274.57795800000002</v>
      </c>
      <c r="T509" t="s">
        <v>398</v>
      </c>
      <c r="U509">
        <v>34.753700000000002</v>
      </c>
      <c r="V509">
        <v>9542.6</v>
      </c>
      <c r="W509">
        <v>2025</v>
      </c>
    </row>
    <row r="510" spans="1:23" hidden="1">
      <c r="A510">
        <v>72021608</v>
      </c>
      <c r="B510" s="2">
        <v>45665</v>
      </c>
      <c r="C510" t="s">
        <v>1817</v>
      </c>
      <c r="D510" t="s">
        <v>433</v>
      </c>
      <c r="E510" t="s">
        <v>434</v>
      </c>
      <c r="F510" t="s">
        <v>2338</v>
      </c>
      <c r="G510" t="s">
        <v>2339</v>
      </c>
      <c r="H510" t="s">
        <v>435</v>
      </c>
      <c r="I510" t="s">
        <v>436</v>
      </c>
      <c r="J510" t="s">
        <v>90</v>
      </c>
      <c r="K510" t="s">
        <v>60</v>
      </c>
      <c r="L510">
        <v>1014</v>
      </c>
      <c r="M510" t="s">
        <v>61</v>
      </c>
      <c r="N510" t="s">
        <v>16</v>
      </c>
      <c r="O510">
        <v>0.3468</v>
      </c>
      <c r="P510">
        <v>351.65600000000001</v>
      </c>
      <c r="Q510">
        <v>34.753700000000002</v>
      </c>
      <c r="R510">
        <v>0.34679900000000002</v>
      </c>
      <c r="S510">
        <v>351.65608200000003</v>
      </c>
      <c r="T510" t="s">
        <v>398</v>
      </c>
      <c r="U510">
        <v>34.753700000000002</v>
      </c>
      <c r="V510">
        <v>12221.35</v>
      </c>
      <c r="W510">
        <v>2025</v>
      </c>
    </row>
    <row r="511" spans="1:23" hidden="1">
      <c r="A511">
        <v>72021611</v>
      </c>
      <c r="B511" s="2">
        <v>45665</v>
      </c>
      <c r="C511" t="s">
        <v>1817</v>
      </c>
      <c r="D511" t="s">
        <v>433</v>
      </c>
      <c r="E511" t="s">
        <v>434</v>
      </c>
      <c r="F511" t="s">
        <v>2056</v>
      </c>
      <c r="G511" t="s">
        <v>2057</v>
      </c>
      <c r="H511" t="s">
        <v>464</v>
      </c>
      <c r="I511" t="s">
        <v>465</v>
      </c>
      <c r="J511" t="s">
        <v>90</v>
      </c>
      <c r="K511" t="s">
        <v>14</v>
      </c>
      <c r="L511">
        <v>700</v>
      </c>
      <c r="M511" t="s">
        <v>61</v>
      </c>
      <c r="N511" t="s">
        <v>16</v>
      </c>
      <c r="O511">
        <v>0.78459999999999996</v>
      </c>
      <c r="P511">
        <v>549.22</v>
      </c>
      <c r="Q511">
        <v>34.753700000000002</v>
      </c>
      <c r="R511">
        <v>0.78459900000000005</v>
      </c>
      <c r="S511">
        <v>549.22008300000005</v>
      </c>
      <c r="T511" t="s">
        <v>398</v>
      </c>
      <c r="U511">
        <v>34.753700000000002</v>
      </c>
      <c r="V511">
        <v>19087.43</v>
      </c>
      <c r="W511">
        <v>2025</v>
      </c>
    </row>
    <row r="512" spans="1:23" hidden="1">
      <c r="A512">
        <v>72021613</v>
      </c>
      <c r="B512" s="2">
        <v>45665</v>
      </c>
      <c r="C512" t="s">
        <v>1817</v>
      </c>
      <c r="D512" t="s">
        <v>433</v>
      </c>
      <c r="E512" t="s">
        <v>434</v>
      </c>
      <c r="F512" t="s">
        <v>2056</v>
      </c>
      <c r="G512" t="s">
        <v>2057</v>
      </c>
      <c r="H512" t="s">
        <v>1212</v>
      </c>
      <c r="I512" t="s">
        <v>1915</v>
      </c>
      <c r="J512" t="s">
        <v>90</v>
      </c>
      <c r="K512" t="s">
        <v>14</v>
      </c>
      <c r="L512">
        <v>504</v>
      </c>
      <c r="M512" t="s">
        <v>61</v>
      </c>
      <c r="N512" t="s">
        <v>16</v>
      </c>
      <c r="O512">
        <v>0.52439999999999998</v>
      </c>
      <c r="P512">
        <v>264.298</v>
      </c>
      <c r="Q512">
        <v>34.753700000000002</v>
      </c>
      <c r="R512">
        <v>0.52439899999999995</v>
      </c>
      <c r="S512">
        <v>264.29790200000002</v>
      </c>
      <c r="T512" t="s">
        <v>398</v>
      </c>
      <c r="U512">
        <v>34.753700000000002</v>
      </c>
      <c r="V512">
        <v>9185.33</v>
      </c>
      <c r="W512">
        <v>2025</v>
      </c>
    </row>
    <row r="513" spans="1:23" hidden="1">
      <c r="A513">
        <v>72021616</v>
      </c>
      <c r="B513" s="2">
        <v>45665</v>
      </c>
      <c r="C513" t="s">
        <v>1817</v>
      </c>
      <c r="D513" t="s">
        <v>433</v>
      </c>
      <c r="E513" t="s">
        <v>434</v>
      </c>
      <c r="F513" t="s">
        <v>2056</v>
      </c>
      <c r="G513" t="s">
        <v>2057</v>
      </c>
      <c r="H513" t="s">
        <v>1212</v>
      </c>
      <c r="I513" t="s">
        <v>1915</v>
      </c>
      <c r="J513" t="s">
        <v>90</v>
      </c>
      <c r="K513" t="s">
        <v>14</v>
      </c>
      <c r="L513">
        <v>2408</v>
      </c>
      <c r="M513" t="s">
        <v>61</v>
      </c>
      <c r="N513" t="s">
        <v>16</v>
      </c>
      <c r="O513">
        <v>0.52439999999999998</v>
      </c>
      <c r="P513">
        <v>1262.758</v>
      </c>
      <c r="Q513">
        <v>34.753700000000002</v>
      </c>
      <c r="R513">
        <v>0.52439899999999995</v>
      </c>
      <c r="S513">
        <v>1262.757922</v>
      </c>
      <c r="T513" t="s">
        <v>398</v>
      </c>
      <c r="U513">
        <v>34.753700000000002</v>
      </c>
      <c r="V513">
        <v>43885.51</v>
      </c>
      <c r="W513">
        <v>2025</v>
      </c>
    </row>
    <row r="514" spans="1:23" hidden="1">
      <c r="A514">
        <v>72021791</v>
      </c>
      <c r="B514" s="2">
        <v>45665</v>
      </c>
      <c r="C514" t="s">
        <v>1803</v>
      </c>
      <c r="D514" t="s">
        <v>433</v>
      </c>
      <c r="E514" t="s">
        <v>434</v>
      </c>
      <c r="F514" t="s">
        <v>2056</v>
      </c>
      <c r="G514" t="s">
        <v>2057</v>
      </c>
      <c r="H514" t="s">
        <v>762</v>
      </c>
      <c r="I514" t="s">
        <v>763</v>
      </c>
      <c r="J514" t="s">
        <v>90</v>
      </c>
      <c r="K514" t="s">
        <v>14</v>
      </c>
      <c r="L514">
        <v>2414</v>
      </c>
      <c r="M514" t="s">
        <v>61</v>
      </c>
      <c r="N514" t="s">
        <v>16</v>
      </c>
      <c r="O514">
        <v>0.64590000000000003</v>
      </c>
      <c r="P514">
        <v>1559.203</v>
      </c>
      <c r="Q514">
        <v>34.753700000000002</v>
      </c>
      <c r="R514">
        <v>0.645899</v>
      </c>
      <c r="S514">
        <v>1559.2029050000001</v>
      </c>
      <c r="T514" t="s">
        <v>398</v>
      </c>
      <c r="U514">
        <v>34.753700000000002</v>
      </c>
      <c r="V514">
        <v>54188.07</v>
      </c>
      <c r="W514">
        <v>2025</v>
      </c>
    </row>
    <row r="515" spans="1:23" hidden="1">
      <c r="A515">
        <v>72021794</v>
      </c>
      <c r="B515" s="2">
        <v>45665</v>
      </c>
      <c r="C515" t="s">
        <v>1803</v>
      </c>
      <c r="D515" t="s">
        <v>433</v>
      </c>
      <c r="E515" t="s">
        <v>434</v>
      </c>
      <c r="F515" t="s">
        <v>2370</v>
      </c>
      <c r="G515" t="s">
        <v>2371</v>
      </c>
      <c r="H515" t="s">
        <v>1212</v>
      </c>
      <c r="I515" t="s">
        <v>1915</v>
      </c>
      <c r="J515" t="s">
        <v>90</v>
      </c>
      <c r="K515" t="s">
        <v>43</v>
      </c>
      <c r="L515">
        <v>2016</v>
      </c>
      <c r="M515" t="s">
        <v>61</v>
      </c>
      <c r="N515" t="s">
        <v>16</v>
      </c>
      <c r="O515">
        <v>0.52439999999999998</v>
      </c>
      <c r="P515">
        <v>1057.19</v>
      </c>
      <c r="Q515">
        <v>34.753700000000002</v>
      </c>
      <c r="R515">
        <v>0.52439899999999995</v>
      </c>
      <c r="S515">
        <v>1057.189881</v>
      </c>
      <c r="T515" t="s">
        <v>398</v>
      </c>
      <c r="U515">
        <v>34.753700000000002</v>
      </c>
      <c r="V515">
        <v>36741.26</v>
      </c>
      <c r="W515">
        <v>2025</v>
      </c>
    </row>
    <row r="516" spans="1:23" hidden="1">
      <c r="A516">
        <v>72021801</v>
      </c>
      <c r="B516" s="2">
        <v>45665</v>
      </c>
      <c r="C516" t="s">
        <v>1803</v>
      </c>
      <c r="D516" t="s">
        <v>433</v>
      </c>
      <c r="E516" t="s">
        <v>434</v>
      </c>
      <c r="F516" t="s">
        <v>2338</v>
      </c>
      <c r="G516" t="s">
        <v>2339</v>
      </c>
      <c r="H516" t="s">
        <v>435</v>
      </c>
      <c r="I516" t="s">
        <v>436</v>
      </c>
      <c r="J516" t="s">
        <v>90</v>
      </c>
      <c r="K516" t="s">
        <v>60</v>
      </c>
      <c r="L516">
        <v>1014</v>
      </c>
      <c r="M516" t="s">
        <v>61</v>
      </c>
      <c r="N516" t="s">
        <v>16</v>
      </c>
      <c r="O516">
        <v>0.3468</v>
      </c>
      <c r="P516">
        <v>351.65499999999997</v>
      </c>
      <c r="Q516">
        <v>34.753700000000002</v>
      </c>
      <c r="R516">
        <v>0.34679900000000002</v>
      </c>
      <c r="S516">
        <v>351.65493099999998</v>
      </c>
      <c r="T516" t="s">
        <v>398</v>
      </c>
      <c r="U516">
        <v>34.753700000000002</v>
      </c>
      <c r="V516">
        <v>12221.31</v>
      </c>
      <c r="W516">
        <v>2025</v>
      </c>
    </row>
    <row r="517" spans="1:23" hidden="1">
      <c r="A517">
        <v>72021804</v>
      </c>
      <c r="B517" s="2">
        <v>45665</v>
      </c>
      <c r="C517" t="s">
        <v>1803</v>
      </c>
      <c r="D517" t="s">
        <v>433</v>
      </c>
      <c r="E517" t="s">
        <v>434</v>
      </c>
      <c r="F517" t="s">
        <v>2338</v>
      </c>
      <c r="G517" t="s">
        <v>2339</v>
      </c>
      <c r="H517" t="s">
        <v>435</v>
      </c>
      <c r="I517" t="s">
        <v>436</v>
      </c>
      <c r="J517" t="s">
        <v>90</v>
      </c>
      <c r="K517" t="s">
        <v>60</v>
      </c>
      <c r="L517">
        <v>2028</v>
      </c>
      <c r="M517" t="s">
        <v>61</v>
      </c>
      <c r="N517" t="s">
        <v>16</v>
      </c>
      <c r="O517">
        <v>0.3468</v>
      </c>
      <c r="P517">
        <v>703.31</v>
      </c>
      <c r="Q517">
        <v>34.753700000000002</v>
      </c>
      <c r="R517">
        <v>0.34679900000000002</v>
      </c>
      <c r="S517">
        <v>703.30986299999995</v>
      </c>
      <c r="T517" t="s">
        <v>398</v>
      </c>
      <c r="U517">
        <v>34.753700000000002</v>
      </c>
      <c r="V517">
        <v>24442.62</v>
      </c>
      <c r="W517">
        <v>2025</v>
      </c>
    </row>
    <row r="518" spans="1:23" hidden="1">
      <c r="A518">
        <v>72021806</v>
      </c>
      <c r="B518" s="2">
        <v>45665</v>
      </c>
      <c r="C518" t="s">
        <v>1803</v>
      </c>
      <c r="D518" t="s">
        <v>433</v>
      </c>
      <c r="E518" t="s">
        <v>434</v>
      </c>
      <c r="F518" t="s">
        <v>2338</v>
      </c>
      <c r="G518" t="s">
        <v>2339</v>
      </c>
      <c r="H518" t="s">
        <v>435</v>
      </c>
      <c r="I518" t="s">
        <v>436</v>
      </c>
      <c r="J518" t="s">
        <v>90</v>
      </c>
      <c r="K518" t="s">
        <v>60</v>
      </c>
      <c r="L518">
        <v>1014</v>
      </c>
      <c r="M518" t="s">
        <v>61</v>
      </c>
      <c r="N518" t="s">
        <v>16</v>
      </c>
      <c r="O518">
        <v>0.3468</v>
      </c>
      <c r="P518">
        <v>351.65499999999997</v>
      </c>
      <c r="Q518">
        <v>34.753700000000002</v>
      </c>
      <c r="R518">
        <v>0.34679900000000002</v>
      </c>
      <c r="S518">
        <v>351.65493099999998</v>
      </c>
      <c r="T518" t="s">
        <v>398</v>
      </c>
      <c r="U518">
        <v>34.753700000000002</v>
      </c>
      <c r="V518">
        <v>12221.31</v>
      </c>
      <c r="W518">
        <v>2025</v>
      </c>
    </row>
    <row r="519" spans="1:23" hidden="1">
      <c r="A519">
        <v>72021946</v>
      </c>
      <c r="B519" s="2">
        <v>45665</v>
      </c>
      <c r="C519" t="s">
        <v>1836</v>
      </c>
      <c r="D519" t="s">
        <v>433</v>
      </c>
      <c r="E519" t="s">
        <v>434</v>
      </c>
      <c r="F519" t="s">
        <v>2284</v>
      </c>
      <c r="G519" t="s">
        <v>2285</v>
      </c>
      <c r="H519" t="s">
        <v>1212</v>
      </c>
      <c r="I519" t="s">
        <v>1915</v>
      </c>
      <c r="J519" t="s">
        <v>90</v>
      </c>
      <c r="K519" t="s">
        <v>42</v>
      </c>
      <c r="L519">
        <v>1512</v>
      </c>
      <c r="M519" t="s">
        <v>61</v>
      </c>
      <c r="N519" t="s">
        <v>16</v>
      </c>
      <c r="O519">
        <v>0.52439999999999998</v>
      </c>
      <c r="P519">
        <v>792.89300000000003</v>
      </c>
      <c r="Q519">
        <v>34.753700000000002</v>
      </c>
      <c r="R519">
        <v>0.52439899999999995</v>
      </c>
      <c r="S519">
        <v>792.89313000000004</v>
      </c>
      <c r="T519" t="s">
        <v>398</v>
      </c>
      <c r="U519">
        <v>34.753700000000002</v>
      </c>
      <c r="V519">
        <v>27555.97</v>
      </c>
      <c r="W519">
        <v>2025</v>
      </c>
    </row>
    <row r="520" spans="1:23" hidden="1">
      <c r="A520">
        <v>72021947</v>
      </c>
      <c r="B520" s="2">
        <v>45665</v>
      </c>
      <c r="C520" t="s">
        <v>1836</v>
      </c>
      <c r="D520" t="s">
        <v>433</v>
      </c>
      <c r="E520" t="s">
        <v>434</v>
      </c>
      <c r="F520" t="s">
        <v>2284</v>
      </c>
      <c r="G520" t="s">
        <v>2285</v>
      </c>
      <c r="H520" t="s">
        <v>1212</v>
      </c>
      <c r="I520" t="s">
        <v>1915</v>
      </c>
      <c r="J520" t="s">
        <v>90</v>
      </c>
      <c r="K520" t="s">
        <v>42</v>
      </c>
      <c r="L520">
        <v>2016</v>
      </c>
      <c r="M520" t="s">
        <v>61</v>
      </c>
      <c r="N520" t="s">
        <v>16</v>
      </c>
      <c r="O520">
        <v>0.52439999999999998</v>
      </c>
      <c r="P520">
        <v>1057.19</v>
      </c>
      <c r="Q520">
        <v>34.753700000000002</v>
      </c>
      <c r="R520">
        <v>0.52439899999999995</v>
      </c>
      <c r="S520">
        <v>1057.189881</v>
      </c>
      <c r="T520" t="s">
        <v>398</v>
      </c>
      <c r="U520">
        <v>34.753700000000002</v>
      </c>
      <c r="V520">
        <v>36741.26</v>
      </c>
      <c r="W520">
        <v>2025</v>
      </c>
    </row>
    <row r="521" spans="1:23" hidden="1">
      <c r="A521">
        <v>72022401</v>
      </c>
      <c r="B521" s="2">
        <v>45665</v>
      </c>
      <c r="C521" t="s">
        <v>1837</v>
      </c>
      <c r="D521" t="s">
        <v>433</v>
      </c>
      <c r="E521" t="s">
        <v>434</v>
      </c>
      <c r="F521" t="s">
        <v>2286</v>
      </c>
      <c r="G521" t="s">
        <v>2287</v>
      </c>
      <c r="H521" t="s">
        <v>655</v>
      </c>
      <c r="I521" t="s">
        <v>656</v>
      </c>
      <c r="J521" t="s">
        <v>90</v>
      </c>
      <c r="K521" t="s">
        <v>42</v>
      </c>
      <c r="L521">
        <v>1408</v>
      </c>
      <c r="M521" t="s">
        <v>61</v>
      </c>
      <c r="N521" t="s">
        <v>16</v>
      </c>
      <c r="O521">
        <v>0.56610000000000005</v>
      </c>
      <c r="P521">
        <v>797.07</v>
      </c>
      <c r="Q521">
        <v>34.753700000000002</v>
      </c>
      <c r="R521">
        <v>0.56610000000000005</v>
      </c>
      <c r="S521">
        <v>797.06995199999994</v>
      </c>
      <c r="T521" t="s">
        <v>398</v>
      </c>
      <c r="U521">
        <v>34.753700000000002</v>
      </c>
      <c r="V521">
        <v>27701.13</v>
      </c>
      <c r="W521">
        <v>2025</v>
      </c>
    </row>
    <row r="522" spans="1:23" hidden="1">
      <c r="A522">
        <v>72022403</v>
      </c>
      <c r="B522" s="2">
        <v>45665</v>
      </c>
      <c r="C522" t="s">
        <v>1837</v>
      </c>
      <c r="D522" t="s">
        <v>433</v>
      </c>
      <c r="E522" t="s">
        <v>434</v>
      </c>
      <c r="F522" t="s">
        <v>2368</v>
      </c>
      <c r="G522" t="s">
        <v>2369</v>
      </c>
      <c r="H522" t="s">
        <v>863</v>
      </c>
      <c r="I522" t="s">
        <v>864</v>
      </c>
      <c r="J522" t="s">
        <v>90</v>
      </c>
      <c r="K522" t="s">
        <v>43</v>
      </c>
      <c r="L522">
        <v>1026</v>
      </c>
      <c r="M522" t="s">
        <v>61</v>
      </c>
      <c r="N522" t="s">
        <v>16</v>
      </c>
      <c r="O522">
        <v>0.55479999999999996</v>
      </c>
      <c r="P522">
        <v>569.221</v>
      </c>
      <c r="Q522">
        <v>34.753700000000002</v>
      </c>
      <c r="R522">
        <v>0.55479900000000004</v>
      </c>
      <c r="S522">
        <v>569.22111800000005</v>
      </c>
      <c r="T522" t="s">
        <v>398</v>
      </c>
      <c r="U522">
        <v>34.753700000000002</v>
      </c>
      <c r="V522">
        <v>19782.54</v>
      </c>
      <c r="W522">
        <v>2025</v>
      </c>
    </row>
    <row r="523" spans="1:23" hidden="1">
      <c r="A523">
        <v>72022403</v>
      </c>
      <c r="B523" s="2">
        <v>45665</v>
      </c>
      <c r="C523" t="s">
        <v>1837</v>
      </c>
      <c r="D523" t="s">
        <v>433</v>
      </c>
      <c r="E523" t="s">
        <v>434</v>
      </c>
      <c r="F523" t="s">
        <v>2372</v>
      </c>
      <c r="G523" t="s">
        <v>2373</v>
      </c>
      <c r="H523" t="s">
        <v>857</v>
      </c>
      <c r="I523" t="s">
        <v>1909</v>
      </c>
      <c r="J523" t="s">
        <v>90</v>
      </c>
      <c r="K523" t="s">
        <v>43</v>
      </c>
      <c r="L523">
        <v>1512</v>
      </c>
      <c r="M523" t="s">
        <v>61</v>
      </c>
      <c r="N523" t="s">
        <v>16</v>
      </c>
      <c r="O523">
        <v>0.63949999999999996</v>
      </c>
      <c r="P523">
        <v>966.92399999999998</v>
      </c>
      <c r="Q523">
        <v>34.753700000000002</v>
      </c>
      <c r="R523">
        <v>0.63949900000000004</v>
      </c>
      <c r="S523">
        <v>966.92409699999996</v>
      </c>
      <c r="T523" t="s">
        <v>398</v>
      </c>
      <c r="U523">
        <v>34.753700000000002</v>
      </c>
      <c r="V523">
        <v>33604.19</v>
      </c>
      <c r="W523">
        <v>2025</v>
      </c>
    </row>
    <row r="524" spans="1:23" hidden="1">
      <c r="A524">
        <v>72022403</v>
      </c>
      <c r="B524" s="2">
        <v>45665</v>
      </c>
      <c r="C524" t="s">
        <v>1837</v>
      </c>
      <c r="D524" t="s">
        <v>433</v>
      </c>
      <c r="E524" t="s">
        <v>434</v>
      </c>
      <c r="F524" t="s">
        <v>2372</v>
      </c>
      <c r="G524" t="s">
        <v>2373</v>
      </c>
      <c r="H524" t="s">
        <v>887</v>
      </c>
      <c r="I524" t="s">
        <v>1911</v>
      </c>
      <c r="J524" t="s">
        <v>90</v>
      </c>
      <c r="K524" t="s">
        <v>43</v>
      </c>
      <c r="L524">
        <v>836</v>
      </c>
      <c r="M524" t="s">
        <v>61</v>
      </c>
      <c r="N524" t="s">
        <v>16</v>
      </c>
      <c r="O524">
        <v>0.76770000000000005</v>
      </c>
      <c r="P524">
        <v>641.79700000000003</v>
      </c>
      <c r="Q524">
        <v>34.753700000000002</v>
      </c>
      <c r="R524">
        <v>0.76770000000000005</v>
      </c>
      <c r="S524">
        <v>641.79698800000006</v>
      </c>
      <c r="T524" t="s">
        <v>398</v>
      </c>
      <c r="U524">
        <v>34.753700000000002</v>
      </c>
      <c r="V524">
        <v>22304.82</v>
      </c>
      <c r="W524">
        <v>2025</v>
      </c>
    </row>
    <row r="525" spans="1:23" hidden="1">
      <c r="A525">
        <v>72022404</v>
      </c>
      <c r="B525" s="2">
        <v>45665</v>
      </c>
      <c r="C525" t="s">
        <v>1837</v>
      </c>
      <c r="D525" t="s">
        <v>433</v>
      </c>
      <c r="E525" t="s">
        <v>434</v>
      </c>
      <c r="F525" t="s">
        <v>2374</v>
      </c>
      <c r="G525" t="s">
        <v>2375</v>
      </c>
      <c r="H525" t="s">
        <v>460</v>
      </c>
      <c r="I525" t="s">
        <v>461</v>
      </c>
      <c r="J525" t="s">
        <v>90</v>
      </c>
      <c r="K525" t="s">
        <v>43</v>
      </c>
      <c r="L525">
        <v>1026</v>
      </c>
      <c r="M525" t="s">
        <v>61</v>
      </c>
      <c r="N525" t="s">
        <v>16</v>
      </c>
      <c r="O525">
        <v>0.76290000000000002</v>
      </c>
      <c r="P525">
        <v>782.73500000000001</v>
      </c>
      <c r="Q525">
        <v>34.753700000000002</v>
      </c>
      <c r="R525">
        <v>0.76290000000000002</v>
      </c>
      <c r="S525">
        <v>782.73507500000005</v>
      </c>
      <c r="T525" t="s">
        <v>398</v>
      </c>
      <c r="U525">
        <v>34.753700000000002</v>
      </c>
      <c r="V525">
        <v>27202.94</v>
      </c>
      <c r="W525">
        <v>2025</v>
      </c>
    </row>
    <row r="526" spans="1:23" hidden="1">
      <c r="A526">
        <v>72022405</v>
      </c>
      <c r="B526" s="2">
        <v>45665</v>
      </c>
      <c r="C526" t="s">
        <v>1837</v>
      </c>
      <c r="D526" t="s">
        <v>433</v>
      </c>
      <c r="E526" t="s">
        <v>434</v>
      </c>
      <c r="F526" t="s">
        <v>2374</v>
      </c>
      <c r="G526" t="s">
        <v>2375</v>
      </c>
      <c r="H526" t="s">
        <v>460</v>
      </c>
      <c r="I526" t="s">
        <v>461</v>
      </c>
      <c r="J526" t="s">
        <v>90</v>
      </c>
      <c r="K526" t="s">
        <v>43</v>
      </c>
      <c r="L526">
        <v>1026</v>
      </c>
      <c r="M526" t="s">
        <v>61</v>
      </c>
      <c r="N526" t="s">
        <v>16</v>
      </c>
      <c r="O526">
        <v>0.76290000000000002</v>
      </c>
      <c r="P526">
        <v>782.73500000000001</v>
      </c>
      <c r="Q526">
        <v>34.753700000000002</v>
      </c>
      <c r="R526">
        <v>0.76290000000000002</v>
      </c>
      <c r="S526">
        <v>782.73507500000005</v>
      </c>
      <c r="T526" t="s">
        <v>398</v>
      </c>
      <c r="U526">
        <v>34.753700000000002</v>
      </c>
      <c r="V526">
        <v>27202.94</v>
      </c>
      <c r="W526">
        <v>2025</v>
      </c>
    </row>
    <row r="527" spans="1:23" hidden="1">
      <c r="A527">
        <v>72022406</v>
      </c>
      <c r="B527" s="2">
        <v>45665</v>
      </c>
      <c r="C527" t="s">
        <v>1837</v>
      </c>
      <c r="D527" t="s">
        <v>433</v>
      </c>
      <c r="E527" t="s">
        <v>434</v>
      </c>
      <c r="F527" t="s">
        <v>2340</v>
      </c>
      <c r="G527" t="s">
        <v>2341</v>
      </c>
      <c r="H527" t="s">
        <v>447</v>
      </c>
      <c r="I527" t="s">
        <v>448</v>
      </c>
      <c r="J527" t="s">
        <v>90</v>
      </c>
      <c r="K527" t="s">
        <v>60</v>
      </c>
      <c r="L527">
        <v>918</v>
      </c>
      <c r="M527" t="s">
        <v>61</v>
      </c>
      <c r="N527" t="s">
        <v>16</v>
      </c>
      <c r="O527">
        <v>0.55149999999999999</v>
      </c>
      <c r="P527">
        <v>506.27699999999999</v>
      </c>
      <c r="Q527">
        <v>34.753700000000002</v>
      </c>
      <c r="R527">
        <v>0.55149999999999999</v>
      </c>
      <c r="S527">
        <v>506.27702900000003</v>
      </c>
      <c r="T527" t="s">
        <v>398</v>
      </c>
      <c r="U527">
        <v>34.753700000000002</v>
      </c>
      <c r="V527">
        <v>17595</v>
      </c>
      <c r="W527">
        <v>2025</v>
      </c>
    </row>
    <row r="528" spans="1:23" hidden="1">
      <c r="A528">
        <v>72022410</v>
      </c>
      <c r="B528" s="2">
        <v>45665</v>
      </c>
      <c r="C528" t="s">
        <v>1837</v>
      </c>
      <c r="D528" t="s">
        <v>433</v>
      </c>
      <c r="E528" t="s">
        <v>434</v>
      </c>
      <c r="F528" t="s">
        <v>2338</v>
      </c>
      <c r="G528" t="s">
        <v>2339</v>
      </c>
      <c r="H528" t="s">
        <v>435</v>
      </c>
      <c r="I528" t="s">
        <v>436</v>
      </c>
      <c r="J528" t="s">
        <v>90</v>
      </c>
      <c r="K528" t="s">
        <v>60</v>
      </c>
      <c r="L528">
        <v>1014</v>
      </c>
      <c r="M528" t="s">
        <v>61</v>
      </c>
      <c r="N528" t="s">
        <v>16</v>
      </c>
      <c r="O528">
        <v>0.3468</v>
      </c>
      <c r="P528">
        <v>351.65499999999997</v>
      </c>
      <c r="Q528">
        <v>34.753700000000002</v>
      </c>
      <c r="R528">
        <v>0.34679900000000002</v>
      </c>
      <c r="S528">
        <v>351.65493099999998</v>
      </c>
      <c r="T528" t="s">
        <v>398</v>
      </c>
      <c r="U528">
        <v>34.753700000000002</v>
      </c>
      <c r="V528">
        <v>12221.31</v>
      </c>
      <c r="W528">
        <v>2025</v>
      </c>
    </row>
    <row r="529" spans="1:23" hidden="1">
      <c r="A529">
        <v>72022414</v>
      </c>
      <c r="B529" s="2">
        <v>45665</v>
      </c>
      <c r="C529" t="s">
        <v>1837</v>
      </c>
      <c r="D529" t="s">
        <v>433</v>
      </c>
      <c r="E529" t="s">
        <v>434</v>
      </c>
      <c r="F529" t="s">
        <v>2374</v>
      </c>
      <c r="G529" t="s">
        <v>2375</v>
      </c>
      <c r="H529" t="s">
        <v>460</v>
      </c>
      <c r="I529" t="s">
        <v>461</v>
      </c>
      <c r="J529" t="s">
        <v>90</v>
      </c>
      <c r="K529" t="s">
        <v>43</v>
      </c>
      <c r="L529">
        <v>1026</v>
      </c>
      <c r="M529" t="s">
        <v>61</v>
      </c>
      <c r="N529" t="s">
        <v>16</v>
      </c>
      <c r="O529">
        <v>0.76290000000000002</v>
      </c>
      <c r="P529">
        <v>782.73500000000001</v>
      </c>
      <c r="Q529">
        <v>34.753700000000002</v>
      </c>
      <c r="R529">
        <v>0.76290000000000002</v>
      </c>
      <c r="S529">
        <v>782.73507500000005</v>
      </c>
      <c r="T529" t="s">
        <v>398</v>
      </c>
      <c r="U529">
        <v>34.753700000000002</v>
      </c>
      <c r="V529">
        <v>27202.94</v>
      </c>
      <c r="W529">
        <v>2025</v>
      </c>
    </row>
    <row r="530" spans="1:23" hidden="1">
      <c r="A530">
        <v>72022415</v>
      </c>
      <c r="B530" s="2">
        <v>45665</v>
      </c>
      <c r="C530" t="s">
        <v>1837</v>
      </c>
      <c r="D530" t="s">
        <v>433</v>
      </c>
      <c r="E530" t="s">
        <v>434</v>
      </c>
      <c r="F530" t="s">
        <v>2340</v>
      </c>
      <c r="G530" t="s">
        <v>2341</v>
      </c>
      <c r="H530" t="s">
        <v>447</v>
      </c>
      <c r="I530" t="s">
        <v>448</v>
      </c>
      <c r="J530" t="s">
        <v>90</v>
      </c>
      <c r="K530" t="s">
        <v>60</v>
      </c>
      <c r="L530">
        <v>3510</v>
      </c>
      <c r="M530" t="s">
        <v>61</v>
      </c>
      <c r="N530" t="s">
        <v>16</v>
      </c>
      <c r="O530">
        <v>0.55149999999999999</v>
      </c>
      <c r="P530">
        <v>1935.7650000000001</v>
      </c>
      <c r="Q530">
        <v>34.753700000000002</v>
      </c>
      <c r="R530">
        <v>0.55149999999999999</v>
      </c>
      <c r="S530">
        <v>1935.765112</v>
      </c>
      <c r="T530" t="s">
        <v>398</v>
      </c>
      <c r="U530">
        <v>34.753700000000002</v>
      </c>
      <c r="V530">
        <v>67275</v>
      </c>
      <c r="W530">
        <v>2025</v>
      </c>
    </row>
    <row r="531" spans="1:23" hidden="1">
      <c r="A531">
        <v>72022415</v>
      </c>
      <c r="B531" s="2">
        <v>45665</v>
      </c>
      <c r="C531" t="s">
        <v>1837</v>
      </c>
      <c r="D531" t="s">
        <v>433</v>
      </c>
      <c r="E531" t="s">
        <v>434</v>
      </c>
      <c r="F531" t="s">
        <v>2338</v>
      </c>
      <c r="G531" t="s">
        <v>2339</v>
      </c>
      <c r="H531" t="s">
        <v>435</v>
      </c>
      <c r="I531" t="s">
        <v>436</v>
      </c>
      <c r="J531" t="s">
        <v>90</v>
      </c>
      <c r="K531" t="s">
        <v>60</v>
      </c>
      <c r="L531">
        <v>4056</v>
      </c>
      <c r="M531" t="s">
        <v>61</v>
      </c>
      <c r="N531" t="s">
        <v>16</v>
      </c>
      <c r="O531">
        <v>0.3468</v>
      </c>
      <c r="P531">
        <v>1406.6210000000001</v>
      </c>
      <c r="Q531">
        <v>34.753700000000002</v>
      </c>
      <c r="R531">
        <v>0.34679900000000002</v>
      </c>
      <c r="S531">
        <v>1406.6208770000001</v>
      </c>
      <c r="T531" t="s">
        <v>398</v>
      </c>
      <c r="U531">
        <v>34.753700000000002</v>
      </c>
      <c r="V531">
        <v>48885.279999999999</v>
      </c>
      <c r="W531">
        <v>2025</v>
      </c>
    </row>
    <row r="532" spans="1:23" hidden="1">
      <c r="A532">
        <v>72022417</v>
      </c>
      <c r="B532" s="2">
        <v>45665</v>
      </c>
      <c r="C532" t="s">
        <v>1837</v>
      </c>
      <c r="D532" t="s">
        <v>433</v>
      </c>
      <c r="E532" t="s">
        <v>434</v>
      </c>
      <c r="F532" t="s">
        <v>2338</v>
      </c>
      <c r="G532" t="s">
        <v>2339</v>
      </c>
      <c r="H532" t="s">
        <v>435</v>
      </c>
      <c r="I532" t="s">
        <v>436</v>
      </c>
      <c r="J532" t="s">
        <v>90</v>
      </c>
      <c r="K532" t="s">
        <v>60</v>
      </c>
      <c r="L532">
        <v>2028</v>
      </c>
      <c r="M532" t="s">
        <v>61</v>
      </c>
      <c r="N532" t="s">
        <v>16</v>
      </c>
      <c r="O532">
        <v>0.3468</v>
      </c>
      <c r="P532">
        <v>703.31</v>
      </c>
      <c r="Q532">
        <v>34.753700000000002</v>
      </c>
      <c r="R532">
        <v>0.34679900000000002</v>
      </c>
      <c r="S532">
        <v>703.30986299999995</v>
      </c>
      <c r="T532" t="s">
        <v>398</v>
      </c>
      <c r="U532">
        <v>34.753700000000002</v>
      </c>
      <c r="V532">
        <v>24442.62</v>
      </c>
      <c r="W532">
        <v>2025</v>
      </c>
    </row>
    <row r="533" spans="1:23" hidden="1">
      <c r="A533">
        <v>72022424</v>
      </c>
      <c r="B533" s="2">
        <v>45665</v>
      </c>
      <c r="C533" t="s">
        <v>1837</v>
      </c>
      <c r="D533" t="s">
        <v>433</v>
      </c>
      <c r="E533" t="s">
        <v>434</v>
      </c>
      <c r="F533" t="s">
        <v>2056</v>
      </c>
      <c r="G533" t="s">
        <v>2057</v>
      </c>
      <c r="H533" t="s">
        <v>655</v>
      </c>
      <c r="I533" t="s">
        <v>656</v>
      </c>
      <c r="J533" t="s">
        <v>90</v>
      </c>
      <c r="K533" t="s">
        <v>14</v>
      </c>
      <c r="L533">
        <v>384</v>
      </c>
      <c r="M533" t="s">
        <v>61</v>
      </c>
      <c r="N533" t="s">
        <v>16</v>
      </c>
      <c r="O533">
        <v>0.56611</v>
      </c>
      <c r="P533">
        <v>217.38499999999999</v>
      </c>
      <c r="Q533">
        <v>34.753700000000002</v>
      </c>
      <c r="R533">
        <v>0.56611</v>
      </c>
      <c r="S533">
        <v>217.38491099999999</v>
      </c>
      <c r="T533" t="s">
        <v>398</v>
      </c>
      <c r="U533">
        <v>34.753700000000002</v>
      </c>
      <c r="V533">
        <v>7554.93</v>
      </c>
      <c r="W533">
        <v>2025</v>
      </c>
    </row>
    <row r="534" spans="1:23" hidden="1">
      <c r="A534">
        <v>72022425</v>
      </c>
      <c r="B534" s="2">
        <v>45665</v>
      </c>
      <c r="C534" t="s">
        <v>1837</v>
      </c>
      <c r="D534" t="s">
        <v>433</v>
      </c>
      <c r="E534" t="s">
        <v>434</v>
      </c>
      <c r="F534" t="s">
        <v>2338</v>
      </c>
      <c r="G534" t="s">
        <v>2339</v>
      </c>
      <c r="H534" t="s">
        <v>435</v>
      </c>
      <c r="I534" t="s">
        <v>436</v>
      </c>
      <c r="J534" t="s">
        <v>90</v>
      </c>
      <c r="K534" t="s">
        <v>60</v>
      </c>
      <c r="L534">
        <v>1014</v>
      </c>
      <c r="M534" t="s">
        <v>61</v>
      </c>
      <c r="N534" t="s">
        <v>16</v>
      </c>
      <c r="O534">
        <v>0.3468</v>
      </c>
      <c r="P534">
        <v>351.65499999999997</v>
      </c>
      <c r="Q534">
        <v>34.753700000000002</v>
      </c>
      <c r="R534">
        <v>0.34679900000000002</v>
      </c>
      <c r="S534">
        <v>351.65493099999998</v>
      </c>
      <c r="T534" t="s">
        <v>398</v>
      </c>
      <c r="U534">
        <v>34.753700000000002</v>
      </c>
      <c r="V534">
        <v>12221.31</v>
      </c>
      <c r="W534">
        <v>2025</v>
      </c>
    </row>
    <row r="535" spans="1:23" hidden="1">
      <c r="A535">
        <v>72022756</v>
      </c>
      <c r="B535" s="2">
        <v>45665</v>
      </c>
      <c r="C535" t="s">
        <v>1877</v>
      </c>
      <c r="D535" t="s">
        <v>433</v>
      </c>
      <c r="E535" t="s">
        <v>434</v>
      </c>
      <c r="F535" t="s">
        <v>2338</v>
      </c>
      <c r="G535" t="s">
        <v>2339</v>
      </c>
      <c r="H535" t="s">
        <v>435</v>
      </c>
      <c r="I535" t="s">
        <v>436</v>
      </c>
      <c r="J535" t="s">
        <v>90</v>
      </c>
      <c r="K535" t="s">
        <v>60</v>
      </c>
      <c r="L535">
        <v>546</v>
      </c>
      <c r="M535" t="s">
        <v>61</v>
      </c>
      <c r="N535" t="s">
        <v>16</v>
      </c>
      <c r="O535">
        <v>0.3468</v>
      </c>
      <c r="P535">
        <v>189.35300000000001</v>
      </c>
      <c r="Q535">
        <v>34.753700000000002</v>
      </c>
      <c r="R535">
        <v>0.34679900000000002</v>
      </c>
      <c r="S535">
        <v>189.35307599999999</v>
      </c>
      <c r="T535" t="s">
        <v>398</v>
      </c>
      <c r="U535">
        <v>34.753700000000002</v>
      </c>
      <c r="V535">
        <v>6580.72</v>
      </c>
      <c r="W535">
        <v>2025</v>
      </c>
    </row>
    <row r="536" spans="1:23" hidden="1">
      <c r="A536">
        <v>72022836</v>
      </c>
      <c r="B536" s="2">
        <v>45665</v>
      </c>
      <c r="C536" t="s">
        <v>1890</v>
      </c>
      <c r="D536" t="s">
        <v>433</v>
      </c>
      <c r="E536" t="s">
        <v>434</v>
      </c>
      <c r="F536" t="s">
        <v>2374</v>
      </c>
      <c r="G536" t="s">
        <v>2375</v>
      </c>
      <c r="H536" t="s">
        <v>460</v>
      </c>
      <c r="I536" t="s">
        <v>461</v>
      </c>
      <c r="J536" t="s">
        <v>90</v>
      </c>
      <c r="K536" t="s">
        <v>43</v>
      </c>
      <c r="L536">
        <v>810</v>
      </c>
      <c r="M536" t="s">
        <v>61</v>
      </c>
      <c r="N536" t="s">
        <v>16</v>
      </c>
      <c r="O536">
        <v>0.73219999999999996</v>
      </c>
      <c r="P536">
        <v>593.08500000000004</v>
      </c>
      <c r="Q536">
        <v>34.753700000000002</v>
      </c>
      <c r="R536">
        <v>0.73219999999999996</v>
      </c>
      <c r="S536">
        <v>593.08505200000002</v>
      </c>
      <c r="T536" t="s">
        <v>398</v>
      </c>
      <c r="U536">
        <v>34.753700000000002</v>
      </c>
      <c r="V536">
        <v>20611.900000000001</v>
      </c>
      <c r="W536">
        <v>2025</v>
      </c>
    </row>
    <row r="537" spans="1:23" hidden="1">
      <c r="A537">
        <v>72023121</v>
      </c>
      <c r="B537" s="2">
        <v>45665</v>
      </c>
      <c r="C537" t="s">
        <v>1896</v>
      </c>
      <c r="D537" t="s">
        <v>433</v>
      </c>
      <c r="E537" t="s">
        <v>434</v>
      </c>
      <c r="F537" t="s">
        <v>2372</v>
      </c>
      <c r="G537" t="s">
        <v>2373</v>
      </c>
      <c r="H537" t="s">
        <v>455</v>
      </c>
      <c r="I537" t="s">
        <v>456</v>
      </c>
      <c r="J537" t="s">
        <v>90</v>
      </c>
      <c r="K537" t="s">
        <v>43</v>
      </c>
      <c r="L537">
        <v>1020</v>
      </c>
      <c r="M537" t="s">
        <v>61</v>
      </c>
      <c r="N537" t="s">
        <v>16</v>
      </c>
      <c r="O537">
        <v>0.61329999999999996</v>
      </c>
      <c r="P537">
        <v>625.56600000000003</v>
      </c>
      <c r="Q537">
        <v>34.753700000000002</v>
      </c>
      <c r="R537">
        <v>0.61329900000000004</v>
      </c>
      <c r="S537">
        <v>625.56591000000003</v>
      </c>
      <c r="T537" t="s">
        <v>398</v>
      </c>
      <c r="U537">
        <v>34.753700000000002</v>
      </c>
      <c r="V537">
        <v>21740.73</v>
      </c>
      <c r="W537">
        <v>2025</v>
      </c>
    </row>
    <row r="538" spans="1:23" hidden="1">
      <c r="A538">
        <v>72023216</v>
      </c>
      <c r="B538" s="2">
        <v>45665</v>
      </c>
      <c r="C538" t="s">
        <v>1903</v>
      </c>
      <c r="D538" t="s">
        <v>433</v>
      </c>
      <c r="E538" t="s">
        <v>434</v>
      </c>
      <c r="F538" t="s">
        <v>2372</v>
      </c>
      <c r="G538" t="s">
        <v>2373</v>
      </c>
      <c r="H538" t="s">
        <v>1003</v>
      </c>
      <c r="I538" t="s">
        <v>1004</v>
      </c>
      <c r="J538" t="s">
        <v>90</v>
      </c>
      <c r="K538" t="s">
        <v>43</v>
      </c>
      <c r="L538">
        <v>1056</v>
      </c>
      <c r="M538" t="s">
        <v>61</v>
      </c>
      <c r="N538" t="s">
        <v>16</v>
      </c>
      <c r="O538">
        <v>0.62680000000000002</v>
      </c>
      <c r="P538">
        <v>661.90099999999995</v>
      </c>
      <c r="Q538">
        <v>34.753700000000002</v>
      </c>
      <c r="R538">
        <v>0.62680000000000002</v>
      </c>
      <c r="S538">
        <v>661.90103399999998</v>
      </c>
      <c r="T538" t="s">
        <v>398</v>
      </c>
      <c r="U538">
        <v>34.753700000000002</v>
      </c>
      <c r="V538">
        <v>23003.51</v>
      </c>
      <c r="W538">
        <v>2025</v>
      </c>
    </row>
    <row r="539" spans="1:23" hidden="1">
      <c r="A539">
        <v>72023217</v>
      </c>
      <c r="B539" s="2">
        <v>45665</v>
      </c>
      <c r="C539" t="s">
        <v>1903</v>
      </c>
      <c r="D539" t="s">
        <v>433</v>
      </c>
      <c r="E539" t="s">
        <v>434</v>
      </c>
      <c r="F539" t="s">
        <v>2372</v>
      </c>
      <c r="G539" t="s">
        <v>2373</v>
      </c>
      <c r="H539" t="s">
        <v>1003</v>
      </c>
      <c r="I539" t="s">
        <v>1004</v>
      </c>
      <c r="J539" t="s">
        <v>90</v>
      </c>
      <c r="K539" t="s">
        <v>43</v>
      </c>
      <c r="L539">
        <v>1056</v>
      </c>
      <c r="M539" t="s">
        <v>61</v>
      </c>
      <c r="N539" t="s">
        <v>16</v>
      </c>
      <c r="O539">
        <v>0.62680000000000002</v>
      </c>
      <c r="P539">
        <v>661.90099999999995</v>
      </c>
      <c r="Q539">
        <v>34.753700000000002</v>
      </c>
      <c r="R539">
        <v>0.62680000000000002</v>
      </c>
      <c r="S539">
        <v>661.90103399999998</v>
      </c>
      <c r="T539" t="s">
        <v>398</v>
      </c>
      <c r="U539">
        <v>34.753700000000002</v>
      </c>
      <c r="V539">
        <v>23003.51</v>
      </c>
      <c r="W539">
        <v>2025</v>
      </c>
    </row>
    <row r="540" spans="1:23" hidden="1">
      <c r="A540">
        <v>72023263</v>
      </c>
      <c r="B540" s="2">
        <v>45665</v>
      </c>
      <c r="C540" t="s">
        <v>1979</v>
      </c>
      <c r="D540" t="s">
        <v>433</v>
      </c>
      <c r="E540" t="s">
        <v>434</v>
      </c>
      <c r="F540" t="s">
        <v>2372</v>
      </c>
      <c r="G540" t="s">
        <v>2373</v>
      </c>
      <c r="H540" t="s">
        <v>455</v>
      </c>
      <c r="I540" t="s">
        <v>456</v>
      </c>
      <c r="J540" t="s">
        <v>90</v>
      </c>
      <c r="K540" t="s">
        <v>43</v>
      </c>
      <c r="L540">
        <v>240</v>
      </c>
      <c r="M540" t="s">
        <v>61</v>
      </c>
      <c r="N540" t="s">
        <v>16</v>
      </c>
      <c r="O540">
        <v>0.61329999999999996</v>
      </c>
      <c r="P540">
        <v>147.19200000000001</v>
      </c>
      <c r="Q540">
        <v>34.753700000000002</v>
      </c>
      <c r="R540">
        <v>0.61329900000000004</v>
      </c>
      <c r="S540">
        <v>147.19209699999999</v>
      </c>
      <c r="T540" t="s">
        <v>398</v>
      </c>
      <c r="U540">
        <v>34.753700000000002</v>
      </c>
      <c r="V540">
        <v>5115.47</v>
      </c>
      <c r="W540">
        <v>2025</v>
      </c>
    </row>
    <row r="541" spans="1:23" hidden="1">
      <c r="A541">
        <v>72023264</v>
      </c>
      <c r="B541" s="2">
        <v>45665</v>
      </c>
      <c r="C541" t="s">
        <v>1979</v>
      </c>
      <c r="D541" t="s">
        <v>433</v>
      </c>
      <c r="E541" t="s">
        <v>434</v>
      </c>
      <c r="F541" t="s">
        <v>2368</v>
      </c>
      <c r="G541" t="s">
        <v>2369</v>
      </c>
      <c r="H541" t="s">
        <v>863</v>
      </c>
      <c r="I541" t="s">
        <v>864</v>
      </c>
      <c r="J541" t="s">
        <v>90</v>
      </c>
      <c r="K541" t="s">
        <v>43</v>
      </c>
      <c r="L541">
        <v>1026</v>
      </c>
      <c r="M541" t="s">
        <v>61</v>
      </c>
      <c r="N541" t="s">
        <v>16</v>
      </c>
      <c r="O541">
        <v>0.50819999999999999</v>
      </c>
      <c r="P541">
        <v>521.41300000000001</v>
      </c>
      <c r="Q541">
        <v>34.753700000000002</v>
      </c>
      <c r="R541">
        <v>0.50819899999999996</v>
      </c>
      <c r="S541">
        <v>521.41297099999997</v>
      </c>
      <c r="T541" t="s">
        <v>398</v>
      </c>
      <c r="U541">
        <v>34.753700000000002</v>
      </c>
      <c r="V541">
        <v>18121.03</v>
      </c>
      <c r="W541">
        <v>2025</v>
      </c>
    </row>
    <row r="542" spans="1:23" hidden="1">
      <c r="A542">
        <v>72023436</v>
      </c>
      <c r="B542" s="2">
        <v>45665</v>
      </c>
      <c r="C542" t="s">
        <v>1980</v>
      </c>
      <c r="D542" t="s">
        <v>433</v>
      </c>
      <c r="E542" t="s">
        <v>434</v>
      </c>
      <c r="F542" t="s">
        <v>2284</v>
      </c>
      <c r="G542" t="s">
        <v>2285</v>
      </c>
      <c r="H542" t="s">
        <v>1212</v>
      </c>
      <c r="I542" t="s">
        <v>1915</v>
      </c>
      <c r="J542" t="s">
        <v>90</v>
      </c>
      <c r="K542" t="s">
        <v>42</v>
      </c>
      <c r="L542">
        <v>1120</v>
      </c>
      <c r="M542" t="s">
        <v>61</v>
      </c>
      <c r="N542" t="s">
        <v>16</v>
      </c>
      <c r="O542">
        <v>0.52439999999999998</v>
      </c>
      <c r="P542">
        <v>587.33199999999999</v>
      </c>
      <c r="Q542">
        <v>34.753700000000002</v>
      </c>
      <c r="R542">
        <v>0.52439899999999995</v>
      </c>
      <c r="S542">
        <v>587.331996</v>
      </c>
      <c r="T542" t="s">
        <v>398</v>
      </c>
      <c r="U542">
        <v>34.753700000000002</v>
      </c>
      <c r="V542">
        <v>20411.96</v>
      </c>
      <c r="W542">
        <v>2025</v>
      </c>
    </row>
    <row r="543" spans="1:23" hidden="1">
      <c r="A543">
        <v>72023438</v>
      </c>
      <c r="B543" s="2">
        <v>45665</v>
      </c>
      <c r="C543" t="s">
        <v>1980</v>
      </c>
      <c r="D543" t="s">
        <v>433</v>
      </c>
      <c r="E543" t="s">
        <v>434</v>
      </c>
      <c r="F543" t="s">
        <v>2288</v>
      </c>
      <c r="G543" t="s">
        <v>2289</v>
      </c>
      <c r="H543" t="s">
        <v>1040</v>
      </c>
      <c r="I543" t="s">
        <v>1914</v>
      </c>
      <c r="J543" t="s">
        <v>90</v>
      </c>
      <c r="K543" t="s">
        <v>42</v>
      </c>
      <c r="L543">
        <v>1056</v>
      </c>
      <c r="M543" t="s">
        <v>61</v>
      </c>
      <c r="N543" t="s">
        <v>16</v>
      </c>
      <c r="O543">
        <v>0.3619</v>
      </c>
      <c r="P543">
        <v>382.166</v>
      </c>
      <c r="Q543">
        <v>34.753700000000002</v>
      </c>
      <c r="R543">
        <v>0.36189900000000003</v>
      </c>
      <c r="S543">
        <v>382.16592700000001</v>
      </c>
      <c r="T543" t="s">
        <v>398</v>
      </c>
      <c r="U543">
        <v>34.753700000000002</v>
      </c>
      <c r="V543">
        <v>13281.68</v>
      </c>
      <c r="W543">
        <v>2025</v>
      </c>
    </row>
    <row r="544" spans="1:23" hidden="1">
      <c r="A544">
        <v>72023475</v>
      </c>
      <c r="B544" s="2">
        <v>45665</v>
      </c>
      <c r="C544" t="s">
        <v>1978</v>
      </c>
      <c r="D544" t="s">
        <v>433</v>
      </c>
      <c r="E544" t="s">
        <v>434</v>
      </c>
      <c r="F544" t="s">
        <v>2288</v>
      </c>
      <c r="G544" t="s">
        <v>2289</v>
      </c>
      <c r="H544" t="s">
        <v>1040</v>
      </c>
      <c r="I544" t="s">
        <v>1914</v>
      </c>
      <c r="J544" t="s">
        <v>90</v>
      </c>
      <c r="K544" t="s">
        <v>42</v>
      </c>
      <c r="L544">
        <v>1122</v>
      </c>
      <c r="M544" t="s">
        <v>61</v>
      </c>
      <c r="N544" t="s">
        <v>16</v>
      </c>
      <c r="O544">
        <v>0.3619</v>
      </c>
      <c r="P544">
        <v>406.05200000000002</v>
      </c>
      <c r="Q544">
        <v>34.753700000000002</v>
      </c>
      <c r="R544">
        <v>0.36189900000000003</v>
      </c>
      <c r="S544">
        <v>406.05201699999998</v>
      </c>
      <c r="T544" t="s">
        <v>398</v>
      </c>
      <c r="U544">
        <v>34.753700000000002</v>
      </c>
      <c r="V544">
        <v>14111.81</v>
      </c>
      <c r="W544">
        <v>2025</v>
      </c>
    </row>
    <row r="545" spans="1:23" hidden="1">
      <c r="A545">
        <v>72023520</v>
      </c>
      <c r="B545" s="2">
        <v>45665</v>
      </c>
      <c r="C545" t="s">
        <v>1987</v>
      </c>
      <c r="D545" t="s">
        <v>433</v>
      </c>
      <c r="E545" t="s">
        <v>434</v>
      </c>
      <c r="F545" t="s">
        <v>2288</v>
      </c>
      <c r="G545" t="s">
        <v>2289</v>
      </c>
      <c r="H545" t="s">
        <v>1537</v>
      </c>
      <c r="I545" t="s">
        <v>1538</v>
      </c>
      <c r="J545" t="s">
        <v>90</v>
      </c>
      <c r="K545" t="s">
        <v>42</v>
      </c>
      <c r="L545">
        <v>2064</v>
      </c>
      <c r="M545" t="s">
        <v>61</v>
      </c>
      <c r="N545" t="s">
        <v>16</v>
      </c>
      <c r="O545">
        <v>0.44779999999999998</v>
      </c>
      <c r="P545">
        <v>924.25900000000001</v>
      </c>
      <c r="Q545">
        <v>34.753700000000002</v>
      </c>
      <c r="R545">
        <v>0.44779999999999998</v>
      </c>
      <c r="S545">
        <v>924.25899900000002</v>
      </c>
      <c r="T545" t="s">
        <v>398</v>
      </c>
      <c r="U545">
        <v>34.753700000000002</v>
      </c>
      <c r="V545">
        <v>32121.42</v>
      </c>
      <c r="W545">
        <v>2025</v>
      </c>
    </row>
    <row r="546" spans="1:23" hidden="1">
      <c r="A546">
        <v>72023521</v>
      </c>
      <c r="B546" s="2">
        <v>45665</v>
      </c>
      <c r="C546" t="s">
        <v>1987</v>
      </c>
      <c r="D546" t="s">
        <v>433</v>
      </c>
      <c r="E546" t="s">
        <v>434</v>
      </c>
      <c r="F546" t="s">
        <v>2288</v>
      </c>
      <c r="G546" t="s">
        <v>2289</v>
      </c>
      <c r="H546" t="s">
        <v>1537</v>
      </c>
      <c r="I546" t="s">
        <v>1538</v>
      </c>
      <c r="J546" t="s">
        <v>90</v>
      </c>
      <c r="K546" t="s">
        <v>42</v>
      </c>
      <c r="L546">
        <v>2064</v>
      </c>
      <c r="M546" t="s">
        <v>61</v>
      </c>
      <c r="N546" t="s">
        <v>16</v>
      </c>
      <c r="O546">
        <v>0.44779999999999998</v>
      </c>
      <c r="P546">
        <v>924.25599999999997</v>
      </c>
      <c r="Q546">
        <v>34.753700000000002</v>
      </c>
      <c r="R546">
        <v>0.44779999999999998</v>
      </c>
      <c r="S546">
        <v>924.256122</v>
      </c>
      <c r="T546" t="s">
        <v>398</v>
      </c>
      <c r="U546">
        <v>34.753700000000002</v>
      </c>
      <c r="V546">
        <v>32121.32</v>
      </c>
      <c r="W546">
        <v>2025</v>
      </c>
    </row>
    <row r="547" spans="1:23" hidden="1">
      <c r="A547">
        <v>72023522</v>
      </c>
      <c r="B547" s="2">
        <v>45665</v>
      </c>
      <c r="C547" t="s">
        <v>1987</v>
      </c>
      <c r="D547" t="s">
        <v>433</v>
      </c>
      <c r="E547" t="s">
        <v>434</v>
      </c>
      <c r="F547" t="s">
        <v>2288</v>
      </c>
      <c r="G547" t="s">
        <v>2289</v>
      </c>
      <c r="H547" t="s">
        <v>1537</v>
      </c>
      <c r="I547" t="s">
        <v>1538</v>
      </c>
      <c r="J547" t="s">
        <v>90</v>
      </c>
      <c r="K547" t="s">
        <v>42</v>
      </c>
      <c r="L547">
        <v>1824</v>
      </c>
      <c r="M547" t="s">
        <v>61</v>
      </c>
      <c r="N547" t="s">
        <v>16</v>
      </c>
      <c r="O547">
        <v>0.44779999999999998</v>
      </c>
      <c r="P547">
        <v>816.78700000000003</v>
      </c>
      <c r="Q547">
        <v>34.753700000000002</v>
      </c>
      <c r="R547">
        <v>0.44779999999999998</v>
      </c>
      <c r="S547">
        <v>816.78698899999995</v>
      </c>
      <c r="T547" t="s">
        <v>398</v>
      </c>
      <c r="U547">
        <v>34.753700000000002</v>
      </c>
      <c r="V547">
        <v>28386.37</v>
      </c>
      <c r="W547">
        <v>2025</v>
      </c>
    </row>
    <row r="548" spans="1:23" hidden="1">
      <c r="A548">
        <v>72023523</v>
      </c>
      <c r="B548" s="2">
        <v>45665</v>
      </c>
      <c r="C548" t="s">
        <v>1987</v>
      </c>
      <c r="D548" t="s">
        <v>433</v>
      </c>
      <c r="E548" t="s">
        <v>434</v>
      </c>
      <c r="F548" t="s">
        <v>2372</v>
      </c>
      <c r="G548" t="s">
        <v>2373</v>
      </c>
      <c r="H548" t="s">
        <v>857</v>
      </c>
      <c r="I548" t="s">
        <v>1909</v>
      </c>
      <c r="J548" t="s">
        <v>90</v>
      </c>
      <c r="K548" t="s">
        <v>43</v>
      </c>
      <c r="L548">
        <v>630</v>
      </c>
      <c r="M548" t="s">
        <v>61</v>
      </c>
      <c r="N548" t="s">
        <v>16</v>
      </c>
      <c r="O548">
        <v>0.60019999999999996</v>
      </c>
      <c r="P548">
        <v>378.12599999999998</v>
      </c>
      <c r="Q548">
        <v>34.753700000000002</v>
      </c>
      <c r="R548">
        <v>0.60019900000000004</v>
      </c>
      <c r="S548">
        <v>378.12607000000003</v>
      </c>
      <c r="T548" t="s">
        <v>398</v>
      </c>
      <c r="U548">
        <v>34.753700000000002</v>
      </c>
      <c r="V548">
        <v>13141.28</v>
      </c>
      <c r="W548">
        <v>2025</v>
      </c>
    </row>
    <row r="549" spans="1:23" hidden="1">
      <c r="A549">
        <v>72023523</v>
      </c>
      <c r="B549" s="2">
        <v>45665</v>
      </c>
      <c r="C549" t="s">
        <v>1987</v>
      </c>
      <c r="D549" t="s">
        <v>433</v>
      </c>
      <c r="E549" t="s">
        <v>434</v>
      </c>
      <c r="F549" t="s">
        <v>2372</v>
      </c>
      <c r="G549" t="s">
        <v>2373</v>
      </c>
      <c r="H549" t="s">
        <v>863</v>
      </c>
      <c r="I549" t="s">
        <v>864</v>
      </c>
      <c r="J549" t="s">
        <v>90</v>
      </c>
      <c r="K549" t="s">
        <v>43</v>
      </c>
      <c r="L549">
        <v>1026</v>
      </c>
      <c r="M549" t="s">
        <v>61</v>
      </c>
      <c r="N549" t="s">
        <v>16</v>
      </c>
      <c r="O549">
        <v>0.52810000000000001</v>
      </c>
      <c r="P549">
        <v>541.83100000000002</v>
      </c>
      <c r="Q549">
        <v>34.753700000000002</v>
      </c>
      <c r="R549">
        <v>0.52810000000000001</v>
      </c>
      <c r="S549">
        <v>541.83094100000005</v>
      </c>
      <c r="T549" t="s">
        <v>398</v>
      </c>
      <c r="U549">
        <v>34.753700000000002</v>
      </c>
      <c r="V549">
        <v>18830.63</v>
      </c>
      <c r="W549">
        <v>2025</v>
      </c>
    </row>
    <row r="550" spans="1:23" hidden="1">
      <c r="A550">
        <v>72021596</v>
      </c>
      <c r="B550" s="2">
        <v>45665</v>
      </c>
      <c r="C550" t="s">
        <v>1817</v>
      </c>
      <c r="D550" t="s">
        <v>433</v>
      </c>
      <c r="E550" t="s">
        <v>434</v>
      </c>
      <c r="F550" t="s">
        <v>2052</v>
      </c>
      <c r="G550" t="s">
        <v>2053</v>
      </c>
      <c r="H550" t="s">
        <v>2054</v>
      </c>
      <c r="I550" t="s">
        <v>2055</v>
      </c>
      <c r="J550" t="s">
        <v>90</v>
      </c>
      <c r="K550" t="s">
        <v>14</v>
      </c>
      <c r="L550">
        <v>1008</v>
      </c>
      <c r="M550" t="s">
        <v>61</v>
      </c>
      <c r="N550" t="s">
        <v>16</v>
      </c>
      <c r="O550">
        <v>0.40679999999999999</v>
      </c>
      <c r="P550">
        <v>410.05</v>
      </c>
      <c r="Q550">
        <v>34.753700000000002</v>
      </c>
      <c r="R550">
        <v>0.40679999999999999</v>
      </c>
      <c r="S550">
        <v>410.04986500000001</v>
      </c>
      <c r="T550" t="s">
        <v>398</v>
      </c>
      <c r="U550">
        <v>34.753700000000002</v>
      </c>
      <c r="V550">
        <v>14250.75</v>
      </c>
      <c r="W550">
        <v>2025</v>
      </c>
    </row>
    <row r="551" spans="1:23" hidden="1">
      <c r="A551">
        <v>72021805</v>
      </c>
      <c r="B551" s="2">
        <v>45665</v>
      </c>
      <c r="C551" t="s">
        <v>1803</v>
      </c>
      <c r="D551" t="s">
        <v>433</v>
      </c>
      <c r="E551" t="s">
        <v>434</v>
      </c>
      <c r="F551" t="s">
        <v>2056</v>
      </c>
      <c r="G551" t="s">
        <v>2057</v>
      </c>
      <c r="H551" t="s">
        <v>727</v>
      </c>
      <c r="I551" t="s">
        <v>728</v>
      </c>
      <c r="J551" t="s">
        <v>90</v>
      </c>
      <c r="K551" t="s">
        <v>14</v>
      </c>
      <c r="L551">
        <v>1008</v>
      </c>
      <c r="M551" t="s">
        <v>61</v>
      </c>
      <c r="N551" t="s">
        <v>16</v>
      </c>
      <c r="O551">
        <v>0.877</v>
      </c>
      <c r="P551">
        <v>884.01599999999996</v>
      </c>
      <c r="Q551">
        <v>34.753700000000002</v>
      </c>
      <c r="R551">
        <v>0.87699899999999997</v>
      </c>
      <c r="S551">
        <v>884.01608999999996</v>
      </c>
      <c r="T551" t="s">
        <v>398</v>
      </c>
      <c r="U551">
        <v>34.753700000000002</v>
      </c>
      <c r="V551">
        <v>30722.83</v>
      </c>
      <c r="W551">
        <v>2025</v>
      </c>
    </row>
    <row r="552" spans="1:23" hidden="1">
      <c r="A552">
        <v>72021945</v>
      </c>
      <c r="B552" s="2">
        <v>45665</v>
      </c>
      <c r="C552" t="s">
        <v>1836</v>
      </c>
      <c r="D552" t="s">
        <v>433</v>
      </c>
      <c r="E552" t="s">
        <v>434</v>
      </c>
      <c r="F552" t="s">
        <v>2284</v>
      </c>
      <c r="G552" t="s">
        <v>2285</v>
      </c>
      <c r="H552" t="s">
        <v>1212</v>
      </c>
      <c r="I552" t="s">
        <v>1915</v>
      </c>
      <c r="J552" t="s">
        <v>90</v>
      </c>
      <c r="K552" t="s">
        <v>42</v>
      </c>
      <c r="L552">
        <v>1008</v>
      </c>
      <c r="M552" t="s">
        <v>61</v>
      </c>
      <c r="N552" t="s">
        <v>16</v>
      </c>
      <c r="O552">
        <v>0.52439999999999998</v>
      </c>
      <c r="P552">
        <v>528.59500000000003</v>
      </c>
      <c r="Q552">
        <v>34.753700000000002</v>
      </c>
      <c r="R552">
        <v>0.52439899999999995</v>
      </c>
      <c r="S552">
        <v>528.59493999999995</v>
      </c>
      <c r="T552" t="s">
        <v>398</v>
      </c>
      <c r="U552">
        <v>34.753700000000002</v>
      </c>
      <c r="V552">
        <v>18370.63</v>
      </c>
      <c r="W552">
        <v>2025</v>
      </c>
    </row>
    <row r="553" spans="1:23" hidden="1">
      <c r="A553">
        <v>72022418</v>
      </c>
      <c r="B553" s="2">
        <v>45665</v>
      </c>
      <c r="C553" t="s">
        <v>1837</v>
      </c>
      <c r="D553" t="s">
        <v>433</v>
      </c>
      <c r="E553" t="s">
        <v>434</v>
      </c>
      <c r="F553" t="s">
        <v>2372</v>
      </c>
      <c r="G553" t="s">
        <v>2373</v>
      </c>
      <c r="H553" t="s">
        <v>857</v>
      </c>
      <c r="I553" t="s">
        <v>1909</v>
      </c>
      <c r="J553" t="s">
        <v>90</v>
      </c>
      <c r="K553" t="s">
        <v>43</v>
      </c>
      <c r="L553">
        <v>1008</v>
      </c>
      <c r="M553" t="s">
        <v>61</v>
      </c>
      <c r="N553" t="s">
        <v>16</v>
      </c>
      <c r="O553">
        <v>0.63949999999999996</v>
      </c>
      <c r="P553">
        <v>644.61599999999999</v>
      </c>
      <c r="Q553">
        <v>34.753700000000002</v>
      </c>
      <c r="R553">
        <v>0.63949900000000004</v>
      </c>
      <c r="S553">
        <v>644.61596799999995</v>
      </c>
      <c r="T553" t="s">
        <v>398</v>
      </c>
      <c r="U553">
        <v>34.753700000000002</v>
      </c>
      <c r="V553">
        <v>22402.79</v>
      </c>
      <c r="W553">
        <v>2025</v>
      </c>
    </row>
    <row r="554" spans="1:23" hidden="1">
      <c r="A554">
        <v>72023121</v>
      </c>
      <c r="B554" s="2">
        <v>45665</v>
      </c>
      <c r="C554" t="s">
        <v>1896</v>
      </c>
      <c r="D554" t="s">
        <v>433</v>
      </c>
      <c r="E554" t="s">
        <v>434</v>
      </c>
      <c r="F554" t="s">
        <v>2372</v>
      </c>
      <c r="G554" t="s">
        <v>2373</v>
      </c>
      <c r="H554" t="s">
        <v>857</v>
      </c>
      <c r="I554" t="s">
        <v>1909</v>
      </c>
      <c r="J554" t="s">
        <v>90</v>
      </c>
      <c r="K554" t="s">
        <v>43</v>
      </c>
      <c r="L554">
        <v>1008</v>
      </c>
      <c r="M554" t="s">
        <v>61</v>
      </c>
      <c r="N554" t="s">
        <v>16</v>
      </c>
      <c r="O554">
        <v>0.5776</v>
      </c>
      <c r="P554">
        <v>582.22400000000005</v>
      </c>
      <c r="Q554">
        <v>34.753700000000002</v>
      </c>
      <c r="R554">
        <v>0.5776</v>
      </c>
      <c r="S554">
        <v>582.22405000000003</v>
      </c>
      <c r="T554" t="s">
        <v>398</v>
      </c>
      <c r="U554">
        <v>34.753700000000002</v>
      </c>
      <c r="V554">
        <v>20234.439999999999</v>
      </c>
      <c r="W554">
        <v>2025</v>
      </c>
    </row>
    <row r="555" spans="1:23" hidden="1">
      <c r="A555">
        <v>72023263</v>
      </c>
      <c r="B555" s="2">
        <v>45665</v>
      </c>
      <c r="C555" t="s">
        <v>1979</v>
      </c>
      <c r="D555" t="s">
        <v>433</v>
      </c>
      <c r="E555" t="s">
        <v>434</v>
      </c>
      <c r="F555" t="s">
        <v>2372</v>
      </c>
      <c r="G555" t="s">
        <v>2373</v>
      </c>
      <c r="H555" t="s">
        <v>857</v>
      </c>
      <c r="I555" t="s">
        <v>1909</v>
      </c>
      <c r="J555" t="s">
        <v>90</v>
      </c>
      <c r="K555" t="s">
        <v>43</v>
      </c>
      <c r="L555">
        <v>1008</v>
      </c>
      <c r="M555" t="s">
        <v>61</v>
      </c>
      <c r="N555" t="s">
        <v>16</v>
      </c>
      <c r="O555">
        <v>0.5776</v>
      </c>
      <c r="P555">
        <v>582.221</v>
      </c>
      <c r="Q555">
        <v>34.753700000000002</v>
      </c>
      <c r="R555">
        <v>0.5776</v>
      </c>
      <c r="S555">
        <v>582.22088499999995</v>
      </c>
      <c r="T555" t="s">
        <v>398</v>
      </c>
      <c r="U555">
        <v>34.753700000000002</v>
      </c>
      <c r="V555">
        <v>20234.330000000002</v>
      </c>
      <c r="W555">
        <v>2025</v>
      </c>
    </row>
    <row r="556" spans="1:23" hidden="1">
      <c r="A556">
        <v>72023264</v>
      </c>
      <c r="B556" s="2">
        <v>45665</v>
      </c>
      <c r="C556" t="s">
        <v>1979</v>
      </c>
      <c r="D556" t="s">
        <v>433</v>
      </c>
      <c r="E556" t="s">
        <v>434</v>
      </c>
      <c r="F556" t="s">
        <v>2372</v>
      </c>
      <c r="G556" t="s">
        <v>2373</v>
      </c>
      <c r="H556" t="s">
        <v>857</v>
      </c>
      <c r="I556" t="s">
        <v>1909</v>
      </c>
      <c r="J556" t="s">
        <v>90</v>
      </c>
      <c r="K556" t="s">
        <v>43</v>
      </c>
      <c r="L556">
        <v>1008</v>
      </c>
      <c r="M556" t="s">
        <v>61</v>
      </c>
      <c r="N556" t="s">
        <v>16</v>
      </c>
      <c r="O556">
        <v>0.5776</v>
      </c>
      <c r="P556">
        <v>582.221</v>
      </c>
      <c r="Q556">
        <v>34.753700000000002</v>
      </c>
      <c r="R556">
        <v>0.5776</v>
      </c>
      <c r="S556">
        <v>582.22088499999995</v>
      </c>
      <c r="T556" t="s">
        <v>398</v>
      </c>
      <c r="U556">
        <v>34.753700000000002</v>
      </c>
      <c r="V556">
        <v>20234.330000000002</v>
      </c>
      <c r="W556">
        <v>2025</v>
      </c>
    </row>
    <row r="557" spans="1:23" hidden="1">
      <c r="A557">
        <v>72021618</v>
      </c>
      <c r="B557" s="2">
        <v>45665</v>
      </c>
      <c r="C557" t="s">
        <v>1817</v>
      </c>
      <c r="D557" t="s">
        <v>419</v>
      </c>
      <c r="E557" t="s">
        <v>420</v>
      </c>
      <c r="F557" t="s">
        <v>2058</v>
      </c>
      <c r="G557" t="s">
        <v>2059</v>
      </c>
      <c r="H557" t="s">
        <v>676</v>
      </c>
      <c r="I557" t="s">
        <v>746</v>
      </c>
      <c r="J557" t="s">
        <v>41</v>
      </c>
      <c r="K557" t="s">
        <v>14</v>
      </c>
      <c r="L557">
        <v>1000</v>
      </c>
      <c r="M557" t="s">
        <v>15</v>
      </c>
      <c r="N557" t="s">
        <v>16</v>
      </c>
      <c r="O557">
        <v>10.199999999999999</v>
      </c>
      <c r="P557">
        <v>10200</v>
      </c>
      <c r="Q557">
        <v>34.753700000000002</v>
      </c>
      <c r="R557">
        <v>10.199999999999999</v>
      </c>
      <c r="S557">
        <v>10200</v>
      </c>
      <c r="T557" t="s">
        <v>398</v>
      </c>
      <c r="U557">
        <v>34.753700000000002</v>
      </c>
      <c r="V557">
        <v>354487.74</v>
      </c>
      <c r="W557">
        <v>2025</v>
      </c>
    </row>
    <row r="558" spans="1:23" hidden="1">
      <c r="A558">
        <v>72021618</v>
      </c>
      <c r="B558" s="2">
        <v>45665</v>
      </c>
      <c r="C558" t="s">
        <v>1817</v>
      </c>
      <c r="D558" t="s">
        <v>419</v>
      </c>
      <c r="E558" t="s">
        <v>420</v>
      </c>
      <c r="F558" t="s">
        <v>2058</v>
      </c>
      <c r="G558" t="s">
        <v>2059</v>
      </c>
      <c r="H558" t="s">
        <v>676</v>
      </c>
      <c r="I558" t="s">
        <v>746</v>
      </c>
      <c r="J558" t="s">
        <v>41</v>
      </c>
      <c r="K558" t="s">
        <v>14</v>
      </c>
      <c r="L558">
        <v>1000</v>
      </c>
      <c r="M558" t="s">
        <v>15</v>
      </c>
      <c r="N558" t="s">
        <v>16</v>
      </c>
      <c r="O558">
        <v>10.199999999999999</v>
      </c>
      <c r="P558">
        <v>10200</v>
      </c>
      <c r="Q558">
        <v>34.753700000000002</v>
      </c>
      <c r="R558">
        <v>10.199999999999999</v>
      </c>
      <c r="S558">
        <v>10200</v>
      </c>
      <c r="T558" t="s">
        <v>398</v>
      </c>
      <c r="U558">
        <v>34.753700000000002</v>
      </c>
      <c r="V558">
        <v>354487.74</v>
      </c>
      <c r="W558">
        <v>2025</v>
      </c>
    </row>
    <row r="559" spans="1:23" hidden="1">
      <c r="A559">
        <v>72020435</v>
      </c>
      <c r="B559" s="2">
        <v>45665</v>
      </c>
      <c r="C559" t="s">
        <v>1744</v>
      </c>
      <c r="D559" t="s">
        <v>1066</v>
      </c>
      <c r="E559" t="s">
        <v>1067</v>
      </c>
      <c r="F559" t="s">
        <v>2611</v>
      </c>
      <c r="G559" t="s">
        <v>2612</v>
      </c>
      <c r="H559" t="s">
        <v>1290</v>
      </c>
      <c r="I559" t="s">
        <v>2613</v>
      </c>
      <c r="J559" t="s">
        <v>390</v>
      </c>
      <c r="K559" t="s">
        <v>42</v>
      </c>
      <c r="L559">
        <v>14019</v>
      </c>
      <c r="M559" t="s">
        <v>15</v>
      </c>
      <c r="N559" t="s">
        <v>16</v>
      </c>
      <c r="O559">
        <v>0</v>
      </c>
      <c r="P559">
        <v>0</v>
      </c>
      <c r="Q559">
        <v>34.753700000000002</v>
      </c>
      <c r="R559">
        <v>0</v>
      </c>
      <c r="S559">
        <v>0</v>
      </c>
      <c r="T559" t="s">
        <v>398</v>
      </c>
      <c r="U559">
        <v>34.753700000000002</v>
      </c>
      <c r="V559">
        <v>0</v>
      </c>
      <c r="W559">
        <v>2025</v>
      </c>
    </row>
    <row r="560" spans="1:23" hidden="1">
      <c r="A560">
        <v>72020664</v>
      </c>
      <c r="B560" s="2">
        <v>45665</v>
      </c>
      <c r="C560" t="s">
        <v>1796</v>
      </c>
      <c r="D560" t="s">
        <v>1066</v>
      </c>
      <c r="E560" t="s">
        <v>1067</v>
      </c>
      <c r="F560" t="s">
        <v>2614</v>
      </c>
      <c r="G560" t="s">
        <v>2615</v>
      </c>
      <c r="H560" t="s">
        <v>335</v>
      </c>
      <c r="I560" t="s">
        <v>2616</v>
      </c>
      <c r="J560" t="s">
        <v>336</v>
      </c>
      <c r="K560" t="s">
        <v>42</v>
      </c>
      <c r="L560">
        <v>19444</v>
      </c>
      <c r="M560" t="s">
        <v>15</v>
      </c>
      <c r="N560" t="s">
        <v>16</v>
      </c>
      <c r="O560">
        <v>0</v>
      </c>
      <c r="P560">
        <v>0</v>
      </c>
      <c r="Q560">
        <v>34.753700000000002</v>
      </c>
      <c r="R560">
        <v>0</v>
      </c>
      <c r="S560">
        <v>0</v>
      </c>
      <c r="T560" t="s">
        <v>398</v>
      </c>
      <c r="U560">
        <v>34.753700000000002</v>
      </c>
      <c r="V560">
        <v>0</v>
      </c>
      <c r="W560">
        <v>2025</v>
      </c>
    </row>
    <row r="561" spans="1:23" hidden="1">
      <c r="A561">
        <v>72023654</v>
      </c>
      <c r="B561" s="2">
        <v>45665</v>
      </c>
      <c r="C561" t="s">
        <v>1973</v>
      </c>
      <c r="D561" t="s">
        <v>1222</v>
      </c>
      <c r="E561" t="s">
        <v>1223</v>
      </c>
      <c r="F561" t="s">
        <v>2617</v>
      </c>
      <c r="G561" t="s">
        <v>2618</v>
      </c>
      <c r="H561" t="s">
        <v>2619</v>
      </c>
      <c r="I561" t="s">
        <v>2620</v>
      </c>
      <c r="J561" t="s">
        <v>1224</v>
      </c>
      <c r="K561" t="s">
        <v>42</v>
      </c>
      <c r="L561">
        <v>27</v>
      </c>
      <c r="M561" t="s">
        <v>15</v>
      </c>
      <c r="N561" t="s">
        <v>16</v>
      </c>
      <c r="O561">
        <v>20.3</v>
      </c>
      <c r="P561">
        <v>548.1</v>
      </c>
      <c r="Q561">
        <v>34.753700000000002</v>
      </c>
      <c r="R561">
        <v>20.3</v>
      </c>
      <c r="S561">
        <v>548.09991400000001</v>
      </c>
      <c r="T561" t="s">
        <v>398</v>
      </c>
      <c r="U561">
        <v>34.753700000000002</v>
      </c>
      <c r="V561">
        <v>19048.5</v>
      </c>
      <c r="W561">
        <v>2025</v>
      </c>
    </row>
    <row r="562" spans="1:23" hidden="1">
      <c r="A562">
        <v>72023539</v>
      </c>
      <c r="B562" s="2">
        <v>45665</v>
      </c>
      <c r="C562" t="s">
        <v>1982</v>
      </c>
      <c r="D562" t="s">
        <v>333</v>
      </c>
      <c r="E562" t="s">
        <v>334</v>
      </c>
      <c r="F562" t="s">
        <v>2928</v>
      </c>
      <c r="G562" t="s">
        <v>2929</v>
      </c>
      <c r="H562" t="s">
        <v>592</v>
      </c>
      <c r="I562" t="s">
        <v>593</v>
      </c>
      <c r="J562" t="s">
        <v>114</v>
      </c>
      <c r="K562" t="s">
        <v>42</v>
      </c>
      <c r="L562">
        <v>1500</v>
      </c>
      <c r="M562" t="s">
        <v>594</v>
      </c>
      <c r="N562" t="s">
        <v>25</v>
      </c>
      <c r="O562">
        <v>61</v>
      </c>
      <c r="P562">
        <v>91500</v>
      </c>
      <c r="Q562">
        <v>1</v>
      </c>
      <c r="R562">
        <v>1.7552080000000001</v>
      </c>
      <c r="S562">
        <v>2632.8131960000001</v>
      </c>
      <c r="T562" t="s">
        <v>398</v>
      </c>
      <c r="U562">
        <v>34.753700000000002</v>
      </c>
      <c r="V562">
        <v>91500</v>
      </c>
      <c r="W562">
        <v>2025</v>
      </c>
    </row>
    <row r="563" spans="1:23" hidden="1">
      <c r="A563">
        <v>72023539</v>
      </c>
      <c r="B563" s="2">
        <v>45665</v>
      </c>
      <c r="C563" t="s">
        <v>1982</v>
      </c>
      <c r="D563" t="s">
        <v>333</v>
      </c>
      <c r="E563" t="s">
        <v>334</v>
      </c>
      <c r="F563" t="s">
        <v>2926</v>
      </c>
      <c r="G563" t="s">
        <v>2927</v>
      </c>
      <c r="H563" t="s">
        <v>592</v>
      </c>
      <c r="I563" t="s">
        <v>593</v>
      </c>
      <c r="J563" t="s">
        <v>114</v>
      </c>
      <c r="K563" t="s">
        <v>42</v>
      </c>
      <c r="L563">
        <v>1500</v>
      </c>
      <c r="M563" t="s">
        <v>594</v>
      </c>
      <c r="N563" t="s">
        <v>25</v>
      </c>
      <c r="O563">
        <v>61</v>
      </c>
      <c r="P563">
        <v>91500</v>
      </c>
      <c r="Q563">
        <v>1</v>
      </c>
      <c r="R563">
        <v>1.7552080000000001</v>
      </c>
      <c r="S563">
        <v>2632.8131960000001</v>
      </c>
      <c r="T563" t="s">
        <v>398</v>
      </c>
      <c r="U563">
        <v>34.753700000000002</v>
      </c>
      <c r="V563">
        <v>91500</v>
      </c>
      <c r="W563">
        <v>2025</v>
      </c>
    </row>
    <row r="564" spans="1:23" hidden="1">
      <c r="A564">
        <v>72023581</v>
      </c>
      <c r="B564" s="2">
        <v>45665</v>
      </c>
      <c r="C564" t="s">
        <v>1973</v>
      </c>
      <c r="D564" t="s">
        <v>597</v>
      </c>
      <c r="E564" t="s">
        <v>598</v>
      </c>
      <c r="F564" t="s">
        <v>2732</v>
      </c>
      <c r="G564" t="s">
        <v>2733</v>
      </c>
      <c r="H564" t="s">
        <v>143</v>
      </c>
      <c r="I564" t="s">
        <v>144</v>
      </c>
      <c r="J564" t="s">
        <v>1472</v>
      </c>
      <c r="K564" t="s">
        <v>14</v>
      </c>
      <c r="L564">
        <v>1600</v>
      </c>
      <c r="M564" t="s">
        <v>15</v>
      </c>
      <c r="N564" t="s">
        <v>25</v>
      </c>
      <c r="O564">
        <v>42.5</v>
      </c>
      <c r="P564">
        <v>68000</v>
      </c>
      <c r="Q564">
        <v>1</v>
      </c>
      <c r="R564">
        <v>1.222891</v>
      </c>
      <c r="S564">
        <v>1956.6261999999999</v>
      </c>
      <c r="T564" t="s">
        <v>398</v>
      </c>
      <c r="U564">
        <v>34.753700000000002</v>
      </c>
      <c r="V564">
        <v>68000</v>
      </c>
      <c r="W564">
        <v>2025</v>
      </c>
    </row>
    <row r="565" spans="1:23" hidden="1">
      <c r="A565">
        <v>72023983</v>
      </c>
      <c r="B565" s="2">
        <v>45665</v>
      </c>
      <c r="C565" t="s">
        <v>1988</v>
      </c>
      <c r="D565" t="s">
        <v>128</v>
      </c>
      <c r="E565" t="s">
        <v>129</v>
      </c>
      <c r="F565" t="s">
        <v>2734</v>
      </c>
      <c r="G565" t="s">
        <v>2735</v>
      </c>
      <c r="H565" t="s">
        <v>1099</v>
      </c>
      <c r="I565" t="s">
        <v>1100</v>
      </c>
      <c r="J565" t="s">
        <v>1101</v>
      </c>
      <c r="K565" t="s">
        <v>14</v>
      </c>
      <c r="L565">
        <v>4000</v>
      </c>
      <c r="M565" t="s">
        <v>15</v>
      </c>
      <c r="N565" t="s">
        <v>25</v>
      </c>
      <c r="O565">
        <v>33.5</v>
      </c>
      <c r="P565">
        <v>134000</v>
      </c>
      <c r="Q565">
        <v>1</v>
      </c>
      <c r="R565">
        <v>0.96392599999999995</v>
      </c>
      <c r="S565">
        <v>3855.7045720000001</v>
      </c>
      <c r="T565" t="s">
        <v>398</v>
      </c>
      <c r="U565">
        <v>34.753700000000002</v>
      </c>
      <c r="V565">
        <v>134000</v>
      </c>
      <c r="W565">
        <v>2025</v>
      </c>
    </row>
    <row r="566" spans="1:23" hidden="1">
      <c r="A566">
        <v>72023983</v>
      </c>
      <c r="B566" s="2">
        <v>45665</v>
      </c>
      <c r="C566" t="s">
        <v>1988</v>
      </c>
      <c r="D566" t="s">
        <v>128</v>
      </c>
      <c r="E566" t="s">
        <v>129</v>
      </c>
      <c r="F566" t="s">
        <v>2734</v>
      </c>
      <c r="G566" t="s">
        <v>2735</v>
      </c>
      <c r="H566" t="s">
        <v>1099</v>
      </c>
      <c r="I566" t="s">
        <v>1100</v>
      </c>
      <c r="J566" t="s">
        <v>1101</v>
      </c>
      <c r="K566" t="s">
        <v>14</v>
      </c>
      <c r="L566">
        <v>1000</v>
      </c>
      <c r="M566" t="s">
        <v>15</v>
      </c>
      <c r="N566" t="s">
        <v>25</v>
      </c>
      <c r="O566">
        <v>33.5</v>
      </c>
      <c r="P566">
        <v>33500</v>
      </c>
      <c r="Q566">
        <v>1</v>
      </c>
      <c r="R566">
        <v>0.96392599999999995</v>
      </c>
      <c r="S566">
        <v>963.92614300000002</v>
      </c>
      <c r="T566" t="s">
        <v>398</v>
      </c>
      <c r="U566">
        <v>34.753700000000002</v>
      </c>
      <c r="V566">
        <v>33500</v>
      </c>
      <c r="W566">
        <v>2025</v>
      </c>
    </row>
    <row r="567" spans="1:23" hidden="1">
      <c r="A567">
        <v>72024261</v>
      </c>
      <c r="B567" s="2">
        <v>45665</v>
      </c>
      <c r="C567" t="s">
        <v>2439</v>
      </c>
      <c r="D567" t="s">
        <v>364</v>
      </c>
      <c r="E567" t="s">
        <v>365</v>
      </c>
      <c r="F567" t="s">
        <v>2736</v>
      </c>
      <c r="G567" t="s">
        <v>2737</v>
      </c>
      <c r="H567" t="s">
        <v>1186</v>
      </c>
      <c r="I567" t="s">
        <v>1187</v>
      </c>
      <c r="J567" t="s">
        <v>368</v>
      </c>
      <c r="K567" t="s">
        <v>225</v>
      </c>
      <c r="L567">
        <v>40</v>
      </c>
      <c r="M567" t="s">
        <v>15</v>
      </c>
      <c r="N567" t="s">
        <v>25</v>
      </c>
      <c r="O567">
        <v>121</v>
      </c>
      <c r="P567">
        <v>4840</v>
      </c>
      <c r="Q567">
        <v>1</v>
      </c>
      <c r="R567">
        <v>3.481643</v>
      </c>
      <c r="S567">
        <v>139.265747</v>
      </c>
      <c r="T567" t="s">
        <v>398</v>
      </c>
      <c r="U567">
        <v>34.753700000000002</v>
      </c>
      <c r="V567">
        <v>4840</v>
      </c>
      <c r="W567">
        <v>2025</v>
      </c>
    </row>
    <row r="568" spans="1:23" hidden="1">
      <c r="A568">
        <v>72024261</v>
      </c>
      <c r="B568" s="2">
        <v>45665</v>
      </c>
      <c r="C568" t="s">
        <v>2439</v>
      </c>
      <c r="D568" t="s">
        <v>364</v>
      </c>
      <c r="E568" t="s">
        <v>365</v>
      </c>
      <c r="F568" t="s">
        <v>2736</v>
      </c>
      <c r="G568" t="s">
        <v>2737</v>
      </c>
      <c r="H568" t="s">
        <v>1460</v>
      </c>
      <c r="I568" t="s">
        <v>1461</v>
      </c>
      <c r="J568" t="s">
        <v>368</v>
      </c>
      <c r="K568" t="s">
        <v>225</v>
      </c>
      <c r="L568">
        <v>40</v>
      </c>
      <c r="M568" t="s">
        <v>15</v>
      </c>
      <c r="N568" t="s">
        <v>25</v>
      </c>
      <c r="O568">
        <v>121</v>
      </c>
      <c r="P568">
        <v>4840</v>
      </c>
      <c r="Q568">
        <v>1</v>
      </c>
      <c r="R568">
        <v>3.481643</v>
      </c>
      <c r="S568">
        <v>139.265747</v>
      </c>
      <c r="T568" t="s">
        <v>398</v>
      </c>
      <c r="U568">
        <v>34.753700000000002</v>
      </c>
      <c r="V568">
        <v>4840</v>
      </c>
      <c r="W568">
        <v>2025</v>
      </c>
    </row>
    <row r="569" spans="1:23" hidden="1">
      <c r="A569">
        <v>72024261</v>
      </c>
      <c r="B569" s="2">
        <v>45665</v>
      </c>
      <c r="C569" t="s">
        <v>2439</v>
      </c>
      <c r="D569" t="s">
        <v>364</v>
      </c>
      <c r="E569" t="s">
        <v>365</v>
      </c>
      <c r="F569" t="s">
        <v>2736</v>
      </c>
      <c r="G569" t="s">
        <v>2737</v>
      </c>
      <c r="H569" t="s">
        <v>369</v>
      </c>
      <c r="I569" t="s">
        <v>370</v>
      </c>
      <c r="J569" t="s">
        <v>368</v>
      </c>
      <c r="K569" t="s">
        <v>225</v>
      </c>
      <c r="L569">
        <v>40</v>
      </c>
      <c r="M569" t="s">
        <v>15</v>
      </c>
      <c r="N569" t="s">
        <v>25</v>
      </c>
      <c r="O569">
        <v>121</v>
      </c>
      <c r="P569">
        <v>4840</v>
      </c>
      <c r="Q569">
        <v>1</v>
      </c>
      <c r="R569">
        <v>3.481643</v>
      </c>
      <c r="S569">
        <v>139.265747</v>
      </c>
      <c r="T569" t="s">
        <v>398</v>
      </c>
      <c r="U569">
        <v>34.753700000000002</v>
      </c>
      <c r="V569">
        <v>4840</v>
      </c>
      <c r="W569">
        <v>2025</v>
      </c>
    </row>
    <row r="570" spans="1:23" hidden="1">
      <c r="A570">
        <v>72024261</v>
      </c>
      <c r="B570" s="2">
        <v>45665</v>
      </c>
      <c r="C570" t="s">
        <v>2439</v>
      </c>
      <c r="D570" t="s">
        <v>364</v>
      </c>
      <c r="E570" t="s">
        <v>365</v>
      </c>
      <c r="F570" t="s">
        <v>2736</v>
      </c>
      <c r="G570" t="s">
        <v>2737</v>
      </c>
      <c r="H570" t="s">
        <v>1188</v>
      </c>
      <c r="I570" t="s">
        <v>1189</v>
      </c>
      <c r="J570" t="s">
        <v>368</v>
      </c>
      <c r="K570" t="s">
        <v>225</v>
      </c>
      <c r="L570">
        <v>40</v>
      </c>
      <c r="M570" t="s">
        <v>15</v>
      </c>
      <c r="N570" t="s">
        <v>25</v>
      </c>
      <c r="O570">
        <v>121</v>
      </c>
      <c r="P570">
        <v>4840</v>
      </c>
      <c r="Q570">
        <v>1</v>
      </c>
      <c r="R570">
        <v>3.481643</v>
      </c>
      <c r="S570">
        <v>139.265747</v>
      </c>
      <c r="T570" t="s">
        <v>398</v>
      </c>
      <c r="U570">
        <v>34.753700000000002</v>
      </c>
      <c r="V570">
        <v>4840</v>
      </c>
      <c r="W570">
        <v>2025</v>
      </c>
    </row>
    <row r="571" spans="1:23" hidden="1">
      <c r="A571">
        <v>72024261</v>
      </c>
      <c r="B571" s="2">
        <v>45665</v>
      </c>
      <c r="C571" t="s">
        <v>2439</v>
      </c>
      <c r="D571" t="s">
        <v>364</v>
      </c>
      <c r="E571" t="s">
        <v>365</v>
      </c>
      <c r="F571" t="s">
        <v>2736</v>
      </c>
      <c r="G571" t="s">
        <v>2737</v>
      </c>
      <c r="H571" t="s">
        <v>1329</v>
      </c>
      <c r="I571" t="s">
        <v>1330</v>
      </c>
      <c r="J571" t="s">
        <v>368</v>
      </c>
      <c r="K571" t="s">
        <v>225</v>
      </c>
      <c r="L571">
        <v>40</v>
      </c>
      <c r="M571" t="s">
        <v>15</v>
      </c>
      <c r="N571" t="s">
        <v>25</v>
      </c>
      <c r="O571">
        <v>121</v>
      </c>
      <c r="P571">
        <v>4840</v>
      </c>
      <c r="Q571">
        <v>1</v>
      </c>
      <c r="R571">
        <v>3.481643</v>
      </c>
      <c r="S571">
        <v>139.265747</v>
      </c>
      <c r="T571" t="s">
        <v>398</v>
      </c>
      <c r="U571">
        <v>34.753700000000002</v>
      </c>
      <c r="V571">
        <v>4840</v>
      </c>
      <c r="W571">
        <v>2025</v>
      </c>
    </row>
    <row r="572" spans="1:23" hidden="1">
      <c r="A572">
        <v>72024261</v>
      </c>
      <c r="B572" s="2">
        <v>45665</v>
      </c>
      <c r="C572" t="s">
        <v>2439</v>
      </c>
      <c r="D572" t="s">
        <v>364</v>
      </c>
      <c r="E572" t="s">
        <v>365</v>
      </c>
      <c r="F572" t="s">
        <v>2736</v>
      </c>
      <c r="G572" t="s">
        <v>2737</v>
      </c>
      <c r="H572" t="s">
        <v>371</v>
      </c>
      <c r="I572" t="s">
        <v>372</v>
      </c>
      <c r="J572" t="s">
        <v>368</v>
      </c>
      <c r="K572" t="s">
        <v>225</v>
      </c>
      <c r="L572">
        <v>40</v>
      </c>
      <c r="M572" t="s">
        <v>15</v>
      </c>
      <c r="N572" t="s">
        <v>25</v>
      </c>
      <c r="O572">
        <v>121</v>
      </c>
      <c r="P572">
        <v>4840</v>
      </c>
      <c r="Q572">
        <v>1</v>
      </c>
      <c r="R572">
        <v>3.481643</v>
      </c>
      <c r="S572">
        <v>139.265747</v>
      </c>
      <c r="T572" t="s">
        <v>398</v>
      </c>
      <c r="U572">
        <v>34.753700000000002</v>
      </c>
      <c r="V572">
        <v>4840</v>
      </c>
      <c r="W572">
        <v>2025</v>
      </c>
    </row>
    <row r="573" spans="1:23" hidden="1">
      <c r="A573">
        <v>72024261</v>
      </c>
      <c r="B573" s="2">
        <v>45665</v>
      </c>
      <c r="C573" t="s">
        <v>2439</v>
      </c>
      <c r="D573" t="s">
        <v>364</v>
      </c>
      <c r="E573" t="s">
        <v>365</v>
      </c>
      <c r="F573" t="s">
        <v>2736</v>
      </c>
      <c r="G573" t="s">
        <v>2737</v>
      </c>
      <c r="H573" t="s">
        <v>1370</v>
      </c>
      <c r="I573" t="s">
        <v>1371</v>
      </c>
      <c r="J573" t="s">
        <v>368</v>
      </c>
      <c r="K573" t="s">
        <v>225</v>
      </c>
      <c r="L573">
        <v>40</v>
      </c>
      <c r="M573" t="s">
        <v>15</v>
      </c>
      <c r="N573" t="s">
        <v>25</v>
      </c>
      <c r="O573">
        <v>121</v>
      </c>
      <c r="P573">
        <v>4840</v>
      </c>
      <c r="Q573">
        <v>1</v>
      </c>
      <c r="R573">
        <v>3.481643</v>
      </c>
      <c r="S573">
        <v>139.265747</v>
      </c>
      <c r="T573" t="s">
        <v>398</v>
      </c>
      <c r="U573">
        <v>34.753700000000002</v>
      </c>
      <c r="V573">
        <v>4840</v>
      </c>
      <c r="W573">
        <v>2025</v>
      </c>
    </row>
    <row r="574" spans="1:23" hidden="1">
      <c r="A574">
        <v>72024261</v>
      </c>
      <c r="B574" s="2">
        <v>45665</v>
      </c>
      <c r="C574" t="s">
        <v>2439</v>
      </c>
      <c r="D574" t="s">
        <v>364</v>
      </c>
      <c r="E574" t="s">
        <v>365</v>
      </c>
      <c r="F574" t="s">
        <v>2736</v>
      </c>
      <c r="G574" t="s">
        <v>2737</v>
      </c>
      <c r="H574" t="s">
        <v>1190</v>
      </c>
      <c r="I574" t="s">
        <v>1191</v>
      </c>
      <c r="J574" t="s">
        <v>368</v>
      </c>
      <c r="K574" t="s">
        <v>225</v>
      </c>
      <c r="L574">
        <v>40</v>
      </c>
      <c r="M574" t="s">
        <v>15</v>
      </c>
      <c r="N574" t="s">
        <v>25</v>
      </c>
      <c r="O574">
        <v>121</v>
      </c>
      <c r="P574">
        <v>4840</v>
      </c>
      <c r="Q574">
        <v>1</v>
      </c>
      <c r="R574">
        <v>3.481643</v>
      </c>
      <c r="S574">
        <v>139.265747</v>
      </c>
      <c r="T574" t="s">
        <v>398</v>
      </c>
      <c r="U574">
        <v>34.753700000000002</v>
      </c>
      <c r="V574">
        <v>4840</v>
      </c>
      <c r="W574">
        <v>2025</v>
      </c>
    </row>
    <row r="575" spans="1:23" hidden="1">
      <c r="A575">
        <v>72024263</v>
      </c>
      <c r="B575" s="2">
        <v>45665</v>
      </c>
      <c r="C575" t="s">
        <v>2439</v>
      </c>
      <c r="D575" t="s">
        <v>380</v>
      </c>
      <c r="E575" t="s">
        <v>381</v>
      </c>
      <c r="F575" t="s">
        <v>2738</v>
      </c>
      <c r="G575" t="s">
        <v>2739</v>
      </c>
      <c r="H575" t="s">
        <v>384</v>
      </c>
      <c r="I575" t="s">
        <v>385</v>
      </c>
      <c r="J575" t="s">
        <v>377</v>
      </c>
      <c r="K575" t="s">
        <v>225</v>
      </c>
      <c r="L575">
        <v>180</v>
      </c>
      <c r="M575" t="s">
        <v>15</v>
      </c>
      <c r="N575" t="s">
        <v>25</v>
      </c>
      <c r="O575">
        <v>149</v>
      </c>
      <c r="P575">
        <v>26820</v>
      </c>
      <c r="Q575">
        <v>1</v>
      </c>
      <c r="R575">
        <v>4.2873130000000002</v>
      </c>
      <c r="S575">
        <v>771.71639200000004</v>
      </c>
      <c r="T575" t="s">
        <v>398</v>
      </c>
      <c r="U575">
        <v>34.753700000000002</v>
      </c>
      <c r="V575">
        <v>26820</v>
      </c>
      <c r="W575">
        <v>2025</v>
      </c>
    </row>
    <row r="576" spans="1:23" hidden="1">
      <c r="A576">
        <v>72024263</v>
      </c>
      <c r="B576" s="2">
        <v>45665</v>
      </c>
      <c r="C576" t="s">
        <v>2439</v>
      </c>
      <c r="D576" t="s">
        <v>380</v>
      </c>
      <c r="E576" t="s">
        <v>381</v>
      </c>
      <c r="F576" t="s">
        <v>2738</v>
      </c>
      <c r="G576" t="s">
        <v>2739</v>
      </c>
      <c r="H576" t="s">
        <v>382</v>
      </c>
      <c r="I576" t="s">
        <v>383</v>
      </c>
      <c r="J576" t="s">
        <v>377</v>
      </c>
      <c r="K576" t="s">
        <v>225</v>
      </c>
      <c r="L576">
        <v>200</v>
      </c>
      <c r="M576" t="s">
        <v>15</v>
      </c>
      <c r="N576" t="s">
        <v>25</v>
      </c>
      <c r="O576">
        <v>123</v>
      </c>
      <c r="P576">
        <v>24600</v>
      </c>
      <c r="Q576">
        <v>1</v>
      </c>
      <c r="R576">
        <v>3.5391910000000002</v>
      </c>
      <c r="S576">
        <v>707.838302</v>
      </c>
      <c r="T576" t="s">
        <v>398</v>
      </c>
      <c r="U576">
        <v>34.753700000000002</v>
      </c>
      <c r="V576">
        <v>24600</v>
      </c>
      <c r="W576">
        <v>2025</v>
      </c>
    </row>
    <row r="577" spans="1:23" hidden="1">
      <c r="A577">
        <v>72024277</v>
      </c>
      <c r="B577" s="2">
        <v>45665</v>
      </c>
      <c r="C577" t="s">
        <v>1970</v>
      </c>
      <c r="D577" t="s">
        <v>345</v>
      </c>
      <c r="E577" t="s">
        <v>346</v>
      </c>
      <c r="F577" t="s">
        <v>2740</v>
      </c>
      <c r="G577" t="s">
        <v>2741</v>
      </c>
      <c r="H577" t="s">
        <v>1477</v>
      </c>
      <c r="I577" t="s">
        <v>1478</v>
      </c>
      <c r="J577" t="s">
        <v>349</v>
      </c>
      <c r="K577" t="s">
        <v>225</v>
      </c>
      <c r="L577">
        <v>6</v>
      </c>
      <c r="M577" t="s">
        <v>15</v>
      </c>
      <c r="N577" t="s">
        <v>25</v>
      </c>
      <c r="O577">
        <v>460</v>
      </c>
      <c r="P577">
        <v>2760</v>
      </c>
      <c r="Q577">
        <v>1</v>
      </c>
      <c r="R577">
        <v>13.236000000000001</v>
      </c>
      <c r="S577">
        <v>79.416004000000001</v>
      </c>
      <c r="T577" t="s">
        <v>398</v>
      </c>
      <c r="U577">
        <v>34.753700000000002</v>
      </c>
      <c r="V577">
        <v>2760</v>
      </c>
      <c r="W577">
        <v>2025</v>
      </c>
    </row>
    <row r="578" spans="1:23" hidden="1">
      <c r="A578">
        <v>72024277</v>
      </c>
      <c r="B578" s="2">
        <v>45665</v>
      </c>
      <c r="C578" t="s">
        <v>1970</v>
      </c>
      <c r="D578" t="s">
        <v>345</v>
      </c>
      <c r="E578" t="s">
        <v>346</v>
      </c>
      <c r="F578" t="s">
        <v>2740</v>
      </c>
      <c r="G578" t="s">
        <v>2741</v>
      </c>
      <c r="H578" t="s">
        <v>504</v>
      </c>
      <c r="I578" t="s">
        <v>505</v>
      </c>
      <c r="J578" t="s">
        <v>349</v>
      </c>
      <c r="K578" t="s">
        <v>225</v>
      </c>
      <c r="L578">
        <v>6</v>
      </c>
      <c r="M578" t="s">
        <v>15</v>
      </c>
      <c r="N578" t="s">
        <v>25</v>
      </c>
      <c r="O578">
        <v>440</v>
      </c>
      <c r="P578">
        <v>2640</v>
      </c>
      <c r="Q578">
        <v>1</v>
      </c>
      <c r="R578">
        <v>12.660522</v>
      </c>
      <c r="S578">
        <v>75.963133999999997</v>
      </c>
      <c r="T578" t="s">
        <v>398</v>
      </c>
      <c r="U578">
        <v>34.753700000000002</v>
      </c>
      <c r="V578">
        <v>2640</v>
      </c>
      <c r="W578">
        <v>2025</v>
      </c>
    </row>
    <row r="579" spans="1:23" hidden="1">
      <c r="A579">
        <v>72024277</v>
      </c>
      <c r="B579" s="2">
        <v>45665</v>
      </c>
      <c r="C579" t="s">
        <v>1970</v>
      </c>
      <c r="D579" t="s">
        <v>345</v>
      </c>
      <c r="E579" t="s">
        <v>346</v>
      </c>
      <c r="F579" t="s">
        <v>2740</v>
      </c>
      <c r="G579" t="s">
        <v>2741</v>
      </c>
      <c r="H579" t="s">
        <v>599</v>
      </c>
      <c r="I579" t="s">
        <v>600</v>
      </c>
      <c r="J579" t="s">
        <v>349</v>
      </c>
      <c r="K579" t="s">
        <v>225</v>
      </c>
      <c r="L579">
        <v>6</v>
      </c>
      <c r="M579" t="s">
        <v>15</v>
      </c>
      <c r="N579" t="s">
        <v>25</v>
      </c>
      <c r="O579">
        <v>470</v>
      </c>
      <c r="P579">
        <v>2820</v>
      </c>
      <c r="Q579">
        <v>1</v>
      </c>
      <c r="R579">
        <v>13.523739000000001</v>
      </c>
      <c r="S579">
        <v>81.142438999999996</v>
      </c>
      <c r="T579" t="s">
        <v>398</v>
      </c>
      <c r="U579">
        <v>34.753700000000002</v>
      </c>
      <c r="V579">
        <v>2820</v>
      </c>
      <c r="W579">
        <v>2025</v>
      </c>
    </row>
    <row r="580" spans="1:23" hidden="1">
      <c r="A580">
        <v>72023947</v>
      </c>
      <c r="B580" s="2">
        <v>45665</v>
      </c>
      <c r="C580" t="s">
        <v>1986</v>
      </c>
      <c r="D580" t="s">
        <v>23</v>
      </c>
      <c r="E580" t="s">
        <v>24</v>
      </c>
      <c r="F580" t="s">
        <v>2864</v>
      </c>
      <c r="G580" t="s">
        <v>2865</v>
      </c>
      <c r="H580" t="s">
        <v>2866</v>
      </c>
      <c r="I580" t="s">
        <v>2867</v>
      </c>
      <c r="J580" t="s">
        <v>175</v>
      </c>
      <c r="K580" t="s">
        <v>42</v>
      </c>
      <c r="L580">
        <v>1050</v>
      </c>
      <c r="M580" t="s">
        <v>15</v>
      </c>
      <c r="N580" t="s">
        <v>25</v>
      </c>
      <c r="O580">
        <v>124.206</v>
      </c>
      <c r="P580">
        <v>130416.3</v>
      </c>
      <c r="Q580">
        <v>1</v>
      </c>
      <c r="R580">
        <v>3.5738919999999998</v>
      </c>
      <c r="S580">
        <v>3752.5874939999999</v>
      </c>
      <c r="T580" t="s">
        <v>398</v>
      </c>
      <c r="U580">
        <v>34.753700000000002</v>
      </c>
      <c r="V580">
        <v>130416.3</v>
      </c>
      <c r="W580">
        <v>2025</v>
      </c>
    </row>
    <row r="581" spans="1:23" hidden="1">
      <c r="A581">
        <v>72023947</v>
      </c>
      <c r="B581" s="2">
        <v>45665</v>
      </c>
      <c r="C581" t="s">
        <v>1986</v>
      </c>
      <c r="D581" t="s">
        <v>23</v>
      </c>
      <c r="E581" t="s">
        <v>24</v>
      </c>
      <c r="F581" t="s">
        <v>2864</v>
      </c>
      <c r="G581" t="s">
        <v>2865</v>
      </c>
      <c r="H581" t="s">
        <v>2866</v>
      </c>
      <c r="I581" t="s">
        <v>2867</v>
      </c>
      <c r="J581" t="s">
        <v>175</v>
      </c>
      <c r="K581" t="s">
        <v>42</v>
      </c>
      <c r="L581">
        <v>481</v>
      </c>
      <c r="M581" t="s">
        <v>15</v>
      </c>
      <c r="N581" t="s">
        <v>25</v>
      </c>
      <c r="O581">
        <v>124.206</v>
      </c>
      <c r="P581">
        <v>59743.09</v>
      </c>
      <c r="Q581">
        <v>1</v>
      </c>
      <c r="R581">
        <v>3.5738919999999998</v>
      </c>
      <c r="S581">
        <v>1719.0425760000001</v>
      </c>
      <c r="T581" t="s">
        <v>398</v>
      </c>
      <c r="U581">
        <v>34.753700000000002</v>
      </c>
      <c r="V581">
        <v>59743.09</v>
      </c>
      <c r="W581">
        <v>2025</v>
      </c>
    </row>
    <row r="582" spans="1:23" hidden="1">
      <c r="A582">
        <v>72023328</v>
      </c>
      <c r="B582" s="2">
        <v>45665</v>
      </c>
      <c r="C582" t="s">
        <v>1940</v>
      </c>
      <c r="D582" t="s">
        <v>23</v>
      </c>
      <c r="E582" t="s">
        <v>24</v>
      </c>
      <c r="F582" t="s">
        <v>2060</v>
      </c>
      <c r="G582" t="s">
        <v>2061</v>
      </c>
      <c r="H582" t="s">
        <v>1401</v>
      </c>
      <c r="I582" t="s">
        <v>1402</v>
      </c>
      <c r="J582" t="s">
        <v>36</v>
      </c>
      <c r="K582" t="s">
        <v>43</v>
      </c>
      <c r="L582">
        <v>2004</v>
      </c>
      <c r="M582" t="s">
        <v>15</v>
      </c>
      <c r="N582" t="s">
        <v>25</v>
      </c>
      <c r="O582">
        <v>134.89590000000001</v>
      </c>
      <c r="P582">
        <v>270331.38</v>
      </c>
      <c r="Q582">
        <v>1</v>
      </c>
      <c r="R582">
        <v>3.8814829999999998</v>
      </c>
      <c r="S582">
        <v>7778.4920739999998</v>
      </c>
      <c r="T582" t="s">
        <v>398</v>
      </c>
      <c r="U582">
        <v>34.753700000000002</v>
      </c>
      <c r="V582">
        <v>270331.38</v>
      </c>
      <c r="W582">
        <v>2025</v>
      </c>
    </row>
    <row r="583" spans="1:23" hidden="1">
      <c r="A583">
        <v>72023377</v>
      </c>
      <c r="B583" s="2">
        <v>45665</v>
      </c>
      <c r="C583" t="s">
        <v>1940</v>
      </c>
      <c r="D583" t="s">
        <v>23</v>
      </c>
      <c r="E583" t="s">
        <v>24</v>
      </c>
      <c r="F583" t="s">
        <v>2060</v>
      </c>
      <c r="G583" t="s">
        <v>2061</v>
      </c>
      <c r="H583" t="s">
        <v>1180</v>
      </c>
      <c r="I583" t="s">
        <v>1181</v>
      </c>
      <c r="J583" t="s">
        <v>36</v>
      </c>
      <c r="K583" t="s">
        <v>43</v>
      </c>
      <c r="L583">
        <v>464</v>
      </c>
      <c r="M583" t="s">
        <v>15</v>
      </c>
      <c r="N583" t="s">
        <v>25</v>
      </c>
      <c r="O583">
        <v>134.89590000000001</v>
      </c>
      <c r="P583">
        <v>62591.7</v>
      </c>
      <c r="Q583">
        <v>1</v>
      </c>
      <c r="R583">
        <v>3.8814829999999998</v>
      </c>
      <c r="S583">
        <v>1801.008237</v>
      </c>
      <c r="T583" t="s">
        <v>398</v>
      </c>
      <c r="U583">
        <v>34.753700000000002</v>
      </c>
      <c r="V583">
        <v>62591.7</v>
      </c>
      <c r="W583">
        <v>2025</v>
      </c>
    </row>
    <row r="584" spans="1:23" hidden="1">
      <c r="A584">
        <v>72023377</v>
      </c>
      <c r="B584" s="2">
        <v>45665</v>
      </c>
      <c r="C584" t="s">
        <v>1940</v>
      </c>
      <c r="D584" t="s">
        <v>23</v>
      </c>
      <c r="E584" t="s">
        <v>24</v>
      </c>
      <c r="F584" t="s">
        <v>2060</v>
      </c>
      <c r="G584" t="s">
        <v>2061</v>
      </c>
      <c r="H584" t="s">
        <v>1180</v>
      </c>
      <c r="I584" t="s">
        <v>1181</v>
      </c>
      <c r="J584" t="s">
        <v>36</v>
      </c>
      <c r="K584" t="s">
        <v>43</v>
      </c>
      <c r="L584">
        <v>2400</v>
      </c>
      <c r="M584" t="s">
        <v>15</v>
      </c>
      <c r="N584" t="s">
        <v>25</v>
      </c>
      <c r="O584">
        <v>134.89590000000001</v>
      </c>
      <c r="P584">
        <v>323750.15999999997</v>
      </c>
      <c r="Q584">
        <v>1</v>
      </c>
      <c r="R584">
        <v>3.8814829999999998</v>
      </c>
      <c r="S584">
        <v>9315.5594939999992</v>
      </c>
      <c r="T584" t="s">
        <v>398</v>
      </c>
      <c r="U584">
        <v>34.753700000000002</v>
      </c>
      <c r="V584">
        <v>323750.15999999997</v>
      </c>
      <c r="W584">
        <v>2025</v>
      </c>
    </row>
    <row r="585" spans="1:23" hidden="1">
      <c r="A585">
        <v>72023377</v>
      </c>
      <c r="B585" s="2">
        <v>45665</v>
      </c>
      <c r="C585" t="s">
        <v>1940</v>
      </c>
      <c r="D585" t="s">
        <v>23</v>
      </c>
      <c r="E585" t="s">
        <v>24</v>
      </c>
      <c r="F585" t="s">
        <v>2060</v>
      </c>
      <c r="G585" t="s">
        <v>2061</v>
      </c>
      <c r="H585" t="s">
        <v>1179</v>
      </c>
      <c r="I585" t="s">
        <v>1559</v>
      </c>
      <c r="J585" t="s">
        <v>36</v>
      </c>
      <c r="K585" t="s">
        <v>43</v>
      </c>
      <c r="L585">
        <v>2341</v>
      </c>
      <c r="M585" t="s">
        <v>15</v>
      </c>
      <c r="N585" t="s">
        <v>25</v>
      </c>
      <c r="O585">
        <v>134.89590000000001</v>
      </c>
      <c r="P585">
        <v>315791.3</v>
      </c>
      <c r="Q585">
        <v>1</v>
      </c>
      <c r="R585">
        <v>3.8814829999999998</v>
      </c>
      <c r="S585">
        <v>9086.5519349999995</v>
      </c>
      <c r="T585" t="s">
        <v>398</v>
      </c>
      <c r="U585">
        <v>34.753700000000002</v>
      </c>
      <c r="V585">
        <v>315791.3</v>
      </c>
      <c r="W585">
        <v>2025</v>
      </c>
    </row>
    <row r="586" spans="1:23" hidden="1">
      <c r="A586">
        <v>72023377</v>
      </c>
      <c r="B586" s="2">
        <v>45665</v>
      </c>
      <c r="C586" t="s">
        <v>1940</v>
      </c>
      <c r="D586" t="s">
        <v>23</v>
      </c>
      <c r="E586" t="s">
        <v>24</v>
      </c>
      <c r="F586" t="s">
        <v>2060</v>
      </c>
      <c r="G586" t="s">
        <v>2061</v>
      </c>
      <c r="H586" t="s">
        <v>2062</v>
      </c>
      <c r="I586" t="s">
        <v>1569</v>
      </c>
      <c r="J586" t="s">
        <v>36</v>
      </c>
      <c r="K586" t="s">
        <v>43</v>
      </c>
      <c r="L586">
        <v>2282</v>
      </c>
      <c r="M586" t="s">
        <v>15</v>
      </c>
      <c r="N586" t="s">
        <v>25</v>
      </c>
      <c r="O586">
        <v>134.89590000000001</v>
      </c>
      <c r="P586">
        <v>307832.44</v>
      </c>
      <c r="Q586">
        <v>1</v>
      </c>
      <c r="R586">
        <v>3.8814829999999998</v>
      </c>
      <c r="S586">
        <v>8857.5443759999998</v>
      </c>
      <c r="T586" t="s">
        <v>398</v>
      </c>
      <c r="U586">
        <v>34.753700000000002</v>
      </c>
      <c r="V586">
        <v>307832.44</v>
      </c>
      <c r="W586">
        <v>2025</v>
      </c>
    </row>
    <row r="587" spans="1:23" hidden="1">
      <c r="A587">
        <v>72023936</v>
      </c>
      <c r="B587" s="2">
        <v>45665</v>
      </c>
      <c r="C587" t="s">
        <v>1986</v>
      </c>
      <c r="D587" t="s">
        <v>23</v>
      </c>
      <c r="E587" t="s">
        <v>24</v>
      </c>
      <c r="F587" t="s">
        <v>2063</v>
      </c>
      <c r="G587" t="s">
        <v>2064</v>
      </c>
      <c r="H587" t="s">
        <v>2065</v>
      </c>
      <c r="I587" t="s">
        <v>2066</v>
      </c>
      <c r="J587" t="s">
        <v>13</v>
      </c>
      <c r="K587" t="s">
        <v>60</v>
      </c>
      <c r="L587">
        <v>971</v>
      </c>
      <c r="M587" t="s">
        <v>15</v>
      </c>
      <c r="N587" t="s">
        <v>25</v>
      </c>
      <c r="O587">
        <v>122.49160000000001</v>
      </c>
      <c r="P587">
        <v>118939.34</v>
      </c>
      <c r="Q587">
        <v>1</v>
      </c>
      <c r="R587">
        <v>3.524562</v>
      </c>
      <c r="S587">
        <v>3422.3504250000001</v>
      </c>
      <c r="T587" t="s">
        <v>398</v>
      </c>
      <c r="U587">
        <v>34.753700000000002</v>
      </c>
      <c r="V587">
        <v>118939.34</v>
      </c>
      <c r="W587">
        <v>2025</v>
      </c>
    </row>
    <row r="588" spans="1:23" hidden="1">
      <c r="A588">
        <v>72023937</v>
      </c>
      <c r="B588" s="2">
        <v>45665</v>
      </c>
      <c r="C588" t="s">
        <v>1986</v>
      </c>
      <c r="D588" t="s">
        <v>23</v>
      </c>
      <c r="E588" t="s">
        <v>24</v>
      </c>
      <c r="F588" t="s">
        <v>2063</v>
      </c>
      <c r="G588" t="s">
        <v>2064</v>
      </c>
      <c r="H588" t="s">
        <v>825</v>
      </c>
      <c r="I588" t="s">
        <v>826</v>
      </c>
      <c r="J588" t="s">
        <v>13</v>
      </c>
      <c r="K588" t="s">
        <v>60</v>
      </c>
      <c r="L588">
        <v>933</v>
      </c>
      <c r="M588" t="s">
        <v>15</v>
      </c>
      <c r="N588" t="s">
        <v>25</v>
      </c>
      <c r="O588">
        <v>121.12009999999999</v>
      </c>
      <c r="P588">
        <v>113005.05</v>
      </c>
      <c r="Q588">
        <v>1</v>
      </c>
      <c r="R588">
        <v>3.4850989999999999</v>
      </c>
      <c r="S588">
        <v>3251.597671</v>
      </c>
      <c r="T588" t="s">
        <v>398</v>
      </c>
      <c r="U588">
        <v>34.753700000000002</v>
      </c>
      <c r="V588">
        <v>113005.05</v>
      </c>
      <c r="W588">
        <v>2025</v>
      </c>
    </row>
    <row r="589" spans="1:23" hidden="1">
      <c r="A589">
        <v>72021290</v>
      </c>
      <c r="B589" s="2">
        <v>45666</v>
      </c>
      <c r="C589" t="s">
        <v>1800</v>
      </c>
      <c r="D589" t="s">
        <v>9</v>
      </c>
      <c r="E589" t="s">
        <v>10</v>
      </c>
      <c r="F589" t="s">
        <v>2067</v>
      </c>
      <c r="G589" t="s">
        <v>2068</v>
      </c>
      <c r="H589" t="s">
        <v>1451</v>
      </c>
      <c r="I589" t="s">
        <v>1452</v>
      </c>
      <c r="J589" t="s">
        <v>64</v>
      </c>
      <c r="K589" t="s">
        <v>14</v>
      </c>
      <c r="L589">
        <v>590</v>
      </c>
      <c r="M589" t="s">
        <v>61</v>
      </c>
      <c r="N589" t="s">
        <v>16</v>
      </c>
      <c r="O589">
        <v>0.73750000000000004</v>
      </c>
      <c r="P589">
        <v>435.125</v>
      </c>
      <c r="Q589">
        <v>34.827399999999997</v>
      </c>
      <c r="R589">
        <v>0.73750000000000004</v>
      </c>
      <c r="S589">
        <v>435.12493000000001</v>
      </c>
      <c r="T589" t="s">
        <v>398</v>
      </c>
      <c r="U589">
        <v>34.827399999999997</v>
      </c>
      <c r="V589">
        <v>15154.27</v>
      </c>
      <c r="W589">
        <v>2025</v>
      </c>
    </row>
    <row r="590" spans="1:23" hidden="1">
      <c r="A590">
        <v>72022517</v>
      </c>
      <c r="B590" s="2">
        <v>45666</v>
      </c>
      <c r="C590" t="s">
        <v>1807</v>
      </c>
      <c r="D590" t="s">
        <v>9</v>
      </c>
      <c r="E590" t="s">
        <v>10</v>
      </c>
      <c r="F590" t="s">
        <v>2067</v>
      </c>
      <c r="G590" t="s">
        <v>2068</v>
      </c>
      <c r="H590" t="s">
        <v>799</v>
      </c>
      <c r="I590" t="s">
        <v>1736</v>
      </c>
      <c r="J590" t="s">
        <v>64</v>
      </c>
      <c r="K590" t="s">
        <v>14</v>
      </c>
      <c r="L590">
        <v>700</v>
      </c>
      <c r="M590" t="s">
        <v>61</v>
      </c>
      <c r="N590" t="s">
        <v>16</v>
      </c>
      <c r="O590">
        <v>2.0158999999999998</v>
      </c>
      <c r="P590">
        <v>1411.1320000000001</v>
      </c>
      <c r="Q590">
        <v>34.827399999999997</v>
      </c>
      <c r="R590">
        <v>2.0158999999999998</v>
      </c>
      <c r="S590">
        <v>1411.1320390000001</v>
      </c>
      <c r="T590" t="s">
        <v>398</v>
      </c>
      <c r="U590">
        <v>34.827399999999997</v>
      </c>
      <c r="V590">
        <v>49146.06</v>
      </c>
      <c r="W590">
        <v>2025</v>
      </c>
    </row>
    <row r="591" spans="1:23" hidden="1">
      <c r="A591">
        <v>72022991</v>
      </c>
      <c r="B591" s="2">
        <v>45666</v>
      </c>
      <c r="C591" t="s">
        <v>1891</v>
      </c>
      <c r="D591" t="s">
        <v>9</v>
      </c>
      <c r="E591" t="s">
        <v>10</v>
      </c>
      <c r="F591" t="s">
        <v>2067</v>
      </c>
      <c r="G591" t="s">
        <v>2068</v>
      </c>
      <c r="H591" t="s">
        <v>775</v>
      </c>
      <c r="I591" t="s">
        <v>776</v>
      </c>
      <c r="J591" t="s">
        <v>777</v>
      </c>
      <c r="K591" t="s">
        <v>14</v>
      </c>
      <c r="L591">
        <v>2000</v>
      </c>
      <c r="M591" t="s">
        <v>61</v>
      </c>
      <c r="N591" t="s">
        <v>16</v>
      </c>
      <c r="O591">
        <v>0.23619999999999999</v>
      </c>
      <c r="P591">
        <v>472.4</v>
      </c>
      <c r="Q591">
        <v>34.827399999999997</v>
      </c>
      <c r="R591">
        <v>0.23619899999999999</v>
      </c>
      <c r="S591">
        <v>472.39989200000002</v>
      </c>
      <c r="T591" t="s">
        <v>398</v>
      </c>
      <c r="U591">
        <v>34.827399999999997</v>
      </c>
      <c r="V591">
        <v>16452.46</v>
      </c>
      <c r="W591">
        <v>2025</v>
      </c>
    </row>
    <row r="592" spans="1:23" hidden="1">
      <c r="A592">
        <v>72023020</v>
      </c>
      <c r="B592" s="2">
        <v>45666</v>
      </c>
      <c r="C592" t="s">
        <v>1894</v>
      </c>
      <c r="D592" t="s">
        <v>9</v>
      </c>
      <c r="E592" t="s">
        <v>10</v>
      </c>
      <c r="F592" t="s">
        <v>2067</v>
      </c>
      <c r="G592" t="s">
        <v>2068</v>
      </c>
      <c r="H592" t="s">
        <v>1407</v>
      </c>
      <c r="I592" t="s">
        <v>1408</v>
      </c>
      <c r="J592" t="s">
        <v>337</v>
      </c>
      <c r="K592" t="s">
        <v>14</v>
      </c>
      <c r="L592">
        <v>30</v>
      </c>
      <c r="M592" t="s">
        <v>61</v>
      </c>
      <c r="N592" t="s">
        <v>16</v>
      </c>
      <c r="O592">
        <v>2.3462000000000001</v>
      </c>
      <c r="P592">
        <v>70.385999999999996</v>
      </c>
      <c r="Q592">
        <v>34.827399999999997</v>
      </c>
      <c r="R592">
        <v>2.3462000000000001</v>
      </c>
      <c r="S592">
        <v>70.385959999999997</v>
      </c>
      <c r="T592" t="s">
        <v>398</v>
      </c>
      <c r="U592">
        <v>34.827399999999997</v>
      </c>
      <c r="V592">
        <v>2451.36</v>
      </c>
      <c r="W592">
        <v>2025</v>
      </c>
    </row>
    <row r="593" spans="1:23" hidden="1">
      <c r="A593">
        <v>72023020</v>
      </c>
      <c r="B593" s="2">
        <v>45666</v>
      </c>
      <c r="C593" t="s">
        <v>1894</v>
      </c>
      <c r="D593" t="s">
        <v>9</v>
      </c>
      <c r="E593" t="s">
        <v>10</v>
      </c>
      <c r="F593" t="s">
        <v>2067</v>
      </c>
      <c r="G593" t="s">
        <v>2068</v>
      </c>
      <c r="H593" t="s">
        <v>1407</v>
      </c>
      <c r="I593" t="s">
        <v>1408</v>
      </c>
      <c r="J593" t="s">
        <v>337</v>
      </c>
      <c r="K593" t="s">
        <v>14</v>
      </c>
      <c r="L593">
        <v>480</v>
      </c>
      <c r="M593" t="s">
        <v>61</v>
      </c>
      <c r="N593" t="s">
        <v>16</v>
      </c>
      <c r="O593">
        <v>2.3462000000000001</v>
      </c>
      <c r="P593">
        <v>1126.1759999999999</v>
      </c>
      <c r="Q593">
        <v>34.827399999999997</v>
      </c>
      <c r="R593">
        <v>2.3462000000000001</v>
      </c>
      <c r="S593">
        <v>1126.175941</v>
      </c>
      <c r="T593" t="s">
        <v>398</v>
      </c>
      <c r="U593">
        <v>34.827399999999997</v>
      </c>
      <c r="V593">
        <v>39221.78</v>
      </c>
      <c r="W593">
        <v>2025</v>
      </c>
    </row>
    <row r="594" spans="1:23" hidden="1">
      <c r="A594">
        <v>72023258</v>
      </c>
      <c r="B594" s="2">
        <v>45666</v>
      </c>
      <c r="C594" t="s">
        <v>1979</v>
      </c>
      <c r="D594" t="s">
        <v>9</v>
      </c>
      <c r="E594" t="s">
        <v>10</v>
      </c>
      <c r="F594" t="s">
        <v>2067</v>
      </c>
      <c r="G594" t="s">
        <v>2068</v>
      </c>
      <c r="H594" t="s">
        <v>1820</v>
      </c>
      <c r="I594" t="s">
        <v>1821</v>
      </c>
      <c r="J594" t="s">
        <v>337</v>
      </c>
      <c r="K594" t="s">
        <v>14</v>
      </c>
      <c r="L594">
        <v>12</v>
      </c>
      <c r="M594" t="s">
        <v>61</v>
      </c>
      <c r="N594" t="s">
        <v>16</v>
      </c>
      <c r="O594">
        <v>2.1326000000000001</v>
      </c>
      <c r="P594">
        <v>25.591000000000001</v>
      </c>
      <c r="Q594">
        <v>34.827399999999997</v>
      </c>
      <c r="R594">
        <v>2.1325989999999999</v>
      </c>
      <c r="S594">
        <v>25.591056999999999</v>
      </c>
      <c r="T594" t="s">
        <v>398</v>
      </c>
      <c r="U594">
        <v>34.827399999999997</v>
      </c>
      <c r="V594">
        <v>891.27</v>
      </c>
      <c r="W594">
        <v>2025</v>
      </c>
    </row>
    <row r="595" spans="1:23" hidden="1">
      <c r="A595">
        <v>72023476</v>
      </c>
      <c r="B595" s="2">
        <v>45666</v>
      </c>
      <c r="C595" t="s">
        <v>1978</v>
      </c>
      <c r="D595" t="s">
        <v>9</v>
      </c>
      <c r="E595" t="s">
        <v>10</v>
      </c>
      <c r="F595" t="s">
        <v>2067</v>
      </c>
      <c r="G595" t="s">
        <v>2068</v>
      </c>
      <c r="H595" t="s">
        <v>85</v>
      </c>
      <c r="I595" t="s">
        <v>86</v>
      </c>
      <c r="J595" t="s">
        <v>80</v>
      </c>
      <c r="K595" t="s">
        <v>14</v>
      </c>
      <c r="L595">
        <v>1500</v>
      </c>
      <c r="M595" t="s">
        <v>61</v>
      </c>
      <c r="N595" t="s">
        <v>16</v>
      </c>
      <c r="O595">
        <v>8.9099999999999999E-2</v>
      </c>
      <c r="P595">
        <v>133.65</v>
      </c>
      <c r="Q595">
        <v>34.827399999999997</v>
      </c>
      <c r="R595">
        <v>8.9098999999999998E-2</v>
      </c>
      <c r="S595">
        <v>133.64994200000001</v>
      </c>
      <c r="T595" t="s">
        <v>398</v>
      </c>
      <c r="U595">
        <v>34.827399999999997</v>
      </c>
      <c r="V595">
        <v>4654.68</v>
      </c>
      <c r="W595">
        <v>2025</v>
      </c>
    </row>
    <row r="596" spans="1:23" hidden="1">
      <c r="A596">
        <v>72021280</v>
      </c>
      <c r="B596" s="2">
        <v>45666</v>
      </c>
      <c r="C596" t="s">
        <v>1800</v>
      </c>
      <c r="D596" t="s">
        <v>9</v>
      </c>
      <c r="E596" t="s">
        <v>10</v>
      </c>
      <c r="F596" t="s">
        <v>2067</v>
      </c>
      <c r="G596" t="s">
        <v>2068</v>
      </c>
      <c r="H596" t="s">
        <v>1532</v>
      </c>
      <c r="I596" t="s">
        <v>1822</v>
      </c>
      <c r="J596" t="s">
        <v>738</v>
      </c>
      <c r="K596" t="s">
        <v>14</v>
      </c>
      <c r="L596">
        <v>1000</v>
      </c>
      <c r="M596" t="s">
        <v>61</v>
      </c>
      <c r="N596" t="s">
        <v>16</v>
      </c>
      <c r="O596">
        <v>0.68810000000000004</v>
      </c>
      <c r="P596">
        <v>688.1</v>
      </c>
      <c r="Q596">
        <v>34.827399999999997</v>
      </c>
      <c r="R596">
        <v>0.68809900000000002</v>
      </c>
      <c r="S596">
        <v>688.09988599999997</v>
      </c>
      <c r="T596" t="s">
        <v>398</v>
      </c>
      <c r="U596">
        <v>34.827399999999997</v>
      </c>
      <c r="V596">
        <v>23964.73</v>
      </c>
      <c r="W596">
        <v>2025</v>
      </c>
    </row>
    <row r="597" spans="1:23" hidden="1">
      <c r="A597">
        <v>72021282</v>
      </c>
      <c r="B597" s="2">
        <v>45666</v>
      </c>
      <c r="C597" t="s">
        <v>1800</v>
      </c>
      <c r="D597" t="s">
        <v>9</v>
      </c>
      <c r="E597" t="s">
        <v>10</v>
      </c>
      <c r="F597" t="s">
        <v>2067</v>
      </c>
      <c r="G597" t="s">
        <v>2068</v>
      </c>
      <c r="H597" t="s">
        <v>1449</v>
      </c>
      <c r="I597" t="s">
        <v>1450</v>
      </c>
      <c r="J597" t="s">
        <v>738</v>
      </c>
      <c r="K597" t="s">
        <v>14</v>
      </c>
      <c r="L597">
        <v>1000</v>
      </c>
      <c r="M597" t="s">
        <v>61</v>
      </c>
      <c r="N597" t="s">
        <v>16</v>
      </c>
      <c r="O597">
        <v>0.67700000000000005</v>
      </c>
      <c r="P597">
        <v>677</v>
      </c>
      <c r="Q597">
        <v>34.827399999999997</v>
      </c>
      <c r="R597">
        <v>0.67700000000000005</v>
      </c>
      <c r="S597">
        <v>677.00000499999999</v>
      </c>
      <c r="T597" t="s">
        <v>398</v>
      </c>
      <c r="U597">
        <v>34.827399999999997</v>
      </c>
      <c r="V597">
        <v>23578.15</v>
      </c>
      <c r="W597">
        <v>2025</v>
      </c>
    </row>
    <row r="598" spans="1:23" hidden="1">
      <c r="A598">
        <v>72021394</v>
      </c>
      <c r="B598" s="2">
        <v>45666</v>
      </c>
      <c r="C598" t="s">
        <v>1823</v>
      </c>
      <c r="D598" t="s">
        <v>9</v>
      </c>
      <c r="E598" t="s">
        <v>10</v>
      </c>
      <c r="F598" t="s">
        <v>2067</v>
      </c>
      <c r="G598" t="s">
        <v>2068</v>
      </c>
      <c r="H598" t="s">
        <v>1093</v>
      </c>
      <c r="I598" t="s">
        <v>1094</v>
      </c>
      <c r="J598" t="s">
        <v>90</v>
      </c>
      <c r="K598" t="s">
        <v>14</v>
      </c>
      <c r="L598">
        <v>1000</v>
      </c>
      <c r="M598" t="s">
        <v>61</v>
      </c>
      <c r="N598" t="s">
        <v>16</v>
      </c>
      <c r="O598">
        <v>0.68840000000000001</v>
      </c>
      <c r="P598">
        <v>688.4</v>
      </c>
      <c r="Q598">
        <v>34.827399999999997</v>
      </c>
      <c r="R598">
        <v>0.68839899999999998</v>
      </c>
      <c r="S598">
        <v>688.39993700000002</v>
      </c>
      <c r="T598" t="s">
        <v>398</v>
      </c>
      <c r="U598">
        <v>34.827399999999997</v>
      </c>
      <c r="V598">
        <v>23975.18</v>
      </c>
      <c r="W598">
        <v>2025</v>
      </c>
    </row>
    <row r="599" spans="1:23" hidden="1">
      <c r="A599">
        <v>72022991</v>
      </c>
      <c r="B599" s="2">
        <v>45666</v>
      </c>
      <c r="C599" t="s">
        <v>1891</v>
      </c>
      <c r="D599" t="s">
        <v>9</v>
      </c>
      <c r="E599" t="s">
        <v>10</v>
      </c>
      <c r="F599" t="s">
        <v>2067</v>
      </c>
      <c r="G599" t="s">
        <v>2068</v>
      </c>
      <c r="H599" t="s">
        <v>773</v>
      </c>
      <c r="I599" t="s">
        <v>774</v>
      </c>
      <c r="J599" t="s">
        <v>202</v>
      </c>
      <c r="K599" t="s">
        <v>14</v>
      </c>
      <c r="L599">
        <v>1000</v>
      </c>
      <c r="M599" t="s">
        <v>61</v>
      </c>
      <c r="N599" t="s">
        <v>16</v>
      </c>
      <c r="O599">
        <v>0.23699999999999999</v>
      </c>
      <c r="P599">
        <v>237</v>
      </c>
      <c r="Q599">
        <v>34.827399999999997</v>
      </c>
      <c r="R599">
        <v>0.23699899999999999</v>
      </c>
      <c r="S599">
        <v>236.99988999999999</v>
      </c>
      <c r="T599" t="s">
        <v>398</v>
      </c>
      <c r="U599">
        <v>34.827399999999997</v>
      </c>
      <c r="V599">
        <v>8254.09</v>
      </c>
      <c r="W599">
        <v>2025</v>
      </c>
    </row>
    <row r="600" spans="1:23" hidden="1">
      <c r="A600">
        <v>72023485</v>
      </c>
      <c r="B600" s="2">
        <v>45666</v>
      </c>
      <c r="C600" t="s">
        <v>1978</v>
      </c>
      <c r="D600" t="s">
        <v>9</v>
      </c>
      <c r="E600" t="s">
        <v>10</v>
      </c>
      <c r="F600" t="s">
        <v>2166</v>
      </c>
      <c r="G600" t="s">
        <v>2167</v>
      </c>
      <c r="H600" t="s">
        <v>837</v>
      </c>
      <c r="I600" t="s">
        <v>838</v>
      </c>
      <c r="J600" t="s">
        <v>168</v>
      </c>
      <c r="K600" t="s">
        <v>60</v>
      </c>
      <c r="L600">
        <v>1010</v>
      </c>
      <c r="M600" t="s">
        <v>61</v>
      </c>
      <c r="N600" t="s">
        <v>16</v>
      </c>
      <c r="O600">
        <v>0.1065</v>
      </c>
      <c r="P600">
        <v>107.57</v>
      </c>
      <c r="Q600">
        <v>34.827399999999997</v>
      </c>
      <c r="R600">
        <v>0.1065</v>
      </c>
      <c r="S600">
        <v>107.569901</v>
      </c>
      <c r="T600" t="s">
        <v>398</v>
      </c>
      <c r="U600">
        <v>34.827399999999997</v>
      </c>
      <c r="V600">
        <v>3746.38</v>
      </c>
      <c r="W600">
        <v>2025</v>
      </c>
    </row>
    <row r="601" spans="1:23" hidden="1">
      <c r="A601">
        <v>72021481</v>
      </c>
      <c r="B601" s="2">
        <v>45666</v>
      </c>
      <c r="C601" t="s">
        <v>1802</v>
      </c>
      <c r="D601" t="s">
        <v>412</v>
      </c>
      <c r="E601" t="s">
        <v>413</v>
      </c>
      <c r="F601" t="s">
        <v>2069</v>
      </c>
      <c r="G601" t="s">
        <v>2070</v>
      </c>
      <c r="H601" t="s">
        <v>1664</v>
      </c>
      <c r="I601" t="s">
        <v>1665</v>
      </c>
      <c r="J601" t="s">
        <v>74</v>
      </c>
      <c r="K601" t="s">
        <v>14</v>
      </c>
      <c r="L601">
        <v>2010</v>
      </c>
      <c r="M601" t="s">
        <v>61</v>
      </c>
      <c r="N601" t="s">
        <v>16</v>
      </c>
      <c r="O601">
        <v>0.61499999999999999</v>
      </c>
      <c r="P601">
        <v>1236.1500000000001</v>
      </c>
      <c r="Q601">
        <v>34.827399999999997</v>
      </c>
      <c r="R601">
        <v>0.61499899999999996</v>
      </c>
      <c r="S601">
        <v>1236.149985</v>
      </c>
      <c r="T601" t="s">
        <v>398</v>
      </c>
      <c r="U601">
        <v>34.827399999999997</v>
      </c>
      <c r="V601">
        <v>43051.89</v>
      </c>
      <c r="W601">
        <v>2025</v>
      </c>
    </row>
    <row r="602" spans="1:23" hidden="1">
      <c r="A602">
        <v>72022047</v>
      </c>
      <c r="B602" s="2">
        <v>45666</v>
      </c>
      <c r="C602" t="s">
        <v>1836</v>
      </c>
      <c r="D602" t="s">
        <v>412</v>
      </c>
      <c r="E602" t="s">
        <v>413</v>
      </c>
      <c r="F602" t="s">
        <v>2069</v>
      </c>
      <c r="G602" t="s">
        <v>2070</v>
      </c>
      <c r="H602" t="s">
        <v>690</v>
      </c>
      <c r="I602" t="s">
        <v>691</v>
      </c>
      <c r="J602" t="s">
        <v>74</v>
      </c>
      <c r="K602" t="s">
        <v>14</v>
      </c>
      <c r="L602">
        <v>1940</v>
      </c>
      <c r="M602" t="s">
        <v>61</v>
      </c>
      <c r="N602" t="s">
        <v>16</v>
      </c>
      <c r="O602">
        <v>0.61499999999999999</v>
      </c>
      <c r="P602">
        <v>1193.0999999999999</v>
      </c>
      <c r="Q602">
        <v>34.827399999999997</v>
      </c>
      <c r="R602">
        <v>0.61499899999999996</v>
      </c>
      <c r="S602">
        <v>1193.0999730000001</v>
      </c>
      <c r="T602" t="s">
        <v>398</v>
      </c>
      <c r="U602">
        <v>34.827399999999997</v>
      </c>
      <c r="V602">
        <v>41552.57</v>
      </c>
      <c r="W602">
        <v>2025</v>
      </c>
    </row>
    <row r="603" spans="1:23" hidden="1">
      <c r="A603">
        <v>72022634</v>
      </c>
      <c r="B603" s="2">
        <v>45666</v>
      </c>
      <c r="C603" t="s">
        <v>1813</v>
      </c>
      <c r="D603" t="s">
        <v>412</v>
      </c>
      <c r="E603" t="s">
        <v>413</v>
      </c>
      <c r="F603" t="s">
        <v>2069</v>
      </c>
      <c r="G603" t="s">
        <v>2070</v>
      </c>
      <c r="H603" t="s">
        <v>1664</v>
      </c>
      <c r="I603" t="s">
        <v>1665</v>
      </c>
      <c r="J603" t="s">
        <v>74</v>
      </c>
      <c r="K603" t="s">
        <v>14</v>
      </c>
      <c r="L603">
        <v>36</v>
      </c>
      <c r="M603" t="s">
        <v>61</v>
      </c>
      <c r="N603" t="s">
        <v>16</v>
      </c>
      <c r="O603">
        <v>0.61499999999999999</v>
      </c>
      <c r="P603">
        <v>22.14</v>
      </c>
      <c r="Q603">
        <v>34.827399999999997</v>
      </c>
      <c r="R603">
        <v>0.61499899999999996</v>
      </c>
      <c r="S603">
        <v>22.140039000000002</v>
      </c>
      <c r="T603" t="s">
        <v>398</v>
      </c>
      <c r="U603">
        <v>34.827399999999997</v>
      </c>
      <c r="V603">
        <v>771.08</v>
      </c>
      <c r="W603">
        <v>2025</v>
      </c>
    </row>
    <row r="604" spans="1:23" hidden="1">
      <c r="A604">
        <v>72022962</v>
      </c>
      <c r="B604" s="2">
        <v>45666</v>
      </c>
      <c r="C604" t="s">
        <v>1930</v>
      </c>
      <c r="D604" t="s">
        <v>412</v>
      </c>
      <c r="E604" t="s">
        <v>413</v>
      </c>
      <c r="F604" t="s">
        <v>2069</v>
      </c>
      <c r="G604" t="s">
        <v>2070</v>
      </c>
      <c r="H604" t="s">
        <v>690</v>
      </c>
      <c r="I604" t="s">
        <v>691</v>
      </c>
      <c r="J604" t="s">
        <v>74</v>
      </c>
      <c r="K604" t="s">
        <v>14</v>
      </c>
      <c r="L604">
        <v>4020</v>
      </c>
      <c r="M604" t="s">
        <v>61</v>
      </c>
      <c r="N604" t="s">
        <v>16</v>
      </c>
      <c r="O604">
        <v>0.61499999999999999</v>
      </c>
      <c r="P604">
        <v>2472.3000000000002</v>
      </c>
      <c r="Q604">
        <v>34.827399999999997</v>
      </c>
      <c r="R604">
        <v>0.61499899999999996</v>
      </c>
      <c r="S604">
        <v>2472.29997</v>
      </c>
      <c r="T604" t="s">
        <v>398</v>
      </c>
      <c r="U604">
        <v>34.827399999999997</v>
      </c>
      <c r="V604">
        <v>86103.78</v>
      </c>
      <c r="W604">
        <v>2025</v>
      </c>
    </row>
    <row r="605" spans="1:23" hidden="1">
      <c r="A605">
        <v>72021662</v>
      </c>
      <c r="B605" s="2">
        <v>45666</v>
      </c>
      <c r="C605" t="s">
        <v>1817</v>
      </c>
      <c r="D605" t="s">
        <v>412</v>
      </c>
      <c r="E605" t="s">
        <v>413</v>
      </c>
      <c r="F605" t="s">
        <v>2069</v>
      </c>
      <c r="G605" t="s">
        <v>2070</v>
      </c>
      <c r="H605" t="s">
        <v>1928</v>
      </c>
      <c r="I605" t="s">
        <v>1929</v>
      </c>
      <c r="J605" t="s">
        <v>74</v>
      </c>
      <c r="K605" t="s">
        <v>14</v>
      </c>
      <c r="L605">
        <v>1970</v>
      </c>
      <c r="M605" t="s">
        <v>61</v>
      </c>
      <c r="N605" t="s">
        <v>16</v>
      </c>
      <c r="O605">
        <v>0.4446</v>
      </c>
      <c r="P605">
        <v>875.86199999999997</v>
      </c>
      <c r="Q605">
        <v>34.827399999999997</v>
      </c>
      <c r="R605">
        <v>0.44459900000000002</v>
      </c>
      <c r="S605">
        <v>875.86210800000003</v>
      </c>
      <c r="T605" t="s">
        <v>398</v>
      </c>
      <c r="U605">
        <v>34.827399999999997</v>
      </c>
      <c r="V605">
        <v>30504</v>
      </c>
      <c r="W605">
        <v>2025</v>
      </c>
    </row>
    <row r="606" spans="1:23" hidden="1">
      <c r="A606">
        <v>72021665</v>
      </c>
      <c r="B606" s="2">
        <v>45666</v>
      </c>
      <c r="C606" t="s">
        <v>1817</v>
      </c>
      <c r="D606" t="s">
        <v>412</v>
      </c>
      <c r="E606" t="s">
        <v>413</v>
      </c>
      <c r="F606" t="s">
        <v>2069</v>
      </c>
      <c r="G606" t="s">
        <v>2070</v>
      </c>
      <c r="H606" t="s">
        <v>1926</v>
      </c>
      <c r="I606" t="s">
        <v>1927</v>
      </c>
      <c r="J606" t="s">
        <v>74</v>
      </c>
      <c r="K606" t="s">
        <v>14</v>
      </c>
      <c r="L606">
        <v>3508</v>
      </c>
      <c r="M606" t="s">
        <v>61</v>
      </c>
      <c r="N606" t="s">
        <v>16</v>
      </c>
      <c r="O606">
        <v>0.4446</v>
      </c>
      <c r="P606">
        <v>1559.6569999999999</v>
      </c>
      <c r="Q606">
        <v>34.827399999999997</v>
      </c>
      <c r="R606">
        <v>0.44459900000000002</v>
      </c>
      <c r="S606">
        <v>1559.6570509999999</v>
      </c>
      <c r="T606" t="s">
        <v>398</v>
      </c>
      <c r="U606">
        <v>34.827399999999997</v>
      </c>
      <c r="V606">
        <v>54318.8</v>
      </c>
      <c r="W606">
        <v>2025</v>
      </c>
    </row>
    <row r="607" spans="1:23" hidden="1">
      <c r="A607">
        <v>72021670</v>
      </c>
      <c r="B607" s="2">
        <v>45666</v>
      </c>
      <c r="C607" t="s">
        <v>1817</v>
      </c>
      <c r="D607" t="s">
        <v>412</v>
      </c>
      <c r="E607" t="s">
        <v>413</v>
      </c>
      <c r="F607" t="s">
        <v>2069</v>
      </c>
      <c r="G607" t="s">
        <v>2070</v>
      </c>
      <c r="H607" t="s">
        <v>2000</v>
      </c>
      <c r="I607" t="s">
        <v>2001</v>
      </c>
      <c r="J607" t="s">
        <v>74</v>
      </c>
      <c r="K607" t="s">
        <v>14</v>
      </c>
      <c r="L607">
        <v>672</v>
      </c>
      <c r="M607" t="s">
        <v>61</v>
      </c>
      <c r="N607" t="s">
        <v>16</v>
      </c>
      <c r="O607">
        <v>0.4446</v>
      </c>
      <c r="P607">
        <v>298.77100000000002</v>
      </c>
      <c r="Q607">
        <v>34.827399999999997</v>
      </c>
      <c r="R607">
        <v>0.44459900000000002</v>
      </c>
      <c r="S607">
        <v>298.77108199999998</v>
      </c>
      <c r="T607" t="s">
        <v>398</v>
      </c>
      <c r="U607">
        <v>34.827399999999997</v>
      </c>
      <c r="V607">
        <v>10405.42</v>
      </c>
      <c r="W607">
        <v>2025</v>
      </c>
    </row>
    <row r="608" spans="1:23" hidden="1">
      <c r="A608">
        <v>72021677</v>
      </c>
      <c r="B608" s="2">
        <v>45666</v>
      </c>
      <c r="C608" t="s">
        <v>1817</v>
      </c>
      <c r="D608" t="s">
        <v>412</v>
      </c>
      <c r="E608" t="s">
        <v>413</v>
      </c>
      <c r="F608" t="s">
        <v>2069</v>
      </c>
      <c r="G608" t="s">
        <v>2070</v>
      </c>
      <c r="H608" t="s">
        <v>1998</v>
      </c>
      <c r="I608" t="s">
        <v>1999</v>
      </c>
      <c r="J608" t="s">
        <v>74</v>
      </c>
      <c r="K608" t="s">
        <v>14</v>
      </c>
      <c r="L608">
        <v>1000</v>
      </c>
      <c r="M608" t="s">
        <v>61</v>
      </c>
      <c r="N608" t="s">
        <v>16</v>
      </c>
      <c r="O608">
        <v>0.4446</v>
      </c>
      <c r="P608">
        <v>444.6</v>
      </c>
      <c r="Q608">
        <v>34.827399999999997</v>
      </c>
      <c r="R608">
        <v>0.44459900000000002</v>
      </c>
      <c r="S608">
        <v>444.599941</v>
      </c>
      <c r="T608" t="s">
        <v>398</v>
      </c>
      <c r="U608">
        <v>34.827399999999997</v>
      </c>
      <c r="V608">
        <v>15484.26</v>
      </c>
      <c r="W608">
        <v>2025</v>
      </c>
    </row>
    <row r="609" spans="1:23" hidden="1">
      <c r="A609">
        <v>72021678</v>
      </c>
      <c r="B609" s="2">
        <v>45666</v>
      </c>
      <c r="C609" t="s">
        <v>1817</v>
      </c>
      <c r="D609" t="s">
        <v>412</v>
      </c>
      <c r="E609" t="s">
        <v>413</v>
      </c>
      <c r="F609" t="s">
        <v>2069</v>
      </c>
      <c r="G609" t="s">
        <v>2070</v>
      </c>
      <c r="H609" t="s">
        <v>1926</v>
      </c>
      <c r="I609" t="s">
        <v>1927</v>
      </c>
      <c r="J609" t="s">
        <v>74</v>
      </c>
      <c r="K609" t="s">
        <v>14</v>
      </c>
      <c r="L609">
        <v>2700</v>
      </c>
      <c r="M609" t="s">
        <v>61</v>
      </c>
      <c r="N609" t="s">
        <v>16</v>
      </c>
      <c r="O609">
        <v>0.4446</v>
      </c>
      <c r="P609">
        <v>1200.42</v>
      </c>
      <c r="Q609">
        <v>34.827399999999997</v>
      </c>
      <c r="R609">
        <v>0.44459900000000002</v>
      </c>
      <c r="S609">
        <v>1200.420071</v>
      </c>
      <c r="T609" t="s">
        <v>398</v>
      </c>
      <c r="U609">
        <v>34.827399999999997</v>
      </c>
      <c r="V609">
        <v>41807.51</v>
      </c>
      <c r="W609">
        <v>2025</v>
      </c>
    </row>
    <row r="610" spans="1:23" hidden="1">
      <c r="A610">
        <v>72021678</v>
      </c>
      <c r="B610" s="2">
        <v>45666</v>
      </c>
      <c r="C610" t="s">
        <v>1817</v>
      </c>
      <c r="D610" t="s">
        <v>412</v>
      </c>
      <c r="E610" t="s">
        <v>413</v>
      </c>
      <c r="F610" t="s">
        <v>2069</v>
      </c>
      <c r="G610" t="s">
        <v>2070</v>
      </c>
      <c r="H610" t="s">
        <v>1928</v>
      </c>
      <c r="I610" t="s">
        <v>1929</v>
      </c>
      <c r="J610" t="s">
        <v>74</v>
      </c>
      <c r="K610" t="s">
        <v>14</v>
      </c>
      <c r="L610">
        <v>430</v>
      </c>
      <c r="M610" t="s">
        <v>61</v>
      </c>
      <c r="N610" t="s">
        <v>16</v>
      </c>
      <c r="O610">
        <v>0.4446</v>
      </c>
      <c r="P610">
        <v>191.178</v>
      </c>
      <c r="Q610">
        <v>34.827399999999997</v>
      </c>
      <c r="R610">
        <v>0.44459900000000002</v>
      </c>
      <c r="S610">
        <v>191.17792299999999</v>
      </c>
      <c r="T610" t="s">
        <v>398</v>
      </c>
      <c r="U610">
        <v>34.827399999999997</v>
      </c>
      <c r="V610">
        <v>6658.23</v>
      </c>
      <c r="W610">
        <v>2025</v>
      </c>
    </row>
    <row r="611" spans="1:23" hidden="1">
      <c r="A611">
        <v>72021678</v>
      </c>
      <c r="B611" s="2">
        <v>45666</v>
      </c>
      <c r="C611" t="s">
        <v>1817</v>
      </c>
      <c r="D611" t="s">
        <v>412</v>
      </c>
      <c r="E611" t="s">
        <v>413</v>
      </c>
      <c r="F611" t="s">
        <v>2069</v>
      </c>
      <c r="G611" t="s">
        <v>2070</v>
      </c>
      <c r="H611" t="s">
        <v>1998</v>
      </c>
      <c r="I611" t="s">
        <v>1999</v>
      </c>
      <c r="J611" t="s">
        <v>74</v>
      </c>
      <c r="K611" t="s">
        <v>14</v>
      </c>
      <c r="L611">
        <v>320</v>
      </c>
      <c r="M611" t="s">
        <v>61</v>
      </c>
      <c r="N611" t="s">
        <v>16</v>
      </c>
      <c r="O611">
        <v>0.4446</v>
      </c>
      <c r="P611">
        <v>142.27199999999999</v>
      </c>
      <c r="Q611">
        <v>34.827399999999997</v>
      </c>
      <c r="R611">
        <v>0.44459900000000002</v>
      </c>
      <c r="S611">
        <v>142.27188899999999</v>
      </c>
      <c r="T611" t="s">
        <v>398</v>
      </c>
      <c r="U611">
        <v>34.827399999999997</v>
      </c>
      <c r="V611">
        <v>4954.96</v>
      </c>
      <c r="W611">
        <v>2025</v>
      </c>
    </row>
    <row r="612" spans="1:23" hidden="1">
      <c r="A612">
        <v>72021696</v>
      </c>
      <c r="B612" s="2">
        <v>45666</v>
      </c>
      <c r="C612" t="s">
        <v>1817</v>
      </c>
      <c r="D612" t="s">
        <v>412</v>
      </c>
      <c r="E612" t="s">
        <v>413</v>
      </c>
      <c r="F612" t="s">
        <v>2069</v>
      </c>
      <c r="G612" t="s">
        <v>2070</v>
      </c>
      <c r="H612" t="s">
        <v>1926</v>
      </c>
      <c r="I612" t="s">
        <v>1927</v>
      </c>
      <c r="J612" t="s">
        <v>74</v>
      </c>
      <c r="K612" t="s">
        <v>14</v>
      </c>
      <c r="L612">
        <v>2010</v>
      </c>
      <c r="M612" t="s">
        <v>61</v>
      </c>
      <c r="N612" t="s">
        <v>16</v>
      </c>
      <c r="O612">
        <v>0.4446</v>
      </c>
      <c r="P612">
        <v>893.64599999999996</v>
      </c>
      <c r="Q612">
        <v>34.827399999999997</v>
      </c>
      <c r="R612">
        <v>0.44459900000000002</v>
      </c>
      <c r="S612">
        <v>893.64609399999995</v>
      </c>
      <c r="T612" t="s">
        <v>398</v>
      </c>
      <c r="U612">
        <v>34.827399999999997</v>
      </c>
      <c r="V612">
        <v>31123.37</v>
      </c>
      <c r="W612">
        <v>2025</v>
      </c>
    </row>
    <row r="613" spans="1:23" hidden="1">
      <c r="A613">
        <v>72021704</v>
      </c>
      <c r="B613" s="2">
        <v>45666</v>
      </c>
      <c r="C613" t="s">
        <v>1817</v>
      </c>
      <c r="D613" t="s">
        <v>412</v>
      </c>
      <c r="E613" t="s">
        <v>413</v>
      </c>
      <c r="F613" t="s">
        <v>2069</v>
      </c>
      <c r="G613" t="s">
        <v>2070</v>
      </c>
      <c r="H613" t="s">
        <v>1926</v>
      </c>
      <c r="I613" t="s">
        <v>1927</v>
      </c>
      <c r="J613" t="s">
        <v>74</v>
      </c>
      <c r="K613" t="s">
        <v>14</v>
      </c>
      <c r="L613">
        <v>626</v>
      </c>
      <c r="M613" t="s">
        <v>61</v>
      </c>
      <c r="N613" t="s">
        <v>16</v>
      </c>
      <c r="O613">
        <v>0.4446</v>
      </c>
      <c r="P613">
        <v>278.32</v>
      </c>
      <c r="Q613">
        <v>34.827399999999997</v>
      </c>
      <c r="R613">
        <v>0.44459900000000002</v>
      </c>
      <c r="S613">
        <v>278.31994300000002</v>
      </c>
      <c r="T613" t="s">
        <v>398</v>
      </c>
      <c r="U613">
        <v>34.827399999999997</v>
      </c>
      <c r="V613">
        <v>9693.16</v>
      </c>
      <c r="W613">
        <v>2025</v>
      </c>
    </row>
    <row r="614" spans="1:23" hidden="1">
      <c r="A614">
        <v>72022872</v>
      </c>
      <c r="B614" s="2">
        <v>45666</v>
      </c>
      <c r="C614" t="s">
        <v>1890</v>
      </c>
      <c r="D614" t="s">
        <v>412</v>
      </c>
      <c r="E614" t="s">
        <v>413</v>
      </c>
      <c r="F614" t="s">
        <v>2069</v>
      </c>
      <c r="G614" t="s">
        <v>2070</v>
      </c>
      <c r="H614" t="s">
        <v>2000</v>
      </c>
      <c r="I614" t="s">
        <v>2001</v>
      </c>
      <c r="J614" t="s">
        <v>74</v>
      </c>
      <c r="K614" t="s">
        <v>14</v>
      </c>
      <c r="L614">
        <v>2100</v>
      </c>
      <c r="M614" t="s">
        <v>61</v>
      </c>
      <c r="N614" t="s">
        <v>16</v>
      </c>
      <c r="O614">
        <v>0.4446</v>
      </c>
      <c r="P614">
        <v>933.66</v>
      </c>
      <c r="Q614">
        <v>34.827399999999997</v>
      </c>
      <c r="R614">
        <v>0.44459900000000002</v>
      </c>
      <c r="S614">
        <v>933.65999099999999</v>
      </c>
      <c r="T614" t="s">
        <v>398</v>
      </c>
      <c r="U614">
        <v>34.827399999999997</v>
      </c>
      <c r="V614">
        <v>32516.95</v>
      </c>
      <c r="W614">
        <v>2025</v>
      </c>
    </row>
    <row r="615" spans="1:23" hidden="1">
      <c r="A615">
        <v>72021305</v>
      </c>
      <c r="B615" s="2">
        <v>45666</v>
      </c>
      <c r="C615" t="s">
        <v>1800</v>
      </c>
      <c r="D615" t="s">
        <v>412</v>
      </c>
      <c r="E615" t="s">
        <v>413</v>
      </c>
      <c r="F615" t="s">
        <v>2069</v>
      </c>
      <c r="G615" t="s">
        <v>2070</v>
      </c>
      <c r="H615" t="s">
        <v>2002</v>
      </c>
      <c r="I615" t="s">
        <v>2003</v>
      </c>
      <c r="J615" t="s">
        <v>202</v>
      </c>
      <c r="K615" t="s">
        <v>14</v>
      </c>
      <c r="L615">
        <v>300</v>
      </c>
      <c r="M615" t="s">
        <v>61</v>
      </c>
      <c r="N615" t="s">
        <v>16</v>
      </c>
      <c r="O615">
        <v>0.4662</v>
      </c>
      <c r="P615">
        <v>139.86000000000001</v>
      </c>
      <c r="Q615">
        <v>34.827399999999997</v>
      </c>
      <c r="R615">
        <v>0.46619899999999997</v>
      </c>
      <c r="S615">
        <v>139.859995</v>
      </c>
      <c r="T615" t="s">
        <v>398</v>
      </c>
      <c r="U615">
        <v>34.827399999999997</v>
      </c>
      <c r="V615">
        <v>4870.96</v>
      </c>
      <c r="W615">
        <v>2025</v>
      </c>
    </row>
    <row r="616" spans="1:23" hidden="1">
      <c r="A616">
        <v>72021684</v>
      </c>
      <c r="B616" s="2">
        <v>45666</v>
      </c>
      <c r="C616" t="s">
        <v>1817</v>
      </c>
      <c r="D616" t="s">
        <v>412</v>
      </c>
      <c r="E616" t="s">
        <v>413</v>
      </c>
      <c r="F616" t="s">
        <v>2069</v>
      </c>
      <c r="G616" t="s">
        <v>2070</v>
      </c>
      <c r="H616" t="s">
        <v>1934</v>
      </c>
      <c r="I616" t="s">
        <v>1935</v>
      </c>
      <c r="J616" t="s">
        <v>202</v>
      </c>
      <c r="K616" t="s">
        <v>14</v>
      </c>
      <c r="L616">
        <v>490</v>
      </c>
      <c r="M616" t="s">
        <v>61</v>
      </c>
      <c r="N616" t="s">
        <v>16</v>
      </c>
      <c r="O616">
        <v>0.3105</v>
      </c>
      <c r="P616">
        <v>152.14500000000001</v>
      </c>
      <c r="Q616">
        <v>34.827399999999997</v>
      </c>
      <c r="R616">
        <v>0.3105</v>
      </c>
      <c r="S616">
        <v>152.14486199999999</v>
      </c>
      <c r="T616" t="s">
        <v>398</v>
      </c>
      <c r="U616">
        <v>34.827399999999997</v>
      </c>
      <c r="V616">
        <v>5298.81</v>
      </c>
      <c r="W616">
        <v>2025</v>
      </c>
    </row>
    <row r="617" spans="1:23" hidden="1">
      <c r="A617">
        <v>72021696</v>
      </c>
      <c r="B617" s="2">
        <v>45666</v>
      </c>
      <c r="C617" t="s">
        <v>1817</v>
      </c>
      <c r="D617" t="s">
        <v>412</v>
      </c>
      <c r="E617" t="s">
        <v>413</v>
      </c>
      <c r="F617" t="s">
        <v>2069</v>
      </c>
      <c r="G617" t="s">
        <v>2070</v>
      </c>
      <c r="H617" t="s">
        <v>1938</v>
      </c>
      <c r="I617" t="s">
        <v>1939</v>
      </c>
      <c r="J617" t="s">
        <v>202</v>
      </c>
      <c r="K617" t="s">
        <v>14</v>
      </c>
      <c r="L617">
        <v>660</v>
      </c>
      <c r="M617" t="s">
        <v>61</v>
      </c>
      <c r="N617" t="s">
        <v>16</v>
      </c>
      <c r="O617">
        <v>0.3105</v>
      </c>
      <c r="P617">
        <v>204.93</v>
      </c>
      <c r="Q617">
        <v>34.827399999999997</v>
      </c>
      <c r="R617">
        <v>0.3105</v>
      </c>
      <c r="S617">
        <v>204.930026</v>
      </c>
      <c r="T617" t="s">
        <v>398</v>
      </c>
      <c r="U617">
        <v>34.827399999999997</v>
      </c>
      <c r="V617">
        <v>7137.18</v>
      </c>
      <c r="W617">
        <v>2025</v>
      </c>
    </row>
    <row r="618" spans="1:23" hidden="1">
      <c r="A618">
        <v>72021698</v>
      </c>
      <c r="B618" s="2">
        <v>45666</v>
      </c>
      <c r="C618" t="s">
        <v>1817</v>
      </c>
      <c r="D618" t="s">
        <v>412</v>
      </c>
      <c r="E618" t="s">
        <v>413</v>
      </c>
      <c r="F618" t="s">
        <v>2069</v>
      </c>
      <c r="G618" t="s">
        <v>2070</v>
      </c>
      <c r="H618" t="s">
        <v>1934</v>
      </c>
      <c r="I618" t="s">
        <v>1935</v>
      </c>
      <c r="J618" t="s">
        <v>202</v>
      </c>
      <c r="K618" t="s">
        <v>14</v>
      </c>
      <c r="L618">
        <v>1010</v>
      </c>
      <c r="M618" t="s">
        <v>61</v>
      </c>
      <c r="N618" t="s">
        <v>16</v>
      </c>
      <c r="O618">
        <v>0.3105</v>
      </c>
      <c r="P618">
        <v>313.60500000000002</v>
      </c>
      <c r="Q618">
        <v>34.827399999999997</v>
      </c>
      <c r="R618">
        <v>0.3105</v>
      </c>
      <c r="S618">
        <v>313.60509200000001</v>
      </c>
      <c r="T618" t="s">
        <v>398</v>
      </c>
      <c r="U618">
        <v>34.827399999999997</v>
      </c>
      <c r="V618">
        <v>10922.05</v>
      </c>
      <c r="W618">
        <v>2025</v>
      </c>
    </row>
    <row r="619" spans="1:23" hidden="1">
      <c r="A619">
        <v>72021700</v>
      </c>
      <c r="B619" s="2">
        <v>45666</v>
      </c>
      <c r="C619" t="s">
        <v>1817</v>
      </c>
      <c r="D619" t="s">
        <v>412</v>
      </c>
      <c r="E619" t="s">
        <v>413</v>
      </c>
      <c r="F619" t="s">
        <v>2069</v>
      </c>
      <c r="G619" t="s">
        <v>2070</v>
      </c>
      <c r="H619" t="s">
        <v>1934</v>
      </c>
      <c r="I619" t="s">
        <v>1935</v>
      </c>
      <c r="J619" t="s">
        <v>202</v>
      </c>
      <c r="K619" t="s">
        <v>14</v>
      </c>
      <c r="L619">
        <v>1010</v>
      </c>
      <c r="M619" t="s">
        <v>61</v>
      </c>
      <c r="N619" t="s">
        <v>16</v>
      </c>
      <c r="O619">
        <v>0.3105</v>
      </c>
      <c r="P619">
        <v>313.60500000000002</v>
      </c>
      <c r="Q619">
        <v>34.827399999999997</v>
      </c>
      <c r="R619">
        <v>0.3105</v>
      </c>
      <c r="S619">
        <v>313.60509200000001</v>
      </c>
      <c r="T619" t="s">
        <v>398</v>
      </c>
      <c r="U619">
        <v>34.827399999999997</v>
      </c>
      <c r="V619">
        <v>10922.05</v>
      </c>
      <c r="W619">
        <v>2025</v>
      </c>
    </row>
    <row r="620" spans="1:23" hidden="1">
      <c r="A620">
        <v>72021846</v>
      </c>
      <c r="B620" s="2">
        <v>45666</v>
      </c>
      <c r="C620" t="s">
        <v>1803</v>
      </c>
      <c r="D620" t="s">
        <v>412</v>
      </c>
      <c r="E620" t="s">
        <v>413</v>
      </c>
      <c r="F620" t="s">
        <v>2069</v>
      </c>
      <c r="G620" t="s">
        <v>2070</v>
      </c>
      <c r="H620" t="s">
        <v>1934</v>
      </c>
      <c r="I620" t="s">
        <v>1935</v>
      </c>
      <c r="J620" t="s">
        <v>202</v>
      </c>
      <c r="K620" t="s">
        <v>14</v>
      </c>
      <c r="L620">
        <v>1120</v>
      </c>
      <c r="M620" t="s">
        <v>61</v>
      </c>
      <c r="N620" t="s">
        <v>16</v>
      </c>
      <c r="O620">
        <v>0.3105</v>
      </c>
      <c r="P620">
        <v>347.76</v>
      </c>
      <c r="Q620">
        <v>34.827399999999997</v>
      </c>
      <c r="R620">
        <v>0.3105</v>
      </c>
      <c r="S620">
        <v>347.76009599999998</v>
      </c>
      <c r="T620" t="s">
        <v>398</v>
      </c>
      <c r="U620">
        <v>34.827399999999997</v>
      </c>
      <c r="V620">
        <v>12111.58</v>
      </c>
      <c r="W620">
        <v>2025</v>
      </c>
    </row>
    <row r="621" spans="1:23" hidden="1">
      <c r="A621">
        <v>72022034</v>
      </c>
      <c r="B621" s="2">
        <v>45666</v>
      </c>
      <c r="C621" t="s">
        <v>1836</v>
      </c>
      <c r="D621" t="s">
        <v>412</v>
      </c>
      <c r="E621" t="s">
        <v>413</v>
      </c>
      <c r="F621" t="s">
        <v>2069</v>
      </c>
      <c r="G621" t="s">
        <v>2070</v>
      </c>
      <c r="H621" t="s">
        <v>661</v>
      </c>
      <c r="I621" t="s">
        <v>662</v>
      </c>
      <c r="J621" t="s">
        <v>202</v>
      </c>
      <c r="K621" t="s">
        <v>14</v>
      </c>
      <c r="L621">
        <v>220</v>
      </c>
      <c r="M621" t="s">
        <v>61</v>
      </c>
      <c r="N621" t="s">
        <v>16</v>
      </c>
      <c r="O621">
        <v>0.4662</v>
      </c>
      <c r="P621">
        <v>102.56399999999999</v>
      </c>
      <c r="Q621">
        <v>34.827399999999997</v>
      </c>
      <c r="R621">
        <v>0.46619899999999997</v>
      </c>
      <c r="S621">
        <v>102.56407299999999</v>
      </c>
      <c r="T621" t="s">
        <v>398</v>
      </c>
      <c r="U621">
        <v>34.827399999999997</v>
      </c>
      <c r="V621">
        <v>3572.04</v>
      </c>
      <c r="W621">
        <v>2025</v>
      </c>
    </row>
    <row r="622" spans="1:23" hidden="1">
      <c r="A622">
        <v>72022049</v>
      </c>
      <c r="B622" s="2">
        <v>45666</v>
      </c>
      <c r="C622" t="s">
        <v>1836</v>
      </c>
      <c r="D622" t="s">
        <v>412</v>
      </c>
      <c r="E622" t="s">
        <v>413</v>
      </c>
      <c r="F622" t="s">
        <v>2069</v>
      </c>
      <c r="G622" t="s">
        <v>2070</v>
      </c>
      <c r="H622" t="s">
        <v>792</v>
      </c>
      <c r="I622" t="s">
        <v>793</v>
      </c>
      <c r="J622" t="s">
        <v>202</v>
      </c>
      <c r="K622" t="s">
        <v>14</v>
      </c>
      <c r="L622">
        <v>160</v>
      </c>
      <c r="M622" t="s">
        <v>61</v>
      </c>
      <c r="N622" t="s">
        <v>16</v>
      </c>
      <c r="O622">
        <v>0.4662</v>
      </c>
      <c r="P622">
        <v>74.591999999999999</v>
      </c>
      <c r="Q622">
        <v>34.827399999999997</v>
      </c>
      <c r="R622">
        <v>0.46619899999999997</v>
      </c>
      <c r="S622">
        <v>74.592130999999995</v>
      </c>
      <c r="T622" t="s">
        <v>398</v>
      </c>
      <c r="U622">
        <v>34.827399999999997</v>
      </c>
      <c r="V622">
        <v>2597.85</v>
      </c>
      <c r="W622">
        <v>2025</v>
      </c>
    </row>
    <row r="623" spans="1:23" hidden="1">
      <c r="A623">
        <v>72022708</v>
      </c>
      <c r="B623" s="2">
        <v>45666</v>
      </c>
      <c r="C623" t="s">
        <v>1835</v>
      </c>
      <c r="D623" t="s">
        <v>412</v>
      </c>
      <c r="E623" t="s">
        <v>413</v>
      </c>
      <c r="F623" t="s">
        <v>2069</v>
      </c>
      <c r="G623" t="s">
        <v>2070</v>
      </c>
      <c r="H623" t="s">
        <v>1654</v>
      </c>
      <c r="I623" t="s">
        <v>1655</v>
      </c>
      <c r="J623" t="s">
        <v>202</v>
      </c>
      <c r="K623" t="s">
        <v>14</v>
      </c>
      <c r="L623">
        <v>300</v>
      </c>
      <c r="M623" t="s">
        <v>61</v>
      </c>
      <c r="N623" t="s">
        <v>16</v>
      </c>
      <c r="O623">
        <v>0.4662</v>
      </c>
      <c r="P623">
        <v>139.86000000000001</v>
      </c>
      <c r="Q623">
        <v>34.827399999999997</v>
      </c>
      <c r="R623">
        <v>0.46619899999999997</v>
      </c>
      <c r="S623">
        <v>139.859995</v>
      </c>
      <c r="T623" t="s">
        <v>398</v>
      </c>
      <c r="U623">
        <v>34.827399999999997</v>
      </c>
      <c r="V623">
        <v>4870.96</v>
      </c>
      <c r="W623">
        <v>2025</v>
      </c>
    </row>
    <row r="624" spans="1:23" hidden="1">
      <c r="A624">
        <v>72022708</v>
      </c>
      <c r="B624" s="2">
        <v>45666</v>
      </c>
      <c r="C624" t="s">
        <v>1835</v>
      </c>
      <c r="D624" t="s">
        <v>412</v>
      </c>
      <c r="E624" t="s">
        <v>413</v>
      </c>
      <c r="F624" t="s">
        <v>2069</v>
      </c>
      <c r="G624" t="s">
        <v>2070</v>
      </c>
      <c r="H624" t="s">
        <v>1652</v>
      </c>
      <c r="I624" t="s">
        <v>1653</v>
      </c>
      <c r="J624" t="s">
        <v>202</v>
      </c>
      <c r="K624" t="s">
        <v>14</v>
      </c>
      <c r="L624">
        <v>300</v>
      </c>
      <c r="M624" t="s">
        <v>61</v>
      </c>
      <c r="N624" t="s">
        <v>16</v>
      </c>
      <c r="O624">
        <v>0.4662</v>
      </c>
      <c r="P624">
        <v>139.86000000000001</v>
      </c>
      <c r="Q624">
        <v>34.827399999999997</v>
      </c>
      <c r="R624">
        <v>0.46619899999999997</v>
      </c>
      <c r="S624">
        <v>139.859995</v>
      </c>
      <c r="T624" t="s">
        <v>398</v>
      </c>
      <c r="U624">
        <v>34.827399999999997</v>
      </c>
      <c r="V624">
        <v>4870.96</v>
      </c>
      <c r="W624">
        <v>2025</v>
      </c>
    </row>
    <row r="625" spans="1:23" hidden="1">
      <c r="A625">
        <v>72022962</v>
      </c>
      <c r="B625" s="2">
        <v>45666</v>
      </c>
      <c r="C625" t="s">
        <v>1930</v>
      </c>
      <c r="D625" t="s">
        <v>412</v>
      </c>
      <c r="E625" t="s">
        <v>413</v>
      </c>
      <c r="F625" t="s">
        <v>2069</v>
      </c>
      <c r="G625" t="s">
        <v>2070</v>
      </c>
      <c r="H625" t="s">
        <v>657</v>
      </c>
      <c r="I625" t="s">
        <v>658</v>
      </c>
      <c r="J625" t="s">
        <v>202</v>
      </c>
      <c r="K625" t="s">
        <v>14</v>
      </c>
      <c r="L625">
        <v>600</v>
      </c>
      <c r="M625" t="s">
        <v>61</v>
      </c>
      <c r="N625" t="s">
        <v>16</v>
      </c>
      <c r="O625">
        <v>0.4662</v>
      </c>
      <c r="P625">
        <v>279.72000000000003</v>
      </c>
      <c r="Q625">
        <v>34.827399999999997</v>
      </c>
      <c r="R625">
        <v>0.46619899999999997</v>
      </c>
      <c r="S625">
        <v>279.71999</v>
      </c>
      <c r="T625" t="s">
        <v>398</v>
      </c>
      <c r="U625">
        <v>34.827399999999997</v>
      </c>
      <c r="V625">
        <v>9741.92</v>
      </c>
      <c r="W625">
        <v>2025</v>
      </c>
    </row>
    <row r="626" spans="1:23" hidden="1">
      <c r="A626">
        <v>72022962</v>
      </c>
      <c r="B626" s="2">
        <v>45666</v>
      </c>
      <c r="C626" t="s">
        <v>1930</v>
      </c>
      <c r="D626" t="s">
        <v>412</v>
      </c>
      <c r="E626" t="s">
        <v>413</v>
      </c>
      <c r="F626" t="s">
        <v>2069</v>
      </c>
      <c r="G626" t="s">
        <v>2070</v>
      </c>
      <c r="H626" t="s">
        <v>661</v>
      </c>
      <c r="I626" t="s">
        <v>662</v>
      </c>
      <c r="J626" t="s">
        <v>202</v>
      </c>
      <c r="K626" t="s">
        <v>14</v>
      </c>
      <c r="L626">
        <v>4020</v>
      </c>
      <c r="M626" t="s">
        <v>61</v>
      </c>
      <c r="N626" t="s">
        <v>16</v>
      </c>
      <c r="O626">
        <v>0.4662</v>
      </c>
      <c r="P626">
        <v>1874.124</v>
      </c>
      <c r="Q626">
        <v>34.827399999999997</v>
      </c>
      <c r="R626">
        <v>0.46619899999999997</v>
      </c>
      <c r="S626">
        <v>1874.1241090000001</v>
      </c>
      <c r="T626" t="s">
        <v>398</v>
      </c>
      <c r="U626">
        <v>34.827399999999997</v>
      </c>
      <c r="V626">
        <v>65270.87</v>
      </c>
      <c r="W626">
        <v>2025</v>
      </c>
    </row>
    <row r="627" spans="1:23" hidden="1">
      <c r="A627">
        <v>72022962</v>
      </c>
      <c r="B627" s="2">
        <v>45666</v>
      </c>
      <c r="C627" t="s">
        <v>1930</v>
      </c>
      <c r="D627" t="s">
        <v>412</v>
      </c>
      <c r="E627" t="s">
        <v>413</v>
      </c>
      <c r="F627" t="s">
        <v>2069</v>
      </c>
      <c r="G627" t="s">
        <v>2070</v>
      </c>
      <c r="H627" t="s">
        <v>792</v>
      </c>
      <c r="I627" t="s">
        <v>793</v>
      </c>
      <c r="J627" t="s">
        <v>202</v>
      </c>
      <c r="K627" t="s">
        <v>14</v>
      </c>
      <c r="L627">
        <v>2010</v>
      </c>
      <c r="M627" t="s">
        <v>61</v>
      </c>
      <c r="N627" t="s">
        <v>16</v>
      </c>
      <c r="O627">
        <v>0.4662</v>
      </c>
      <c r="P627">
        <v>937.06200000000001</v>
      </c>
      <c r="Q627">
        <v>34.827399999999997</v>
      </c>
      <c r="R627">
        <v>0.46619899999999997</v>
      </c>
      <c r="S627">
        <v>937.06191100000001</v>
      </c>
      <c r="T627" t="s">
        <v>398</v>
      </c>
      <c r="U627">
        <v>34.827399999999997</v>
      </c>
      <c r="V627">
        <v>32635.43</v>
      </c>
      <c r="W627">
        <v>2025</v>
      </c>
    </row>
    <row r="628" spans="1:23" hidden="1">
      <c r="A628">
        <v>72023311</v>
      </c>
      <c r="B628" s="2">
        <v>45666</v>
      </c>
      <c r="C628" t="s">
        <v>1979</v>
      </c>
      <c r="D628" t="s">
        <v>412</v>
      </c>
      <c r="E628" t="s">
        <v>413</v>
      </c>
      <c r="F628" t="s">
        <v>2069</v>
      </c>
      <c r="G628" t="s">
        <v>2070</v>
      </c>
      <c r="H628" t="s">
        <v>792</v>
      </c>
      <c r="I628" t="s">
        <v>793</v>
      </c>
      <c r="J628" t="s">
        <v>202</v>
      </c>
      <c r="K628" t="s">
        <v>14</v>
      </c>
      <c r="L628">
        <v>85</v>
      </c>
      <c r="M628" t="s">
        <v>61</v>
      </c>
      <c r="N628" t="s">
        <v>16</v>
      </c>
      <c r="O628">
        <v>0.4662</v>
      </c>
      <c r="P628">
        <v>39.627000000000002</v>
      </c>
      <c r="Q628">
        <v>34.827399999999997</v>
      </c>
      <c r="R628">
        <v>0.46619899999999997</v>
      </c>
      <c r="S628">
        <v>39.627132000000003</v>
      </c>
      <c r="T628" t="s">
        <v>398</v>
      </c>
      <c r="U628">
        <v>34.827399999999997</v>
      </c>
      <c r="V628">
        <v>1380.11</v>
      </c>
      <c r="W628">
        <v>2025</v>
      </c>
    </row>
    <row r="629" spans="1:23" hidden="1">
      <c r="A629">
        <v>72023311</v>
      </c>
      <c r="B629" s="2">
        <v>45666</v>
      </c>
      <c r="C629" t="s">
        <v>1979</v>
      </c>
      <c r="D629" t="s">
        <v>412</v>
      </c>
      <c r="E629" t="s">
        <v>413</v>
      </c>
      <c r="F629" t="s">
        <v>2069</v>
      </c>
      <c r="G629" t="s">
        <v>2070</v>
      </c>
      <c r="H629" t="s">
        <v>661</v>
      </c>
      <c r="I629" t="s">
        <v>662</v>
      </c>
      <c r="J629" t="s">
        <v>202</v>
      </c>
      <c r="K629" t="s">
        <v>14</v>
      </c>
      <c r="L629">
        <v>90</v>
      </c>
      <c r="M629" t="s">
        <v>61</v>
      </c>
      <c r="N629" t="s">
        <v>16</v>
      </c>
      <c r="O629">
        <v>0.4662</v>
      </c>
      <c r="P629">
        <v>41.957999999999998</v>
      </c>
      <c r="Q629">
        <v>34.827399999999997</v>
      </c>
      <c r="R629">
        <v>0.46619899999999997</v>
      </c>
      <c r="S629">
        <v>41.958055999999999</v>
      </c>
      <c r="T629" t="s">
        <v>398</v>
      </c>
      <c r="U629">
        <v>34.827399999999997</v>
      </c>
      <c r="V629">
        <v>1461.29</v>
      </c>
      <c r="W629">
        <v>2025</v>
      </c>
    </row>
    <row r="630" spans="1:23" hidden="1">
      <c r="A630">
        <v>72021642</v>
      </c>
      <c r="B630" s="2">
        <v>45666</v>
      </c>
      <c r="C630" t="s">
        <v>1817</v>
      </c>
      <c r="D630" t="s">
        <v>412</v>
      </c>
      <c r="E630" t="s">
        <v>413</v>
      </c>
      <c r="F630" t="s">
        <v>2069</v>
      </c>
      <c r="G630" t="s">
        <v>2070</v>
      </c>
      <c r="H630" t="s">
        <v>1740</v>
      </c>
      <c r="I630" t="s">
        <v>1868</v>
      </c>
      <c r="J630" t="s">
        <v>64</v>
      </c>
      <c r="K630" t="s">
        <v>14</v>
      </c>
      <c r="L630">
        <v>2949</v>
      </c>
      <c r="M630" t="s">
        <v>61</v>
      </c>
      <c r="N630" t="s">
        <v>16</v>
      </c>
      <c r="O630">
        <v>1.5669</v>
      </c>
      <c r="P630">
        <v>4620.7879999999996</v>
      </c>
      <c r="Q630">
        <v>34.827399999999997</v>
      </c>
      <c r="R630">
        <v>1.566899</v>
      </c>
      <c r="S630">
        <v>4620.7879419999999</v>
      </c>
      <c r="T630" t="s">
        <v>398</v>
      </c>
      <c r="U630">
        <v>34.827399999999997</v>
      </c>
      <c r="V630">
        <v>160930.03</v>
      </c>
      <c r="W630">
        <v>2025</v>
      </c>
    </row>
    <row r="631" spans="1:23" hidden="1">
      <c r="A631">
        <v>72021669</v>
      </c>
      <c r="B631" s="2">
        <v>45666</v>
      </c>
      <c r="C631" t="s">
        <v>1817</v>
      </c>
      <c r="D631" t="s">
        <v>412</v>
      </c>
      <c r="E631" t="s">
        <v>413</v>
      </c>
      <c r="F631" t="s">
        <v>2069</v>
      </c>
      <c r="G631" t="s">
        <v>2070</v>
      </c>
      <c r="H631" t="s">
        <v>1739</v>
      </c>
      <c r="I631" t="s">
        <v>1870</v>
      </c>
      <c r="J631" t="s">
        <v>64</v>
      </c>
      <c r="K631" t="s">
        <v>14</v>
      </c>
      <c r="L631">
        <v>573</v>
      </c>
      <c r="M631" t="s">
        <v>61</v>
      </c>
      <c r="N631" t="s">
        <v>16</v>
      </c>
      <c r="O631">
        <v>1.5364</v>
      </c>
      <c r="P631">
        <v>880.35699999999997</v>
      </c>
      <c r="Q631">
        <v>34.827399999999997</v>
      </c>
      <c r="R631">
        <v>1.5364</v>
      </c>
      <c r="S631">
        <v>880.35713199999998</v>
      </c>
      <c r="T631" t="s">
        <v>398</v>
      </c>
      <c r="U631">
        <v>34.827399999999997</v>
      </c>
      <c r="V631">
        <v>30660.55</v>
      </c>
      <c r="W631">
        <v>2025</v>
      </c>
    </row>
    <row r="632" spans="1:23" hidden="1">
      <c r="A632">
        <v>72021671</v>
      </c>
      <c r="B632" s="2">
        <v>45666</v>
      </c>
      <c r="C632" t="s">
        <v>1817</v>
      </c>
      <c r="D632" t="s">
        <v>412</v>
      </c>
      <c r="E632" t="s">
        <v>413</v>
      </c>
      <c r="F632" t="s">
        <v>2069</v>
      </c>
      <c r="G632" t="s">
        <v>2070</v>
      </c>
      <c r="H632" t="s">
        <v>1737</v>
      </c>
      <c r="I632" t="s">
        <v>1869</v>
      </c>
      <c r="J632" t="s">
        <v>64</v>
      </c>
      <c r="K632" t="s">
        <v>14</v>
      </c>
      <c r="L632">
        <v>1134</v>
      </c>
      <c r="M632" t="s">
        <v>61</v>
      </c>
      <c r="N632" t="s">
        <v>16</v>
      </c>
      <c r="O632">
        <v>1.5669</v>
      </c>
      <c r="P632">
        <v>1776.865</v>
      </c>
      <c r="Q632">
        <v>34.827399999999997</v>
      </c>
      <c r="R632">
        <v>1.566899</v>
      </c>
      <c r="S632">
        <v>1776.8650540000001</v>
      </c>
      <c r="T632" t="s">
        <v>398</v>
      </c>
      <c r="U632">
        <v>34.827399999999997</v>
      </c>
      <c r="V632">
        <v>61883.59</v>
      </c>
      <c r="W632">
        <v>2025</v>
      </c>
    </row>
    <row r="633" spans="1:23" hidden="1">
      <c r="A633">
        <v>72021674</v>
      </c>
      <c r="B633" s="2">
        <v>45666</v>
      </c>
      <c r="C633" t="s">
        <v>1817</v>
      </c>
      <c r="D633" t="s">
        <v>412</v>
      </c>
      <c r="E633" t="s">
        <v>413</v>
      </c>
      <c r="F633" t="s">
        <v>2069</v>
      </c>
      <c r="G633" t="s">
        <v>2070</v>
      </c>
      <c r="H633" t="s">
        <v>1788</v>
      </c>
      <c r="I633" t="s">
        <v>1872</v>
      </c>
      <c r="J633" t="s">
        <v>64</v>
      </c>
      <c r="K633" t="s">
        <v>14</v>
      </c>
      <c r="L633">
        <v>6</v>
      </c>
      <c r="M633" t="s">
        <v>61</v>
      </c>
      <c r="N633" t="s">
        <v>16</v>
      </c>
      <c r="O633">
        <v>1.5918000000000001</v>
      </c>
      <c r="P633">
        <v>9.5510000000000002</v>
      </c>
      <c r="Q633">
        <v>34.827399999999997</v>
      </c>
      <c r="R633">
        <v>1.5918000000000001</v>
      </c>
      <c r="S633">
        <v>9.5510999999999999</v>
      </c>
      <c r="T633" t="s">
        <v>398</v>
      </c>
      <c r="U633">
        <v>34.827399999999997</v>
      </c>
      <c r="V633">
        <v>332.64</v>
      </c>
      <c r="W633">
        <v>2025</v>
      </c>
    </row>
    <row r="634" spans="1:23" hidden="1">
      <c r="A634">
        <v>72021675</v>
      </c>
      <c r="B634" s="2">
        <v>45666</v>
      </c>
      <c r="C634" t="s">
        <v>1817</v>
      </c>
      <c r="D634" t="s">
        <v>412</v>
      </c>
      <c r="E634" t="s">
        <v>413</v>
      </c>
      <c r="F634" t="s">
        <v>2069</v>
      </c>
      <c r="G634" t="s">
        <v>2070</v>
      </c>
      <c r="H634" t="s">
        <v>1738</v>
      </c>
      <c r="I634" t="s">
        <v>1867</v>
      </c>
      <c r="J634" t="s">
        <v>64</v>
      </c>
      <c r="K634" t="s">
        <v>14</v>
      </c>
      <c r="L634">
        <v>1800</v>
      </c>
      <c r="M634" t="s">
        <v>61</v>
      </c>
      <c r="N634" t="s">
        <v>16</v>
      </c>
      <c r="O634">
        <v>1.5918000000000001</v>
      </c>
      <c r="P634">
        <v>2865.24</v>
      </c>
      <c r="Q634">
        <v>34.827399999999997</v>
      </c>
      <c r="R634">
        <v>1.5918000000000001</v>
      </c>
      <c r="S634">
        <v>2865.2400120000002</v>
      </c>
      <c r="T634" t="s">
        <v>398</v>
      </c>
      <c r="U634">
        <v>34.827399999999997</v>
      </c>
      <c r="V634">
        <v>99788.86</v>
      </c>
      <c r="W634">
        <v>2025</v>
      </c>
    </row>
    <row r="635" spans="1:23" hidden="1">
      <c r="A635">
        <v>72021676</v>
      </c>
      <c r="B635" s="2">
        <v>45666</v>
      </c>
      <c r="C635" t="s">
        <v>1817</v>
      </c>
      <c r="D635" t="s">
        <v>412</v>
      </c>
      <c r="E635" t="s">
        <v>413</v>
      </c>
      <c r="F635" t="s">
        <v>2069</v>
      </c>
      <c r="G635" t="s">
        <v>2070</v>
      </c>
      <c r="H635" t="s">
        <v>1788</v>
      </c>
      <c r="I635" t="s">
        <v>1872</v>
      </c>
      <c r="J635" t="s">
        <v>64</v>
      </c>
      <c r="K635" t="s">
        <v>14</v>
      </c>
      <c r="L635">
        <v>2700</v>
      </c>
      <c r="M635" t="s">
        <v>61</v>
      </c>
      <c r="N635" t="s">
        <v>16</v>
      </c>
      <c r="O635">
        <v>1.5918000000000001</v>
      </c>
      <c r="P635">
        <v>4297.8599999999997</v>
      </c>
      <c r="Q635">
        <v>34.827399999999997</v>
      </c>
      <c r="R635">
        <v>1.5918000000000001</v>
      </c>
      <c r="S635">
        <v>4297.8600180000003</v>
      </c>
      <c r="T635" t="s">
        <v>398</v>
      </c>
      <c r="U635">
        <v>34.827399999999997</v>
      </c>
      <c r="V635">
        <v>149683.29</v>
      </c>
      <c r="W635">
        <v>2025</v>
      </c>
    </row>
    <row r="636" spans="1:23" hidden="1">
      <c r="A636">
        <v>72021677</v>
      </c>
      <c r="B636" s="2">
        <v>45666</v>
      </c>
      <c r="C636" t="s">
        <v>1817</v>
      </c>
      <c r="D636" t="s">
        <v>412</v>
      </c>
      <c r="E636" t="s">
        <v>413</v>
      </c>
      <c r="F636" t="s">
        <v>2069</v>
      </c>
      <c r="G636" t="s">
        <v>2070</v>
      </c>
      <c r="H636" t="s">
        <v>1787</v>
      </c>
      <c r="I636" t="s">
        <v>1871</v>
      </c>
      <c r="J636" t="s">
        <v>64</v>
      </c>
      <c r="K636" t="s">
        <v>14</v>
      </c>
      <c r="L636">
        <v>1800</v>
      </c>
      <c r="M636" t="s">
        <v>61</v>
      </c>
      <c r="N636" t="s">
        <v>16</v>
      </c>
      <c r="O636">
        <v>1.5669</v>
      </c>
      <c r="P636">
        <v>2820.42</v>
      </c>
      <c r="Q636">
        <v>34.827399999999997</v>
      </c>
      <c r="R636">
        <v>1.566899</v>
      </c>
      <c r="S636">
        <v>2820.4201280000002</v>
      </c>
      <c r="T636" t="s">
        <v>398</v>
      </c>
      <c r="U636">
        <v>34.827399999999997</v>
      </c>
      <c r="V636">
        <v>98227.9</v>
      </c>
      <c r="W636">
        <v>2025</v>
      </c>
    </row>
    <row r="637" spans="1:23" hidden="1">
      <c r="A637">
        <v>72021679</v>
      </c>
      <c r="B637" s="2">
        <v>45666</v>
      </c>
      <c r="C637" t="s">
        <v>1817</v>
      </c>
      <c r="D637" t="s">
        <v>412</v>
      </c>
      <c r="E637" t="s">
        <v>413</v>
      </c>
      <c r="F637" t="s">
        <v>2069</v>
      </c>
      <c r="G637" t="s">
        <v>2070</v>
      </c>
      <c r="H637" t="s">
        <v>1788</v>
      </c>
      <c r="I637" t="s">
        <v>1872</v>
      </c>
      <c r="J637" t="s">
        <v>64</v>
      </c>
      <c r="K637" t="s">
        <v>14</v>
      </c>
      <c r="L637">
        <v>2400</v>
      </c>
      <c r="M637" t="s">
        <v>61</v>
      </c>
      <c r="N637" t="s">
        <v>16</v>
      </c>
      <c r="O637">
        <v>1.5918000000000001</v>
      </c>
      <c r="P637">
        <v>3820.32</v>
      </c>
      <c r="Q637">
        <v>34.827399999999997</v>
      </c>
      <c r="R637">
        <v>1.5918000000000001</v>
      </c>
      <c r="S637">
        <v>3820.3199199999999</v>
      </c>
      <c r="T637" t="s">
        <v>398</v>
      </c>
      <c r="U637">
        <v>34.827399999999997</v>
      </c>
      <c r="V637">
        <v>133051.81</v>
      </c>
      <c r="W637">
        <v>2025</v>
      </c>
    </row>
    <row r="638" spans="1:23" hidden="1">
      <c r="A638">
        <v>72021682</v>
      </c>
      <c r="B638" s="2">
        <v>45666</v>
      </c>
      <c r="C638" t="s">
        <v>1817</v>
      </c>
      <c r="D638" t="s">
        <v>412</v>
      </c>
      <c r="E638" t="s">
        <v>413</v>
      </c>
      <c r="F638" t="s">
        <v>2069</v>
      </c>
      <c r="G638" t="s">
        <v>2070</v>
      </c>
      <c r="H638" t="s">
        <v>1738</v>
      </c>
      <c r="I638" t="s">
        <v>1867</v>
      </c>
      <c r="J638" t="s">
        <v>64</v>
      </c>
      <c r="K638" t="s">
        <v>14</v>
      </c>
      <c r="L638">
        <v>740</v>
      </c>
      <c r="M638" t="s">
        <v>61</v>
      </c>
      <c r="N638" t="s">
        <v>16</v>
      </c>
      <c r="O638">
        <v>1.5918000000000001</v>
      </c>
      <c r="P638">
        <v>1177.932</v>
      </c>
      <c r="Q638">
        <v>34.827399999999997</v>
      </c>
      <c r="R638">
        <v>1.5918000000000001</v>
      </c>
      <c r="S638">
        <v>1177.9320299999999</v>
      </c>
      <c r="T638" t="s">
        <v>398</v>
      </c>
      <c r="U638">
        <v>34.827399999999997</v>
      </c>
      <c r="V638">
        <v>41024.31</v>
      </c>
      <c r="W638">
        <v>2025</v>
      </c>
    </row>
    <row r="639" spans="1:23" hidden="1">
      <c r="A639">
        <v>72021684</v>
      </c>
      <c r="B639" s="2">
        <v>45666</v>
      </c>
      <c r="C639" t="s">
        <v>1817</v>
      </c>
      <c r="D639" t="s">
        <v>412</v>
      </c>
      <c r="E639" t="s">
        <v>413</v>
      </c>
      <c r="F639" t="s">
        <v>2069</v>
      </c>
      <c r="G639" t="s">
        <v>2070</v>
      </c>
      <c r="H639" t="s">
        <v>1787</v>
      </c>
      <c r="I639" t="s">
        <v>1871</v>
      </c>
      <c r="J639" t="s">
        <v>64</v>
      </c>
      <c r="K639" t="s">
        <v>14</v>
      </c>
      <c r="L639">
        <v>205</v>
      </c>
      <c r="M639" t="s">
        <v>61</v>
      </c>
      <c r="N639" t="s">
        <v>16</v>
      </c>
      <c r="O639">
        <v>1.5669</v>
      </c>
      <c r="P639">
        <v>321.21499999999997</v>
      </c>
      <c r="Q639">
        <v>34.827399999999997</v>
      </c>
      <c r="R639">
        <v>1.566899</v>
      </c>
      <c r="S639">
        <v>321.21490499999999</v>
      </c>
      <c r="T639" t="s">
        <v>398</v>
      </c>
      <c r="U639">
        <v>34.827399999999997</v>
      </c>
      <c r="V639">
        <v>11187.08</v>
      </c>
      <c r="W639">
        <v>2025</v>
      </c>
    </row>
    <row r="640" spans="1:23" hidden="1">
      <c r="A640">
        <v>72021684</v>
      </c>
      <c r="B640" s="2">
        <v>45666</v>
      </c>
      <c r="C640" t="s">
        <v>1817</v>
      </c>
      <c r="D640" t="s">
        <v>412</v>
      </c>
      <c r="E640" t="s">
        <v>413</v>
      </c>
      <c r="F640" t="s">
        <v>2069</v>
      </c>
      <c r="G640" t="s">
        <v>2070</v>
      </c>
      <c r="H640" t="s">
        <v>1739</v>
      </c>
      <c r="I640" t="s">
        <v>1870</v>
      </c>
      <c r="J640" t="s">
        <v>64</v>
      </c>
      <c r="K640" t="s">
        <v>14</v>
      </c>
      <c r="L640">
        <v>1350</v>
      </c>
      <c r="M640" t="s">
        <v>61</v>
      </c>
      <c r="N640" t="s">
        <v>16</v>
      </c>
      <c r="O640">
        <v>1.5364</v>
      </c>
      <c r="P640">
        <v>2074.14</v>
      </c>
      <c r="Q640">
        <v>34.827399999999997</v>
      </c>
      <c r="R640">
        <v>1.5364</v>
      </c>
      <c r="S640">
        <v>2074.139901</v>
      </c>
      <c r="T640" t="s">
        <v>398</v>
      </c>
      <c r="U640">
        <v>34.827399999999997</v>
      </c>
      <c r="V640">
        <v>72236.899999999994</v>
      </c>
      <c r="W640">
        <v>2025</v>
      </c>
    </row>
    <row r="641" spans="1:23" hidden="1">
      <c r="A641">
        <v>72021691</v>
      </c>
      <c r="B641" s="2">
        <v>45666</v>
      </c>
      <c r="C641" t="s">
        <v>1817</v>
      </c>
      <c r="D641" t="s">
        <v>412</v>
      </c>
      <c r="E641" t="s">
        <v>413</v>
      </c>
      <c r="F641" t="s">
        <v>2069</v>
      </c>
      <c r="G641" t="s">
        <v>2070</v>
      </c>
      <c r="H641" t="s">
        <v>1739</v>
      </c>
      <c r="I641" t="s">
        <v>1870</v>
      </c>
      <c r="J641" t="s">
        <v>64</v>
      </c>
      <c r="K641" t="s">
        <v>14</v>
      </c>
      <c r="L641">
        <v>387</v>
      </c>
      <c r="M641" t="s">
        <v>61</v>
      </c>
      <c r="N641" t="s">
        <v>16</v>
      </c>
      <c r="O641">
        <v>1.5364</v>
      </c>
      <c r="P641">
        <v>594.58699999999999</v>
      </c>
      <c r="Q641">
        <v>34.827399999999997</v>
      </c>
      <c r="R641">
        <v>1.5364</v>
      </c>
      <c r="S641">
        <v>594.58702000000005</v>
      </c>
      <c r="T641" t="s">
        <v>398</v>
      </c>
      <c r="U641">
        <v>34.827399999999997</v>
      </c>
      <c r="V641">
        <v>20707.919999999998</v>
      </c>
      <c r="W641">
        <v>2025</v>
      </c>
    </row>
    <row r="642" spans="1:23" hidden="1">
      <c r="A642">
        <v>72021696</v>
      </c>
      <c r="B642" s="2">
        <v>45666</v>
      </c>
      <c r="C642" t="s">
        <v>1817</v>
      </c>
      <c r="D642" t="s">
        <v>412</v>
      </c>
      <c r="E642" t="s">
        <v>413</v>
      </c>
      <c r="F642" t="s">
        <v>2069</v>
      </c>
      <c r="G642" t="s">
        <v>2070</v>
      </c>
      <c r="H642" t="s">
        <v>1737</v>
      </c>
      <c r="I642" t="s">
        <v>1869</v>
      </c>
      <c r="J642" t="s">
        <v>64</v>
      </c>
      <c r="K642" t="s">
        <v>14</v>
      </c>
      <c r="L642">
        <v>516</v>
      </c>
      <c r="M642" t="s">
        <v>61</v>
      </c>
      <c r="N642" t="s">
        <v>16</v>
      </c>
      <c r="O642">
        <v>1.5669</v>
      </c>
      <c r="P642">
        <v>808.52</v>
      </c>
      <c r="Q642">
        <v>34.827399999999997</v>
      </c>
      <c r="R642">
        <v>1.566899</v>
      </c>
      <c r="S642">
        <v>808.52001499999994</v>
      </c>
      <c r="T642" t="s">
        <v>398</v>
      </c>
      <c r="U642">
        <v>34.827399999999997</v>
      </c>
      <c r="V642">
        <v>28158.65</v>
      </c>
      <c r="W642">
        <v>2025</v>
      </c>
    </row>
    <row r="643" spans="1:23" hidden="1">
      <c r="A643">
        <v>72021697</v>
      </c>
      <c r="B643" s="2">
        <v>45666</v>
      </c>
      <c r="C643" t="s">
        <v>1817</v>
      </c>
      <c r="D643" t="s">
        <v>412</v>
      </c>
      <c r="E643" t="s">
        <v>413</v>
      </c>
      <c r="F643" t="s">
        <v>2069</v>
      </c>
      <c r="G643" t="s">
        <v>2070</v>
      </c>
      <c r="H643" t="s">
        <v>1788</v>
      </c>
      <c r="I643" t="s">
        <v>1872</v>
      </c>
      <c r="J643" t="s">
        <v>64</v>
      </c>
      <c r="K643" t="s">
        <v>14</v>
      </c>
      <c r="L643">
        <v>174</v>
      </c>
      <c r="M643" t="s">
        <v>61</v>
      </c>
      <c r="N643" t="s">
        <v>16</v>
      </c>
      <c r="O643">
        <v>1.5918000000000001</v>
      </c>
      <c r="P643">
        <v>276.97300000000001</v>
      </c>
      <c r="Q643">
        <v>34.827399999999997</v>
      </c>
      <c r="R643">
        <v>1.5918000000000001</v>
      </c>
      <c r="S643">
        <v>276.97301499999998</v>
      </c>
      <c r="T643" t="s">
        <v>398</v>
      </c>
      <c r="U643">
        <v>34.827399999999997</v>
      </c>
      <c r="V643">
        <v>9646.25</v>
      </c>
      <c r="W643">
        <v>2025</v>
      </c>
    </row>
    <row r="644" spans="1:23" hidden="1">
      <c r="A644">
        <v>72021698</v>
      </c>
      <c r="B644" s="2">
        <v>45666</v>
      </c>
      <c r="C644" t="s">
        <v>1817</v>
      </c>
      <c r="D644" t="s">
        <v>412</v>
      </c>
      <c r="E644" t="s">
        <v>413</v>
      </c>
      <c r="F644" t="s">
        <v>2069</v>
      </c>
      <c r="G644" t="s">
        <v>2070</v>
      </c>
      <c r="H644" t="s">
        <v>1740</v>
      </c>
      <c r="I644" t="s">
        <v>1868</v>
      </c>
      <c r="J644" t="s">
        <v>64</v>
      </c>
      <c r="K644" t="s">
        <v>14</v>
      </c>
      <c r="L644">
        <v>378</v>
      </c>
      <c r="M644" t="s">
        <v>61</v>
      </c>
      <c r="N644" t="s">
        <v>16</v>
      </c>
      <c r="O644">
        <v>1.5669</v>
      </c>
      <c r="P644">
        <v>592.28800000000001</v>
      </c>
      <c r="Q644">
        <v>34.827399999999997</v>
      </c>
      <c r="R644">
        <v>1.566899</v>
      </c>
      <c r="S644">
        <v>592.28796799999998</v>
      </c>
      <c r="T644" t="s">
        <v>398</v>
      </c>
      <c r="U644">
        <v>34.827399999999997</v>
      </c>
      <c r="V644">
        <v>20627.849999999999</v>
      </c>
      <c r="W644">
        <v>2025</v>
      </c>
    </row>
    <row r="645" spans="1:23" hidden="1">
      <c r="A645">
        <v>72021698</v>
      </c>
      <c r="B645" s="2">
        <v>45666</v>
      </c>
      <c r="C645" t="s">
        <v>1817</v>
      </c>
      <c r="D645" t="s">
        <v>412</v>
      </c>
      <c r="E645" t="s">
        <v>413</v>
      </c>
      <c r="F645" t="s">
        <v>2069</v>
      </c>
      <c r="G645" t="s">
        <v>2070</v>
      </c>
      <c r="H645" t="s">
        <v>1787</v>
      </c>
      <c r="I645" t="s">
        <v>1871</v>
      </c>
      <c r="J645" t="s">
        <v>64</v>
      </c>
      <c r="K645" t="s">
        <v>14</v>
      </c>
      <c r="L645">
        <v>913</v>
      </c>
      <c r="M645" t="s">
        <v>61</v>
      </c>
      <c r="N645" t="s">
        <v>16</v>
      </c>
      <c r="O645">
        <v>1.5669</v>
      </c>
      <c r="P645">
        <v>1430.58</v>
      </c>
      <c r="Q645">
        <v>34.827399999999997</v>
      </c>
      <c r="R645">
        <v>1.566899</v>
      </c>
      <c r="S645">
        <v>1430.579945</v>
      </c>
      <c r="T645" t="s">
        <v>398</v>
      </c>
      <c r="U645">
        <v>34.827399999999997</v>
      </c>
      <c r="V645">
        <v>49823.38</v>
      </c>
      <c r="W645">
        <v>2025</v>
      </c>
    </row>
    <row r="646" spans="1:23" hidden="1">
      <c r="A646">
        <v>72021698</v>
      </c>
      <c r="B646" s="2">
        <v>45666</v>
      </c>
      <c r="C646" t="s">
        <v>1817</v>
      </c>
      <c r="D646" t="s">
        <v>412</v>
      </c>
      <c r="E646" t="s">
        <v>413</v>
      </c>
      <c r="F646" t="s">
        <v>2069</v>
      </c>
      <c r="G646" t="s">
        <v>2070</v>
      </c>
      <c r="H646" t="s">
        <v>1738</v>
      </c>
      <c r="I646" t="s">
        <v>1867</v>
      </c>
      <c r="J646" t="s">
        <v>64</v>
      </c>
      <c r="K646" t="s">
        <v>14</v>
      </c>
      <c r="L646">
        <v>55</v>
      </c>
      <c r="M646" t="s">
        <v>61</v>
      </c>
      <c r="N646" t="s">
        <v>16</v>
      </c>
      <c r="O646">
        <v>1.5918000000000001</v>
      </c>
      <c r="P646">
        <v>87.549000000000007</v>
      </c>
      <c r="Q646">
        <v>34.827399999999997</v>
      </c>
      <c r="R646">
        <v>1.5918000000000001</v>
      </c>
      <c r="S646">
        <v>87.548883000000004</v>
      </c>
      <c r="T646" t="s">
        <v>398</v>
      </c>
      <c r="U646">
        <v>34.827399999999997</v>
      </c>
      <c r="V646">
        <v>3049.1</v>
      </c>
      <c r="W646">
        <v>2025</v>
      </c>
    </row>
    <row r="647" spans="1:23" hidden="1">
      <c r="A647">
        <v>72022045</v>
      </c>
      <c r="B647" s="2">
        <v>45666</v>
      </c>
      <c r="C647" t="s">
        <v>1836</v>
      </c>
      <c r="D647" t="s">
        <v>412</v>
      </c>
      <c r="E647" t="s">
        <v>413</v>
      </c>
      <c r="F647" t="s">
        <v>2069</v>
      </c>
      <c r="G647" t="s">
        <v>2070</v>
      </c>
      <c r="H647" t="s">
        <v>719</v>
      </c>
      <c r="I647" t="s">
        <v>720</v>
      </c>
      <c r="J647" t="s">
        <v>64</v>
      </c>
      <c r="K647" t="s">
        <v>14</v>
      </c>
      <c r="L647">
        <v>570</v>
      </c>
      <c r="M647" t="s">
        <v>61</v>
      </c>
      <c r="N647" t="s">
        <v>16</v>
      </c>
      <c r="O647">
        <v>0.79179999999999995</v>
      </c>
      <c r="P647">
        <v>451.32600000000002</v>
      </c>
      <c r="Q647">
        <v>34.827399999999997</v>
      </c>
      <c r="R647">
        <v>0.79179999999999995</v>
      </c>
      <c r="S647">
        <v>451.32596699999999</v>
      </c>
      <c r="T647" t="s">
        <v>398</v>
      </c>
      <c r="U647">
        <v>34.827399999999997</v>
      </c>
      <c r="V647">
        <v>15718.51</v>
      </c>
      <c r="W647">
        <v>2025</v>
      </c>
    </row>
    <row r="648" spans="1:23" hidden="1">
      <c r="A648">
        <v>72022047</v>
      </c>
      <c r="B648" s="2">
        <v>45666</v>
      </c>
      <c r="C648" t="s">
        <v>1836</v>
      </c>
      <c r="D648" t="s">
        <v>412</v>
      </c>
      <c r="E648" t="s">
        <v>413</v>
      </c>
      <c r="F648" t="s">
        <v>2069</v>
      </c>
      <c r="G648" t="s">
        <v>2070</v>
      </c>
      <c r="H648" t="s">
        <v>659</v>
      </c>
      <c r="I648" t="s">
        <v>660</v>
      </c>
      <c r="J648" t="s">
        <v>64</v>
      </c>
      <c r="K648" t="s">
        <v>14</v>
      </c>
      <c r="L648">
        <v>705</v>
      </c>
      <c r="M648" t="s">
        <v>61</v>
      </c>
      <c r="N648" t="s">
        <v>16</v>
      </c>
      <c r="O648">
        <v>0.79179999999999995</v>
      </c>
      <c r="P648">
        <v>558.21900000000005</v>
      </c>
      <c r="Q648">
        <v>34.827399999999997</v>
      </c>
      <c r="R648">
        <v>0.79179999999999995</v>
      </c>
      <c r="S648">
        <v>558.21910300000002</v>
      </c>
      <c r="T648" t="s">
        <v>398</v>
      </c>
      <c r="U648">
        <v>34.827399999999997</v>
      </c>
      <c r="V648">
        <v>19441.32</v>
      </c>
      <c r="W648">
        <v>2025</v>
      </c>
    </row>
    <row r="649" spans="1:23" hidden="1">
      <c r="A649">
        <v>72022047</v>
      </c>
      <c r="B649" s="2">
        <v>45666</v>
      </c>
      <c r="C649" t="s">
        <v>1836</v>
      </c>
      <c r="D649" t="s">
        <v>412</v>
      </c>
      <c r="E649" t="s">
        <v>413</v>
      </c>
      <c r="F649" t="s">
        <v>2069</v>
      </c>
      <c r="G649" t="s">
        <v>2070</v>
      </c>
      <c r="H649" t="s">
        <v>695</v>
      </c>
      <c r="I649" t="s">
        <v>696</v>
      </c>
      <c r="J649" t="s">
        <v>64</v>
      </c>
      <c r="K649" t="s">
        <v>14</v>
      </c>
      <c r="L649">
        <v>680</v>
      </c>
      <c r="M649" t="s">
        <v>61</v>
      </c>
      <c r="N649" t="s">
        <v>16</v>
      </c>
      <c r="O649">
        <v>0.93100000000000005</v>
      </c>
      <c r="P649">
        <v>633.08000000000004</v>
      </c>
      <c r="Q649">
        <v>34.827399999999997</v>
      </c>
      <c r="R649">
        <v>0.93100000000000005</v>
      </c>
      <c r="S649">
        <v>633.07998799999996</v>
      </c>
      <c r="T649" t="s">
        <v>398</v>
      </c>
      <c r="U649">
        <v>34.827399999999997</v>
      </c>
      <c r="V649">
        <v>22048.53</v>
      </c>
      <c r="W649">
        <v>2025</v>
      </c>
    </row>
    <row r="650" spans="1:23" hidden="1">
      <c r="A650">
        <v>72022047</v>
      </c>
      <c r="B650" s="2">
        <v>45666</v>
      </c>
      <c r="C650" t="s">
        <v>1836</v>
      </c>
      <c r="D650" t="s">
        <v>412</v>
      </c>
      <c r="E650" t="s">
        <v>413</v>
      </c>
      <c r="F650" t="s">
        <v>2069</v>
      </c>
      <c r="G650" t="s">
        <v>2070</v>
      </c>
      <c r="H650" t="s">
        <v>697</v>
      </c>
      <c r="I650" t="s">
        <v>698</v>
      </c>
      <c r="J650" t="s">
        <v>64</v>
      </c>
      <c r="K650" t="s">
        <v>14</v>
      </c>
      <c r="L650">
        <v>330</v>
      </c>
      <c r="M650" t="s">
        <v>61</v>
      </c>
      <c r="N650" t="s">
        <v>16</v>
      </c>
      <c r="O650">
        <v>0.79179999999999995</v>
      </c>
      <c r="P650">
        <v>261.29399999999998</v>
      </c>
      <c r="Q650">
        <v>34.827399999999997</v>
      </c>
      <c r="R650">
        <v>0.79179999999999995</v>
      </c>
      <c r="S650">
        <v>261.29398099999997</v>
      </c>
      <c r="T650" t="s">
        <v>398</v>
      </c>
      <c r="U650">
        <v>34.827399999999997</v>
      </c>
      <c r="V650">
        <v>9100.19</v>
      </c>
      <c r="W650">
        <v>2025</v>
      </c>
    </row>
    <row r="651" spans="1:23" hidden="1">
      <c r="A651">
        <v>72022054</v>
      </c>
      <c r="B651" s="2">
        <v>45666</v>
      </c>
      <c r="C651" t="s">
        <v>1836</v>
      </c>
      <c r="D651" t="s">
        <v>412</v>
      </c>
      <c r="E651" t="s">
        <v>413</v>
      </c>
      <c r="F651" t="s">
        <v>2069</v>
      </c>
      <c r="G651" t="s">
        <v>2070</v>
      </c>
      <c r="H651" t="s">
        <v>717</v>
      </c>
      <c r="I651" t="s">
        <v>718</v>
      </c>
      <c r="J651" t="s">
        <v>64</v>
      </c>
      <c r="K651" t="s">
        <v>14</v>
      </c>
      <c r="L651">
        <v>800</v>
      </c>
      <c r="M651" t="s">
        <v>61</v>
      </c>
      <c r="N651" t="s">
        <v>16</v>
      </c>
      <c r="O651">
        <v>0.93100000000000005</v>
      </c>
      <c r="P651">
        <v>744.8</v>
      </c>
      <c r="Q651">
        <v>34.827399999999997</v>
      </c>
      <c r="R651">
        <v>0.93100000000000005</v>
      </c>
      <c r="S651">
        <v>744.800071</v>
      </c>
      <c r="T651" t="s">
        <v>398</v>
      </c>
      <c r="U651">
        <v>34.827399999999997</v>
      </c>
      <c r="V651">
        <v>25939.45</v>
      </c>
      <c r="W651">
        <v>2025</v>
      </c>
    </row>
    <row r="652" spans="1:23" hidden="1">
      <c r="A652">
        <v>72022708</v>
      </c>
      <c r="B652" s="2">
        <v>45666</v>
      </c>
      <c r="C652" t="s">
        <v>1835</v>
      </c>
      <c r="D652" t="s">
        <v>412</v>
      </c>
      <c r="E652" t="s">
        <v>413</v>
      </c>
      <c r="F652" t="s">
        <v>2069</v>
      </c>
      <c r="G652" t="s">
        <v>2070</v>
      </c>
      <c r="H652" t="s">
        <v>1994</v>
      </c>
      <c r="I652" t="s">
        <v>1995</v>
      </c>
      <c r="J652" t="s">
        <v>64</v>
      </c>
      <c r="K652" t="s">
        <v>14</v>
      </c>
      <c r="L652">
        <v>260</v>
      </c>
      <c r="M652" t="s">
        <v>61</v>
      </c>
      <c r="N652" t="s">
        <v>16</v>
      </c>
      <c r="O652">
        <v>0.79179999999999995</v>
      </c>
      <c r="P652">
        <v>205.86799999999999</v>
      </c>
      <c r="Q652">
        <v>34.827399999999997</v>
      </c>
      <c r="R652">
        <v>0.79179999999999995</v>
      </c>
      <c r="S652">
        <v>205.86807999999999</v>
      </c>
      <c r="T652" t="s">
        <v>398</v>
      </c>
      <c r="U652">
        <v>34.827399999999997</v>
      </c>
      <c r="V652">
        <v>7169.85</v>
      </c>
      <c r="W652">
        <v>2025</v>
      </c>
    </row>
    <row r="653" spans="1:23" hidden="1">
      <c r="A653">
        <v>72022708</v>
      </c>
      <c r="B653" s="2">
        <v>45666</v>
      </c>
      <c r="C653" t="s">
        <v>1835</v>
      </c>
      <c r="D653" t="s">
        <v>412</v>
      </c>
      <c r="E653" t="s">
        <v>413</v>
      </c>
      <c r="F653" t="s">
        <v>2069</v>
      </c>
      <c r="G653" t="s">
        <v>2070</v>
      </c>
      <c r="H653" t="s">
        <v>1996</v>
      </c>
      <c r="I653" t="s">
        <v>1997</v>
      </c>
      <c r="J653" t="s">
        <v>64</v>
      </c>
      <c r="K653" t="s">
        <v>14</v>
      </c>
      <c r="L653">
        <v>130</v>
      </c>
      <c r="M653" t="s">
        <v>61</v>
      </c>
      <c r="N653" t="s">
        <v>16</v>
      </c>
      <c r="O653">
        <v>0.79179999999999995</v>
      </c>
      <c r="P653">
        <v>102.934</v>
      </c>
      <c r="Q653">
        <v>34.827399999999997</v>
      </c>
      <c r="R653">
        <v>0.79179999999999995</v>
      </c>
      <c r="S653">
        <v>102.933896</v>
      </c>
      <c r="T653" t="s">
        <v>398</v>
      </c>
      <c r="U653">
        <v>34.827399999999997</v>
      </c>
      <c r="V653">
        <v>3584.92</v>
      </c>
      <c r="W653">
        <v>2025</v>
      </c>
    </row>
    <row r="654" spans="1:23" hidden="1">
      <c r="A654">
        <v>72022708</v>
      </c>
      <c r="B654" s="2">
        <v>45666</v>
      </c>
      <c r="C654" t="s">
        <v>1835</v>
      </c>
      <c r="D654" t="s">
        <v>412</v>
      </c>
      <c r="E654" t="s">
        <v>413</v>
      </c>
      <c r="F654" t="s">
        <v>2069</v>
      </c>
      <c r="G654" t="s">
        <v>2070</v>
      </c>
      <c r="H654" t="s">
        <v>1690</v>
      </c>
      <c r="I654" t="s">
        <v>1691</v>
      </c>
      <c r="J654" t="s">
        <v>64</v>
      </c>
      <c r="K654" t="s">
        <v>14</v>
      </c>
      <c r="L654">
        <v>360</v>
      </c>
      <c r="M654" t="s">
        <v>61</v>
      </c>
      <c r="N654" t="s">
        <v>16</v>
      </c>
      <c r="O654">
        <v>0.93100000000000005</v>
      </c>
      <c r="P654">
        <v>335.16</v>
      </c>
      <c r="Q654">
        <v>34.827399999999997</v>
      </c>
      <c r="R654">
        <v>0.93100000000000005</v>
      </c>
      <c r="S654">
        <v>335.15996000000001</v>
      </c>
      <c r="T654" t="s">
        <v>398</v>
      </c>
      <c r="U654">
        <v>34.827399999999997</v>
      </c>
      <c r="V654">
        <v>11672.75</v>
      </c>
      <c r="W654">
        <v>2025</v>
      </c>
    </row>
    <row r="655" spans="1:23" hidden="1">
      <c r="A655">
        <v>72022708</v>
      </c>
      <c r="B655" s="2">
        <v>45666</v>
      </c>
      <c r="C655" t="s">
        <v>1835</v>
      </c>
      <c r="D655" t="s">
        <v>412</v>
      </c>
      <c r="E655" t="s">
        <v>413</v>
      </c>
      <c r="F655" t="s">
        <v>2069</v>
      </c>
      <c r="G655" t="s">
        <v>2070</v>
      </c>
      <c r="H655" t="s">
        <v>1771</v>
      </c>
      <c r="I655" t="s">
        <v>1772</v>
      </c>
      <c r="J655" t="s">
        <v>64</v>
      </c>
      <c r="K655" t="s">
        <v>14</v>
      </c>
      <c r="L655">
        <v>2160</v>
      </c>
      <c r="M655" t="s">
        <v>61</v>
      </c>
      <c r="N655" t="s">
        <v>16</v>
      </c>
      <c r="O655">
        <v>0.93100000000000005</v>
      </c>
      <c r="P655">
        <v>2010.96</v>
      </c>
      <c r="Q655">
        <v>34.827399999999997</v>
      </c>
      <c r="R655">
        <v>0.93100000000000005</v>
      </c>
      <c r="S655">
        <v>2010.9600479999999</v>
      </c>
      <c r="T655" t="s">
        <v>398</v>
      </c>
      <c r="U655">
        <v>34.827399999999997</v>
      </c>
      <c r="V655">
        <v>70036.509999999995</v>
      </c>
      <c r="W655">
        <v>2025</v>
      </c>
    </row>
    <row r="656" spans="1:23" hidden="1">
      <c r="A656">
        <v>72022708</v>
      </c>
      <c r="B656" s="2">
        <v>45666</v>
      </c>
      <c r="C656" t="s">
        <v>1835</v>
      </c>
      <c r="D656" t="s">
        <v>412</v>
      </c>
      <c r="E656" t="s">
        <v>413</v>
      </c>
      <c r="F656" t="s">
        <v>2069</v>
      </c>
      <c r="G656" t="s">
        <v>2070</v>
      </c>
      <c r="H656" t="s">
        <v>1688</v>
      </c>
      <c r="I656" t="s">
        <v>1689</v>
      </c>
      <c r="J656" t="s">
        <v>64</v>
      </c>
      <c r="K656" t="s">
        <v>14</v>
      </c>
      <c r="L656">
        <v>390</v>
      </c>
      <c r="M656" t="s">
        <v>61</v>
      </c>
      <c r="N656" t="s">
        <v>16</v>
      </c>
      <c r="O656">
        <v>0.79179999999999995</v>
      </c>
      <c r="P656">
        <v>308.80200000000002</v>
      </c>
      <c r="Q656">
        <v>34.827399999999997</v>
      </c>
      <c r="R656">
        <v>0.79179999999999995</v>
      </c>
      <c r="S656">
        <v>308.80197700000002</v>
      </c>
      <c r="T656" t="s">
        <v>398</v>
      </c>
      <c r="U656">
        <v>34.827399999999997</v>
      </c>
      <c r="V656">
        <v>10754.77</v>
      </c>
      <c r="W656">
        <v>2025</v>
      </c>
    </row>
    <row r="657" spans="1:23" hidden="1">
      <c r="A657">
        <v>72022962</v>
      </c>
      <c r="B657" s="2">
        <v>45666</v>
      </c>
      <c r="C657" t="s">
        <v>1930</v>
      </c>
      <c r="D657" t="s">
        <v>412</v>
      </c>
      <c r="E657" t="s">
        <v>413</v>
      </c>
      <c r="F657" t="s">
        <v>2069</v>
      </c>
      <c r="G657" t="s">
        <v>2070</v>
      </c>
      <c r="H657" t="s">
        <v>695</v>
      </c>
      <c r="I657" t="s">
        <v>696</v>
      </c>
      <c r="J657" t="s">
        <v>64</v>
      </c>
      <c r="K657" t="s">
        <v>14</v>
      </c>
      <c r="L657">
        <v>2000</v>
      </c>
      <c r="M657" t="s">
        <v>61</v>
      </c>
      <c r="N657" t="s">
        <v>16</v>
      </c>
      <c r="O657">
        <v>0.93100000000000005</v>
      </c>
      <c r="P657">
        <v>1862</v>
      </c>
      <c r="Q657">
        <v>34.827399999999997</v>
      </c>
      <c r="R657">
        <v>0.93100000000000005</v>
      </c>
      <c r="S657">
        <v>1862.0000339999999</v>
      </c>
      <c r="T657" t="s">
        <v>398</v>
      </c>
      <c r="U657">
        <v>34.827399999999997</v>
      </c>
      <c r="V657">
        <v>64848.62</v>
      </c>
      <c r="W657">
        <v>2025</v>
      </c>
    </row>
    <row r="658" spans="1:23" hidden="1">
      <c r="A658">
        <v>72022962</v>
      </c>
      <c r="B658" s="2">
        <v>45666</v>
      </c>
      <c r="C658" t="s">
        <v>1930</v>
      </c>
      <c r="D658" t="s">
        <v>412</v>
      </c>
      <c r="E658" t="s">
        <v>413</v>
      </c>
      <c r="F658" t="s">
        <v>2069</v>
      </c>
      <c r="G658" t="s">
        <v>2070</v>
      </c>
      <c r="H658" t="s">
        <v>717</v>
      </c>
      <c r="I658" t="s">
        <v>718</v>
      </c>
      <c r="J658" t="s">
        <v>64</v>
      </c>
      <c r="K658" t="s">
        <v>14</v>
      </c>
      <c r="L658">
        <v>2000</v>
      </c>
      <c r="M658" t="s">
        <v>61</v>
      </c>
      <c r="N658" t="s">
        <v>16</v>
      </c>
      <c r="O658">
        <v>0.93100000000000005</v>
      </c>
      <c r="P658">
        <v>1862</v>
      </c>
      <c r="Q658">
        <v>34.827399999999997</v>
      </c>
      <c r="R658">
        <v>0.93100000000000005</v>
      </c>
      <c r="S658">
        <v>1862.0000339999999</v>
      </c>
      <c r="T658" t="s">
        <v>398</v>
      </c>
      <c r="U658">
        <v>34.827399999999997</v>
      </c>
      <c r="V658">
        <v>64848.62</v>
      </c>
      <c r="W658">
        <v>2025</v>
      </c>
    </row>
    <row r="659" spans="1:23" hidden="1">
      <c r="A659">
        <v>72022962</v>
      </c>
      <c r="B659" s="2">
        <v>45666</v>
      </c>
      <c r="C659" t="s">
        <v>1930</v>
      </c>
      <c r="D659" t="s">
        <v>412</v>
      </c>
      <c r="E659" t="s">
        <v>413</v>
      </c>
      <c r="F659" t="s">
        <v>2069</v>
      </c>
      <c r="G659" t="s">
        <v>2070</v>
      </c>
      <c r="H659" t="s">
        <v>697</v>
      </c>
      <c r="I659" t="s">
        <v>698</v>
      </c>
      <c r="J659" t="s">
        <v>64</v>
      </c>
      <c r="K659" t="s">
        <v>14</v>
      </c>
      <c r="L659">
        <v>2000</v>
      </c>
      <c r="M659" t="s">
        <v>61</v>
      </c>
      <c r="N659" t="s">
        <v>16</v>
      </c>
      <c r="O659">
        <v>0.79179999999999995</v>
      </c>
      <c r="P659">
        <v>1583.6</v>
      </c>
      <c r="Q659">
        <v>34.827399999999997</v>
      </c>
      <c r="R659">
        <v>0.79179999999999995</v>
      </c>
      <c r="S659">
        <v>1583.5999810000001</v>
      </c>
      <c r="T659" t="s">
        <v>398</v>
      </c>
      <c r="U659">
        <v>34.827399999999997</v>
      </c>
      <c r="V659">
        <v>55152.67</v>
      </c>
      <c r="W659">
        <v>2025</v>
      </c>
    </row>
    <row r="660" spans="1:23" hidden="1">
      <c r="A660">
        <v>72022962</v>
      </c>
      <c r="B660" s="2">
        <v>45666</v>
      </c>
      <c r="C660" t="s">
        <v>1930</v>
      </c>
      <c r="D660" t="s">
        <v>412</v>
      </c>
      <c r="E660" t="s">
        <v>413</v>
      </c>
      <c r="F660" t="s">
        <v>2069</v>
      </c>
      <c r="G660" t="s">
        <v>2070</v>
      </c>
      <c r="H660" t="s">
        <v>659</v>
      </c>
      <c r="I660" t="s">
        <v>660</v>
      </c>
      <c r="J660" t="s">
        <v>64</v>
      </c>
      <c r="K660" t="s">
        <v>14</v>
      </c>
      <c r="L660">
        <v>235</v>
      </c>
      <c r="M660" t="s">
        <v>61</v>
      </c>
      <c r="N660" t="s">
        <v>16</v>
      </c>
      <c r="O660">
        <v>0.79179999999999995</v>
      </c>
      <c r="P660">
        <v>186.07300000000001</v>
      </c>
      <c r="Q660">
        <v>34.827399999999997</v>
      </c>
      <c r="R660">
        <v>0.79179999999999995</v>
      </c>
      <c r="S660">
        <v>186.07303400000001</v>
      </c>
      <c r="T660" t="s">
        <v>398</v>
      </c>
      <c r="U660">
        <v>34.827399999999997</v>
      </c>
      <c r="V660">
        <v>6480.44</v>
      </c>
      <c r="W660">
        <v>2025</v>
      </c>
    </row>
    <row r="661" spans="1:23" hidden="1">
      <c r="A661">
        <v>72022962</v>
      </c>
      <c r="B661" s="2">
        <v>45666</v>
      </c>
      <c r="C661" t="s">
        <v>1930</v>
      </c>
      <c r="D661" t="s">
        <v>412</v>
      </c>
      <c r="E661" t="s">
        <v>413</v>
      </c>
      <c r="F661" t="s">
        <v>2069</v>
      </c>
      <c r="G661" t="s">
        <v>2070</v>
      </c>
      <c r="H661" t="s">
        <v>659</v>
      </c>
      <c r="I661" t="s">
        <v>660</v>
      </c>
      <c r="J661" t="s">
        <v>64</v>
      </c>
      <c r="K661" t="s">
        <v>14</v>
      </c>
      <c r="L661">
        <v>1765</v>
      </c>
      <c r="M661" t="s">
        <v>61</v>
      </c>
      <c r="N661" t="s">
        <v>16</v>
      </c>
      <c r="O661">
        <v>0.79179999999999995</v>
      </c>
      <c r="P661">
        <v>1397.527</v>
      </c>
      <c r="Q661">
        <v>34.827399999999997</v>
      </c>
      <c r="R661">
        <v>0.79179999999999995</v>
      </c>
      <c r="S661">
        <v>1397.5269470000001</v>
      </c>
      <c r="T661" t="s">
        <v>398</v>
      </c>
      <c r="U661">
        <v>34.827399999999997</v>
      </c>
      <c r="V661">
        <v>48672.23</v>
      </c>
      <c r="W661">
        <v>2025</v>
      </c>
    </row>
    <row r="662" spans="1:23" hidden="1">
      <c r="A662">
        <v>72022962</v>
      </c>
      <c r="B662" s="2">
        <v>45666</v>
      </c>
      <c r="C662" t="s">
        <v>1930</v>
      </c>
      <c r="D662" t="s">
        <v>412</v>
      </c>
      <c r="E662" t="s">
        <v>413</v>
      </c>
      <c r="F662" t="s">
        <v>2069</v>
      </c>
      <c r="G662" t="s">
        <v>2070</v>
      </c>
      <c r="H662" t="s">
        <v>719</v>
      </c>
      <c r="I662" t="s">
        <v>720</v>
      </c>
      <c r="J662" t="s">
        <v>64</v>
      </c>
      <c r="K662" t="s">
        <v>14</v>
      </c>
      <c r="L662">
        <v>2000</v>
      </c>
      <c r="M662" t="s">
        <v>61</v>
      </c>
      <c r="N662" t="s">
        <v>16</v>
      </c>
      <c r="O662">
        <v>0.79179999999999995</v>
      </c>
      <c r="P662">
        <v>1583.604</v>
      </c>
      <c r="Q662">
        <v>34.827399999999997</v>
      </c>
      <c r="R662">
        <v>0.79179999999999995</v>
      </c>
      <c r="S662">
        <v>1583.6040009999999</v>
      </c>
      <c r="T662" t="s">
        <v>398</v>
      </c>
      <c r="U662">
        <v>34.827399999999997</v>
      </c>
      <c r="V662">
        <v>55152.81</v>
      </c>
      <c r="W662">
        <v>2025</v>
      </c>
    </row>
    <row r="663" spans="1:23" hidden="1">
      <c r="A663">
        <v>72023065</v>
      </c>
      <c r="B663" s="2">
        <v>45666</v>
      </c>
      <c r="C663" t="s">
        <v>1902</v>
      </c>
      <c r="D663" t="s">
        <v>412</v>
      </c>
      <c r="E663" t="s">
        <v>413</v>
      </c>
      <c r="F663" t="s">
        <v>2069</v>
      </c>
      <c r="G663" t="s">
        <v>2070</v>
      </c>
      <c r="H663" t="s">
        <v>1701</v>
      </c>
      <c r="I663" t="s">
        <v>1702</v>
      </c>
      <c r="J663" t="s">
        <v>64</v>
      </c>
      <c r="K663" t="s">
        <v>14</v>
      </c>
      <c r="L663">
        <v>240</v>
      </c>
      <c r="M663" t="s">
        <v>61</v>
      </c>
      <c r="N663" t="s">
        <v>16</v>
      </c>
      <c r="O663">
        <v>0.93100000000000005</v>
      </c>
      <c r="P663">
        <v>223.44</v>
      </c>
      <c r="Q663">
        <v>34.827399999999997</v>
      </c>
      <c r="R663">
        <v>0.93100000000000005</v>
      </c>
      <c r="S663">
        <v>223.439877</v>
      </c>
      <c r="T663" t="s">
        <v>398</v>
      </c>
      <c r="U663">
        <v>34.827399999999997</v>
      </c>
      <c r="V663">
        <v>7781.83</v>
      </c>
      <c r="W663">
        <v>2025</v>
      </c>
    </row>
    <row r="664" spans="1:23" hidden="1">
      <c r="A664">
        <v>72021321</v>
      </c>
      <c r="B664" s="2">
        <v>45666</v>
      </c>
      <c r="C664" t="s">
        <v>1800</v>
      </c>
      <c r="D664" t="s">
        <v>58</v>
      </c>
      <c r="E664" t="s">
        <v>59</v>
      </c>
      <c r="F664" t="s">
        <v>2410</v>
      </c>
      <c r="G664" t="s">
        <v>2411</v>
      </c>
      <c r="H664" t="s">
        <v>820</v>
      </c>
      <c r="I664" t="s">
        <v>1907</v>
      </c>
      <c r="J664" t="s">
        <v>64</v>
      </c>
      <c r="K664" t="s">
        <v>60</v>
      </c>
      <c r="L664">
        <v>4000</v>
      </c>
      <c r="M664" t="s">
        <v>61</v>
      </c>
      <c r="N664" t="s">
        <v>16</v>
      </c>
      <c r="O664">
        <v>0.49199999999999999</v>
      </c>
      <c r="P664">
        <v>1968</v>
      </c>
      <c r="Q664">
        <v>34.827399999999997</v>
      </c>
      <c r="R664">
        <v>0.49199900000000002</v>
      </c>
      <c r="S664">
        <v>1967.999908</v>
      </c>
      <c r="T664" t="s">
        <v>398</v>
      </c>
      <c r="U664">
        <v>34.827399999999997</v>
      </c>
      <c r="V664">
        <v>68540.320000000007</v>
      </c>
      <c r="W664">
        <v>2025</v>
      </c>
    </row>
    <row r="665" spans="1:23" hidden="1">
      <c r="A665">
        <v>72021321</v>
      </c>
      <c r="B665" s="2">
        <v>45666</v>
      </c>
      <c r="C665" t="s">
        <v>1800</v>
      </c>
      <c r="D665" t="s">
        <v>58</v>
      </c>
      <c r="E665" t="s">
        <v>59</v>
      </c>
      <c r="F665" t="s">
        <v>2410</v>
      </c>
      <c r="G665" t="s">
        <v>2411</v>
      </c>
      <c r="H665" t="s">
        <v>754</v>
      </c>
      <c r="I665" t="s">
        <v>1908</v>
      </c>
      <c r="J665" t="s">
        <v>64</v>
      </c>
      <c r="K665" t="s">
        <v>60</v>
      </c>
      <c r="L665">
        <v>5000</v>
      </c>
      <c r="M665" t="s">
        <v>61</v>
      </c>
      <c r="N665" t="s">
        <v>16</v>
      </c>
      <c r="O665">
        <v>0.52080000000000004</v>
      </c>
      <c r="P665">
        <v>2604</v>
      </c>
      <c r="Q665">
        <v>34.827399999999997</v>
      </c>
      <c r="R665">
        <v>0.52080000000000004</v>
      </c>
      <c r="S665">
        <v>2604.0000110000001</v>
      </c>
      <c r="T665" t="s">
        <v>398</v>
      </c>
      <c r="U665">
        <v>34.827399999999997</v>
      </c>
      <c r="V665">
        <v>90690.55</v>
      </c>
      <c r="W665">
        <v>2025</v>
      </c>
    </row>
    <row r="666" spans="1:23" hidden="1">
      <c r="A666">
        <v>72021851</v>
      </c>
      <c r="B666" s="2">
        <v>45666</v>
      </c>
      <c r="C666" t="s">
        <v>1803</v>
      </c>
      <c r="D666" t="s">
        <v>58</v>
      </c>
      <c r="E666" t="s">
        <v>59</v>
      </c>
      <c r="F666" t="s">
        <v>2410</v>
      </c>
      <c r="G666" t="s">
        <v>2411</v>
      </c>
      <c r="H666" t="s">
        <v>1354</v>
      </c>
      <c r="I666" t="s">
        <v>184</v>
      </c>
      <c r="J666" t="s">
        <v>64</v>
      </c>
      <c r="K666" t="s">
        <v>60</v>
      </c>
      <c r="L666">
        <v>1520</v>
      </c>
      <c r="M666" t="s">
        <v>61</v>
      </c>
      <c r="N666" t="s">
        <v>16</v>
      </c>
      <c r="O666">
        <v>0.54800000000000004</v>
      </c>
      <c r="P666">
        <v>832.96</v>
      </c>
      <c r="Q666">
        <v>34.827399999999997</v>
      </c>
      <c r="R666">
        <v>0.54800000000000004</v>
      </c>
      <c r="S666">
        <v>832.959968</v>
      </c>
      <c r="T666" t="s">
        <v>398</v>
      </c>
      <c r="U666">
        <v>34.827399999999997</v>
      </c>
      <c r="V666">
        <v>29009.83</v>
      </c>
      <c r="W666">
        <v>2025</v>
      </c>
    </row>
    <row r="667" spans="1:23" hidden="1">
      <c r="A667">
        <v>72021853</v>
      </c>
      <c r="B667" s="2">
        <v>45666</v>
      </c>
      <c r="C667" t="s">
        <v>1803</v>
      </c>
      <c r="D667" t="s">
        <v>58</v>
      </c>
      <c r="E667" t="s">
        <v>59</v>
      </c>
      <c r="F667" t="s">
        <v>2410</v>
      </c>
      <c r="G667" t="s">
        <v>2411</v>
      </c>
      <c r="H667" t="s">
        <v>754</v>
      </c>
      <c r="I667" t="s">
        <v>1908</v>
      </c>
      <c r="J667" t="s">
        <v>64</v>
      </c>
      <c r="K667" t="s">
        <v>60</v>
      </c>
      <c r="L667">
        <v>1900</v>
      </c>
      <c r="M667" t="s">
        <v>61</v>
      </c>
      <c r="N667" t="s">
        <v>16</v>
      </c>
      <c r="O667">
        <v>0.52080000000000004</v>
      </c>
      <c r="P667">
        <v>989.52</v>
      </c>
      <c r="Q667">
        <v>34.827399999999997</v>
      </c>
      <c r="R667">
        <v>0.52080000000000004</v>
      </c>
      <c r="S667">
        <v>989.52003300000001</v>
      </c>
      <c r="T667" t="s">
        <v>398</v>
      </c>
      <c r="U667">
        <v>34.827399999999997</v>
      </c>
      <c r="V667">
        <v>34462.410000000003</v>
      </c>
      <c r="W667">
        <v>2025</v>
      </c>
    </row>
    <row r="668" spans="1:23" hidden="1">
      <c r="A668">
        <v>72022317</v>
      </c>
      <c r="B668" s="2">
        <v>45666</v>
      </c>
      <c r="C668" t="s">
        <v>1804</v>
      </c>
      <c r="D668" t="s">
        <v>58</v>
      </c>
      <c r="E668" t="s">
        <v>59</v>
      </c>
      <c r="F668" t="s">
        <v>2410</v>
      </c>
      <c r="G668" t="s">
        <v>2411</v>
      </c>
      <c r="H668" t="s">
        <v>1354</v>
      </c>
      <c r="I668" t="s">
        <v>184</v>
      </c>
      <c r="J668" t="s">
        <v>64</v>
      </c>
      <c r="K668" t="s">
        <v>60</v>
      </c>
      <c r="L668">
        <v>2020</v>
      </c>
      <c r="M668" t="s">
        <v>61</v>
      </c>
      <c r="N668" t="s">
        <v>16</v>
      </c>
      <c r="O668">
        <v>0.53700000000000003</v>
      </c>
      <c r="P668">
        <v>1084.74</v>
      </c>
      <c r="Q668">
        <v>34.827399999999997</v>
      </c>
      <c r="R668">
        <v>0.536999</v>
      </c>
      <c r="S668">
        <v>1084.7398880000001</v>
      </c>
      <c r="T668" t="s">
        <v>398</v>
      </c>
      <c r="U668">
        <v>34.827399999999997</v>
      </c>
      <c r="V668">
        <v>37778.67</v>
      </c>
      <c r="W668">
        <v>2025</v>
      </c>
    </row>
    <row r="669" spans="1:23" hidden="1">
      <c r="A669">
        <v>72022330</v>
      </c>
      <c r="B669" s="2">
        <v>45666</v>
      </c>
      <c r="C669" t="s">
        <v>1804</v>
      </c>
      <c r="D669" t="s">
        <v>58</v>
      </c>
      <c r="E669" t="s">
        <v>59</v>
      </c>
      <c r="F669" t="s">
        <v>2410</v>
      </c>
      <c r="G669" t="s">
        <v>2411</v>
      </c>
      <c r="H669" t="s">
        <v>765</v>
      </c>
      <c r="I669" t="s">
        <v>766</v>
      </c>
      <c r="J669" t="s">
        <v>64</v>
      </c>
      <c r="K669" t="s">
        <v>60</v>
      </c>
      <c r="L669">
        <v>141</v>
      </c>
      <c r="M669" t="s">
        <v>61</v>
      </c>
      <c r="N669" t="s">
        <v>16</v>
      </c>
      <c r="O669">
        <v>0.51300000000000001</v>
      </c>
      <c r="P669">
        <v>72.332999999999998</v>
      </c>
      <c r="Q669">
        <v>34.827399999999997</v>
      </c>
      <c r="R669">
        <v>0.51300000000000001</v>
      </c>
      <c r="S669">
        <v>72.332989999999995</v>
      </c>
      <c r="T669" t="s">
        <v>398</v>
      </c>
      <c r="U669">
        <v>34.827399999999997</v>
      </c>
      <c r="V669">
        <v>2519.17</v>
      </c>
      <c r="W669">
        <v>2025</v>
      </c>
    </row>
    <row r="670" spans="1:23" hidden="1">
      <c r="A670">
        <v>72022381</v>
      </c>
      <c r="B670" s="2">
        <v>45666</v>
      </c>
      <c r="C670" t="s">
        <v>1804</v>
      </c>
      <c r="D670" t="s">
        <v>58</v>
      </c>
      <c r="E670" t="s">
        <v>59</v>
      </c>
      <c r="F670" t="s">
        <v>2410</v>
      </c>
      <c r="G670" t="s">
        <v>2411</v>
      </c>
      <c r="H670" t="s">
        <v>1435</v>
      </c>
      <c r="I670" t="s">
        <v>183</v>
      </c>
      <c r="J670" t="s">
        <v>64</v>
      </c>
      <c r="K670" t="s">
        <v>60</v>
      </c>
      <c r="L670">
        <v>1003</v>
      </c>
      <c r="M670" t="s">
        <v>61</v>
      </c>
      <c r="N670" t="s">
        <v>16</v>
      </c>
      <c r="O670">
        <v>0.54800000000000004</v>
      </c>
      <c r="P670">
        <v>549.64400000000001</v>
      </c>
      <c r="Q670">
        <v>34.827399999999997</v>
      </c>
      <c r="R670">
        <v>0.54800000000000004</v>
      </c>
      <c r="S670">
        <v>549.643958</v>
      </c>
      <c r="T670" t="s">
        <v>398</v>
      </c>
      <c r="U670">
        <v>34.827399999999997</v>
      </c>
      <c r="V670">
        <v>19142.669999999998</v>
      </c>
      <c r="W670">
        <v>2025</v>
      </c>
    </row>
    <row r="671" spans="1:23" hidden="1">
      <c r="A671">
        <v>72022382</v>
      </c>
      <c r="B671" s="2">
        <v>45666</v>
      </c>
      <c r="C671" t="s">
        <v>1804</v>
      </c>
      <c r="D671" t="s">
        <v>58</v>
      </c>
      <c r="E671" t="s">
        <v>59</v>
      </c>
      <c r="F671" t="s">
        <v>2410</v>
      </c>
      <c r="G671" t="s">
        <v>2411</v>
      </c>
      <c r="H671" t="s">
        <v>765</v>
      </c>
      <c r="I671" t="s">
        <v>766</v>
      </c>
      <c r="J671" t="s">
        <v>64</v>
      </c>
      <c r="K671" t="s">
        <v>60</v>
      </c>
      <c r="L671">
        <v>1540</v>
      </c>
      <c r="M671" t="s">
        <v>61</v>
      </c>
      <c r="N671" t="s">
        <v>16</v>
      </c>
      <c r="O671">
        <v>0.50270000000000004</v>
      </c>
      <c r="P671">
        <v>774.15800000000002</v>
      </c>
      <c r="Q671">
        <v>34.827399999999997</v>
      </c>
      <c r="R671">
        <v>0.50269900000000001</v>
      </c>
      <c r="S671">
        <v>774.15799000000004</v>
      </c>
      <c r="T671" t="s">
        <v>398</v>
      </c>
      <c r="U671">
        <v>34.827399999999997</v>
      </c>
      <c r="V671">
        <v>26961.91</v>
      </c>
      <c r="W671">
        <v>2025</v>
      </c>
    </row>
    <row r="672" spans="1:23" hidden="1">
      <c r="A672">
        <v>72022382</v>
      </c>
      <c r="B672" s="2">
        <v>45666</v>
      </c>
      <c r="C672" t="s">
        <v>1804</v>
      </c>
      <c r="D672" t="s">
        <v>58</v>
      </c>
      <c r="E672" t="s">
        <v>59</v>
      </c>
      <c r="F672" t="s">
        <v>2410</v>
      </c>
      <c r="G672" t="s">
        <v>2411</v>
      </c>
      <c r="H672" t="s">
        <v>765</v>
      </c>
      <c r="I672" t="s">
        <v>766</v>
      </c>
      <c r="J672" t="s">
        <v>64</v>
      </c>
      <c r="K672" t="s">
        <v>60</v>
      </c>
      <c r="L672">
        <v>2480</v>
      </c>
      <c r="M672" t="s">
        <v>61</v>
      </c>
      <c r="N672" t="s">
        <v>16</v>
      </c>
      <c r="O672">
        <v>0.50270000000000004</v>
      </c>
      <c r="P672">
        <v>1246.6959999999999</v>
      </c>
      <c r="Q672">
        <v>34.827399999999997</v>
      </c>
      <c r="R672">
        <v>0.50269900000000001</v>
      </c>
      <c r="S672">
        <v>1246.6959919999999</v>
      </c>
      <c r="T672" t="s">
        <v>398</v>
      </c>
      <c r="U672">
        <v>34.827399999999997</v>
      </c>
      <c r="V672">
        <v>43419.18</v>
      </c>
      <c r="W672">
        <v>2025</v>
      </c>
    </row>
    <row r="673" spans="1:23" hidden="1">
      <c r="A673">
        <v>72022383</v>
      </c>
      <c r="B673" s="2">
        <v>45666</v>
      </c>
      <c r="C673" t="s">
        <v>1804</v>
      </c>
      <c r="D673" t="s">
        <v>58</v>
      </c>
      <c r="E673" t="s">
        <v>59</v>
      </c>
      <c r="F673" t="s">
        <v>2410</v>
      </c>
      <c r="G673" t="s">
        <v>2411</v>
      </c>
      <c r="H673" t="s">
        <v>765</v>
      </c>
      <c r="I673" t="s">
        <v>766</v>
      </c>
      <c r="J673" t="s">
        <v>64</v>
      </c>
      <c r="K673" t="s">
        <v>60</v>
      </c>
      <c r="L673">
        <v>1010</v>
      </c>
      <c r="M673" t="s">
        <v>61</v>
      </c>
      <c r="N673" t="s">
        <v>16</v>
      </c>
      <c r="O673">
        <v>0.51300000000000001</v>
      </c>
      <c r="P673">
        <v>518.13499999999999</v>
      </c>
      <c r="Q673">
        <v>34.827399999999997</v>
      </c>
      <c r="R673">
        <v>0.51300000000000001</v>
      </c>
      <c r="S673">
        <v>518.13485900000001</v>
      </c>
      <c r="T673" t="s">
        <v>398</v>
      </c>
      <c r="U673">
        <v>34.827399999999997</v>
      </c>
      <c r="V673">
        <v>18045.29</v>
      </c>
      <c r="W673">
        <v>2025</v>
      </c>
    </row>
    <row r="674" spans="1:23" hidden="1">
      <c r="A674">
        <v>72022385</v>
      </c>
      <c r="B674" s="2">
        <v>45666</v>
      </c>
      <c r="C674" t="s">
        <v>1804</v>
      </c>
      <c r="D674" t="s">
        <v>58</v>
      </c>
      <c r="E674" t="s">
        <v>59</v>
      </c>
      <c r="F674" t="s">
        <v>2410</v>
      </c>
      <c r="G674" t="s">
        <v>2411</v>
      </c>
      <c r="H674" t="s">
        <v>1354</v>
      </c>
      <c r="I674" t="s">
        <v>184</v>
      </c>
      <c r="J674" t="s">
        <v>64</v>
      </c>
      <c r="K674" t="s">
        <v>60</v>
      </c>
      <c r="L674">
        <v>1010</v>
      </c>
      <c r="M674" t="s">
        <v>61</v>
      </c>
      <c r="N674" t="s">
        <v>16</v>
      </c>
      <c r="O674">
        <v>0.54800000000000004</v>
      </c>
      <c r="P674">
        <v>553.48</v>
      </c>
      <c r="Q674">
        <v>34.827399999999997</v>
      </c>
      <c r="R674">
        <v>0.54800000000000004</v>
      </c>
      <c r="S674">
        <v>553.48001799999997</v>
      </c>
      <c r="T674" t="s">
        <v>398</v>
      </c>
      <c r="U674">
        <v>34.827399999999997</v>
      </c>
      <c r="V674">
        <v>19276.27</v>
      </c>
      <c r="W674">
        <v>2025</v>
      </c>
    </row>
    <row r="675" spans="1:23" hidden="1">
      <c r="A675">
        <v>72022714</v>
      </c>
      <c r="B675" s="2">
        <v>45666</v>
      </c>
      <c r="C675" t="s">
        <v>1835</v>
      </c>
      <c r="D675" t="s">
        <v>58</v>
      </c>
      <c r="E675" t="s">
        <v>59</v>
      </c>
      <c r="F675" t="s">
        <v>2410</v>
      </c>
      <c r="G675" t="s">
        <v>2411</v>
      </c>
      <c r="H675" t="s">
        <v>1354</v>
      </c>
      <c r="I675" t="s">
        <v>184</v>
      </c>
      <c r="J675" t="s">
        <v>64</v>
      </c>
      <c r="K675" t="s">
        <v>60</v>
      </c>
      <c r="L675">
        <v>1500</v>
      </c>
      <c r="M675" t="s">
        <v>61</v>
      </c>
      <c r="N675" t="s">
        <v>16</v>
      </c>
      <c r="O675">
        <v>0.54800000000000004</v>
      </c>
      <c r="P675">
        <v>822</v>
      </c>
      <c r="Q675">
        <v>34.827399999999997</v>
      </c>
      <c r="R675">
        <v>0.54800000000000004</v>
      </c>
      <c r="S675">
        <v>821.99991899999998</v>
      </c>
      <c r="T675" t="s">
        <v>398</v>
      </c>
      <c r="U675">
        <v>34.827399999999997</v>
      </c>
      <c r="V675">
        <v>28628.12</v>
      </c>
      <c r="W675">
        <v>2025</v>
      </c>
    </row>
    <row r="676" spans="1:23" hidden="1">
      <c r="A676">
        <v>72022715</v>
      </c>
      <c r="B676" s="2">
        <v>45666</v>
      </c>
      <c r="C676" t="s">
        <v>1835</v>
      </c>
      <c r="D676" t="s">
        <v>58</v>
      </c>
      <c r="E676" t="s">
        <v>59</v>
      </c>
      <c r="F676" t="s">
        <v>2410</v>
      </c>
      <c r="G676" t="s">
        <v>2411</v>
      </c>
      <c r="H676" t="s">
        <v>765</v>
      </c>
      <c r="I676" t="s">
        <v>766</v>
      </c>
      <c r="J676" t="s">
        <v>64</v>
      </c>
      <c r="K676" t="s">
        <v>60</v>
      </c>
      <c r="L676">
        <v>49</v>
      </c>
      <c r="M676" t="s">
        <v>61</v>
      </c>
      <c r="N676" t="s">
        <v>16</v>
      </c>
      <c r="O676">
        <v>0.51300000000000001</v>
      </c>
      <c r="P676">
        <v>25.137</v>
      </c>
      <c r="Q676">
        <v>34.827399999999997</v>
      </c>
      <c r="R676">
        <v>0.51300000000000001</v>
      </c>
      <c r="S676">
        <v>25.137104000000001</v>
      </c>
      <c r="T676" t="s">
        <v>398</v>
      </c>
      <c r="U676">
        <v>34.827399999999997</v>
      </c>
      <c r="V676">
        <v>875.46</v>
      </c>
      <c r="W676">
        <v>2025</v>
      </c>
    </row>
    <row r="677" spans="1:23" hidden="1">
      <c r="A677">
        <v>72023483</v>
      </c>
      <c r="B677" s="2">
        <v>45666</v>
      </c>
      <c r="C677" t="s">
        <v>1978</v>
      </c>
      <c r="D677" t="s">
        <v>58</v>
      </c>
      <c r="E677" t="s">
        <v>59</v>
      </c>
      <c r="F677" t="s">
        <v>2410</v>
      </c>
      <c r="G677" t="s">
        <v>2411</v>
      </c>
      <c r="H677" t="s">
        <v>62</v>
      </c>
      <c r="I677" t="s">
        <v>63</v>
      </c>
      <c r="J677" t="s">
        <v>64</v>
      </c>
      <c r="K677" t="s">
        <v>60</v>
      </c>
      <c r="L677">
        <v>1010</v>
      </c>
      <c r="M677" t="s">
        <v>61</v>
      </c>
      <c r="N677" t="s">
        <v>16</v>
      </c>
      <c r="O677">
        <v>0.37480000000000002</v>
      </c>
      <c r="P677">
        <v>378.548</v>
      </c>
      <c r="Q677">
        <v>34.827399999999997</v>
      </c>
      <c r="R677">
        <v>0.37480000000000002</v>
      </c>
      <c r="S677">
        <v>378.54792400000002</v>
      </c>
      <c r="T677" t="s">
        <v>398</v>
      </c>
      <c r="U677">
        <v>34.827399999999997</v>
      </c>
      <c r="V677">
        <v>13183.84</v>
      </c>
      <c r="W677">
        <v>2025</v>
      </c>
    </row>
    <row r="678" spans="1:23" hidden="1">
      <c r="A678">
        <v>72023484</v>
      </c>
      <c r="B678" s="2">
        <v>45666</v>
      </c>
      <c r="C678" t="s">
        <v>1978</v>
      </c>
      <c r="D678" t="s">
        <v>58</v>
      </c>
      <c r="E678" t="s">
        <v>59</v>
      </c>
      <c r="F678" t="s">
        <v>2410</v>
      </c>
      <c r="G678" t="s">
        <v>2411</v>
      </c>
      <c r="H678" t="s">
        <v>653</v>
      </c>
      <c r="I678" t="s">
        <v>654</v>
      </c>
      <c r="J678" t="s">
        <v>64</v>
      </c>
      <c r="K678" t="s">
        <v>60</v>
      </c>
      <c r="L678">
        <v>1010</v>
      </c>
      <c r="M678" t="s">
        <v>61</v>
      </c>
      <c r="N678" t="s">
        <v>16</v>
      </c>
      <c r="O678">
        <v>0.3453</v>
      </c>
      <c r="P678">
        <v>348.75299999999999</v>
      </c>
      <c r="Q678">
        <v>34.827399999999997</v>
      </c>
      <c r="R678">
        <v>0.34529900000000002</v>
      </c>
      <c r="S678">
        <v>348.752993</v>
      </c>
      <c r="T678" t="s">
        <v>398</v>
      </c>
      <c r="U678">
        <v>34.827399999999997</v>
      </c>
      <c r="V678">
        <v>12146.16</v>
      </c>
      <c r="W678">
        <v>2025</v>
      </c>
    </row>
    <row r="679" spans="1:23" hidden="1">
      <c r="A679">
        <v>72022328</v>
      </c>
      <c r="B679" s="2">
        <v>45666</v>
      </c>
      <c r="C679" t="s">
        <v>1804</v>
      </c>
      <c r="D679" t="s">
        <v>58</v>
      </c>
      <c r="E679" t="s">
        <v>59</v>
      </c>
      <c r="F679" t="s">
        <v>2410</v>
      </c>
      <c r="G679" t="s">
        <v>2411</v>
      </c>
      <c r="H679" t="s">
        <v>211</v>
      </c>
      <c r="I679" t="s">
        <v>212</v>
      </c>
      <c r="J679" t="s">
        <v>74</v>
      </c>
      <c r="K679" t="s">
        <v>60</v>
      </c>
      <c r="L679">
        <v>1640</v>
      </c>
      <c r="M679" t="s">
        <v>61</v>
      </c>
      <c r="N679" t="s">
        <v>16</v>
      </c>
      <c r="O679">
        <v>0.32940000000000003</v>
      </c>
      <c r="P679">
        <v>540.21600000000001</v>
      </c>
      <c r="Q679">
        <v>34.827399999999997</v>
      </c>
      <c r="R679">
        <v>0.32940000000000003</v>
      </c>
      <c r="S679">
        <v>540.21603600000003</v>
      </c>
      <c r="T679" t="s">
        <v>398</v>
      </c>
      <c r="U679">
        <v>34.827399999999997</v>
      </c>
      <c r="V679">
        <v>18814.32</v>
      </c>
      <c r="W679">
        <v>2025</v>
      </c>
    </row>
    <row r="680" spans="1:23" hidden="1">
      <c r="A680">
        <v>72022690</v>
      </c>
      <c r="B680" s="2">
        <v>45666</v>
      </c>
      <c r="C680" t="s">
        <v>1835</v>
      </c>
      <c r="D680" t="s">
        <v>91</v>
      </c>
      <c r="E680" t="s">
        <v>92</v>
      </c>
      <c r="F680" t="s">
        <v>2441</v>
      </c>
      <c r="G680" t="s">
        <v>2442</v>
      </c>
      <c r="H680" t="s">
        <v>632</v>
      </c>
      <c r="I680" t="s">
        <v>633</v>
      </c>
      <c r="J680" t="s">
        <v>631</v>
      </c>
      <c r="K680" t="s">
        <v>60</v>
      </c>
      <c r="L680">
        <v>1020</v>
      </c>
      <c r="M680" t="s">
        <v>61</v>
      </c>
      <c r="N680" t="s">
        <v>16</v>
      </c>
      <c r="O680">
        <v>3.34</v>
      </c>
      <c r="P680">
        <v>3406.8</v>
      </c>
      <c r="Q680">
        <v>34.827399999999997</v>
      </c>
      <c r="R680">
        <v>3.34</v>
      </c>
      <c r="S680">
        <v>3406.8001049999998</v>
      </c>
      <c r="T680" t="s">
        <v>398</v>
      </c>
      <c r="U680">
        <v>34.827399999999997</v>
      </c>
      <c r="V680">
        <v>118649.99</v>
      </c>
      <c r="W680">
        <v>2025</v>
      </c>
    </row>
    <row r="681" spans="1:23" hidden="1">
      <c r="A681">
        <v>72022691</v>
      </c>
      <c r="B681" s="2">
        <v>45666</v>
      </c>
      <c r="C681" t="s">
        <v>1835</v>
      </c>
      <c r="D681" t="s">
        <v>91</v>
      </c>
      <c r="E681" t="s">
        <v>92</v>
      </c>
      <c r="F681" t="s">
        <v>2441</v>
      </c>
      <c r="G681" t="s">
        <v>2442</v>
      </c>
      <c r="H681" t="s">
        <v>1464</v>
      </c>
      <c r="I681" t="s">
        <v>1465</v>
      </c>
      <c r="J681" t="s">
        <v>631</v>
      </c>
      <c r="K681" t="s">
        <v>60</v>
      </c>
      <c r="L681">
        <v>980</v>
      </c>
      <c r="M681" t="s">
        <v>61</v>
      </c>
      <c r="N681" t="s">
        <v>16</v>
      </c>
      <c r="O681">
        <v>2.7046999999999999</v>
      </c>
      <c r="P681">
        <v>2650.607</v>
      </c>
      <c r="Q681">
        <v>34.827399999999997</v>
      </c>
      <c r="R681">
        <v>2.7046999999999999</v>
      </c>
      <c r="S681">
        <v>2650.6069929999999</v>
      </c>
      <c r="T681" t="s">
        <v>398</v>
      </c>
      <c r="U681">
        <v>34.827399999999997</v>
      </c>
      <c r="V681">
        <v>92313.75</v>
      </c>
      <c r="W681">
        <v>2025</v>
      </c>
    </row>
    <row r="682" spans="1:23" hidden="1">
      <c r="A682">
        <v>72022692</v>
      </c>
      <c r="B682" s="2">
        <v>45666</v>
      </c>
      <c r="C682" t="s">
        <v>1835</v>
      </c>
      <c r="D682" t="s">
        <v>91</v>
      </c>
      <c r="E682" t="s">
        <v>92</v>
      </c>
      <c r="F682" t="s">
        <v>2441</v>
      </c>
      <c r="G682" t="s">
        <v>2442</v>
      </c>
      <c r="H682" t="s">
        <v>1466</v>
      </c>
      <c r="I682" t="s">
        <v>1467</v>
      </c>
      <c r="J682" t="s">
        <v>631</v>
      </c>
      <c r="K682" t="s">
        <v>60</v>
      </c>
      <c r="L682">
        <v>1010</v>
      </c>
      <c r="M682" t="s">
        <v>61</v>
      </c>
      <c r="N682" t="s">
        <v>16</v>
      </c>
      <c r="O682">
        <v>2.4918999999999998</v>
      </c>
      <c r="P682">
        <v>2516.819</v>
      </c>
      <c r="Q682">
        <v>34.827399999999997</v>
      </c>
      <c r="R682">
        <v>2.4918999999999998</v>
      </c>
      <c r="S682">
        <v>2516.818941</v>
      </c>
      <c r="T682" t="s">
        <v>398</v>
      </c>
      <c r="U682">
        <v>34.827399999999997</v>
      </c>
      <c r="V682">
        <v>87654.26</v>
      </c>
      <c r="W682">
        <v>2025</v>
      </c>
    </row>
    <row r="683" spans="1:23" hidden="1">
      <c r="A683">
        <v>72022693</v>
      </c>
      <c r="B683" s="2">
        <v>45666</v>
      </c>
      <c r="C683" t="s">
        <v>1835</v>
      </c>
      <c r="D683" t="s">
        <v>91</v>
      </c>
      <c r="E683" t="s">
        <v>92</v>
      </c>
      <c r="F683" t="s">
        <v>2441</v>
      </c>
      <c r="G683" t="s">
        <v>2442</v>
      </c>
      <c r="H683" t="s">
        <v>870</v>
      </c>
      <c r="I683" t="s">
        <v>871</v>
      </c>
      <c r="J683" t="s">
        <v>631</v>
      </c>
      <c r="K683" t="s">
        <v>60</v>
      </c>
      <c r="L683">
        <v>960</v>
      </c>
      <c r="M683" t="s">
        <v>61</v>
      </c>
      <c r="N683" t="s">
        <v>16</v>
      </c>
      <c r="O683">
        <v>1.7169000000000001</v>
      </c>
      <c r="P683">
        <v>1648.2239999999999</v>
      </c>
      <c r="Q683">
        <v>34.827399999999997</v>
      </c>
      <c r="R683">
        <v>1.716899</v>
      </c>
      <c r="S683">
        <v>1648.224099</v>
      </c>
      <c r="T683" t="s">
        <v>398</v>
      </c>
      <c r="U683">
        <v>34.827399999999997</v>
      </c>
      <c r="V683">
        <v>57403.360000000001</v>
      </c>
      <c r="W683">
        <v>2025</v>
      </c>
    </row>
    <row r="684" spans="1:23" hidden="1">
      <c r="A684">
        <v>72021614</v>
      </c>
      <c r="B684" s="2">
        <v>45666</v>
      </c>
      <c r="C684" t="s">
        <v>1817</v>
      </c>
      <c r="D684" t="s">
        <v>433</v>
      </c>
      <c r="E684" t="s">
        <v>434</v>
      </c>
      <c r="F684" t="s">
        <v>2290</v>
      </c>
      <c r="G684" t="s">
        <v>2291</v>
      </c>
      <c r="H684" t="s">
        <v>1347</v>
      </c>
      <c r="I684" t="s">
        <v>1348</v>
      </c>
      <c r="J684" t="s">
        <v>90</v>
      </c>
      <c r="K684" t="s">
        <v>14</v>
      </c>
      <c r="L684">
        <v>1260</v>
      </c>
      <c r="M684" t="s">
        <v>61</v>
      </c>
      <c r="N684" t="s">
        <v>16</v>
      </c>
      <c r="O684">
        <v>0.63739999999999997</v>
      </c>
      <c r="P684">
        <v>803.12400000000002</v>
      </c>
      <c r="Q684">
        <v>34.827399999999997</v>
      </c>
      <c r="R684">
        <v>0.63739900000000005</v>
      </c>
      <c r="S684">
        <v>803.12397699999997</v>
      </c>
      <c r="T684" t="s">
        <v>398</v>
      </c>
      <c r="U684">
        <v>34.827399999999997</v>
      </c>
      <c r="V684">
        <v>27970.720000000001</v>
      </c>
      <c r="W684">
        <v>2025</v>
      </c>
    </row>
    <row r="685" spans="1:23" hidden="1">
      <c r="A685">
        <v>72022415</v>
      </c>
      <c r="B685" s="2">
        <v>45666</v>
      </c>
      <c r="C685" t="s">
        <v>1837</v>
      </c>
      <c r="D685" t="s">
        <v>433</v>
      </c>
      <c r="E685" t="s">
        <v>434</v>
      </c>
      <c r="F685" t="s">
        <v>2342</v>
      </c>
      <c r="G685" t="s">
        <v>2343</v>
      </c>
      <c r="H685" t="s">
        <v>623</v>
      </c>
      <c r="I685" t="s">
        <v>624</v>
      </c>
      <c r="J685" t="s">
        <v>90</v>
      </c>
      <c r="K685" t="s">
        <v>60</v>
      </c>
      <c r="L685">
        <v>56</v>
      </c>
      <c r="M685" t="s">
        <v>61</v>
      </c>
      <c r="N685" t="s">
        <v>16</v>
      </c>
      <c r="O685">
        <v>0.60397999999999996</v>
      </c>
      <c r="P685">
        <v>33.823</v>
      </c>
      <c r="Q685">
        <v>34.827399999999997</v>
      </c>
      <c r="R685">
        <v>0.60397900000000004</v>
      </c>
      <c r="S685">
        <v>33.823081000000002</v>
      </c>
      <c r="T685" t="s">
        <v>398</v>
      </c>
      <c r="U685">
        <v>34.827399999999997</v>
      </c>
      <c r="V685">
        <v>1177.97</v>
      </c>
      <c r="W685">
        <v>2025</v>
      </c>
    </row>
    <row r="686" spans="1:23" hidden="1">
      <c r="A686">
        <v>72022426</v>
      </c>
      <c r="B686" s="2">
        <v>45666</v>
      </c>
      <c r="C686" t="s">
        <v>1837</v>
      </c>
      <c r="D686" t="s">
        <v>433</v>
      </c>
      <c r="E686" t="s">
        <v>434</v>
      </c>
      <c r="F686" t="s">
        <v>2376</v>
      </c>
      <c r="G686" t="s">
        <v>2377</v>
      </c>
      <c r="H686" t="s">
        <v>459</v>
      </c>
      <c r="I686" t="s">
        <v>1910</v>
      </c>
      <c r="J686" t="s">
        <v>90</v>
      </c>
      <c r="K686" t="s">
        <v>43</v>
      </c>
      <c r="L686">
        <v>330</v>
      </c>
      <c r="M686" t="s">
        <v>61</v>
      </c>
      <c r="N686" t="s">
        <v>16</v>
      </c>
      <c r="O686">
        <v>1.1423000000000001</v>
      </c>
      <c r="P686">
        <v>376.959</v>
      </c>
      <c r="Q686">
        <v>34.827399999999997</v>
      </c>
      <c r="R686">
        <v>1.1423000000000001</v>
      </c>
      <c r="S686">
        <v>376.95894600000003</v>
      </c>
      <c r="T686" t="s">
        <v>398</v>
      </c>
      <c r="U686">
        <v>34.827399999999997</v>
      </c>
      <c r="V686">
        <v>13128.5</v>
      </c>
      <c r="W686">
        <v>2025</v>
      </c>
    </row>
    <row r="687" spans="1:23" hidden="1">
      <c r="A687">
        <v>72022839</v>
      </c>
      <c r="B687" s="2">
        <v>45666</v>
      </c>
      <c r="C687" t="s">
        <v>1890</v>
      </c>
      <c r="D687" t="s">
        <v>433</v>
      </c>
      <c r="E687" t="s">
        <v>434</v>
      </c>
      <c r="F687" t="s">
        <v>2342</v>
      </c>
      <c r="G687" t="s">
        <v>2343</v>
      </c>
      <c r="H687" t="s">
        <v>1422</v>
      </c>
      <c r="I687" t="s">
        <v>1423</v>
      </c>
      <c r="J687" t="s">
        <v>90</v>
      </c>
      <c r="K687" t="s">
        <v>60</v>
      </c>
      <c r="L687">
        <v>940</v>
      </c>
      <c r="M687" t="s">
        <v>61</v>
      </c>
      <c r="N687" t="s">
        <v>16</v>
      </c>
      <c r="O687">
        <v>0.74750000000000005</v>
      </c>
      <c r="P687">
        <v>702.65</v>
      </c>
      <c r="Q687">
        <v>34.827399999999997</v>
      </c>
      <c r="R687">
        <v>0.74749900000000002</v>
      </c>
      <c r="S687">
        <v>702.64992500000005</v>
      </c>
      <c r="T687" t="s">
        <v>398</v>
      </c>
      <c r="U687">
        <v>34.827399999999997</v>
      </c>
      <c r="V687">
        <v>24471.47</v>
      </c>
      <c r="W687">
        <v>2025</v>
      </c>
    </row>
    <row r="688" spans="1:23" hidden="1">
      <c r="A688">
        <v>72023331</v>
      </c>
      <c r="B688" s="2">
        <v>45666</v>
      </c>
      <c r="C688" t="s">
        <v>1940</v>
      </c>
      <c r="D688" t="s">
        <v>433</v>
      </c>
      <c r="E688" t="s">
        <v>434</v>
      </c>
      <c r="F688" t="s">
        <v>2290</v>
      </c>
      <c r="G688" t="s">
        <v>2291</v>
      </c>
      <c r="H688" t="s">
        <v>655</v>
      </c>
      <c r="I688" t="s">
        <v>656</v>
      </c>
      <c r="J688" t="s">
        <v>90</v>
      </c>
      <c r="K688" t="s">
        <v>14</v>
      </c>
      <c r="L688">
        <v>1056</v>
      </c>
      <c r="M688" t="s">
        <v>61</v>
      </c>
      <c r="N688" t="s">
        <v>16</v>
      </c>
      <c r="O688">
        <v>0.56610000000000005</v>
      </c>
      <c r="P688">
        <v>597.80200000000002</v>
      </c>
      <c r="Q688">
        <v>34.827399999999997</v>
      </c>
      <c r="R688">
        <v>0.56609900000000002</v>
      </c>
      <c r="S688">
        <v>597.80201699999998</v>
      </c>
      <c r="T688" t="s">
        <v>398</v>
      </c>
      <c r="U688">
        <v>34.827399999999997</v>
      </c>
      <c r="V688">
        <v>20819.89</v>
      </c>
      <c r="W688">
        <v>2025</v>
      </c>
    </row>
    <row r="689" spans="1:23" hidden="1">
      <c r="A689">
        <v>72023331</v>
      </c>
      <c r="B689" s="2">
        <v>45666</v>
      </c>
      <c r="C689" t="s">
        <v>1940</v>
      </c>
      <c r="D689" t="s">
        <v>433</v>
      </c>
      <c r="E689" t="s">
        <v>434</v>
      </c>
      <c r="F689" t="s">
        <v>2290</v>
      </c>
      <c r="G689" t="s">
        <v>2291</v>
      </c>
      <c r="H689" t="s">
        <v>1479</v>
      </c>
      <c r="I689" t="s">
        <v>1480</v>
      </c>
      <c r="J689" t="s">
        <v>90</v>
      </c>
      <c r="K689" t="s">
        <v>14</v>
      </c>
      <c r="L689">
        <v>2214</v>
      </c>
      <c r="M689" t="s">
        <v>61</v>
      </c>
      <c r="N689" t="s">
        <v>16</v>
      </c>
      <c r="O689">
        <v>0.41889999999999999</v>
      </c>
      <c r="P689">
        <v>927.44299999999998</v>
      </c>
      <c r="Q689">
        <v>34.827399999999997</v>
      </c>
      <c r="R689">
        <v>0.41889999999999999</v>
      </c>
      <c r="S689">
        <v>927.44304699999998</v>
      </c>
      <c r="T689" t="s">
        <v>398</v>
      </c>
      <c r="U689">
        <v>34.827399999999997</v>
      </c>
      <c r="V689">
        <v>32300.43</v>
      </c>
      <c r="W689">
        <v>2025</v>
      </c>
    </row>
    <row r="690" spans="1:23" hidden="1">
      <c r="A690">
        <v>72023332</v>
      </c>
      <c r="B690" s="2">
        <v>45666</v>
      </c>
      <c r="C690" t="s">
        <v>1940</v>
      </c>
      <c r="D690" t="s">
        <v>433</v>
      </c>
      <c r="E690" t="s">
        <v>434</v>
      </c>
      <c r="F690" t="s">
        <v>2376</v>
      </c>
      <c r="G690" t="s">
        <v>2377</v>
      </c>
      <c r="H690" t="s">
        <v>459</v>
      </c>
      <c r="I690" t="s">
        <v>1910</v>
      </c>
      <c r="J690" t="s">
        <v>90</v>
      </c>
      <c r="K690" t="s">
        <v>43</v>
      </c>
      <c r="L690">
        <v>242</v>
      </c>
      <c r="M690" t="s">
        <v>61</v>
      </c>
      <c r="N690" t="s">
        <v>16</v>
      </c>
      <c r="O690">
        <v>1.0622</v>
      </c>
      <c r="P690">
        <v>257.05200000000002</v>
      </c>
      <c r="Q690">
        <v>34.827399999999997</v>
      </c>
      <c r="R690">
        <v>1.0621989999999999</v>
      </c>
      <c r="S690">
        <v>257.051918</v>
      </c>
      <c r="T690" t="s">
        <v>398</v>
      </c>
      <c r="U690">
        <v>34.827399999999997</v>
      </c>
      <c r="V690">
        <v>8952.4500000000007</v>
      </c>
      <c r="W690">
        <v>2025</v>
      </c>
    </row>
    <row r="691" spans="1:23" hidden="1">
      <c r="A691">
        <v>72023706</v>
      </c>
      <c r="B691" s="2">
        <v>45666</v>
      </c>
      <c r="C691" t="s">
        <v>1984</v>
      </c>
      <c r="D691" t="s">
        <v>433</v>
      </c>
      <c r="E691" t="s">
        <v>434</v>
      </c>
      <c r="F691" t="s">
        <v>2376</v>
      </c>
      <c r="G691" t="s">
        <v>2377</v>
      </c>
      <c r="H691" t="s">
        <v>466</v>
      </c>
      <c r="I691" t="s">
        <v>467</v>
      </c>
      <c r="J691" t="s">
        <v>90</v>
      </c>
      <c r="K691" t="s">
        <v>43</v>
      </c>
      <c r="L691">
        <v>2220</v>
      </c>
      <c r="M691" t="s">
        <v>61</v>
      </c>
      <c r="N691" t="s">
        <v>16</v>
      </c>
      <c r="O691">
        <v>0.76800000000000002</v>
      </c>
      <c r="P691">
        <v>1704.96</v>
      </c>
      <c r="Q691">
        <v>34.827399999999997</v>
      </c>
      <c r="R691">
        <v>0.76799899999999999</v>
      </c>
      <c r="S691">
        <v>1704.959887</v>
      </c>
      <c r="T691" t="s">
        <v>398</v>
      </c>
      <c r="U691">
        <v>34.827399999999997</v>
      </c>
      <c r="V691">
        <v>59379.32</v>
      </c>
      <c r="W691">
        <v>2025</v>
      </c>
    </row>
    <row r="692" spans="1:23" hidden="1">
      <c r="A692">
        <v>72023707</v>
      </c>
      <c r="B692" s="2">
        <v>45666</v>
      </c>
      <c r="C692" t="s">
        <v>1984</v>
      </c>
      <c r="D692" t="s">
        <v>433</v>
      </c>
      <c r="E692" t="s">
        <v>434</v>
      </c>
      <c r="F692" t="s">
        <v>2376</v>
      </c>
      <c r="G692" t="s">
        <v>2377</v>
      </c>
      <c r="H692" t="s">
        <v>466</v>
      </c>
      <c r="I692" t="s">
        <v>467</v>
      </c>
      <c r="J692" t="s">
        <v>90</v>
      </c>
      <c r="K692" t="s">
        <v>43</v>
      </c>
      <c r="L692">
        <v>3540</v>
      </c>
      <c r="M692" t="s">
        <v>61</v>
      </c>
      <c r="N692" t="s">
        <v>16</v>
      </c>
      <c r="O692">
        <v>0.76800000000000002</v>
      </c>
      <c r="P692">
        <v>2718.72</v>
      </c>
      <c r="Q692">
        <v>34.827399999999997</v>
      </c>
      <c r="R692">
        <v>0.76799899999999999</v>
      </c>
      <c r="S692">
        <v>2718.72003</v>
      </c>
      <c r="T692" t="s">
        <v>398</v>
      </c>
      <c r="U692">
        <v>34.827399999999997</v>
      </c>
      <c r="V692">
        <v>94685.95</v>
      </c>
      <c r="W692">
        <v>2025</v>
      </c>
    </row>
    <row r="693" spans="1:23" hidden="1">
      <c r="A693">
        <v>72023837</v>
      </c>
      <c r="B693" s="2">
        <v>45666</v>
      </c>
      <c r="C693" t="s">
        <v>2161</v>
      </c>
      <c r="D693" t="s">
        <v>433</v>
      </c>
      <c r="E693" t="s">
        <v>434</v>
      </c>
      <c r="F693" t="s">
        <v>2342</v>
      </c>
      <c r="G693" t="s">
        <v>2343</v>
      </c>
      <c r="H693" t="s">
        <v>449</v>
      </c>
      <c r="I693" t="s">
        <v>450</v>
      </c>
      <c r="J693" t="s">
        <v>90</v>
      </c>
      <c r="K693" t="s">
        <v>60</v>
      </c>
      <c r="L693">
        <v>1596</v>
      </c>
      <c r="M693" t="s">
        <v>61</v>
      </c>
      <c r="N693" t="s">
        <v>16</v>
      </c>
      <c r="O693">
        <v>0.59670000000000001</v>
      </c>
      <c r="P693">
        <v>952.33299999999997</v>
      </c>
      <c r="Q693">
        <v>34.827399999999997</v>
      </c>
      <c r="R693">
        <v>0.59670000000000001</v>
      </c>
      <c r="S693">
        <v>952.33293300000003</v>
      </c>
      <c r="T693" t="s">
        <v>398</v>
      </c>
      <c r="U693">
        <v>34.827399999999997</v>
      </c>
      <c r="V693">
        <v>33167.279999999999</v>
      </c>
      <c r="W693">
        <v>2025</v>
      </c>
    </row>
    <row r="694" spans="1:23" hidden="1">
      <c r="A694">
        <v>72023859</v>
      </c>
      <c r="B694" s="2">
        <v>45666</v>
      </c>
      <c r="C694" t="s">
        <v>1986</v>
      </c>
      <c r="D694" t="s">
        <v>433</v>
      </c>
      <c r="E694" t="s">
        <v>434</v>
      </c>
      <c r="F694" t="s">
        <v>2378</v>
      </c>
      <c r="G694" t="s">
        <v>2379</v>
      </c>
      <c r="H694" t="s">
        <v>455</v>
      </c>
      <c r="I694" t="s">
        <v>456</v>
      </c>
      <c r="J694" t="s">
        <v>90</v>
      </c>
      <c r="K694" t="s">
        <v>43</v>
      </c>
      <c r="L694">
        <v>1110</v>
      </c>
      <c r="M694" t="s">
        <v>61</v>
      </c>
      <c r="N694" t="s">
        <v>16</v>
      </c>
      <c r="O694">
        <v>0.63739999999999997</v>
      </c>
      <c r="P694">
        <v>707.51</v>
      </c>
      <c r="Q694">
        <v>34.827399999999997</v>
      </c>
      <c r="R694">
        <v>0.63739900000000005</v>
      </c>
      <c r="S694">
        <v>707.50989100000004</v>
      </c>
      <c r="T694" t="s">
        <v>398</v>
      </c>
      <c r="U694">
        <v>34.827399999999997</v>
      </c>
      <c r="V694">
        <v>24640.73</v>
      </c>
      <c r="W694">
        <v>2025</v>
      </c>
    </row>
    <row r="695" spans="1:23" hidden="1">
      <c r="A695">
        <v>72023859</v>
      </c>
      <c r="B695" s="2">
        <v>45666</v>
      </c>
      <c r="C695" t="s">
        <v>1986</v>
      </c>
      <c r="D695" t="s">
        <v>433</v>
      </c>
      <c r="E695" t="s">
        <v>434</v>
      </c>
      <c r="F695" t="s">
        <v>2378</v>
      </c>
      <c r="G695" t="s">
        <v>2379</v>
      </c>
      <c r="H695" t="s">
        <v>455</v>
      </c>
      <c r="I695" t="s">
        <v>456</v>
      </c>
      <c r="J695" t="s">
        <v>90</v>
      </c>
      <c r="K695" t="s">
        <v>43</v>
      </c>
      <c r="L695">
        <v>750</v>
      </c>
      <c r="M695" t="s">
        <v>61</v>
      </c>
      <c r="N695" t="s">
        <v>16</v>
      </c>
      <c r="O695">
        <v>0.63739999999999997</v>
      </c>
      <c r="P695">
        <v>478.05</v>
      </c>
      <c r="Q695">
        <v>34.827399999999997</v>
      </c>
      <c r="R695">
        <v>0.63739900000000005</v>
      </c>
      <c r="S695">
        <v>478.05004100000002</v>
      </c>
      <c r="T695" t="s">
        <v>398</v>
      </c>
      <c r="U695">
        <v>34.827399999999997</v>
      </c>
      <c r="V695">
        <v>16649.240000000002</v>
      </c>
      <c r="W695">
        <v>2025</v>
      </c>
    </row>
    <row r="696" spans="1:23" hidden="1">
      <c r="A696">
        <v>72022430</v>
      </c>
      <c r="B696" s="2">
        <v>45666</v>
      </c>
      <c r="C696" t="s">
        <v>1837</v>
      </c>
      <c r="D696" t="s">
        <v>433</v>
      </c>
      <c r="E696" t="s">
        <v>434</v>
      </c>
      <c r="F696" t="s">
        <v>2342</v>
      </c>
      <c r="G696" t="s">
        <v>2343</v>
      </c>
      <c r="H696" t="s">
        <v>623</v>
      </c>
      <c r="I696" t="s">
        <v>624</v>
      </c>
      <c r="J696" t="s">
        <v>90</v>
      </c>
      <c r="K696" t="s">
        <v>60</v>
      </c>
      <c r="L696">
        <v>1008</v>
      </c>
      <c r="M696" t="s">
        <v>61</v>
      </c>
      <c r="N696" t="s">
        <v>16</v>
      </c>
      <c r="O696">
        <v>0.60399999999999998</v>
      </c>
      <c r="P696">
        <v>608.83199999999999</v>
      </c>
      <c r="Q696">
        <v>34.827399999999997</v>
      </c>
      <c r="R696">
        <v>0.60399999999999998</v>
      </c>
      <c r="S696">
        <v>608.83212600000002</v>
      </c>
      <c r="T696" t="s">
        <v>398</v>
      </c>
      <c r="U696">
        <v>34.827399999999997</v>
      </c>
      <c r="V696">
        <v>21204.04</v>
      </c>
      <c r="W696">
        <v>2025</v>
      </c>
    </row>
    <row r="697" spans="1:23" hidden="1">
      <c r="A697">
        <v>72022431</v>
      </c>
      <c r="B697" s="2">
        <v>45666</v>
      </c>
      <c r="C697" t="s">
        <v>1837</v>
      </c>
      <c r="D697" t="s">
        <v>433</v>
      </c>
      <c r="E697" t="s">
        <v>434</v>
      </c>
      <c r="F697" t="s">
        <v>2342</v>
      </c>
      <c r="G697" t="s">
        <v>2343</v>
      </c>
      <c r="H697" t="s">
        <v>623</v>
      </c>
      <c r="I697" t="s">
        <v>624</v>
      </c>
      <c r="J697" t="s">
        <v>90</v>
      </c>
      <c r="K697" t="s">
        <v>60</v>
      </c>
      <c r="L697">
        <v>1008</v>
      </c>
      <c r="M697" t="s">
        <v>61</v>
      </c>
      <c r="N697" t="s">
        <v>16</v>
      </c>
      <c r="O697">
        <v>0.60399999999999998</v>
      </c>
      <c r="P697">
        <v>608.83199999999999</v>
      </c>
      <c r="Q697">
        <v>34.827399999999997</v>
      </c>
      <c r="R697">
        <v>0.60399999999999998</v>
      </c>
      <c r="S697">
        <v>608.83212600000002</v>
      </c>
      <c r="T697" t="s">
        <v>398</v>
      </c>
      <c r="U697">
        <v>34.827399999999997</v>
      </c>
      <c r="V697">
        <v>21204.04</v>
      </c>
      <c r="W697">
        <v>2025</v>
      </c>
    </row>
    <row r="698" spans="1:23" hidden="1">
      <c r="A698">
        <v>72022540</v>
      </c>
      <c r="B698" s="2">
        <v>45666</v>
      </c>
      <c r="C698" t="s">
        <v>1813</v>
      </c>
      <c r="D698" t="s">
        <v>433</v>
      </c>
      <c r="E698" t="s">
        <v>434</v>
      </c>
      <c r="F698" t="s">
        <v>2376</v>
      </c>
      <c r="G698" t="s">
        <v>2377</v>
      </c>
      <c r="H698" t="s">
        <v>1347</v>
      </c>
      <c r="I698" t="s">
        <v>1348</v>
      </c>
      <c r="J698" t="s">
        <v>90</v>
      </c>
      <c r="K698" t="s">
        <v>43</v>
      </c>
      <c r="L698">
        <v>1008</v>
      </c>
      <c r="M698" t="s">
        <v>61</v>
      </c>
      <c r="N698" t="s">
        <v>16</v>
      </c>
      <c r="O698">
        <v>0.63739999999999997</v>
      </c>
      <c r="P698">
        <v>642.49900000000002</v>
      </c>
      <c r="Q698">
        <v>34.827399999999997</v>
      </c>
      <c r="R698">
        <v>0.63739900000000005</v>
      </c>
      <c r="S698">
        <v>642.499009</v>
      </c>
      <c r="T698" t="s">
        <v>398</v>
      </c>
      <c r="U698">
        <v>34.827399999999997</v>
      </c>
      <c r="V698">
        <v>22376.57</v>
      </c>
      <c r="W698">
        <v>2025</v>
      </c>
    </row>
    <row r="699" spans="1:23" hidden="1">
      <c r="A699">
        <v>72022841</v>
      </c>
      <c r="B699" s="2">
        <v>45666</v>
      </c>
      <c r="C699" t="s">
        <v>1890</v>
      </c>
      <c r="D699" t="s">
        <v>433</v>
      </c>
      <c r="E699" t="s">
        <v>434</v>
      </c>
      <c r="F699" t="s">
        <v>2290</v>
      </c>
      <c r="G699" t="s">
        <v>2291</v>
      </c>
      <c r="H699" t="s">
        <v>441</v>
      </c>
      <c r="I699" t="s">
        <v>442</v>
      </c>
      <c r="J699" t="s">
        <v>90</v>
      </c>
      <c r="K699" t="s">
        <v>14</v>
      </c>
      <c r="L699">
        <v>1008</v>
      </c>
      <c r="M699" t="s">
        <v>61</v>
      </c>
      <c r="N699" t="s">
        <v>16</v>
      </c>
      <c r="O699">
        <v>0.5776</v>
      </c>
      <c r="P699">
        <v>582.221</v>
      </c>
      <c r="Q699">
        <v>34.827399999999997</v>
      </c>
      <c r="R699">
        <v>0.5776</v>
      </c>
      <c r="S699">
        <v>582.22089500000004</v>
      </c>
      <c r="T699" t="s">
        <v>398</v>
      </c>
      <c r="U699">
        <v>34.827399999999997</v>
      </c>
      <c r="V699">
        <v>20277.240000000002</v>
      </c>
      <c r="W699">
        <v>2025</v>
      </c>
    </row>
    <row r="700" spans="1:23" hidden="1">
      <c r="A700">
        <v>72023463</v>
      </c>
      <c r="B700" s="2">
        <v>45666</v>
      </c>
      <c r="C700" t="s">
        <v>1970</v>
      </c>
      <c r="D700" t="s">
        <v>421</v>
      </c>
      <c r="E700" t="s">
        <v>422</v>
      </c>
      <c r="F700" t="s">
        <v>2071</v>
      </c>
      <c r="G700" t="s">
        <v>2072</v>
      </c>
      <c r="H700" t="s">
        <v>1208</v>
      </c>
      <c r="I700" t="s">
        <v>1209</v>
      </c>
      <c r="J700" t="s">
        <v>41</v>
      </c>
      <c r="K700" t="s">
        <v>14</v>
      </c>
      <c r="L700">
        <v>18.329999999999998</v>
      </c>
      <c r="M700" t="s">
        <v>15</v>
      </c>
      <c r="N700" t="s">
        <v>16</v>
      </c>
      <c r="O700">
        <v>18</v>
      </c>
      <c r="P700">
        <v>329.94</v>
      </c>
      <c r="Q700">
        <v>34.827399999999997</v>
      </c>
      <c r="R700">
        <v>18</v>
      </c>
      <c r="S700">
        <v>329.939932</v>
      </c>
      <c r="T700" t="s">
        <v>398</v>
      </c>
      <c r="U700">
        <v>34.827399999999997</v>
      </c>
      <c r="V700">
        <v>11490.95</v>
      </c>
      <c r="W700">
        <v>2025</v>
      </c>
    </row>
    <row r="701" spans="1:23" hidden="1">
      <c r="A701">
        <v>72023463</v>
      </c>
      <c r="B701" s="2">
        <v>45666</v>
      </c>
      <c r="C701" t="s">
        <v>1970</v>
      </c>
      <c r="D701" t="s">
        <v>421</v>
      </c>
      <c r="E701" t="s">
        <v>422</v>
      </c>
      <c r="F701" t="s">
        <v>2071</v>
      </c>
      <c r="G701" t="s">
        <v>2072</v>
      </c>
      <c r="H701" t="s">
        <v>1200</v>
      </c>
      <c r="I701" t="s">
        <v>1201</v>
      </c>
      <c r="J701" t="s">
        <v>41</v>
      </c>
      <c r="K701" t="s">
        <v>14</v>
      </c>
      <c r="L701">
        <v>10.93</v>
      </c>
      <c r="M701" t="s">
        <v>15</v>
      </c>
      <c r="N701" t="s">
        <v>16</v>
      </c>
      <c r="O701">
        <v>18</v>
      </c>
      <c r="P701">
        <v>196.74</v>
      </c>
      <c r="Q701">
        <v>34.827399999999997</v>
      </c>
      <c r="R701">
        <v>18</v>
      </c>
      <c r="S701">
        <v>196.739923</v>
      </c>
      <c r="T701" t="s">
        <v>398</v>
      </c>
      <c r="U701">
        <v>34.827399999999997</v>
      </c>
      <c r="V701">
        <v>6851.94</v>
      </c>
      <c r="W701">
        <v>2025</v>
      </c>
    </row>
    <row r="702" spans="1:23" hidden="1">
      <c r="A702">
        <v>72023463</v>
      </c>
      <c r="B702" s="2">
        <v>45666</v>
      </c>
      <c r="C702" t="s">
        <v>1970</v>
      </c>
      <c r="D702" t="s">
        <v>421</v>
      </c>
      <c r="E702" t="s">
        <v>422</v>
      </c>
      <c r="F702" t="s">
        <v>2071</v>
      </c>
      <c r="G702" t="s">
        <v>2072</v>
      </c>
      <c r="H702" t="s">
        <v>1202</v>
      </c>
      <c r="I702" t="s">
        <v>1203</v>
      </c>
      <c r="J702" t="s">
        <v>41</v>
      </c>
      <c r="K702" t="s">
        <v>14</v>
      </c>
      <c r="L702">
        <v>15.23</v>
      </c>
      <c r="M702" t="s">
        <v>15</v>
      </c>
      <c r="N702" t="s">
        <v>16</v>
      </c>
      <c r="O702">
        <v>18</v>
      </c>
      <c r="P702">
        <v>274.14</v>
      </c>
      <c r="Q702">
        <v>34.827399999999997</v>
      </c>
      <c r="R702">
        <v>18</v>
      </c>
      <c r="S702">
        <v>274.13990100000001</v>
      </c>
      <c r="T702" t="s">
        <v>398</v>
      </c>
      <c r="U702">
        <v>34.827399999999997</v>
      </c>
      <c r="V702">
        <v>9547.58</v>
      </c>
      <c r="W702">
        <v>2025</v>
      </c>
    </row>
    <row r="703" spans="1:23" hidden="1">
      <c r="A703">
        <v>72023471</v>
      </c>
      <c r="B703" s="2">
        <v>45666</v>
      </c>
      <c r="C703" t="s">
        <v>1978</v>
      </c>
      <c r="D703" t="s">
        <v>421</v>
      </c>
      <c r="E703" t="s">
        <v>422</v>
      </c>
      <c r="F703" t="s">
        <v>2071</v>
      </c>
      <c r="G703" t="s">
        <v>2072</v>
      </c>
      <c r="H703" t="s">
        <v>1208</v>
      </c>
      <c r="I703" t="s">
        <v>1209</v>
      </c>
      <c r="J703" t="s">
        <v>41</v>
      </c>
      <c r="K703" t="s">
        <v>14</v>
      </c>
      <c r="L703">
        <v>525</v>
      </c>
      <c r="M703" t="s">
        <v>15</v>
      </c>
      <c r="N703" t="s">
        <v>16</v>
      </c>
      <c r="O703">
        <v>18</v>
      </c>
      <c r="P703">
        <v>9450</v>
      </c>
      <c r="Q703">
        <v>34.827399999999997</v>
      </c>
      <c r="R703">
        <v>18</v>
      </c>
      <c r="S703">
        <v>9450</v>
      </c>
      <c r="T703" t="s">
        <v>398</v>
      </c>
      <c r="U703">
        <v>34.827399999999997</v>
      </c>
      <c r="V703">
        <v>329118.93</v>
      </c>
      <c r="W703">
        <v>2025</v>
      </c>
    </row>
    <row r="704" spans="1:23" hidden="1">
      <c r="A704">
        <v>72023471</v>
      </c>
      <c r="B704" s="2">
        <v>45666</v>
      </c>
      <c r="C704" t="s">
        <v>1978</v>
      </c>
      <c r="D704" t="s">
        <v>421</v>
      </c>
      <c r="E704" t="s">
        <v>422</v>
      </c>
      <c r="F704" t="s">
        <v>2071</v>
      </c>
      <c r="G704" t="s">
        <v>2072</v>
      </c>
      <c r="H704" t="s">
        <v>1202</v>
      </c>
      <c r="I704" t="s">
        <v>1203</v>
      </c>
      <c r="J704" t="s">
        <v>41</v>
      </c>
      <c r="K704" t="s">
        <v>14</v>
      </c>
      <c r="L704">
        <v>145</v>
      </c>
      <c r="M704" t="s">
        <v>15</v>
      </c>
      <c r="N704" t="s">
        <v>16</v>
      </c>
      <c r="O704">
        <v>18</v>
      </c>
      <c r="P704">
        <v>2610</v>
      </c>
      <c r="Q704">
        <v>34.827399999999997</v>
      </c>
      <c r="R704">
        <v>18</v>
      </c>
      <c r="S704">
        <v>2609.9998850000002</v>
      </c>
      <c r="T704" t="s">
        <v>398</v>
      </c>
      <c r="U704">
        <v>34.827399999999997</v>
      </c>
      <c r="V704">
        <v>90899.51</v>
      </c>
      <c r="W704">
        <v>2025</v>
      </c>
    </row>
    <row r="705" spans="1:23" hidden="1">
      <c r="A705">
        <v>72023471</v>
      </c>
      <c r="B705" s="2">
        <v>45666</v>
      </c>
      <c r="C705" t="s">
        <v>1978</v>
      </c>
      <c r="D705" t="s">
        <v>421</v>
      </c>
      <c r="E705" t="s">
        <v>422</v>
      </c>
      <c r="F705" t="s">
        <v>2071</v>
      </c>
      <c r="G705" t="s">
        <v>2072</v>
      </c>
      <c r="H705" t="s">
        <v>1612</v>
      </c>
      <c r="I705" t="s">
        <v>1613</v>
      </c>
      <c r="J705" t="s">
        <v>41</v>
      </c>
      <c r="K705" t="s">
        <v>14</v>
      </c>
      <c r="L705">
        <v>900</v>
      </c>
      <c r="M705" t="s">
        <v>15</v>
      </c>
      <c r="N705" t="s">
        <v>16</v>
      </c>
      <c r="O705">
        <v>22</v>
      </c>
      <c r="P705">
        <v>19800</v>
      </c>
      <c r="Q705">
        <v>34.827399999999997</v>
      </c>
      <c r="R705">
        <v>22</v>
      </c>
      <c r="S705">
        <v>19800</v>
      </c>
      <c r="T705" t="s">
        <v>398</v>
      </c>
      <c r="U705">
        <v>34.827399999999997</v>
      </c>
      <c r="V705">
        <v>689582.52</v>
      </c>
      <c r="W705">
        <v>2025</v>
      </c>
    </row>
    <row r="706" spans="1:23" hidden="1">
      <c r="A706">
        <v>72023471</v>
      </c>
      <c r="B706" s="2">
        <v>45666</v>
      </c>
      <c r="C706" t="s">
        <v>1978</v>
      </c>
      <c r="D706" t="s">
        <v>421</v>
      </c>
      <c r="E706" t="s">
        <v>422</v>
      </c>
      <c r="F706" t="s">
        <v>2071</v>
      </c>
      <c r="G706" t="s">
        <v>2072</v>
      </c>
      <c r="H706" t="s">
        <v>1608</v>
      </c>
      <c r="I706" t="s">
        <v>1609</v>
      </c>
      <c r="J706" t="s">
        <v>41</v>
      </c>
      <c r="K706" t="s">
        <v>14</v>
      </c>
      <c r="L706">
        <v>340</v>
      </c>
      <c r="M706" t="s">
        <v>15</v>
      </c>
      <c r="N706" t="s">
        <v>16</v>
      </c>
      <c r="O706">
        <v>18</v>
      </c>
      <c r="P706">
        <v>6120</v>
      </c>
      <c r="Q706">
        <v>34.827399999999997</v>
      </c>
      <c r="R706">
        <v>18</v>
      </c>
      <c r="S706">
        <v>6120.0000570000002</v>
      </c>
      <c r="T706" t="s">
        <v>398</v>
      </c>
      <c r="U706">
        <v>34.827399999999997</v>
      </c>
      <c r="V706">
        <v>213143.69</v>
      </c>
      <c r="W706">
        <v>2025</v>
      </c>
    </row>
    <row r="707" spans="1:23" hidden="1">
      <c r="A707">
        <v>72023471</v>
      </c>
      <c r="B707" s="2">
        <v>45666</v>
      </c>
      <c r="C707" t="s">
        <v>1978</v>
      </c>
      <c r="D707" t="s">
        <v>421</v>
      </c>
      <c r="E707" t="s">
        <v>422</v>
      </c>
      <c r="F707" t="s">
        <v>2071</v>
      </c>
      <c r="G707" t="s">
        <v>2072</v>
      </c>
      <c r="H707" t="s">
        <v>1204</v>
      </c>
      <c r="I707" t="s">
        <v>1205</v>
      </c>
      <c r="J707" t="s">
        <v>41</v>
      </c>
      <c r="K707" t="s">
        <v>14</v>
      </c>
      <c r="L707">
        <v>675</v>
      </c>
      <c r="M707" t="s">
        <v>15</v>
      </c>
      <c r="N707" t="s">
        <v>16</v>
      </c>
      <c r="O707">
        <v>18</v>
      </c>
      <c r="P707">
        <v>12150</v>
      </c>
      <c r="Q707">
        <v>34.827399999999997</v>
      </c>
      <c r="R707">
        <v>18</v>
      </c>
      <c r="S707">
        <v>12150</v>
      </c>
      <c r="T707" t="s">
        <v>398</v>
      </c>
      <c r="U707">
        <v>34.827399999999997</v>
      </c>
      <c r="V707">
        <v>423152.91</v>
      </c>
      <c r="W707">
        <v>2025</v>
      </c>
    </row>
    <row r="708" spans="1:23" hidden="1">
      <c r="A708">
        <v>72023471</v>
      </c>
      <c r="B708" s="2">
        <v>45666</v>
      </c>
      <c r="C708" t="s">
        <v>1978</v>
      </c>
      <c r="D708" t="s">
        <v>421</v>
      </c>
      <c r="E708" t="s">
        <v>422</v>
      </c>
      <c r="F708" t="s">
        <v>2071</v>
      </c>
      <c r="G708" t="s">
        <v>2072</v>
      </c>
      <c r="H708" t="s">
        <v>1610</v>
      </c>
      <c r="I708" t="s">
        <v>1611</v>
      </c>
      <c r="J708" t="s">
        <v>41</v>
      </c>
      <c r="K708" t="s">
        <v>14</v>
      </c>
      <c r="L708">
        <v>70</v>
      </c>
      <c r="M708" t="s">
        <v>15</v>
      </c>
      <c r="N708" t="s">
        <v>16</v>
      </c>
      <c r="O708">
        <v>18</v>
      </c>
      <c r="P708">
        <v>1260</v>
      </c>
      <c r="Q708">
        <v>34.827399999999997</v>
      </c>
      <c r="R708">
        <v>18</v>
      </c>
      <c r="S708">
        <v>1259.9998849999999</v>
      </c>
      <c r="T708" t="s">
        <v>398</v>
      </c>
      <c r="U708">
        <v>34.827399999999997</v>
      </c>
      <c r="V708">
        <v>43882.52</v>
      </c>
      <c r="W708">
        <v>2025</v>
      </c>
    </row>
    <row r="709" spans="1:23" hidden="1">
      <c r="A709">
        <v>72023471</v>
      </c>
      <c r="B709" s="2">
        <v>45666</v>
      </c>
      <c r="C709" t="s">
        <v>1978</v>
      </c>
      <c r="D709" t="s">
        <v>421</v>
      </c>
      <c r="E709" t="s">
        <v>422</v>
      </c>
      <c r="F709" t="s">
        <v>2071</v>
      </c>
      <c r="G709" t="s">
        <v>2072</v>
      </c>
      <c r="H709" t="s">
        <v>1200</v>
      </c>
      <c r="I709" t="s">
        <v>1201</v>
      </c>
      <c r="J709" t="s">
        <v>41</v>
      </c>
      <c r="K709" t="s">
        <v>14</v>
      </c>
      <c r="L709">
        <v>240</v>
      </c>
      <c r="M709" t="s">
        <v>15</v>
      </c>
      <c r="N709" t="s">
        <v>16</v>
      </c>
      <c r="O709">
        <v>18</v>
      </c>
      <c r="P709">
        <v>4320</v>
      </c>
      <c r="Q709">
        <v>34.827399999999997</v>
      </c>
      <c r="R709">
        <v>18</v>
      </c>
      <c r="S709">
        <v>4320.0000570000002</v>
      </c>
      <c r="T709" t="s">
        <v>398</v>
      </c>
      <c r="U709">
        <v>34.827399999999997</v>
      </c>
      <c r="V709">
        <v>150454.37</v>
      </c>
      <c r="W709">
        <v>2025</v>
      </c>
    </row>
    <row r="710" spans="1:23" hidden="1">
      <c r="A710">
        <v>72023471</v>
      </c>
      <c r="B710" s="2">
        <v>45666</v>
      </c>
      <c r="C710" t="s">
        <v>1978</v>
      </c>
      <c r="D710" t="s">
        <v>421</v>
      </c>
      <c r="E710" t="s">
        <v>422</v>
      </c>
      <c r="F710" t="s">
        <v>2071</v>
      </c>
      <c r="G710" t="s">
        <v>2072</v>
      </c>
      <c r="H710" t="s">
        <v>1614</v>
      </c>
      <c r="I710" t="s">
        <v>1615</v>
      </c>
      <c r="J710" t="s">
        <v>41</v>
      </c>
      <c r="K710" t="s">
        <v>14</v>
      </c>
      <c r="L710">
        <v>539</v>
      </c>
      <c r="M710" t="s">
        <v>15</v>
      </c>
      <c r="N710" t="s">
        <v>16</v>
      </c>
      <c r="O710">
        <v>22</v>
      </c>
      <c r="P710">
        <v>11858</v>
      </c>
      <c r="Q710">
        <v>34.827399999999997</v>
      </c>
      <c r="R710">
        <v>22</v>
      </c>
      <c r="S710">
        <v>11858.000022</v>
      </c>
      <c r="T710" t="s">
        <v>398</v>
      </c>
      <c r="U710">
        <v>34.827399999999997</v>
      </c>
      <c r="V710">
        <v>412983.31</v>
      </c>
      <c r="W710">
        <v>2025</v>
      </c>
    </row>
    <row r="711" spans="1:23" hidden="1">
      <c r="A711">
        <v>72023472</v>
      </c>
      <c r="B711" s="2">
        <v>45666</v>
      </c>
      <c r="C711" t="s">
        <v>1978</v>
      </c>
      <c r="D711" t="s">
        <v>421</v>
      </c>
      <c r="E711" t="s">
        <v>422</v>
      </c>
      <c r="F711" t="s">
        <v>2073</v>
      </c>
      <c r="G711" t="s">
        <v>2074</v>
      </c>
      <c r="H711" t="s">
        <v>424</v>
      </c>
      <c r="I711" t="s">
        <v>4023</v>
      </c>
      <c r="J711" t="s">
        <v>41</v>
      </c>
      <c r="K711" t="s">
        <v>14</v>
      </c>
      <c r="L711">
        <v>252</v>
      </c>
      <c r="M711" t="s">
        <v>15</v>
      </c>
      <c r="N711" t="s">
        <v>16</v>
      </c>
      <c r="O711">
        <v>20</v>
      </c>
      <c r="P711">
        <v>5040</v>
      </c>
      <c r="Q711">
        <v>34.827399999999997</v>
      </c>
      <c r="R711">
        <v>20</v>
      </c>
      <c r="S711">
        <v>5040.0001140000004</v>
      </c>
      <c r="T711" t="s">
        <v>398</v>
      </c>
      <c r="U711">
        <v>34.827399999999997</v>
      </c>
      <c r="V711">
        <v>175530.1</v>
      </c>
      <c r="W711">
        <v>2025</v>
      </c>
    </row>
    <row r="712" spans="1:23" hidden="1">
      <c r="A712">
        <v>72023472</v>
      </c>
      <c r="B712" s="2">
        <v>45666</v>
      </c>
      <c r="C712" t="s">
        <v>1978</v>
      </c>
      <c r="D712" t="s">
        <v>421</v>
      </c>
      <c r="E712" t="s">
        <v>422</v>
      </c>
      <c r="F712" t="s">
        <v>2073</v>
      </c>
      <c r="G712" t="s">
        <v>2074</v>
      </c>
      <c r="H712" t="s">
        <v>423</v>
      </c>
      <c r="I712" t="s">
        <v>684</v>
      </c>
      <c r="J712" t="s">
        <v>41</v>
      </c>
      <c r="K712" t="s">
        <v>14</v>
      </c>
      <c r="L712">
        <v>1300</v>
      </c>
      <c r="M712" t="s">
        <v>15</v>
      </c>
      <c r="N712" t="s">
        <v>16</v>
      </c>
      <c r="O712">
        <v>20</v>
      </c>
      <c r="P712">
        <v>26000</v>
      </c>
      <c r="Q712">
        <v>34.827399999999997</v>
      </c>
      <c r="R712">
        <v>20</v>
      </c>
      <c r="S712">
        <v>26000</v>
      </c>
      <c r="T712" t="s">
        <v>398</v>
      </c>
      <c r="U712">
        <v>34.827399999999997</v>
      </c>
      <c r="V712">
        <v>905512.4</v>
      </c>
      <c r="W712">
        <v>2025</v>
      </c>
    </row>
    <row r="713" spans="1:23" hidden="1">
      <c r="A713">
        <v>72023496</v>
      </c>
      <c r="B713" s="2">
        <v>45666</v>
      </c>
      <c r="C713" t="s">
        <v>1965</v>
      </c>
      <c r="D713" t="s">
        <v>421</v>
      </c>
      <c r="E713" t="s">
        <v>422</v>
      </c>
      <c r="F713" t="s">
        <v>2071</v>
      </c>
      <c r="G713" t="s">
        <v>2072</v>
      </c>
      <c r="H713" t="s">
        <v>1968</v>
      </c>
      <c r="I713" t="s">
        <v>1969</v>
      </c>
      <c r="J713" t="s">
        <v>41</v>
      </c>
      <c r="K713" t="s">
        <v>14</v>
      </c>
      <c r="L713">
        <v>7.81</v>
      </c>
      <c r="M713" t="s">
        <v>15</v>
      </c>
      <c r="N713" t="s">
        <v>16</v>
      </c>
      <c r="O713">
        <v>22</v>
      </c>
      <c r="P713">
        <v>171.82</v>
      </c>
      <c r="Q713">
        <v>34.827399999999997</v>
      </c>
      <c r="R713">
        <v>22</v>
      </c>
      <c r="S713">
        <v>171.81988799999999</v>
      </c>
      <c r="T713" t="s">
        <v>398</v>
      </c>
      <c r="U713">
        <v>34.827399999999997</v>
      </c>
      <c r="V713">
        <v>5984.04</v>
      </c>
      <c r="W713">
        <v>2025</v>
      </c>
    </row>
    <row r="714" spans="1:23" hidden="1">
      <c r="A714">
        <v>72023496</v>
      </c>
      <c r="B714" s="2">
        <v>45666</v>
      </c>
      <c r="C714" t="s">
        <v>1965</v>
      </c>
      <c r="D714" t="s">
        <v>421</v>
      </c>
      <c r="E714" t="s">
        <v>422</v>
      </c>
      <c r="F714" t="s">
        <v>2071</v>
      </c>
      <c r="G714" t="s">
        <v>2072</v>
      </c>
      <c r="H714" t="s">
        <v>1966</v>
      </c>
      <c r="I714" t="s">
        <v>1967</v>
      </c>
      <c r="J714" t="s">
        <v>41</v>
      </c>
      <c r="K714" t="s">
        <v>14</v>
      </c>
      <c r="L714">
        <v>6.09</v>
      </c>
      <c r="M714" t="s">
        <v>15</v>
      </c>
      <c r="N714" t="s">
        <v>16</v>
      </c>
      <c r="O714">
        <v>22</v>
      </c>
      <c r="P714">
        <v>133.97999999999999</v>
      </c>
      <c r="Q714">
        <v>34.827399999999997</v>
      </c>
      <c r="R714">
        <v>22</v>
      </c>
      <c r="S714">
        <v>133.980142</v>
      </c>
      <c r="T714" t="s">
        <v>398</v>
      </c>
      <c r="U714">
        <v>34.827399999999997</v>
      </c>
      <c r="V714">
        <v>4666.18</v>
      </c>
      <c r="W714">
        <v>2025</v>
      </c>
    </row>
    <row r="715" spans="1:23" hidden="1">
      <c r="A715">
        <v>72023694</v>
      </c>
      <c r="B715" s="2">
        <v>45666</v>
      </c>
      <c r="C715" t="s">
        <v>1984</v>
      </c>
      <c r="D715" t="s">
        <v>421</v>
      </c>
      <c r="E715" t="s">
        <v>422</v>
      </c>
      <c r="F715" t="s">
        <v>2077</v>
      </c>
      <c r="G715" t="s">
        <v>2078</v>
      </c>
      <c r="H715" t="s">
        <v>1198</v>
      </c>
      <c r="I715" t="s">
        <v>1199</v>
      </c>
      <c r="J715" t="s">
        <v>41</v>
      </c>
      <c r="K715" t="s">
        <v>14</v>
      </c>
      <c r="L715">
        <v>15</v>
      </c>
      <c r="M715" t="s">
        <v>15</v>
      </c>
      <c r="N715" t="s">
        <v>16</v>
      </c>
      <c r="O715">
        <v>20</v>
      </c>
      <c r="P715">
        <v>300</v>
      </c>
      <c r="Q715">
        <v>34.827399999999997</v>
      </c>
      <c r="R715">
        <v>20</v>
      </c>
      <c r="S715">
        <v>300</v>
      </c>
      <c r="T715" t="s">
        <v>398</v>
      </c>
      <c r="U715">
        <v>34.827399999999997</v>
      </c>
      <c r="V715">
        <v>10448.219999999999</v>
      </c>
      <c r="W715">
        <v>2025</v>
      </c>
    </row>
    <row r="716" spans="1:23" hidden="1">
      <c r="A716">
        <v>72023694</v>
      </c>
      <c r="B716" s="2">
        <v>45666</v>
      </c>
      <c r="C716" t="s">
        <v>1984</v>
      </c>
      <c r="D716" t="s">
        <v>421</v>
      </c>
      <c r="E716" t="s">
        <v>422</v>
      </c>
      <c r="F716" t="s">
        <v>2077</v>
      </c>
      <c r="G716" t="s">
        <v>2078</v>
      </c>
      <c r="H716" t="s">
        <v>1206</v>
      </c>
      <c r="I716" t="s">
        <v>1207</v>
      </c>
      <c r="J716" t="s">
        <v>41</v>
      </c>
      <c r="K716" t="s">
        <v>14</v>
      </c>
      <c r="L716">
        <v>10.5</v>
      </c>
      <c r="M716" t="s">
        <v>15</v>
      </c>
      <c r="N716" t="s">
        <v>16</v>
      </c>
      <c r="O716">
        <v>20</v>
      </c>
      <c r="P716">
        <v>210</v>
      </c>
      <c r="Q716">
        <v>34.827399999999997</v>
      </c>
      <c r="R716">
        <v>20</v>
      </c>
      <c r="S716">
        <v>209.99988500000001</v>
      </c>
      <c r="T716" t="s">
        <v>398</v>
      </c>
      <c r="U716">
        <v>34.827399999999997</v>
      </c>
      <c r="V716">
        <v>7313.75</v>
      </c>
      <c r="W716">
        <v>2025</v>
      </c>
    </row>
    <row r="717" spans="1:23" hidden="1">
      <c r="A717">
        <v>72020436</v>
      </c>
      <c r="B717" s="2">
        <v>45666</v>
      </c>
      <c r="C717" t="s">
        <v>1744</v>
      </c>
      <c r="D717" t="s">
        <v>1222</v>
      </c>
      <c r="E717" t="s">
        <v>1223</v>
      </c>
      <c r="F717" t="s">
        <v>2621</v>
      </c>
      <c r="G717" t="s">
        <v>2622</v>
      </c>
      <c r="H717" t="s">
        <v>2623</v>
      </c>
      <c r="I717" t="s">
        <v>2624</v>
      </c>
      <c r="J717" t="s">
        <v>390</v>
      </c>
      <c r="K717" t="s">
        <v>42</v>
      </c>
      <c r="L717">
        <v>2100</v>
      </c>
      <c r="M717" t="s">
        <v>15</v>
      </c>
      <c r="N717" t="s">
        <v>16</v>
      </c>
      <c r="O717">
        <v>7.41</v>
      </c>
      <c r="P717">
        <v>15561</v>
      </c>
      <c r="Q717">
        <v>34.827399999999997</v>
      </c>
      <c r="R717">
        <v>7.409999</v>
      </c>
      <c r="S717">
        <v>15560.999959000001</v>
      </c>
      <c r="T717" t="s">
        <v>398</v>
      </c>
      <c r="U717">
        <v>34.827399999999997</v>
      </c>
      <c r="V717">
        <v>541949.17000000004</v>
      </c>
      <c r="W717">
        <v>2025</v>
      </c>
    </row>
    <row r="718" spans="1:23" hidden="1">
      <c r="A718">
        <v>72020436</v>
      </c>
      <c r="B718" s="2">
        <v>45666</v>
      </c>
      <c r="C718" t="s">
        <v>1744</v>
      </c>
      <c r="D718" t="s">
        <v>1222</v>
      </c>
      <c r="E718" t="s">
        <v>1223</v>
      </c>
      <c r="F718" t="s">
        <v>2621</v>
      </c>
      <c r="G718" t="s">
        <v>2622</v>
      </c>
      <c r="H718" t="s">
        <v>2623</v>
      </c>
      <c r="I718" t="s">
        <v>2624</v>
      </c>
      <c r="J718" t="s">
        <v>390</v>
      </c>
      <c r="K718" t="s">
        <v>42</v>
      </c>
      <c r="L718">
        <v>49</v>
      </c>
      <c r="M718" t="s">
        <v>15</v>
      </c>
      <c r="N718" t="s">
        <v>16</v>
      </c>
      <c r="O718">
        <v>7.41</v>
      </c>
      <c r="P718">
        <v>363.09</v>
      </c>
      <c r="Q718">
        <v>34.827399999999997</v>
      </c>
      <c r="R718">
        <v>7.409999</v>
      </c>
      <c r="S718">
        <v>363.08998000000003</v>
      </c>
      <c r="T718" t="s">
        <v>398</v>
      </c>
      <c r="U718">
        <v>34.827399999999997</v>
      </c>
      <c r="V718">
        <v>12645.48</v>
      </c>
      <c r="W718">
        <v>2025</v>
      </c>
    </row>
    <row r="719" spans="1:23" hidden="1">
      <c r="A719">
        <v>72020436</v>
      </c>
      <c r="B719" s="2">
        <v>45666</v>
      </c>
      <c r="C719" t="s">
        <v>1744</v>
      </c>
      <c r="D719" t="s">
        <v>1222</v>
      </c>
      <c r="E719" t="s">
        <v>1223</v>
      </c>
      <c r="F719" t="s">
        <v>2621</v>
      </c>
      <c r="G719" t="s">
        <v>2622</v>
      </c>
      <c r="H719" t="s">
        <v>1424</v>
      </c>
      <c r="I719" t="s">
        <v>2625</v>
      </c>
      <c r="J719" t="s">
        <v>390</v>
      </c>
      <c r="K719" t="s">
        <v>42</v>
      </c>
      <c r="L719">
        <v>4180</v>
      </c>
      <c r="M719" t="s">
        <v>15</v>
      </c>
      <c r="N719" t="s">
        <v>16</v>
      </c>
      <c r="O719">
        <v>7.3</v>
      </c>
      <c r="P719">
        <v>30514</v>
      </c>
      <c r="Q719">
        <v>34.827399999999997</v>
      </c>
      <c r="R719">
        <v>7.3</v>
      </c>
      <c r="S719">
        <v>30513.999896000001</v>
      </c>
      <c r="T719" t="s">
        <v>398</v>
      </c>
      <c r="U719">
        <v>34.827399999999997</v>
      </c>
      <c r="V719">
        <v>1062723.28</v>
      </c>
      <c r="W719">
        <v>2025</v>
      </c>
    </row>
    <row r="720" spans="1:23" hidden="1">
      <c r="A720">
        <v>72023432</v>
      </c>
      <c r="B720" s="2">
        <v>45666</v>
      </c>
      <c r="C720" t="s">
        <v>1980</v>
      </c>
      <c r="D720" t="s">
        <v>269</v>
      </c>
      <c r="E720" t="s">
        <v>270</v>
      </c>
      <c r="F720" t="s">
        <v>2626</v>
      </c>
      <c r="G720" t="s">
        <v>2627</v>
      </c>
      <c r="H720" t="s">
        <v>846</v>
      </c>
      <c r="I720" t="s">
        <v>847</v>
      </c>
      <c r="J720" t="s">
        <v>271</v>
      </c>
      <c r="K720" t="s">
        <v>225</v>
      </c>
      <c r="L720">
        <v>877</v>
      </c>
      <c r="M720" t="s">
        <v>15</v>
      </c>
      <c r="N720" t="s">
        <v>16</v>
      </c>
      <c r="O720">
        <v>0.375</v>
      </c>
      <c r="P720">
        <v>328.875</v>
      </c>
      <c r="Q720">
        <v>34.827399999999997</v>
      </c>
      <c r="R720">
        <v>0.375</v>
      </c>
      <c r="S720">
        <v>328.87496599999997</v>
      </c>
      <c r="T720" t="s">
        <v>398</v>
      </c>
      <c r="U720">
        <v>34.827399999999997</v>
      </c>
      <c r="V720">
        <v>11453.86</v>
      </c>
      <c r="W720">
        <v>2025</v>
      </c>
    </row>
    <row r="721" spans="1:23" hidden="1">
      <c r="A721">
        <v>72023432</v>
      </c>
      <c r="B721" s="2">
        <v>45666</v>
      </c>
      <c r="C721" t="s">
        <v>1980</v>
      </c>
      <c r="D721" t="s">
        <v>269</v>
      </c>
      <c r="E721" t="s">
        <v>270</v>
      </c>
      <c r="F721" t="s">
        <v>2626</v>
      </c>
      <c r="G721" t="s">
        <v>2627</v>
      </c>
      <c r="H721" t="s">
        <v>881</v>
      </c>
      <c r="I721" t="s">
        <v>275</v>
      </c>
      <c r="J721" t="s">
        <v>271</v>
      </c>
      <c r="K721" t="s">
        <v>225</v>
      </c>
      <c r="L721">
        <v>9600</v>
      </c>
      <c r="M721" t="s">
        <v>15</v>
      </c>
      <c r="N721" t="s">
        <v>16</v>
      </c>
      <c r="O721">
        <v>0.375</v>
      </c>
      <c r="P721">
        <v>3600</v>
      </c>
      <c r="Q721">
        <v>34.827399999999997</v>
      </c>
      <c r="R721">
        <v>0.375</v>
      </c>
      <c r="S721">
        <v>3600</v>
      </c>
      <c r="T721" t="s">
        <v>398</v>
      </c>
      <c r="U721">
        <v>34.827399999999997</v>
      </c>
      <c r="V721">
        <v>125378.64</v>
      </c>
      <c r="W721">
        <v>2025</v>
      </c>
    </row>
    <row r="722" spans="1:23" hidden="1">
      <c r="A722">
        <v>72023432</v>
      </c>
      <c r="B722" s="2">
        <v>45666</v>
      </c>
      <c r="C722" t="s">
        <v>1980</v>
      </c>
      <c r="D722" t="s">
        <v>269</v>
      </c>
      <c r="E722" t="s">
        <v>270</v>
      </c>
      <c r="F722" t="s">
        <v>2626</v>
      </c>
      <c r="G722" t="s">
        <v>2627</v>
      </c>
      <c r="H722" t="s">
        <v>850</v>
      </c>
      <c r="I722" t="s">
        <v>272</v>
      </c>
      <c r="J722" t="s">
        <v>271</v>
      </c>
      <c r="K722" t="s">
        <v>225</v>
      </c>
      <c r="L722">
        <v>2658</v>
      </c>
      <c r="M722" t="s">
        <v>15</v>
      </c>
      <c r="N722" t="s">
        <v>16</v>
      </c>
      <c r="O722">
        <v>0.375</v>
      </c>
      <c r="P722">
        <v>996.75</v>
      </c>
      <c r="Q722">
        <v>34.827399999999997</v>
      </c>
      <c r="R722">
        <v>0.375</v>
      </c>
      <c r="S722">
        <v>996.74997199999996</v>
      </c>
      <c r="T722" t="s">
        <v>398</v>
      </c>
      <c r="U722">
        <v>34.827399999999997</v>
      </c>
      <c r="V722">
        <v>34714.21</v>
      </c>
      <c r="W722">
        <v>2025</v>
      </c>
    </row>
    <row r="723" spans="1:23" hidden="1">
      <c r="A723">
        <v>72023432</v>
      </c>
      <c r="B723" s="2">
        <v>45666</v>
      </c>
      <c r="C723" t="s">
        <v>1980</v>
      </c>
      <c r="D723" t="s">
        <v>269</v>
      </c>
      <c r="E723" t="s">
        <v>270</v>
      </c>
      <c r="F723" t="s">
        <v>2626</v>
      </c>
      <c r="G723" t="s">
        <v>2627</v>
      </c>
      <c r="H723" t="s">
        <v>876</v>
      </c>
      <c r="I723" t="s">
        <v>877</v>
      </c>
      <c r="J723" t="s">
        <v>271</v>
      </c>
      <c r="K723" t="s">
        <v>225</v>
      </c>
      <c r="L723">
        <v>7533</v>
      </c>
      <c r="M723" t="s">
        <v>15</v>
      </c>
      <c r="N723" t="s">
        <v>16</v>
      </c>
      <c r="O723">
        <v>0.375</v>
      </c>
      <c r="P723">
        <v>2824.875</v>
      </c>
      <c r="Q723">
        <v>34.827399999999997</v>
      </c>
      <c r="R723">
        <v>0.375</v>
      </c>
      <c r="S723">
        <v>2824.8749539999999</v>
      </c>
      <c r="T723" t="s">
        <v>398</v>
      </c>
      <c r="U723">
        <v>34.827399999999997</v>
      </c>
      <c r="V723">
        <v>98383.05</v>
      </c>
      <c r="W723">
        <v>2025</v>
      </c>
    </row>
    <row r="724" spans="1:23" hidden="1">
      <c r="A724">
        <v>72023432</v>
      </c>
      <c r="B724" s="2">
        <v>45666</v>
      </c>
      <c r="C724" t="s">
        <v>1980</v>
      </c>
      <c r="D724" t="s">
        <v>269</v>
      </c>
      <c r="E724" t="s">
        <v>270</v>
      </c>
      <c r="F724" t="s">
        <v>2626</v>
      </c>
      <c r="G724" t="s">
        <v>2627</v>
      </c>
      <c r="H724" t="s">
        <v>848</v>
      </c>
      <c r="I724" t="s">
        <v>849</v>
      </c>
      <c r="J724" t="s">
        <v>271</v>
      </c>
      <c r="K724" t="s">
        <v>225</v>
      </c>
      <c r="L724">
        <v>32220</v>
      </c>
      <c r="M724" t="s">
        <v>15</v>
      </c>
      <c r="N724" t="s">
        <v>16</v>
      </c>
      <c r="O724">
        <v>0.375</v>
      </c>
      <c r="P724">
        <v>12082.5</v>
      </c>
      <c r="Q724">
        <v>34.827399999999997</v>
      </c>
      <c r="R724">
        <v>0.375</v>
      </c>
      <c r="S724">
        <v>12082.499985</v>
      </c>
      <c r="T724" t="s">
        <v>398</v>
      </c>
      <c r="U724">
        <v>34.827399999999997</v>
      </c>
      <c r="V724">
        <v>420802.06</v>
      </c>
      <c r="W724">
        <v>2025</v>
      </c>
    </row>
    <row r="725" spans="1:23" hidden="1">
      <c r="A725">
        <v>72023432</v>
      </c>
      <c r="B725" s="2">
        <v>45666</v>
      </c>
      <c r="C725" t="s">
        <v>1980</v>
      </c>
      <c r="D725" t="s">
        <v>269</v>
      </c>
      <c r="E725" t="s">
        <v>270</v>
      </c>
      <c r="F725" t="s">
        <v>2626</v>
      </c>
      <c r="G725" t="s">
        <v>2627</v>
      </c>
      <c r="H725" t="s">
        <v>882</v>
      </c>
      <c r="I725" t="s">
        <v>674</v>
      </c>
      <c r="J725" t="s">
        <v>271</v>
      </c>
      <c r="K725" t="s">
        <v>225</v>
      </c>
      <c r="L725">
        <v>12200</v>
      </c>
      <c r="M725" t="s">
        <v>15</v>
      </c>
      <c r="N725" t="s">
        <v>16</v>
      </c>
      <c r="O725">
        <v>0.375</v>
      </c>
      <c r="P725">
        <v>4575</v>
      </c>
      <c r="Q725">
        <v>34.827399999999997</v>
      </c>
      <c r="R725">
        <v>0.375</v>
      </c>
      <c r="S725">
        <v>4575.0001430000002</v>
      </c>
      <c r="T725" t="s">
        <v>398</v>
      </c>
      <c r="U725">
        <v>34.827399999999997</v>
      </c>
      <c r="V725">
        <v>159335.35999999999</v>
      </c>
      <c r="W725">
        <v>2025</v>
      </c>
    </row>
    <row r="726" spans="1:23" hidden="1">
      <c r="A726">
        <v>72023432</v>
      </c>
      <c r="B726" s="2">
        <v>45666</v>
      </c>
      <c r="C726" t="s">
        <v>1980</v>
      </c>
      <c r="D726" t="s">
        <v>269</v>
      </c>
      <c r="E726" t="s">
        <v>270</v>
      </c>
      <c r="F726" t="s">
        <v>2626</v>
      </c>
      <c r="G726" t="s">
        <v>2627</v>
      </c>
      <c r="H726" t="s">
        <v>883</v>
      </c>
      <c r="I726" t="s">
        <v>757</v>
      </c>
      <c r="J726" t="s">
        <v>271</v>
      </c>
      <c r="K726" t="s">
        <v>225</v>
      </c>
      <c r="L726">
        <v>3660</v>
      </c>
      <c r="M726" t="s">
        <v>15</v>
      </c>
      <c r="N726" t="s">
        <v>16</v>
      </c>
      <c r="O726">
        <v>0.375</v>
      </c>
      <c r="P726">
        <v>1372.5</v>
      </c>
      <c r="Q726">
        <v>34.827399999999997</v>
      </c>
      <c r="R726">
        <v>0.375</v>
      </c>
      <c r="S726">
        <v>1372.5001</v>
      </c>
      <c r="T726" t="s">
        <v>398</v>
      </c>
      <c r="U726">
        <v>34.827399999999997</v>
      </c>
      <c r="V726">
        <v>47800.61</v>
      </c>
      <c r="W726">
        <v>2025</v>
      </c>
    </row>
    <row r="727" spans="1:23" hidden="1">
      <c r="A727">
        <v>72023432</v>
      </c>
      <c r="B727" s="2">
        <v>45666</v>
      </c>
      <c r="C727" t="s">
        <v>1980</v>
      </c>
      <c r="D727" t="s">
        <v>269</v>
      </c>
      <c r="E727" t="s">
        <v>270</v>
      </c>
      <c r="F727" t="s">
        <v>2626</v>
      </c>
      <c r="G727" t="s">
        <v>2627</v>
      </c>
      <c r="H727" t="s">
        <v>882</v>
      </c>
      <c r="I727" t="s">
        <v>674</v>
      </c>
      <c r="J727" t="s">
        <v>271</v>
      </c>
      <c r="K727" t="s">
        <v>225</v>
      </c>
      <c r="L727">
        <v>1440</v>
      </c>
      <c r="M727" t="s">
        <v>15</v>
      </c>
      <c r="N727" t="s">
        <v>16</v>
      </c>
      <c r="O727">
        <v>0.375</v>
      </c>
      <c r="P727">
        <v>540</v>
      </c>
      <c r="Q727">
        <v>34.827399999999997</v>
      </c>
      <c r="R727">
        <v>0.375</v>
      </c>
      <c r="S727">
        <v>540.00011400000005</v>
      </c>
      <c r="T727" t="s">
        <v>398</v>
      </c>
      <c r="U727">
        <v>34.827399999999997</v>
      </c>
      <c r="V727">
        <v>18806.8</v>
      </c>
      <c r="W727">
        <v>2025</v>
      </c>
    </row>
    <row r="728" spans="1:23" hidden="1">
      <c r="A728">
        <v>72023432</v>
      </c>
      <c r="B728" s="2">
        <v>45666</v>
      </c>
      <c r="C728" t="s">
        <v>1980</v>
      </c>
      <c r="D728" t="s">
        <v>269</v>
      </c>
      <c r="E728" t="s">
        <v>270</v>
      </c>
      <c r="F728" t="s">
        <v>2626</v>
      </c>
      <c r="G728" t="s">
        <v>2627</v>
      </c>
      <c r="H728" t="s">
        <v>881</v>
      </c>
      <c r="I728" t="s">
        <v>275</v>
      </c>
      <c r="J728" t="s">
        <v>271</v>
      </c>
      <c r="K728" t="s">
        <v>225</v>
      </c>
      <c r="L728">
        <v>1272</v>
      </c>
      <c r="M728" t="s">
        <v>15</v>
      </c>
      <c r="N728" t="s">
        <v>16</v>
      </c>
      <c r="O728">
        <v>0.375</v>
      </c>
      <c r="P728">
        <v>477</v>
      </c>
      <c r="Q728">
        <v>34.827399999999997</v>
      </c>
      <c r="R728">
        <v>0.375</v>
      </c>
      <c r="S728">
        <v>477.00000499999999</v>
      </c>
      <c r="T728" t="s">
        <v>398</v>
      </c>
      <c r="U728">
        <v>34.827399999999997</v>
      </c>
      <c r="V728">
        <v>16612.669999999998</v>
      </c>
      <c r="W728">
        <v>2025</v>
      </c>
    </row>
    <row r="729" spans="1:23" hidden="1">
      <c r="A729">
        <v>72023432</v>
      </c>
      <c r="B729" s="2">
        <v>45666</v>
      </c>
      <c r="C729" t="s">
        <v>1980</v>
      </c>
      <c r="D729" t="s">
        <v>269</v>
      </c>
      <c r="E729" t="s">
        <v>270</v>
      </c>
      <c r="F729" t="s">
        <v>2626</v>
      </c>
      <c r="G729" t="s">
        <v>2627</v>
      </c>
      <c r="H729" t="s">
        <v>851</v>
      </c>
      <c r="I729" t="s">
        <v>852</v>
      </c>
      <c r="J729" t="s">
        <v>271</v>
      </c>
      <c r="K729" t="s">
        <v>225</v>
      </c>
      <c r="L729">
        <v>14004</v>
      </c>
      <c r="M729" t="s">
        <v>15</v>
      </c>
      <c r="N729" t="s">
        <v>16</v>
      </c>
      <c r="O729">
        <v>0.375</v>
      </c>
      <c r="P729">
        <v>5251.5</v>
      </c>
      <c r="Q729">
        <v>34.827399999999997</v>
      </c>
      <c r="R729">
        <v>0.375</v>
      </c>
      <c r="S729">
        <v>5251.4999680000001</v>
      </c>
      <c r="T729" t="s">
        <v>398</v>
      </c>
      <c r="U729">
        <v>34.827399999999997</v>
      </c>
      <c r="V729">
        <v>182896.09</v>
      </c>
      <c r="W729">
        <v>2025</v>
      </c>
    </row>
    <row r="730" spans="1:23" hidden="1">
      <c r="A730">
        <v>72023432</v>
      </c>
      <c r="B730" s="2">
        <v>45666</v>
      </c>
      <c r="C730" t="s">
        <v>1980</v>
      </c>
      <c r="D730" t="s">
        <v>269</v>
      </c>
      <c r="E730" t="s">
        <v>270</v>
      </c>
      <c r="F730" t="s">
        <v>2626</v>
      </c>
      <c r="G730" t="s">
        <v>2627</v>
      </c>
      <c r="H730" t="s">
        <v>872</v>
      </c>
      <c r="I730" t="s">
        <v>873</v>
      </c>
      <c r="J730" t="s">
        <v>271</v>
      </c>
      <c r="K730" t="s">
        <v>225</v>
      </c>
      <c r="L730">
        <v>8767</v>
      </c>
      <c r="M730" t="s">
        <v>15</v>
      </c>
      <c r="N730" t="s">
        <v>16</v>
      </c>
      <c r="O730">
        <v>0.375</v>
      </c>
      <c r="P730">
        <v>3287.625</v>
      </c>
      <c r="Q730">
        <v>34.827399999999997</v>
      </c>
      <c r="R730">
        <v>0.375</v>
      </c>
      <c r="S730">
        <v>3287.624973</v>
      </c>
      <c r="T730" t="s">
        <v>398</v>
      </c>
      <c r="U730">
        <v>34.827399999999997</v>
      </c>
      <c r="V730">
        <v>114499.43</v>
      </c>
      <c r="W730">
        <v>2025</v>
      </c>
    </row>
    <row r="731" spans="1:23" hidden="1">
      <c r="A731">
        <v>72023432</v>
      </c>
      <c r="B731" s="2">
        <v>45666</v>
      </c>
      <c r="C731" t="s">
        <v>1980</v>
      </c>
      <c r="D731" t="s">
        <v>269</v>
      </c>
      <c r="E731" t="s">
        <v>270</v>
      </c>
      <c r="F731" t="s">
        <v>2626</v>
      </c>
      <c r="G731" t="s">
        <v>2627</v>
      </c>
      <c r="H731" t="s">
        <v>883</v>
      </c>
      <c r="I731" t="s">
        <v>757</v>
      </c>
      <c r="J731" t="s">
        <v>271</v>
      </c>
      <c r="K731" t="s">
        <v>225</v>
      </c>
      <c r="L731">
        <v>1460</v>
      </c>
      <c r="M731" t="s">
        <v>15</v>
      </c>
      <c r="N731" t="s">
        <v>16</v>
      </c>
      <c r="O731">
        <v>0.375</v>
      </c>
      <c r="P731">
        <v>547.5</v>
      </c>
      <c r="Q731">
        <v>34.827399999999997</v>
      </c>
      <c r="R731">
        <v>0.375</v>
      </c>
      <c r="S731">
        <v>547.499956</v>
      </c>
      <c r="T731" t="s">
        <v>398</v>
      </c>
      <c r="U731">
        <v>34.827399999999997</v>
      </c>
      <c r="V731">
        <v>19068</v>
      </c>
      <c r="W731">
        <v>2025</v>
      </c>
    </row>
    <row r="732" spans="1:23" hidden="1">
      <c r="A732">
        <v>72023432</v>
      </c>
      <c r="B732" s="2">
        <v>45666</v>
      </c>
      <c r="C732" t="s">
        <v>1980</v>
      </c>
      <c r="D732" t="s">
        <v>269</v>
      </c>
      <c r="E732" t="s">
        <v>270</v>
      </c>
      <c r="F732" t="s">
        <v>2626</v>
      </c>
      <c r="G732" t="s">
        <v>2627</v>
      </c>
      <c r="H732" t="s">
        <v>1431</v>
      </c>
      <c r="I732" t="s">
        <v>1432</v>
      </c>
      <c r="J732" t="s">
        <v>271</v>
      </c>
      <c r="K732" t="s">
        <v>225</v>
      </c>
      <c r="L732">
        <v>2900</v>
      </c>
      <c r="M732" t="s">
        <v>15</v>
      </c>
      <c r="N732" t="s">
        <v>16</v>
      </c>
      <c r="O732">
        <v>0.375</v>
      </c>
      <c r="P732">
        <v>1087.5</v>
      </c>
      <c r="Q732">
        <v>34.827399999999997</v>
      </c>
      <c r="R732">
        <v>0.375</v>
      </c>
      <c r="S732">
        <v>1087.5000709999999</v>
      </c>
      <c r="T732" t="s">
        <v>398</v>
      </c>
      <c r="U732">
        <v>34.827399999999997</v>
      </c>
      <c r="V732">
        <v>37874.800000000003</v>
      </c>
      <c r="W732">
        <v>2025</v>
      </c>
    </row>
    <row r="733" spans="1:23" hidden="1">
      <c r="A733">
        <v>72023432</v>
      </c>
      <c r="B733" s="2">
        <v>45666</v>
      </c>
      <c r="C733" t="s">
        <v>1980</v>
      </c>
      <c r="D733" t="s">
        <v>269</v>
      </c>
      <c r="E733" t="s">
        <v>270</v>
      </c>
      <c r="F733" t="s">
        <v>2626</v>
      </c>
      <c r="G733" t="s">
        <v>2627</v>
      </c>
      <c r="H733" t="s">
        <v>1431</v>
      </c>
      <c r="I733" t="s">
        <v>1432</v>
      </c>
      <c r="J733" t="s">
        <v>271</v>
      </c>
      <c r="K733" t="s">
        <v>225</v>
      </c>
      <c r="L733">
        <v>1450</v>
      </c>
      <c r="M733" t="s">
        <v>15</v>
      </c>
      <c r="N733" t="s">
        <v>16</v>
      </c>
      <c r="O733">
        <v>0.375</v>
      </c>
      <c r="P733">
        <v>543.75</v>
      </c>
      <c r="Q733">
        <v>34.827399999999997</v>
      </c>
      <c r="R733">
        <v>0.375</v>
      </c>
      <c r="S733">
        <v>543.75003500000003</v>
      </c>
      <c r="T733" t="s">
        <v>398</v>
      </c>
      <c r="U733">
        <v>34.827399999999997</v>
      </c>
      <c r="V733">
        <v>18937.400000000001</v>
      </c>
      <c r="W733">
        <v>2025</v>
      </c>
    </row>
    <row r="734" spans="1:23" hidden="1">
      <c r="A734">
        <v>72023432</v>
      </c>
      <c r="B734" s="2">
        <v>45666</v>
      </c>
      <c r="C734" t="s">
        <v>1980</v>
      </c>
      <c r="D734" t="s">
        <v>269</v>
      </c>
      <c r="E734" t="s">
        <v>270</v>
      </c>
      <c r="F734" t="s">
        <v>2626</v>
      </c>
      <c r="G734" t="s">
        <v>2627</v>
      </c>
      <c r="H734" t="s">
        <v>846</v>
      </c>
      <c r="I734" t="s">
        <v>847</v>
      </c>
      <c r="J734" t="s">
        <v>271</v>
      </c>
      <c r="K734" t="s">
        <v>225</v>
      </c>
      <c r="L734">
        <v>3150</v>
      </c>
      <c r="M734" t="s">
        <v>15</v>
      </c>
      <c r="N734" t="s">
        <v>16</v>
      </c>
      <c r="O734">
        <v>0.375</v>
      </c>
      <c r="P734">
        <v>1181.2529999999999</v>
      </c>
      <c r="Q734">
        <v>34.827399999999997</v>
      </c>
      <c r="R734">
        <v>0.375</v>
      </c>
      <c r="S734">
        <v>1181.252978</v>
      </c>
      <c r="T734" t="s">
        <v>398</v>
      </c>
      <c r="U734">
        <v>34.827399999999997</v>
      </c>
      <c r="V734">
        <v>41139.97</v>
      </c>
      <c r="W734">
        <v>2025</v>
      </c>
    </row>
    <row r="735" spans="1:23" hidden="1">
      <c r="A735">
        <v>72023432</v>
      </c>
      <c r="B735" s="2">
        <v>45666</v>
      </c>
      <c r="C735" t="s">
        <v>1980</v>
      </c>
      <c r="D735" t="s">
        <v>269</v>
      </c>
      <c r="E735" t="s">
        <v>270</v>
      </c>
      <c r="F735" t="s">
        <v>2626</v>
      </c>
      <c r="G735" t="s">
        <v>2627</v>
      </c>
      <c r="H735" t="s">
        <v>1433</v>
      </c>
      <c r="I735" t="s">
        <v>1434</v>
      </c>
      <c r="J735" t="s">
        <v>271</v>
      </c>
      <c r="K735" t="s">
        <v>225</v>
      </c>
      <c r="L735">
        <v>352</v>
      </c>
      <c r="M735" t="s">
        <v>15</v>
      </c>
      <c r="N735" t="s">
        <v>16</v>
      </c>
      <c r="O735">
        <v>0.375</v>
      </c>
      <c r="P735">
        <v>132</v>
      </c>
      <c r="Q735">
        <v>34.827399999999997</v>
      </c>
      <c r="R735">
        <v>0.375</v>
      </c>
      <c r="S735">
        <v>132.000091</v>
      </c>
      <c r="T735" t="s">
        <v>398</v>
      </c>
      <c r="U735">
        <v>34.827399999999997</v>
      </c>
      <c r="V735">
        <v>4597.22</v>
      </c>
      <c r="W735">
        <v>2025</v>
      </c>
    </row>
    <row r="736" spans="1:23" hidden="1">
      <c r="A736">
        <v>72023432</v>
      </c>
      <c r="B736" s="2">
        <v>45666</v>
      </c>
      <c r="C736" t="s">
        <v>1980</v>
      </c>
      <c r="D736" t="s">
        <v>269</v>
      </c>
      <c r="E736" t="s">
        <v>270</v>
      </c>
      <c r="F736" t="s">
        <v>2626</v>
      </c>
      <c r="G736" t="s">
        <v>2627</v>
      </c>
      <c r="H736" t="s">
        <v>2628</v>
      </c>
      <c r="I736" t="s">
        <v>2629</v>
      </c>
      <c r="J736" t="s">
        <v>271</v>
      </c>
      <c r="K736" t="s">
        <v>225</v>
      </c>
      <c r="L736">
        <v>312</v>
      </c>
      <c r="M736" t="s">
        <v>15</v>
      </c>
      <c r="N736" t="s">
        <v>16</v>
      </c>
      <c r="O736">
        <v>0.375</v>
      </c>
      <c r="P736">
        <v>117</v>
      </c>
      <c r="Q736">
        <v>34.827399999999997</v>
      </c>
      <c r="R736">
        <v>0.375</v>
      </c>
      <c r="S736">
        <v>117.00012</v>
      </c>
      <c r="T736" t="s">
        <v>398</v>
      </c>
      <c r="U736">
        <v>34.827399999999997</v>
      </c>
      <c r="V736">
        <v>4074.81</v>
      </c>
      <c r="W736">
        <v>2025</v>
      </c>
    </row>
    <row r="737" spans="1:23" hidden="1">
      <c r="A737">
        <v>72023432</v>
      </c>
      <c r="B737" s="2">
        <v>45666</v>
      </c>
      <c r="C737" t="s">
        <v>1980</v>
      </c>
      <c r="D737" t="s">
        <v>269</v>
      </c>
      <c r="E737" t="s">
        <v>270</v>
      </c>
      <c r="F737" t="s">
        <v>2626</v>
      </c>
      <c r="G737" t="s">
        <v>2627</v>
      </c>
      <c r="H737" t="s">
        <v>878</v>
      </c>
      <c r="I737" t="s">
        <v>712</v>
      </c>
      <c r="J737" t="s">
        <v>271</v>
      </c>
      <c r="K737" t="s">
        <v>225</v>
      </c>
      <c r="L737">
        <v>13431</v>
      </c>
      <c r="M737" t="s">
        <v>15</v>
      </c>
      <c r="N737" t="s">
        <v>16</v>
      </c>
      <c r="O737">
        <v>0.375</v>
      </c>
      <c r="P737">
        <v>5036.6270000000004</v>
      </c>
      <c r="Q737">
        <v>34.827399999999997</v>
      </c>
      <c r="R737">
        <v>0.375</v>
      </c>
      <c r="S737">
        <v>5036.6269080000002</v>
      </c>
      <c r="T737" t="s">
        <v>398</v>
      </c>
      <c r="U737">
        <v>34.827399999999997</v>
      </c>
      <c r="V737">
        <v>175412.62</v>
      </c>
      <c r="W737">
        <v>2025</v>
      </c>
    </row>
    <row r="738" spans="1:23" hidden="1">
      <c r="A738">
        <v>72023432</v>
      </c>
      <c r="B738" s="2">
        <v>45666</v>
      </c>
      <c r="C738" t="s">
        <v>1980</v>
      </c>
      <c r="D738" t="s">
        <v>269</v>
      </c>
      <c r="E738" t="s">
        <v>270</v>
      </c>
      <c r="F738" t="s">
        <v>2626</v>
      </c>
      <c r="G738" t="s">
        <v>2627</v>
      </c>
      <c r="H738" t="s">
        <v>879</v>
      </c>
      <c r="I738" t="s">
        <v>672</v>
      </c>
      <c r="J738" t="s">
        <v>271</v>
      </c>
      <c r="K738" t="s">
        <v>225</v>
      </c>
      <c r="L738">
        <v>22597</v>
      </c>
      <c r="M738" t="s">
        <v>15</v>
      </c>
      <c r="N738" t="s">
        <v>16</v>
      </c>
      <c r="O738">
        <v>0.375</v>
      </c>
      <c r="P738">
        <v>8473.875</v>
      </c>
      <c r="Q738">
        <v>34.827399999999997</v>
      </c>
      <c r="R738">
        <v>0.375</v>
      </c>
      <c r="S738">
        <v>8473.8748799999994</v>
      </c>
      <c r="T738" t="s">
        <v>398</v>
      </c>
      <c r="U738">
        <v>34.827399999999997</v>
      </c>
      <c r="V738">
        <v>295123.03000000003</v>
      </c>
      <c r="W738">
        <v>2025</v>
      </c>
    </row>
    <row r="739" spans="1:23" hidden="1">
      <c r="A739">
        <v>72023432</v>
      </c>
      <c r="B739" s="2">
        <v>45666</v>
      </c>
      <c r="C739" t="s">
        <v>1980</v>
      </c>
      <c r="D739" t="s">
        <v>269</v>
      </c>
      <c r="E739" t="s">
        <v>270</v>
      </c>
      <c r="F739" t="s">
        <v>2626</v>
      </c>
      <c r="G739" t="s">
        <v>2627</v>
      </c>
      <c r="H739" t="s">
        <v>2628</v>
      </c>
      <c r="I739" t="s">
        <v>2629</v>
      </c>
      <c r="J739" t="s">
        <v>271</v>
      </c>
      <c r="K739" t="s">
        <v>225</v>
      </c>
      <c r="L739">
        <v>2949</v>
      </c>
      <c r="M739" t="s">
        <v>15</v>
      </c>
      <c r="N739" t="s">
        <v>16</v>
      </c>
      <c r="O739">
        <v>0.375</v>
      </c>
      <c r="P739">
        <v>1105.875</v>
      </c>
      <c r="Q739">
        <v>34.827399999999997</v>
      </c>
      <c r="R739">
        <v>0.375</v>
      </c>
      <c r="S739">
        <v>1105.8749720000001</v>
      </c>
      <c r="T739" t="s">
        <v>398</v>
      </c>
      <c r="U739">
        <v>34.827399999999997</v>
      </c>
      <c r="V739">
        <v>38514.75</v>
      </c>
      <c r="W739">
        <v>2025</v>
      </c>
    </row>
    <row r="740" spans="1:23" hidden="1">
      <c r="A740">
        <v>72023432</v>
      </c>
      <c r="B740" s="2">
        <v>45666</v>
      </c>
      <c r="C740" t="s">
        <v>1980</v>
      </c>
      <c r="D740" t="s">
        <v>269</v>
      </c>
      <c r="E740" t="s">
        <v>270</v>
      </c>
      <c r="F740" t="s">
        <v>2626</v>
      </c>
      <c r="G740" t="s">
        <v>2627</v>
      </c>
      <c r="H740" t="s">
        <v>880</v>
      </c>
      <c r="I740" t="s">
        <v>673</v>
      </c>
      <c r="J740" t="s">
        <v>271</v>
      </c>
      <c r="K740" t="s">
        <v>225</v>
      </c>
      <c r="L740">
        <v>11190</v>
      </c>
      <c r="M740" t="s">
        <v>15</v>
      </c>
      <c r="N740" t="s">
        <v>16</v>
      </c>
      <c r="O740">
        <v>0.375</v>
      </c>
      <c r="P740">
        <v>4196.25</v>
      </c>
      <c r="Q740">
        <v>34.827399999999997</v>
      </c>
      <c r="R740">
        <v>0.375</v>
      </c>
      <c r="S740">
        <v>4196.250078</v>
      </c>
      <c r="T740" t="s">
        <v>398</v>
      </c>
      <c r="U740">
        <v>34.827399999999997</v>
      </c>
      <c r="V740">
        <v>146144.48000000001</v>
      </c>
      <c r="W740">
        <v>2025</v>
      </c>
    </row>
    <row r="741" spans="1:23" hidden="1">
      <c r="A741">
        <v>72023432</v>
      </c>
      <c r="B741" s="2">
        <v>45666</v>
      </c>
      <c r="C741" t="s">
        <v>1980</v>
      </c>
      <c r="D741" t="s">
        <v>269</v>
      </c>
      <c r="E741" t="s">
        <v>270</v>
      </c>
      <c r="F741" t="s">
        <v>2626</v>
      </c>
      <c r="G741" t="s">
        <v>2627</v>
      </c>
      <c r="H741" t="s">
        <v>860</v>
      </c>
      <c r="I741" t="s">
        <v>711</v>
      </c>
      <c r="J741" t="s">
        <v>271</v>
      </c>
      <c r="K741" t="s">
        <v>225</v>
      </c>
      <c r="L741">
        <v>15897</v>
      </c>
      <c r="M741" t="s">
        <v>15</v>
      </c>
      <c r="N741" t="s">
        <v>16</v>
      </c>
      <c r="O741">
        <v>0.375</v>
      </c>
      <c r="P741">
        <v>5961.375</v>
      </c>
      <c r="Q741">
        <v>34.827399999999997</v>
      </c>
      <c r="R741">
        <v>0.375</v>
      </c>
      <c r="S741">
        <v>5961.3749509999998</v>
      </c>
      <c r="T741" t="s">
        <v>398</v>
      </c>
      <c r="U741">
        <v>34.827399999999997</v>
      </c>
      <c r="V741">
        <v>207619.19</v>
      </c>
      <c r="W741">
        <v>2025</v>
      </c>
    </row>
    <row r="742" spans="1:23" hidden="1">
      <c r="A742">
        <v>72023432</v>
      </c>
      <c r="B742" s="2">
        <v>45666</v>
      </c>
      <c r="C742" t="s">
        <v>1980</v>
      </c>
      <c r="D742" t="s">
        <v>269</v>
      </c>
      <c r="E742" t="s">
        <v>270</v>
      </c>
      <c r="F742" t="s">
        <v>2626</v>
      </c>
      <c r="G742" t="s">
        <v>2627</v>
      </c>
      <c r="H742" t="s">
        <v>875</v>
      </c>
      <c r="I742" t="s">
        <v>273</v>
      </c>
      <c r="J742" t="s">
        <v>271</v>
      </c>
      <c r="K742" t="s">
        <v>225</v>
      </c>
      <c r="L742">
        <v>22950</v>
      </c>
      <c r="M742" t="s">
        <v>15</v>
      </c>
      <c r="N742" t="s">
        <v>16</v>
      </c>
      <c r="O742">
        <v>0.375</v>
      </c>
      <c r="P742">
        <v>8606.25</v>
      </c>
      <c r="Q742">
        <v>34.827399999999997</v>
      </c>
      <c r="R742">
        <v>0.375</v>
      </c>
      <c r="S742">
        <v>8606.2499640000005</v>
      </c>
      <c r="T742" t="s">
        <v>398</v>
      </c>
      <c r="U742">
        <v>34.827399999999997</v>
      </c>
      <c r="V742">
        <v>299733.31</v>
      </c>
      <c r="W742">
        <v>2025</v>
      </c>
    </row>
    <row r="743" spans="1:23" hidden="1">
      <c r="A743">
        <v>72023432</v>
      </c>
      <c r="B743" s="2">
        <v>45666</v>
      </c>
      <c r="C743" t="s">
        <v>1980</v>
      </c>
      <c r="D743" t="s">
        <v>269</v>
      </c>
      <c r="E743" t="s">
        <v>270</v>
      </c>
      <c r="F743" t="s">
        <v>2626</v>
      </c>
      <c r="G743" t="s">
        <v>2627</v>
      </c>
      <c r="H743" t="s">
        <v>1433</v>
      </c>
      <c r="I743" t="s">
        <v>1434</v>
      </c>
      <c r="J743" t="s">
        <v>271</v>
      </c>
      <c r="K743" t="s">
        <v>225</v>
      </c>
      <c r="L743">
        <v>3352</v>
      </c>
      <c r="M743" t="s">
        <v>15</v>
      </c>
      <c r="N743" t="s">
        <v>16</v>
      </c>
      <c r="O743">
        <v>0.375</v>
      </c>
      <c r="P743">
        <v>1257</v>
      </c>
      <c r="Q743">
        <v>34.827399999999997</v>
      </c>
      <c r="R743">
        <v>0.375</v>
      </c>
      <c r="S743">
        <v>1256.9999479999999</v>
      </c>
      <c r="T743" t="s">
        <v>398</v>
      </c>
      <c r="U743">
        <v>34.827399999999997</v>
      </c>
      <c r="V743">
        <v>43778.04</v>
      </c>
      <c r="W743">
        <v>2025</v>
      </c>
    </row>
    <row r="744" spans="1:23" hidden="1">
      <c r="A744">
        <v>72023432</v>
      </c>
      <c r="B744" s="2">
        <v>45666</v>
      </c>
      <c r="C744" t="s">
        <v>1980</v>
      </c>
      <c r="D744" t="s">
        <v>269</v>
      </c>
      <c r="E744" t="s">
        <v>270</v>
      </c>
      <c r="F744" t="s">
        <v>2626</v>
      </c>
      <c r="G744" t="s">
        <v>2627</v>
      </c>
      <c r="H744" t="s">
        <v>874</v>
      </c>
      <c r="I744" t="s">
        <v>274</v>
      </c>
      <c r="J744" t="s">
        <v>271</v>
      </c>
      <c r="K744" t="s">
        <v>225</v>
      </c>
      <c r="L744">
        <v>20966</v>
      </c>
      <c r="M744" t="s">
        <v>15</v>
      </c>
      <c r="N744" t="s">
        <v>16</v>
      </c>
      <c r="O744">
        <v>0.375</v>
      </c>
      <c r="P744">
        <v>7862.25</v>
      </c>
      <c r="Q744">
        <v>34.827399999999997</v>
      </c>
      <c r="R744">
        <v>0.375</v>
      </c>
      <c r="S744">
        <v>7862.2501240000001</v>
      </c>
      <c r="T744" t="s">
        <v>398</v>
      </c>
      <c r="U744">
        <v>34.827399999999997</v>
      </c>
      <c r="V744">
        <v>273821.73</v>
      </c>
      <c r="W744">
        <v>2025</v>
      </c>
    </row>
    <row r="745" spans="1:23" hidden="1">
      <c r="A745">
        <v>72023432</v>
      </c>
      <c r="B745" s="2">
        <v>45666</v>
      </c>
      <c r="C745" t="s">
        <v>1980</v>
      </c>
      <c r="D745" t="s">
        <v>269</v>
      </c>
      <c r="E745" t="s">
        <v>270</v>
      </c>
      <c r="F745" t="s">
        <v>2626</v>
      </c>
      <c r="G745" t="s">
        <v>2627</v>
      </c>
      <c r="H745" t="s">
        <v>861</v>
      </c>
      <c r="I745" t="s">
        <v>862</v>
      </c>
      <c r="J745" t="s">
        <v>271</v>
      </c>
      <c r="K745" t="s">
        <v>225</v>
      </c>
      <c r="L745">
        <v>13078</v>
      </c>
      <c r="M745" t="s">
        <v>15</v>
      </c>
      <c r="N745" t="s">
        <v>16</v>
      </c>
      <c r="O745">
        <v>0.375</v>
      </c>
      <c r="P745">
        <v>4904.25</v>
      </c>
      <c r="Q745">
        <v>34.827399999999997</v>
      </c>
      <c r="R745">
        <v>0.375</v>
      </c>
      <c r="S745">
        <v>4904.2501009999996</v>
      </c>
      <c r="T745" t="s">
        <v>398</v>
      </c>
      <c r="U745">
        <v>34.827399999999997</v>
      </c>
      <c r="V745">
        <v>170802.28</v>
      </c>
      <c r="W745">
        <v>2025</v>
      </c>
    </row>
    <row r="746" spans="1:23" hidden="1">
      <c r="A746">
        <v>72024342</v>
      </c>
      <c r="B746" s="2">
        <v>45666</v>
      </c>
      <c r="C746" t="s">
        <v>2904</v>
      </c>
      <c r="D746" t="s">
        <v>729</v>
      </c>
      <c r="E746" t="s">
        <v>730</v>
      </c>
      <c r="F746" t="s">
        <v>2934</v>
      </c>
      <c r="G746" t="s">
        <v>2935</v>
      </c>
      <c r="H746" t="s">
        <v>734</v>
      </c>
      <c r="I746" t="s">
        <v>735</v>
      </c>
      <c r="J746" t="s">
        <v>736</v>
      </c>
      <c r="K746" t="s">
        <v>225</v>
      </c>
      <c r="L746">
        <v>2</v>
      </c>
      <c r="M746" t="s">
        <v>133</v>
      </c>
      <c r="N746" t="s">
        <v>25</v>
      </c>
      <c r="O746">
        <v>3900</v>
      </c>
      <c r="P746">
        <v>7800</v>
      </c>
      <c r="Q746">
        <v>1</v>
      </c>
      <c r="R746">
        <v>111.980796</v>
      </c>
      <c r="S746">
        <v>223.96159299999999</v>
      </c>
      <c r="T746" t="s">
        <v>398</v>
      </c>
      <c r="U746">
        <v>34.827399999999997</v>
      </c>
      <c r="V746">
        <v>7800</v>
      </c>
      <c r="W746">
        <v>2025</v>
      </c>
    </row>
    <row r="747" spans="1:23" hidden="1">
      <c r="A747">
        <v>72023695</v>
      </c>
      <c r="B747" s="2">
        <v>45666</v>
      </c>
      <c r="C747" t="s">
        <v>1984</v>
      </c>
      <c r="D747" t="s">
        <v>1026</v>
      </c>
      <c r="E747" t="s">
        <v>1027</v>
      </c>
      <c r="F747" t="s">
        <v>2930</v>
      </c>
      <c r="G747" t="s">
        <v>2931</v>
      </c>
      <c r="H747" t="s">
        <v>1244</v>
      </c>
      <c r="I747" t="s">
        <v>1245</v>
      </c>
      <c r="J747" t="s">
        <v>110</v>
      </c>
      <c r="K747" t="s">
        <v>14</v>
      </c>
      <c r="L747">
        <v>2400</v>
      </c>
      <c r="M747" t="s">
        <v>111</v>
      </c>
      <c r="N747" t="s">
        <v>25</v>
      </c>
      <c r="O747">
        <v>5</v>
      </c>
      <c r="P747">
        <v>12000</v>
      </c>
      <c r="Q747">
        <v>1</v>
      </c>
      <c r="R747">
        <v>0.143565</v>
      </c>
      <c r="S747">
        <v>344.55629699999997</v>
      </c>
      <c r="T747" t="s">
        <v>398</v>
      </c>
      <c r="U747">
        <v>34.827399999999997</v>
      </c>
      <c r="V747">
        <v>12000</v>
      </c>
      <c r="W747">
        <v>2025</v>
      </c>
    </row>
    <row r="748" spans="1:23" hidden="1">
      <c r="A748">
        <v>72023695</v>
      </c>
      <c r="B748" s="2">
        <v>45666</v>
      </c>
      <c r="C748" t="s">
        <v>1984</v>
      </c>
      <c r="D748" t="s">
        <v>1026</v>
      </c>
      <c r="E748" t="s">
        <v>1027</v>
      </c>
      <c r="F748" t="s">
        <v>2930</v>
      </c>
      <c r="G748" t="s">
        <v>2931</v>
      </c>
      <c r="H748" t="s">
        <v>1028</v>
      </c>
      <c r="I748" t="s">
        <v>1029</v>
      </c>
      <c r="J748" t="s">
        <v>110</v>
      </c>
      <c r="K748" t="s">
        <v>14</v>
      </c>
      <c r="L748">
        <v>1200</v>
      </c>
      <c r="M748" t="s">
        <v>111</v>
      </c>
      <c r="N748" t="s">
        <v>25</v>
      </c>
      <c r="O748">
        <v>14.4</v>
      </c>
      <c r="P748">
        <v>17280</v>
      </c>
      <c r="Q748">
        <v>1</v>
      </c>
      <c r="R748">
        <v>0.41346699999999997</v>
      </c>
      <c r="S748">
        <v>496.161068</v>
      </c>
      <c r="T748" t="s">
        <v>398</v>
      </c>
      <c r="U748">
        <v>34.827399999999997</v>
      </c>
      <c r="V748">
        <v>17280</v>
      </c>
      <c r="W748">
        <v>2025</v>
      </c>
    </row>
    <row r="749" spans="1:23" hidden="1">
      <c r="A749">
        <v>72023776</v>
      </c>
      <c r="B749" s="2">
        <v>45666</v>
      </c>
      <c r="C749" t="s">
        <v>1985</v>
      </c>
      <c r="D749" t="s">
        <v>1409</v>
      </c>
      <c r="E749" t="s">
        <v>1410</v>
      </c>
      <c r="F749" t="s">
        <v>2932</v>
      </c>
      <c r="G749" t="s">
        <v>2933</v>
      </c>
      <c r="H749" t="s">
        <v>1411</v>
      </c>
      <c r="I749" t="s">
        <v>1412</v>
      </c>
      <c r="J749" t="s">
        <v>122</v>
      </c>
      <c r="K749" t="s">
        <v>14</v>
      </c>
      <c r="L749">
        <v>1025</v>
      </c>
      <c r="M749" t="s">
        <v>123</v>
      </c>
      <c r="N749" t="s">
        <v>25</v>
      </c>
      <c r="O749">
        <v>114.39024000000001</v>
      </c>
      <c r="P749">
        <v>117250</v>
      </c>
      <c r="Q749">
        <v>1</v>
      </c>
      <c r="R749">
        <v>3.2844890000000002</v>
      </c>
      <c r="S749">
        <v>3366.6021580000001</v>
      </c>
      <c r="T749" t="s">
        <v>398</v>
      </c>
      <c r="U749">
        <v>34.827399999999997</v>
      </c>
      <c r="V749">
        <v>117250</v>
      </c>
      <c r="W749">
        <v>2025</v>
      </c>
    </row>
    <row r="750" spans="1:23" hidden="1">
      <c r="A750">
        <v>72023946</v>
      </c>
      <c r="B750" s="2">
        <v>45666</v>
      </c>
      <c r="C750" t="s">
        <v>1986</v>
      </c>
      <c r="D750" t="s">
        <v>23</v>
      </c>
      <c r="E750" t="s">
        <v>24</v>
      </c>
      <c r="F750" t="s">
        <v>2081</v>
      </c>
      <c r="G750" t="s">
        <v>2082</v>
      </c>
      <c r="H750" t="s">
        <v>2083</v>
      </c>
      <c r="I750" t="s">
        <v>2084</v>
      </c>
      <c r="J750" t="s">
        <v>175</v>
      </c>
      <c r="K750" t="s">
        <v>43</v>
      </c>
      <c r="L750">
        <v>92</v>
      </c>
      <c r="M750" t="s">
        <v>15</v>
      </c>
      <c r="N750" t="s">
        <v>25</v>
      </c>
      <c r="O750">
        <v>123.8631</v>
      </c>
      <c r="P750">
        <v>11395.41</v>
      </c>
      <c r="Q750">
        <v>1</v>
      </c>
      <c r="R750">
        <v>3.5564840000000002</v>
      </c>
      <c r="S750">
        <v>327.19668899999999</v>
      </c>
      <c r="T750" t="s">
        <v>398</v>
      </c>
      <c r="U750">
        <v>34.827399999999997</v>
      </c>
      <c r="V750">
        <v>11395.41</v>
      </c>
      <c r="W750">
        <v>2025</v>
      </c>
    </row>
    <row r="751" spans="1:23" hidden="1">
      <c r="A751">
        <v>72023946</v>
      </c>
      <c r="B751" s="2">
        <v>45666</v>
      </c>
      <c r="C751" t="s">
        <v>1986</v>
      </c>
      <c r="D751" t="s">
        <v>23</v>
      </c>
      <c r="E751" t="s">
        <v>24</v>
      </c>
      <c r="F751" t="s">
        <v>2081</v>
      </c>
      <c r="G751" t="s">
        <v>2082</v>
      </c>
      <c r="H751" t="s">
        <v>2083</v>
      </c>
      <c r="I751" t="s">
        <v>2084</v>
      </c>
      <c r="J751" t="s">
        <v>175</v>
      </c>
      <c r="K751" t="s">
        <v>43</v>
      </c>
      <c r="L751">
        <v>2000</v>
      </c>
      <c r="M751" t="s">
        <v>15</v>
      </c>
      <c r="N751" t="s">
        <v>25</v>
      </c>
      <c r="O751">
        <v>123.8631</v>
      </c>
      <c r="P751">
        <v>247726.2</v>
      </c>
      <c r="Q751">
        <v>1</v>
      </c>
      <c r="R751">
        <v>3.5564840000000002</v>
      </c>
      <c r="S751">
        <v>7112.9685239999999</v>
      </c>
      <c r="T751" t="s">
        <v>398</v>
      </c>
      <c r="U751">
        <v>34.827399999999997</v>
      </c>
      <c r="V751">
        <v>247726.2</v>
      </c>
      <c r="W751">
        <v>2025</v>
      </c>
    </row>
    <row r="752" spans="1:23" hidden="1">
      <c r="A752">
        <v>72023648</v>
      </c>
      <c r="B752" s="2">
        <v>45666</v>
      </c>
      <c r="C752" t="s">
        <v>1973</v>
      </c>
      <c r="D752" t="s">
        <v>23</v>
      </c>
      <c r="E752" t="s">
        <v>24</v>
      </c>
      <c r="F752" t="s">
        <v>2075</v>
      </c>
      <c r="G752" t="s">
        <v>2076</v>
      </c>
      <c r="H752" t="s">
        <v>836</v>
      </c>
      <c r="I752" t="s">
        <v>1558</v>
      </c>
      <c r="J752" t="s">
        <v>36</v>
      </c>
      <c r="K752" t="s">
        <v>43</v>
      </c>
      <c r="L752">
        <v>1</v>
      </c>
      <c r="M752" t="s">
        <v>15</v>
      </c>
      <c r="N752" t="s">
        <v>25</v>
      </c>
      <c r="O752">
        <v>123.726</v>
      </c>
      <c r="P752">
        <v>123.73</v>
      </c>
      <c r="Q752">
        <v>1</v>
      </c>
      <c r="R752">
        <v>3.5525470000000001</v>
      </c>
      <c r="S752">
        <v>3.5526620000000002</v>
      </c>
      <c r="T752" t="s">
        <v>398</v>
      </c>
      <c r="U752">
        <v>34.827399999999997</v>
      </c>
      <c r="V752">
        <v>123.73</v>
      </c>
      <c r="W752">
        <v>2025</v>
      </c>
    </row>
    <row r="753" spans="1:23" hidden="1">
      <c r="A753">
        <v>72023648</v>
      </c>
      <c r="B753" s="2">
        <v>45666</v>
      </c>
      <c r="C753" t="s">
        <v>1973</v>
      </c>
      <c r="D753" t="s">
        <v>23</v>
      </c>
      <c r="E753" t="s">
        <v>24</v>
      </c>
      <c r="F753" t="s">
        <v>2075</v>
      </c>
      <c r="G753" t="s">
        <v>2076</v>
      </c>
      <c r="H753" t="s">
        <v>836</v>
      </c>
      <c r="I753" t="s">
        <v>1558</v>
      </c>
      <c r="J753" t="s">
        <v>36</v>
      </c>
      <c r="K753" t="s">
        <v>43</v>
      </c>
      <c r="L753">
        <v>1200</v>
      </c>
      <c r="M753" t="s">
        <v>15</v>
      </c>
      <c r="N753" t="s">
        <v>25</v>
      </c>
      <c r="O753">
        <v>123.726</v>
      </c>
      <c r="P753">
        <v>148471.20000000001</v>
      </c>
      <c r="Q753">
        <v>1</v>
      </c>
      <c r="R753">
        <v>3.5525470000000001</v>
      </c>
      <c r="S753">
        <v>4263.0572480000001</v>
      </c>
      <c r="T753" t="s">
        <v>398</v>
      </c>
      <c r="U753">
        <v>34.827399999999997</v>
      </c>
      <c r="V753">
        <v>148471.20000000001</v>
      </c>
      <c r="W753">
        <v>2025</v>
      </c>
    </row>
    <row r="754" spans="1:23" hidden="1">
      <c r="A754">
        <v>72023941</v>
      </c>
      <c r="B754" s="2">
        <v>45666</v>
      </c>
      <c r="C754" t="s">
        <v>1986</v>
      </c>
      <c r="D754" t="s">
        <v>23</v>
      </c>
      <c r="E754" t="s">
        <v>24</v>
      </c>
      <c r="F754" t="s">
        <v>2079</v>
      </c>
      <c r="G754" t="s">
        <v>2080</v>
      </c>
      <c r="H754" t="s">
        <v>19</v>
      </c>
      <c r="I754" t="s">
        <v>20</v>
      </c>
      <c r="J754" t="s">
        <v>13</v>
      </c>
      <c r="K754" t="s">
        <v>14</v>
      </c>
      <c r="L754">
        <v>1942</v>
      </c>
      <c r="M754" t="s">
        <v>15</v>
      </c>
      <c r="N754" t="s">
        <v>25</v>
      </c>
      <c r="O754">
        <v>122.83449</v>
      </c>
      <c r="P754">
        <v>238544.58</v>
      </c>
      <c r="Q754">
        <v>1</v>
      </c>
      <c r="R754">
        <v>3.5269490000000001</v>
      </c>
      <c r="S754">
        <v>6849.3364410000004</v>
      </c>
      <c r="T754" t="s">
        <v>398</v>
      </c>
      <c r="U754">
        <v>34.827399999999997</v>
      </c>
      <c r="V754">
        <v>238544.58</v>
      </c>
      <c r="W754">
        <v>2025</v>
      </c>
    </row>
    <row r="755" spans="1:23" hidden="1">
      <c r="A755">
        <v>72023941</v>
      </c>
      <c r="B755" s="2">
        <v>45666</v>
      </c>
      <c r="C755" t="s">
        <v>1986</v>
      </c>
      <c r="D755" t="s">
        <v>23</v>
      </c>
      <c r="E755" t="s">
        <v>24</v>
      </c>
      <c r="F755" t="s">
        <v>2079</v>
      </c>
      <c r="G755" t="s">
        <v>2080</v>
      </c>
      <c r="H755" t="s">
        <v>17</v>
      </c>
      <c r="I755" t="s">
        <v>18</v>
      </c>
      <c r="J755" t="s">
        <v>13</v>
      </c>
      <c r="K755" t="s">
        <v>14</v>
      </c>
      <c r="L755">
        <v>1868</v>
      </c>
      <c r="M755" t="s">
        <v>15</v>
      </c>
      <c r="N755" t="s">
        <v>25</v>
      </c>
      <c r="O755">
        <v>122.83449</v>
      </c>
      <c r="P755">
        <v>229454.83</v>
      </c>
      <c r="Q755">
        <v>1</v>
      </c>
      <c r="R755">
        <v>3.5269490000000001</v>
      </c>
      <c r="S755">
        <v>6588.342224</v>
      </c>
      <c r="T755" t="s">
        <v>398</v>
      </c>
      <c r="U755">
        <v>34.827399999999997</v>
      </c>
      <c r="V755">
        <v>229454.83</v>
      </c>
      <c r="W755">
        <v>2025</v>
      </c>
    </row>
    <row r="756" spans="1:23" hidden="1">
      <c r="A756">
        <v>72023941</v>
      </c>
      <c r="B756" s="2">
        <v>45666</v>
      </c>
      <c r="C756" t="s">
        <v>1986</v>
      </c>
      <c r="D756" t="s">
        <v>23</v>
      </c>
      <c r="E756" t="s">
        <v>24</v>
      </c>
      <c r="F756" t="s">
        <v>2884</v>
      </c>
      <c r="G756" t="s">
        <v>2885</v>
      </c>
      <c r="H756" t="s">
        <v>21</v>
      </c>
      <c r="I756" t="s">
        <v>22</v>
      </c>
      <c r="J756" t="s">
        <v>13</v>
      </c>
      <c r="K756" t="s">
        <v>14</v>
      </c>
      <c r="L756">
        <v>1005</v>
      </c>
      <c r="M756" t="s">
        <v>15</v>
      </c>
      <c r="N756" t="s">
        <v>25</v>
      </c>
      <c r="O756">
        <v>122.49160000000001</v>
      </c>
      <c r="P756">
        <v>123104.06</v>
      </c>
      <c r="Q756">
        <v>1</v>
      </c>
      <c r="R756">
        <v>3.5171039999999998</v>
      </c>
      <c r="S756">
        <v>3534.6899279999998</v>
      </c>
      <c r="T756" t="s">
        <v>398</v>
      </c>
      <c r="U756">
        <v>34.827399999999997</v>
      </c>
      <c r="V756">
        <v>123104.06</v>
      </c>
      <c r="W756">
        <v>2025</v>
      </c>
    </row>
    <row r="757" spans="1:23" hidden="1">
      <c r="A757">
        <v>72023942</v>
      </c>
      <c r="B757" s="2">
        <v>45666</v>
      </c>
      <c r="C757" t="s">
        <v>1986</v>
      </c>
      <c r="D757" t="s">
        <v>23</v>
      </c>
      <c r="E757" t="s">
        <v>24</v>
      </c>
      <c r="F757" t="s">
        <v>2079</v>
      </c>
      <c r="G757" t="s">
        <v>2080</v>
      </c>
      <c r="H757" t="s">
        <v>1257</v>
      </c>
      <c r="I757" t="s">
        <v>1258</v>
      </c>
      <c r="J757" t="s">
        <v>13</v>
      </c>
      <c r="K757" t="s">
        <v>14</v>
      </c>
      <c r="L757">
        <v>4810</v>
      </c>
      <c r="M757" t="s">
        <v>15</v>
      </c>
      <c r="N757" t="s">
        <v>25</v>
      </c>
      <c r="O757">
        <v>122.49160999999999</v>
      </c>
      <c r="P757">
        <v>589184.64</v>
      </c>
      <c r="Q757">
        <v>1</v>
      </c>
      <c r="R757">
        <v>3.5171039999999998</v>
      </c>
      <c r="S757">
        <v>16917.273181</v>
      </c>
      <c r="T757" t="s">
        <v>398</v>
      </c>
      <c r="U757">
        <v>34.827399999999997</v>
      </c>
      <c r="V757">
        <v>589184.64</v>
      </c>
      <c r="W757">
        <v>2025</v>
      </c>
    </row>
    <row r="758" spans="1:23" hidden="1">
      <c r="A758">
        <v>72023943</v>
      </c>
      <c r="B758" s="2">
        <v>45666</v>
      </c>
      <c r="C758" t="s">
        <v>1986</v>
      </c>
      <c r="D758" t="s">
        <v>23</v>
      </c>
      <c r="E758" t="s">
        <v>24</v>
      </c>
      <c r="F758" t="s">
        <v>2884</v>
      </c>
      <c r="G758" t="s">
        <v>2885</v>
      </c>
      <c r="H758" t="s">
        <v>32</v>
      </c>
      <c r="I758" t="s">
        <v>33</v>
      </c>
      <c r="J758" t="s">
        <v>13</v>
      </c>
      <c r="K758" t="s">
        <v>14</v>
      </c>
      <c r="L758">
        <v>12593</v>
      </c>
      <c r="M758" t="s">
        <v>15</v>
      </c>
      <c r="N758" t="s">
        <v>25</v>
      </c>
      <c r="O758">
        <v>121.8058</v>
      </c>
      <c r="P758">
        <v>1533900.44</v>
      </c>
      <c r="Q758">
        <v>1</v>
      </c>
      <c r="R758">
        <v>3.4974120000000002</v>
      </c>
      <c r="S758">
        <v>44042.921376999999</v>
      </c>
      <c r="T758" t="s">
        <v>398</v>
      </c>
      <c r="U758">
        <v>34.827399999999997</v>
      </c>
      <c r="V758">
        <v>1533900.44</v>
      </c>
      <c r="W758">
        <v>2025</v>
      </c>
    </row>
    <row r="759" spans="1:23" hidden="1">
      <c r="A759">
        <v>72024036</v>
      </c>
      <c r="B759" s="2">
        <v>45666</v>
      </c>
      <c r="C759" t="s">
        <v>2136</v>
      </c>
      <c r="D759" t="s">
        <v>23</v>
      </c>
      <c r="E759" t="s">
        <v>24</v>
      </c>
      <c r="F759" t="s">
        <v>2884</v>
      </c>
      <c r="G759" t="s">
        <v>2885</v>
      </c>
      <c r="H759" t="s">
        <v>753</v>
      </c>
      <c r="I759" t="s">
        <v>179</v>
      </c>
      <c r="J759" t="s">
        <v>13</v>
      </c>
      <c r="K759" t="s">
        <v>14</v>
      </c>
      <c r="L759">
        <v>994</v>
      </c>
      <c r="M759" t="s">
        <v>15</v>
      </c>
      <c r="N759" t="s">
        <v>25</v>
      </c>
      <c r="O759">
        <v>122.83450000000001</v>
      </c>
      <c r="P759">
        <v>122097.49</v>
      </c>
      <c r="Q759">
        <v>1</v>
      </c>
      <c r="R759">
        <v>3.5269499999999998</v>
      </c>
      <c r="S759">
        <v>3505.788258</v>
      </c>
      <c r="T759" t="s">
        <v>398</v>
      </c>
      <c r="U759">
        <v>34.827399999999997</v>
      </c>
      <c r="V759">
        <v>122097.49</v>
      </c>
      <c r="W759">
        <v>2025</v>
      </c>
    </row>
    <row r="760" spans="1:23" hidden="1">
      <c r="A760">
        <v>72023936</v>
      </c>
      <c r="B760" s="2">
        <v>45666</v>
      </c>
      <c r="C760" t="s">
        <v>1986</v>
      </c>
      <c r="D760" t="s">
        <v>23</v>
      </c>
      <c r="E760" t="s">
        <v>24</v>
      </c>
      <c r="F760" t="s">
        <v>2880</v>
      </c>
      <c r="G760" t="s">
        <v>2881</v>
      </c>
      <c r="H760" t="s">
        <v>2882</v>
      </c>
      <c r="I760" t="s">
        <v>2883</v>
      </c>
      <c r="J760" t="s">
        <v>13</v>
      </c>
      <c r="K760" t="s">
        <v>60</v>
      </c>
      <c r="L760">
        <v>974</v>
      </c>
      <c r="M760" t="s">
        <v>15</v>
      </c>
      <c r="N760" t="s">
        <v>25</v>
      </c>
      <c r="O760">
        <v>122.49160000000001</v>
      </c>
      <c r="P760">
        <v>119306.82</v>
      </c>
      <c r="Q760">
        <v>1</v>
      </c>
      <c r="R760">
        <v>3.5171039999999998</v>
      </c>
      <c r="S760">
        <v>3425.6596810000001</v>
      </c>
      <c r="T760" t="s">
        <v>398</v>
      </c>
      <c r="U760">
        <v>34.827399999999997</v>
      </c>
      <c r="V760">
        <v>119306.82</v>
      </c>
      <c r="W760">
        <v>2025</v>
      </c>
    </row>
    <row r="761" spans="1:23" hidden="1">
      <c r="A761">
        <v>72023938</v>
      </c>
      <c r="B761" s="2">
        <v>45666</v>
      </c>
      <c r="C761" t="s">
        <v>1986</v>
      </c>
      <c r="D761" t="s">
        <v>23</v>
      </c>
      <c r="E761" t="s">
        <v>24</v>
      </c>
      <c r="F761" t="s">
        <v>2880</v>
      </c>
      <c r="G761" t="s">
        <v>2881</v>
      </c>
      <c r="H761" t="s">
        <v>153</v>
      </c>
      <c r="I761" t="s">
        <v>154</v>
      </c>
      <c r="J761" t="s">
        <v>13</v>
      </c>
      <c r="K761" t="s">
        <v>60</v>
      </c>
      <c r="L761">
        <v>1981</v>
      </c>
      <c r="M761" t="s">
        <v>15</v>
      </c>
      <c r="N761" t="s">
        <v>25</v>
      </c>
      <c r="O761">
        <v>122.14870000000001</v>
      </c>
      <c r="P761">
        <v>241976.57</v>
      </c>
      <c r="Q761">
        <v>1</v>
      </c>
      <c r="R761">
        <v>3.5072580000000002</v>
      </c>
      <c r="S761">
        <v>6947.8792549999998</v>
      </c>
      <c r="T761" t="s">
        <v>398</v>
      </c>
      <c r="U761">
        <v>34.827399999999997</v>
      </c>
      <c r="V761">
        <v>241976.57</v>
      </c>
      <c r="W761">
        <v>2025</v>
      </c>
    </row>
    <row r="762" spans="1:23" hidden="1">
      <c r="A762">
        <v>72022859</v>
      </c>
      <c r="B762" s="2">
        <v>45667</v>
      </c>
      <c r="C762" t="s">
        <v>1890</v>
      </c>
      <c r="D762" t="s">
        <v>9</v>
      </c>
      <c r="E762" t="s">
        <v>10</v>
      </c>
      <c r="F762" t="s">
        <v>2168</v>
      </c>
      <c r="G762" t="s">
        <v>2169</v>
      </c>
      <c r="H762" t="s">
        <v>1493</v>
      </c>
      <c r="I762" t="s">
        <v>1494</v>
      </c>
      <c r="J762" t="s">
        <v>64</v>
      </c>
      <c r="K762" t="s">
        <v>42</v>
      </c>
      <c r="L762">
        <v>1005</v>
      </c>
      <c r="M762" t="s">
        <v>61</v>
      </c>
      <c r="N762" t="s">
        <v>16</v>
      </c>
      <c r="O762">
        <v>1.2083999999999999</v>
      </c>
      <c r="P762">
        <v>1214.442</v>
      </c>
      <c r="Q762">
        <v>34.752099999999999</v>
      </c>
      <c r="R762">
        <v>1.2083999999999999</v>
      </c>
      <c r="S762">
        <v>1214.442004</v>
      </c>
      <c r="T762" t="s">
        <v>398</v>
      </c>
      <c r="U762">
        <v>34.752099999999999</v>
      </c>
      <c r="V762">
        <v>42204.41</v>
      </c>
      <c r="W762">
        <v>2025</v>
      </c>
    </row>
    <row r="763" spans="1:23" hidden="1">
      <c r="A763">
        <v>72023518</v>
      </c>
      <c r="B763" s="2">
        <v>45667</v>
      </c>
      <c r="C763" t="s">
        <v>1987</v>
      </c>
      <c r="D763" t="s">
        <v>9</v>
      </c>
      <c r="E763" t="s">
        <v>10</v>
      </c>
      <c r="F763" t="s">
        <v>2168</v>
      </c>
      <c r="G763" t="s">
        <v>2169</v>
      </c>
      <c r="H763" t="s">
        <v>69</v>
      </c>
      <c r="I763" t="s">
        <v>70</v>
      </c>
      <c r="J763" t="s">
        <v>64</v>
      </c>
      <c r="K763" t="s">
        <v>42</v>
      </c>
      <c r="L763">
        <v>1005</v>
      </c>
      <c r="M763" t="s">
        <v>61</v>
      </c>
      <c r="N763" t="s">
        <v>16</v>
      </c>
      <c r="O763">
        <v>0.31330000000000002</v>
      </c>
      <c r="P763">
        <v>314.86700000000002</v>
      </c>
      <c r="Q763">
        <v>34.752099999999999</v>
      </c>
      <c r="R763">
        <v>0.31329899999999999</v>
      </c>
      <c r="S763">
        <v>314.86701499999998</v>
      </c>
      <c r="T763" t="s">
        <v>398</v>
      </c>
      <c r="U763">
        <v>34.752099999999999</v>
      </c>
      <c r="V763">
        <v>10942.29</v>
      </c>
      <c r="W763">
        <v>2025</v>
      </c>
    </row>
    <row r="764" spans="1:23" hidden="1">
      <c r="A764">
        <v>72023519</v>
      </c>
      <c r="B764" s="2">
        <v>45667</v>
      </c>
      <c r="C764" t="s">
        <v>1987</v>
      </c>
      <c r="D764" t="s">
        <v>9</v>
      </c>
      <c r="E764" t="s">
        <v>10</v>
      </c>
      <c r="F764" t="s">
        <v>2168</v>
      </c>
      <c r="G764" t="s">
        <v>2169</v>
      </c>
      <c r="H764" t="s">
        <v>69</v>
      </c>
      <c r="I764" t="s">
        <v>70</v>
      </c>
      <c r="J764" t="s">
        <v>64</v>
      </c>
      <c r="K764" t="s">
        <v>42</v>
      </c>
      <c r="L764">
        <v>1005</v>
      </c>
      <c r="M764" t="s">
        <v>61</v>
      </c>
      <c r="N764" t="s">
        <v>16</v>
      </c>
      <c r="O764">
        <v>0.31330000000000002</v>
      </c>
      <c r="P764">
        <v>314.87</v>
      </c>
      <c r="Q764">
        <v>34.752099999999999</v>
      </c>
      <c r="R764">
        <v>0.31329899999999999</v>
      </c>
      <c r="S764">
        <v>314.86989199999999</v>
      </c>
      <c r="T764" t="s">
        <v>398</v>
      </c>
      <c r="U764">
        <v>34.752099999999999</v>
      </c>
      <c r="V764">
        <v>10942.39</v>
      </c>
      <c r="W764">
        <v>2025</v>
      </c>
    </row>
    <row r="765" spans="1:23" hidden="1">
      <c r="A765">
        <v>72022055</v>
      </c>
      <c r="B765" s="2">
        <v>45667</v>
      </c>
      <c r="C765" t="s">
        <v>1836</v>
      </c>
      <c r="D765" t="s">
        <v>9</v>
      </c>
      <c r="E765" t="s">
        <v>10</v>
      </c>
      <c r="F765" t="s">
        <v>2168</v>
      </c>
      <c r="G765" t="s">
        <v>2169</v>
      </c>
      <c r="H765" t="s">
        <v>2240</v>
      </c>
      <c r="I765" t="s">
        <v>2241</v>
      </c>
      <c r="J765" t="s">
        <v>64</v>
      </c>
      <c r="K765" t="s">
        <v>42</v>
      </c>
      <c r="L765">
        <v>560</v>
      </c>
      <c r="M765" t="s">
        <v>61</v>
      </c>
      <c r="N765" t="s">
        <v>16</v>
      </c>
      <c r="O765">
        <v>3.5653000000000001</v>
      </c>
      <c r="P765">
        <v>1996.568</v>
      </c>
      <c r="Q765">
        <v>34.752099999999999</v>
      </c>
      <c r="R765">
        <v>3.565299</v>
      </c>
      <c r="S765">
        <v>1996.5679769999999</v>
      </c>
      <c r="T765" t="s">
        <v>398</v>
      </c>
      <c r="U765">
        <v>34.752099999999999</v>
      </c>
      <c r="V765">
        <v>69384.929999999993</v>
      </c>
      <c r="W765">
        <v>2025</v>
      </c>
    </row>
    <row r="766" spans="1:23" hidden="1">
      <c r="A766">
        <v>72022059</v>
      </c>
      <c r="B766" s="2">
        <v>45667</v>
      </c>
      <c r="C766" t="s">
        <v>1836</v>
      </c>
      <c r="D766" t="s">
        <v>9</v>
      </c>
      <c r="E766" t="s">
        <v>10</v>
      </c>
      <c r="F766" t="s">
        <v>2168</v>
      </c>
      <c r="G766" t="s">
        <v>2169</v>
      </c>
      <c r="H766" t="s">
        <v>1142</v>
      </c>
      <c r="I766" t="s">
        <v>1143</v>
      </c>
      <c r="J766" t="s">
        <v>64</v>
      </c>
      <c r="K766" t="s">
        <v>42</v>
      </c>
      <c r="L766">
        <v>1000</v>
      </c>
      <c r="M766" t="s">
        <v>61</v>
      </c>
      <c r="N766" t="s">
        <v>16</v>
      </c>
      <c r="O766">
        <v>2.1915</v>
      </c>
      <c r="P766">
        <v>2191.5</v>
      </c>
      <c r="Q766">
        <v>34.752099999999999</v>
      </c>
      <c r="R766">
        <v>2.1915</v>
      </c>
      <c r="S766">
        <v>2191.500082</v>
      </c>
      <c r="T766" t="s">
        <v>398</v>
      </c>
      <c r="U766">
        <v>34.752099999999999</v>
      </c>
      <c r="V766">
        <v>76159.23</v>
      </c>
      <c r="W766">
        <v>2025</v>
      </c>
    </row>
    <row r="767" spans="1:23" hidden="1">
      <c r="A767">
        <v>72022061</v>
      </c>
      <c r="B767" s="2">
        <v>45667</v>
      </c>
      <c r="C767" t="s">
        <v>1836</v>
      </c>
      <c r="D767" t="s">
        <v>9</v>
      </c>
      <c r="E767" t="s">
        <v>10</v>
      </c>
      <c r="F767" t="s">
        <v>2168</v>
      </c>
      <c r="G767" t="s">
        <v>2169</v>
      </c>
      <c r="H767" t="s">
        <v>1363</v>
      </c>
      <c r="I767" t="s">
        <v>1364</v>
      </c>
      <c r="J767" t="s">
        <v>64</v>
      </c>
      <c r="K767" t="s">
        <v>42</v>
      </c>
      <c r="L767">
        <v>1000</v>
      </c>
      <c r="M767" t="s">
        <v>61</v>
      </c>
      <c r="N767" t="s">
        <v>16</v>
      </c>
      <c r="O767">
        <v>2.2016</v>
      </c>
      <c r="P767">
        <v>2201.6</v>
      </c>
      <c r="Q767">
        <v>34.752099999999999</v>
      </c>
      <c r="R767">
        <v>2.2015989999999999</v>
      </c>
      <c r="S767">
        <v>2201.5999029999998</v>
      </c>
      <c r="T767" t="s">
        <v>398</v>
      </c>
      <c r="U767">
        <v>34.752099999999999</v>
      </c>
      <c r="V767">
        <v>76510.22</v>
      </c>
      <c r="W767">
        <v>2025</v>
      </c>
    </row>
    <row r="768" spans="1:23" hidden="1">
      <c r="A768">
        <v>72022062</v>
      </c>
      <c r="B768" s="2">
        <v>45667</v>
      </c>
      <c r="C768" t="s">
        <v>1836</v>
      </c>
      <c r="D768" t="s">
        <v>9</v>
      </c>
      <c r="E768" t="s">
        <v>10</v>
      </c>
      <c r="F768" t="s">
        <v>2168</v>
      </c>
      <c r="G768" t="s">
        <v>2169</v>
      </c>
      <c r="H768" t="s">
        <v>1363</v>
      </c>
      <c r="I768" t="s">
        <v>1364</v>
      </c>
      <c r="J768" t="s">
        <v>64</v>
      </c>
      <c r="K768" t="s">
        <v>42</v>
      </c>
      <c r="L768">
        <v>1000</v>
      </c>
      <c r="M768" t="s">
        <v>61</v>
      </c>
      <c r="N768" t="s">
        <v>16</v>
      </c>
      <c r="O768">
        <v>2.2016</v>
      </c>
      <c r="P768">
        <v>2201.6</v>
      </c>
      <c r="Q768">
        <v>34.752099999999999</v>
      </c>
      <c r="R768">
        <v>2.2015989999999999</v>
      </c>
      <c r="S768">
        <v>2201.5999029999998</v>
      </c>
      <c r="T768" t="s">
        <v>398</v>
      </c>
      <c r="U768">
        <v>34.752099999999999</v>
      </c>
      <c r="V768">
        <v>76510.22</v>
      </c>
      <c r="W768">
        <v>2025</v>
      </c>
    </row>
    <row r="769" spans="1:23" hidden="1">
      <c r="A769">
        <v>72022064</v>
      </c>
      <c r="B769" s="2">
        <v>45667</v>
      </c>
      <c r="C769" t="s">
        <v>1836</v>
      </c>
      <c r="D769" t="s">
        <v>9</v>
      </c>
      <c r="E769" t="s">
        <v>10</v>
      </c>
      <c r="F769" t="s">
        <v>2168</v>
      </c>
      <c r="G769" t="s">
        <v>2169</v>
      </c>
      <c r="H769" t="s">
        <v>1359</v>
      </c>
      <c r="I769" t="s">
        <v>1360</v>
      </c>
      <c r="J769" t="s">
        <v>64</v>
      </c>
      <c r="K769" t="s">
        <v>42</v>
      </c>
      <c r="L769">
        <v>1000</v>
      </c>
      <c r="M769" t="s">
        <v>61</v>
      </c>
      <c r="N769" t="s">
        <v>16</v>
      </c>
      <c r="O769">
        <v>2.3068</v>
      </c>
      <c r="P769">
        <v>2306.8000000000002</v>
      </c>
      <c r="Q769">
        <v>34.752099999999999</v>
      </c>
      <c r="R769">
        <v>2.3067989999999998</v>
      </c>
      <c r="S769">
        <v>2306.799876</v>
      </c>
      <c r="T769" t="s">
        <v>398</v>
      </c>
      <c r="U769">
        <v>34.752099999999999</v>
      </c>
      <c r="V769">
        <v>80166.14</v>
      </c>
      <c r="W769">
        <v>2025</v>
      </c>
    </row>
    <row r="770" spans="1:23" hidden="1">
      <c r="A770">
        <v>72022069</v>
      </c>
      <c r="B770" s="2">
        <v>45667</v>
      </c>
      <c r="C770" t="s">
        <v>1836</v>
      </c>
      <c r="D770" t="s">
        <v>9</v>
      </c>
      <c r="E770" t="s">
        <v>10</v>
      </c>
      <c r="F770" t="s">
        <v>2168</v>
      </c>
      <c r="G770" t="s">
        <v>2169</v>
      </c>
      <c r="H770" t="s">
        <v>2246</v>
      </c>
      <c r="I770" t="s">
        <v>2247</v>
      </c>
      <c r="J770" t="s">
        <v>64</v>
      </c>
      <c r="K770" t="s">
        <v>42</v>
      </c>
      <c r="L770">
        <v>600</v>
      </c>
      <c r="M770" t="s">
        <v>61</v>
      </c>
      <c r="N770" t="s">
        <v>16</v>
      </c>
      <c r="O770">
        <v>2.2242000000000002</v>
      </c>
      <c r="P770">
        <v>1334.52</v>
      </c>
      <c r="Q770">
        <v>34.752099999999999</v>
      </c>
      <c r="R770">
        <v>2.224199</v>
      </c>
      <c r="S770">
        <v>1334.5199279999999</v>
      </c>
      <c r="T770" t="s">
        <v>398</v>
      </c>
      <c r="U770">
        <v>34.752099999999999</v>
      </c>
      <c r="V770">
        <v>46377.37</v>
      </c>
      <c r="W770">
        <v>2025</v>
      </c>
    </row>
    <row r="771" spans="1:23" hidden="1">
      <c r="A771">
        <v>72022119</v>
      </c>
      <c r="B771" s="2">
        <v>45667</v>
      </c>
      <c r="C771" t="s">
        <v>1836</v>
      </c>
      <c r="D771" t="s">
        <v>9</v>
      </c>
      <c r="E771" t="s">
        <v>10</v>
      </c>
      <c r="F771" t="s">
        <v>2168</v>
      </c>
      <c r="G771" t="s">
        <v>2169</v>
      </c>
      <c r="H771" t="s">
        <v>1355</v>
      </c>
      <c r="I771" t="s">
        <v>1356</v>
      </c>
      <c r="J771" t="s">
        <v>64</v>
      </c>
      <c r="K771" t="s">
        <v>42</v>
      </c>
      <c r="L771">
        <v>280</v>
      </c>
      <c r="M771" t="s">
        <v>61</v>
      </c>
      <c r="N771" t="s">
        <v>16</v>
      </c>
      <c r="O771">
        <v>1.1261000000000001</v>
      </c>
      <c r="P771">
        <v>315.30799999999999</v>
      </c>
      <c r="Q771">
        <v>34.752099999999999</v>
      </c>
      <c r="R771">
        <v>1.1261000000000001</v>
      </c>
      <c r="S771">
        <v>315.30813899999998</v>
      </c>
      <c r="T771" t="s">
        <v>398</v>
      </c>
      <c r="U771">
        <v>34.752099999999999</v>
      </c>
      <c r="V771">
        <v>10957.62</v>
      </c>
      <c r="W771">
        <v>2025</v>
      </c>
    </row>
    <row r="772" spans="1:23" hidden="1">
      <c r="A772">
        <v>72022126</v>
      </c>
      <c r="B772" s="2">
        <v>45667</v>
      </c>
      <c r="C772" t="s">
        <v>1836</v>
      </c>
      <c r="D772" t="s">
        <v>9</v>
      </c>
      <c r="E772" t="s">
        <v>10</v>
      </c>
      <c r="F772" t="s">
        <v>2168</v>
      </c>
      <c r="G772" t="s">
        <v>2169</v>
      </c>
      <c r="H772" t="s">
        <v>1363</v>
      </c>
      <c r="I772" t="s">
        <v>1364</v>
      </c>
      <c r="J772" t="s">
        <v>64</v>
      </c>
      <c r="K772" t="s">
        <v>42</v>
      </c>
      <c r="L772">
        <v>1000</v>
      </c>
      <c r="M772" t="s">
        <v>61</v>
      </c>
      <c r="N772" t="s">
        <v>16</v>
      </c>
      <c r="O772">
        <v>2.2016</v>
      </c>
      <c r="P772">
        <v>2201.6</v>
      </c>
      <c r="Q772">
        <v>34.752099999999999</v>
      </c>
      <c r="R772">
        <v>2.2015989999999999</v>
      </c>
      <c r="S772">
        <v>2201.5999029999998</v>
      </c>
      <c r="T772" t="s">
        <v>398</v>
      </c>
      <c r="U772">
        <v>34.752099999999999</v>
      </c>
      <c r="V772">
        <v>76510.22</v>
      </c>
      <c r="W772">
        <v>2025</v>
      </c>
    </row>
    <row r="773" spans="1:23" hidden="1">
      <c r="A773">
        <v>72021391</v>
      </c>
      <c r="B773" s="2">
        <v>45667</v>
      </c>
      <c r="C773" t="s">
        <v>1823</v>
      </c>
      <c r="D773" t="s">
        <v>9</v>
      </c>
      <c r="E773" t="s">
        <v>10</v>
      </c>
      <c r="F773" t="s">
        <v>2168</v>
      </c>
      <c r="G773" t="s">
        <v>2169</v>
      </c>
      <c r="H773" t="s">
        <v>249</v>
      </c>
      <c r="I773" t="s">
        <v>1853</v>
      </c>
      <c r="J773" t="s">
        <v>250</v>
      </c>
      <c r="K773" t="s">
        <v>42</v>
      </c>
      <c r="L773">
        <v>15000</v>
      </c>
      <c r="M773" t="s">
        <v>61</v>
      </c>
      <c r="N773" t="s">
        <v>16</v>
      </c>
      <c r="O773">
        <v>2.86E-2</v>
      </c>
      <c r="P773">
        <v>429</v>
      </c>
      <c r="Q773">
        <v>34.752099999999999</v>
      </c>
      <c r="R773">
        <v>2.8598999999999999E-2</v>
      </c>
      <c r="S773">
        <v>428.99997400000001</v>
      </c>
      <c r="T773" t="s">
        <v>398</v>
      </c>
      <c r="U773">
        <v>34.752099999999999</v>
      </c>
      <c r="V773">
        <v>14908.65</v>
      </c>
      <c r="W773">
        <v>2025</v>
      </c>
    </row>
    <row r="774" spans="1:23" hidden="1">
      <c r="A774">
        <v>72022860</v>
      </c>
      <c r="B774" s="2">
        <v>45667</v>
      </c>
      <c r="C774" t="s">
        <v>1890</v>
      </c>
      <c r="D774" t="s">
        <v>9</v>
      </c>
      <c r="E774" t="s">
        <v>10</v>
      </c>
      <c r="F774" t="s">
        <v>2168</v>
      </c>
      <c r="G774" t="s">
        <v>2169</v>
      </c>
      <c r="H774" t="s">
        <v>786</v>
      </c>
      <c r="I774" t="s">
        <v>1845</v>
      </c>
      <c r="J774" t="s">
        <v>202</v>
      </c>
      <c r="K774" t="s">
        <v>42</v>
      </c>
      <c r="L774">
        <v>400</v>
      </c>
      <c r="M774" t="s">
        <v>61</v>
      </c>
      <c r="N774" t="s">
        <v>16</v>
      </c>
      <c r="O774">
        <v>1.1261000000000001</v>
      </c>
      <c r="P774">
        <v>450.44</v>
      </c>
      <c r="Q774">
        <v>34.752099999999999</v>
      </c>
      <c r="R774">
        <v>1.1261000000000001</v>
      </c>
      <c r="S774">
        <v>450.44011699999999</v>
      </c>
      <c r="T774" t="s">
        <v>398</v>
      </c>
      <c r="U774">
        <v>34.752099999999999</v>
      </c>
      <c r="V774">
        <v>15653.74</v>
      </c>
      <c r="W774">
        <v>2025</v>
      </c>
    </row>
    <row r="775" spans="1:23" hidden="1">
      <c r="A775">
        <v>72022861</v>
      </c>
      <c r="B775" s="2">
        <v>45667</v>
      </c>
      <c r="C775" t="s">
        <v>1890</v>
      </c>
      <c r="D775" t="s">
        <v>9</v>
      </c>
      <c r="E775" t="s">
        <v>10</v>
      </c>
      <c r="F775" t="s">
        <v>2168</v>
      </c>
      <c r="G775" t="s">
        <v>2169</v>
      </c>
      <c r="H775" t="s">
        <v>651</v>
      </c>
      <c r="I775" t="s">
        <v>652</v>
      </c>
      <c r="J775" t="s">
        <v>202</v>
      </c>
      <c r="K775" t="s">
        <v>42</v>
      </c>
      <c r="L775">
        <v>1800</v>
      </c>
      <c r="M775" t="s">
        <v>61</v>
      </c>
      <c r="N775" t="s">
        <v>16</v>
      </c>
      <c r="O775">
        <v>1.1261000000000001</v>
      </c>
      <c r="P775">
        <v>2026.98</v>
      </c>
      <c r="Q775">
        <v>34.752099999999999</v>
      </c>
      <c r="R775">
        <v>1.1261000000000001</v>
      </c>
      <c r="S775">
        <v>2026.9799519999999</v>
      </c>
      <c r="T775" t="s">
        <v>398</v>
      </c>
      <c r="U775">
        <v>34.752099999999999</v>
      </c>
      <c r="V775">
        <v>70441.81</v>
      </c>
      <c r="W775">
        <v>2025</v>
      </c>
    </row>
    <row r="776" spans="1:23" hidden="1">
      <c r="A776">
        <v>72023023</v>
      </c>
      <c r="B776" s="2">
        <v>45667</v>
      </c>
      <c r="C776" t="s">
        <v>1901</v>
      </c>
      <c r="D776" t="s">
        <v>9</v>
      </c>
      <c r="E776" t="s">
        <v>10</v>
      </c>
      <c r="F776" t="s">
        <v>2168</v>
      </c>
      <c r="G776" t="s">
        <v>2169</v>
      </c>
      <c r="H776" t="s">
        <v>2170</v>
      </c>
      <c r="I776" t="s">
        <v>2171</v>
      </c>
      <c r="J776" t="s">
        <v>3164</v>
      </c>
      <c r="K776" t="s">
        <v>42</v>
      </c>
      <c r="L776">
        <v>500</v>
      </c>
      <c r="M776" t="s">
        <v>61</v>
      </c>
      <c r="N776" t="s">
        <v>16</v>
      </c>
      <c r="O776">
        <v>40.782919999999997</v>
      </c>
      <c r="P776">
        <v>20391.457999999999</v>
      </c>
      <c r="Q776">
        <v>34.752099999999999</v>
      </c>
      <c r="R776">
        <v>40.782919</v>
      </c>
      <c r="S776">
        <v>20391.458070000001</v>
      </c>
      <c r="T776" t="s">
        <v>398</v>
      </c>
      <c r="U776">
        <v>34.752099999999999</v>
      </c>
      <c r="V776">
        <v>708645.99</v>
      </c>
      <c r="W776">
        <v>2025</v>
      </c>
    </row>
    <row r="777" spans="1:23" hidden="1">
      <c r="A777">
        <v>72023172</v>
      </c>
      <c r="B777" s="2">
        <v>45667</v>
      </c>
      <c r="C777" t="s">
        <v>1895</v>
      </c>
      <c r="D777" t="s">
        <v>9</v>
      </c>
      <c r="E777" t="s">
        <v>10</v>
      </c>
      <c r="F777" t="s">
        <v>2168</v>
      </c>
      <c r="G777" t="s">
        <v>2169</v>
      </c>
      <c r="H777" t="s">
        <v>252</v>
      </c>
      <c r="I777" t="s">
        <v>686</v>
      </c>
      <c r="J777" t="s">
        <v>250</v>
      </c>
      <c r="K777" t="s">
        <v>42</v>
      </c>
      <c r="L777">
        <v>30000</v>
      </c>
      <c r="M777" t="s">
        <v>61</v>
      </c>
      <c r="N777" t="s">
        <v>16</v>
      </c>
      <c r="O777">
        <v>1.7000000000000001E-2</v>
      </c>
      <c r="P777">
        <v>510</v>
      </c>
      <c r="Q777">
        <v>34.752099999999999</v>
      </c>
      <c r="R777">
        <v>1.7000000000000001E-2</v>
      </c>
      <c r="S777">
        <v>509.99997100000002</v>
      </c>
      <c r="T777" t="s">
        <v>398</v>
      </c>
      <c r="U777">
        <v>34.752099999999999</v>
      </c>
      <c r="V777">
        <v>17723.57</v>
      </c>
      <c r="W777">
        <v>2025</v>
      </c>
    </row>
    <row r="778" spans="1:23" hidden="1">
      <c r="A778">
        <v>72023456</v>
      </c>
      <c r="B778" s="2">
        <v>45667</v>
      </c>
      <c r="C778" t="s">
        <v>1980</v>
      </c>
      <c r="D778" t="s">
        <v>9</v>
      </c>
      <c r="E778" t="s">
        <v>10</v>
      </c>
      <c r="F778" t="s">
        <v>2168</v>
      </c>
      <c r="G778" t="s">
        <v>2169</v>
      </c>
      <c r="H778" t="s">
        <v>1145</v>
      </c>
      <c r="I778" t="s">
        <v>1146</v>
      </c>
      <c r="J778" t="s">
        <v>74</v>
      </c>
      <c r="K778" t="s">
        <v>42</v>
      </c>
      <c r="L778">
        <v>1100</v>
      </c>
      <c r="M778" t="s">
        <v>61</v>
      </c>
      <c r="N778" t="s">
        <v>16</v>
      </c>
      <c r="O778">
        <v>1.4186000000000001</v>
      </c>
      <c r="P778">
        <v>1560.46</v>
      </c>
      <c r="Q778">
        <v>34.752099999999999</v>
      </c>
      <c r="R778">
        <v>1.4186000000000001</v>
      </c>
      <c r="S778">
        <v>1560.4599430000001</v>
      </c>
      <c r="T778" t="s">
        <v>398</v>
      </c>
      <c r="U778">
        <v>34.752099999999999</v>
      </c>
      <c r="V778">
        <v>54229.26</v>
      </c>
      <c r="W778">
        <v>2025</v>
      </c>
    </row>
    <row r="779" spans="1:23" hidden="1">
      <c r="A779">
        <v>72023505</v>
      </c>
      <c r="B779" s="2">
        <v>45667</v>
      </c>
      <c r="C779" t="s">
        <v>1987</v>
      </c>
      <c r="D779" t="s">
        <v>9</v>
      </c>
      <c r="E779" t="s">
        <v>10</v>
      </c>
      <c r="F779" t="s">
        <v>2168</v>
      </c>
      <c r="G779" t="s">
        <v>2169</v>
      </c>
      <c r="H779" t="s">
        <v>251</v>
      </c>
      <c r="I779" t="s">
        <v>744</v>
      </c>
      <c r="J779" t="s">
        <v>250</v>
      </c>
      <c r="K779" t="s">
        <v>42</v>
      </c>
      <c r="L779">
        <v>50000</v>
      </c>
      <c r="M779" t="s">
        <v>61</v>
      </c>
      <c r="N779" t="s">
        <v>16</v>
      </c>
      <c r="O779">
        <v>2.4E-2</v>
      </c>
      <c r="P779">
        <v>1200</v>
      </c>
      <c r="Q779">
        <v>34.752099999999999</v>
      </c>
      <c r="R779">
        <v>2.3998999999999999E-2</v>
      </c>
      <c r="S779">
        <v>1200</v>
      </c>
      <c r="T779" t="s">
        <v>398</v>
      </c>
      <c r="U779">
        <v>34.752099999999999</v>
      </c>
      <c r="V779">
        <v>41702.519999999997</v>
      </c>
      <c r="W779">
        <v>2025</v>
      </c>
    </row>
    <row r="780" spans="1:23" hidden="1">
      <c r="A780">
        <v>72023511</v>
      </c>
      <c r="B780" s="2">
        <v>45667</v>
      </c>
      <c r="C780" t="s">
        <v>1987</v>
      </c>
      <c r="D780" t="s">
        <v>9</v>
      </c>
      <c r="E780" t="s">
        <v>10</v>
      </c>
      <c r="F780" t="s">
        <v>2168</v>
      </c>
      <c r="G780" t="s">
        <v>2169</v>
      </c>
      <c r="H780" t="s">
        <v>1579</v>
      </c>
      <c r="I780" t="s">
        <v>1580</v>
      </c>
      <c r="J780" t="s">
        <v>72</v>
      </c>
      <c r="K780" t="s">
        <v>42</v>
      </c>
      <c r="L780">
        <v>2050</v>
      </c>
      <c r="M780" t="s">
        <v>61</v>
      </c>
      <c r="N780" t="s">
        <v>16</v>
      </c>
      <c r="O780">
        <v>0.36349999999999999</v>
      </c>
      <c r="P780">
        <v>745.17499999999995</v>
      </c>
      <c r="Q780">
        <v>34.752099999999999</v>
      </c>
      <c r="R780">
        <v>0.36349999999999999</v>
      </c>
      <c r="S780">
        <v>745.17511100000002</v>
      </c>
      <c r="T780" t="s">
        <v>398</v>
      </c>
      <c r="U780">
        <v>34.752099999999999</v>
      </c>
      <c r="V780">
        <v>25896.400000000001</v>
      </c>
      <c r="W780">
        <v>2025</v>
      </c>
    </row>
    <row r="781" spans="1:23" hidden="1">
      <c r="A781">
        <v>72023512</v>
      </c>
      <c r="B781" s="2">
        <v>45667</v>
      </c>
      <c r="C781" t="s">
        <v>1987</v>
      </c>
      <c r="D781" t="s">
        <v>9</v>
      </c>
      <c r="E781" t="s">
        <v>10</v>
      </c>
      <c r="F781" t="s">
        <v>2168</v>
      </c>
      <c r="G781" t="s">
        <v>2169</v>
      </c>
      <c r="H781" t="s">
        <v>1579</v>
      </c>
      <c r="I781" t="s">
        <v>1580</v>
      </c>
      <c r="J781" t="s">
        <v>72</v>
      </c>
      <c r="K781" t="s">
        <v>42</v>
      </c>
      <c r="L781">
        <v>2050</v>
      </c>
      <c r="M781" t="s">
        <v>61</v>
      </c>
      <c r="N781" t="s">
        <v>16</v>
      </c>
      <c r="O781">
        <v>0.36349999999999999</v>
      </c>
      <c r="P781">
        <v>745.18</v>
      </c>
      <c r="Q781">
        <v>34.752099999999999</v>
      </c>
      <c r="R781">
        <v>0.36349999999999999</v>
      </c>
      <c r="S781">
        <v>745.18000300000006</v>
      </c>
      <c r="T781" t="s">
        <v>398</v>
      </c>
      <c r="U781">
        <v>34.752099999999999</v>
      </c>
      <c r="V781">
        <v>25896.57</v>
      </c>
      <c r="W781">
        <v>2025</v>
      </c>
    </row>
    <row r="782" spans="1:23" hidden="1">
      <c r="A782">
        <v>72022611</v>
      </c>
      <c r="B782" s="2">
        <v>45667</v>
      </c>
      <c r="C782" t="s">
        <v>1813</v>
      </c>
      <c r="D782" t="s">
        <v>412</v>
      </c>
      <c r="E782" t="s">
        <v>413</v>
      </c>
      <c r="F782" t="s">
        <v>2089</v>
      </c>
      <c r="G782" t="s">
        <v>2090</v>
      </c>
      <c r="H782" t="s">
        <v>1662</v>
      </c>
      <c r="I782" t="s">
        <v>1663</v>
      </c>
      <c r="J782" t="s">
        <v>74</v>
      </c>
      <c r="K782" t="s">
        <v>14</v>
      </c>
      <c r="L782">
        <v>210</v>
      </c>
      <c r="M782" t="s">
        <v>61</v>
      </c>
      <c r="N782" t="s">
        <v>16</v>
      </c>
      <c r="O782">
        <v>0.61499999999999999</v>
      </c>
      <c r="P782">
        <v>129.15</v>
      </c>
      <c r="Q782">
        <v>34.752099999999999</v>
      </c>
      <c r="R782">
        <v>0.61499899999999996</v>
      </c>
      <c r="S782">
        <v>129.14989299999999</v>
      </c>
      <c r="T782" t="s">
        <v>398</v>
      </c>
      <c r="U782">
        <v>34.752099999999999</v>
      </c>
      <c r="V782">
        <v>4488.2299999999996</v>
      </c>
      <c r="W782">
        <v>2025</v>
      </c>
    </row>
    <row r="783" spans="1:23" hidden="1">
      <c r="A783">
        <v>72022614</v>
      </c>
      <c r="B783" s="2">
        <v>45667</v>
      </c>
      <c r="C783" t="s">
        <v>1813</v>
      </c>
      <c r="D783" t="s">
        <v>412</v>
      </c>
      <c r="E783" t="s">
        <v>413</v>
      </c>
      <c r="F783" t="s">
        <v>2089</v>
      </c>
      <c r="G783" t="s">
        <v>2090</v>
      </c>
      <c r="H783" t="s">
        <v>2153</v>
      </c>
      <c r="I783" t="s">
        <v>2154</v>
      </c>
      <c r="J783" t="s">
        <v>74</v>
      </c>
      <c r="K783" t="s">
        <v>14</v>
      </c>
      <c r="L783">
        <v>1010</v>
      </c>
      <c r="M783" t="s">
        <v>61</v>
      </c>
      <c r="N783" t="s">
        <v>16</v>
      </c>
      <c r="O783">
        <v>0.61499999999999999</v>
      </c>
      <c r="P783">
        <v>621.15</v>
      </c>
      <c r="Q783">
        <v>34.752099999999999</v>
      </c>
      <c r="R783">
        <v>0.61499899999999996</v>
      </c>
      <c r="S783">
        <v>621.15008799999998</v>
      </c>
      <c r="T783" t="s">
        <v>398</v>
      </c>
      <c r="U783">
        <v>34.752099999999999</v>
      </c>
      <c r="V783">
        <v>21586.27</v>
      </c>
      <c r="W783">
        <v>2025</v>
      </c>
    </row>
    <row r="784" spans="1:23" hidden="1">
      <c r="A784">
        <v>72022620</v>
      </c>
      <c r="B784" s="2">
        <v>45667</v>
      </c>
      <c r="C784" t="s">
        <v>1813</v>
      </c>
      <c r="D784" t="s">
        <v>412</v>
      </c>
      <c r="E784" t="s">
        <v>413</v>
      </c>
      <c r="F784" t="s">
        <v>2089</v>
      </c>
      <c r="G784" t="s">
        <v>2090</v>
      </c>
      <c r="H784" t="s">
        <v>2153</v>
      </c>
      <c r="I784" t="s">
        <v>2154</v>
      </c>
      <c r="J784" t="s">
        <v>74</v>
      </c>
      <c r="K784" t="s">
        <v>14</v>
      </c>
      <c r="L784">
        <v>2010</v>
      </c>
      <c r="M784" t="s">
        <v>61</v>
      </c>
      <c r="N784" t="s">
        <v>16</v>
      </c>
      <c r="O784">
        <v>0.61499999999999999</v>
      </c>
      <c r="P784">
        <v>1236.1500000000001</v>
      </c>
      <c r="Q784">
        <v>34.752099999999999</v>
      </c>
      <c r="R784">
        <v>0.61499899999999996</v>
      </c>
      <c r="S784">
        <v>1236.1500450000001</v>
      </c>
      <c r="T784" t="s">
        <v>398</v>
      </c>
      <c r="U784">
        <v>34.752099999999999</v>
      </c>
      <c r="V784">
        <v>42958.81</v>
      </c>
      <c r="W784">
        <v>2025</v>
      </c>
    </row>
    <row r="785" spans="1:23" hidden="1">
      <c r="A785">
        <v>72022629</v>
      </c>
      <c r="B785" s="2">
        <v>45667</v>
      </c>
      <c r="C785" t="s">
        <v>1813</v>
      </c>
      <c r="D785" t="s">
        <v>412</v>
      </c>
      <c r="E785" t="s">
        <v>413</v>
      </c>
      <c r="F785" t="s">
        <v>2089</v>
      </c>
      <c r="G785" t="s">
        <v>2090</v>
      </c>
      <c r="H785" t="s">
        <v>1662</v>
      </c>
      <c r="I785" t="s">
        <v>1663</v>
      </c>
      <c r="J785" t="s">
        <v>74</v>
      </c>
      <c r="K785" t="s">
        <v>14</v>
      </c>
      <c r="L785">
        <v>10</v>
      </c>
      <c r="M785" t="s">
        <v>61</v>
      </c>
      <c r="N785" t="s">
        <v>16</v>
      </c>
      <c r="O785">
        <v>0.61499999999999999</v>
      </c>
      <c r="P785">
        <v>6.15</v>
      </c>
      <c r="Q785">
        <v>34.752099999999999</v>
      </c>
      <c r="R785">
        <v>0.61499899999999996</v>
      </c>
      <c r="S785">
        <v>6.150131</v>
      </c>
      <c r="T785" t="s">
        <v>398</v>
      </c>
      <c r="U785">
        <v>34.752099999999999</v>
      </c>
      <c r="V785">
        <v>213.73</v>
      </c>
      <c r="W785">
        <v>2025</v>
      </c>
    </row>
    <row r="786" spans="1:23" hidden="1">
      <c r="A786">
        <v>72023292</v>
      </c>
      <c r="B786" s="2">
        <v>45667</v>
      </c>
      <c r="C786" t="s">
        <v>1979</v>
      </c>
      <c r="D786" t="s">
        <v>412</v>
      </c>
      <c r="E786" t="s">
        <v>413</v>
      </c>
      <c r="F786" t="s">
        <v>2089</v>
      </c>
      <c r="G786" t="s">
        <v>2090</v>
      </c>
      <c r="H786" t="s">
        <v>934</v>
      </c>
      <c r="I786" t="s">
        <v>935</v>
      </c>
      <c r="J786" t="s">
        <v>74</v>
      </c>
      <c r="K786" t="s">
        <v>14</v>
      </c>
      <c r="L786">
        <v>29</v>
      </c>
      <c r="M786" t="s">
        <v>61</v>
      </c>
      <c r="N786" t="s">
        <v>16</v>
      </c>
      <c r="O786">
        <v>0.6492</v>
      </c>
      <c r="P786">
        <v>18.827000000000002</v>
      </c>
      <c r="Q786">
        <v>34.752099999999999</v>
      </c>
      <c r="R786">
        <v>0.64919899999999997</v>
      </c>
      <c r="S786">
        <v>18.827062999999999</v>
      </c>
      <c r="T786" t="s">
        <v>398</v>
      </c>
      <c r="U786">
        <v>34.752099999999999</v>
      </c>
      <c r="V786">
        <v>654.28</v>
      </c>
      <c r="W786">
        <v>2025</v>
      </c>
    </row>
    <row r="787" spans="1:23" hidden="1">
      <c r="A787">
        <v>72021861</v>
      </c>
      <c r="B787" s="2">
        <v>45667</v>
      </c>
      <c r="C787" t="s">
        <v>1803</v>
      </c>
      <c r="D787" t="s">
        <v>412</v>
      </c>
      <c r="E787" t="s">
        <v>413</v>
      </c>
      <c r="F787" t="s">
        <v>2120</v>
      </c>
      <c r="G787" t="s">
        <v>2121</v>
      </c>
      <c r="H787" t="s">
        <v>663</v>
      </c>
      <c r="I787" t="s">
        <v>1923</v>
      </c>
      <c r="J787" t="s">
        <v>74</v>
      </c>
      <c r="K787" t="s">
        <v>42</v>
      </c>
      <c r="L787">
        <v>1055</v>
      </c>
      <c r="M787" t="s">
        <v>61</v>
      </c>
      <c r="N787" t="s">
        <v>16</v>
      </c>
      <c r="O787">
        <v>0.97450000000000003</v>
      </c>
      <c r="P787">
        <v>1028.095</v>
      </c>
      <c r="Q787">
        <v>34.752099999999999</v>
      </c>
      <c r="R787">
        <v>0.974499</v>
      </c>
      <c r="S787">
        <v>1028.094992</v>
      </c>
      <c r="T787" t="s">
        <v>398</v>
      </c>
      <c r="U787">
        <v>34.752099999999999</v>
      </c>
      <c r="V787">
        <v>35728.46</v>
      </c>
      <c r="W787">
        <v>2025</v>
      </c>
    </row>
    <row r="788" spans="1:23" hidden="1">
      <c r="A788">
        <v>72021867</v>
      </c>
      <c r="B788" s="2">
        <v>45667</v>
      </c>
      <c r="C788" t="s">
        <v>1803</v>
      </c>
      <c r="D788" t="s">
        <v>412</v>
      </c>
      <c r="E788" t="s">
        <v>413</v>
      </c>
      <c r="F788" t="s">
        <v>2120</v>
      </c>
      <c r="G788" t="s">
        <v>2121</v>
      </c>
      <c r="H788" t="s">
        <v>596</v>
      </c>
      <c r="I788" t="s">
        <v>1921</v>
      </c>
      <c r="J788" t="s">
        <v>74</v>
      </c>
      <c r="K788" t="s">
        <v>42</v>
      </c>
      <c r="L788">
        <v>2699</v>
      </c>
      <c r="M788" t="s">
        <v>61</v>
      </c>
      <c r="N788" t="s">
        <v>16</v>
      </c>
      <c r="O788">
        <v>0.98460000000000003</v>
      </c>
      <c r="P788">
        <v>2657.4349999999999</v>
      </c>
      <c r="Q788">
        <v>34.752099999999999</v>
      </c>
      <c r="R788">
        <v>0.98460000000000003</v>
      </c>
      <c r="S788">
        <v>2657.4350899999999</v>
      </c>
      <c r="T788" t="s">
        <v>398</v>
      </c>
      <c r="U788">
        <v>34.752099999999999</v>
      </c>
      <c r="V788">
        <v>92351.45</v>
      </c>
      <c r="W788">
        <v>2025</v>
      </c>
    </row>
    <row r="789" spans="1:23" hidden="1">
      <c r="A789">
        <v>72022082</v>
      </c>
      <c r="B789" s="2">
        <v>45667</v>
      </c>
      <c r="C789" t="s">
        <v>1836</v>
      </c>
      <c r="D789" t="s">
        <v>412</v>
      </c>
      <c r="E789" t="s">
        <v>413</v>
      </c>
      <c r="F789" t="s">
        <v>2124</v>
      </c>
      <c r="G789" t="s">
        <v>2125</v>
      </c>
      <c r="H789" t="s">
        <v>921</v>
      </c>
      <c r="I789" t="s">
        <v>922</v>
      </c>
      <c r="J789" t="s">
        <v>74</v>
      </c>
      <c r="K789" t="s">
        <v>42</v>
      </c>
      <c r="L789">
        <v>2000</v>
      </c>
      <c r="M789" t="s">
        <v>61</v>
      </c>
      <c r="N789" t="s">
        <v>16</v>
      </c>
      <c r="O789">
        <v>1.2461</v>
      </c>
      <c r="P789">
        <v>2492.1999999999998</v>
      </c>
      <c r="Q789">
        <v>34.752099999999999</v>
      </c>
      <c r="R789">
        <v>1.2460990000000001</v>
      </c>
      <c r="S789">
        <v>2492.1998950000002</v>
      </c>
      <c r="T789" t="s">
        <v>398</v>
      </c>
      <c r="U789">
        <v>34.752099999999999</v>
      </c>
      <c r="V789">
        <v>86609.18</v>
      </c>
      <c r="W789">
        <v>2025</v>
      </c>
    </row>
    <row r="790" spans="1:23" hidden="1">
      <c r="A790">
        <v>72023051</v>
      </c>
      <c r="B790" s="2">
        <v>45667</v>
      </c>
      <c r="C790" t="s">
        <v>1892</v>
      </c>
      <c r="D790" t="s">
        <v>412</v>
      </c>
      <c r="E790" t="s">
        <v>413</v>
      </c>
      <c r="F790" t="s">
        <v>2124</v>
      </c>
      <c r="G790" t="s">
        <v>2125</v>
      </c>
      <c r="H790" t="s">
        <v>921</v>
      </c>
      <c r="I790" t="s">
        <v>922</v>
      </c>
      <c r="J790" t="s">
        <v>74</v>
      </c>
      <c r="K790" t="s">
        <v>42</v>
      </c>
      <c r="L790">
        <v>160</v>
      </c>
      <c r="M790" t="s">
        <v>61</v>
      </c>
      <c r="N790" t="s">
        <v>16</v>
      </c>
      <c r="O790">
        <v>1.24613</v>
      </c>
      <c r="P790">
        <v>199.38</v>
      </c>
      <c r="Q790">
        <v>34.752099999999999</v>
      </c>
      <c r="R790">
        <v>1.246129</v>
      </c>
      <c r="S790">
        <v>199.37989300000001</v>
      </c>
      <c r="T790" t="s">
        <v>398</v>
      </c>
      <c r="U790">
        <v>34.752099999999999</v>
      </c>
      <c r="V790">
        <v>6928.87</v>
      </c>
      <c r="W790">
        <v>2025</v>
      </c>
    </row>
    <row r="791" spans="1:23" hidden="1">
      <c r="A791">
        <v>72023302</v>
      </c>
      <c r="B791" s="2">
        <v>45667</v>
      </c>
      <c r="C791" t="s">
        <v>1979</v>
      </c>
      <c r="D791" t="s">
        <v>412</v>
      </c>
      <c r="E791" t="s">
        <v>413</v>
      </c>
      <c r="F791" t="s">
        <v>2120</v>
      </c>
      <c r="G791" t="s">
        <v>2121</v>
      </c>
      <c r="H791" t="s">
        <v>1092</v>
      </c>
      <c r="I791" t="s">
        <v>1925</v>
      </c>
      <c r="J791" t="s">
        <v>74</v>
      </c>
      <c r="K791" t="s">
        <v>42</v>
      </c>
      <c r="L791">
        <v>50</v>
      </c>
      <c r="M791" t="s">
        <v>61</v>
      </c>
      <c r="N791" t="s">
        <v>16</v>
      </c>
      <c r="O791">
        <v>0.99460000000000004</v>
      </c>
      <c r="P791">
        <v>49.73</v>
      </c>
      <c r="Q791">
        <v>34.752099999999999</v>
      </c>
      <c r="R791">
        <v>0.99460000000000004</v>
      </c>
      <c r="S791">
        <v>49.729944000000003</v>
      </c>
      <c r="T791" t="s">
        <v>398</v>
      </c>
      <c r="U791">
        <v>34.752099999999999</v>
      </c>
      <c r="V791">
        <v>1728.22</v>
      </c>
      <c r="W791">
        <v>2025</v>
      </c>
    </row>
    <row r="792" spans="1:23" hidden="1">
      <c r="A792">
        <v>72021712</v>
      </c>
      <c r="B792" s="2">
        <v>45667</v>
      </c>
      <c r="C792" t="s">
        <v>1817</v>
      </c>
      <c r="D792" t="s">
        <v>412</v>
      </c>
      <c r="E792" t="s">
        <v>413</v>
      </c>
      <c r="F792" t="s">
        <v>2118</v>
      </c>
      <c r="G792" t="s">
        <v>2119</v>
      </c>
      <c r="H792" t="s">
        <v>488</v>
      </c>
      <c r="I792" t="s">
        <v>489</v>
      </c>
      <c r="J792" t="s">
        <v>74</v>
      </c>
      <c r="K792" t="s">
        <v>43</v>
      </c>
      <c r="L792">
        <v>880</v>
      </c>
      <c r="M792" t="s">
        <v>61</v>
      </c>
      <c r="N792" t="s">
        <v>16</v>
      </c>
      <c r="O792">
        <v>1.1215999999999999</v>
      </c>
      <c r="P792">
        <v>987.00800000000004</v>
      </c>
      <c r="Q792">
        <v>34.752099999999999</v>
      </c>
      <c r="R792">
        <v>1.1215999999999999</v>
      </c>
      <c r="S792">
        <v>987.00797899999998</v>
      </c>
      <c r="T792" t="s">
        <v>398</v>
      </c>
      <c r="U792">
        <v>34.752099999999999</v>
      </c>
      <c r="V792">
        <v>34300.6</v>
      </c>
      <c r="W792">
        <v>2025</v>
      </c>
    </row>
    <row r="793" spans="1:23" hidden="1">
      <c r="A793">
        <v>72021735</v>
      </c>
      <c r="B793" s="2">
        <v>45667</v>
      </c>
      <c r="C793" t="s">
        <v>1817</v>
      </c>
      <c r="D793" t="s">
        <v>412</v>
      </c>
      <c r="E793" t="s">
        <v>413</v>
      </c>
      <c r="F793" t="s">
        <v>2118</v>
      </c>
      <c r="G793" t="s">
        <v>2119</v>
      </c>
      <c r="H793" t="s">
        <v>488</v>
      </c>
      <c r="I793" t="s">
        <v>489</v>
      </c>
      <c r="J793" t="s">
        <v>74</v>
      </c>
      <c r="K793" t="s">
        <v>43</v>
      </c>
      <c r="L793">
        <v>1270</v>
      </c>
      <c r="M793" t="s">
        <v>61</v>
      </c>
      <c r="N793" t="s">
        <v>16</v>
      </c>
      <c r="O793">
        <v>1.1215999999999999</v>
      </c>
      <c r="P793">
        <v>1424.432</v>
      </c>
      <c r="Q793">
        <v>34.752099999999999</v>
      </c>
      <c r="R793">
        <v>1.1215999999999999</v>
      </c>
      <c r="S793">
        <v>1424.431904</v>
      </c>
      <c r="T793" t="s">
        <v>398</v>
      </c>
      <c r="U793">
        <v>34.752099999999999</v>
      </c>
      <c r="V793">
        <v>49502</v>
      </c>
      <c r="W793">
        <v>2025</v>
      </c>
    </row>
    <row r="794" spans="1:23" hidden="1">
      <c r="A794">
        <v>72021736</v>
      </c>
      <c r="B794" s="2">
        <v>45667</v>
      </c>
      <c r="C794" t="s">
        <v>1817</v>
      </c>
      <c r="D794" t="s">
        <v>412</v>
      </c>
      <c r="E794" t="s">
        <v>413</v>
      </c>
      <c r="F794" t="s">
        <v>2118</v>
      </c>
      <c r="G794" t="s">
        <v>2119</v>
      </c>
      <c r="H794" t="s">
        <v>488</v>
      </c>
      <c r="I794" t="s">
        <v>489</v>
      </c>
      <c r="J794" t="s">
        <v>74</v>
      </c>
      <c r="K794" t="s">
        <v>43</v>
      </c>
      <c r="L794">
        <v>1000</v>
      </c>
      <c r="M794" t="s">
        <v>61</v>
      </c>
      <c r="N794" t="s">
        <v>16</v>
      </c>
      <c r="O794">
        <v>1.1215999999999999</v>
      </c>
      <c r="P794">
        <v>1121.5999999999999</v>
      </c>
      <c r="Q794">
        <v>34.752099999999999</v>
      </c>
      <c r="R794">
        <v>1.1215999999999999</v>
      </c>
      <c r="S794">
        <v>1121.6001329999999</v>
      </c>
      <c r="T794" t="s">
        <v>398</v>
      </c>
      <c r="U794">
        <v>34.752099999999999</v>
      </c>
      <c r="V794">
        <v>38977.96</v>
      </c>
      <c r="W794">
        <v>2025</v>
      </c>
    </row>
    <row r="795" spans="1:23" hidden="1">
      <c r="A795">
        <v>72022351</v>
      </c>
      <c r="B795" s="2">
        <v>45667</v>
      </c>
      <c r="C795" t="s">
        <v>1804</v>
      </c>
      <c r="D795" t="s">
        <v>412</v>
      </c>
      <c r="E795" t="s">
        <v>413</v>
      </c>
      <c r="F795" t="s">
        <v>2118</v>
      </c>
      <c r="G795" t="s">
        <v>2119</v>
      </c>
      <c r="H795" t="s">
        <v>1658</v>
      </c>
      <c r="I795" t="s">
        <v>1659</v>
      </c>
      <c r="J795" t="s">
        <v>74</v>
      </c>
      <c r="K795" t="s">
        <v>43</v>
      </c>
      <c r="L795">
        <v>900</v>
      </c>
      <c r="M795" t="s">
        <v>61</v>
      </c>
      <c r="N795" t="s">
        <v>16</v>
      </c>
      <c r="O795">
        <v>0.97950000000000004</v>
      </c>
      <c r="P795">
        <v>881.55</v>
      </c>
      <c r="Q795">
        <v>34.752099999999999</v>
      </c>
      <c r="R795">
        <v>0.97949900000000001</v>
      </c>
      <c r="S795">
        <v>881.549891</v>
      </c>
      <c r="T795" t="s">
        <v>398</v>
      </c>
      <c r="U795">
        <v>34.752099999999999</v>
      </c>
      <c r="V795">
        <v>30635.71</v>
      </c>
      <c r="W795">
        <v>2025</v>
      </c>
    </row>
    <row r="796" spans="1:23" hidden="1">
      <c r="A796">
        <v>72022361</v>
      </c>
      <c r="B796" s="2">
        <v>45667</v>
      </c>
      <c r="C796" t="s">
        <v>1804</v>
      </c>
      <c r="D796" t="s">
        <v>412</v>
      </c>
      <c r="E796" t="s">
        <v>413</v>
      </c>
      <c r="F796" t="s">
        <v>2122</v>
      </c>
      <c r="G796" t="s">
        <v>2123</v>
      </c>
      <c r="H796" t="s">
        <v>492</v>
      </c>
      <c r="I796" t="s">
        <v>493</v>
      </c>
      <c r="J796" t="s">
        <v>74</v>
      </c>
      <c r="K796" t="s">
        <v>43</v>
      </c>
      <c r="L796">
        <v>510</v>
      </c>
      <c r="M796" t="s">
        <v>61</v>
      </c>
      <c r="N796" t="s">
        <v>16</v>
      </c>
      <c r="O796">
        <v>0.94259999999999999</v>
      </c>
      <c r="P796">
        <v>480.726</v>
      </c>
      <c r="Q796">
        <v>34.752099999999999</v>
      </c>
      <c r="R796">
        <v>0.94259999999999999</v>
      </c>
      <c r="S796">
        <v>480.72605600000003</v>
      </c>
      <c r="T796" t="s">
        <v>398</v>
      </c>
      <c r="U796">
        <v>34.752099999999999</v>
      </c>
      <c r="V796">
        <v>16706.240000000002</v>
      </c>
      <c r="W796">
        <v>2025</v>
      </c>
    </row>
    <row r="797" spans="1:23" hidden="1">
      <c r="A797">
        <v>72023285</v>
      </c>
      <c r="B797" s="2">
        <v>45667</v>
      </c>
      <c r="C797" t="s">
        <v>1979</v>
      </c>
      <c r="D797" t="s">
        <v>412</v>
      </c>
      <c r="E797" t="s">
        <v>413</v>
      </c>
      <c r="F797" t="s">
        <v>2122</v>
      </c>
      <c r="G797" t="s">
        <v>2123</v>
      </c>
      <c r="H797" t="s">
        <v>494</v>
      </c>
      <c r="I797" t="s">
        <v>495</v>
      </c>
      <c r="J797" t="s">
        <v>74</v>
      </c>
      <c r="K797" t="s">
        <v>43</v>
      </c>
      <c r="L797">
        <v>170</v>
      </c>
      <c r="M797" t="s">
        <v>61</v>
      </c>
      <c r="N797" t="s">
        <v>16</v>
      </c>
      <c r="O797">
        <v>0.94262999999999997</v>
      </c>
      <c r="P797">
        <v>160.24700000000001</v>
      </c>
      <c r="Q797">
        <v>34.752099999999999</v>
      </c>
      <c r="R797">
        <v>0.94262900000000005</v>
      </c>
      <c r="S797">
        <v>160.247006</v>
      </c>
      <c r="T797" t="s">
        <v>398</v>
      </c>
      <c r="U797">
        <v>34.752099999999999</v>
      </c>
      <c r="V797">
        <v>5568.92</v>
      </c>
      <c r="W797">
        <v>2025</v>
      </c>
    </row>
    <row r="798" spans="1:23" hidden="1">
      <c r="A798">
        <v>72023316</v>
      </c>
      <c r="B798" s="2">
        <v>45667</v>
      </c>
      <c r="C798" t="s">
        <v>1979</v>
      </c>
      <c r="D798" t="s">
        <v>412</v>
      </c>
      <c r="E798" t="s">
        <v>413</v>
      </c>
      <c r="F798" t="s">
        <v>2118</v>
      </c>
      <c r="G798" t="s">
        <v>2119</v>
      </c>
      <c r="H798" t="s">
        <v>1660</v>
      </c>
      <c r="I798" t="s">
        <v>1661</v>
      </c>
      <c r="J798" t="s">
        <v>74</v>
      </c>
      <c r="K798" t="s">
        <v>43</v>
      </c>
      <c r="L798">
        <v>1720</v>
      </c>
      <c r="M798" t="s">
        <v>61</v>
      </c>
      <c r="N798" t="s">
        <v>16</v>
      </c>
      <c r="O798">
        <v>0.53400000000000003</v>
      </c>
      <c r="P798">
        <v>918.48</v>
      </c>
      <c r="Q798">
        <v>34.752099999999999</v>
      </c>
      <c r="R798">
        <v>0.533999</v>
      </c>
      <c r="S798">
        <v>918.48003400000005</v>
      </c>
      <c r="T798" t="s">
        <v>398</v>
      </c>
      <c r="U798">
        <v>34.752099999999999</v>
      </c>
      <c r="V798">
        <v>31919.11</v>
      </c>
      <c r="W798">
        <v>2025</v>
      </c>
    </row>
    <row r="799" spans="1:23" hidden="1">
      <c r="A799">
        <v>72021700</v>
      </c>
      <c r="B799" s="2">
        <v>45667</v>
      </c>
      <c r="C799" t="s">
        <v>1817</v>
      </c>
      <c r="D799" t="s">
        <v>412</v>
      </c>
      <c r="E799" t="s">
        <v>413</v>
      </c>
      <c r="F799" t="s">
        <v>2089</v>
      </c>
      <c r="G799" t="s">
        <v>2090</v>
      </c>
      <c r="H799" t="s">
        <v>1998</v>
      </c>
      <c r="I799" t="s">
        <v>1999</v>
      </c>
      <c r="J799" t="s">
        <v>74</v>
      </c>
      <c r="K799" t="s">
        <v>14</v>
      </c>
      <c r="L799">
        <v>1990</v>
      </c>
      <c r="M799" t="s">
        <v>61</v>
      </c>
      <c r="N799" t="s">
        <v>16</v>
      </c>
      <c r="O799">
        <v>0.4446</v>
      </c>
      <c r="P799">
        <v>884.75400000000002</v>
      </c>
      <c r="Q799">
        <v>34.752099999999999</v>
      </c>
      <c r="R799">
        <v>0.44459900000000002</v>
      </c>
      <c r="S799">
        <v>884.75401399999998</v>
      </c>
      <c r="T799" t="s">
        <v>398</v>
      </c>
      <c r="U799">
        <v>34.752099999999999</v>
      </c>
      <c r="V799">
        <v>30747.06</v>
      </c>
      <c r="W799">
        <v>2025</v>
      </c>
    </row>
    <row r="800" spans="1:23" hidden="1">
      <c r="A800">
        <v>72021702</v>
      </c>
      <c r="B800" s="2">
        <v>45667</v>
      </c>
      <c r="C800" t="s">
        <v>1817</v>
      </c>
      <c r="D800" t="s">
        <v>412</v>
      </c>
      <c r="E800" t="s">
        <v>413</v>
      </c>
      <c r="F800" t="s">
        <v>2089</v>
      </c>
      <c r="G800" t="s">
        <v>2090</v>
      </c>
      <c r="H800" t="s">
        <v>1928</v>
      </c>
      <c r="I800" t="s">
        <v>1929</v>
      </c>
      <c r="J800" t="s">
        <v>74</v>
      </c>
      <c r="K800" t="s">
        <v>14</v>
      </c>
      <c r="L800">
        <v>60</v>
      </c>
      <c r="M800" t="s">
        <v>61</v>
      </c>
      <c r="N800" t="s">
        <v>16</v>
      </c>
      <c r="O800">
        <v>0.4446</v>
      </c>
      <c r="P800">
        <v>26.675999999999998</v>
      </c>
      <c r="Q800">
        <v>34.752099999999999</v>
      </c>
      <c r="R800">
        <v>0.44459900000000002</v>
      </c>
      <c r="S800">
        <v>26.676085</v>
      </c>
      <c r="T800" t="s">
        <v>398</v>
      </c>
      <c r="U800">
        <v>34.752099999999999</v>
      </c>
      <c r="V800">
        <v>927.05</v>
      </c>
      <c r="W800">
        <v>2025</v>
      </c>
    </row>
    <row r="801" spans="1:23" hidden="1">
      <c r="A801">
        <v>72021704</v>
      </c>
      <c r="B801" s="2">
        <v>45667</v>
      </c>
      <c r="C801" t="s">
        <v>1817</v>
      </c>
      <c r="D801" t="s">
        <v>412</v>
      </c>
      <c r="E801" t="s">
        <v>413</v>
      </c>
      <c r="F801" t="s">
        <v>2089</v>
      </c>
      <c r="G801" t="s">
        <v>2090</v>
      </c>
      <c r="H801" t="s">
        <v>1926</v>
      </c>
      <c r="I801" t="s">
        <v>1927</v>
      </c>
      <c r="J801" t="s">
        <v>74</v>
      </c>
      <c r="K801" t="s">
        <v>14</v>
      </c>
      <c r="L801">
        <v>134</v>
      </c>
      <c r="M801" t="s">
        <v>61</v>
      </c>
      <c r="N801" t="s">
        <v>16</v>
      </c>
      <c r="O801">
        <v>0.4446</v>
      </c>
      <c r="P801">
        <v>59.576000000000001</v>
      </c>
      <c r="Q801">
        <v>34.752099999999999</v>
      </c>
      <c r="R801">
        <v>0.44459900000000002</v>
      </c>
      <c r="S801">
        <v>59.575968000000003</v>
      </c>
      <c r="T801" t="s">
        <v>398</v>
      </c>
      <c r="U801">
        <v>34.752099999999999</v>
      </c>
      <c r="V801">
        <v>2070.39</v>
      </c>
      <c r="W801">
        <v>2025</v>
      </c>
    </row>
    <row r="802" spans="1:23" hidden="1">
      <c r="A802">
        <v>72021706</v>
      </c>
      <c r="B802" s="2">
        <v>45667</v>
      </c>
      <c r="C802" t="s">
        <v>1817</v>
      </c>
      <c r="D802" t="s">
        <v>412</v>
      </c>
      <c r="E802" t="s">
        <v>413</v>
      </c>
      <c r="F802" t="s">
        <v>2089</v>
      </c>
      <c r="G802" t="s">
        <v>2090</v>
      </c>
      <c r="H802" t="s">
        <v>1998</v>
      </c>
      <c r="I802" t="s">
        <v>1999</v>
      </c>
      <c r="J802" t="s">
        <v>74</v>
      </c>
      <c r="K802" t="s">
        <v>14</v>
      </c>
      <c r="L802">
        <v>1550</v>
      </c>
      <c r="M802" t="s">
        <v>61</v>
      </c>
      <c r="N802" t="s">
        <v>16</v>
      </c>
      <c r="O802">
        <v>0.4446</v>
      </c>
      <c r="P802">
        <v>689.13</v>
      </c>
      <c r="Q802">
        <v>34.752099999999999</v>
      </c>
      <c r="R802">
        <v>0.44459900000000002</v>
      </c>
      <c r="S802">
        <v>689.129865</v>
      </c>
      <c r="T802" t="s">
        <v>398</v>
      </c>
      <c r="U802">
        <v>34.752099999999999</v>
      </c>
      <c r="V802">
        <v>23948.71</v>
      </c>
      <c r="W802">
        <v>2025</v>
      </c>
    </row>
    <row r="803" spans="1:23" hidden="1">
      <c r="A803">
        <v>72021721</v>
      </c>
      <c r="B803" s="2">
        <v>45667</v>
      </c>
      <c r="C803" t="s">
        <v>1817</v>
      </c>
      <c r="D803" t="s">
        <v>412</v>
      </c>
      <c r="E803" t="s">
        <v>413</v>
      </c>
      <c r="F803" t="s">
        <v>2089</v>
      </c>
      <c r="G803" t="s">
        <v>2090</v>
      </c>
      <c r="H803" t="s">
        <v>1928</v>
      </c>
      <c r="I803" t="s">
        <v>1929</v>
      </c>
      <c r="J803" t="s">
        <v>74</v>
      </c>
      <c r="K803" t="s">
        <v>14</v>
      </c>
      <c r="L803">
        <v>60</v>
      </c>
      <c r="M803" t="s">
        <v>61</v>
      </c>
      <c r="N803" t="s">
        <v>16</v>
      </c>
      <c r="O803">
        <v>0.4446</v>
      </c>
      <c r="P803">
        <v>26.675999999999998</v>
      </c>
      <c r="Q803">
        <v>34.752099999999999</v>
      </c>
      <c r="R803">
        <v>0.44459900000000002</v>
      </c>
      <c r="S803">
        <v>26.676085</v>
      </c>
      <c r="T803" t="s">
        <v>398</v>
      </c>
      <c r="U803">
        <v>34.752099999999999</v>
      </c>
      <c r="V803">
        <v>927.05</v>
      </c>
      <c r="W803">
        <v>2025</v>
      </c>
    </row>
    <row r="804" spans="1:23" hidden="1">
      <c r="A804">
        <v>72021733</v>
      </c>
      <c r="B804" s="2">
        <v>45667</v>
      </c>
      <c r="C804" t="s">
        <v>1817</v>
      </c>
      <c r="D804" t="s">
        <v>412</v>
      </c>
      <c r="E804" t="s">
        <v>413</v>
      </c>
      <c r="F804" t="s">
        <v>2089</v>
      </c>
      <c r="G804" t="s">
        <v>2090</v>
      </c>
      <c r="H804" t="s">
        <v>1926</v>
      </c>
      <c r="I804" t="s">
        <v>1927</v>
      </c>
      <c r="J804" t="s">
        <v>74</v>
      </c>
      <c r="K804" t="s">
        <v>14</v>
      </c>
      <c r="L804">
        <v>86</v>
      </c>
      <c r="M804" t="s">
        <v>61</v>
      </c>
      <c r="N804" t="s">
        <v>16</v>
      </c>
      <c r="O804">
        <v>0.4446</v>
      </c>
      <c r="P804">
        <v>38.235999999999997</v>
      </c>
      <c r="Q804">
        <v>34.752099999999999</v>
      </c>
      <c r="R804">
        <v>0.44459900000000002</v>
      </c>
      <c r="S804">
        <v>38.235962000000001</v>
      </c>
      <c r="T804" t="s">
        <v>398</v>
      </c>
      <c r="U804">
        <v>34.752099999999999</v>
      </c>
      <c r="V804">
        <v>1328.78</v>
      </c>
      <c r="W804">
        <v>2025</v>
      </c>
    </row>
    <row r="805" spans="1:23" hidden="1">
      <c r="A805">
        <v>72021846</v>
      </c>
      <c r="B805" s="2">
        <v>45667</v>
      </c>
      <c r="C805" t="s">
        <v>1803</v>
      </c>
      <c r="D805" t="s">
        <v>412</v>
      </c>
      <c r="E805" t="s">
        <v>413</v>
      </c>
      <c r="F805" t="s">
        <v>2089</v>
      </c>
      <c r="G805" t="s">
        <v>2090</v>
      </c>
      <c r="H805" t="s">
        <v>1926</v>
      </c>
      <c r="I805" t="s">
        <v>1927</v>
      </c>
      <c r="J805" t="s">
        <v>74</v>
      </c>
      <c r="K805" t="s">
        <v>14</v>
      </c>
      <c r="L805">
        <v>3200</v>
      </c>
      <c r="M805" t="s">
        <v>61</v>
      </c>
      <c r="N805" t="s">
        <v>16</v>
      </c>
      <c r="O805">
        <v>0.4446</v>
      </c>
      <c r="P805">
        <v>1422.72</v>
      </c>
      <c r="Q805">
        <v>34.752099999999999</v>
      </c>
      <c r="R805">
        <v>0.44459900000000002</v>
      </c>
      <c r="S805">
        <v>1422.720065</v>
      </c>
      <c r="T805" t="s">
        <v>398</v>
      </c>
      <c r="U805">
        <v>34.752099999999999</v>
      </c>
      <c r="V805">
        <v>49442.51</v>
      </c>
      <c r="W805">
        <v>2025</v>
      </c>
    </row>
    <row r="806" spans="1:23" hidden="1">
      <c r="A806">
        <v>72021848</v>
      </c>
      <c r="B806" s="2">
        <v>45667</v>
      </c>
      <c r="C806" t="s">
        <v>1803</v>
      </c>
      <c r="D806" t="s">
        <v>412</v>
      </c>
      <c r="E806" t="s">
        <v>413</v>
      </c>
      <c r="F806" t="s">
        <v>2089</v>
      </c>
      <c r="G806" t="s">
        <v>2090</v>
      </c>
      <c r="H806" t="s">
        <v>1928</v>
      </c>
      <c r="I806" t="s">
        <v>1929</v>
      </c>
      <c r="J806" t="s">
        <v>74</v>
      </c>
      <c r="K806" t="s">
        <v>14</v>
      </c>
      <c r="L806">
        <v>2400</v>
      </c>
      <c r="M806" t="s">
        <v>61</v>
      </c>
      <c r="N806" t="s">
        <v>16</v>
      </c>
      <c r="O806">
        <v>0.4446</v>
      </c>
      <c r="P806">
        <v>1067.04</v>
      </c>
      <c r="Q806">
        <v>34.752099999999999</v>
      </c>
      <c r="R806">
        <v>0.44459900000000002</v>
      </c>
      <c r="S806">
        <v>1067.0399769999999</v>
      </c>
      <c r="T806" t="s">
        <v>398</v>
      </c>
      <c r="U806">
        <v>34.752099999999999</v>
      </c>
      <c r="V806">
        <v>37081.879999999997</v>
      </c>
      <c r="W806">
        <v>2025</v>
      </c>
    </row>
    <row r="807" spans="1:23" hidden="1">
      <c r="A807">
        <v>72021848</v>
      </c>
      <c r="B807" s="2">
        <v>45667</v>
      </c>
      <c r="C807" t="s">
        <v>1803</v>
      </c>
      <c r="D807" t="s">
        <v>412</v>
      </c>
      <c r="E807" t="s">
        <v>413</v>
      </c>
      <c r="F807" t="s">
        <v>2089</v>
      </c>
      <c r="G807" t="s">
        <v>2090</v>
      </c>
      <c r="H807" t="s">
        <v>1998</v>
      </c>
      <c r="I807" t="s">
        <v>1999</v>
      </c>
      <c r="J807" t="s">
        <v>74</v>
      </c>
      <c r="K807" t="s">
        <v>14</v>
      </c>
      <c r="L807">
        <v>3300</v>
      </c>
      <c r="M807" t="s">
        <v>61</v>
      </c>
      <c r="N807" t="s">
        <v>16</v>
      </c>
      <c r="O807">
        <v>0.4446</v>
      </c>
      <c r="P807">
        <v>1467.18</v>
      </c>
      <c r="Q807">
        <v>34.752099999999999</v>
      </c>
      <c r="R807">
        <v>0.44459900000000002</v>
      </c>
      <c r="S807">
        <v>1467.180112</v>
      </c>
      <c r="T807" t="s">
        <v>398</v>
      </c>
      <c r="U807">
        <v>34.752099999999999</v>
      </c>
      <c r="V807">
        <v>50987.59</v>
      </c>
      <c r="W807">
        <v>2025</v>
      </c>
    </row>
    <row r="808" spans="1:23" hidden="1">
      <c r="A808">
        <v>72021849</v>
      </c>
      <c r="B808" s="2">
        <v>45667</v>
      </c>
      <c r="C808" t="s">
        <v>1803</v>
      </c>
      <c r="D808" t="s">
        <v>412</v>
      </c>
      <c r="E808" t="s">
        <v>413</v>
      </c>
      <c r="F808" t="s">
        <v>2089</v>
      </c>
      <c r="G808" t="s">
        <v>2090</v>
      </c>
      <c r="H808" t="s">
        <v>1928</v>
      </c>
      <c r="I808" t="s">
        <v>1929</v>
      </c>
      <c r="J808" t="s">
        <v>74</v>
      </c>
      <c r="K808" t="s">
        <v>14</v>
      </c>
      <c r="L808">
        <v>1800</v>
      </c>
      <c r="M808" t="s">
        <v>61</v>
      </c>
      <c r="N808" t="s">
        <v>16</v>
      </c>
      <c r="O808">
        <v>0.4446</v>
      </c>
      <c r="P808">
        <v>800.28</v>
      </c>
      <c r="Q808">
        <v>34.752099999999999</v>
      </c>
      <c r="R808">
        <v>0.44459900000000002</v>
      </c>
      <c r="S808">
        <v>800.27998300000002</v>
      </c>
      <c r="T808" t="s">
        <v>398</v>
      </c>
      <c r="U808">
        <v>34.752099999999999</v>
      </c>
      <c r="V808">
        <v>27811.41</v>
      </c>
      <c r="W808">
        <v>2025</v>
      </c>
    </row>
    <row r="809" spans="1:23" hidden="1">
      <c r="A809">
        <v>72021700</v>
      </c>
      <c r="B809" s="2">
        <v>45667</v>
      </c>
      <c r="C809" t="s">
        <v>1817</v>
      </c>
      <c r="D809" t="s">
        <v>412</v>
      </c>
      <c r="E809" t="s">
        <v>413</v>
      </c>
      <c r="F809" t="s">
        <v>2089</v>
      </c>
      <c r="G809" t="s">
        <v>2090</v>
      </c>
      <c r="H809" t="s">
        <v>1938</v>
      </c>
      <c r="I809" t="s">
        <v>1939</v>
      </c>
      <c r="J809" t="s">
        <v>202</v>
      </c>
      <c r="K809" t="s">
        <v>14</v>
      </c>
      <c r="L809">
        <v>1440</v>
      </c>
      <c r="M809" t="s">
        <v>61</v>
      </c>
      <c r="N809" t="s">
        <v>16</v>
      </c>
      <c r="O809">
        <v>0.3105</v>
      </c>
      <c r="P809">
        <v>447.12</v>
      </c>
      <c r="Q809">
        <v>34.752099999999999</v>
      </c>
      <c r="R809">
        <v>0.3105</v>
      </c>
      <c r="S809">
        <v>447.12002999999999</v>
      </c>
      <c r="T809" t="s">
        <v>398</v>
      </c>
      <c r="U809">
        <v>34.752099999999999</v>
      </c>
      <c r="V809">
        <v>15538.36</v>
      </c>
      <c r="W809">
        <v>2025</v>
      </c>
    </row>
    <row r="810" spans="1:23" hidden="1">
      <c r="A810">
        <v>72021721</v>
      </c>
      <c r="B810" s="2">
        <v>45667</v>
      </c>
      <c r="C810" t="s">
        <v>1817</v>
      </c>
      <c r="D810" t="s">
        <v>412</v>
      </c>
      <c r="E810" t="s">
        <v>413</v>
      </c>
      <c r="F810" t="s">
        <v>2089</v>
      </c>
      <c r="G810" t="s">
        <v>2090</v>
      </c>
      <c r="H810" t="s">
        <v>1936</v>
      </c>
      <c r="I810" t="s">
        <v>1937</v>
      </c>
      <c r="J810" t="s">
        <v>202</v>
      </c>
      <c r="K810" t="s">
        <v>14</v>
      </c>
      <c r="L810">
        <v>630</v>
      </c>
      <c r="M810" t="s">
        <v>61</v>
      </c>
      <c r="N810" t="s">
        <v>16</v>
      </c>
      <c r="O810">
        <v>0.3105</v>
      </c>
      <c r="P810">
        <v>195.61500000000001</v>
      </c>
      <c r="Q810">
        <v>34.752099999999999</v>
      </c>
      <c r="R810">
        <v>0.3105</v>
      </c>
      <c r="S810">
        <v>195.61494099999999</v>
      </c>
      <c r="T810" t="s">
        <v>398</v>
      </c>
      <c r="U810">
        <v>34.752099999999999</v>
      </c>
      <c r="V810">
        <v>6798.03</v>
      </c>
      <c r="W810">
        <v>2025</v>
      </c>
    </row>
    <row r="811" spans="1:23" hidden="1">
      <c r="A811">
        <v>72021722</v>
      </c>
      <c r="B811" s="2">
        <v>45667</v>
      </c>
      <c r="C811" t="s">
        <v>1817</v>
      </c>
      <c r="D811" t="s">
        <v>412</v>
      </c>
      <c r="E811" t="s">
        <v>413</v>
      </c>
      <c r="F811" t="s">
        <v>2089</v>
      </c>
      <c r="G811" t="s">
        <v>2090</v>
      </c>
      <c r="H811" t="s">
        <v>1936</v>
      </c>
      <c r="I811" t="s">
        <v>1937</v>
      </c>
      <c r="J811" t="s">
        <v>202</v>
      </c>
      <c r="K811" t="s">
        <v>14</v>
      </c>
      <c r="L811">
        <v>1020</v>
      </c>
      <c r="M811" t="s">
        <v>61</v>
      </c>
      <c r="N811" t="s">
        <v>16</v>
      </c>
      <c r="O811">
        <v>0.3105</v>
      </c>
      <c r="P811">
        <v>316.70999999999998</v>
      </c>
      <c r="Q811">
        <v>34.752099999999999</v>
      </c>
      <c r="R811">
        <v>0.3105</v>
      </c>
      <c r="S811">
        <v>316.71006899999998</v>
      </c>
      <c r="T811" t="s">
        <v>398</v>
      </c>
      <c r="U811">
        <v>34.752099999999999</v>
      </c>
      <c r="V811">
        <v>11006.34</v>
      </c>
      <c r="W811">
        <v>2025</v>
      </c>
    </row>
    <row r="812" spans="1:23" hidden="1">
      <c r="A812">
        <v>72021723</v>
      </c>
      <c r="B812" s="2">
        <v>45667</v>
      </c>
      <c r="C812" t="s">
        <v>1817</v>
      </c>
      <c r="D812" t="s">
        <v>412</v>
      </c>
      <c r="E812" t="s">
        <v>413</v>
      </c>
      <c r="F812" t="s">
        <v>2089</v>
      </c>
      <c r="G812" t="s">
        <v>2090</v>
      </c>
      <c r="H812" t="s">
        <v>1938</v>
      </c>
      <c r="I812" t="s">
        <v>1939</v>
      </c>
      <c r="J812" t="s">
        <v>202</v>
      </c>
      <c r="K812" t="s">
        <v>14</v>
      </c>
      <c r="L812">
        <v>2020</v>
      </c>
      <c r="M812" t="s">
        <v>61</v>
      </c>
      <c r="N812" t="s">
        <v>16</v>
      </c>
      <c r="O812">
        <v>0.3105</v>
      </c>
      <c r="P812">
        <v>627.21</v>
      </c>
      <c r="Q812">
        <v>34.752099999999999</v>
      </c>
      <c r="R812">
        <v>0.3105</v>
      </c>
      <c r="S812">
        <v>627.20986600000003</v>
      </c>
      <c r="T812" t="s">
        <v>398</v>
      </c>
      <c r="U812">
        <v>34.752099999999999</v>
      </c>
      <c r="V812">
        <v>21796.86</v>
      </c>
      <c r="W812">
        <v>2025</v>
      </c>
    </row>
    <row r="813" spans="1:23" hidden="1">
      <c r="A813">
        <v>72021724</v>
      </c>
      <c r="B813" s="2">
        <v>45667</v>
      </c>
      <c r="C813" t="s">
        <v>1817</v>
      </c>
      <c r="D813" t="s">
        <v>412</v>
      </c>
      <c r="E813" t="s">
        <v>413</v>
      </c>
      <c r="F813" t="s">
        <v>2089</v>
      </c>
      <c r="G813" t="s">
        <v>2090</v>
      </c>
      <c r="H813" t="s">
        <v>1938</v>
      </c>
      <c r="I813" t="s">
        <v>1939</v>
      </c>
      <c r="J813" t="s">
        <v>202</v>
      </c>
      <c r="K813" t="s">
        <v>14</v>
      </c>
      <c r="L813">
        <v>800</v>
      </c>
      <c r="M813" t="s">
        <v>61</v>
      </c>
      <c r="N813" t="s">
        <v>16</v>
      </c>
      <c r="O813">
        <v>0.3105</v>
      </c>
      <c r="P813">
        <v>248.4</v>
      </c>
      <c r="Q813">
        <v>34.752099999999999</v>
      </c>
      <c r="R813">
        <v>0.3105</v>
      </c>
      <c r="S813">
        <v>248.39995200000001</v>
      </c>
      <c r="T813" t="s">
        <v>398</v>
      </c>
      <c r="U813">
        <v>34.752099999999999</v>
      </c>
      <c r="V813">
        <v>8632.42</v>
      </c>
      <c r="W813">
        <v>2025</v>
      </c>
    </row>
    <row r="814" spans="1:23" hidden="1">
      <c r="A814">
        <v>72021846</v>
      </c>
      <c r="B814" s="2">
        <v>45667</v>
      </c>
      <c r="C814" t="s">
        <v>1803</v>
      </c>
      <c r="D814" t="s">
        <v>412</v>
      </c>
      <c r="E814" t="s">
        <v>413</v>
      </c>
      <c r="F814" t="s">
        <v>2089</v>
      </c>
      <c r="G814" t="s">
        <v>2090</v>
      </c>
      <c r="H814" t="s">
        <v>1938</v>
      </c>
      <c r="I814" t="s">
        <v>1939</v>
      </c>
      <c r="J814" t="s">
        <v>202</v>
      </c>
      <c r="K814" t="s">
        <v>14</v>
      </c>
      <c r="L814">
        <v>3000</v>
      </c>
      <c r="M814" t="s">
        <v>61</v>
      </c>
      <c r="N814" t="s">
        <v>16</v>
      </c>
      <c r="O814">
        <v>0.3105</v>
      </c>
      <c r="P814">
        <v>931.5</v>
      </c>
      <c r="Q814">
        <v>34.752099999999999</v>
      </c>
      <c r="R814">
        <v>0.3105</v>
      </c>
      <c r="S814">
        <v>931.49996599999997</v>
      </c>
      <c r="T814" t="s">
        <v>398</v>
      </c>
      <c r="U814">
        <v>34.752099999999999</v>
      </c>
      <c r="V814">
        <v>32371.58</v>
      </c>
      <c r="W814">
        <v>2025</v>
      </c>
    </row>
    <row r="815" spans="1:23" hidden="1">
      <c r="A815">
        <v>72021846</v>
      </c>
      <c r="B815" s="2">
        <v>45667</v>
      </c>
      <c r="C815" t="s">
        <v>1803</v>
      </c>
      <c r="D815" t="s">
        <v>412</v>
      </c>
      <c r="E815" t="s">
        <v>413</v>
      </c>
      <c r="F815" t="s">
        <v>2089</v>
      </c>
      <c r="G815" t="s">
        <v>2090</v>
      </c>
      <c r="H815" t="s">
        <v>1934</v>
      </c>
      <c r="I815" t="s">
        <v>1935</v>
      </c>
      <c r="J815" t="s">
        <v>202</v>
      </c>
      <c r="K815" t="s">
        <v>14</v>
      </c>
      <c r="L815">
        <v>2280</v>
      </c>
      <c r="M815" t="s">
        <v>61</v>
      </c>
      <c r="N815" t="s">
        <v>16</v>
      </c>
      <c r="O815">
        <v>0.3105</v>
      </c>
      <c r="P815">
        <v>707.94</v>
      </c>
      <c r="Q815">
        <v>34.752099999999999</v>
      </c>
      <c r="R815">
        <v>0.3105</v>
      </c>
      <c r="S815">
        <v>707.93995099999995</v>
      </c>
      <c r="T815" t="s">
        <v>398</v>
      </c>
      <c r="U815">
        <v>34.752099999999999</v>
      </c>
      <c r="V815">
        <v>24602.400000000001</v>
      </c>
      <c r="W815">
        <v>2025</v>
      </c>
    </row>
    <row r="816" spans="1:23" hidden="1">
      <c r="A816">
        <v>72022596</v>
      </c>
      <c r="B816" s="2">
        <v>45667</v>
      </c>
      <c r="C816" t="s">
        <v>1813</v>
      </c>
      <c r="D816" t="s">
        <v>412</v>
      </c>
      <c r="E816" t="s">
        <v>413</v>
      </c>
      <c r="F816" t="s">
        <v>2089</v>
      </c>
      <c r="G816" t="s">
        <v>2090</v>
      </c>
      <c r="H816" t="s">
        <v>2006</v>
      </c>
      <c r="I816" t="s">
        <v>2007</v>
      </c>
      <c r="J816" t="s">
        <v>202</v>
      </c>
      <c r="K816" t="s">
        <v>14</v>
      </c>
      <c r="L816">
        <v>20</v>
      </c>
      <c r="M816" t="s">
        <v>61</v>
      </c>
      <c r="N816" t="s">
        <v>16</v>
      </c>
      <c r="O816">
        <v>0.4662</v>
      </c>
      <c r="P816">
        <v>9.3239999999999998</v>
      </c>
      <c r="Q816">
        <v>34.752099999999999</v>
      </c>
      <c r="R816">
        <v>0.4662</v>
      </c>
      <c r="S816">
        <v>9.3240400000000001</v>
      </c>
      <c r="T816" t="s">
        <v>398</v>
      </c>
      <c r="U816">
        <v>34.752099999999999</v>
      </c>
      <c r="V816">
        <v>324.02999999999997</v>
      </c>
      <c r="W816">
        <v>2025</v>
      </c>
    </row>
    <row r="817" spans="1:23" hidden="1">
      <c r="A817">
        <v>72022605</v>
      </c>
      <c r="B817" s="2">
        <v>45667</v>
      </c>
      <c r="C817" t="s">
        <v>1813</v>
      </c>
      <c r="D817" t="s">
        <v>412</v>
      </c>
      <c r="E817" t="s">
        <v>413</v>
      </c>
      <c r="F817" t="s">
        <v>2089</v>
      </c>
      <c r="G817" t="s">
        <v>2090</v>
      </c>
      <c r="H817" t="s">
        <v>1643</v>
      </c>
      <c r="I817" t="s">
        <v>1644</v>
      </c>
      <c r="J817" t="s">
        <v>202</v>
      </c>
      <c r="K817" t="s">
        <v>14</v>
      </c>
      <c r="L817">
        <v>110</v>
      </c>
      <c r="M817" t="s">
        <v>61</v>
      </c>
      <c r="N817" t="s">
        <v>16</v>
      </c>
      <c r="O817">
        <v>0.4662</v>
      </c>
      <c r="P817">
        <v>51.281999999999996</v>
      </c>
      <c r="Q817">
        <v>34.752099999999999</v>
      </c>
      <c r="R817">
        <v>0.4662</v>
      </c>
      <c r="S817">
        <v>51.282080000000001</v>
      </c>
      <c r="T817" t="s">
        <v>398</v>
      </c>
      <c r="U817">
        <v>34.752099999999999</v>
      </c>
      <c r="V817">
        <v>1782.16</v>
      </c>
      <c r="W817">
        <v>2025</v>
      </c>
    </row>
    <row r="818" spans="1:23" hidden="1">
      <c r="A818">
        <v>72022611</v>
      </c>
      <c r="B818" s="2">
        <v>45667</v>
      </c>
      <c r="C818" t="s">
        <v>1813</v>
      </c>
      <c r="D818" t="s">
        <v>412</v>
      </c>
      <c r="E818" t="s">
        <v>413</v>
      </c>
      <c r="F818" t="s">
        <v>2089</v>
      </c>
      <c r="G818" t="s">
        <v>2090</v>
      </c>
      <c r="H818" t="s">
        <v>1639</v>
      </c>
      <c r="I818" t="s">
        <v>1640</v>
      </c>
      <c r="J818" t="s">
        <v>202</v>
      </c>
      <c r="K818" t="s">
        <v>14</v>
      </c>
      <c r="L818">
        <v>110</v>
      </c>
      <c r="M818" t="s">
        <v>61</v>
      </c>
      <c r="N818" t="s">
        <v>16</v>
      </c>
      <c r="O818">
        <v>0.4662</v>
      </c>
      <c r="P818">
        <v>51.281999999999996</v>
      </c>
      <c r="Q818">
        <v>34.752099999999999</v>
      </c>
      <c r="R818">
        <v>0.4662</v>
      </c>
      <c r="S818">
        <v>51.282080000000001</v>
      </c>
      <c r="T818" t="s">
        <v>398</v>
      </c>
      <c r="U818">
        <v>34.752099999999999</v>
      </c>
      <c r="V818">
        <v>1782.16</v>
      </c>
      <c r="W818">
        <v>2025</v>
      </c>
    </row>
    <row r="819" spans="1:23" hidden="1">
      <c r="A819">
        <v>72022611</v>
      </c>
      <c r="B819" s="2">
        <v>45667</v>
      </c>
      <c r="C819" t="s">
        <v>1813</v>
      </c>
      <c r="D819" t="s">
        <v>412</v>
      </c>
      <c r="E819" t="s">
        <v>413</v>
      </c>
      <c r="F819" t="s">
        <v>2089</v>
      </c>
      <c r="G819" t="s">
        <v>2090</v>
      </c>
      <c r="H819" t="s">
        <v>1637</v>
      </c>
      <c r="I819" t="s">
        <v>1638</v>
      </c>
      <c r="J819" t="s">
        <v>202</v>
      </c>
      <c r="K819" t="s">
        <v>14</v>
      </c>
      <c r="L819">
        <v>110</v>
      </c>
      <c r="M819" t="s">
        <v>61</v>
      </c>
      <c r="N819" t="s">
        <v>16</v>
      </c>
      <c r="O819">
        <v>0.4662</v>
      </c>
      <c r="P819">
        <v>51.281999999999996</v>
      </c>
      <c r="Q819">
        <v>34.752099999999999</v>
      </c>
      <c r="R819">
        <v>0.4662</v>
      </c>
      <c r="S819">
        <v>51.282080000000001</v>
      </c>
      <c r="T819" t="s">
        <v>398</v>
      </c>
      <c r="U819">
        <v>34.752099999999999</v>
      </c>
      <c r="V819">
        <v>1782.16</v>
      </c>
      <c r="W819">
        <v>2025</v>
      </c>
    </row>
    <row r="820" spans="1:23" hidden="1">
      <c r="A820">
        <v>72022617</v>
      </c>
      <c r="B820" s="2">
        <v>45667</v>
      </c>
      <c r="C820" t="s">
        <v>1813</v>
      </c>
      <c r="D820" t="s">
        <v>412</v>
      </c>
      <c r="E820" t="s">
        <v>413</v>
      </c>
      <c r="F820" t="s">
        <v>2089</v>
      </c>
      <c r="G820" t="s">
        <v>2090</v>
      </c>
      <c r="H820" t="s">
        <v>2008</v>
      </c>
      <c r="I820" t="s">
        <v>2009</v>
      </c>
      <c r="J820" t="s">
        <v>202</v>
      </c>
      <c r="K820" t="s">
        <v>14</v>
      </c>
      <c r="L820">
        <v>20</v>
      </c>
      <c r="M820" t="s">
        <v>61</v>
      </c>
      <c r="N820" t="s">
        <v>16</v>
      </c>
      <c r="O820">
        <v>0.4662</v>
      </c>
      <c r="P820">
        <v>9.3239999999999998</v>
      </c>
      <c r="Q820">
        <v>34.752099999999999</v>
      </c>
      <c r="R820">
        <v>0.4662</v>
      </c>
      <c r="S820">
        <v>9.3240400000000001</v>
      </c>
      <c r="T820" t="s">
        <v>398</v>
      </c>
      <c r="U820">
        <v>34.752099999999999</v>
      </c>
      <c r="V820">
        <v>324.02999999999997</v>
      </c>
      <c r="W820">
        <v>2025</v>
      </c>
    </row>
    <row r="821" spans="1:23" hidden="1">
      <c r="A821">
        <v>72022618</v>
      </c>
      <c r="B821" s="2">
        <v>45667</v>
      </c>
      <c r="C821" t="s">
        <v>1813</v>
      </c>
      <c r="D821" t="s">
        <v>412</v>
      </c>
      <c r="E821" t="s">
        <v>413</v>
      </c>
      <c r="F821" t="s">
        <v>2089</v>
      </c>
      <c r="G821" t="s">
        <v>2090</v>
      </c>
      <c r="H821" t="s">
        <v>2010</v>
      </c>
      <c r="I821" t="s">
        <v>2011</v>
      </c>
      <c r="J821" t="s">
        <v>202</v>
      </c>
      <c r="K821" t="s">
        <v>14</v>
      </c>
      <c r="L821">
        <v>320</v>
      </c>
      <c r="M821" t="s">
        <v>61</v>
      </c>
      <c r="N821" t="s">
        <v>16</v>
      </c>
      <c r="O821">
        <v>0.4662</v>
      </c>
      <c r="P821">
        <v>149.184</v>
      </c>
      <c r="Q821">
        <v>34.752099999999999</v>
      </c>
      <c r="R821">
        <v>0.4662</v>
      </c>
      <c r="S821">
        <v>149.184078</v>
      </c>
      <c r="T821" t="s">
        <v>398</v>
      </c>
      <c r="U821">
        <v>34.752099999999999</v>
      </c>
      <c r="V821">
        <v>5184.46</v>
      </c>
      <c r="W821">
        <v>2025</v>
      </c>
    </row>
    <row r="822" spans="1:23" hidden="1">
      <c r="A822">
        <v>72022631</v>
      </c>
      <c r="B822" s="2">
        <v>45667</v>
      </c>
      <c r="C822" t="s">
        <v>1813</v>
      </c>
      <c r="D822" t="s">
        <v>412</v>
      </c>
      <c r="E822" t="s">
        <v>413</v>
      </c>
      <c r="F822" t="s">
        <v>2089</v>
      </c>
      <c r="G822" t="s">
        <v>2090</v>
      </c>
      <c r="H822" t="s">
        <v>1637</v>
      </c>
      <c r="I822" t="s">
        <v>1638</v>
      </c>
      <c r="J822" t="s">
        <v>202</v>
      </c>
      <c r="K822" t="s">
        <v>14</v>
      </c>
      <c r="L822">
        <v>16</v>
      </c>
      <c r="M822" t="s">
        <v>61</v>
      </c>
      <c r="N822" t="s">
        <v>16</v>
      </c>
      <c r="O822">
        <v>0.4662</v>
      </c>
      <c r="P822">
        <v>7.4589999999999996</v>
      </c>
      <c r="Q822">
        <v>34.752099999999999</v>
      </c>
      <c r="R822">
        <v>0.4662</v>
      </c>
      <c r="S822">
        <v>7.459117</v>
      </c>
      <c r="T822" t="s">
        <v>398</v>
      </c>
      <c r="U822">
        <v>34.752099999999999</v>
      </c>
      <c r="V822">
        <v>259.22000000000003</v>
      </c>
      <c r="W822">
        <v>2025</v>
      </c>
    </row>
    <row r="823" spans="1:23" hidden="1">
      <c r="A823">
        <v>72022966</v>
      </c>
      <c r="B823" s="2">
        <v>45667</v>
      </c>
      <c r="C823" t="s">
        <v>1930</v>
      </c>
      <c r="D823" t="s">
        <v>412</v>
      </c>
      <c r="E823" t="s">
        <v>413</v>
      </c>
      <c r="F823" t="s">
        <v>2089</v>
      </c>
      <c r="G823" t="s">
        <v>2090</v>
      </c>
      <c r="H823" t="s">
        <v>1934</v>
      </c>
      <c r="I823" t="s">
        <v>1935</v>
      </c>
      <c r="J823" t="s">
        <v>202</v>
      </c>
      <c r="K823" t="s">
        <v>14</v>
      </c>
      <c r="L823">
        <v>30</v>
      </c>
      <c r="M823" t="s">
        <v>61</v>
      </c>
      <c r="N823" t="s">
        <v>16</v>
      </c>
      <c r="O823">
        <v>0.3105</v>
      </c>
      <c r="P823">
        <v>9.3149999999999995</v>
      </c>
      <c r="Q823">
        <v>34.752099999999999</v>
      </c>
      <c r="R823">
        <v>0.3105</v>
      </c>
      <c r="S823">
        <v>9.3151200000000003</v>
      </c>
      <c r="T823" t="s">
        <v>398</v>
      </c>
      <c r="U823">
        <v>34.752099999999999</v>
      </c>
      <c r="V823">
        <v>323.72000000000003</v>
      </c>
      <c r="W823">
        <v>2025</v>
      </c>
    </row>
    <row r="824" spans="1:23" hidden="1">
      <c r="A824">
        <v>72023016</v>
      </c>
      <c r="B824" s="2">
        <v>45667</v>
      </c>
      <c r="C824" t="s">
        <v>1894</v>
      </c>
      <c r="D824" t="s">
        <v>412</v>
      </c>
      <c r="E824" t="s">
        <v>413</v>
      </c>
      <c r="F824" t="s">
        <v>2118</v>
      </c>
      <c r="G824" t="s">
        <v>2119</v>
      </c>
      <c r="H824" t="s">
        <v>1541</v>
      </c>
      <c r="I824" t="s">
        <v>1542</v>
      </c>
      <c r="J824" t="s">
        <v>202</v>
      </c>
      <c r="K824" t="s">
        <v>43</v>
      </c>
      <c r="L824">
        <v>56</v>
      </c>
      <c r="M824" t="s">
        <v>61</v>
      </c>
      <c r="N824" t="s">
        <v>16</v>
      </c>
      <c r="O824">
        <v>0.46989999999999998</v>
      </c>
      <c r="P824">
        <v>26.314</v>
      </c>
      <c r="Q824">
        <v>34.752099999999999</v>
      </c>
      <c r="R824">
        <v>0.46989900000000001</v>
      </c>
      <c r="S824">
        <v>26.314093</v>
      </c>
      <c r="T824" t="s">
        <v>398</v>
      </c>
      <c r="U824">
        <v>34.752099999999999</v>
      </c>
      <c r="V824">
        <v>914.47</v>
      </c>
      <c r="W824">
        <v>2025</v>
      </c>
    </row>
    <row r="825" spans="1:23" hidden="1">
      <c r="A825">
        <v>72023292</v>
      </c>
      <c r="B825" s="2">
        <v>45667</v>
      </c>
      <c r="C825" t="s">
        <v>1979</v>
      </c>
      <c r="D825" t="s">
        <v>412</v>
      </c>
      <c r="E825" t="s">
        <v>413</v>
      </c>
      <c r="F825" t="s">
        <v>2089</v>
      </c>
      <c r="G825" t="s">
        <v>2090</v>
      </c>
      <c r="H825" t="s">
        <v>979</v>
      </c>
      <c r="I825" t="s">
        <v>980</v>
      </c>
      <c r="J825" t="s">
        <v>202</v>
      </c>
      <c r="K825" t="s">
        <v>14</v>
      </c>
      <c r="L825">
        <v>187</v>
      </c>
      <c r="M825" t="s">
        <v>61</v>
      </c>
      <c r="N825" t="s">
        <v>16</v>
      </c>
      <c r="O825">
        <v>0.46989999999999998</v>
      </c>
      <c r="P825">
        <v>87.870999999999995</v>
      </c>
      <c r="Q825">
        <v>34.752099999999999</v>
      </c>
      <c r="R825">
        <v>0.46989900000000001</v>
      </c>
      <c r="S825">
        <v>87.870947999999999</v>
      </c>
      <c r="T825" t="s">
        <v>398</v>
      </c>
      <c r="U825">
        <v>34.752099999999999</v>
      </c>
      <c r="V825">
        <v>3053.7</v>
      </c>
      <c r="W825">
        <v>2025</v>
      </c>
    </row>
    <row r="826" spans="1:23" hidden="1">
      <c r="A826">
        <v>72023292</v>
      </c>
      <c r="B826" s="2">
        <v>45667</v>
      </c>
      <c r="C826" t="s">
        <v>1979</v>
      </c>
      <c r="D826" t="s">
        <v>412</v>
      </c>
      <c r="E826" t="s">
        <v>413</v>
      </c>
      <c r="F826" t="s">
        <v>2089</v>
      </c>
      <c r="G826" t="s">
        <v>2090</v>
      </c>
      <c r="H826" t="s">
        <v>932</v>
      </c>
      <c r="I826" t="s">
        <v>933</v>
      </c>
      <c r="J826" t="s">
        <v>202</v>
      </c>
      <c r="K826" t="s">
        <v>14</v>
      </c>
      <c r="L826">
        <v>76</v>
      </c>
      <c r="M826" t="s">
        <v>61</v>
      </c>
      <c r="N826" t="s">
        <v>16</v>
      </c>
      <c r="O826">
        <v>0.46989999999999998</v>
      </c>
      <c r="P826">
        <v>35.712000000000003</v>
      </c>
      <c r="Q826">
        <v>34.752099999999999</v>
      </c>
      <c r="R826">
        <v>0.46989900000000001</v>
      </c>
      <c r="S826">
        <v>35.712085999999999</v>
      </c>
      <c r="T826" t="s">
        <v>398</v>
      </c>
      <c r="U826">
        <v>34.752099999999999</v>
      </c>
      <c r="V826">
        <v>1241.07</v>
      </c>
      <c r="W826">
        <v>2025</v>
      </c>
    </row>
    <row r="827" spans="1:23" hidden="1">
      <c r="A827">
        <v>72023292</v>
      </c>
      <c r="B827" s="2">
        <v>45667</v>
      </c>
      <c r="C827" t="s">
        <v>1979</v>
      </c>
      <c r="D827" t="s">
        <v>412</v>
      </c>
      <c r="E827" t="s">
        <v>413</v>
      </c>
      <c r="F827" t="s">
        <v>2089</v>
      </c>
      <c r="G827" t="s">
        <v>2090</v>
      </c>
      <c r="H827" t="s">
        <v>905</v>
      </c>
      <c r="I827" t="s">
        <v>906</v>
      </c>
      <c r="J827" t="s">
        <v>202</v>
      </c>
      <c r="K827" t="s">
        <v>14</v>
      </c>
      <c r="L827">
        <v>65</v>
      </c>
      <c r="M827" t="s">
        <v>61</v>
      </c>
      <c r="N827" t="s">
        <v>16</v>
      </c>
      <c r="O827">
        <v>0.46989999999999998</v>
      </c>
      <c r="P827">
        <v>30.544</v>
      </c>
      <c r="Q827">
        <v>34.752099999999999</v>
      </c>
      <c r="R827">
        <v>0.46989900000000001</v>
      </c>
      <c r="S827">
        <v>30.544053000000002</v>
      </c>
      <c r="T827" t="s">
        <v>398</v>
      </c>
      <c r="U827">
        <v>34.752099999999999</v>
      </c>
      <c r="V827">
        <v>1061.47</v>
      </c>
      <c r="W827">
        <v>2025</v>
      </c>
    </row>
    <row r="828" spans="1:23" hidden="1">
      <c r="A828">
        <v>72023296</v>
      </c>
      <c r="B828" s="2">
        <v>45667</v>
      </c>
      <c r="C828" t="s">
        <v>1979</v>
      </c>
      <c r="D828" t="s">
        <v>412</v>
      </c>
      <c r="E828" t="s">
        <v>413</v>
      </c>
      <c r="F828" t="s">
        <v>2089</v>
      </c>
      <c r="G828" t="s">
        <v>2090</v>
      </c>
      <c r="H828" t="s">
        <v>925</v>
      </c>
      <c r="I828" t="s">
        <v>926</v>
      </c>
      <c r="J828" t="s">
        <v>202</v>
      </c>
      <c r="K828" t="s">
        <v>14</v>
      </c>
      <c r="L828">
        <v>166</v>
      </c>
      <c r="M828" t="s">
        <v>61</v>
      </c>
      <c r="N828" t="s">
        <v>16</v>
      </c>
      <c r="O828">
        <v>0.46989999999999998</v>
      </c>
      <c r="P828">
        <v>78.003</v>
      </c>
      <c r="Q828">
        <v>34.752099999999999</v>
      </c>
      <c r="R828">
        <v>0.46989900000000001</v>
      </c>
      <c r="S828">
        <v>78.003055000000003</v>
      </c>
      <c r="T828" t="s">
        <v>398</v>
      </c>
      <c r="U828">
        <v>34.752099999999999</v>
      </c>
      <c r="V828">
        <v>2710.77</v>
      </c>
      <c r="W828">
        <v>2025</v>
      </c>
    </row>
    <row r="829" spans="1:23" hidden="1">
      <c r="A829">
        <v>72023298</v>
      </c>
      <c r="B829" s="2">
        <v>45667</v>
      </c>
      <c r="C829" t="s">
        <v>1979</v>
      </c>
      <c r="D829" t="s">
        <v>412</v>
      </c>
      <c r="E829" t="s">
        <v>413</v>
      </c>
      <c r="F829" t="s">
        <v>2089</v>
      </c>
      <c r="G829" t="s">
        <v>2090</v>
      </c>
      <c r="H829" t="s">
        <v>2145</v>
      </c>
      <c r="I829" t="s">
        <v>2146</v>
      </c>
      <c r="J829" t="s">
        <v>202</v>
      </c>
      <c r="K829" t="s">
        <v>14</v>
      </c>
      <c r="L829">
        <v>280</v>
      </c>
      <c r="M829" t="s">
        <v>61</v>
      </c>
      <c r="N829" t="s">
        <v>16</v>
      </c>
      <c r="O829">
        <v>0.4662</v>
      </c>
      <c r="P829">
        <v>130.536</v>
      </c>
      <c r="Q829">
        <v>34.752099999999999</v>
      </c>
      <c r="R829">
        <v>0.4662</v>
      </c>
      <c r="S829">
        <v>130.53599600000001</v>
      </c>
      <c r="T829" t="s">
        <v>398</v>
      </c>
      <c r="U829">
        <v>34.752099999999999</v>
      </c>
      <c r="V829">
        <v>4536.3999999999996</v>
      </c>
      <c r="W829">
        <v>2025</v>
      </c>
    </row>
    <row r="830" spans="1:23" hidden="1">
      <c r="A830">
        <v>72023663</v>
      </c>
      <c r="B830" s="2">
        <v>45667</v>
      </c>
      <c r="C830" t="s">
        <v>1983</v>
      </c>
      <c r="D830" t="s">
        <v>412</v>
      </c>
      <c r="E830" t="s">
        <v>413</v>
      </c>
      <c r="F830" t="s">
        <v>2089</v>
      </c>
      <c r="G830" t="s">
        <v>2090</v>
      </c>
      <c r="H830" t="s">
        <v>1639</v>
      </c>
      <c r="I830" t="s">
        <v>1640</v>
      </c>
      <c r="J830" t="s">
        <v>202</v>
      </c>
      <c r="K830" t="s">
        <v>14</v>
      </c>
      <c r="L830">
        <v>12</v>
      </c>
      <c r="M830" t="s">
        <v>61</v>
      </c>
      <c r="N830" t="s">
        <v>16</v>
      </c>
      <c r="O830">
        <v>0.4662</v>
      </c>
      <c r="P830">
        <v>5.5940000000000003</v>
      </c>
      <c r="Q830">
        <v>34.752099999999999</v>
      </c>
      <c r="R830">
        <v>0.4662</v>
      </c>
      <c r="S830">
        <v>5.5939059999999996</v>
      </c>
      <c r="T830" t="s">
        <v>398</v>
      </c>
      <c r="U830">
        <v>34.752099999999999</v>
      </c>
      <c r="V830">
        <v>194.4</v>
      </c>
      <c r="W830">
        <v>2025</v>
      </c>
    </row>
    <row r="831" spans="1:23" hidden="1">
      <c r="A831">
        <v>72023667</v>
      </c>
      <c r="B831" s="2">
        <v>45667</v>
      </c>
      <c r="C831" t="s">
        <v>1983</v>
      </c>
      <c r="D831" t="s">
        <v>412</v>
      </c>
      <c r="E831" t="s">
        <v>413</v>
      </c>
      <c r="F831" t="s">
        <v>2089</v>
      </c>
      <c r="G831" t="s">
        <v>2090</v>
      </c>
      <c r="H831" t="s">
        <v>1643</v>
      </c>
      <c r="I831" t="s">
        <v>1644</v>
      </c>
      <c r="J831" t="s">
        <v>202</v>
      </c>
      <c r="K831" t="s">
        <v>14</v>
      </c>
      <c r="L831">
        <v>36</v>
      </c>
      <c r="M831" t="s">
        <v>61</v>
      </c>
      <c r="N831" t="s">
        <v>16</v>
      </c>
      <c r="O831">
        <v>0.4662</v>
      </c>
      <c r="P831">
        <v>16.783000000000001</v>
      </c>
      <c r="Q831">
        <v>34.752099999999999</v>
      </c>
      <c r="R831">
        <v>0.4662</v>
      </c>
      <c r="S831">
        <v>16.782869999999999</v>
      </c>
      <c r="T831" t="s">
        <v>398</v>
      </c>
      <c r="U831">
        <v>34.752099999999999</v>
      </c>
      <c r="V831">
        <v>583.24</v>
      </c>
      <c r="W831">
        <v>2025</v>
      </c>
    </row>
    <row r="832" spans="1:23" hidden="1">
      <c r="A832">
        <v>72021700</v>
      </c>
      <c r="B832" s="2">
        <v>45667</v>
      </c>
      <c r="C832" t="s">
        <v>1817</v>
      </c>
      <c r="D832" t="s">
        <v>412</v>
      </c>
      <c r="E832" t="s">
        <v>413</v>
      </c>
      <c r="F832" t="s">
        <v>2087</v>
      </c>
      <c r="G832" t="s">
        <v>2088</v>
      </c>
      <c r="H832" t="s">
        <v>1740</v>
      </c>
      <c r="I832" t="s">
        <v>1868</v>
      </c>
      <c r="J832" t="s">
        <v>64</v>
      </c>
      <c r="K832" t="s">
        <v>14</v>
      </c>
      <c r="L832">
        <v>542</v>
      </c>
      <c r="M832" t="s">
        <v>61</v>
      </c>
      <c r="N832" t="s">
        <v>16</v>
      </c>
      <c r="O832">
        <v>1.5669</v>
      </c>
      <c r="P832">
        <v>849.26</v>
      </c>
      <c r="Q832">
        <v>34.752099999999999</v>
      </c>
      <c r="R832">
        <v>1.5669</v>
      </c>
      <c r="S832">
        <v>849.26004399999999</v>
      </c>
      <c r="T832" t="s">
        <v>398</v>
      </c>
      <c r="U832">
        <v>34.752099999999999</v>
      </c>
      <c r="V832">
        <v>29513.57</v>
      </c>
      <c r="W832">
        <v>2025</v>
      </c>
    </row>
    <row r="833" spans="1:23" hidden="1">
      <c r="A833">
        <v>72021700</v>
      </c>
      <c r="B833" s="2">
        <v>45667</v>
      </c>
      <c r="C833" t="s">
        <v>1817</v>
      </c>
      <c r="D833" t="s">
        <v>412</v>
      </c>
      <c r="E833" t="s">
        <v>413</v>
      </c>
      <c r="F833" t="s">
        <v>2087</v>
      </c>
      <c r="G833" t="s">
        <v>2088</v>
      </c>
      <c r="H833" t="s">
        <v>1738</v>
      </c>
      <c r="I833" t="s">
        <v>1867</v>
      </c>
      <c r="J833" t="s">
        <v>64</v>
      </c>
      <c r="K833" t="s">
        <v>14</v>
      </c>
      <c r="L833">
        <v>763</v>
      </c>
      <c r="M833" t="s">
        <v>61</v>
      </c>
      <c r="N833" t="s">
        <v>16</v>
      </c>
      <c r="O833">
        <v>1.5918000000000001</v>
      </c>
      <c r="P833">
        <v>1214.5440000000001</v>
      </c>
      <c r="Q833">
        <v>34.752099999999999</v>
      </c>
      <c r="R833">
        <v>1.591799</v>
      </c>
      <c r="S833">
        <v>1214.5438690000001</v>
      </c>
      <c r="T833" t="s">
        <v>398</v>
      </c>
      <c r="U833">
        <v>34.752099999999999</v>
      </c>
      <c r="V833">
        <v>42207.95</v>
      </c>
      <c r="W833">
        <v>2025</v>
      </c>
    </row>
    <row r="834" spans="1:23" hidden="1">
      <c r="A834">
        <v>72021701</v>
      </c>
      <c r="B834" s="2">
        <v>45667</v>
      </c>
      <c r="C834" t="s">
        <v>1817</v>
      </c>
      <c r="D834" t="s">
        <v>412</v>
      </c>
      <c r="E834" t="s">
        <v>413</v>
      </c>
      <c r="F834" t="s">
        <v>2087</v>
      </c>
      <c r="G834" t="s">
        <v>2088</v>
      </c>
      <c r="H834" t="s">
        <v>1788</v>
      </c>
      <c r="I834" t="s">
        <v>1872</v>
      </c>
      <c r="J834" t="s">
        <v>64</v>
      </c>
      <c r="K834" t="s">
        <v>14</v>
      </c>
      <c r="L834">
        <v>1926</v>
      </c>
      <c r="M834" t="s">
        <v>61</v>
      </c>
      <c r="N834" t="s">
        <v>16</v>
      </c>
      <c r="O834">
        <v>1.5918000000000001</v>
      </c>
      <c r="P834">
        <v>3065.8069999999998</v>
      </c>
      <c r="Q834">
        <v>34.752099999999999</v>
      </c>
      <c r="R834">
        <v>1.591799</v>
      </c>
      <c r="S834">
        <v>3065.8069580000001</v>
      </c>
      <c r="T834" t="s">
        <v>398</v>
      </c>
      <c r="U834">
        <v>34.752099999999999</v>
      </c>
      <c r="V834">
        <v>106543.23</v>
      </c>
      <c r="W834">
        <v>2025</v>
      </c>
    </row>
    <row r="835" spans="1:23" hidden="1">
      <c r="A835">
        <v>72021703</v>
      </c>
      <c r="B835" s="2">
        <v>45667</v>
      </c>
      <c r="C835" t="s">
        <v>1817</v>
      </c>
      <c r="D835" t="s">
        <v>412</v>
      </c>
      <c r="E835" t="s">
        <v>413</v>
      </c>
      <c r="F835" t="s">
        <v>2087</v>
      </c>
      <c r="G835" t="s">
        <v>2088</v>
      </c>
      <c r="H835" t="s">
        <v>1788</v>
      </c>
      <c r="I835" t="s">
        <v>1872</v>
      </c>
      <c r="J835" t="s">
        <v>64</v>
      </c>
      <c r="K835" t="s">
        <v>14</v>
      </c>
      <c r="L835">
        <v>1814</v>
      </c>
      <c r="M835" t="s">
        <v>61</v>
      </c>
      <c r="N835" t="s">
        <v>16</v>
      </c>
      <c r="O835">
        <v>1.5918000000000001</v>
      </c>
      <c r="P835">
        <v>2887.5250000000001</v>
      </c>
      <c r="Q835">
        <v>34.752099999999999</v>
      </c>
      <c r="R835">
        <v>1.591799</v>
      </c>
      <c r="S835">
        <v>2887.5250700000001</v>
      </c>
      <c r="T835" t="s">
        <v>398</v>
      </c>
      <c r="U835">
        <v>34.752099999999999</v>
      </c>
      <c r="V835">
        <v>100347.56</v>
      </c>
      <c r="W835">
        <v>2025</v>
      </c>
    </row>
    <row r="836" spans="1:23" hidden="1">
      <c r="A836">
        <v>72021703</v>
      </c>
      <c r="B836" s="2">
        <v>45667</v>
      </c>
      <c r="C836" t="s">
        <v>1817</v>
      </c>
      <c r="D836" t="s">
        <v>412</v>
      </c>
      <c r="E836" t="s">
        <v>413</v>
      </c>
      <c r="F836" t="s">
        <v>2089</v>
      </c>
      <c r="G836" t="s">
        <v>2090</v>
      </c>
      <c r="H836" t="s">
        <v>1788</v>
      </c>
      <c r="I836" t="s">
        <v>1872</v>
      </c>
      <c r="J836" t="s">
        <v>64</v>
      </c>
      <c r="K836" t="s">
        <v>14</v>
      </c>
      <c r="L836">
        <v>206</v>
      </c>
      <c r="M836" t="s">
        <v>61</v>
      </c>
      <c r="N836" t="s">
        <v>16</v>
      </c>
      <c r="O836">
        <v>1.5918000000000001</v>
      </c>
      <c r="P836">
        <v>327.911</v>
      </c>
      <c r="Q836">
        <v>34.752099999999999</v>
      </c>
      <c r="R836">
        <v>1.591799</v>
      </c>
      <c r="S836">
        <v>327.91111899999999</v>
      </c>
      <c r="T836" t="s">
        <v>398</v>
      </c>
      <c r="U836">
        <v>34.752099999999999</v>
      </c>
      <c r="V836">
        <v>11395.6</v>
      </c>
      <c r="W836">
        <v>2025</v>
      </c>
    </row>
    <row r="837" spans="1:23" hidden="1">
      <c r="A837">
        <v>72021708</v>
      </c>
      <c r="B837" s="2">
        <v>45667</v>
      </c>
      <c r="C837" t="s">
        <v>1817</v>
      </c>
      <c r="D837" t="s">
        <v>412</v>
      </c>
      <c r="E837" t="s">
        <v>413</v>
      </c>
      <c r="F837" t="s">
        <v>2089</v>
      </c>
      <c r="G837" t="s">
        <v>2090</v>
      </c>
      <c r="H837" t="s">
        <v>1788</v>
      </c>
      <c r="I837" t="s">
        <v>1872</v>
      </c>
      <c r="J837" t="s">
        <v>64</v>
      </c>
      <c r="K837" t="s">
        <v>14</v>
      </c>
      <c r="L837">
        <v>1004</v>
      </c>
      <c r="M837" t="s">
        <v>61</v>
      </c>
      <c r="N837" t="s">
        <v>16</v>
      </c>
      <c r="O837">
        <v>1.5918000000000001</v>
      </c>
      <c r="P837">
        <v>1598.1669999999999</v>
      </c>
      <c r="Q837">
        <v>34.752099999999999</v>
      </c>
      <c r="R837">
        <v>1.591799</v>
      </c>
      <c r="S837">
        <v>1598.167017</v>
      </c>
      <c r="T837" t="s">
        <v>398</v>
      </c>
      <c r="U837">
        <v>34.752099999999999</v>
      </c>
      <c r="V837">
        <v>55539.66</v>
      </c>
      <c r="W837">
        <v>2025</v>
      </c>
    </row>
    <row r="838" spans="1:23" hidden="1">
      <c r="A838">
        <v>72021726</v>
      </c>
      <c r="B838" s="2">
        <v>45667</v>
      </c>
      <c r="C838" t="s">
        <v>1817</v>
      </c>
      <c r="D838" t="s">
        <v>412</v>
      </c>
      <c r="E838" t="s">
        <v>413</v>
      </c>
      <c r="F838" t="s">
        <v>2087</v>
      </c>
      <c r="G838" t="s">
        <v>2088</v>
      </c>
      <c r="H838" t="s">
        <v>1739</v>
      </c>
      <c r="I838" t="s">
        <v>1870</v>
      </c>
      <c r="J838" t="s">
        <v>64</v>
      </c>
      <c r="K838" t="s">
        <v>14</v>
      </c>
      <c r="L838">
        <v>953</v>
      </c>
      <c r="M838" t="s">
        <v>61</v>
      </c>
      <c r="N838" t="s">
        <v>16</v>
      </c>
      <c r="O838">
        <v>1.5364</v>
      </c>
      <c r="P838">
        <v>1464.1890000000001</v>
      </c>
      <c r="Q838">
        <v>34.752099999999999</v>
      </c>
      <c r="R838">
        <v>1.5364</v>
      </c>
      <c r="S838">
        <v>1464.188926</v>
      </c>
      <c r="T838" t="s">
        <v>398</v>
      </c>
      <c r="U838">
        <v>34.752099999999999</v>
      </c>
      <c r="V838">
        <v>50883.64</v>
      </c>
      <c r="W838">
        <v>2025</v>
      </c>
    </row>
    <row r="839" spans="1:23" hidden="1">
      <c r="A839">
        <v>72021726</v>
      </c>
      <c r="B839" s="2">
        <v>45667</v>
      </c>
      <c r="C839" t="s">
        <v>1817</v>
      </c>
      <c r="D839" t="s">
        <v>412</v>
      </c>
      <c r="E839" t="s">
        <v>413</v>
      </c>
      <c r="F839" t="s">
        <v>2089</v>
      </c>
      <c r="G839" t="s">
        <v>2090</v>
      </c>
      <c r="H839" t="s">
        <v>1737</v>
      </c>
      <c r="I839" t="s">
        <v>1869</v>
      </c>
      <c r="J839" t="s">
        <v>64</v>
      </c>
      <c r="K839" t="s">
        <v>14</v>
      </c>
      <c r="L839">
        <v>287</v>
      </c>
      <c r="M839" t="s">
        <v>61</v>
      </c>
      <c r="N839" t="s">
        <v>16</v>
      </c>
      <c r="O839">
        <v>1.5669</v>
      </c>
      <c r="P839">
        <v>449.7</v>
      </c>
      <c r="Q839">
        <v>34.752099999999999</v>
      </c>
      <c r="R839">
        <v>1.5669</v>
      </c>
      <c r="S839">
        <v>449.700018</v>
      </c>
      <c r="T839" t="s">
        <v>398</v>
      </c>
      <c r="U839">
        <v>34.752099999999999</v>
      </c>
      <c r="V839">
        <v>15628.02</v>
      </c>
      <c r="W839">
        <v>2025</v>
      </c>
    </row>
    <row r="840" spans="1:23" hidden="1">
      <c r="A840">
        <v>72021728</v>
      </c>
      <c r="B840" s="2">
        <v>45667</v>
      </c>
      <c r="C840" t="s">
        <v>1817</v>
      </c>
      <c r="D840" t="s">
        <v>412</v>
      </c>
      <c r="E840" t="s">
        <v>413</v>
      </c>
      <c r="F840" t="s">
        <v>2089</v>
      </c>
      <c r="G840" t="s">
        <v>2090</v>
      </c>
      <c r="H840" t="s">
        <v>1787</v>
      </c>
      <c r="I840" t="s">
        <v>1871</v>
      </c>
      <c r="J840" t="s">
        <v>64</v>
      </c>
      <c r="K840" t="s">
        <v>14</v>
      </c>
      <c r="L840">
        <v>586</v>
      </c>
      <c r="M840" t="s">
        <v>61</v>
      </c>
      <c r="N840" t="s">
        <v>16</v>
      </c>
      <c r="O840">
        <v>1.5669</v>
      </c>
      <c r="P840">
        <v>918.20299999999997</v>
      </c>
      <c r="Q840">
        <v>34.752099999999999</v>
      </c>
      <c r="R840">
        <v>1.5669</v>
      </c>
      <c r="S840">
        <v>918.20292800000004</v>
      </c>
      <c r="T840" t="s">
        <v>398</v>
      </c>
      <c r="U840">
        <v>34.752099999999999</v>
      </c>
      <c r="V840">
        <v>31909.48</v>
      </c>
      <c r="W840">
        <v>2025</v>
      </c>
    </row>
    <row r="841" spans="1:23" hidden="1">
      <c r="A841">
        <v>72021730</v>
      </c>
      <c r="B841" s="2">
        <v>45667</v>
      </c>
      <c r="C841" t="s">
        <v>1817</v>
      </c>
      <c r="D841" t="s">
        <v>412</v>
      </c>
      <c r="E841" t="s">
        <v>413</v>
      </c>
      <c r="F841" t="s">
        <v>2089</v>
      </c>
      <c r="G841" t="s">
        <v>2090</v>
      </c>
      <c r="H841" t="s">
        <v>1740</v>
      </c>
      <c r="I841" t="s">
        <v>1868</v>
      </c>
      <c r="J841" t="s">
        <v>64</v>
      </c>
      <c r="K841" t="s">
        <v>14</v>
      </c>
      <c r="L841">
        <v>468</v>
      </c>
      <c r="M841" t="s">
        <v>61</v>
      </c>
      <c r="N841" t="s">
        <v>16</v>
      </c>
      <c r="O841">
        <v>1.5669</v>
      </c>
      <c r="P841">
        <v>733.30899999999997</v>
      </c>
      <c r="Q841">
        <v>34.752099999999999</v>
      </c>
      <c r="R841">
        <v>1.5669</v>
      </c>
      <c r="S841">
        <v>733.30906600000003</v>
      </c>
      <c r="T841" t="s">
        <v>398</v>
      </c>
      <c r="U841">
        <v>34.752099999999999</v>
      </c>
      <c r="V841">
        <v>25484.03</v>
      </c>
      <c r="W841">
        <v>2025</v>
      </c>
    </row>
    <row r="842" spans="1:23" hidden="1">
      <c r="A842">
        <v>72021731</v>
      </c>
      <c r="B842" s="2">
        <v>45667</v>
      </c>
      <c r="C842" t="s">
        <v>1817</v>
      </c>
      <c r="D842" t="s">
        <v>412</v>
      </c>
      <c r="E842" t="s">
        <v>413</v>
      </c>
      <c r="F842" t="s">
        <v>2087</v>
      </c>
      <c r="G842" t="s">
        <v>2088</v>
      </c>
      <c r="H842" t="s">
        <v>1740</v>
      </c>
      <c r="I842" t="s">
        <v>1868</v>
      </c>
      <c r="J842" t="s">
        <v>64</v>
      </c>
      <c r="K842" t="s">
        <v>14</v>
      </c>
      <c r="L842">
        <v>818</v>
      </c>
      <c r="M842" t="s">
        <v>61</v>
      </c>
      <c r="N842" t="s">
        <v>16</v>
      </c>
      <c r="O842">
        <v>1.5669</v>
      </c>
      <c r="P842">
        <v>1281.7239999999999</v>
      </c>
      <c r="Q842">
        <v>34.752099999999999</v>
      </c>
      <c r="R842">
        <v>1.5669</v>
      </c>
      <c r="S842">
        <v>1281.723982</v>
      </c>
      <c r="T842" t="s">
        <v>398</v>
      </c>
      <c r="U842">
        <v>34.752099999999999</v>
      </c>
      <c r="V842">
        <v>44542.6</v>
      </c>
      <c r="W842">
        <v>2025</v>
      </c>
    </row>
    <row r="843" spans="1:23" hidden="1">
      <c r="A843">
        <v>72021731</v>
      </c>
      <c r="B843" s="2">
        <v>45667</v>
      </c>
      <c r="C843" t="s">
        <v>1817</v>
      </c>
      <c r="D843" t="s">
        <v>412</v>
      </c>
      <c r="E843" t="s">
        <v>413</v>
      </c>
      <c r="F843" t="s">
        <v>2089</v>
      </c>
      <c r="G843" t="s">
        <v>2090</v>
      </c>
      <c r="H843" t="s">
        <v>1740</v>
      </c>
      <c r="I843" t="s">
        <v>1868</v>
      </c>
      <c r="J843" t="s">
        <v>64</v>
      </c>
      <c r="K843" t="s">
        <v>14</v>
      </c>
      <c r="L843">
        <v>192</v>
      </c>
      <c r="M843" t="s">
        <v>61</v>
      </c>
      <c r="N843" t="s">
        <v>16</v>
      </c>
      <c r="O843">
        <v>1.5668899999999999</v>
      </c>
      <c r="P843">
        <v>300.84199999999998</v>
      </c>
      <c r="Q843">
        <v>34.752099999999999</v>
      </c>
      <c r="R843">
        <v>1.5668899999999999</v>
      </c>
      <c r="S843">
        <v>300.84196300000002</v>
      </c>
      <c r="T843" t="s">
        <v>398</v>
      </c>
      <c r="U843">
        <v>34.752099999999999</v>
      </c>
      <c r="V843">
        <v>10454.89</v>
      </c>
      <c r="W843">
        <v>2025</v>
      </c>
    </row>
    <row r="844" spans="1:23" hidden="1">
      <c r="A844">
        <v>72021732</v>
      </c>
      <c r="B844" s="2">
        <v>45667</v>
      </c>
      <c r="C844" t="s">
        <v>1817</v>
      </c>
      <c r="D844" t="s">
        <v>412</v>
      </c>
      <c r="E844" t="s">
        <v>413</v>
      </c>
      <c r="F844" t="s">
        <v>2089</v>
      </c>
      <c r="G844" t="s">
        <v>2090</v>
      </c>
      <c r="H844" t="s">
        <v>1738</v>
      </c>
      <c r="I844" t="s">
        <v>1867</v>
      </c>
      <c r="J844" t="s">
        <v>64</v>
      </c>
      <c r="K844" t="s">
        <v>14</v>
      </c>
      <c r="L844">
        <v>19</v>
      </c>
      <c r="M844" t="s">
        <v>61</v>
      </c>
      <c r="N844" t="s">
        <v>16</v>
      </c>
      <c r="O844">
        <v>1.5918000000000001</v>
      </c>
      <c r="P844">
        <v>30.244</v>
      </c>
      <c r="Q844">
        <v>34.752099999999999</v>
      </c>
      <c r="R844">
        <v>1.591799</v>
      </c>
      <c r="S844">
        <v>30.243926999999999</v>
      </c>
      <c r="T844" t="s">
        <v>398</v>
      </c>
      <c r="U844">
        <v>34.752099999999999</v>
      </c>
      <c r="V844">
        <v>1051.04</v>
      </c>
      <c r="W844">
        <v>2025</v>
      </c>
    </row>
    <row r="845" spans="1:23" hidden="1">
      <c r="A845">
        <v>72021733</v>
      </c>
      <c r="B845" s="2">
        <v>45667</v>
      </c>
      <c r="C845" t="s">
        <v>1817</v>
      </c>
      <c r="D845" t="s">
        <v>412</v>
      </c>
      <c r="E845" t="s">
        <v>413</v>
      </c>
      <c r="F845" t="s">
        <v>2089</v>
      </c>
      <c r="G845" t="s">
        <v>2090</v>
      </c>
      <c r="H845" t="s">
        <v>1738</v>
      </c>
      <c r="I845" t="s">
        <v>1867</v>
      </c>
      <c r="J845" t="s">
        <v>64</v>
      </c>
      <c r="K845" t="s">
        <v>14</v>
      </c>
      <c r="L845">
        <v>1010</v>
      </c>
      <c r="M845" t="s">
        <v>61</v>
      </c>
      <c r="N845" t="s">
        <v>16</v>
      </c>
      <c r="O845">
        <v>1.5918000000000001</v>
      </c>
      <c r="P845">
        <v>1607.7180000000001</v>
      </c>
      <c r="Q845">
        <v>34.752099999999999</v>
      </c>
      <c r="R845">
        <v>1.591799</v>
      </c>
      <c r="S845">
        <v>1607.7180940000001</v>
      </c>
      <c r="T845" t="s">
        <v>398</v>
      </c>
      <c r="U845">
        <v>34.752099999999999</v>
      </c>
      <c r="V845">
        <v>55871.58</v>
      </c>
      <c r="W845">
        <v>2025</v>
      </c>
    </row>
    <row r="846" spans="1:23" hidden="1">
      <c r="A846">
        <v>72021734</v>
      </c>
      <c r="B846" s="2">
        <v>45667</v>
      </c>
      <c r="C846" t="s">
        <v>1817</v>
      </c>
      <c r="D846" t="s">
        <v>412</v>
      </c>
      <c r="E846" t="s">
        <v>413</v>
      </c>
      <c r="F846" t="s">
        <v>2087</v>
      </c>
      <c r="G846" t="s">
        <v>2088</v>
      </c>
      <c r="H846" t="s">
        <v>1739</v>
      </c>
      <c r="I846" t="s">
        <v>1870</v>
      </c>
      <c r="J846" t="s">
        <v>64</v>
      </c>
      <c r="K846" t="s">
        <v>14</v>
      </c>
      <c r="L846">
        <v>587</v>
      </c>
      <c r="M846" t="s">
        <v>61</v>
      </c>
      <c r="N846" t="s">
        <v>16</v>
      </c>
      <c r="O846">
        <v>1.5364</v>
      </c>
      <c r="P846">
        <v>901.86699999999996</v>
      </c>
      <c r="Q846">
        <v>34.752099999999999</v>
      </c>
      <c r="R846">
        <v>1.5364</v>
      </c>
      <c r="S846">
        <v>901.86693700000001</v>
      </c>
      <c r="T846" t="s">
        <v>398</v>
      </c>
      <c r="U846">
        <v>34.752099999999999</v>
      </c>
      <c r="V846">
        <v>31341.77</v>
      </c>
      <c r="W846">
        <v>2025</v>
      </c>
    </row>
    <row r="847" spans="1:23" hidden="1">
      <c r="A847">
        <v>72021734</v>
      </c>
      <c r="B847" s="2">
        <v>45667</v>
      </c>
      <c r="C847" t="s">
        <v>1817</v>
      </c>
      <c r="D847" t="s">
        <v>412</v>
      </c>
      <c r="E847" t="s">
        <v>413</v>
      </c>
      <c r="F847" t="s">
        <v>2089</v>
      </c>
      <c r="G847" t="s">
        <v>2090</v>
      </c>
      <c r="H847" t="s">
        <v>1739</v>
      </c>
      <c r="I847" t="s">
        <v>1870</v>
      </c>
      <c r="J847" t="s">
        <v>64</v>
      </c>
      <c r="K847" t="s">
        <v>14</v>
      </c>
      <c r="L847">
        <v>613</v>
      </c>
      <c r="M847" t="s">
        <v>61</v>
      </c>
      <c r="N847" t="s">
        <v>16</v>
      </c>
      <c r="O847">
        <v>1.5364</v>
      </c>
      <c r="P847">
        <v>941.81299999999999</v>
      </c>
      <c r="Q847">
        <v>34.752099999999999</v>
      </c>
      <c r="R847">
        <v>1.5364</v>
      </c>
      <c r="S847">
        <v>941.81301199999996</v>
      </c>
      <c r="T847" t="s">
        <v>398</v>
      </c>
      <c r="U847">
        <v>34.752099999999999</v>
      </c>
      <c r="V847">
        <v>32729.98</v>
      </c>
      <c r="W847">
        <v>2025</v>
      </c>
    </row>
    <row r="848" spans="1:23" hidden="1">
      <c r="A848">
        <v>72021846</v>
      </c>
      <c r="B848" s="2">
        <v>45667</v>
      </c>
      <c r="C848" t="s">
        <v>1803</v>
      </c>
      <c r="D848" t="s">
        <v>412</v>
      </c>
      <c r="E848" t="s">
        <v>413</v>
      </c>
      <c r="F848" t="s">
        <v>2087</v>
      </c>
      <c r="G848" t="s">
        <v>2088</v>
      </c>
      <c r="H848" t="s">
        <v>1737</v>
      </c>
      <c r="I848" t="s">
        <v>1869</v>
      </c>
      <c r="J848" t="s">
        <v>64</v>
      </c>
      <c r="K848" t="s">
        <v>14</v>
      </c>
      <c r="L848">
        <v>770</v>
      </c>
      <c r="M848" t="s">
        <v>61</v>
      </c>
      <c r="N848" t="s">
        <v>16</v>
      </c>
      <c r="O848">
        <v>1.5669</v>
      </c>
      <c r="P848">
        <v>1206.5129999999999</v>
      </c>
      <c r="Q848">
        <v>34.752099999999999</v>
      </c>
      <c r="R848">
        <v>1.5669</v>
      </c>
      <c r="S848">
        <v>1206.5129870000001</v>
      </c>
      <c r="T848" t="s">
        <v>398</v>
      </c>
      <c r="U848">
        <v>34.752099999999999</v>
      </c>
      <c r="V848">
        <v>41928.86</v>
      </c>
      <c r="W848">
        <v>2025</v>
      </c>
    </row>
    <row r="849" spans="1:23" hidden="1">
      <c r="A849">
        <v>72021846</v>
      </c>
      <c r="B849" s="2">
        <v>45667</v>
      </c>
      <c r="C849" t="s">
        <v>1803</v>
      </c>
      <c r="D849" t="s">
        <v>412</v>
      </c>
      <c r="E849" t="s">
        <v>413</v>
      </c>
      <c r="F849" t="s">
        <v>2087</v>
      </c>
      <c r="G849" t="s">
        <v>2088</v>
      </c>
      <c r="H849" t="s">
        <v>1740</v>
      </c>
      <c r="I849" t="s">
        <v>1868</v>
      </c>
      <c r="J849" t="s">
        <v>64</v>
      </c>
      <c r="K849" t="s">
        <v>14</v>
      </c>
      <c r="L849">
        <v>1500</v>
      </c>
      <c r="M849" t="s">
        <v>61</v>
      </c>
      <c r="N849" t="s">
        <v>16</v>
      </c>
      <c r="O849">
        <v>1.5669</v>
      </c>
      <c r="P849">
        <v>2350.35</v>
      </c>
      <c r="Q849">
        <v>34.752099999999999</v>
      </c>
      <c r="R849">
        <v>1.5669</v>
      </c>
      <c r="S849">
        <v>2350.35005</v>
      </c>
      <c r="T849" t="s">
        <v>398</v>
      </c>
      <c r="U849">
        <v>34.752099999999999</v>
      </c>
      <c r="V849">
        <v>81679.600000000006</v>
      </c>
      <c r="W849">
        <v>2025</v>
      </c>
    </row>
    <row r="850" spans="1:23" hidden="1">
      <c r="A850">
        <v>72021846</v>
      </c>
      <c r="B850" s="2">
        <v>45667</v>
      </c>
      <c r="C850" t="s">
        <v>1803</v>
      </c>
      <c r="D850" t="s">
        <v>412</v>
      </c>
      <c r="E850" t="s">
        <v>413</v>
      </c>
      <c r="F850" t="s">
        <v>2089</v>
      </c>
      <c r="G850" t="s">
        <v>2090</v>
      </c>
      <c r="H850" t="s">
        <v>1737</v>
      </c>
      <c r="I850" t="s">
        <v>1869</v>
      </c>
      <c r="J850" t="s">
        <v>64</v>
      </c>
      <c r="K850" t="s">
        <v>14</v>
      </c>
      <c r="L850">
        <v>144</v>
      </c>
      <c r="M850" t="s">
        <v>61</v>
      </c>
      <c r="N850" t="s">
        <v>16</v>
      </c>
      <c r="O850">
        <v>1.5669</v>
      </c>
      <c r="P850">
        <v>225.63399999999999</v>
      </c>
      <c r="Q850">
        <v>34.752099999999999</v>
      </c>
      <c r="R850">
        <v>1.5669</v>
      </c>
      <c r="S850">
        <v>225.63413399999999</v>
      </c>
      <c r="T850" t="s">
        <v>398</v>
      </c>
      <c r="U850">
        <v>34.752099999999999</v>
      </c>
      <c r="V850">
        <v>7841.26</v>
      </c>
      <c r="W850">
        <v>2025</v>
      </c>
    </row>
    <row r="851" spans="1:23" hidden="1">
      <c r="A851">
        <v>72021846</v>
      </c>
      <c r="B851" s="2">
        <v>45667</v>
      </c>
      <c r="C851" t="s">
        <v>1803</v>
      </c>
      <c r="D851" t="s">
        <v>412</v>
      </c>
      <c r="E851" t="s">
        <v>413</v>
      </c>
      <c r="F851" t="s">
        <v>2089</v>
      </c>
      <c r="G851" t="s">
        <v>2090</v>
      </c>
      <c r="H851" t="s">
        <v>1787</v>
      </c>
      <c r="I851" t="s">
        <v>1871</v>
      </c>
      <c r="J851" t="s">
        <v>64</v>
      </c>
      <c r="K851" t="s">
        <v>14</v>
      </c>
      <c r="L851">
        <v>514</v>
      </c>
      <c r="M851" t="s">
        <v>61</v>
      </c>
      <c r="N851" t="s">
        <v>16</v>
      </c>
      <c r="O851">
        <v>1.5669</v>
      </c>
      <c r="P851">
        <v>805.38699999999994</v>
      </c>
      <c r="Q851">
        <v>34.752099999999999</v>
      </c>
      <c r="R851">
        <v>1.5669</v>
      </c>
      <c r="S851">
        <v>805.38701200000003</v>
      </c>
      <c r="T851" t="s">
        <v>398</v>
      </c>
      <c r="U851">
        <v>34.752099999999999</v>
      </c>
      <c r="V851">
        <v>27988.89</v>
      </c>
      <c r="W851">
        <v>2025</v>
      </c>
    </row>
    <row r="852" spans="1:23" hidden="1">
      <c r="A852">
        <v>72021848</v>
      </c>
      <c r="B852" s="2">
        <v>45667</v>
      </c>
      <c r="C852" t="s">
        <v>1803</v>
      </c>
      <c r="D852" t="s">
        <v>412</v>
      </c>
      <c r="E852" t="s">
        <v>413</v>
      </c>
      <c r="F852" t="s">
        <v>2087</v>
      </c>
      <c r="G852" t="s">
        <v>2088</v>
      </c>
      <c r="H852" t="s">
        <v>1738</v>
      </c>
      <c r="I852" t="s">
        <v>1867</v>
      </c>
      <c r="J852" t="s">
        <v>64</v>
      </c>
      <c r="K852" t="s">
        <v>14</v>
      </c>
      <c r="L852">
        <v>667</v>
      </c>
      <c r="M852" t="s">
        <v>61</v>
      </c>
      <c r="N852" t="s">
        <v>16</v>
      </c>
      <c r="O852">
        <v>1.5918000000000001</v>
      </c>
      <c r="P852">
        <v>1061.731</v>
      </c>
      <c r="Q852">
        <v>34.752099999999999</v>
      </c>
      <c r="R852">
        <v>1.591799</v>
      </c>
      <c r="S852">
        <v>1061.730945</v>
      </c>
      <c r="T852" t="s">
        <v>398</v>
      </c>
      <c r="U852">
        <v>34.752099999999999</v>
      </c>
      <c r="V852">
        <v>36897.379999999997</v>
      </c>
      <c r="W852">
        <v>2025</v>
      </c>
    </row>
    <row r="853" spans="1:23" hidden="1">
      <c r="A853">
        <v>72021848</v>
      </c>
      <c r="B853" s="2">
        <v>45667</v>
      </c>
      <c r="C853" t="s">
        <v>1803</v>
      </c>
      <c r="D853" t="s">
        <v>412</v>
      </c>
      <c r="E853" t="s">
        <v>413</v>
      </c>
      <c r="F853" t="s">
        <v>2089</v>
      </c>
      <c r="G853" t="s">
        <v>2090</v>
      </c>
      <c r="H853" t="s">
        <v>1738</v>
      </c>
      <c r="I853" t="s">
        <v>1867</v>
      </c>
      <c r="J853" t="s">
        <v>64</v>
      </c>
      <c r="K853" t="s">
        <v>14</v>
      </c>
      <c r="L853">
        <v>833</v>
      </c>
      <c r="M853" t="s">
        <v>61</v>
      </c>
      <c r="N853" t="s">
        <v>16</v>
      </c>
      <c r="O853">
        <v>1.5918000000000001</v>
      </c>
      <c r="P853">
        <v>1325.9690000000001</v>
      </c>
      <c r="Q853">
        <v>34.752099999999999</v>
      </c>
      <c r="R853">
        <v>1.591799</v>
      </c>
      <c r="S853">
        <v>1325.9690780000001</v>
      </c>
      <c r="T853" t="s">
        <v>398</v>
      </c>
      <c r="U853">
        <v>34.752099999999999</v>
      </c>
      <c r="V853">
        <v>46080.21</v>
      </c>
      <c r="W853">
        <v>2025</v>
      </c>
    </row>
    <row r="854" spans="1:23" hidden="1">
      <c r="A854">
        <v>72022349</v>
      </c>
      <c r="B854" s="2">
        <v>45667</v>
      </c>
      <c r="C854" t="s">
        <v>1804</v>
      </c>
      <c r="D854" t="s">
        <v>412</v>
      </c>
      <c r="E854" t="s">
        <v>413</v>
      </c>
      <c r="F854" t="s">
        <v>2118</v>
      </c>
      <c r="G854" t="s">
        <v>2119</v>
      </c>
      <c r="H854" t="s">
        <v>486</v>
      </c>
      <c r="I854" t="s">
        <v>487</v>
      </c>
      <c r="J854" t="s">
        <v>64</v>
      </c>
      <c r="K854" t="s">
        <v>43</v>
      </c>
      <c r="L854">
        <v>2010</v>
      </c>
      <c r="M854" t="s">
        <v>61</v>
      </c>
      <c r="N854" t="s">
        <v>16</v>
      </c>
      <c r="O854">
        <v>0.97950000000000004</v>
      </c>
      <c r="P854">
        <v>1968.7950000000001</v>
      </c>
      <c r="Q854">
        <v>34.752099999999999</v>
      </c>
      <c r="R854">
        <v>0.97949900000000001</v>
      </c>
      <c r="S854">
        <v>1968.794979</v>
      </c>
      <c r="T854" t="s">
        <v>398</v>
      </c>
      <c r="U854">
        <v>34.752099999999999</v>
      </c>
      <c r="V854">
        <v>68419.759999999995</v>
      </c>
      <c r="W854">
        <v>2025</v>
      </c>
    </row>
    <row r="855" spans="1:23" hidden="1">
      <c r="A855">
        <v>72022593</v>
      </c>
      <c r="B855" s="2">
        <v>45667</v>
      </c>
      <c r="C855" t="s">
        <v>1813</v>
      </c>
      <c r="D855" t="s">
        <v>412</v>
      </c>
      <c r="E855" t="s">
        <v>413</v>
      </c>
      <c r="F855" t="s">
        <v>2089</v>
      </c>
      <c r="G855" t="s">
        <v>2090</v>
      </c>
      <c r="H855" t="s">
        <v>2091</v>
      </c>
      <c r="I855" t="s">
        <v>2092</v>
      </c>
      <c r="J855" t="s">
        <v>64</v>
      </c>
      <c r="K855" t="s">
        <v>14</v>
      </c>
      <c r="L855">
        <v>510</v>
      </c>
      <c r="M855" t="s">
        <v>61</v>
      </c>
      <c r="N855" t="s">
        <v>16</v>
      </c>
      <c r="O855">
        <v>0.79179999999999995</v>
      </c>
      <c r="P855">
        <v>403.81799999999998</v>
      </c>
      <c r="Q855">
        <v>34.752099999999999</v>
      </c>
      <c r="R855">
        <v>0.79179900000000003</v>
      </c>
      <c r="S855">
        <v>403.81789800000001</v>
      </c>
      <c r="T855" t="s">
        <v>398</v>
      </c>
      <c r="U855">
        <v>34.752099999999999</v>
      </c>
      <c r="V855">
        <v>14033.52</v>
      </c>
      <c r="W855">
        <v>2025</v>
      </c>
    </row>
    <row r="856" spans="1:23" hidden="1">
      <c r="A856">
        <v>72022598</v>
      </c>
      <c r="B856" s="2">
        <v>45667</v>
      </c>
      <c r="C856" t="s">
        <v>1813</v>
      </c>
      <c r="D856" t="s">
        <v>412</v>
      </c>
      <c r="E856" t="s">
        <v>413</v>
      </c>
      <c r="F856" t="s">
        <v>2089</v>
      </c>
      <c r="G856" t="s">
        <v>2090</v>
      </c>
      <c r="H856" t="s">
        <v>2093</v>
      </c>
      <c r="I856" t="s">
        <v>2094</v>
      </c>
      <c r="J856" t="s">
        <v>64</v>
      </c>
      <c r="K856" t="s">
        <v>14</v>
      </c>
      <c r="L856">
        <v>1010</v>
      </c>
      <c r="M856" t="s">
        <v>61</v>
      </c>
      <c r="N856" t="s">
        <v>16</v>
      </c>
      <c r="O856">
        <v>0.93100000000000005</v>
      </c>
      <c r="P856">
        <v>940.31</v>
      </c>
      <c r="Q856">
        <v>34.752099999999999</v>
      </c>
      <c r="R856">
        <v>0.93100000000000005</v>
      </c>
      <c r="S856">
        <v>940.31008099999997</v>
      </c>
      <c r="T856" t="s">
        <v>398</v>
      </c>
      <c r="U856">
        <v>34.752099999999999</v>
      </c>
      <c r="V856">
        <v>32677.75</v>
      </c>
      <c r="W856">
        <v>2025</v>
      </c>
    </row>
    <row r="857" spans="1:23" hidden="1">
      <c r="A857">
        <v>72022599</v>
      </c>
      <c r="B857" s="2">
        <v>45667</v>
      </c>
      <c r="C857" t="s">
        <v>1813</v>
      </c>
      <c r="D857" t="s">
        <v>412</v>
      </c>
      <c r="E857" t="s">
        <v>413</v>
      </c>
      <c r="F857" t="s">
        <v>2089</v>
      </c>
      <c r="G857" t="s">
        <v>2090</v>
      </c>
      <c r="H857" t="s">
        <v>2093</v>
      </c>
      <c r="I857" t="s">
        <v>2094</v>
      </c>
      <c r="J857" t="s">
        <v>64</v>
      </c>
      <c r="K857" t="s">
        <v>14</v>
      </c>
      <c r="L857">
        <v>510</v>
      </c>
      <c r="M857" t="s">
        <v>61</v>
      </c>
      <c r="N857" t="s">
        <v>16</v>
      </c>
      <c r="O857">
        <v>0.93100000000000005</v>
      </c>
      <c r="P857">
        <v>474.81</v>
      </c>
      <c r="Q857">
        <v>34.752099999999999</v>
      </c>
      <c r="R857">
        <v>0.93100000000000005</v>
      </c>
      <c r="S857">
        <v>474.809867</v>
      </c>
      <c r="T857" t="s">
        <v>398</v>
      </c>
      <c r="U857">
        <v>34.752099999999999</v>
      </c>
      <c r="V857">
        <v>16500.64</v>
      </c>
      <c r="W857">
        <v>2025</v>
      </c>
    </row>
    <row r="858" spans="1:23" hidden="1">
      <c r="A858">
        <v>72022599</v>
      </c>
      <c r="B858" s="2">
        <v>45667</v>
      </c>
      <c r="C858" t="s">
        <v>1813</v>
      </c>
      <c r="D858" t="s">
        <v>412</v>
      </c>
      <c r="E858" t="s">
        <v>413</v>
      </c>
      <c r="F858" t="s">
        <v>2089</v>
      </c>
      <c r="G858" t="s">
        <v>2090</v>
      </c>
      <c r="H858" t="s">
        <v>2095</v>
      </c>
      <c r="I858" t="s">
        <v>2096</v>
      </c>
      <c r="J858" t="s">
        <v>64</v>
      </c>
      <c r="K858" t="s">
        <v>14</v>
      </c>
      <c r="L858">
        <v>1000</v>
      </c>
      <c r="M858" t="s">
        <v>61</v>
      </c>
      <c r="N858" t="s">
        <v>16</v>
      </c>
      <c r="O858">
        <v>0.93100000000000005</v>
      </c>
      <c r="P858">
        <v>931</v>
      </c>
      <c r="Q858">
        <v>34.752099999999999</v>
      </c>
      <c r="R858">
        <v>0.93100000000000005</v>
      </c>
      <c r="S858">
        <v>931.00013999999999</v>
      </c>
      <c r="T858" t="s">
        <v>398</v>
      </c>
      <c r="U858">
        <v>34.752099999999999</v>
      </c>
      <c r="V858">
        <v>32354.21</v>
      </c>
      <c r="W858">
        <v>2025</v>
      </c>
    </row>
    <row r="859" spans="1:23" hidden="1">
      <c r="A859">
        <v>72022600</v>
      </c>
      <c r="B859" s="2">
        <v>45667</v>
      </c>
      <c r="C859" t="s">
        <v>1813</v>
      </c>
      <c r="D859" t="s">
        <v>412</v>
      </c>
      <c r="E859" t="s">
        <v>413</v>
      </c>
      <c r="F859" t="s">
        <v>2089</v>
      </c>
      <c r="G859" t="s">
        <v>2090</v>
      </c>
      <c r="H859" t="s">
        <v>2097</v>
      </c>
      <c r="I859" t="s">
        <v>2098</v>
      </c>
      <c r="J859" t="s">
        <v>64</v>
      </c>
      <c r="K859" t="s">
        <v>14</v>
      </c>
      <c r="L859">
        <v>1010</v>
      </c>
      <c r="M859" t="s">
        <v>61</v>
      </c>
      <c r="N859" t="s">
        <v>16</v>
      </c>
      <c r="O859">
        <v>0.79179999999999995</v>
      </c>
      <c r="P859">
        <v>799.71799999999996</v>
      </c>
      <c r="Q859">
        <v>34.752099999999999</v>
      </c>
      <c r="R859">
        <v>0.79179900000000003</v>
      </c>
      <c r="S859">
        <v>799.71800199999996</v>
      </c>
      <c r="T859" t="s">
        <v>398</v>
      </c>
      <c r="U859">
        <v>34.752099999999999</v>
      </c>
      <c r="V859">
        <v>27791.88</v>
      </c>
      <c r="W859">
        <v>2025</v>
      </c>
    </row>
    <row r="860" spans="1:23" hidden="1">
      <c r="A860">
        <v>72022601</v>
      </c>
      <c r="B860" s="2">
        <v>45667</v>
      </c>
      <c r="C860" t="s">
        <v>1813</v>
      </c>
      <c r="D860" t="s">
        <v>412</v>
      </c>
      <c r="E860" t="s">
        <v>413</v>
      </c>
      <c r="F860" t="s">
        <v>2089</v>
      </c>
      <c r="G860" t="s">
        <v>2090</v>
      </c>
      <c r="H860" t="s">
        <v>2097</v>
      </c>
      <c r="I860" t="s">
        <v>2098</v>
      </c>
      <c r="J860" t="s">
        <v>64</v>
      </c>
      <c r="K860" t="s">
        <v>14</v>
      </c>
      <c r="L860">
        <v>510</v>
      </c>
      <c r="M860" t="s">
        <v>61</v>
      </c>
      <c r="N860" t="s">
        <v>16</v>
      </c>
      <c r="O860">
        <v>0.79179999999999995</v>
      </c>
      <c r="P860">
        <v>403.81799999999998</v>
      </c>
      <c r="Q860">
        <v>34.752099999999999</v>
      </c>
      <c r="R860">
        <v>0.79179900000000003</v>
      </c>
      <c r="S860">
        <v>403.81789800000001</v>
      </c>
      <c r="T860" t="s">
        <v>398</v>
      </c>
      <c r="U860">
        <v>34.752099999999999</v>
      </c>
      <c r="V860">
        <v>14033.52</v>
      </c>
      <c r="W860">
        <v>2025</v>
      </c>
    </row>
    <row r="861" spans="1:23" hidden="1">
      <c r="A861">
        <v>72022604</v>
      </c>
      <c r="B861" s="2">
        <v>45667</v>
      </c>
      <c r="C861" t="s">
        <v>1813</v>
      </c>
      <c r="D861" t="s">
        <v>412</v>
      </c>
      <c r="E861" t="s">
        <v>413</v>
      </c>
      <c r="F861" t="s">
        <v>2089</v>
      </c>
      <c r="G861" t="s">
        <v>2090</v>
      </c>
      <c r="H861" t="s">
        <v>1680</v>
      </c>
      <c r="I861" t="s">
        <v>1681</v>
      </c>
      <c r="J861" t="s">
        <v>64</v>
      </c>
      <c r="K861" t="s">
        <v>14</v>
      </c>
      <c r="L861">
        <v>710</v>
      </c>
      <c r="M861" t="s">
        <v>61</v>
      </c>
      <c r="N861" t="s">
        <v>16</v>
      </c>
      <c r="O861">
        <v>0.79179999999999995</v>
      </c>
      <c r="P861">
        <v>562.178</v>
      </c>
      <c r="Q861">
        <v>34.752099999999999</v>
      </c>
      <c r="R861">
        <v>0.79179900000000003</v>
      </c>
      <c r="S861">
        <v>562.17811200000006</v>
      </c>
      <c r="T861" t="s">
        <v>398</v>
      </c>
      <c r="U861">
        <v>34.752099999999999</v>
      </c>
      <c r="V861">
        <v>19536.87</v>
      </c>
      <c r="W861">
        <v>2025</v>
      </c>
    </row>
    <row r="862" spans="1:23" hidden="1">
      <c r="A862">
        <v>72022605</v>
      </c>
      <c r="B862" s="2">
        <v>45667</v>
      </c>
      <c r="C862" t="s">
        <v>1813</v>
      </c>
      <c r="D862" t="s">
        <v>412</v>
      </c>
      <c r="E862" t="s">
        <v>413</v>
      </c>
      <c r="F862" t="s">
        <v>2089</v>
      </c>
      <c r="G862" t="s">
        <v>2090</v>
      </c>
      <c r="H862" t="s">
        <v>1715</v>
      </c>
      <c r="I862" t="s">
        <v>1716</v>
      </c>
      <c r="J862" t="s">
        <v>64</v>
      </c>
      <c r="K862" t="s">
        <v>14</v>
      </c>
      <c r="L862">
        <v>1010</v>
      </c>
      <c r="M862" t="s">
        <v>61</v>
      </c>
      <c r="N862" t="s">
        <v>16</v>
      </c>
      <c r="O862">
        <v>0.79179999999999995</v>
      </c>
      <c r="P862">
        <v>799.71799999999996</v>
      </c>
      <c r="Q862">
        <v>34.752099999999999</v>
      </c>
      <c r="R862">
        <v>0.79179900000000003</v>
      </c>
      <c r="S862">
        <v>799.71800199999996</v>
      </c>
      <c r="T862" t="s">
        <v>398</v>
      </c>
      <c r="U862">
        <v>34.752099999999999</v>
      </c>
      <c r="V862">
        <v>27791.88</v>
      </c>
      <c r="W862">
        <v>2025</v>
      </c>
    </row>
    <row r="863" spans="1:23" hidden="1">
      <c r="A863">
        <v>72022605</v>
      </c>
      <c r="B863" s="2">
        <v>45667</v>
      </c>
      <c r="C863" t="s">
        <v>1813</v>
      </c>
      <c r="D863" t="s">
        <v>412</v>
      </c>
      <c r="E863" t="s">
        <v>413</v>
      </c>
      <c r="F863" t="s">
        <v>2089</v>
      </c>
      <c r="G863" t="s">
        <v>2090</v>
      </c>
      <c r="H863" t="s">
        <v>1713</v>
      </c>
      <c r="I863" t="s">
        <v>1714</v>
      </c>
      <c r="J863" t="s">
        <v>64</v>
      </c>
      <c r="K863" t="s">
        <v>14</v>
      </c>
      <c r="L863">
        <v>1010</v>
      </c>
      <c r="M863" t="s">
        <v>61</v>
      </c>
      <c r="N863" t="s">
        <v>16</v>
      </c>
      <c r="O863">
        <v>0.79179999999999995</v>
      </c>
      <c r="P863">
        <v>799.71799999999996</v>
      </c>
      <c r="Q863">
        <v>34.752099999999999</v>
      </c>
      <c r="R863">
        <v>0.79179900000000003</v>
      </c>
      <c r="S863">
        <v>799.71800199999996</v>
      </c>
      <c r="T863" t="s">
        <v>398</v>
      </c>
      <c r="U863">
        <v>34.752099999999999</v>
      </c>
      <c r="V863">
        <v>27791.88</v>
      </c>
      <c r="W863">
        <v>2025</v>
      </c>
    </row>
    <row r="864" spans="1:23" hidden="1">
      <c r="A864">
        <v>72022606</v>
      </c>
      <c r="B864" s="2">
        <v>45667</v>
      </c>
      <c r="C864" t="s">
        <v>1813</v>
      </c>
      <c r="D864" t="s">
        <v>412</v>
      </c>
      <c r="E864" t="s">
        <v>413</v>
      </c>
      <c r="F864" t="s">
        <v>2089</v>
      </c>
      <c r="G864" t="s">
        <v>2090</v>
      </c>
      <c r="H864" t="s">
        <v>1709</v>
      </c>
      <c r="I864" t="s">
        <v>1710</v>
      </c>
      <c r="J864" t="s">
        <v>64</v>
      </c>
      <c r="K864" t="s">
        <v>14</v>
      </c>
      <c r="L864">
        <v>1010</v>
      </c>
      <c r="M864" t="s">
        <v>61</v>
      </c>
      <c r="N864" t="s">
        <v>16</v>
      </c>
      <c r="O864">
        <v>0.79179999999999995</v>
      </c>
      <c r="P864">
        <v>799.71799999999996</v>
      </c>
      <c r="Q864">
        <v>34.752099999999999</v>
      </c>
      <c r="R864">
        <v>0.79179900000000003</v>
      </c>
      <c r="S864">
        <v>799.71800199999996</v>
      </c>
      <c r="T864" t="s">
        <v>398</v>
      </c>
      <c r="U864">
        <v>34.752099999999999</v>
      </c>
      <c r="V864">
        <v>27791.88</v>
      </c>
      <c r="W864">
        <v>2025</v>
      </c>
    </row>
    <row r="865" spans="1:23" hidden="1">
      <c r="A865">
        <v>72022607</v>
      </c>
      <c r="B865" s="2">
        <v>45667</v>
      </c>
      <c r="C865" t="s">
        <v>1813</v>
      </c>
      <c r="D865" t="s">
        <v>412</v>
      </c>
      <c r="E865" t="s">
        <v>413</v>
      </c>
      <c r="F865" t="s">
        <v>2089</v>
      </c>
      <c r="G865" t="s">
        <v>2090</v>
      </c>
      <c r="H865" t="s">
        <v>1698</v>
      </c>
      <c r="I865" t="s">
        <v>1793</v>
      </c>
      <c r="J865" t="s">
        <v>64</v>
      </c>
      <c r="K865" t="s">
        <v>14</v>
      </c>
      <c r="L865">
        <v>530</v>
      </c>
      <c r="M865" t="s">
        <v>61</v>
      </c>
      <c r="N865" t="s">
        <v>16</v>
      </c>
      <c r="O865">
        <v>0.93100000000000005</v>
      </c>
      <c r="P865">
        <v>493.43</v>
      </c>
      <c r="Q865">
        <v>34.752099999999999</v>
      </c>
      <c r="R865">
        <v>0.93100000000000005</v>
      </c>
      <c r="S865">
        <v>493.43003700000003</v>
      </c>
      <c r="T865" t="s">
        <v>398</v>
      </c>
      <c r="U865">
        <v>34.752099999999999</v>
      </c>
      <c r="V865">
        <v>17147.73</v>
      </c>
      <c r="W865">
        <v>2025</v>
      </c>
    </row>
    <row r="866" spans="1:23" hidden="1">
      <c r="A866">
        <v>72022608</v>
      </c>
      <c r="B866" s="2">
        <v>45667</v>
      </c>
      <c r="C866" t="s">
        <v>1813</v>
      </c>
      <c r="D866" t="s">
        <v>412</v>
      </c>
      <c r="E866" t="s">
        <v>413</v>
      </c>
      <c r="F866" t="s">
        <v>2089</v>
      </c>
      <c r="G866" t="s">
        <v>2090</v>
      </c>
      <c r="H866" t="s">
        <v>2099</v>
      </c>
      <c r="I866" t="s">
        <v>2100</v>
      </c>
      <c r="J866" t="s">
        <v>64</v>
      </c>
      <c r="K866" t="s">
        <v>14</v>
      </c>
      <c r="L866">
        <v>1010</v>
      </c>
      <c r="M866" t="s">
        <v>61</v>
      </c>
      <c r="N866" t="s">
        <v>16</v>
      </c>
      <c r="O866">
        <v>0.93100000000000005</v>
      </c>
      <c r="P866">
        <v>940.31</v>
      </c>
      <c r="Q866">
        <v>34.752099999999999</v>
      </c>
      <c r="R866">
        <v>0.93100000000000005</v>
      </c>
      <c r="S866">
        <v>940.31008099999997</v>
      </c>
      <c r="T866" t="s">
        <v>398</v>
      </c>
      <c r="U866">
        <v>34.752099999999999</v>
      </c>
      <c r="V866">
        <v>32677.75</v>
      </c>
      <c r="W866">
        <v>2025</v>
      </c>
    </row>
    <row r="867" spans="1:23" hidden="1">
      <c r="A867">
        <v>72022609</v>
      </c>
      <c r="B867" s="2">
        <v>45667</v>
      </c>
      <c r="C867" t="s">
        <v>1813</v>
      </c>
      <c r="D867" t="s">
        <v>412</v>
      </c>
      <c r="E867" t="s">
        <v>413</v>
      </c>
      <c r="F867" t="s">
        <v>2089</v>
      </c>
      <c r="G867" t="s">
        <v>2090</v>
      </c>
      <c r="H867" t="s">
        <v>1692</v>
      </c>
      <c r="I867" t="s">
        <v>1693</v>
      </c>
      <c r="J867" t="s">
        <v>64</v>
      </c>
      <c r="K867" t="s">
        <v>14</v>
      </c>
      <c r="L867">
        <v>1010</v>
      </c>
      <c r="M867" t="s">
        <v>61</v>
      </c>
      <c r="N867" t="s">
        <v>16</v>
      </c>
      <c r="O867">
        <v>0.79179999999999995</v>
      </c>
      <c r="P867">
        <v>799.71799999999996</v>
      </c>
      <c r="Q867">
        <v>34.752099999999999</v>
      </c>
      <c r="R867">
        <v>0.79179900000000003</v>
      </c>
      <c r="S867">
        <v>799.71800199999996</v>
      </c>
      <c r="T867" t="s">
        <v>398</v>
      </c>
      <c r="U867">
        <v>34.752099999999999</v>
      </c>
      <c r="V867">
        <v>27791.88</v>
      </c>
      <c r="W867">
        <v>2025</v>
      </c>
    </row>
    <row r="868" spans="1:23" hidden="1">
      <c r="A868">
        <v>72022610</v>
      </c>
      <c r="B868" s="2">
        <v>45667</v>
      </c>
      <c r="C868" t="s">
        <v>1813</v>
      </c>
      <c r="D868" t="s">
        <v>412</v>
      </c>
      <c r="E868" t="s">
        <v>413</v>
      </c>
      <c r="F868" t="s">
        <v>2089</v>
      </c>
      <c r="G868" t="s">
        <v>2090</v>
      </c>
      <c r="H868" t="s">
        <v>2091</v>
      </c>
      <c r="I868" t="s">
        <v>2092</v>
      </c>
      <c r="J868" t="s">
        <v>64</v>
      </c>
      <c r="K868" t="s">
        <v>14</v>
      </c>
      <c r="L868">
        <v>1010</v>
      </c>
      <c r="M868" t="s">
        <v>61</v>
      </c>
      <c r="N868" t="s">
        <v>16</v>
      </c>
      <c r="O868">
        <v>0.79179999999999995</v>
      </c>
      <c r="P868">
        <v>799.71799999999996</v>
      </c>
      <c r="Q868">
        <v>34.752099999999999</v>
      </c>
      <c r="R868">
        <v>0.79179900000000003</v>
      </c>
      <c r="S868">
        <v>799.71800199999996</v>
      </c>
      <c r="T868" t="s">
        <v>398</v>
      </c>
      <c r="U868">
        <v>34.752099999999999</v>
      </c>
      <c r="V868">
        <v>27791.88</v>
      </c>
      <c r="W868">
        <v>2025</v>
      </c>
    </row>
    <row r="869" spans="1:23" hidden="1">
      <c r="A869">
        <v>72022612</v>
      </c>
      <c r="B869" s="2">
        <v>45667</v>
      </c>
      <c r="C869" t="s">
        <v>1813</v>
      </c>
      <c r="D869" t="s">
        <v>412</v>
      </c>
      <c r="E869" t="s">
        <v>413</v>
      </c>
      <c r="F869" t="s">
        <v>2089</v>
      </c>
      <c r="G869" t="s">
        <v>2090</v>
      </c>
      <c r="H869" t="s">
        <v>2101</v>
      </c>
      <c r="I869" t="s">
        <v>2102</v>
      </c>
      <c r="J869" t="s">
        <v>64</v>
      </c>
      <c r="K869" t="s">
        <v>14</v>
      </c>
      <c r="L869">
        <v>1010</v>
      </c>
      <c r="M869" t="s">
        <v>61</v>
      </c>
      <c r="N869" t="s">
        <v>16</v>
      </c>
      <c r="O869">
        <v>0.79179999999999995</v>
      </c>
      <c r="P869">
        <v>799.71799999999996</v>
      </c>
      <c r="Q869">
        <v>34.752099999999999</v>
      </c>
      <c r="R869">
        <v>0.79179900000000003</v>
      </c>
      <c r="S869">
        <v>799.71800199999996</v>
      </c>
      <c r="T869" t="s">
        <v>398</v>
      </c>
      <c r="U869">
        <v>34.752099999999999</v>
      </c>
      <c r="V869">
        <v>27791.88</v>
      </c>
      <c r="W869">
        <v>2025</v>
      </c>
    </row>
    <row r="870" spans="1:23" hidden="1">
      <c r="A870">
        <v>72022613</v>
      </c>
      <c r="B870" s="2">
        <v>45667</v>
      </c>
      <c r="C870" t="s">
        <v>1813</v>
      </c>
      <c r="D870" t="s">
        <v>412</v>
      </c>
      <c r="E870" t="s">
        <v>413</v>
      </c>
      <c r="F870" t="s">
        <v>2089</v>
      </c>
      <c r="G870" t="s">
        <v>2090</v>
      </c>
      <c r="H870" t="s">
        <v>1684</v>
      </c>
      <c r="I870" t="s">
        <v>1685</v>
      </c>
      <c r="J870" t="s">
        <v>64</v>
      </c>
      <c r="K870" t="s">
        <v>14</v>
      </c>
      <c r="L870">
        <v>1010</v>
      </c>
      <c r="M870" t="s">
        <v>61</v>
      </c>
      <c r="N870" t="s">
        <v>16</v>
      </c>
      <c r="O870">
        <v>0.93100000000000005</v>
      </c>
      <c r="P870">
        <v>940.31</v>
      </c>
      <c r="Q870">
        <v>34.752099999999999</v>
      </c>
      <c r="R870">
        <v>0.93100000000000005</v>
      </c>
      <c r="S870">
        <v>940.31008099999997</v>
      </c>
      <c r="T870" t="s">
        <v>398</v>
      </c>
      <c r="U870">
        <v>34.752099999999999</v>
      </c>
      <c r="V870">
        <v>32677.75</v>
      </c>
      <c r="W870">
        <v>2025</v>
      </c>
    </row>
    <row r="871" spans="1:23" hidden="1">
      <c r="A871">
        <v>72022615</v>
      </c>
      <c r="B871" s="2">
        <v>45667</v>
      </c>
      <c r="C871" t="s">
        <v>1813</v>
      </c>
      <c r="D871" t="s">
        <v>412</v>
      </c>
      <c r="E871" t="s">
        <v>413</v>
      </c>
      <c r="F871" t="s">
        <v>2089</v>
      </c>
      <c r="G871" t="s">
        <v>2090</v>
      </c>
      <c r="H871" t="s">
        <v>1699</v>
      </c>
      <c r="I871" t="s">
        <v>1700</v>
      </c>
      <c r="J871" t="s">
        <v>64</v>
      </c>
      <c r="K871" t="s">
        <v>14</v>
      </c>
      <c r="L871">
        <v>1010</v>
      </c>
      <c r="M871" t="s">
        <v>61</v>
      </c>
      <c r="N871" t="s">
        <v>16</v>
      </c>
      <c r="O871">
        <v>0.93100000000000005</v>
      </c>
      <c r="P871">
        <v>940.31</v>
      </c>
      <c r="Q871">
        <v>34.752099999999999</v>
      </c>
      <c r="R871">
        <v>0.93100000000000005</v>
      </c>
      <c r="S871">
        <v>940.31008099999997</v>
      </c>
      <c r="T871" t="s">
        <v>398</v>
      </c>
      <c r="U871">
        <v>34.752099999999999</v>
      </c>
      <c r="V871">
        <v>32677.75</v>
      </c>
      <c r="W871">
        <v>2025</v>
      </c>
    </row>
    <row r="872" spans="1:23" hidden="1">
      <c r="A872">
        <v>72022623</v>
      </c>
      <c r="B872" s="2">
        <v>45667</v>
      </c>
      <c r="C872" t="s">
        <v>1813</v>
      </c>
      <c r="D872" t="s">
        <v>412</v>
      </c>
      <c r="E872" t="s">
        <v>413</v>
      </c>
      <c r="F872" t="s">
        <v>2089</v>
      </c>
      <c r="G872" t="s">
        <v>2090</v>
      </c>
      <c r="H872" t="s">
        <v>1684</v>
      </c>
      <c r="I872" t="s">
        <v>1685</v>
      </c>
      <c r="J872" t="s">
        <v>64</v>
      </c>
      <c r="K872" t="s">
        <v>14</v>
      </c>
      <c r="L872">
        <v>430</v>
      </c>
      <c r="M872" t="s">
        <v>61</v>
      </c>
      <c r="N872" t="s">
        <v>16</v>
      </c>
      <c r="O872">
        <v>0.93100000000000005</v>
      </c>
      <c r="P872">
        <v>400.33</v>
      </c>
      <c r="Q872">
        <v>34.752099999999999</v>
      </c>
      <c r="R872">
        <v>0.93100000000000005</v>
      </c>
      <c r="S872">
        <v>400.33005100000003</v>
      </c>
      <c r="T872" t="s">
        <v>398</v>
      </c>
      <c r="U872">
        <v>34.752099999999999</v>
      </c>
      <c r="V872">
        <v>13912.31</v>
      </c>
      <c r="W872">
        <v>2025</v>
      </c>
    </row>
    <row r="873" spans="1:23" hidden="1">
      <c r="A873">
        <v>72022631</v>
      </c>
      <c r="B873" s="2">
        <v>45667</v>
      </c>
      <c r="C873" t="s">
        <v>1813</v>
      </c>
      <c r="D873" t="s">
        <v>412</v>
      </c>
      <c r="E873" t="s">
        <v>413</v>
      </c>
      <c r="F873" t="s">
        <v>2089</v>
      </c>
      <c r="G873" t="s">
        <v>2090</v>
      </c>
      <c r="H873" t="s">
        <v>1692</v>
      </c>
      <c r="I873" t="s">
        <v>1693</v>
      </c>
      <c r="J873" t="s">
        <v>64</v>
      </c>
      <c r="K873" t="s">
        <v>14</v>
      </c>
      <c r="L873">
        <v>31</v>
      </c>
      <c r="M873" t="s">
        <v>61</v>
      </c>
      <c r="N873" t="s">
        <v>16</v>
      </c>
      <c r="O873">
        <v>0.79179999999999995</v>
      </c>
      <c r="P873">
        <v>24.545999999999999</v>
      </c>
      <c r="Q873">
        <v>34.752099999999999</v>
      </c>
      <c r="R873">
        <v>0.79179900000000003</v>
      </c>
      <c r="S873">
        <v>24.546142</v>
      </c>
      <c r="T873" t="s">
        <v>398</v>
      </c>
      <c r="U873">
        <v>34.752099999999999</v>
      </c>
      <c r="V873">
        <v>853.03</v>
      </c>
      <c r="W873">
        <v>2025</v>
      </c>
    </row>
    <row r="874" spans="1:23" hidden="1">
      <c r="A874">
        <v>72022633</v>
      </c>
      <c r="B874" s="2">
        <v>45667</v>
      </c>
      <c r="C874" t="s">
        <v>1813</v>
      </c>
      <c r="D874" t="s">
        <v>412</v>
      </c>
      <c r="E874" t="s">
        <v>413</v>
      </c>
      <c r="F874" t="s">
        <v>2089</v>
      </c>
      <c r="G874" t="s">
        <v>2090</v>
      </c>
      <c r="H874" t="s">
        <v>1709</v>
      </c>
      <c r="I874" t="s">
        <v>1710</v>
      </c>
      <c r="J874" t="s">
        <v>64</v>
      </c>
      <c r="K874" t="s">
        <v>14</v>
      </c>
      <c r="L874">
        <v>26</v>
      </c>
      <c r="M874" t="s">
        <v>61</v>
      </c>
      <c r="N874" t="s">
        <v>16</v>
      </c>
      <c r="O874">
        <v>0.79179999999999995</v>
      </c>
      <c r="P874">
        <v>20.587</v>
      </c>
      <c r="Q874">
        <v>34.752099999999999</v>
      </c>
      <c r="R874">
        <v>0.79179900000000003</v>
      </c>
      <c r="S874">
        <v>20.586957000000002</v>
      </c>
      <c r="T874" t="s">
        <v>398</v>
      </c>
      <c r="U874">
        <v>34.752099999999999</v>
      </c>
      <c r="V874">
        <v>715.44</v>
      </c>
      <c r="W874">
        <v>2025</v>
      </c>
    </row>
    <row r="875" spans="1:23" hidden="1">
      <c r="A875">
        <v>72022634</v>
      </c>
      <c r="B875" s="2">
        <v>45667</v>
      </c>
      <c r="C875" t="s">
        <v>1813</v>
      </c>
      <c r="D875" t="s">
        <v>412</v>
      </c>
      <c r="E875" t="s">
        <v>413</v>
      </c>
      <c r="F875" t="s">
        <v>2089</v>
      </c>
      <c r="G875" t="s">
        <v>2090</v>
      </c>
      <c r="H875" t="s">
        <v>1713</v>
      </c>
      <c r="I875" t="s">
        <v>1714</v>
      </c>
      <c r="J875" t="s">
        <v>64</v>
      </c>
      <c r="K875" t="s">
        <v>14</v>
      </c>
      <c r="L875">
        <v>40</v>
      </c>
      <c r="M875" t="s">
        <v>61</v>
      </c>
      <c r="N875" t="s">
        <v>16</v>
      </c>
      <c r="O875">
        <v>0.79179999999999995</v>
      </c>
      <c r="P875">
        <v>31.672000000000001</v>
      </c>
      <c r="Q875">
        <v>34.752099999999999</v>
      </c>
      <c r="R875">
        <v>0.79179900000000003</v>
      </c>
      <c r="S875">
        <v>31.672042000000001</v>
      </c>
      <c r="T875" t="s">
        <v>398</v>
      </c>
      <c r="U875">
        <v>34.752099999999999</v>
      </c>
      <c r="V875">
        <v>1100.67</v>
      </c>
      <c r="W875">
        <v>2025</v>
      </c>
    </row>
    <row r="876" spans="1:23" hidden="1">
      <c r="A876">
        <v>72022634</v>
      </c>
      <c r="B876" s="2">
        <v>45667</v>
      </c>
      <c r="C876" t="s">
        <v>1813</v>
      </c>
      <c r="D876" t="s">
        <v>412</v>
      </c>
      <c r="E876" t="s">
        <v>413</v>
      </c>
      <c r="F876" t="s">
        <v>2089</v>
      </c>
      <c r="G876" t="s">
        <v>2090</v>
      </c>
      <c r="H876" t="s">
        <v>1698</v>
      </c>
      <c r="I876" t="s">
        <v>1793</v>
      </c>
      <c r="J876" t="s">
        <v>64</v>
      </c>
      <c r="K876" t="s">
        <v>14</v>
      </c>
      <c r="L876">
        <v>47</v>
      </c>
      <c r="M876" t="s">
        <v>61</v>
      </c>
      <c r="N876" t="s">
        <v>16</v>
      </c>
      <c r="O876">
        <v>0.93100000000000005</v>
      </c>
      <c r="P876">
        <v>43.756999999999998</v>
      </c>
      <c r="Q876">
        <v>34.752099999999999</v>
      </c>
      <c r="R876">
        <v>0.93100000000000005</v>
      </c>
      <c r="S876">
        <v>43.757066999999999</v>
      </c>
      <c r="T876" t="s">
        <v>398</v>
      </c>
      <c r="U876">
        <v>34.752099999999999</v>
      </c>
      <c r="V876">
        <v>1520.65</v>
      </c>
      <c r="W876">
        <v>2025</v>
      </c>
    </row>
    <row r="877" spans="1:23" hidden="1">
      <c r="A877">
        <v>72022634</v>
      </c>
      <c r="B877" s="2">
        <v>45667</v>
      </c>
      <c r="C877" t="s">
        <v>1813</v>
      </c>
      <c r="D877" t="s">
        <v>412</v>
      </c>
      <c r="E877" t="s">
        <v>413</v>
      </c>
      <c r="F877" t="s">
        <v>2089</v>
      </c>
      <c r="G877" t="s">
        <v>2090</v>
      </c>
      <c r="H877" t="s">
        <v>1715</v>
      </c>
      <c r="I877" t="s">
        <v>1716</v>
      </c>
      <c r="J877" t="s">
        <v>64</v>
      </c>
      <c r="K877" t="s">
        <v>14</v>
      </c>
      <c r="L877">
        <v>640</v>
      </c>
      <c r="M877" t="s">
        <v>61</v>
      </c>
      <c r="N877" t="s">
        <v>16</v>
      </c>
      <c r="O877">
        <v>0.79179999999999995</v>
      </c>
      <c r="P877">
        <v>506.75200000000001</v>
      </c>
      <c r="Q877">
        <v>34.752099999999999</v>
      </c>
      <c r="R877">
        <v>0.79179900000000003</v>
      </c>
      <c r="S877">
        <v>506.75210900000002</v>
      </c>
      <c r="T877" t="s">
        <v>398</v>
      </c>
      <c r="U877">
        <v>34.752099999999999</v>
      </c>
      <c r="V877">
        <v>17610.7</v>
      </c>
      <c r="W877">
        <v>2025</v>
      </c>
    </row>
    <row r="878" spans="1:23" hidden="1">
      <c r="A878">
        <v>72022635</v>
      </c>
      <c r="B878" s="2">
        <v>45667</v>
      </c>
      <c r="C878" t="s">
        <v>1813</v>
      </c>
      <c r="D878" t="s">
        <v>412</v>
      </c>
      <c r="E878" t="s">
        <v>413</v>
      </c>
      <c r="F878" t="s">
        <v>2089</v>
      </c>
      <c r="G878" t="s">
        <v>2090</v>
      </c>
      <c r="H878" t="s">
        <v>1680</v>
      </c>
      <c r="I878" t="s">
        <v>1681</v>
      </c>
      <c r="J878" t="s">
        <v>64</v>
      </c>
      <c r="K878" t="s">
        <v>14</v>
      </c>
      <c r="L878">
        <v>25</v>
      </c>
      <c r="M878" t="s">
        <v>61</v>
      </c>
      <c r="N878" t="s">
        <v>16</v>
      </c>
      <c r="O878">
        <v>0.79179999999999995</v>
      </c>
      <c r="P878">
        <v>19.795000000000002</v>
      </c>
      <c r="Q878">
        <v>34.752099999999999</v>
      </c>
      <c r="R878">
        <v>0.79179900000000003</v>
      </c>
      <c r="S878">
        <v>19.795062000000001</v>
      </c>
      <c r="T878" t="s">
        <v>398</v>
      </c>
      <c r="U878">
        <v>34.752099999999999</v>
      </c>
      <c r="V878">
        <v>687.92</v>
      </c>
      <c r="W878">
        <v>2025</v>
      </c>
    </row>
    <row r="879" spans="1:23" hidden="1">
      <c r="A879">
        <v>72022710</v>
      </c>
      <c r="B879" s="2">
        <v>45667</v>
      </c>
      <c r="C879" t="s">
        <v>1835</v>
      </c>
      <c r="D879" t="s">
        <v>412</v>
      </c>
      <c r="E879" t="s">
        <v>413</v>
      </c>
      <c r="F879" t="s">
        <v>2089</v>
      </c>
      <c r="G879" t="s">
        <v>2090</v>
      </c>
      <c r="H879" t="s">
        <v>1705</v>
      </c>
      <c r="I879" t="s">
        <v>1706</v>
      </c>
      <c r="J879" t="s">
        <v>64</v>
      </c>
      <c r="K879" t="s">
        <v>14</v>
      </c>
      <c r="L879">
        <v>1000</v>
      </c>
      <c r="M879" t="s">
        <v>61</v>
      </c>
      <c r="N879" t="s">
        <v>16</v>
      </c>
      <c r="O879">
        <v>0.93100000000000005</v>
      </c>
      <c r="P879">
        <v>931</v>
      </c>
      <c r="Q879">
        <v>34.752099999999999</v>
      </c>
      <c r="R879">
        <v>0.93100000000000005</v>
      </c>
      <c r="S879">
        <v>931.00013999999999</v>
      </c>
      <c r="T879" t="s">
        <v>398</v>
      </c>
      <c r="U879">
        <v>34.752099999999999</v>
      </c>
      <c r="V879">
        <v>32354.21</v>
      </c>
      <c r="W879">
        <v>2025</v>
      </c>
    </row>
    <row r="880" spans="1:23" hidden="1">
      <c r="A880">
        <v>72022711</v>
      </c>
      <c r="B880" s="2">
        <v>45667</v>
      </c>
      <c r="C880" t="s">
        <v>1835</v>
      </c>
      <c r="D880" t="s">
        <v>412</v>
      </c>
      <c r="E880" t="s">
        <v>413</v>
      </c>
      <c r="F880" t="s">
        <v>2089</v>
      </c>
      <c r="G880" t="s">
        <v>2090</v>
      </c>
      <c r="H880" t="s">
        <v>1705</v>
      </c>
      <c r="I880" t="s">
        <v>1706</v>
      </c>
      <c r="J880" t="s">
        <v>64</v>
      </c>
      <c r="K880" t="s">
        <v>14</v>
      </c>
      <c r="L880">
        <v>1000</v>
      </c>
      <c r="M880" t="s">
        <v>61</v>
      </c>
      <c r="N880" t="s">
        <v>16</v>
      </c>
      <c r="O880">
        <v>0.93100000000000005</v>
      </c>
      <c r="P880">
        <v>931</v>
      </c>
      <c r="Q880">
        <v>34.752099999999999</v>
      </c>
      <c r="R880">
        <v>0.93100000000000005</v>
      </c>
      <c r="S880">
        <v>931.00013999999999</v>
      </c>
      <c r="T880" t="s">
        <v>398</v>
      </c>
      <c r="U880">
        <v>34.752099999999999</v>
      </c>
      <c r="V880">
        <v>32354.21</v>
      </c>
      <c r="W880">
        <v>2025</v>
      </c>
    </row>
    <row r="881" spans="1:23" hidden="1">
      <c r="A881">
        <v>72022779</v>
      </c>
      <c r="B881" s="2">
        <v>45667</v>
      </c>
      <c r="C881" t="s">
        <v>1838</v>
      </c>
      <c r="D881" t="s">
        <v>412</v>
      </c>
      <c r="E881" t="s">
        <v>413</v>
      </c>
      <c r="F881" t="s">
        <v>2120</v>
      </c>
      <c r="G881" t="s">
        <v>2121</v>
      </c>
      <c r="H881" t="s">
        <v>1678</v>
      </c>
      <c r="I881" t="s">
        <v>1679</v>
      </c>
      <c r="J881" t="s">
        <v>64</v>
      </c>
      <c r="K881" t="s">
        <v>42</v>
      </c>
      <c r="L881">
        <v>1000</v>
      </c>
      <c r="M881" t="s">
        <v>61</v>
      </c>
      <c r="N881" t="s">
        <v>16</v>
      </c>
      <c r="O881">
        <v>0.75090000000000001</v>
      </c>
      <c r="P881">
        <v>750.9</v>
      </c>
      <c r="Q881">
        <v>34.752099999999999</v>
      </c>
      <c r="R881">
        <v>0.75089899999999998</v>
      </c>
      <c r="S881">
        <v>750.899945</v>
      </c>
      <c r="T881" t="s">
        <v>398</v>
      </c>
      <c r="U881">
        <v>34.752099999999999</v>
      </c>
      <c r="V881">
        <v>26095.35</v>
      </c>
      <c r="W881">
        <v>2025</v>
      </c>
    </row>
    <row r="882" spans="1:23" hidden="1">
      <c r="A882">
        <v>72022779</v>
      </c>
      <c r="B882" s="2">
        <v>45667</v>
      </c>
      <c r="C882" t="s">
        <v>1838</v>
      </c>
      <c r="D882" t="s">
        <v>412</v>
      </c>
      <c r="E882" t="s">
        <v>413</v>
      </c>
      <c r="F882" t="s">
        <v>2120</v>
      </c>
      <c r="G882" t="s">
        <v>2121</v>
      </c>
      <c r="H882" t="s">
        <v>1676</v>
      </c>
      <c r="I882" t="s">
        <v>1677</v>
      </c>
      <c r="J882" t="s">
        <v>64</v>
      </c>
      <c r="K882" t="s">
        <v>42</v>
      </c>
      <c r="L882">
        <v>1000</v>
      </c>
      <c r="M882" t="s">
        <v>61</v>
      </c>
      <c r="N882" t="s">
        <v>16</v>
      </c>
      <c r="O882">
        <v>0.75090000000000001</v>
      </c>
      <c r="P882">
        <v>750.9</v>
      </c>
      <c r="Q882">
        <v>34.752099999999999</v>
      </c>
      <c r="R882">
        <v>0.75089899999999998</v>
      </c>
      <c r="S882">
        <v>750.899945</v>
      </c>
      <c r="T882" t="s">
        <v>398</v>
      </c>
      <c r="U882">
        <v>34.752099999999999</v>
      </c>
      <c r="V882">
        <v>26095.35</v>
      </c>
      <c r="W882">
        <v>2025</v>
      </c>
    </row>
    <row r="883" spans="1:23" hidden="1">
      <c r="A883">
        <v>72022779</v>
      </c>
      <c r="B883" s="2">
        <v>45667</v>
      </c>
      <c r="C883" t="s">
        <v>1838</v>
      </c>
      <c r="D883" t="s">
        <v>412</v>
      </c>
      <c r="E883" t="s">
        <v>413</v>
      </c>
      <c r="F883" t="s">
        <v>2120</v>
      </c>
      <c r="G883" t="s">
        <v>2121</v>
      </c>
      <c r="H883" t="s">
        <v>1675</v>
      </c>
      <c r="I883" t="s">
        <v>1920</v>
      </c>
      <c r="J883" t="s">
        <v>64</v>
      </c>
      <c r="K883" t="s">
        <v>42</v>
      </c>
      <c r="L883">
        <v>1000</v>
      </c>
      <c r="M883" t="s">
        <v>61</v>
      </c>
      <c r="N883" t="s">
        <v>16</v>
      </c>
      <c r="O883">
        <v>0.75090000000000001</v>
      </c>
      <c r="P883">
        <v>750.9</v>
      </c>
      <c r="Q883">
        <v>34.752099999999999</v>
      </c>
      <c r="R883">
        <v>0.75089899999999998</v>
      </c>
      <c r="S883">
        <v>750.899945</v>
      </c>
      <c r="T883" t="s">
        <v>398</v>
      </c>
      <c r="U883">
        <v>34.752099999999999</v>
      </c>
      <c r="V883">
        <v>26095.35</v>
      </c>
      <c r="W883">
        <v>2025</v>
      </c>
    </row>
    <row r="884" spans="1:23" hidden="1">
      <c r="A884">
        <v>72022779</v>
      </c>
      <c r="B884" s="2">
        <v>45667</v>
      </c>
      <c r="C884" t="s">
        <v>1838</v>
      </c>
      <c r="D884" t="s">
        <v>412</v>
      </c>
      <c r="E884" t="s">
        <v>413</v>
      </c>
      <c r="F884" t="s">
        <v>2120</v>
      </c>
      <c r="G884" t="s">
        <v>2121</v>
      </c>
      <c r="H884" t="s">
        <v>1671</v>
      </c>
      <c r="I884" t="s">
        <v>1672</v>
      </c>
      <c r="J884" t="s">
        <v>64</v>
      </c>
      <c r="K884" t="s">
        <v>42</v>
      </c>
      <c r="L884">
        <v>1000</v>
      </c>
      <c r="M884" t="s">
        <v>61</v>
      </c>
      <c r="N884" t="s">
        <v>16</v>
      </c>
      <c r="O884">
        <v>0.89</v>
      </c>
      <c r="P884">
        <v>890</v>
      </c>
      <c r="Q884">
        <v>34.752099999999999</v>
      </c>
      <c r="R884">
        <v>0.89</v>
      </c>
      <c r="S884">
        <v>890.00002800000004</v>
      </c>
      <c r="T884" t="s">
        <v>398</v>
      </c>
      <c r="U884">
        <v>34.752099999999999</v>
      </c>
      <c r="V884">
        <v>30929.37</v>
      </c>
      <c r="W884">
        <v>2025</v>
      </c>
    </row>
    <row r="885" spans="1:23" hidden="1">
      <c r="A885">
        <v>72022779</v>
      </c>
      <c r="B885" s="2">
        <v>45667</v>
      </c>
      <c r="C885" t="s">
        <v>1838</v>
      </c>
      <c r="D885" t="s">
        <v>412</v>
      </c>
      <c r="E885" t="s">
        <v>413</v>
      </c>
      <c r="F885" t="s">
        <v>2120</v>
      </c>
      <c r="G885" t="s">
        <v>2121</v>
      </c>
      <c r="H885" t="s">
        <v>1673</v>
      </c>
      <c r="I885" t="s">
        <v>1674</v>
      </c>
      <c r="J885" t="s">
        <v>64</v>
      </c>
      <c r="K885" t="s">
        <v>42</v>
      </c>
      <c r="L885">
        <v>1000</v>
      </c>
      <c r="M885" t="s">
        <v>61</v>
      </c>
      <c r="N885" t="s">
        <v>16</v>
      </c>
      <c r="O885">
        <v>0.89</v>
      </c>
      <c r="P885">
        <v>890</v>
      </c>
      <c r="Q885">
        <v>34.752099999999999</v>
      </c>
      <c r="R885">
        <v>0.89</v>
      </c>
      <c r="S885">
        <v>890.00002800000004</v>
      </c>
      <c r="T885" t="s">
        <v>398</v>
      </c>
      <c r="U885">
        <v>34.752099999999999</v>
      </c>
      <c r="V885">
        <v>30929.37</v>
      </c>
      <c r="W885">
        <v>2025</v>
      </c>
    </row>
    <row r="886" spans="1:23" hidden="1">
      <c r="A886">
        <v>72022865</v>
      </c>
      <c r="B886" s="2">
        <v>45667</v>
      </c>
      <c r="C886" t="s">
        <v>1890</v>
      </c>
      <c r="D886" t="s">
        <v>412</v>
      </c>
      <c r="E886" t="s">
        <v>413</v>
      </c>
      <c r="F886" t="s">
        <v>2089</v>
      </c>
      <c r="G886" t="s">
        <v>2090</v>
      </c>
      <c r="H886" t="s">
        <v>1739</v>
      </c>
      <c r="I886" t="s">
        <v>1870</v>
      </c>
      <c r="J886" t="s">
        <v>64</v>
      </c>
      <c r="K886" t="s">
        <v>14</v>
      </c>
      <c r="L886">
        <v>144</v>
      </c>
      <c r="M886" t="s">
        <v>61</v>
      </c>
      <c r="N886" t="s">
        <v>16</v>
      </c>
      <c r="O886">
        <v>1.5364</v>
      </c>
      <c r="P886">
        <v>221.24199999999999</v>
      </c>
      <c r="Q886">
        <v>34.752099999999999</v>
      </c>
      <c r="R886">
        <v>1.5364</v>
      </c>
      <c r="S886">
        <v>221.24188100000001</v>
      </c>
      <c r="T886" t="s">
        <v>398</v>
      </c>
      <c r="U886">
        <v>34.752099999999999</v>
      </c>
      <c r="V886">
        <v>7688.62</v>
      </c>
      <c r="W886">
        <v>2025</v>
      </c>
    </row>
    <row r="887" spans="1:23" hidden="1">
      <c r="A887">
        <v>72023244</v>
      </c>
      <c r="B887" s="2">
        <v>45667</v>
      </c>
      <c r="C887" t="s">
        <v>1898</v>
      </c>
      <c r="D887" t="s">
        <v>412</v>
      </c>
      <c r="E887" t="s">
        <v>413</v>
      </c>
      <c r="F887" t="s">
        <v>2089</v>
      </c>
      <c r="G887" t="s">
        <v>2090</v>
      </c>
      <c r="H887" t="s">
        <v>853</v>
      </c>
      <c r="I887" t="s">
        <v>854</v>
      </c>
      <c r="J887" t="s">
        <v>64</v>
      </c>
      <c r="K887" t="s">
        <v>14</v>
      </c>
      <c r="L887">
        <v>87</v>
      </c>
      <c r="M887" t="s">
        <v>61</v>
      </c>
      <c r="N887" t="s">
        <v>16</v>
      </c>
      <c r="O887">
        <v>0.79179999999999995</v>
      </c>
      <c r="P887">
        <v>68.887</v>
      </c>
      <c r="Q887">
        <v>34.752099999999999</v>
      </c>
      <c r="R887">
        <v>0.79179900000000003</v>
      </c>
      <c r="S887">
        <v>68.887060000000005</v>
      </c>
      <c r="T887" t="s">
        <v>398</v>
      </c>
      <c r="U887">
        <v>34.752099999999999</v>
      </c>
      <c r="V887">
        <v>2393.9699999999998</v>
      </c>
      <c r="W887">
        <v>2025</v>
      </c>
    </row>
    <row r="888" spans="1:23" hidden="1">
      <c r="A888">
        <v>72023278</v>
      </c>
      <c r="B888" s="2">
        <v>45667</v>
      </c>
      <c r="C888" t="s">
        <v>1979</v>
      </c>
      <c r="D888" t="s">
        <v>412</v>
      </c>
      <c r="E888" t="s">
        <v>413</v>
      </c>
      <c r="F888" t="s">
        <v>2122</v>
      </c>
      <c r="G888" t="s">
        <v>2123</v>
      </c>
      <c r="H888" t="s">
        <v>1475</v>
      </c>
      <c r="I888" t="s">
        <v>1476</v>
      </c>
      <c r="J888" t="s">
        <v>64</v>
      </c>
      <c r="K888" t="s">
        <v>43</v>
      </c>
      <c r="L888">
        <v>49</v>
      </c>
      <c r="M888" t="s">
        <v>61</v>
      </c>
      <c r="N888" t="s">
        <v>16</v>
      </c>
      <c r="O888">
        <v>2.5369000000000002</v>
      </c>
      <c r="P888">
        <v>124.30800000000001</v>
      </c>
      <c r="Q888">
        <v>34.752099999999999</v>
      </c>
      <c r="R888">
        <v>2.536899</v>
      </c>
      <c r="S888">
        <v>124.307883</v>
      </c>
      <c r="T888" t="s">
        <v>398</v>
      </c>
      <c r="U888">
        <v>34.752099999999999</v>
      </c>
      <c r="V888">
        <v>4319.96</v>
      </c>
      <c r="W888">
        <v>2025</v>
      </c>
    </row>
    <row r="889" spans="1:23" hidden="1">
      <c r="A889">
        <v>72023317</v>
      </c>
      <c r="B889" s="2">
        <v>45667</v>
      </c>
      <c r="C889" t="s">
        <v>1979</v>
      </c>
      <c r="D889" t="s">
        <v>412</v>
      </c>
      <c r="E889" t="s">
        <v>413</v>
      </c>
      <c r="F889" t="s">
        <v>2122</v>
      </c>
      <c r="G889" t="s">
        <v>2123</v>
      </c>
      <c r="H889" t="s">
        <v>595</v>
      </c>
      <c r="I889" t="s">
        <v>1919</v>
      </c>
      <c r="J889" t="s">
        <v>64</v>
      </c>
      <c r="K889" t="s">
        <v>43</v>
      </c>
      <c r="L889">
        <v>32</v>
      </c>
      <c r="M889" t="s">
        <v>61</v>
      </c>
      <c r="N889" t="s">
        <v>16</v>
      </c>
      <c r="O889">
        <v>2.3580999999999999</v>
      </c>
      <c r="P889">
        <v>75.459000000000003</v>
      </c>
      <c r="Q889">
        <v>34.752099999999999</v>
      </c>
      <c r="R889">
        <v>2.3580999999999999</v>
      </c>
      <c r="S889">
        <v>75.459036999999995</v>
      </c>
      <c r="T889" t="s">
        <v>398</v>
      </c>
      <c r="U889">
        <v>34.752099999999999</v>
      </c>
      <c r="V889">
        <v>2622.36</v>
      </c>
      <c r="W889">
        <v>2025</v>
      </c>
    </row>
    <row r="890" spans="1:23" hidden="1">
      <c r="A890">
        <v>72023550</v>
      </c>
      <c r="B890" s="2">
        <v>45667</v>
      </c>
      <c r="C890" t="s">
        <v>1982</v>
      </c>
      <c r="D890" t="s">
        <v>412</v>
      </c>
      <c r="E890" t="s">
        <v>413</v>
      </c>
      <c r="F890" t="s">
        <v>2124</v>
      </c>
      <c r="G890" t="s">
        <v>2125</v>
      </c>
      <c r="H890" t="s">
        <v>2116</v>
      </c>
      <c r="I890" t="s">
        <v>2117</v>
      </c>
      <c r="J890" t="s">
        <v>64</v>
      </c>
      <c r="K890" t="s">
        <v>42</v>
      </c>
      <c r="L890">
        <v>1043</v>
      </c>
      <c r="M890" t="s">
        <v>61</v>
      </c>
      <c r="N890" t="s">
        <v>16</v>
      </c>
      <c r="O890">
        <v>0.505</v>
      </c>
      <c r="P890">
        <v>526.71500000000003</v>
      </c>
      <c r="Q890">
        <v>34.752099999999999</v>
      </c>
      <c r="R890">
        <v>0.50499899999999998</v>
      </c>
      <c r="S890">
        <v>526.71493199999998</v>
      </c>
      <c r="T890" t="s">
        <v>398</v>
      </c>
      <c r="U890">
        <v>34.752099999999999</v>
      </c>
      <c r="V890">
        <v>18304.45</v>
      </c>
      <c r="W890">
        <v>2025</v>
      </c>
    </row>
    <row r="891" spans="1:23" hidden="1">
      <c r="A891">
        <v>72023551</v>
      </c>
      <c r="B891" s="2">
        <v>45667</v>
      </c>
      <c r="C891" t="s">
        <v>1982</v>
      </c>
      <c r="D891" t="s">
        <v>412</v>
      </c>
      <c r="E891" t="s">
        <v>413</v>
      </c>
      <c r="F891" t="s">
        <v>2124</v>
      </c>
      <c r="G891" t="s">
        <v>2125</v>
      </c>
      <c r="H891" t="s">
        <v>2116</v>
      </c>
      <c r="I891" t="s">
        <v>2117</v>
      </c>
      <c r="J891" t="s">
        <v>64</v>
      </c>
      <c r="K891" t="s">
        <v>42</v>
      </c>
      <c r="L891">
        <v>957</v>
      </c>
      <c r="M891" t="s">
        <v>61</v>
      </c>
      <c r="N891" t="s">
        <v>16</v>
      </c>
      <c r="O891">
        <v>0.505</v>
      </c>
      <c r="P891">
        <v>483.28500000000003</v>
      </c>
      <c r="Q891">
        <v>34.752099999999999</v>
      </c>
      <c r="R891">
        <v>0.50499899999999998</v>
      </c>
      <c r="S891">
        <v>483.28503799999999</v>
      </c>
      <c r="T891" t="s">
        <v>398</v>
      </c>
      <c r="U891">
        <v>34.752099999999999</v>
      </c>
      <c r="V891">
        <v>16795.169999999998</v>
      </c>
      <c r="W891">
        <v>2025</v>
      </c>
    </row>
    <row r="892" spans="1:23" hidden="1">
      <c r="A892">
        <v>72023663</v>
      </c>
      <c r="B892" s="2">
        <v>45667</v>
      </c>
      <c r="C892" t="s">
        <v>1983</v>
      </c>
      <c r="D892" t="s">
        <v>412</v>
      </c>
      <c r="E892" t="s">
        <v>413</v>
      </c>
      <c r="F892" t="s">
        <v>2089</v>
      </c>
      <c r="G892" t="s">
        <v>2090</v>
      </c>
      <c r="H892" t="s">
        <v>1699</v>
      </c>
      <c r="I892" t="s">
        <v>1700</v>
      </c>
      <c r="J892" t="s">
        <v>64</v>
      </c>
      <c r="K892" t="s">
        <v>14</v>
      </c>
      <c r="L892">
        <v>70</v>
      </c>
      <c r="M892" t="s">
        <v>61</v>
      </c>
      <c r="N892" t="s">
        <v>16</v>
      </c>
      <c r="O892">
        <v>0.93100000000000005</v>
      </c>
      <c r="P892">
        <v>65.17</v>
      </c>
      <c r="Q892">
        <v>34.752099999999999</v>
      </c>
      <c r="R892">
        <v>0.93100000000000005</v>
      </c>
      <c r="S892">
        <v>65.169873999999993</v>
      </c>
      <c r="T892" t="s">
        <v>398</v>
      </c>
      <c r="U892">
        <v>34.752099999999999</v>
      </c>
      <c r="V892">
        <v>2264.79</v>
      </c>
      <c r="W892">
        <v>2025</v>
      </c>
    </row>
    <row r="893" spans="1:23" hidden="1">
      <c r="A893">
        <v>72023713</v>
      </c>
      <c r="B893" s="2">
        <v>45667</v>
      </c>
      <c r="C893" t="s">
        <v>1984</v>
      </c>
      <c r="D893" t="s">
        <v>412</v>
      </c>
      <c r="E893" t="s">
        <v>413</v>
      </c>
      <c r="F893" t="s">
        <v>2118</v>
      </c>
      <c r="G893" t="s">
        <v>2119</v>
      </c>
      <c r="H893" t="s">
        <v>486</v>
      </c>
      <c r="I893" t="s">
        <v>487</v>
      </c>
      <c r="J893" t="s">
        <v>64</v>
      </c>
      <c r="K893" t="s">
        <v>43</v>
      </c>
      <c r="L893">
        <v>16</v>
      </c>
      <c r="M893" t="s">
        <v>61</v>
      </c>
      <c r="N893" t="s">
        <v>16</v>
      </c>
      <c r="O893">
        <v>0.97943999999999998</v>
      </c>
      <c r="P893">
        <v>15.670999999999999</v>
      </c>
      <c r="Q893">
        <v>34.752099999999999</v>
      </c>
      <c r="R893">
        <v>0.97943999999999998</v>
      </c>
      <c r="S893">
        <v>15.670995</v>
      </c>
      <c r="T893" t="s">
        <v>398</v>
      </c>
      <c r="U893">
        <v>34.752099999999999</v>
      </c>
      <c r="V893">
        <v>544.6</v>
      </c>
      <c r="W893">
        <v>2025</v>
      </c>
    </row>
    <row r="894" spans="1:23" hidden="1">
      <c r="A894">
        <v>72020777</v>
      </c>
      <c r="B894" s="2">
        <v>45667</v>
      </c>
      <c r="C894" t="s">
        <v>1792</v>
      </c>
      <c r="D894" t="s">
        <v>91</v>
      </c>
      <c r="E894" t="s">
        <v>92</v>
      </c>
      <c r="F894" t="s">
        <v>2443</v>
      </c>
      <c r="G894" t="s">
        <v>2444</v>
      </c>
      <c r="H894" t="s">
        <v>981</v>
      </c>
      <c r="I894" t="s">
        <v>982</v>
      </c>
      <c r="J894" t="s">
        <v>337</v>
      </c>
      <c r="K894" t="s">
        <v>60</v>
      </c>
      <c r="L894">
        <v>1000</v>
      </c>
      <c r="M894" t="s">
        <v>61</v>
      </c>
      <c r="N894" t="s">
        <v>16</v>
      </c>
      <c r="O894">
        <v>5.8673000000000002</v>
      </c>
      <c r="P894">
        <v>5867.3</v>
      </c>
      <c r="Q894">
        <v>34.752099999999999</v>
      </c>
      <c r="R894">
        <v>5.8673000000000002</v>
      </c>
      <c r="S894">
        <v>5867.3001050000003</v>
      </c>
      <c r="T894" t="s">
        <v>398</v>
      </c>
      <c r="U894">
        <v>34.752099999999999</v>
      </c>
      <c r="V894">
        <v>203901</v>
      </c>
      <c r="W894">
        <v>2025</v>
      </c>
    </row>
    <row r="895" spans="1:23" hidden="1">
      <c r="A895">
        <v>72023431</v>
      </c>
      <c r="B895" s="2">
        <v>45667</v>
      </c>
      <c r="C895" t="s">
        <v>1980</v>
      </c>
      <c r="D895" t="s">
        <v>264</v>
      </c>
      <c r="E895" t="s">
        <v>265</v>
      </c>
      <c r="F895" t="s">
        <v>2480</v>
      </c>
      <c r="G895" t="s">
        <v>2481</v>
      </c>
      <c r="H895" t="s">
        <v>267</v>
      </c>
      <c r="I895" t="s">
        <v>268</v>
      </c>
      <c r="J895" t="s">
        <v>266</v>
      </c>
      <c r="K895" t="s">
        <v>225</v>
      </c>
      <c r="L895">
        <v>2800</v>
      </c>
      <c r="M895" t="s">
        <v>61</v>
      </c>
      <c r="N895" t="s">
        <v>25</v>
      </c>
      <c r="O895">
        <v>10.24</v>
      </c>
      <c r="P895">
        <v>28672</v>
      </c>
      <c r="Q895">
        <v>1</v>
      </c>
      <c r="R895">
        <v>0.29465799999999998</v>
      </c>
      <c r="S895">
        <v>825.04366600000003</v>
      </c>
      <c r="T895" t="s">
        <v>398</v>
      </c>
      <c r="U895">
        <v>34.752099999999999</v>
      </c>
      <c r="V895">
        <v>28672</v>
      </c>
      <c r="W895">
        <v>2025</v>
      </c>
    </row>
    <row r="896" spans="1:23" hidden="1">
      <c r="A896">
        <v>72023544</v>
      </c>
      <c r="B896" s="2">
        <v>45667</v>
      </c>
      <c r="C896" t="s">
        <v>1982</v>
      </c>
      <c r="D896" t="s">
        <v>320</v>
      </c>
      <c r="E896" t="s">
        <v>321</v>
      </c>
      <c r="F896" t="s">
        <v>2482</v>
      </c>
      <c r="G896" t="s">
        <v>2483</v>
      </c>
      <c r="H896" t="s">
        <v>322</v>
      </c>
      <c r="I896" t="s">
        <v>323</v>
      </c>
      <c r="J896" t="s">
        <v>304</v>
      </c>
      <c r="K896" t="s">
        <v>225</v>
      </c>
      <c r="L896">
        <v>600</v>
      </c>
      <c r="M896" t="s">
        <v>61</v>
      </c>
      <c r="N896" t="s">
        <v>25</v>
      </c>
      <c r="O896">
        <v>29</v>
      </c>
      <c r="P896">
        <v>17400</v>
      </c>
      <c r="Q896">
        <v>1</v>
      </c>
      <c r="R896">
        <v>0.83448100000000003</v>
      </c>
      <c r="S896">
        <v>500.689166</v>
      </c>
      <c r="T896" t="s">
        <v>398</v>
      </c>
      <c r="U896">
        <v>34.752099999999999</v>
      </c>
      <c r="V896">
        <v>17400</v>
      </c>
      <c r="W896">
        <v>2025</v>
      </c>
    </row>
    <row r="897" spans="1:23" hidden="1">
      <c r="A897">
        <v>72023773</v>
      </c>
      <c r="B897" s="2">
        <v>45667</v>
      </c>
      <c r="C897" t="s">
        <v>1985</v>
      </c>
      <c r="D897" t="s">
        <v>115</v>
      </c>
      <c r="E897" t="s">
        <v>116</v>
      </c>
      <c r="F897" t="s">
        <v>2484</v>
      </c>
      <c r="G897" t="s">
        <v>2485</v>
      </c>
      <c r="H897" t="s">
        <v>117</v>
      </c>
      <c r="I897" t="s">
        <v>118</v>
      </c>
      <c r="J897" t="s">
        <v>2477</v>
      </c>
      <c r="K897" t="s">
        <v>14</v>
      </c>
      <c r="L897">
        <v>6000</v>
      </c>
      <c r="M897" t="s">
        <v>61</v>
      </c>
      <c r="N897" t="s">
        <v>25</v>
      </c>
      <c r="O897">
        <v>23.95</v>
      </c>
      <c r="P897">
        <v>143700</v>
      </c>
      <c r="Q897">
        <v>1</v>
      </c>
      <c r="R897">
        <v>0.68916599999999995</v>
      </c>
      <c r="S897">
        <v>4135.0019130000001</v>
      </c>
      <c r="T897" t="s">
        <v>398</v>
      </c>
      <c r="U897">
        <v>34.752099999999999</v>
      </c>
      <c r="V897">
        <v>143700</v>
      </c>
      <c r="W897">
        <v>2025</v>
      </c>
    </row>
    <row r="898" spans="1:23" hidden="1">
      <c r="A898">
        <v>72021616</v>
      </c>
      <c r="B898" s="2">
        <v>45667</v>
      </c>
      <c r="C898" t="s">
        <v>1817</v>
      </c>
      <c r="D898" t="s">
        <v>433</v>
      </c>
      <c r="E898" t="s">
        <v>434</v>
      </c>
      <c r="F898" t="s">
        <v>2292</v>
      </c>
      <c r="G898" t="s">
        <v>2293</v>
      </c>
      <c r="H898" t="s">
        <v>1628</v>
      </c>
      <c r="I898" t="s">
        <v>1916</v>
      </c>
      <c r="J898" t="s">
        <v>90</v>
      </c>
      <c r="K898" t="s">
        <v>14</v>
      </c>
      <c r="L898">
        <v>1848</v>
      </c>
      <c r="M898" t="s">
        <v>61</v>
      </c>
      <c r="N898" t="s">
        <v>16</v>
      </c>
      <c r="O898">
        <v>0.45610000000000001</v>
      </c>
      <c r="P898">
        <v>842.875</v>
      </c>
      <c r="Q898">
        <v>34.752099999999999</v>
      </c>
      <c r="R898">
        <v>0.45609899999999998</v>
      </c>
      <c r="S898">
        <v>842.87510599999996</v>
      </c>
      <c r="T898" t="s">
        <v>398</v>
      </c>
      <c r="U898">
        <v>34.752099999999999</v>
      </c>
      <c r="V898">
        <v>29291.68</v>
      </c>
      <c r="W898">
        <v>2025</v>
      </c>
    </row>
    <row r="899" spans="1:23" hidden="1">
      <c r="A899">
        <v>72021804</v>
      </c>
      <c r="B899" s="2">
        <v>45667</v>
      </c>
      <c r="C899" t="s">
        <v>1803</v>
      </c>
      <c r="D899" t="s">
        <v>433</v>
      </c>
      <c r="E899" t="s">
        <v>434</v>
      </c>
      <c r="F899" t="s">
        <v>2344</v>
      </c>
      <c r="G899" t="s">
        <v>2345</v>
      </c>
      <c r="H899" t="s">
        <v>623</v>
      </c>
      <c r="I899" t="s">
        <v>624</v>
      </c>
      <c r="J899" t="s">
        <v>90</v>
      </c>
      <c r="K899" t="s">
        <v>60</v>
      </c>
      <c r="L899">
        <v>2016</v>
      </c>
      <c r="M899" t="s">
        <v>61</v>
      </c>
      <c r="N899" t="s">
        <v>16</v>
      </c>
      <c r="O899">
        <v>0.60399999999999998</v>
      </c>
      <c r="P899">
        <v>1217.664</v>
      </c>
      <c r="Q899">
        <v>34.752099999999999</v>
      </c>
      <c r="R899">
        <v>0.60399999999999998</v>
      </c>
      <c r="S899">
        <v>1217.6639680000001</v>
      </c>
      <c r="T899" t="s">
        <v>398</v>
      </c>
      <c r="U899">
        <v>34.752099999999999</v>
      </c>
      <c r="V899">
        <v>42316.38</v>
      </c>
      <c r="W899">
        <v>2025</v>
      </c>
    </row>
    <row r="900" spans="1:23" hidden="1">
      <c r="A900">
        <v>72022406</v>
      </c>
      <c r="B900" s="2">
        <v>45667</v>
      </c>
      <c r="C900" t="s">
        <v>1837</v>
      </c>
      <c r="D900" t="s">
        <v>433</v>
      </c>
      <c r="E900" t="s">
        <v>434</v>
      </c>
      <c r="F900" t="s">
        <v>2344</v>
      </c>
      <c r="G900" t="s">
        <v>2345</v>
      </c>
      <c r="H900" t="s">
        <v>623</v>
      </c>
      <c r="I900" t="s">
        <v>624</v>
      </c>
      <c r="J900" t="s">
        <v>90</v>
      </c>
      <c r="K900" t="s">
        <v>60</v>
      </c>
      <c r="L900">
        <v>756</v>
      </c>
      <c r="M900" t="s">
        <v>61</v>
      </c>
      <c r="N900" t="s">
        <v>16</v>
      </c>
      <c r="O900">
        <v>0.60399999999999998</v>
      </c>
      <c r="P900">
        <v>456.62400000000002</v>
      </c>
      <c r="Q900">
        <v>34.752099999999999</v>
      </c>
      <c r="R900">
        <v>0.60399999999999998</v>
      </c>
      <c r="S900">
        <v>456.62391600000001</v>
      </c>
      <c r="T900" t="s">
        <v>398</v>
      </c>
      <c r="U900">
        <v>34.752099999999999</v>
      </c>
      <c r="V900">
        <v>15868.64</v>
      </c>
      <c r="W900">
        <v>2025</v>
      </c>
    </row>
    <row r="901" spans="1:23" hidden="1">
      <c r="A901">
        <v>72022406</v>
      </c>
      <c r="B901" s="2">
        <v>45667</v>
      </c>
      <c r="C901" t="s">
        <v>1837</v>
      </c>
      <c r="D901" t="s">
        <v>433</v>
      </c>
      <c r="E901" t="s">
        <v>434</v>
      </c>
      <c r="F901" t="s">
        <v>2346</v>
      </c>
      <c r="G901" t="s">
        <v>2347</v>
      </c>
      <c r="H901" t="s">
        <v>623</v>
      </c>
      <c r="I901" t="s">
        <v>624</v>
      </c>
      <c r="J901" t="s">
        <v>90</v>
      </c>
      <c r="K901" t="s">
        <v>60</v>
      </c>
      <c r="L901">
        <v>1260</v>
      </c>
      <c r="M901" t="s">
        <v>61</v>
      </c>
      <c r="N901" t="s">
        <v>16</v>
      </c>
      <c r="O901">
        <v>0.60399999999999998</v>
      </c>
      <c r="P901">
        <v>761.04</v>
      </c>
      <c r="Q901">
        <v>34.752099999999999</v>
      </c>
      <c r="R901">
        <v>0.60399999999999998</v>
      </c>
      <c r="S901">
        <v>761.04005199999995</v>
      </c>
      <c r="T901" t="s">
        <v>398</v>
      </c>
      <c r="U901">
        <v>34.752099999999999</v>
      </c>
      <c r="V901">
        <v>26447.74</v>
      </c>
      <c r="W901">
        <v>2025</v>
      </c>
    </row>
    <row r="902" spans="1:23" hidden="1">
      <c r="A902">
        <v>72022413</v>
      </c>
      <c r="B902" s="2">
        <v>45667</v>
      </c>
      <c r="C902" t="s">
        <v>1837</v>
      </c>
      <c r="D902" t="s">
        <v>433</v>
      </c>
      <c r="E902" t="s">
        <v>434</v>
      </c>
      <c r="F902" t="s">
        <v>2380</v>
      </c>
      <c r="G902" t="s">
        <v>2381</v>
      </c>
      <c r="H902" t="s">
        <v>451</v>
      </c>
      <c r="I902" t="s">
        <v>452</v>
      </c>
      <c r="J902" t="s">
        <v>90</v>
      </c>
      <c r="K902" t="s">
        <v>43</v>
      </c>
      <c r="L902">
        <v>1020</v>
      </c>
      <c r="M902" t="s">
        <v>61</v>
      </c>
      <c r="N902" t="s">
        <v>16</v>
      </c>
      <c r="O902">
        <v>0.5544</v>
      </c>
      <c r="P902">
        <v>565.48800000000006</v>
      </c>
      <c r="Q902">
        <v>34.752099999999999</v>
      </c>
      <c r="R902">
        <v>0.55439899999999998</v>
      </c>
      <c r="S902">
        <v>565.48812799999996</v>
      </c>
      <c r="T902" t="s">
        <v>398</v>
      </c>
      <c r="U902">
        <v>34.752099999999999</v>
      </c>
      <c r="V902">
        <v>19651.900000000001</v>
      </c>
      <c r="W902">
        <v>2025</v>
      </c>
    </row>
    <row r="903" spans="1:23" hidden="1">
      <c r="A903">
        <v>72022415</v>
      </c>
      <c r="B903" s="2">
        <v>45667</v>
      </c>
      <c r="C903" t="s">
        <v>1837</v>
      </c>
      <c r="D903" t="s">
        <v>433</v>
      </c>
      <c r="E903" t="s">
        <v>434</v>
      </c>
      <c r="F903" t="s">
        <v>2344</v>
      </c>
      <c r="G903" t="s">
        <v>2345</v>
      </c>
      <c r="H903" t="s">
        <v>623</v>
      </c>
      <c r="I903" t="s">
        <v>624</v>
      </c>
      <c r="J903" t="s">
        <v>90</v>
      </c>
      <c r="K903" t="s">
        <v>60</v>
      </c>
      <c r="L903">
        <v>3948</v>
      </c>
      <c r="M903" t="s">
        <v>61</v>
      </c>
      <c r="N903" t="s">
        <v>16</v>
      </c>
      <c r="O903">
        <v>0.60399999999999998</v>
      </c>
      <c r="P903">
        <v>2384.5920000000001</v>
      </c>
      <c r="Q903">
        <v>34.752099999999999</v>
      </c>
      <c r="R903">
        <v>0.60399999999999998</v>
      </c>
      <c r="S903">
        <v>2384.5920099999998</v>
      </c>
      <c r="T903" t="s">
        <v>398</v>
      </c>
      <c r="U903">
        <v>34.752099999999999</v>
      </c>
      <c r="V903">
        <v>82869.58</v>
      </c>
      <c r="W903">
        <v>2025</v>
      </c>
    </row>
    <row r="904" spans="1:23" hidden="1">
      <c r="A904">
        <v>72022420</v>
      </c>
      <c r="B904" s="2">
        <v>45667</v>
      </c>
      <c r="C904" t="s">
        <v>1837</v>
      </c>
      <c r="D904" t="s">
        <v>433</v>
      </c>
      <c r="E904" t="s">
        <v>434</v>
      </c>
      <c r="F904" t="s">
        <v>2380</v>
      </c>
      <c r="G904" t="s">
        <v>2381</v>
      </c>
      <c r="H904" t="s">
        <v>455</v>
      </c>
      <c r="I904" t="s">
        <v>456</v>
      </c>
      <c r="J904" t="s">
        <v>90</v>
      </c>
      <c r="K904" t="s">
        <v>43</v>
      </c>
      <c r="L904">
        <v>150</v>
      </c>
      <c r="M904" t="s">
        <v>61</v>
      </c>
      <c r="N904" t="s">
        <v>16</v>
      </c>
      <c r="O904">
        <v>0.61660000000000004</v>
      </c>
      <c r="P904">
        <v>92.49</v>
      </c>
      <c r="Q904">
        <v>34.752099999999999</v>
      </c>
      <c r="R904">
        <v>0.61659900000000001</v>
      </c>
      <c r="S904">
        <v>92.489949999999993</v>
      </c>
      <c r="T904" t="s">
        <v>398</v>
      </c>
      <c r="U904">
        <v>34.752099999999999</v>
      </c>
      <c r="V904">
        <v>3214.22</v>
      </c>
      <c r="W904">
        <v>2025</v>
      </c>
    </row>
    <row r="905" spans="1:23" hidden="1">
      <c r="A905">
        <v>72022426</v>
      </c>
      <c r="B905" s="2">
        <v>45667</v>
      </c>
      <c r="C905" t="s">
        <v>1837</v>
      </c>
      <c r="D905" t="s">
        <v>433</v>
      </c>
      <c r="E905" t="s">
        <v>434</v>
      </c>
      <c r="F905" t="s">
        <v>2384</v>
      </c>
      <c r="G905" t="s">
        <v>2385</v>
      </c>
      <c r="H905" t="s">
        <v>462</v>
      </c>
      <c r="I905" t="s">
        <v>463</v>
      </c>
      <c r="J905" t="s">
        <v>90</v>
      </c>
      <c r="K905" t="s">
        <v>43</v>
      </c>
      <c r="L905">
        <v>714</v>
      </c>
      <c r="M905" t="s">
        <v>61</v>
      </c>
      <c r="N905" t="s">
        <v>16</v>
      </c>
      <c r="O905">
        <v>0.84050000000000002</v>
      </c>
      <c r="P905">
        <v>600.11699999999996</v>
      </c>
      <c r="Q905">
        <v>34.752099999999999</v>
      </c>
      <c r="R905">
        <v>0.840499</v>
      </c>
      <c r="S905">
        <v>600.11711500000001</v>
      </c>
      <c r="T905" t="s">
        <v>398</v>
      </c>
      <c r="U905">
        <v>34.752099999999999</v>
      </c>
      <c r="V905">
        <v>20855.330000000002</v>
      </c>
      <c r="W905">
        <v>2025</v>
      </c>
    </row>
    <row r="906" spans="1:23" hidden="1">
      <c r="A906">
        <v>72022426</v>
      </c>
      <c r="B906" s="2">
        <v>45667</v>
      </c>
      <c r="C906" t="s">
        <v>1837</v>
      </c>
      <c r="D906" t="s">
        <v>433</v>
      </c>
      <c r="E906" t="s">
        <v>434</v>
      </c>
      <c r="F906" t="s">
        <v>2384</v>
      </c>
      <c r="G906" t="s">
        <v>2385</v>
      </c>
      <c r="H906" t="s">
        <v>459</v>
      </c>
      <c r="I906" t="s">
        <v>1910</v>
      </c>
      <c r="J906" t="s">
        <v>90</v>
      </c>
      <c r="K906" t="s">
        <v>43</v>
      </c>
      <c r="L906">
        <v>682</v>
      </c>
      <c r="M906" t="s">
        <v>61</v>
      </c>
      <c r="N906" t="s">
        <v>16</v>
      </c>
      <c r="O906">
        <v>1.1423000000000001</v>
      </c>
      <c r="P906">
        <v>779.04899999999998</v>
      </c>
      <c r="Q906">
        <v>34.752099999999999</v>
      </c>
      <c r="R906">
        <v>1.142299</v>
      </c>
      <c r="S906">
        <v>779.049035</v>
      </c>
      <c r="T906" t="s">
        <v>398</v>
      </c>
      <c r="U906">
        <v>34.752099999999999</v>
      </c>
      <c r="V906">
        <v>27073.59</v>
      </c>
      <c r="W906">
        <v>2025</v>
      </c>
    </row>
    <row r="907" spans="1:23" hidden="1">
      <c r="A907">
        <v>72022426</v>
      </c>
      <c r="B907" s="2">
        <v>45667</v>
      </c>
      <c r="C907" t="s">
        <v>1837</v>
      </c>
      <c r="D907" t="s">
        <v>433</v>
      </c>
      <c r="E907" t="s">
        <v>434</v>
      </c>
      <c r="F907" t="s">
        <v>2382</v>
      </c>
      <c r="G907" t="s">
        <v>2383</v>
      </c>
      <c r="H907" t="s">
        <v>462</v>
      </c>
      <c r="I907" t="s">
        <v>463</v>
      </c>
      <c r="J907" t="s">
        <v>90</v>
      </c>
      <c r="K907" t="s">
        <v>43</v>
      </c>
      <c r="L907">
        <v>420</v>
      </c>
      <c r="M907" t="s">
        <v>61</v>
      </c>
      <c r="N907" t="s">
        <v>16</v>
      </c>
      <c r="O907">
        <v>0.84050000000000002</v>
      </c>
      <c r="P907">
        <v>353.01</v>
      </c>
      <c r="Q907">
        <v>34.752099999999999</v>
      </c>
      <c r="R907">
        <v>0.840499</v>
      </c>
      <c r="S907">
        <v>353.01003300000002</v>
      </c>
      <c r="T907" t="s">
        <v>398</v>
      </c>
      <c r="U907">
        <v>34.752099999999999</v>
      </c>
      <c r="V907">
        <v>12267.84</v>
      </c>
      <c r="W907">
        <v>2025</v>
      </c>
    </row>
    <row r="908" spans="1:23" hidden="1">
      <c r="A908">
        <v>72022426</v>
      </c>
      <c r="B908" s="2">
        <v>45667</v>
      </c>
      <c r="C908" t="s">
        <v>1837</v>
      </c>
      <c r="D908" t="s">
        <v>433</v>
      </c>
      <c r="E908" t="s">
        <v>434</v>
      </c>
      <c r="F908" t="s">
        <v>2382</v>
      </c>
      <c r="G908" t="s">
        <v>2383</v>
      </c>
      <c r="H908" t="s">
        <v>458</v>
      </c>
      <c r="I908" t="s">
        <v>1912</v>
      </c>
      <c r="J908" t="s">
        <v>90</v>
      </c>
      <c r="K908" t="s">
        <v>43</v>
      </c>
      <c r="L908">
        <v>1020</v>
      </c>
      <c r="M908" t="s">
        <v>61</v>
      </c>
      <c r="N908" t="s">
        <v>16</v>
      </c>
      <c r="O908">
        <v>0.94199999999999995</v>
      </c>
      <c r="P908">
        <v>960.84</v>
      </c>
      <c r="Q908">
        <v>34.752099999999999</v>
      </c>
      <c r="R908">
        <v>0.94199999999999995</v>
      </c>
      <c r="S908">
        <v>960.84006399999998</v>
      </c>
      <c r="T908" t="s">
        <v>398</v>
      </c>
      <c r="U908">
        <v>34.752099999999999</v>
      </c>
      <c r="V908">
        <v>33391.21</v>
      </c>
      <c r="W908">
        <v>2025</v>
      </c>
    </row>
    <row r="909" spans="1:23" hidden="1">
      <c r="A909">
        <v>72022430</v>
      </c>
      <c r="B909" s="2">
        <v>45667</v>
      </c>
      <c r="C909" t="s">
        <v>1837</v>
      </c>
      <c r="D909" t="s">
        <v>433</v>
      </c>
      <c r="E909" t="s">
        <v>434</v>
      </c>
      <c r="F909" t="s">
        <v>2346</v>
      </c>
      <c r="G909" t="s">
        <v>2347</v>
      </c>
      <c r="H909" t="s">
        <v>447</v>
      </c>
      <c r="I909" t="s">
        <v>448</v>
      </c>
      <c r="J909" t="s">
        <v>90</v>
      </c>
      <c r="K909" t="s">
        <v>60</v>
      </c>
      <c r="L909">
        <v>1026</v>
      </c>
      <c r="M909" t="s">
        <v>61</v>
      </c>
      <c r="N909" t="s">
        <v>16</v>
      </c>
      <c r="O909">
        <v>0.55149999999999999</v>
      </c>
      <c r="P909">
        <v>565.83900000000006</v>
      </c>
      <c r="Q909">
        <v>34.752099999999999</v>
      </c>
      <c r="R909">
        <v>0.55149899999999996</v>
      </c>
      <c r="S909">
        <v>565.83889799999997</v>
      </c>
      <c r="T909" t="s">
        <v>398</v>
      </c>
      <c r="U909">
        <v>34.752099999999999</v>
      </c>
      <c r="V909">
        <v>19664.09</v>
      </c>
      <c r="W909">
        <v>2025</v>
      </c>
    </row>
    <row r="910" spans="1:23" hidden="1">
      <c r="A910">
        <v>72022431</v>
      </c>
      <c r="B910" s="2">
        <v>45667</v>
      </c>
      <c r="C910" t="s">
        <v>1837</v>
      </c>
      <c r="D910" t="s">
        <v>433</v>
      </c>
      <c r="E910" t="s">
        <v>434</v>
      </c>
      <c r="F910" t="s">
        <v>2344</v>
      </c>
      <c r="G910" t="s">
        <v>2345</v>
      </c>
      <c r="H910" t="s">
        <v>435</v>
      </c>
      <c r="I910" t="s">
        <v>436</v>
      </c>
      <c r="J910" t="s">
        <v>90</v>
      </c>
      <c r="K910" t="s">
        <v>60</v>
      </c>
      <c r="L910">
        <v>156</v>
      </c>
      <c r="M910" t="s">
        <v>61</v>
      </c>
      <c r="N910" t="s">
        <v>16</v>
      </c>
      <c r="O910">
        <v>0.3468</v>
      </c>
      <c r="P910">
        <v>54.100999999999999</v>
      </c>
      <c r="Q910">
        <v>34.752099999999999</v>
      </c>
      <c r="R910">
        <v>0.3468</v>
      </c>
      <c r="S910">
        <v>54.100903000000002</v>
      </c>
      <c r="T910" t="s">
        <v>398</v>
      </c>
      <c r="U910">
        <v>34.752099999999999</v>
      </c>
      <c r="V910">
        <v>1880.12</v>
      </c>
      <c r="W910">
        <v>2025</v>
      </c>
    </row>
    <row r="911" spans="1:23" hidden="1">
      <c r="A911">
        <v>72022431</v>
      </c>
      <c r="B911" s="2">
        <v>45667</v>
      </c>
      <c r="C911" t="s">
        <v>1837</v>
      </c>
      <c r="D911" t="s">
        <v>433</v>
      </c>
      <c r="E911" t="s">
        <v>434</v>
      </c>
      <c r="F911" t="s">
        <v>2346</v>
      </c>
      <c r="G911" t="s">
        <v>2347</v>
      </c>
      <c r="H911" t="s">
        <v>447</v>
      </c>
      <c r="I911" t="s">
        <v>448</v>
      </c>
      <c r="J911" t="s">
        <v>90</v>
      </c>
      <c r="K911" t="s">
        <v>60</v>
      </c>
      <c r="L911">
        <v>1026</v>
      </c>
      <c r="M911" t="s">
        <v>61</v>
      </c>
      <c r="N911" t="s">
        <v>16</v>
      </c>
      <c r="O911">
        <v>0.55149999999999999</v>
      </c>
      <c r="P911">
        <v>565.83900000000006</v>
      </c>
      <c r="Q911">
        <v>34.752099999999999</v>
      </c>
      <c r="R911">
        <v>0.55149899999999996</v>
      </c>
      <c r="S911">
        <v>565.83889799999997</v>
      </c>
      <c r="T911" t="s">
        <v>398</v>
      </c>
      <c r="U911">
        <v>34.752099999999999</v>
      </c>
      <c r="V911">
        <v>19664.09</v>
      </c>
      <c r="W911">
        <v>2025</v>
      </c>
    </row>
    <row r="912" spans="1:23" hidden="1">
      <c r="A912">
        <v>72022432</v>
      </c>
      <c r="B912" s="2">
        <v>45667</v>
      </c>
      <c r="C912" t="s">
        <v>1837</v>
      </c>
      <c r="D912" t="s">
        <v>433</v>
      </c>
      <c r="E912" t="s">
        <v>434</v>
      </c>
      <c r="F912" t="s">
        <v>2344</v>
      </c>
      <c r="G912" t="s">
        <v>2345</v>
      </c>
      <c r="H912" t="s">
        <v>439</v>
      </c>
      <c r="I912" t="s">
        <v>440</v>
      </c>
      <c r="J912" t="s">
        <v>90</v>
      </c>
      <c r="K912" t="s">
        <v>60</v>
      </c>
      <c r="L912">
        <v>1020</v>
      </c>
      <c r="M912" t="s">
        <v>61</v>
      </c>
      <c r="N912" t="s">
        <v>16</v>
      </c>
      <c r="O912">
        <v>0.8085</v>
      </c>
      <c r="P912">
        <v>824.67</v>
      </c>
      <c r="Q912">
        <v>34.752099999999999</v>
      </c>
      <c r="R912">
        <v>0.80849899999999997</v>
      </c>
      <c r="S912">
        <v>824.66987600000004</v>
      </c>
      <c r="T912" t="s">
        <v>398</v>
      </c>
      <c r="U912">
        <v>34.752099999999999</v>
      </c>
      <c r="V912">
        <v>28659.01</v>
      </c>
      <c r="W912">
        <v>2025</v>
      </c>
    </row>
    <row r="913" spans="1:23" hidden="1">
      <c r="A913">
        <v>72022836</v>
      </c>
      <c r="B913" s="2">
        <v>45667</v>
      </c>
      <c r="C913" t="s">
        <v>1890</v>
      </c>
      <c r="D913" t="s">
        <v>433</v>
      </c>
      <c r="E913" t="s">
        <v>434</v>
      </c>
      <c r="F913" t="s">
        <v>2384</v>
      </c>
      <c r="G913" t="s">
        <v>2385</v>
      </c>
      <c r="H913" t="s">
        <v>459</v>
      </c>
      <c r="I913" t="s">
        <v>1910</v>
      </c>
      <c r="J913" t="s">
        <v>90</v>
      </c>
      <c r="K913" t="s">
        <v>43</v>
      </c>
      <c r="L913">
        <v>1078</v>
      </c>
      <c r="M913" t="s">
        <v>61</v>
      </c>
      <c r="N913" t="s">
        <v>16</v>
      </c>
      <c r="O913">
        <v>1.0622</v>
      </c>
      <c r="P913">
        <v>1145.0540000000001</v>
      </c>
      <c r="Q913">
        <v>34.752099999999999</v>
      </c>
      <c r="R913">
        <v>1.0621989999999999</v>
      </c>
      <c r="S913">
        <v>1145.0539670000001</v>
      </c>
      <c r="T913" t="s">
        <v>398</v>
      </c>
      <c r="U913">
        <v>34.752099999999999</v>
      </c>
      <c r="V913">
        <v>39793.03</v>
      </c>
      <c r="W913">
        <v>2025</v>
      </c>
    </row>
    <row r="914" spans="1:23" hidden="1">
      <c r="A914">
        <v>72022836</v>
      </c>
      <c r="B914" s="2">
        <v>45667</v>
      </c>
      <c r="C914" t="s">
        <v>1890</v>
      </c>
      <c r="D914" t="s">
        <v>433</v>
      </c>
      <c r="E914" t="s">
        <v>434</v>
      </c>
      <c r="F914" t="s">
        <v>2382</v>
      </c>
      <c r="G914" t="s">
        <v>2383</v>
      </c>
      <c r="H914" t="s">
        <v>457</v>
      </c>
      <c r="I914" t="s">
        <v>1913</v>
      </c>
      <c r="J914" t="s">
        <v>90</v>
      </c>
      <c r="K914" t="s">
        <v>43</v>
      </c>
      <c r="L914">
        <v>1512</v>
      </c>
      <c r="M914" t="s">
        <v>61</v>
      </c>
      <c r="N914" t="s">
        <v>16</v>
      </c>
      <c r="O914">
        <v>0.76319999999999999</v>
      </c>
      <c r="P914">
        <v>1153.9580000000001</v>
      </c>
      <c r="Q914">
        <v>34.752099999999999</v>
      </c>
      <c r="R914">
        <v>0.76319899999999996</v>
      </c>
      <c r="S914">
        <v>1153.9578899999999</v>
      </c>
      <c r="T914" t="s">
        <v>398</v>
      </c>
      <c r="U914">
        <v>34.752099999999999</v>
      </c>
      <c r="V914">
        <v>40102.46</v>
      </c>
      <c r="W914">
        <v>2025</v>
      </c>
    </row>
    <row r="915" spans="1:23" hidden="1">
      <c r="A915">
        <v>72022836</v>
      </c>
      <c r="B915" s="2">
        <v>45667</v>
      </c>
      <c r="C915" t="s">
        <v>1890</v>
      </c>
      <c r="D915" t="s">
        <v>433</v>
      </c>
      <c r="E915" t="s">
        <v>434</v>
      </c>
      <c r="F915" t="s">
        <v>2382</v>
      </c>
      <c r="G915" t="s">
        <v>2383</v>
      </c>
      <c r="H915" t="s">
        <v>458</v>
      </c>
      <c r="I915" t="s">
        <v>1912</v>
      </c>
      <c r="J915" t="s">
        <v>90</v>
      </c>
      <c r="K915" t="s">
        <v>43</v>
      </c>
      <c r="L915">
        <v>1350</v>
      </c>
      <c r="M915" t="s">
        <v>61</v>
      </c>
      <c r="N915" t="s">
        <v>16</v>
      </c>
      <c r="O915">
        <v>0.87909999999999999</v>
      </c>
      <c r="P915">
        <v>1186.7850000000001</v>
      </c>
      <c r="Q915">
        <v>34.752099999999999</v>
      </c>
      <c r="R915">
        <v>0.87909899999999996</v>
      </c>
      <c r="S915">
        <v>1186.784971</v>
      </c>
      <c r="T915" t="s">
        <v>398</v>
      </c>
      <c r="U915">
        <v>34.752099999999999</v>
      </c>
      <c r="V915">
        <v>41243.269999999997</v>
      </c>
      <c r="W915">
        <v>2025</v>
      </c>
    </row>
    <row r="916" spans="1:23" hidden="1">
      <c r="A916">
        <v>72022836</v>
      </c>
      <c r="B916" s="2">
        <v>45667</v>
      </c>
      <c r="C916" t="s">
        <v>1890</v>
      </c>
      <c r="D916" t="s">
        <v>433</v>
      </c>
      <c r="E916" t="s">
        <v>434</v>
      </c>
      <c r="F916" t="s">
        <v>2382</v>
      </c>
      <c r="G916" t="s">
        <v>2383</v>
      </c>
      <c r="H916" t="s">
        <v>462</v>
      </c>
      <c r="I916" t="s">
        <v>463</v>
      </c>
      <c r="J916" t="s">
        <v>90</v>
      </c>
      <c r="K916" t="s">
        <v>43</v>
      </c>
      <c r="L916">
        <v>1470</v>
      </c>
      <c r="M916" t="s">
        <v>61</v>
      </c>
      <c r="N916" t="s">
        <v>16</v>
      </c>
      <c r="O916">
        <v>0.79349999999999998</v>
      </c>
      <c r="P916">
        <v>1166.4449999999999</v>
      </c>
      <c r="Q916">
        <v>34.752099999999999</v>
      </c>
      <c r="R916">
        <v>0.79349899999999995</v>
      </c>
      <c r="S916">
        <v>1166.4449050000001</v>
      </c>
      <c r="T916" t="s">
        <v>398</v>
      </c>
      <c r="U916">
        <v>34.752099999999999</v>
      </c>
      <c r="V916">
        <v>40536.410000000003</v>
      </c>
      <c r="W916">
        <v>2025</v>
      </c>
    </row>
    <row r="917" spans="1:23" hidden="1">
      <c r="A917">
        <v>72022838</v>
      </c>
      <c r="B917" s="2">
        <v>45667</v>
      </c>
      <c r="C917" t="s">
        <v>1890</v>
      </c>
      <c r="D917" t="s">
        <v>433</v>
      </c>
      <c r="E917" t="s">
        <v>434</v>
      </c>
      <c r="F917" t="s">
        <v>2346</v>
      </c>
      <c r="G917" t="s">
        <v>2347</v>
      </c>
      <c r="H917" t="s">
        <v>447</v>
      </c>
      <c r="I917" t="s">
        <v>448</v>
      </c>
      <c r="J917" t="s">
        <v>90</v>
      </c>
      <c r="K917" t="s">
        <v>60</v>
      </c>
      <c r="L917">
        <v>2052</v>
      </c>
      <c r="M917" t="s">
        <v>61</v>
      </c>
      <c r="N917" t="s">
        <v>16</v>
      </c>
      <c r="O917">
        <v>0.50480000000000003</v>
      </c>
      <c r="P917">
        <v>1035.8499999999999</v>
      </c>
      <c r="Q917">
        <v>34.752099999999999</v>
      </c>
      <c r="R917">
        <v>0.504799</v>
      </c>
      <c r="S917">
        <v>1035.849919</v>
      </c>
      <c r="T917" t="s">
        <v>398</v>
      </c>
      <c r="U917">
        <v>34.752099999999999</v>
      </c>
      <c r="V917">
        <v>35997.96</v>
      </c>
      <c r="W917">
        <v>2025</v>
      </c>
    </row>
    <row r="918" spans="1:23" hidden="1">
      <c r="A918">
        <v>72022844</v>
      </c>
      <c r="B918" s="2">
        <v>45667</v>
      </c>
      <c r="C918" t="s">
        <v>1890</v>
      </c>
      <c r="D918" t="s">
        <v>433</v>
      </c>
      <c r="E918" t="s">
        <v>434</v>
      </c>
      <c r="F918" t="s">
        <v>2380</v>
      </c>
      <c r="G918" t="s">
        <v>2381</v>
      </c>
      <c r="H918" t="s">
        <v>863</v>
      </c>
      <c r="I918" t="s">
        <v>864</v>
      </c>
      <c r="J918" t="s">
        <v>90</v>
      </c>
      <c r="K918" t="s">
        <v>43</v>
      </c>
      <c r="L918">
        <v>1350</v>
      </c>
      <c r="M918" t="s">
        <v>61</v>
      </c>
      <c r="N918" t="s">
        <v>16</v>
      </c>
      <c r="O918">
        <v>0.50819999999999999</v>
      </c>
      <c r="P918">
        <v>686.072</v>
      </c>
      <c r="Q918">
        <v>34.752099999999999</v>
      </c>
      <c r="R918">
        <v>0.50819999999999999</v>
      </c>
      <c r="S918">
        <v>686.07191999999998</v>
      </c>
      <c r="T918" t="s">
        <v>398</v>
      </c>
      <c r="U918">
        <v>34.752099999999999</v>
      </c>
      <c r="V918">
        <v>23842.44</v>
      </c>
      <c r="W918">
        <v>2025</v>
      </c>
    </row>
    <row r="919" spans="1:23" hidden="1">
      <c r="A919">
        <v>72022845</v>
      </c>
      <c r="B919" s="2">
        <v>45667</v>
      </c>
      <c r="C919" t="s">
        <v>1890</v>
      </c>
      <c r="D919" t="s">
        <v>433</v>
      </c>
      <c r="E919" t="s">
        <v>434</v>
      </c>
      <c r="F919" t="s">
        <v>2344</v>
      </c>
      <c r="G919" t="s">
        <v>2345</v>
      </c>
      <c r="H919" t="s">
        <v>435</v>
      </c>
      <c r="I919" t="s">
        <v>436</v>
      </c>
      <c r="J919" t="s">
        <v>90</v>
      </c>
      <c r="K919" t="s">
        <v>60</v>
      </c>
      <c r="L919">
        <v>2028</v>
      </c>
      <c r="M919" t="s">
        <v>61</v>
      </c>
      <c r="N919" t="s">
        <v>16</v>
      </c>
      <c r="O919">
        <v>0.3196</v>
      </c>
      <c r="P919">
        <v>648.149</v>
      </c>
      <c r="Q919">
        <v>34.752099999999999</v>
      </c>
      <c r="R919">
        <v>0.31959900000000002</v>
      </c>
      <c r="S919">
        <v>648.14903200000003</v>
      </c>
      <c r="T919" t="s">
        <v>398</v>
      </c>
      <c r="U919">
        <v>34.752099999999999</v>
      </c>
      <c r="V919">
        <v>22524.54</v>
      </c>
      <c r="W919">
        <v>2025</v>
      </c>
    </row>
    <row r="920" spans="1:23" hidden="1">
      <c r="A920">
        <v>72023263</v>
      </c>
      <c r="B920" s="2">
        <v>45667</v>
      </c>
      <c r="C920" t="s">
        <v>1979</v>
      </c>
      <c r="D920" t="s">
        <v>433</v>
      </c>
      <c r="E920" t="s">
        <v>434</v>
      </c>
      <c r="F920" t="s">
        <v>2386</v>
      </c>
      <c r="G920" t="s">
        <v>2387</v>
      </c>
      <c r="H920" t="s">
        <v>1629</v>
      </c>
      <c r="I920" t="s">
        <v>1630</v>
      </c>
      <c r="J920" t="s">
        <v>90</v>
      </c>
      <c r="K920" t="s">
        <v>43</v>
      </c>
      <c r="L920">
        <v>1152</v>
      </c>
      <c r="M920" t="s">
        <v>61</v>
      </c>
      <c r="N920" t="s">
        <v>16</v>
      </c>
      <c r="O920">
        <v>0.34110000000000001</v>
      </c>
      <c r="P920">
        <v>392.947</v>
      </c>
      <c r="Q920">
        <v>34.752099999999999</v>
      </c>
      <c r="R920">
        <v>0.34109899999999999</v>
      </c>
      <c r="S920">
        <v>392.94690100000003</v>
      </c>
      <c r="T920" t="s">
        <v>398</v>
      </c>
      <c r="U920">
        <v>34.752099999999999</v>
      </c>
      <c r="V920">
        <v>13655.73</v>
      </c>
      <c r="W920">
        <v>2025</v>
      </c>
    </row>
    <row r="921" spans="1:23" hidden="1">
      <c r="A921">
        <v>72023523</v>
      </c>
      <c r="B921" s="2">
        <v>45667</v>
      </c>
      <c r="C921" t="s">
        <v>1987</v>
      </c>
      <c r="D921" t="s">
        <v>433</v>
      </c>
      <c r="E921" t="s">
        <v>434</v>
      </c>
      <c r="F921" t="s">
        <v>2386</v>
      </c>
      <c r="G921" t="s">
        <v>2387</v>
      </c>
      <c r="H921" t="s">
        <v>857</v>
      </c>
      <c r="I921" t="s">
        <v>1909</v>
      </c>
      <c r="J921" t="s">
        <v>90</v>
      </c>
      <c r="K921" t="s">
        <v>43</v>
      </c>
      <c r="L921">
        <v>420</v>
      </c>
      <c r="M921" t="s">
        <v>61</v>
      </c>
      <c r="N921" t="s">
        <v>16</v>
      </c>
      <c r="O921">
        <v>0.60019999999999996</v>
      </c>
      <c r="P921">
        <v>252.084</v>
      </c>
      <c r="Q921">
        <v>34.752099999999999</v>
      </c>
      <c r="R921">
        <v>0.60019900000000004</v>
      </c>
      <c r="S921">
        <v>252.084046</v>
      </c>
      <c r="T921" t="s">
        <v>398</v>
      </c>
      <c r="U921">
        <v>34.752099999999999</v>
      </c>
      <c r="V921">
        <v>8760.4500000000007</v>
      </c>
      <c r="W921">
        <v>2025</v>
      </c>
    </row>
    <row r="922" spans="1:23" hidden="1">
      <c r="A922">
        <v>72023569</v>
      </c>
      <c r="B922" s="2">
        <v>45667</v>
      </c>
      <c r="C922" t="s">
        <v>1982</v>
      </c>
      <c r="D922" t="s">
        <v>433</v>
      </c>
      <c r="E922" t="s">
        <v>434</v>
      </c>
      <c r="F922" t="s">
        <v>2296</v>
      </c>
      <c r="G922" t="s">
        <v>2297</v>
      </c>
      <c r="H922" t="s">
        <v>1537</v>
      </c>
      <c r="I922" t="s">
        <v>1538</v>
      </c>
      <c r="J922" t="s">
        <v>90</v>
      </c>
      <c r="K922" t="s">
        <v>42</v>
      </c>
      <c r="L922">
        <v>3120</v>
      </c>
      <c r="M922" t="s">
        <v>61</v>
      </c>
      <c r="N922" t="s">
        <v>16</v>
      </c>
      <c r="O922">
        <v>0.44779999999999998</v>
      </c>
      <c r="P922">
        <v>1397.134</v>
      </c>
      <c r="Q922">
        <v>34.752099999999999</v>
      </c>
      <c r="R922">
        <v>0.447799</v>
      </c>
      <c r="S922">
        <v>1397.133986</v>
      </c>
      <c r="T922" t="s">
        <v>398</v>
      </c>
      <c r="U922">
        <v>34.752099999999999</v>
      </c>
      <c r="V922">
        <v>48553.34</v>
      </c>
      <c r="W922">
        <v>2025</v>
      </c>
    </row>
    <row r="923" spans="1:23" hidden="1">
      <c r="A923">
        <v>72023570</v>
      </c>
      <c r="B923" s="2">
        <v>45667</v>
      </c>
      <c r="C923" t="s">
        <v>1982</v>
      </c>
      <c r="D923" t="s">
        <v>433</v>
      </c>
      <c r="E923" t="s">
        <v>434</v>
      </c>
      <c r="F923" t="s">
        <v>2296</v>
      </c>
      <c r="G923" t="s">
        <v>2297</v>
      </c>
      <c r="H923" t="s">
        <v>1537</v>
      </c>
      <c r="I923" t="s">
        <v>1538</v>
      </c>
      <c r="J923" t="s">
        <v>90</v>
      </c>
      <c r="K923" t="s">
        <v>42</v>
      </c>
      <c r="L923">
        <v>3120</v>
      </c>
      <c r="M923" t="s">
        <v>61</v>
      </c>
      <c r="N923" t="s">
        <v>16</v>
      </c>
      <c r="O923">
        <v>0.44779999999999998</v>
      </c>
      <c r="P923">
        <v>1397.136</v>
      </c>
      <c r="Q923">
        <v>34.752099999999999</v>
      </c>
      <c r="R923">
        <v>0.447799</v>
      </c>
      <c r="S923">
        <v>1397.136</v>
      </c>
      <c r="T923" t="s">
        <v>398</v>
      </c>
      <c r="U923">
        <v>34.752099999999999</v>
      </c>
      <c r="V923">
        <v>48553.41</v>
      </c>
      <c r="W923">
        <v>2025</v>
      </c>
    </row>
    <row r="924" spans="1:23" hidden="1">
      <c r="A924">
        <v>72023706</v>
      </c>
      <c r="B924" s="2">
        <v>45667</v>
      </c>
      <c r="C924" t="s">
        <v>1984</v>
      </c>
      <c r="D924" t="s">
        <v>433</v>
      </c>
      <c r="E924" t="s">
        <v>434</v>
      </c>
      <c r="F924" t="s">
        <v>2384</v>
      </c>
      <c r="G924" t="s">
        <v>2385</v>
      </c>
      <c r="H924" t="s">
        <v>466</v>
      </c>
      <c r="I924" t="s">
        <v>467</v>
      </c>
      <c r="J924" t="s">
        <v>90</v>
      </c>
      <c r="K924" t="s">
        <v>43</v>
      </c>
      <c r="L924">
        <v>840</v>
      </c>
      <c r="M924" t="s">
        <v>61</v>
      </c>
      <c r="N924" t="s">
        <v>16</v>
      </c>
      <c r="O924">
        <v>0.76800000000000002</v>
      </c>
      <c r="P924">
        <v>645.12</v>
      </c>
      <c r="Q924">
        <v>34.752099999999999</v>
      </c>
      <c r="R924">
        <v>0.76799899999999999</v>
      </c>
      <c r="S924">
        <v>645.11986300000001</v>
      </c>
      <c r="T924" t="s">
        <v>398</v>
      </c>
      <c r="U924">
        <v>34.752099999999999</v>
      </c>
      <c r="V924">
        <v>22419.27</v>
      </c>
      <c r="W924">
        <v>2025</v>
      </c>
    </row>
    <row r="925" spans="1:23" hidden="1">
      <c r="A925">
        <v>72023838</v>
      </c>
      <c r="B925" s="2">
        <v>45667</v>
      </c>
      <c r="C925" t="s">
        <v>2161</v>
      </c>
      <c r="D925" t="s">
        <v>433</v>
      </c>
      <c r="E925" t="s">
        <v>434</v>
      </c>
      <c r="F925" t="s">
        <v>2344</v>
      </c>
      <c r="G925" t="s">
        <v>2345</v>
      </c>
      <c r="H925" t="s">
        <v>439</v>
      </c>
      <c r="I925" t="s">
        <v>440</v>
      </c>
      <c r="J925" t="s">
        <v>90</v>
      </c>
      <c r="K925" t="s">
        <v>60</v>
      </c>
      <c r="L925">
        <v>1700</v>
      </c>
      <c r="M925" t="s">
        <v>61</v>
      </c>
      <c r="N925" t="s">
        <v>16</v>
      </c>
      <c r="O925">
        <v>0.77639999999999998</v>
      </c>
      <c r="P925">
        <v>1319.8820000000001</v>
      </c>
      <c r="Q925">
        <v>34.752099999999999</v>
      </c>
      <c r="R925">
        <v>0.77639899999999995</v>
      </c>
      <c r="S925">
        <v>1319.881963</v>
      </c>
      <c r="T925" t="s">
        <v>398</v>
      </c>
      <c r="U925">
        <v>34.752099999999999</v>
      </c>
      <c r="V925">
        <v>45868.67</v>
      </c>
      <c r="W925">
        <v>2025</v>
      </c>
    </row>
    <row r="926" spans="1:23" hidden="1">
      <c r="A926">
        <v>72021795</v>
      </c>
      <c r="B926" s="2">
        <v>45667</v>
      </c>
      <c r="C926" t="s">
        <v>1803</v>
      </c>
      <c r="D926" t="s">
        <v>433</v>
      </c>
      <c r="E926" t="s">
        <v>434</v>
      </c>
      <c r="F926" t="s">
        <v>2294</v>
      </c>
      <c r="G926" t="s">
        <v>2295</v>
      </c>
      <c r="H926" t="s">
        <v>443</v>
      </c>
      <c r="I926" t="s">
        <v>444</v>
      </c>
      <c r="J926" t="s">
        <v>90</v>
      </c>
      <c r="K926" t="s">
        <v>14</v>
      </c>
      <c r="L926">
        <v>1008</v>
      </c>
      <c r="M926" t="s">
        <v>61</v>
      </c>
      <c r="N926" t="s">
        <v>16</v>
      </c>
      <c r="O926">
        <v>0.37290000000000001</v>
      </c>
      <c r="P926">
        <v>375.88</v>
      </c>
      <c r="Q926">
        <v>34.752099999999999</v>
      </c>
      <c r="R926">
        <v>0.37290000000000001</v>
      </c>
      <c r="S926">
        <v>375.88001800000001</v>
      </c>
      <c r="T926" t="s">
        <v>398</v>
      </c>
      <c r="U926">
        <v>34.752099999999999</v>
      </c>
      <c r="V926">
        <v>13062.62</v>
      </c>
      <c r="W926">
        <v>2025</v>
      </c>
    </row>
    <row r="927" spans="1:23" hidden="1">
      <c r="A927">
        <v>72021796</v>
      </c>
      <c r="B927" s="2">
        <v>45667</v>
      </c>
      <c r="C927" t="s">
        <v>1803</v>
      </c>
      <c r="D927" t="s">
        <v>433</v>
      </c>
      <c r="E927" t="s">
        <v>434</v>
      </c>
      <c r="F927" t="s">
        <v>2344</v>
      </c>
      <c r="G927" t="s">
        <v>2345</v>
      </c>
      <c r="H927" t="s">
        <v>623</v>
      </c>
      <c r="I927" t="s">
        <v>624</v>
      </c>
      <c r="J927" t="s">
        <v>90</v>
      </c>
      <c r="K927" t="s">
        <v>60</v>
      </c>
      <c r="L927">
        <v>1008</v>
      </c>
      <c r="M927" t="s">
        <v>61</v>
      </c>
      <c r="N927" t="s">
        <v>16</v>
      </c>
      <c r="O927">
        <v>0.60399999999999998</v>
      </c>
      <c r="P927">
        <v>608.83199999999999</v>
      </c>
      <c r="Q927">
        <v>34.752099999999999</v>
      </c>
      <c r="R927">
        <v>0.60399999999999998</v>
      </c>
      <c r="S927">
        <v>608.83198400000003</v>
      </c>
      <c r="T927" t="s">
        <v>398</v>
      </c>
      <c r="U927">
        <v>34.752099999999999</v>
      </c>
      <c r="V927">
        <v>21158.19</v>
      </c>
      <c r="W927">
        <v>2025</v>
      </c>
    </row>
    <row r="928" spans="1:23" hidden="1">
      <c r="A928">
        <v>72021801</v>
      </c>
      <c r="B928" s="2">
        <v>45667</v>
      </c>
      <c r="C928" t="s">
        <v>1803</v>
      </c>
      <c r="D928" t="s">
        <v>433</v>
      </c>
      <c r="E928" t="s">
        <v>434</v>
      </c>
      <c r="F928" t="s">
        <v>2344</v>
      </c>
      <c r="G928" t="s">
        <v>2345</v>
      </c>
      <c r="H928" t="s">
        <v>623</v>
      </c>
      <c r="I928" t="s">
        <v>624</v>
      </c>
      <c r="J928" t="s">
        <v>90</v>
      </c>
      <c r="K928" t="s">
        <v>60</v>
      </c>
      <c r="L928">
        <v>1008</v>
      </c>
      <c r="M928" t="s">
        <v>61</v>
      </c>
      <c r="N928" t="s">
        <v>16</v>
      </c>
      <c r="O928">
        <v>0.60399999999999998</v>
      </c>
      <c r="P928">
        <v>608.83199999999999</v>
      </c>
      <c r="Q928">
        <v>34.752099999999999</v>
      </c>
      <c r="R928">
        <v>0.60399999999999998</v>
      </c>
      <c r="S928">
        <v>608.83198400000003</v>
      </c>
      <c r="T928" t="s">
        <v>398</v>
      </c>
      <c r="U928">
        <v>34.752099999999999</v>
      </c>
      <c r="V928">
        <v>21158.19</v>
      </c>
      <c r="W928">
        <v>2025</v>
      </c>
    </row>
    <row r="929" spans="1:23" hidden="1">
      <c r="A929">
        <v>72022400</v>
      </c>
      <c r="B929" s="2">
        <v>45667</v>
      </c>
      <c r="C929" t="s">
        <v>1837</v>
      </c>
      <c r="D929" t="s">
        <v>433</v>
      </c>
      <c r="E929" t="s">
        <v>434</v>
      </c>
      <c r="F929" t="s">
        <v>2344</v>
      </c>
      <c r="G929" t="s">
        <v>2345</v>
      </c>
      <c r="H929" t="s">
        <v>623</v>
      </c>
      <c r="I929" t="s">
        <v>624</v>
      </c>
      <c r="J929" t="s">
        <v>90</v>
      </c>
      <c r="K929" t="s">
        <v>60</v>
      </c>
      <c r="L929">
        <v>1008</v>
      </c>
      <c r="M929" t="s">
        <v>61</v>
      </c>
      <c r="N929" t="s">
        <v>16</v>
      </c>
      <c r="O929">
        <v>0.60399999999999998</v>
      </c>
      <c r="P929">
        <v>608.83199999999999</v>
      </c>
      <c r="Q929">
        <v>34.752099999999999</v>
      </c>
      <c r="R929">
        <v>0.60399999999999998</v>
      </c>
      <c r="S929">
        <v>608.83198400000003</v>
      </c>
      <c r="T929" t="s">
        <v>398</v>
      </c>
      <c r="U929">
        <v>34.752099999999999</v>
      </c>
      <c r="V929">
        <v>21158.19</v>
      </c>
      <c r="W929">
        <v>2025</v>
      </c>
    </row>
    <row r="930" spans="1:23" hidden="1">
      <c r="A930">
        <v>72022412</v>
      </c>
      <c r="B930" s="2">
        <v>45667</v>
      </c>
      <c r="C930" t="s">
        <v>1837</v>
      </c>
      <c r="D930" t="s">
        <v>433</v>
      </c>
      <c r="E930" t="s">
        <v>434</v>
      </c>
      <c r="F930" t="s">
        <v>2346</v>
      </c>
      <c r="G930" t="s">
        <v>2347</v>
      </c>
      <c r="H930" t="s">
        <v>623</v>
      </c>
      <c r="I930" t="s">
        <v>624</v>
      </c>
      <c r="J930" t="s">
        <v>90</v>
      </c>
      <c r="K930" t="s">
        <v>60</v>
      </c>
      <c r="L930">
        <v>1008</v>
      </c>
      <c r="M930" t="s">
        <v>61</v>
      </c>
      <c r="N930" t="s">
        <v>16</v>
      </c>
      <c r="O930">
        <v>0.60399999999999998</v>
      </c>
      <c r="P930">
        <v>608.83199999999999</v>
      </c>
      <c r="Q930">
        <v>34.752099999999999</v>
      </c>
      <c r="R930">
        <v>0.60399999999999998</v>
      </c>
      <c r="S930">
        <v>608.83198400000003</v>
      </c>
      <c r="T930" t="s">
        <v>398</v>
      </c>
      <c r="U930">
        <v>34.752099999999999</v>
      </c>
      <c r="V930">
        <v>21158.19</v>
      </c>
      <c r="W930">
        <v>2025</v>
      </c>
    </row>
    <row r="931" spans="1:23" hidden="1">
      <c r="A931">
        <v>72022425</v>
      </c>
      <c r="B931" s="2">
        <v>45667</v>
      </c>
      <c r="C931" t="s">
        <v>1837</v>
      </c>
      <c r="D931" t="s">
        <v>433</v>
      </c>
      <c r="E931" t="s">
        <v>434</v>
      </c>
      <c r="F931" t="s">
        <v>2344</v>
      </c>
      <c r="G931" t="s">
        <v>2345</v>
      </c>
      <c r="H931" t="s">
        <v>623</v>
      </c>
      <c r="I931" t="s">
        <v>624</v>
      </c>
      <c r="J931" t="s">
        <v>90</v>
      </c>
      <c r="K931" t="s">
        <v>60</v>
      </c>
      <c r="L931">
        <v>1008</v>
      </c>
      <c r="M931" t="s">
        <v>61</v>
      </c>
      <c r="N931" t="s">
        <v>16</v>
      </c>
      <c r="O931">
        <v>0.60399999999999998</v>
      </c>
      <c r="P931">
        <v>608.83199999999999</v>
      </c>
      <c r="Q931">
        <v>34.752099999999999</v>
      </c>
      <c r="R931">
        <v>0.60399999999999998</v>
      </c>
      <c r="S931">
        <v>608.83198400000003</v>
      </c>
      <c r="T931" t="s">
        <v>398</v>
      </c>
      <c r="U931">
        <v>34.752099999999999</v>
      </c>
      <c r="V931">
        <v>21158.19</v>
      </c>
      <c r="W931">
        <v>2025</v>
      </c>
    </row>
    <row r="932" spans="1:23" hidden="1">
      <c r="A932">
        <v>72022426</v>
      </c>
      <c r="B932" s="2">
        <v>45667</v>
      </c>
      <c r="C932" t="s">
        <v>1837</v>
      </c>
      <c r="D932" t="s">
        <v>433</v>
      </c>
      <c r="E932" t="s">
        <v>434</v>
      </c>
      <c r="F932" t="s">
        <v>2382</v>
      </c>
      <c r="G932" t="s">
        <v>2383</v>
      </c>
      <c r="H932" t="s">
        <v>457</v>
      </c>
      <c r="I932" t="s">
        <v>1913</v>
      </c>
      <c r="J932" t="s">
        <v>90</v>
      </c>
      <c r="K932" t="s">
        <v>43</v>
      </c>
      <c r="L932">
        <v>1008</v>
      </c>
      <c r="M932" t="s">
        <v>61</v>
      </c>
      <c r="N932" t="s">
        <v>16</v>
      </c>
      <c r="O932">
        <v>0.79779999999999995</v>
      </c>
      <c r="P932">
        <v>804.18200000000002</v>
      </c>
      <c r="Q932">
        <v>34.752099999999999</v>
      </c>
      <c r="R932">
        <v>0.79779999999999995</v>
      </c>
      <c r="S932">
        <v>804.18190500000003</v>
      </c>
      <c r="T932" t="s">
        <v>398</v>
      </c>
      <c r="U932">
        <v>34.752099999999999</v>
      </c>
      <c r="V932">
        <v>27947.01</v>
      </c>
      <c r="W932">
        <v>2025</v>
      </c>
    </row>
    <row r="933" spans="1:23" hidden="1">
      <c r="A933">
        <v>72023121</v>
      </c>
      <c r="B933" s="2">
        <v>45667</v>
      </c>
      <c r="C933" t="s">
        <v>1896</v>
      </c>
      <c r="D933" t="s">
        <v>433</v>
      </c>
      <c r="E933" t="s">
        <v>434</v>
      </c>
      <c r="F933" t="s">
        <v>2386</v>
      </c>
      <c r="G933" t="s">
        <v>2387</v>
      </c>
      <c r="H933" t="s">
        <v>1629</v>
      </c>
      <c r="I933" t="s">
        <v>1630</v>
      </c>
      <c r="J933" t="s">
        <v>90</v>
      </c>
      <c r="K933" t="s">
        <v>43</v>
      </c>
      <c r="L933">
        <v>1008</v>
      </c>
      <c r="M933" t="s">
        <v>61</v>
      </c>
      <c r="N933" t="s">
        <v>16</v>
      </c>
      <c r="O933">
        <v>0.34110000000000001</v>
      </c>
      <c r="P933">
        <v>343.82900000000001</v>
      </c>
      <c r="Q933">
        <v>34.752099999999999</v>
      </c>
      <c r="R933">
        <v>0.34109899999999999</v>
      </c>
      <c r="S933">
        <v>343.82900599999999</v>
      </c>
      <c r="T933" t="s">
        <v>398</v>
      </c>
      <c r="U933">
        <v>34.752099999999999</v>
      </c>
      <c r="V933">
        <v>11948.78</v>
      </c>
      <c r="W933">
        <v>2025</v>
      </c>
    </row>
    <row r="934" spans="1:23" hidden="1">
      <c r="A934">
        <v>72023658</v>
      </c>
      <c r="B934" s="2">
        <v>45667</v>
      </c>
      <c r="C934" t="s">
        <v>1983</v>
      </c>
      <c r="D934" t="s">
        <v>433</v>
      </c>
      <c r="E934" t="s">
        <v>434</v>
      </c>
      <c r="F934" t="s">
        <v>2292</v>
      </c>
      <c r="G934" t="s">
        <v>2293</v>
      </c>
      <c r="H934" t="s">
        <v>1380</v>
      </c>
      <c r="I934" t="s">
        <v>1917</v>
      </c>
      <c r="J934" t="s">
        <v>90</v>
      </c>
      <c r="K934" t="s">
        <v>14</v>
      </c>
      <c r="L934">
        <v>1008</v>
      </c>
      <c r="M934" t="s">
        <v>61</v>
      </c>
      <c r="N934" t="s">
        <v>16</v>
      </c>
      <c r="O934">
        <v>0.71189999999999998</v>
      </c>
      <c r="P934">
        <v>717.59500000000003</v>
      </c>
      <c r="Q934">
        <v>34.752099999999999</v>
      </c>
      <c r="R934">
        <v>0.71189999999999998</v>
      </c>
      <c r="S934">
        <v>717.59490700000003</v>
      </c>
      <c r="T934" t="s">
        <v>398</v>
      </c>
      <c r="U934">
        <v>34.752099999999999</v>
      </c>
      <c r="V934">
        <v>24937.93</v>
      </c>
      <c r="W934">
        <v>2025</v>
      </c>
    </row>
    <row r="935" spans="1:23" hidden="1">
      <c r="A935">
        <v>72021060</v>
      </c>
      <c r="B935" s="2">
        <v>45667</v>
      </c>
      <c r="C935" t="s">
        <v>1797</v>
      </c>
      <c r="D935" t="s">
        <v>1875</v>
      </c>
      <c r="E935" t="s">
        <v>1876</v>
      </c>
      <c r="F935" t="s">
        <v>2687</v>
      </c>
      <c r="G935" t="s">
        <v>2688</v>
      </c>
      <c r="H935" t="s">
        <v>1074</v>
      </c>
      <c r="I935" t="s">
        <v>1075</v>
      </c>
      <c r="J935" t="s">
        <v>41</v>
      </c>
      <c r="K935" t="s">
        <v>14</v>
      </c>
      <c r="L935">
        <v>225.7</v>
      </c>
      <c r="M935" t="s">
        <v>15</v>
      </c>
      <c r="N935" t="s">
        <v>16</v>
      </c>
      <c r="O935">
        <v>13.3</v>
      </c>
      <c r="P935">
        <v>3001.81</v>
      </c>
      <c r="Q935">
        <v>34.752099999999999</v>
      </c>
      <c r="R935">
        <v>13.3</v>
      </c>
      <c r="S935">
        <v>3001.8099619999998</v>
      </c>
      <c r="T935" t="s">
        <v>398</v>
      </c>
      <c r="U935">
        <v>34.752099999999999</v>
      </c>
      <c r="V935">
        <v>104319.2</v>
      </c>
      <c r="W935">
        <v>2025</v>
      </c>
    </row>
    <row r="936" spans="1:23" hidden="1">
      <c r="A936">
        <v>72021060</v>
      </c>
      <c r="B936" s="2">
        <v>45667</v>
      </c>
      <c r="C936" t="s">
        <v>1797</v>
      </c>
      <c r="D936" t="s">
        <v>1875</v>
      </c>
      <c r="E936" t="s">
        <v>1876</v>
      </c>
      <c r="F936" t="s">
        <v>2687</v>
      </c>
      <c r="G936" t="s">
        <v>2688</v>
      </c>
      <c r="H936" t="s">
        <v>1339</v>
      </c>
      <c r="I936" t="s">
        <v>1340</v>
      </c>
      <c r="J936" t="s">
        <v>41</v>
      </c>
      <c r="K936" t="s">
        <v>14</v>
      </c>
      <c r="L936">
        <v>20.7</v>
      </c>
      <c r="M936" t="s">
        <v>15</v>
      </c>
      <c r="N936" t="s">
        <v>16</v>
      </c>
      <c r="O936">
        <v>13.850239999999999</v>
      </c>
      <c r="P936">
        <v>286.7</v>
      </c>
      <c r="Q936">
        <v>34.752099999999999</v>
      </c>
      <c r="R936">
        <v>13.850239999999999</v>
      </c>
      <c r="S936">
        <v>286.700084</v>
      </c>
      <c r="T936" t="s">
        <v>398</v>
      </c>
      <c r="U936">
        <v>34.752099999999999</v>
      </c>
      <c r="V936">
        <v>9963.43</v>
      </c>
      <c r="W936">
        <v>2025</v>
      </c>
    </row>
    <row r="937" spans="1:23" hidden="1">
      <c r="A937">
        <v>72021077</v>
      </c>
      <c r="B937" s="2">
        <v>45667</v>
      </c>
      <c r="C937" t="s">
        <v>1798</v>
      </c>
      <c r="D937" t="s">
        <v>1875</v>
      </c>
      <c r="E937" t="s">
        <v>1876</v>
      </c>
      <c r="F937" t="s">
        <v>2687</v>
      </c>
      <c r="G937" t="s">
        <v>2688</v>
      </c>
      <c r="H937" t="s">
        <v>48</v>
      </c>
      <c r="I937" t="s">
        <v>49</v>
      </c>
      <c r="J937" t="s">
        <v>41</v>
      </c>
      <c r="K937" t="s">
        <v>14</v>
      </c>
      <c r="L937">
        <v>24</v>
      </c>
      <c r="M937" t="s">
        <v>15</v>
      </c>
      <c r="N937" t="s">
        <v>16</v>
      </c>
      <c r="O937">
        <v>8.6999999999999993</v>
      </c>
      <c r="P937">
        <v>208.8</v>
      </c>
      <c r="Q937">
        <v>34.752099999999999</v>
      </c>
      <c r="R937">
        <v>8.6999999999999993</v>
      </c>
      <c r="S937">
        <v>208.80004299999999</v>
      </c>
      <c r="T937" t="s">
        <v>398</v>
      </c>
      <c r="U937">
        <v>34.752099999999999</v>
      </c>
      <c r="V937">
        <v>7256.24</v>
      </c>
      <c r="W937">
        <v>2025</v>
      </c>
    </row>
    <row r="938" spans="1:23" hidden="1">
      <c r="A938">
        <v>72023726</v>
      </c>
      <c r="B938" s="2">
        <v>45667</v>
      </c>
      <c r="C938" t="s">
        <v>1984</v>
      </c>
      <c r="D938" t="s">
        <v>1875</v>
      </c>
      <c r="E938" t="s">
        <v>1876</v>
      </c>
      <c r="F938" t="s">
        <v>2687</v>
      </c>
      <c r="G938" t="s">
        <v>2688</v>
      </c>
      <c r="H938" t="s">
        <v>1747</v>
      </c>
      <c r="I938" t="s">
        <v>1748</v>
      </c>
      <c r="J938" t="s">
        <v>41</v>
      </c>
      <c r="K938" t="s">
        <v>14</v>
      </c>
      <c r="L938">
        <v>50</v>
      </c>
      <c r="M938" t="s">
        <v>15</v>
      </c>
      <c r="N938" t="s">
        <v>16</v>
      </c>
      <c r="O938">
        <v>17.3</v>
      </c>
      <c r="P938">
        <v>865</v>
      </c>
      <c r="Q938">
        <v>34.752099999999999</v>
      </c>
      <c r="R938">
        <v>17.3</v>
      </c>
      <c r="S938">
        <v>865.00009999999997</v>
      </c>
      <c r="T938" t="s">
        <v>398</v>
      </c>
      <c r="U938">
        <v>34.752099999999999</v>
      </c>
      <c r="V938">
        <v>30060.57</v>
      </c>
      <c r="W938">
        <v>2025</v>
      </c>
    </row>
    <row r="939" spans="1:23" hidden="1">
      <c r="A939">
        <v>72022560</v>
      </c>
      <c r="B939" s="2">
        <v>45667</v>
      </c>
      <c r="C939" t="s">
        <v>1813</v>
      </c>
      <c r="D939" t="s">
        <v>1875</v>
      </c>
      <c r="E939" t="s">
        <v>1876</v>
      </c>
      <c r="F939" t="s">
        <v>2630</v>
      </c>
      <c r="G939" t="s">
        <v>2631</v>
      </c>
      <c r="H939" t="s">
        <v>1001</v>
      </c>
      <c r="I939" t="s">
        <v>1002</v>
      </c>
      <c r="J939" t="s">
        <v>165</v>
      </c>
      <c r="K939" t="s">
        <v>14</v>
      </c>
      <c r="L939">
        <v>225</v>
      </c>
      <c r="M939" t="s">
        <v>15</v>
      </c>
      <c r="N939" t="s">
        <v>16</v>
      </c>
      <c r="O939">
        <v>11.7</v>
      </c>
      <c r="P939">
        <v>2632.5</v>
      </c>
      <c r="Q939">
        <v>34.752099999999999</v>
      </c>
      <c r="R939">
        <v>11.7</v>
      </c>
      <c r="S939">
        <v>2632.499906</v>
      </c>
      <c r="T939" t="s">
        <v>398</v>
      </c>
      <c r="U939">
        <v>34.752099999999999</v>
      </c>
      <c r="V939">
        <v>91484.9</v>
      </c>
      <c r="W939">
        <v>2025</v>
      </c>
    </row>
    <row r="940" spans="1:23" hidden="1">
      <c r="A940">
        <v>72020346</v>
      </c>
      <c r="B940" s="2">
        <v>45667</v>
      </c>
      <c r="C940" t="s">
        <v>1786</v>
      </c>
      <c r="D940" t="s">
        <v>9</v>
      </c>
      <c r="E940" t="s">
        <v>10</v>
      </c>
      <c r="F940" t="s">
        <v>2168</v>
      </c>
      <c r="G940" t="s">
        <v>2169</v>
      </c>
      <c r="H940" t="s">
        <v>1219</v>
      </c>
      <c r="I940" t="s">
        <v>1220</v>
      </c>
      <c r="J940" t="s">
        <v>1221</v>
      </c>
      <c r="K940" t="s">
        <v>42</v>
      </c>
      <c r="L940">
        <v>4940</v>
      </c>
      <c r="M940" t="s">
        <v>15</v>
      </c>
      <c r="N940" t="s">
        <v>16</v>
      </c>
      <c r="O940">
        <v>2.1747999999999998</v>
      </c>
      <c r="P940">
        <v>10743.512000000001</v>
      </c>
      <c r="Q940">
        <v>34.752099999999999</v>
      </c>
      <c r="R940">
        <v>2.1747999999999998</v>
      </c>
      <c r="S940">
        <v>10743.511902</v>
      </c>
      <c r="T940" t="s">
        <v>398</v>
      </c>
      <c r="U940">
        <v>34.752099999999999</v>
      </c>
      <c r="V940">
        <v>373359.6</v>
      </c>
      <c r="W940">
        <v>2025</v>
      </c>
    </row>
    <row r="941" spans="1:23" hidden="1">
      <c r="A941">
        <v>72024185</v>
      </c>
      <c r="B941" s="2">
        <v>45667</v>
      </c>
      <c r="C941" t="s">
        <v>2942</v>
      </c>
      <c r="D941" t="s">
        <v>759</v>
      </c>
      <c r="E941" t="s">
        <v>141</v>
      </c>
      <c r="F941" t="s">
        <v>2943</v>
      </c>
      <c r="G941" t="s">
        <v>2944</v>
      </c>
      <c r="H941" t="s">
        <v>236</v>
      </c>
      <c r="I941" t="s">
        <v>237</v>
      </c>
      <c r="J941" t="s">
        <v>78</v>
      </c>
      <c r="K941" t="s">
        <v>229</v>
      </c>
      <c r="L941">
        <v>28</v>
      </c>
      <c r="M941" t="s">
        <v>142</v>
      </c>
      <c r="N941" t="s">
        <v>25</v>
      </c>
      <c r="O941">
        <v>30</v>
      </c>
      <c r="P941">
        <v>840</v>
      </c>
      <c r="Q941">
        <v>1</v>
      </c>
      <c r="R941">
        <v>0.86325700000000005</v>
      </c>
      <c r="S941">
        <v>24.171201</v>
      </c>
      <c r="T941" t="s">
        <v>398</v>
      </c>
      <c r="U941">
        <v>34.752099999999999</v>
      </c>
      <c r="V941">
        <v>840</v>
      </c>
      <c r="W941">
        <v>2025</v>
      </c>
    </row>
    <row r="942" spans="1:23" hidden="1">
      <c r="A942">
        <v>72023539</v>
      </c>
      <c r="B942" s="2">
        <v>45667</v>
      </c>
      <c r="C942" t="s">
        <v>1982</v>
      </c>
      <c r="D942" t="s">
        <v>333</v>
      </c>
      <c r="E942" t="s">
        <v>334</v>
      </c>
      <c r="F942" t="s">
        <v>2938</v>
      </c>
      <c r="G942" t="s">
        <v>2939</v>
      </c>
      <c r="H942" t="s">
        <v>592</v>
      </c>
      <c r="I942" t="s">
        <v>593</v>
      </c>
      <c r="J942" t="s">
        <v>114</v>
      </c>
      <c r="K942" t="s">
        <v>42</v>
      </c>
      <c r="L942">
        <v>1500</v>
      </c>
      <c r="M942" t="s">
        <v>594</v>
      </c>
      <c r="N942" t="s">
        <v>25</v>
      </c>
      <c r="O942">
        <v>61</v>
      </c>
      <c r="P942">
        <v>91500</v>
      </c>
      <c r="Q942">
        <v>1</v>
      </c>
      <c r="R942">
        <v>1.7552890000000001</v>
      </c>
      <c r="S942">
        <v>2632.9344120000001</v>
      </c>
      <c r="T942" t="s">
        <v>398</v>
      </c>
      <c r="U942">
        <v>34.752099999999999</v>
      </c>
      <c r="V942">
        <v>91500</v>
      </c>
      <c r="W942">
        <v>2025</v>
      </c>
    </row>
    <row r="943" spans="1:23" hidden="1">
      <c r="A943">
        <v>72023539</v>
      </c>
      <c r="B943" s="2">
        <v>45667</v>
      </c>
      <c r="C943" t="s">
        <v>1982</v>
      </c>
      <c r="D943" t="s">
        <v>333</v>
      </c>
      <c r="E943" t="s">
        <v>334</v>
      </c>
      <c r="F943" t="s">
        <v>2936</v>
      </c>
      <c r="G943" t="s">
        <v>2937</v>
      </c>
      <c r="H943" t="s">
        <v>592</v>
      </c>
      <c r="I943" t="s">
        <v>593</v>
      </c>
      <c r="J943" t="s">
        <v>114</v>
      </c>
      <c r="K943" t="s">
        <v>42</v>
      </c>
      <c r="L943">
        <v>1500</v>
      </c>
      <c r="M943" t="s">
        <v>594</v>
      </c>
      <c r="N943" t="s">
        <v>25</v>
      </c>
      <c r="O943">
        <v>61</v>
      </c>
      <c r="P943">
        <v>91500</v>
      </c>
      <c r="Q943">
        <v>1</v>
      </c>
      <c r="R943">
        <v>1.7552890000000001</v>
      </c>
      <c r="S943">
        <v>2632.9344120000001</v>
      </c>
      <c r="T943" t="s">
        <v>398</v>
      </c>
      <c r="U943">
        <v>34.752099999999999</v>
      </c>
      <c r="V943">
        <v>91500</v>
      </c>
      <c r="W943">
        <v>2025</v>
      </c>
    </row>
    <row r="944" spans="1:23" hidden="1">
      <c r="A944">
        <v>72023579</v>
      </c>
      <c r="B944" s="2">
        <v>45667</v>
      </c>
      <c r="C944" t="s">
        <v>1973</v>
      </c>
      <c r="D944" t="s">
        <v>124</v>
      </c>
      <c r="E944" t="s">
        <v>125</v>
      </c>
      <c r="F944" t="s">
        <v>2940</v>
      </c>
      <c r="G944" t="s">
        <v>2941</v>
      </c>
      <c r="H944" t="s">
        <v>514</v>
      </c>
      <c r="I944" t="s">
        <v>515</v>
      </c>
      <c r="J944" t="s">
        <v>5106</v>
      </c>
      <c r="K944" t="s">
        <v>42</v>
      </c>
      <c r="L944">
        <v>1800</v>
      </c>
      <c r="M944" t="s">
        <v>123</v>
      </c>
      <c r="N944" t="s">
        <v>25</v>
      </c>
      <c r="O944">
        <v>21.5</v>
      </c>
      <c r="P944">
        <v>38700</v>
      </c>
      <c r="Q944">
        <v>1</v>
      </c>
      <c r="R944">
        <v>0.61866699999999997</v>
      </c>
      <c r="S944">
        <v>1113.6017670000001</v>
      </c>
      <c r="T944" t="s">
        <v>398</v>
      </c>
      <c r="U944">
        <v>34.752099999999999</v>
      </c>
      <c r="V944">
        <v>38700</v>
      </c>
      <c r="W944">
        <v>2025</v>
      </c>
    </row>
    <row r="945" spans="1:23" hidden="1">
      <c r="A945">
        <v>72023579</v>
      </c>
      <c r="B945" s="2">
        <v>45667</v>
      </c>
      <c r="C945" t="s">
        <v>1973</v>
      </c>
      <c r="D945" t="s">
        <v>124</v>
      </c>
      <c r="E945" t="s">
        <v>125</v>
      </c>
      <c r="F945" t="s">
        <v>2940</v>
      </c>
      <c r="G945" t="s">
        <v>2941</v>
      </c>
      <c r="H945" t="s">
        <v>514</v>
      </c>
      <c r="I945" t="s">
        <v>515</v>
      </c>
      <c r="J945" t="s">
        <v>5106</v>
      </c>
      <c r="K945" t="s">
        <v>42</v>
      </c>
      <c r="L945">
        <v>1600</v>
      </c>
      <c r="M945" t="s">
        <v>123</v>
      </c>
      <c r="N945" t="s">
        <v>25</v>
      </c>
      <c r="O945">
        <v>21.5</v>
      </c>
      <c r="P945">
        <v>34400</v>
      </c>
      <c r="Q945">
        <v>1</v>
      </c>
      <c r="R945">
        <v>0.61866699999999997</v>
      </c>
      <c r="S945">
        <v>989.86823800000002</v>
      </c>
      <c r="T945" t="s">
        <v>398</v>
      </c>
      <c r="U945">
        <v>34.752099999999999</v>
      </c>
      <c r="V945">
        <v>34400</v>
      </c>
      <c r="W945">
        <v>2025</v>
      </c>
    </row>
    <row r="946" spans="1:23" hidden="1">
      <c r="A946">
        <v>72024357</v>
      </c>
      <c r="B946" s="2">
        <v>45667</v>
      </c>
      <c r="C946" t="s">
        <v>2498</v>
      </c>
      <c r="D946" t="s">
        <v>285</v>
      </c>
      <c r="E946" t="s">
        <v>286</v>
      </c>
      <c r="F946" t="s">
        <v>2945</v>
      </c>
      <c r="G946" t="s">
        <v>2946</v>
      </c>
      <c r="H946" t="s">
        <v>287</v>
      </c>
      <c r="I946" t="s">
        <v>288</v>
      </c>
      <c r="J946" t="s">
        <v>122</v>
      </c>
      <c r="K946" t="s">
        <v>14</v>
      </c>
      <c r="L946">
        <v>3600</v>
      </c>
      <c r="M946" t="s">
        <v>123</v>
      </c>
      <c r="N946" t="s">
        <v>25</v>
      </c>
      <c r="O946">
        <v>30.803740000000001</v>
      </c>
      <c r="P946">
        <v>110893.46</v>
      </c>
      <c r="Q946">
        <v>1</v>
      </c>
      <c r="R946">
        <v>0.88638399999999995</v>
      </c>
      <c r="S946">
        <v>3190.9858680000002</v>
      </c>
      <c r="T946" t="s">
        <v>398</v>
      </c>
      <c r="U946">
        <v>34.752099999999999</v>
      </c>
      <c r="V946">
        <v>110893.46</v>
      </c>
      <c r="W946">
        <v>2025</v>
      </c>
    </row>
    <row r="947" spans="1:23" hidden="1">
      <c r="A947">
        <v>72023469</v>
      </c>
      <c r="B947" s="2">
        <v>45667</v>
      </c>
      <c r="C947" t="s">
        <v>1978</v>
      </c>
      <c r="D947" t="s">
        <v>171</v>
      </c>
      <c r="E947" t="s">
        <v>172</v>
      </c>
      <c r="F947" t="s">
        <v>2742</v>
      </c>
      <c r="G947" t="s">
        <v>2743</v>
      </c>
      <c r="H947" t="s">
        <v>173</v>
      </c>
      <c r="I947" t="s">
        <v>174</v>
      </c>
      <c r="J947" t="s">
        <v>122</v>
      </c>
      <c r="K947" t="s">
        <v>14</v>
      </c>
      <c r="L947">
        <v>3200</v>
      </c>
      <c r="M947" t="s">
        <v>15</v>
      </c>
      <c r="N947" t="s">
        <v>25</v>
      </c>
      <c r="O947">
        <v>4.5999999999999996</v>
      </c>
      <c r="P947">
        <v>14720</v>
      </c>
      <c r="Q947">
        <v>1</v>
      </c>
      <c r="R947">
        <v>0.13236600000000001</v>
      </c>
      <c r="S947">
        <v>423.57152500000001</v>
      </c>
      <c r="T947" t="s">
        <v>398</v>
      </c>
      <c r="U947">
        <v>34.752099999999999</v>
      </c>
      <c r="V947">
        <v>14720</v>
      </c>
      <c r="W947">
        <v>2025</v>
      </c>
    </row>
    <row r="948" spans="1:23" hidden="1">
      <c r="A948">
        <v>72024280</v>
      </c>
      <c r="B948" s="2">
        <v>45667</v>
      </c>
      <c r="C948" t="s">
        <v>1970</v>
      </c>
      <c r="D948" t="s">
        <v>128</v>
      </c>
      <c r="E948" t="s">
        <v>129</v>
      </c>
      <c r="F948" t="s">
        <v>2744</v>
      </c>
      <c r="G948" t="s">
        <v>2745</v>
      </c>
      <c r="H948" t="s">
        <v>526</v>
      </c>
      <c r="I948" t="s">
        <v>1415</v>
      </c>
      <c r="J948" t="s">
        <v>496</v>
      </c>
      <c r="K948" t="s">
        <v>42</v>
      </c>
      <c r="L948">
        <v>2000</v>
      </c>
      <c r="M948" t="s">
        <v>15</v>
      </c>
      <c r="N948" t="s">
        <v>25</v>
      </c>
      <c r="O948">
        <v>33.5</v>
      </c>
      <c r="P948">
        <v>67000</v>
      </c>
      <c r="Q948">
        <v>1</v>
      </c>
      <c r="R948">
        <v>0.96396999999999999</v>
      </c>
      <c r="S948">
        <v>1927.941045</v>
      </c>
      <c r="T948" t="s">
        <v>398</v>
      </c>
      <c r="U948">
        <v>34.752099999999999</v>
      </c>
      <c r="V948">
        <v>67000</v>
      </c>
      <c r="W948">
        <v>2025</v>
      </c>
    </row>
    <row r="949" spans="1:23" hidden="1">
      <c r="A949">
        <v>72024355</v>
      </c>
      <c r="B949" s="2">
        <v>45667</v>
      </c>
      <c r="C949" t="s">
        <v>2498</v>
      </c>
      <c r="D949" t="s">
        <v>171</v>
      </c>
      <c r="E949" t="s">
        <v>172</v>
      </c>
      <c r="F949" t="s">
        <v>2746</v>
      </c>
      <c r="G949" t="s">
        <v>2747</v>
      </c>
      <c r="H949" t="s">
        <v>1163</v>
      </c>
      <c r="I949" t="s">
        <v>1164</v>
      </c>
      <c r="J949" t="s">
        <v>114</v>
      </c>
      <c r="K949" t="s">
        <v>42</v>
      </c>
      <c r="L949">
        <v>3000</v>
      </c>
      <c r="M949" t="s">
        <v>15</v>
      </c>
      <c r="N949" t="s">
        <v>25</v>
      </c>
      <c r="O949">
        <v>4</v>
      </c>
      <c r="P949">
        <v>12000</v>
      </c>
      <c r="Q949">
        <v>1</v>
      </c>
      <c r="R949">
        <v>0.11509999999999999</v>
      </c>
      <c r="S949">
        <v>345.30287299999998</v>
      </c>
      <c r="T949" t="s">
        <v>398</v>
      </c>
      <c r="U949">
        <v>34.752099999999999</v>
      </c>
      <c r="V949">
        <v>12000</v>
      </c>
      <c r="W949">
        <v>2025</v>
      </c>
    </row>
    <row r="950" spans="1:23" hidden="1">
      <c r="A950">
        <v>72021705</v>
      </c>
      <c r="B950" s="2">
        <v>45668</v>
      </c>
      <c r="C950" t="s">
        <v>1817</v>
      </c>
      <c r="D950" t="s">
        <v>9</v>
      </c>
      <c r="E950" t="s">
        <v>10</v>
      </c>
      <c r="F950" t="s">
        <v>2172</v>
      </c>
      <c r="G950" t="s">
        <v>2173</v>
      </c>
      <c r="H950" t="s">
        <v>189</v>
      </c>
      <c r="I950" t="s">
        <v>190</v>
      </c>
      <c r="J950" t="s">
        <v>64</v>
      </c>
      <c r="K950" t="s">
        <v>43</v>
      </c>
      <c r="L950">
        <v>640</v>
      </c>
      <c r="M950" t="s">
        <v>61</v>
      </c>
      <c r="N950" t="s">
        <v>16</v>
      </c>
      <c r="O950">
        <v>2.2389999999999999</v>
      </c>
      <c r="P950">
        <v>1432.96</v>
      </c>
      <c r="Q950">
        <v>34.752099999999999</v>
      </c>
      <c r="R950">
        <v>2.2389990000000002</v>
      </c>
      <c r="S950">
        <v>1432.960022</v>
      </c>
      <c r="T950" t="s">
        <v>398</v>
      </c>
      <c r="U950">
        <v>34.752099999999999</v>
      </c>
      <c r="V950">
        <v>49798.37</v>
      </c>
      <c r="W950">
        <v>2025</v>
      </c>
    </row>
    <row r="951" spans="1:23" hidden="1">
      <c r="A951">
        <v>72021709</v>
      </c>
      <c r="B951" s="2">
        <v>45668</v>
      </c>
      <c r="C951" t="s">
        <v>1817</v>
      </c>
      <c r="D951" t="s">
        <v>9</v>
      </c>
      <c r="E951" t="s">
        <v>10</v>
      </c>
      <c r="F951" t="s">
        <v>2172</v>
      </c>
      <c r="G951" t="s">
        <v>2173</v>
      </c>
      <c r="H951" t="s">
        <v>187</v>
      </c>
      <c r="I951" t="s">
        <v>188</v>
      </c>
      <c r="J951" t="s">
        <v>64</v>
      </c>
      <c r="K951" t="s">
        <v>43</v>
      </c>
      <c r="L951">
        <v>340</v>
      </c>
      <c r="M951" t="s">
        <v>61</v>
      </c>
      <c r="N951" t="s">
        <v>16</v>
      </c>
      <c r="O951">
        <v>2.0752000000000002</v>
      </c>
      <c r="P951">
        <v>705.56799999999998</v>
      </c>
      <c r="Q951">
        <v>34.752099999999999</v>
      </c>
      <c r="R951">
        <v>2.0752000000000002</v>
      </c>
      <c r="S951">
        <v>705.56800799999996</v>
      </c>
      <c r="T951" t="s">
        <v>398</v>
      </c>
      <c r="U951">
        <v>34.752099999999999</v>
      </c>
      <c r="V951">
        <v>24519.97</v>
      </c>
      <c r="W951">
        <v>2025</v>
      </c>
    </row>
    <row r="952" spans="1:23" hidden="1">
      <c r="A952">
        <v>72021713</v>
      </c>
      <c r="B952" s="2">
        <v>45668</v>
      </c>
      <c r="C952" t="s">
        <v>1817</v>
      </c>
      <c r="D952" t="s">
        <v>9</v>
      </c>
      <c r="E952" t="s">
        <v>10</v>
      </c>
      <c r="F952" t="s">
        <v>2172</v>
      </c>
      <c r="G952" t="s">
        <v>2173</v>
      </c>
      <c r="H952" t="s">
        <v>191</v>
      </c>
      <c r="I952" t="s">
        <v>192</v>
      </c>
      <c r="J952" t="s">
        <v>64</v>
      </c>
      <c r="K952" t="s">
        <v>43</v>
      </c>
      <c r="L952">
        <v>500</v>
      </c>
      <c r="M952" t="s">
        <v>61</v>
      </c>
      <c r="N952" t="s">
        <v>16</v>
      </c>
      <c r="O952">
        <v>2.2389999999999999</v>
      </c>
      <c r="P952">
        <v>1119.5</v>
      </c>
      <c r="Q952">
        <v>34.752099999999999</v>
      </c>
      <c r="R952">
        <v>2.2389990000000002</v>
      </c>
      <c r="S952">
        <v>1119.5001159999999</v>
      </c>
      <c r="T952" t="s">
        <v>398</v>
      </c>
      <c r="U952">
        <v>34.752099999999999</v>
      </c>
      <c r="V952">
        <v>38904.980000000003</v>
      </c>
      <c r="W952">
        <v>2025</v>
      </c>
    </row>
    <row r="953" spans="1:23" hidden="1">
      <c r="A953">
        <v>72021737</v>
      </c>
      <c r="B953" s="2">
        <v>45668</v>
      </c>
      <c r="C953" t="s">
        <v>1817</v>
      </c>
      <c r="D953" t="s">
        <v>9</v>
      </c>
      <c r="E953" t="s">
        <v>10</v>
      </c>
      <c r="F953" t="s">
        <v>2172</v>
      </c>
      <c r="G953" t="s">
        <v>2173</v>
      </c>
      <c r="H953" t="s">
        <v>191</v>
      </c>
      <c r="I953" t="s">
        <v>192</v>
      </c>
      <c r="J953" t="s">
        <v>64</v>
      </c>
      <c r="K953" t="s">
        <v>43</v>
      </c>
      <c r="L953">
        <v>640</v>
      </c>
      <c r="M953" t="s">
        <v>61</v>
      </c>
      <c r="N953" t="s">
        <v>16</v>
      </c>
      <c r="O953">
        <v>2.2389999999999999</v>
      </c>
      <c r="P953">
        <v>1432.96</v>
      </c>
      <c r="Q953">
        <v>34.752099999999999</v>
      </c>
      <c r="R953">
        <v>2.2389990000000002</v>
      </c>
      <c r="S953">
        <v>1432.960022</v>
      </c>
      <c r="T953" t="s">
        <v>398</v>
      </c>
      <c r="U953">
        <v>34.752099999999999</v>
      </c>
      <c r="V953">
        <v>49798.37</v>
      </c>
      <c r="W953">
        <v>2025</v>
      </c>
    </row>
    <row r="954" spans="1:23" hidden="1">
      <c r="A954">
        <v>72021739</v>
      </c>
      <c r="B954" s="2">
        <v>45668</v>
      </c>
      <c r="C954" t="s">
        <v>1817</v>
      </c>
      <c r="D954" t="s">
        <v>9</v>
      </c>
      <c r="E954" t="s">
        <v>10</v>
      </c>
      <c r="F954" t="s">
        <v>2172</v>
      </c>
      <c r="G954" t="s">
        <v>2173</v>
      </c>
      <c r="H954" t="s">
        <v>187</v>
      </c>
      <c r="I954" t="s">
        <v>188</v>
      </c>
      <c r="J954" t="s">
        <v>64</v>
      </c>
      <c r="K954" t="s">
        <v>43</v>
      </c>
      <c r="L954">
        <v>640</v>
      </c>
      <c r="M954" t="s">
        <v>61</v>
      </c>
      <c r="N954" t="s">
        <v>16</v>
      </c>
      <c r="O954">
        <v>2.0752000000000002</v>
      </c>
      <c r="P954">
        <v>1328.1279999999999</v>
      </c>
      <c r="Q954">
        <v>34.752099999999999</v>
      </c>
      <c r="R954">
        <v>2.0752000000000002</v>
      </c>
      <c r="S954">
        <v>1328.1280839999999</v>
      </c>
      <c r="T954" t="s">
        <v>398</v>
      </c>
      <c r="U954">
        <v>34.752099999999999</v>
      </c>
      <c r="V954">
        <v>46155.24</v>
      </c>
      <c r="W954">
        <v>2025</v>
      </c>
    </row>
    <row r="955" spans="1:23" hidden="1">
      <c r="A955">
        <v>72021744</v>
      </c>
      <c r="B955" s="2">
        <v>45668</v>
      </c>
      <c r="C955" t="s">
        <v>1817</v>
      </c>
      <c r="D955" t="s">
        <v>9</v>
      </c>
      <c r="E955" t="s">
        <v>10</v>
      </c>
      <c r="F955" t="s">
        <v>2172</v>
      </c>
      <c r="G955" t="s">
        <v>2173</v>
      </c>
      <c r="H955" t="s">
        <v>189</v>
      </c>
      <c r="I955" t="s">
        <v>190</v>
      </c>
      <c r="J955" t="s">
        <v>64</v>
      </c>
      <c r="K955" t="s">
        <v>43</v>
      </c>
      <c r="L955">
        <v>640</v>
      </c>
      <c r="M955" t="s">
        <v>61</v>
      </c>
      <c r="N955" t="s">
        <v>16</v>
      </c>
      <c r="O955">
        <v>2.2389999999999999</v>
      </c>
      <c r="P955">
        <v>1432.96</v>
      </c>
      <c r="Q955">
        <v>34.752099999999999</v>
      </c>
      <c r="R955">
        <v>2.2389990000000002</v>
      </c>
      <c r="S955">
        <v>1432.960022</v>
      </c>
      <c r="T955" t="s">
        <v>398</v>
      </c>
      <c r="U955">
        <v>34.752099999999999</v>
      </c>
      <c r="V955">
        <v>49798.37</v>
      </c>
      <c r="W955">
        <v>2025</v>
      </c>
    </row>
    <row r="956" spans="1:23" hidden="1">
      <c r="A956">
        <v>72021744</v>
      </c>
      <c r="B956" s="2">
        <v>45668</v>
      </c>
      <c r="C956" t="s">
        <v>1817</v>
      </c>
      <c r="D956" t="s">
        <v>9</v>
      </c>
      <c r="E956" t="s">
        <v>10</v>
      </c>
      <c r="F956" t="s">
        <v>2172</v>
      </c>
      <c r="G956" t="s">
        <v>2173</v>
      </c>
      <c r="H956" t="s">
        <v>191</v>
      </c>
      <c r="I956" t="s">
        <v>192</v>
      </c>
      <c r="J956" t="s">
        <v>64</v>
      </c>
      <c r="K956" t="s">
        <v>43</v>
      </c>
      <c r="L956">
        <v>420</v>
      </c>
      <c r="M956" t="s">
        <v>61</v>
      </c>
      <c r="N956" t="s">
        <v>16</v>
      </c>
      <c r="O956">
        <v>2.2389999999999999</v>
      </c>
      <c r="P956">
        <v>940.38</v>
      </c>
      <c r="Q956">
        <v>34.752099999999999</v>
      </c>
      <c r="R956">
        <v>2.2389990000000002</v>
      </c>
      <c r="S956">
        <v>940.38000499999998</v>
      </c>
      <c r="T956" t="s">
        <v>398</v>
      </c>
      <c r="U956">
        <v>34.752099999999999</v>
      </c>
      <c r="V956">
        <v>32680.18</v>
      </c>
      <c r="W956">
        <v>2025</v>
      </c>
    </row>
    <row r="957" spans="1:23" hidden="1">
      <c r="A957">
        <v>72021760</v>
      </c>
      <c r="B957" s="2">
        <v>45668</v>
      </c>
      <c r="C957" t="s">
        <v>1817</v>
      </c>
      <c r="D957" t="s">
        <v>9</v>
      </c>
      <c r="E957" t="s">
        <v>10</v>
      </c>
      <c r="F957" t="s">
        <v>2172</v>
      </c>
      <c r="G957" t="s">
        <v>2173</v>
      </c>
      <c r="H957" t="s">
        <v>189</v>
      </c>
      <c r="I957" t="s">
        <v>190</v>
      </c>
      <c r="J957" t="s">
        <v>64</v>
      </c>
      <c r="K957" t="s">
        <v>43</v>
      </c>
      <c r="L957">
        <v>560</v>
      </c>
      <c r="M957" t="s">
        <v>61</v>
      </c>
      <c r="N957" t="s">
        <v>16</v>
      </c>
      <c r="O957">
        <v>2.2389999999999999</v>
      </c>
      <c r="P957">
        <v>1253.8399999999999</v>
      </c>
      <c r="Q957">
        <v>34.752099999999999</v>
      </c>
      <c r="R957">
        <v>2.2389990000000002</v>
      </c>
      <c r="S957">
        <v>1253.839911</v>
      </c>
      <c r="T957" t="s">
        <v>398</v>
      </c>
      <c r="U957">
        <v>34.752099999999999</v>
      </c>
      <c r="V957">
        <v>43573.57</v>
      </c>
      <c r="W957">
        <v>2025</v>
      </c>
    </row>
    <row r="958" spans="1:23" hidden="1">
      <c r="A958">
        <v>72021762</v>
      </c>
      <c r="B958" s="2">
        <v>45668</v>
      </c>
      <c r="C958" t="s">
        <v>1817</v>
      </c>
      <c r="D958" t="s">
        <v>9</v>
      </c>
      <c r="E958" t="s">
        <v>10</v>
      </c>
      <c r="F958" t="s">
        <v>2172</v>
      </c>
      <c r="G958" t="s">
        <v>2173</v>
      </c>
      <c r="H958" t="s">
        <v>187</v>
      </c>
      <c r="I958" t="s">
        <v>188</v>
      </c>
      <c r="J958" t="s">
        <v>64</v>
      </c>
      <c r="K958" t="s">
        <v>43</v>
      </c>
      <c r="L958">
        <v>400</v>
      </c>
      <c r="M958" t="s">
        <v>61</v>
      </c>
      <c r="N958" t="s">
        <v>16</v>
      </c>
      <c r="O958">
        <v>2.0752000000000002</v>
      </c>
      <c r="P958">
        <v>830.08</v>
      </c>
      <c r="Q958">
        <v>34.752099999999999</v>
      </c>
      <c r="R958">
        <v>2.0752000000000002</v>
      </c>
      <c r="S958">
        <v>830.07990800000005</v>
      </c>
      <c r="T958" t="s">
        <v>398</v>
      </c>
      <c r="U958">
        <v>34.752099999999999</v>
      </c>
      <c r="V958">
        <v>28847.02</v>
      </c>
      <c r="W958">
        <v>2025</v>
      </c>
    </row>
    <row r="959" spans="1:23" hidden="1">
      <c r="A959">
        <v>72022346</v>
      </c>
      <c r="B959" s="2">
        <v>45668</v>
      </c>
      <c r="C959" t="s">
        <v>1804</v>
      </c>
      <c r="D959" t="s">
        <v>9</v>
      </c>
      <c r="E959" t="s">
        <v>10</v>
      </c>
      <c r="F959" t="s">
        <v>2172</v>
      </c>
      <c r="G959" t="s">
        <v>2173</v>
      </c>
      <c r="H959" t="s">
        <v>1597</v>
      </c>
      <c r="I959" t="s">
        <v>1598</v>
      </c>
      <c r="J959" t="s">
        <v>64</v>
      </c>
      <c r="K959" t="s">
        <v>43</v>
      </c>
      <c r="L959">
        <v>270</v>
      </c>
      <c r="M959" t="s">
        <v>61</v>
      </c>
      <c r="N959" t="s">
        <v>16</v>
      </c>
      <c r="O959">
        <v>1.8628</v>
      </c>
      <c r="P959">
        <v>502.95600000000002</v>
      </c>
      <c r="Q959">
        <v>34.752099999999999</v>
      </c>
      <c r="R959">
        <v>1.8627990000000001</v>
      </c>
      <c r="S959">
        <v>502.95607999999999</v>
      </c>
      <c r="T959" t="s">
        <v>398</v>
      </c>
      <c r="U959">
        <v>34.752099999999999</v>
      </c>
      <c r="V959">
        <v>17478.78</v>
      </c>
      <c r="W959">
        <v>2025</v>
      </c>
    </row>
    <row r="960" spans="1:23" hidden="1">
      <c r="A960">
        <v>72023596</v>
      </c>
      <c r="B960" s="2">
        <v>45668</v>
      </c>
      <c r="C960" t="s">
        <v>1973</v>
      </c>
      <c r="D960" t="s">
        <v>9</v>
      </c>
      <c r="E960" t="s">
        <v>10</v>
      </c>
      <c r="F960" t="s">
        <v>2176</v>
      </c>
      <c r="G960" t="s">
        <v>2177</v>
      </c>
      <c r="H960" t="s">
        <v>2248</v>
      </c>
      <c r="I960" t="s">
        <v>2249</v>
      </c>
      <c r="J960" t="s">
        <v>64</v>
      </c>
      <c r="K960" t="s">
        <v>778</v>
      </c>
      <c r="L960">
        <v>60</v>
      </c>
      <c r="M960" t="s">
        <v>61</v>
      </c>
      <c r="N960" t="s">
        <v>16</v>
      </c>
      <c r="O960">
        <v>2.4662799999999998</v>
      </c>
      <c r="P960">
        <v>147.977</v>
      </c>
      <c r="Q960">
        <v>34.752099999999999</v>
      </c>
      <c r="R960">
        <v>2.4662799999999998</v>
      </c>
      <c r="S960">
        <v>147.976956</v>
      </c>
      <c r="T960" t="s">
        <v>398</v>
      </c>
      <c r="U960">
        <v>34.752099999999999</v>
      </c>
      <c r="V960">
        <v>5142.51</v>
      </c>
      <c r="W960">
        <v>2025</v>
      </c>
    </row>
    <row r="961" spans="1:23" hidden="1">
      <c r="A961">
        <v>72023598</v>
      </c>
      <c r="B961" s="2">
        <v>45668</v>
      </c>
      <c r="C961" t="s">
        <v>1973</v>
      </c>
      <c r="D961" t="s">
        <v>9</v>
      </c>
      <c r="E961" t="s">
        <v>10</v>
      </c>
      <c r="F961" t="s">
        <v>2176</v>
      </c>
      <c r="G961" t="s">
        <v>2177</v>
      </c>
      <c r="H961" t="s">
        <v>2250</v>
      </c>
      <c r="I961" t="s">
        <v>2251</v>
      </c>
      <c r="J961" t="s">
        <v>64</v>
      </c>
      <c r="K961" t="s">
        <v>42</v>
      </c>
      <c r="L961">
        <v>1200</v>
      </c>
      <c r="M961" t="s">
        <v>61</v>
      </c>
      <c r="N961" t="s">
        <v>16</v>
      </c>
      <c r="O961">
        <v>2.8187000000000002</v>
      </c>
      <c r="P961">
        <v>3382.44</v>
      </c>
      <c r="Q961">
        <v>34.752099999999999</v>
      </c>
      <c r="R961">
        <v>2.8186990000000001</v>
      </c>
      <c r="S961">
        <v>3382.4399100000001</v>
      </c>
      <c r="T961" t="s">
        <v>398</v>
      </c>
      <c r="U961">
        <v>34.752099999999999</v>
      </c>
      <c r="V961">
        <v>117546.89</v>
      </c>
      <c r="W961">
        <v>2025</v>
      </c>
    </row>
    <row r="962" spans="1:23" hidden="1">
      <c r="A962">
        <v>72023600</v>
      </c>
      <c r="B962" s="2">
        <v>45668</v>
      </c>
      <c r="C962" t="s">
        <v>1973</v>
      </c>
      <c r="D962" t="s">
        <v>9</v>
      </c>
      <c r="E962" t="s">
        <v>10</v>
      </c>
      <c r="F962" t="s">
        <v>2176</v>
      </c>
      <c r="G962" t="s">
        <v>2177</v>
      </c>
      <c r="H962" t="s">
        <v>2252</v>
      </c>
      <c r="I962" t="s">
        <v>2253</v>
      </c>
      <c r="J962" t="s">
        <v>64</v>
      </c>
      <c r="K962" t="s">
        <v>778</v>
      </c>
      <c r="L962">
        <v>40</v>
      </c>
      <c r="M962" t="s">
        <v>61</v>
      </c>
      <c r="N962" t="s">
        <v>16</v>
      </c>
      <c r="O962">
        <v>2.8304</v>
      </c>
      <c r="P962">
        <v>113.21599999999999</v>
      </c>
      <c r="Q962">
        <v>34.752099999999999</v>
      </c>
      <c r="R962">
        <v>2.8303989999999999</v>
      </c>
      <c r="S962">
        <v>113.215891</v>
      </c>
      <c r="T962" t="s">
        <v>398</v>
      </c>
      <c r="U962">
        <v>34.752099999999999</v>
      </c>
      <c r="V962">
        <v>3934.49</v>
      </c>
      <c r="W962">
        <v>2025</v>
      </c>
    </row>
    <row r="963" spans="1:23" hidden="1">
      <c r="A963">
        <v>72023601</v>
      </c>
      <c r="B963" s="2">
        <v>45668</v>
      </c>
      <c r="C963" t="s">
        <v>1973</v>
      </c>
      <c r="D963" t="s">
        <v>9</v>
      </c>
      <c r="E963" t="s">
        <v>10</v>
      </c>
      <c r="F963" t="s">
        <v>2176</v>
      </c>
      <c r="G963" t="s">
        <v>2177</v>
      </c>
      <c r="H963" t="s">
        <v>2254</v>
      </c>
      <c r="I963" t="s">
        <v>2255</v>
      </c>
      <c r="J963" t="s">
        <v>64</v>
      </c>
      <c r="K963" t="s">
        <v>778</v>
      </c>
      <c r="L963">
        <v>60</v>
      </c>
      <c r="M963" t="s">
        <v>61</v>
      </c>
      <c r="N963" t="s">
        <v>16</v>
      </c>
      <c r="O963">
        <v>3.9767000000000001</v>
      </c>
      <c r="P963">
        <v>238.602</v>
      </c>
      <c r="Q963">
        <v>34.752099999999999</v>
      </c>
      <c r="R963">
        <v>3.9767000000000001</v>
      </c>
      <c r="S963">
        <v>238.60198299999999</v>
      </c>
      <c r="T963" t="s">
        <v>398</v>
      </c>
      <c r="U963">
        <v>34.752099999999999</v>
      </c>
      <c r="V963">
        <v>8291.92</v>
      </c>
      <c r="W963">
        <v>2025</v>
      </c>
    </row>
    <row r="964" spans="1:23" hidden="1">
      <c r="A964">
        <v>72023602</v>
      </c>
      <c r="B964" s="2">
        <v>45668</v>
      </c>
      <c r="C964" t="s">
        <v>1973</v>
      </c>
      <c r="D964" t="s">
        <v>9</v>
      </c>
      <c r="E964" t="s">
        <v>10</v>
      </c>
      <c r="F964" t="s">
        <v>2176</v>
      </c>
      <c r="G964" t="s">
        <v>2177</v>
      </c>
      <c r="H964" t="s">
        <v>2256</v>
      </c>
      <c r="I964" t="s">
        <v>2257</v>
      </c>
      <c r="J964" t="s">
        <v>64</v>
      </c>
      <c r="K964" t="s">
        <v>778</v>
      </c>
      <c r="L964">
        <v>60</v>
      </c>
      <c r="M964" t="s">
        <v>61</v>
      </c>
      <c r="N964" t="s">
        <v>16</v>
      </c>
      <c r="O964">
        <v>3.5653000000000001</v>
      </c>
      <c r="P964">
        <v>213.91800000000001</v>
      </c>
      <c r="Q964">
        <v>34.752099999999999</v>
      </c>
      <c r="R964">
        <v>3.565299</v>
      </c>
      <c r="S964">
        <v>213.91800699999999</v>
      </c>
      <c r="T964" t="s">
        <v>398</v>
      </c>
      <c r="U964">
        <v>34.752099999999999</v>
      </c>
      <c r="V964">
        <v>7434.1</v>
      </c>
      <c r="W964">
        <v>2025</v>
      </c>
    </row>
    <row r="965" spans="1:23" hidden="1">
      <c r="A965">
        <v>72023603</v>
      </c>
      <c r="B965" s="2">
        <v>45668</v>
      </c>
      <c r="C965" t="s">
        <v>1973</v>
      </c>
      <c r="D965" t="s">
        <v>9</v>
      </c>
      <c r="E965" t="s">
        <v>10</v>
      </c>
      <c r="F965" t="s">
        <v>2176</v>
      </c>
      <c r="G965" t="s">
        <v>2177</v>
      </c>
      <c r="H965" t="s">
        <v>2258</v>
      </c>
      <c r="I965" t="s">
        <v>2259</v>
      </c>
      <c r="J965" t="s">
        <v>64</v>
      </c>
      <c r="K965" t="s">
        <v>42</v>
      </c>
      <c r="L965">
        <v>60</v>
      </c>
      <c r="M965" t="s">
        <v>61</v>
      </c>
      <c r="N965" t="s">
        <v>16</v>
      </c>
      <c r="O965">
        <v>3.0539999999999998</v>
      </c>
      <c r="P965">
        <v>183.24</v>
      </c>
      <c r="Q965">
        <v>34.752099999999999</v>
      </c>
      <c r="R965">
        <v>3.0539990000000001</v>
      </c>
      <c r="S965">
        <v>183.23986099999999</v>
      </c>
      <c r="T965" t="s">
        <v>398</v>
      </c>
      <c r="U965">
        <v>34.752099999999999</v>
      </c>
      <c r="V965">
        <v>6367.97</v>
      </c>
      <c r="W965">
        <v>2025</v>
      </c>
    </row>
    <row r="966" spans="1:23" hidden="1">
      <c r="A966">
        <v>72023604</v>
      </c>
      <c r="B966" s="2">
        <v>45668</v>
      </c>
      <c r="C966" t="s">
        <v>1973</v>
      </c>
      <c r="D966" t="s">
        <v>9</v>
      </c>
      <c r="E966" t="s">
        <v>10</v>
      </c>
      <c r="F966" t="s">
        <v>2176</v>
      </c>
      <c r="G966" t="s">
        <v>2177</v>
      </c>
      <c r="H966" t="s">
        <v>2260</v>
      </c>
      <c r="I966" t="s">
        <v>2261</v>
      </c>
      <c r="J966" t="s">
        <v>64</v>
      </c>
      <c r="K966" t="s">
        <v>778</v>
      </c>
      <c r="L966">
        <v>100</v>
      </c>
      <c r="M966" t="s">
        <v>61</v>
      </c>
      <c r="N966" t="s">
        <v>16</v>
      </c>
      <c r="O966">
        <v>3.8593000000000002</v>
      </c>
      <c r="P966">
        <v>385.93</v>
      </c>
      <c r="Q966">
        <v>34.752099999999999</v>
      </c>
      <c r="R966">
        <v>3.8593000000000002</v>
      </c>
      <c r="S966">
        <v>385.93005799999997</v>
      </c>
      <c r="T966" t="s">
        <v>398</v>
      </c>
      <c r="U966">
        <v>34.752099999999999</v>
      </c>
      <c r="V966">
        <v>13411.88</v>
      </c>
      <c r="W966">
        <v>2025</v>
      </c>
    </row>
    <row r="967" spans="1:23" hidden="1">
      <c r="A967">
        <v>72023605</v>
      </c>
      <c r="B967" s="2">
        <v>45668</v>
      </c>
      <c r="C967" t="s">
        <v>1973</v>
      </c>
      <c r="D967" t="s">
        <v>9</v>
      </c>
      <c r="E967" t="s">
        <v>10</v>
      </c>
      <c r="F967" t="s">
        <v>2176</v>
      </c>
      <c r="G967" t="s">
        <v>2177</v>
      </c>
      <c r="H967" t="s">
        <v>2262</v>
      </c>
      <c r="I967" t="s">
        <v>2263</v>
      </c>
      <c r="J967" t="s">
        <v>64</v>
      </c>
      <c r="K967" t="s">
        <v>778</v>
      </c>
      <c r="L967">
        <v>350</v>
      </c>
      <c r="M967" t="s">
        <v>61</v>
      </c>
      <c r="N967" t="s">
        <v>16</v>
      </c>
      <c r="O967">
        <v>3.6240000000000001</v>
      </c>
      <c r="P967">
        <v>1268.4000000000001</v>
      </c>
      <c r="Q967">
        <v>34.752099999999999</v>
      </c>
      <c r="R967">
        <v>3.623999</v>
      </c>
      <c r="S967">
        <v>1268.399895</v>
      </c>
      <c r="T967" t="s">
        <v>398</v>
      </c>
      <c r="U967">
        <v>34.752099999999999</v>
      </c>
      <c r="V967">
        <v>44079.56</v>
      </c>
      <c r="W967">
        <v>2025</v>
      </c>
    </row>
    <row r="968" spans="1:23" hidden="1">
      <c r="A968">
        <v>72023606</v>
      </c>
      <c r="B968" s="2">
        <v>45668</v>
      </c>
      <c r="C968" t="s">
        <v>1973</v>
      </c>
      <c r="D968" t="s">
        <v>9</v>
      </c>
      <c r="E968" t="s">
        <v>10</v>
      </c>
      <c r="F968" t="s">
        <v>2176</v>
      </c>
      <c r="G968" t="s">
        <v>2177</v>
      </c>
      <c r="H968" t="s">
        <v>2264</v>
      </c>
      <c r="I968" t="s">
        <v>2265</v>
      </c>
      <c r="J968" t="s">
        <v>64</v>
      </c>
      <c r="K968" t="s">
        <v>14</v>
      </c>
      <c r="L968">
        <v>1650</v>
      </c>
      <c r="M968" t="s">
        <v>61</v>
      </c>
      <c r="N968" t="s">
        <v>16</v>
      </c>
      <c r="O968">
        <v>3.577</v>
      </c>
      <c r="P968">
        <v>5902.05</v>
      </c>
      <c r="Q968">
        <v>34.752099999999999</v>
      </c>
      <c r="R968">
        <v>3.5769989999999998</v>
      </c>
      <c r="S968">
        <v>5902.0499479999999</v>
      </c>
      <c r="T968" t="s">
        <v>398</v>
      </c>
      <c r="U968">
        <v>34.752099999999999</v>
      </c>
      <c r="V968">
        <v>205108.63</v>
      </c>
      <c r="W968">
        <v>2025</v>
      </c>
    </row>
    <row r="969" spans="1:23" hidden="1">
      <c r="A969">
        <v>72023607</v>
      </c>
      <c r="B969" s="2">
        <v>45668</v>
      </c>
      <c r="C969" t="s">
        <v>1973</v>
      </c>
      <c r="D969" t="s">
        <v>9</v>
      </c>
      <c r="E969" t="s">
        <v>10</v>
      </c>
      <c r="F969" t="s">
        <v>2176</v>
      </c>
      <c r="G969" t="s">
        <v>2177</v>
      </c>
      <c r="H969" t="s">
        <v>2266</v>
      </c>
      <c r="I969" t="s">
        <v>2267</v>
      </c>
      <c r="J969" t="s">
        <v>64</v>
      </c>
      <c r="K969" t="s">
        <v>778</v>
      </c>
      <c r="L969">
        <v>60</v>
      </c>
      <c r="M969" t="s">
        <v>61</v>
      </c>
      <c r="N969" t="s">
        <v>16</v>
      </c>
      <c r="O969">
        <v>3.3267000000000002</v>
      </c>
      <c r="P969">
        <v>199.602</v>
      </c>
      <c r="Q969">
        <v>34.752099999999999</v>
      </c>
      <c r="R969">
        <v>3.3266990000000001</v>
      </c>
      <c r="S969">
        <v>199.60203799999999</v>
      </c>
      <c r="T969" t="s">
        <v>398</v>
      </c>
      <c r="U969">
        <v>34.752099999999999</v>
      </c>
      <c r="V969">
        <v>6936.59</v>
      </c>
      <c r="W969">
        <v>2025</v>
      </c>
    </row>
    <row r="970" spans="1:23" hidden="1">
      <c r="A970">
        <v>72023620</v>
      </c>
      <c r="B970" s="2">
        <v>45668</v>
      </c>
      <c r="C970" t="s">
        <v>1973</v>
      </c>
      <c r="D970" t="s">
        <v>9</v>
      </c>
      <c r="E970" t="s">
        <v>10</v>
      </c>
      <c r="F970" t="s">
        <v>2176</v>
      </c>
      <c r="G970" t="s">
        <v>2177</v>
      </c>
      <c r="H970" t="s">
        <v>2268</v>
      </c>
      <c r="I970" t="s">
        <v>2269</v>
      </c>
      <c r="J970" t="s">
        <v>64</v>
      </c>
      <c r="K970" t="s">
        <v>778</v>
      </c>
      <c r="L970">
        <v>10</v>
      </c>
      <c r="M970" t="s">
        <v>61</v>
      </c>
      <c r="N970" t="s">
        <v>16</v>
      </c>
      <c r="O970">
        <v>3.0247000000000002</v>
      </c>
      <c r="P970">
        <v>30.247</v>
      </c>
      <c r="Q970">
        <v>34.752099999999999</v>
      </c>
      <c r="R970">
        <v>3.0247000000000002</v>
      </c>
      <c r="S970">
        <v>30.247091999999999</v>
      </c>
      <c r="T970" t="s">
        <v>398</v>
      </c>
      <c r="U970">
        <v>34.752099999999999</v>
      </c>
      <c r="V970">
        <v>1051.1500000000001</v>
      </c>
      <c r="W970">
        <v>2025</v>
      </c>
    </row>
    <row r="971" spans="1:23" hidden="1">
      <c r="A971">
        <v>72023622</v>
      </c>
      <c r="B971" s="2">
        <v>45668</v>
      </c>
      <c r="C971" t="s">
        <v>1973</v>
      </c>
      <c r="D971" t="s">
        <v>9</v>
      </c>
      <c r="E971" t="s">
        <v>10</v>
      </c>
      <c r="F971" t="s">
        <v>2176</v>
      </c>
      <c r="G971" t="s">
        <v>2177</v>
      </c>
      <c r="H971" t="s">
        <v>2270</v>
      </c>
      <c r="I971" t="s">
        <v>2271</v>
      </c>
      <c r="J971" t="s">
        <v>64</v>
      </c>
      <c r="K971" t="s">
        <v>778</v>
      </c>
      <c r="L971">
        <v>60</v>
      </c>
      <c r="M971" t="s">
        <v>61</v>
      </c>
      <c r="N971" t="s">
        <v>16</v>
      </c>
      <c r="O971">
        <v>3.2711999999999999</v>
      </c>
      <c r="P971">
        <v>196.27199999999999</v>
      </c>
      <c r="Q971">
        <v>34.752099999999999</v>
      </c>
      <c r="R971">
        <v>3.2711999999999999</v>
      </c>
      <c r="S971">
        <v>196.27187900000001</v>
      </c>
      <c r="T971" t="s">
        <v>398</v>
      </c>
      <c r="U971">
        <v>34.752099999999999</v>
      </c>
      <c r="V971">
        <v>6820.86</v>
      </c>
      <c r="W971">
        <v>2025</v>
      </c>
    </row>
    <row r="972" spans="1:23" hidden="1">
      <c r="A972">
        <v>72023639</v>
      </c>
      <c r="B972" s="2">
        <v>45668</v>
      </c>
      <c r="C972" t="s">
        <v>1973</v>
      </c>
      <c r="D972" t="s">
        <v>9</v>
      </c>
      <c r="E972" t="s">
        <v>10</v>
      </c>
      <c r="F972" t="s">
        <v>2176</v>
      </c>
      <c r="G972" t="s">
        <v>2177</v>
      </c>
      <c r="H972" t="s">
        <v>2262</v>
      </c>
      <c r="I972" t="s">
        <v>2263</v>
      </c>
      <c r="J972" t="s">
        <v>64</v>
      </c>
      <c r="K972" t="s">
        <v>778</v>
      </c>
      <c r="L972">
        <v>300</v>
      </c>
      <c r="M972" t="s">
        <v>61</v>
      </c>
      <c r="N972" t="s">
        <v>16</v>
      </c>
      <c r="O972">
        <v>3.6240000000000001</v>
      </c>
      <c r="P972">
        <v>1087.2</v>
      </c>
      <c r="Q972">
        <v>34.752099999999999</v>
      </c>
      <c r="R972">
        <v>3.623999</v>
      </c>
      <c r="S972">
        <v>1087.19991</v>
      </c>
      <c r="T972" t="s">
        <v>398</v>
      </c>
      <c r="U972">
        <v>34.752099999999999</v>
      </c>
      <c r="V972">
        <v>37782.480000000003</v>
      </c>
      <c r="W972">
        <v>2025</v>
      </c>
    </row>
    <row r="973" spans="1:23" hidden="1">
      <c r="A973">
        <v>72023690</v>
      </c>
      <c r="B973" s="2">
        <v>45668</v>
      </c>
      <c r="C973" t="s">
        <v>1983</v>
      </c>
      <c r="D973" t="s">
        <v>9</v>
      </c>
      <c r="E973" t="s">
        <v>10</v>
      </c>
      <c r="F973" t="s">
        <v>2176</v>
      </c>
      <c r="G973" t="s">
        <v>2177</v>
      </c>
      <c r="H973" t="s">
        <v>2272</v>
      </c>
      <c r="I973" t="s">
        <v>2273</v>
      </c>
      <c r="J973" t="s">
        <v>64</v>
      </c>
      <c r="K973" t="s">
        <v>778</v>
      </c>
      <c r="L973">
        <v>60</v>
      </c>
      <c r="M973" t="s">
        <v>61</v>
      </c>
      <c r="N973" t="s">
        <v>16</v>
      </c>
      <c r="O973">
        <v>3.8182</v>
      </c>
      <c r="P973">
        <v>229.09200000000001</v>
      </c>
      <c r="Q973">
        <v>34.752099999999999</v>
      </c>
      <c r="R973">
        <v>3.8182</v>
      </c>
      <c r="S973">
        <v>229.09205399999999</v>
      </c>
      <c r="T973" t="s">
        <v>398</v>
      </c>
      <c r="U973">
        <v>34.752099999999999</v>
      </c>
      <c r="V973">
        <v>7961.43</v>
      </c>
      <c r="W973">
        <v>2025</v>
      </c>
    </row>
    <row r="974" spans="1:23" hidden="1">
      <c r="A974">
        <v>72020254</v>
      </c>
      <c r="B974" s="2">
        <v>45668</v>
      </c>
      <c r="C974" t="s">
        <v>1749</v>
      </c>
      <c r="D974" t="s">
        <v>9</v>
      </c>
      <c r="E974" t="s">
        <v>10</v>
      </c>
      <c r="F974" t="s">
        <v>2172</v>
      </c>
      <c r="G974" t="s">
        <v>2173</v>
      </c>
      <c r="H974" t="s">
        <v>2174</v>
      </c>
      <c r="I974" t="s">
        <v>2175</v>
      </c>
      <c r="J974" t="s">
        <v>337</v>
      </c>
      <c r="K974" t="s">
        <v>43</v>
      </c>
      <c r="L974">
        <v>850</v>
      </c>
      <c r="M974" t="s">
        <v>61</v>
      </c>
      <c r="N974" t="s">
        <v>16</v>
      </c>
      <c r="O974">
        <v>3.9941</v>
      </c>
      <c r="P974">
        <v>3394.9850000000001</v>
      </c>
      <c r="Q974">
        <v>34.752099999999999</v>
      </c>
      <c r="R974">
        <v>3.9940989999999998</v>
      </c>
      <c r="S974">
        <v>3394.9850510000001</v>
      </c>
      <c r="T974" t="s">
        <v>398</v>
      </c>
      <c r="U974">
        <v>34.752099999999999</v>
      </c>
      <c r="V974">
        <v>117982.86</v>
      </c>
      <c r="W974">
        <v>2025</v>
      </c>
    </row>
    <row r="975" spans="1:23" hidden="1">
      <c r="A975">
        <v>72020671</v>
      </c>
      <c r="B975" s="2">
        <v>45668</v>
      </c>
      <c r="C975" t="s">
        <v>1796</v>
      </c>
      <c r="D975" t="s">
        <v>9</v>
      </c>
      <c r="E975" t="s">
        <v>10</v>
      </c>
      <c r="F975" t="s">
        <v>2172</v>
      </c>
      <c r="G975" t="s">
        <v>2173</v>
      </c>
      <c r="H975" t="s">
        <v>2174</v>
      </c>
      <c r="I975" t="s">
        <v>2175</v>
      </c>
      <c r="J975" t="s">
        <v>337</v>
      </c>
      <c r="K975" t="s">
        <v>43</v>
      </c>
      <c r="L975">
        <v>850</v>
      </c>
      <c r="M975" t="s">
        <v>61</v>
      </c>
      <c r="N975" t="s">
        <v>16</v>
      </c>
      <c r="O975">
        <v>3.4609999999999999</v>
      </c>
      <c r="P975">
        <v>2941.85</v>
      </c>
      <c r="Q975">
        <v>34.752099999999999</v>
      </c>
      <c r="R975">
        <v>3.4609999999999999</v>
      </c>
      <c r="S975">
        <v>2941.850132</v>
      </c>
      <c r="T975" t="s">
        <v>398</v>
      </c>
      <c r="U975">
        <v>34.752099999999999</v>
      </c>
      <c r="V975">
        <v>102235.47</v>
      </c>
      <c r="W975">
        <v>2025</v>
      </c>
    </row>
    <row r="976" spans="1:23" hidden="1">
      <c r="A976">
        <v>72021390</v>
      </c>
      <c r="B976" s="2">
        <v>45668</v>
      </c>
      <c r="C976" t="s">
        <v>1823</v>
      </c>
      <c r="D976" t="s">
        <v>9</v>
      </c>
      <c r="E976" t="s">
        <v>10</v>
      </c>
      <c r="F976" t="s">
        <v>2172</v>
      </c>
      <c r="G976" t="s">
        <v>2173</v>
      </c>
      <c r="H976" t="s">
        <v>254</v>
      </c>
      <c r="I976" t="s">
        <v>682</v>
      </c>
      <c r="J976" t="s">
        <v>250</v>
      </c>
      <c r="K976" t="s">
        <v>43</v>
      </c>
      <c r="L976">
        <v>100000</v>
      </c>
      <c r="M976" t="s">
        <v>61</v>
      </c>
      <c r="N976" t="s">
        <v>16</v>
      </c>
      <c r="O976">
        <v>3.4299999999999997E-2</v>
      </c>
      <c r="P976">
        <v>3430.018</v>
      </c>
      <c r="Q976">
        <v>34.752099999999999</v>
      </c>
      <c r="R976">
        <v>3.4299999999999997E-2</v>
      </c>
      <c r="S976">
        <v>3430.0180420000002</v>
      </c>
      <c r="T976" t="s">
        <v>398</v>
      </c>
      <c r="U976">
        <v>34.752099999999999</v>
      </c>
      <c r="V976">
        <v>119200.33</v>
      </c>
      <c r="W976">
        <v>2025</v>
      </c>
    </row>
    <row r="977" spans="1:23" hidden="1">
      <c r="A977">
        <v>72022694</v>
      </c>
      <c r="B977" s="2">
        <v>45668</v>
      </c>
      <c r="C977" t="s">
        <v>1835</v>
      </c>
      <c r="D977" t="s">
        <v>9</v>
      </c>
      <c r="E977" t="s">
        <v>10</v>
      </c>
      <c r="F977" t="s">
        <v>2172</v>
      </c>
      <c r="G977" t="s">
        <v>2173</v>
      </c>
      <c r="H977" t="s">
        <v>2174</v>
      </c>
      <c r="I977" t="s">
        <v>2175</v>
      </c>
      <c r="J977" t="s">
        <v>337</v>
      </c>
      <c r="K977" t="s">
        <v>43</v>
      </c>
      <c r="L977">
        <v>830</v>
      </c>
      <c r="M977" t="s">
        <v>61</v>
      </c>
      <c r="N977" t="s">
        <v>16</v>
      </c>
      <c r="O977">
        <v>3.8085</v>
      </c>
      <c r="P977">
        <v>3161.0549999999998</v>
      </c>
      <c r="Q977">
        <v>34.752099999999999</v>
      </c>
      <c r="R977">
        <v>3.8084989999999999</v>
      </c>
      <c r="S977">
        <v>3161.0550149999999</v>
      </c>
      <c r="T977" t="s">
        <v>398</v>
      </c>
      <c r="U977">
        <v>34.752099999999999</v>
      </c>
      <c r="V977">
        <v>109853.3</v>
      </c>
      <c r="W977">
        <v>2025</v>
      </c>
    </row>
    <row r="978" spans="1:23" hidden="1">
      <c r="A978">
        <v>72023346</v>
      </c>
      <c r="B978" s="2">
        <v>45668</v>
      </c>
      <c r="C978" t="s">
        <v>1940</v>
      </c>
      <c r="D978" t="s">
        <v>9</v>
      </c>
      <c r="E978" t="s">
        <v>10</v>
      </c>
      <c r="F978" t="s">
        <v>2172</v>
      </c>
      <c r="G978" t="s">
        <v>2173</v>
      </c>
      <c r="H978" t="s">
        <v>1505</v>
      </c>
      <c r="I978" t="s">
        <v>1506</v>
      </c>
      <c r="J978" t="s">
        <v>93</v>
      </c>
      <c r="K978" t="s">
        <v>43</v>
      </c>
      <c r="L978">
        <v>2000</v>
      </c>
      <c r="M978" t="s">
        <v>61</v>
      </c>
      <c r="N978" t="s">
        <v>16</v>
      </c>
      <c r="O978">
        <v>4.2700000000000002E-2</v>
      </c>
      <c r="P978">
        <v>85.4</v>
      </c>
      <c r="Q978">
        <v>34.752099999999999</v>
      </c>
      <c r="R978">
        <v>4.2699000000000001E-2</v>
      </c>
      <c r="S978">
        <v>85.400018000000003</v>
      </c>
      <c r="T978" t="s">
        <v>398</v>
      </c>
      <c r="U978">
        <v>34.752099999999999</v>
      </c>
      <c r="V978">
        <v>2967.83</v>
      </c>
      <c r="W978">
        <v>2025</v>
      </c>
    </row>
    <row r="979" spans="1:23" hidden="1">
      <c r="A979">
        <v>72023583</v>
      </c>
      <c r="B979" s="2">
        <v>45668</v>
      </c>
      <c r="C979" t="s">
        <v>1973</v>
      </c>
      <c r="D979" t="s">
        <v>9</v>
      </c>
      <c r="E979" t="s">
        <v>10</v>
      </c>
      <c r="F979" t="s">
        <v>2176</v>
      </c>
      <c r="G979" t="s">
        <v>2177</v>
      </c>
      <c r="H979" t="s">
        <v>2178</v>
      </c>
      <c r="I979" t="s">
        <v>2179</v>
      </c>
      <c r="J979" t="s">
        <v>74</v>
      </c>
      <c r="K979" t="s">
        <v>42</v>
      </c>
      <c r="L979">
        <v>650</v>
      </c>
      <c r="M979" t="s">
        <v>61</v>
      </c>
      <c r="N979" t="s">
        <v>16</v>
      </c>
      <c r="O979">
        <v>1.5176000000000001</v>
      </c>
      <c r="P979">
        <v>986.44</v>
      </c>
      <c r="Q979">
        <v>34.752099999999999</v>
      </c>
      <c r="R979">
        <v>1.5176000000000001</v>
      </c>
      <c r="S979">
        <v>986.43995600000005</v>
      </c>
      <c r="T979" t="s">
        <v>398</v>
      </c>
      <c r="U979">
        <v>34.752099999999999</v>
      </c>
      <c r="V979">
        <v>34280.86</v>
      </c>
      <c r="W979">
        <v>2025</v>
      </c>
    </row>
    <row r="980" spans="1:23" hidden="1">
      <c r="A980">
        <v>72023584</v>
      </c>
      <c r="B980" s="2">
        <v>45668</v>
      </c>
      <c r="C980" t="s">
        <v>1973</v>
      </c>
      <c r="D980" t="s">
        <v>9</v>
      </c>
      <c r="E980" t="s">
        <v>10</v>
      </c>
      <c r="F980" t="s">
        <v>2176</v>
      </c>
      <c r="G980" t="s">
        <v>2177</v>
      </c>
      <c r="H980" t="s">
        <v>2180</v>
      </c>
      <c r="I980" t="s">
        <v>2181</v>
      </c>
      <c r="J980" t="s">
        <v>74</v>
      </c>
      <c r="K980" t="s">
        <v>778</v>
      </c>
      <c r="L980">
        <v>100</v>
      </c>
      <c r="M980" t="s">
        <v>61</v>
      </c>
      <c r="N980" t="s">
        <v>16</v>
      </c>
      <c r="O980">
        <v>1.5176000000000001</v>
      </c>
      <c r="P980">
        <v>151.76</v>
      </c>
      <c r="Q980">
        <v>34.752099999999999</v>
      </c>
      <c r="R980">
        <v>1.5176000000000001</v>
      </c>
      <c r="S980">
        <v>151.76003700000001</v>
      </c>
      <c r="T980" t="s">
        <v>398</v>
      </c>
      <c r="U980">
        <v>34.752099999999999</v>
      </c>
      <c r="V980">
        <v>5273.98</v>
      </c>
      <c r="W980">
        <v>2025</v>
      </c>
    </row>
    <row r="981" spans="1:23" hidden="1">
      <c r="A981">
        <v>72023585</v>
      </c>
      <c r="B981" s="2">
        <v>45668</v>
      </c>
      <c r="C981" t="s">
        <v>1973</v>
      </c>
      <c r="D981" t="s">
        <v>9</v>
      </c>
      <c r="E981" t="s">
        <v>10</v>
      </c>
      <c r="F981" t="s">
        <v>2176</v>
      </c>
      <c r="G981" t="s">
        <v>2177</v>
      </c>
      <c r="H981" t="s">
        <v>2182</v>
      </c>
      <c r="I981" t="s">
        <v>2183</v>
      </c>
      <c r="J981" t="s">
        <v>74</v>
      </c>
      <c r="K981" t="s">
        <v>42</v>
      </c>
      <c r="L981">
        <v>2100</v>
      </c>
      <c r="M981" t="s">
        <v>61</v>
      </c>
      <c r="N981" t="s">
        <v>16</v>
      </c>
      <c r="O981">
        <v>1.4764999999999999</v>
      </c>
      <c r="P981">
        <v>3100.65</v>
      </c>
      <c r="Q981">
        <v>34.752099999999999</v>
      </c>
      <c r="R981">
        <v>1.4764999999999999</v>
      </c>
      <c r="S981">
        <v>3100.650032</v>
      </c>
      <c r="T981" t="s">
        <v>398</v>
      </c>
      <c r="U981">
        <v>34.752099999999999</v>
      </c>
      <c r="V981">
        <v>107754.1</v>
      </c>
      <c r="W981">
        <v>2025</v>
      </c>
    </row>
    <row r="982" spans="1:23" hidden="1">
      <c r="A982">
        <v>72023586</v>
      </c>
      <c r="B982" s="2">
        <v>45668</v>
      </c>
      <c r="C982" t="s">
        <v>1973</v>
      </c>
      <c r="D982" t="s">
        <v>9</v>
      </c>
      <c r="E982" t="s">
        <v>10</v>
      </c>
      <c r="F982" t="s">
        <v>2176</v>
      </c>
      <c r="G982" t="s">
        <v>2177</v>
      </c>
      <c r="H982" t="s">
        <v>2184</v>
      </c>
      <c r="I982" t="s">
        <v>2185</v>
      </c>
      <c r="J982" t="s">
        <v>74</v>
      </c>
      <c r="K982" t="s">
        <v>778</v>
      </c>
      <c r="L982">
        <v>20</v>
      </c>
      <c r="M982" t="s">
        <v>61</v>
      </c>
      <c r="N982" t="s">
        <v>16</v>
      </c>
      <c r="O982">
        <v>1.5176000000000001</v>
      </c>
      <c r="P982">
        <v>30.352</v>
      </c>
      <c r="Q982">
        <v>34.752099999999999</v>
      </c>
      <c r="R982">
        <v>1.5176000000000001</v>
      </c>
      <c r="S982">
        <v>30.352122000000001</v>
      </c>
      <c r="T982" t="s">
        <v>398</v>
      </c>
      <c r="U982">
        <v>34.752099999999999</v>
      </c>
      <c r="V982">
        <v>1054.8</v>
      </c>
      <c r="W982">
        <v>2025</v>
      </c>
    </row>
    <row r="983" spans="1:23" hidden="1">
      <c r="A983">
        <v>72023687</v>
      </c>
      <c r="B983" s="2">
        <v>45668</v>
      </c>
      <c r="C983" t="s">
        <v>1983</v>
      </c>
      <c r="D983" t="s">
        <v>9</v>
      </c>
      <c r="E983" t="s">
        <v>10</v>
      </c>
      <c r="F983" t="s">
        <v>2176</v>
      </c>
      <c r="G983" t="s">
        <v>2177</v>
      </c>
      <c r="H983" t="s">
        <v>2186</v>
      </c>
      <c r="I983" t="s">
        <v>2187</v>
      </c>
      <c r="J983" t="s">
        <v>74</v>
      </c>
      <c r="K983" t="s">
        <v>778</v>
      </c>
      <c r="L983">
        <v>180</v>
      </c>
      <c r="M983" t="s">
        <v>61</v>
      </c>
      <c r="N983" t="s">
        <v>16</v>
      </c>
      <c r="O983">
        <v>1.4471000000000001</v>
      </c>
      <c r="P983">
        <v>260.47800000000001</v>
      </c>
      <c r="Q983">
        <v>34.752099999999999</v>
      </c>
      <c r="R983">
        <v>1.4470989999999999</v>
      </c>
      <c r="S983">
        <v>260.478071</v>
      </c>
      <c r="T983" t="s">
        <v>398</v>
      </c>
      <c r="U983">
        <v>34.752099999999999</v>
      </c>
      <c r="V983">
        <v>9052.16</v>
      </c>
      <c r="W983">
        <v>2025</v>
      </c>
    </row>
    <row r="984" spans="1:23" hidden="1">
      <c r="A984">
        <v>72023689</v>
      </c>
      <c r="B984" s="2">
        <v>45668</v>
      </c>
      <c r="C984" t="s">
        <v>1983</v>
      </c>
      <c r="D984" t="s">
        <v>9</v>
      </c>
      <c r="E984" t="s">
        <v>10</v>
      </c>
      <c r="F984" t="s">
        <v>2176</v>
      </c>
      <c r="G984" t="s">
        <v>2177</v>
      </c>
      <c r="H984" t="s">
        <v>2188</v>
      </c>
      <c r="I984" t="s">
        <v>2189</v>
      </c>
      <c r="J984" t="s">
        <v>74</v>
      </c>
      <c r="K984" t="s">
        <v>778</v>
      </c>
      <c r="L984">
        <v>40</v>
      </c>
      <c r="M984" t="s">
        <v>61</v>
      </c>
      <c r="N984" t="s">
        <v>16</v>
      </c>
      <c r="O984">
        <v>1.4471000000000001</v>
      </c>
      <c r="P984">
        <v>57.884</v>
      </c>
      <c r="Q984">
        <v>34.752099999999999</v>
      </c>
      <c r="R984">
        <v>1.4470989999999999</v>
      </c>
      <c r="S984">
        <v>57.883983000000001</v>
      </c>
      <c r="T984" t="s">
        <v>398</v>
      </c>
      <c r="U984">
        <v>34.752099999999999</v>
      </c>
      <c r="V984">
        <v>2011.59</v>
      </c>
      <c r="W984">
        <v>2025</v>
      </c>
    </row>
    <row r="985" spans="1:23" hidden="1">
      <c r="A985">
        <v>72023691</v>
      </c>
      <c r="B985" s="2">
        <v>45668</v>
      </c>
      <c r="C985" t="s">
        <v>1983</v>
      </c>
      <c r="D985" t="s">
        <v>9</v>
      </c>
      <c r="E985" t="s">
        <v>10</v>
      </c>
      <c r="F985" t="s">
        <v>2172</v>
      </c>
      <c r="G985" t="s">
        <v>2173</v>
      </c>
      <c r="H985" t="s">
        <v>2196</v>
      </c>
      <c r="I985" t="s">
        <v>2197</v>
      </c>
      <c r="J985" t="s">
        <v>105</v>
      </c>
      <c r="K985" t="s">
        <v>43</v>
      </c>
      <c r="L985">
        <v>1050</v>
      </c>
      <c r="M985" t="s">
        <v>61</v>
      </c>
      <c r="N985" t="s">
        <v>16</v>
      </c>
      <c r="O985">
        <v>3.6799999999999999E-2</v>
      </c>
      <c r="P985">
        <v>38.64</v>
      </c>
      <c r="Q985">
        <v>34.752099999999999</v>
      </c>
      <c r="R985">
        <v>3.6799999999999999E-2</v>
      </c>
      <c r="S985">
        <v>38.639966999999999</v>
      </c>
      <c r="T985" t="s">
        <v>398</v>
      </c>
      <c r="U985">
        <v>34.752099999999999</v>
      </c>
      <c r="V985">
        <v>1342.82</v>
      </c>
      <c r="W985">
        <v>2025</v>
      </c>
    </row>
    <row r="986" spans="1:23" hidden="1">
      <c r="A986">
        <v>72023691</v>
      </c>
      <c r="B986" s="2">
        <v>45668</v>
      </c>
      <c r="C986" t="s">
        <v>1983</v>
      </c>
      <c r="D986" t="s">
        <v>9</v>
      </c>
      <c r="E986" t="s">
        <v>10</v>
      </c>
      <c r="F986" t="s">
        <v>2172</v>
      </c>
      <c r="G986" t="s">
        <v>2173</v>
      </c>
      <c r="H986" t="s">
        <v>2192</v>
      </c>
      <c r="I986" t="s">
        <v>2193</v>
      </c>
      <c r="J986" t="s">
        <v>105</v>
      </c>
      <c r="K986" t="s">
        <v>43</v>
      </c>
      <c r="L986">
        <v>2600</v>
      </c>
      <c r="M986" t="s">
        <v>61</v>
      </c>
      <c r="N986" t="s">
        <v>16</v>
      </c>
      <c r="O986">
        <v>3.6799999999999999E-2</v>
      </c>
      <c r="P986">
        <v>95.68</v>
      </c>
      <c r="Q986">
        <v>34.752099999999999</v>
      </c>
      <c r="R986">
        <v>3.6799999999999999E-2</v>
      </c>
      <c r="S986">
        <v>95.679973000000004</v>
      </c>
      <c r="T986" t="s">
        <v>398</v>
      </c>
      <c r="U986">
        <v>34.752099999999999</v>
      </c>
      <c r="V986">
        <v>3325.08</v>
      </c>
      <c r="W986">
        <v>2025</v>
      </c>
    </row>
    <row r="987" spans="1:23" hidden="1">
      <c r="A987">
        <v>72023691</v>
      </c>
      <c r="B987" s="2">
        <v>45668</v>
      </c>
      <c r="C987" t="s">
        <v>1983</v>
      </c>
      <c r="D987" t="s">
        <v>9</v>
      </c>
      <c r="E987" t="s">
        <v>10</v>
      </c>
      <c r="F987" t="s">
        <v>2172</v>
      </c>
      <c r="G987" t="s">
        <v>2173</v>
      </c>
      <c r="H987" t="s">
        <v>2194</v>
      </c>
      <c r="I987" t="s">
        <v>2195</v>
      </c>
      <c r="J987" t="s">
        <v>105</v>
      </c>
      <c r="K987" t="s">
        <v>43</v>
      </c>
      <c r="L987">
        <v>1050</v>
      </c>
      <c r="M987" t="s">
        <v>61</v>
      </c>
      <c r="N987" t="s">
        <v>16</v>
      </c>
      <c r="O987">
        <v>3.6799999999999999E-2</v>
      </c>
      <c r="P987">
        <v>38.64</v>
      </c>
      <c r="Q987">
        <v>34.752099999999999</v>
      </c>
      <c r="R987">
        <v>3.6799999999999999E-2</v>
      </c>
      <c r="S987">
        <v>38.639966999999999</v>
      </c>
      <c r="T987" t="s">
        <v>398</v>
      </c>
      <c r="U987">
        <v>34.752099999999999</v>
      </c>
      <c r="V987">
        <v>1342.82</v>
      </c>
      <c r="W987">
        <v>2025</v>
      </c>
    </row>
    <row r="988" spans="1:23" hidden="1">
      <c r="A988">
        <v>72023691</v>
      </c>
      <c r="B988" s="2">
        <v>45668</v>
      </c>
      <c r="C988" t="s">
        <v>1983</v>
      </c>
      <c r="D988" t="s">
        <v>9</v>
      </c>
      <c r="E988" t="s">
        <v>10</v>
      </c>
      <c r="F988" t="s">
        <v>2172</v>
      </c>
      <c r="G988" t="s">
        <v>2173</v>
      </c>
      <c r="H988" t="s">
        <v>2190</v>
      </c>
      <c r="I988" t="s">
        <v>2191</v>
      </c>
      <c r="J988" t="s">
        <v>105</v>
      </c>
      <c r="K988" t="s">
        <v>43</v>
      </c>
      <c r="L988">
        <v>1050</v>
      </c>
      <c r="M988" t="s">
        <v>61</v>
      </c>
      <c r="N988" t="s">
        <v>16</v>
      </c>
      <c r="O988">
        <v>3.6799999999999999E-2</v>
      </c>
      <c r="P988">
        <v>38.64</v>
      </c>
      <c r="Q988">
        <v>34.752099999999999</v>
      </c>
      <c r="R988">
        <v>3.6799999999999999E-2</v>
      </c>
      <c r="S988">
        <v>38.639966999999999</v>
      </c>
      <c r="T988" t="s">
        <v>398</v>
      </c>
      <c r="U988">
        <v>34.752099999999999</v>
      </c>
      <c r="V988">
        <v>1342.82</v>
      </c>
      <c r="W988">
        <v>2025</v>
      </c>
    </row>
    <row r="989" spans="1:23" hidden="1">
      <c r="A989">
        <v>72023738</v>
      </c>
      <c r="B989" s="2">
        <v>45668</v>
      </c>
      <c r="C989" t="s">
        <v>1993</v>
      </c>
      <c r="D989" t="s">
        <v>91</v>
      </c>
      <c r="E989" t="s">
        <v>92</v>
      </c>
      <c r="F989" t="s">
        <v>2445</v>
      </c>
      <c r="G989" t="s">
        <v>2446</v>
      </c>
      <c r="H989" t="s">
        <v>901</v>
      </c>
      <c r="I989" t="s">
        <v>902</v>
      </c>
      <c r="J989" t="s">
        <v>64</v>
      </c>
      <c r="K989" t="s">
        <v>42</v>
      </c>
      <c r="L989">
        <v>3100</v>
      </c>
      <c r="M989" t="s">
        <v>61</v>
      </c>
      <c r="N989" t="s">
        <v>16</v>
      </c>
      <c r="O989">
        <v>1.7782</v>
      </c>
      <c r="P989">
        <v>5512.42</v>
      </c>
      <c r="Q989">
        <v>34.752099999999999</v>
      </c>
      <c r="R989">
        <v>1.7781990000000001</v>
      </c>
      <c r="S989">
        <v>5512.4199680000002</v>
      </c>
      <c r="T989" t="s">
        <v>398</v>
      </c>
      <c r="U989">
        <v>34.752099999999999</v>
      </c>
      <c r="V989">
        <v>191568.17</v>
      </c>
      <c r="W989">
        <v>2025</v>
      </c>
    </row>
    <row r="990" spans="1:23" hidden="1">
      <c r="A990">
        <v>72023944</v>
      </c>
      <c r="B990" s="2">
        <v>45668</v>
      </c>
      <c r="C990" t="s">
        <v>1986</v>
      </c>
      <c r="D990" t="s">
        <v>23</v>
      </c>
      <c r="E990" t="s">
        <v>24</v>
      </c>
      <c r="F990" t="s">
        <v>2886</v>
      </c>
      <c r="G990" t="s">
        <v>2887</v>
      </c>
      <c r="H990" t="s">
        <v>532</v>
      </c>
      <c r="I990" t="s">
        <v>27</v>
      </c>
      <c r="J990" t="s">
        <v>13</v>
      </c>
      <c r="K990" t="s">
        <v>43</v>
      </c>
      <c r="L990">
        <v>2951</v>
      </c>
      <c r="M990" t="s">
        <v>15</v>
      </c>
      <c r="N990" t="s">
        <v>25</v>
      </c>
      <c r="O990">
        <v>122.83450000000001</v>
      </c>
      <c r="P990">
        <v>362484.61</v>
      </c>
      <c r="Q990">
        <v>1</v>
      </c>
      <c r="R990">
        <v>3.534592</v>
      </c>
      <c r="S990">
        <v>10430.581461</v>
      </c>
      <c r="T990" t="s">
        <v>398</v>
      </c>
      <c r="U990">
        <v>34.752099999999999</v>
      </c>
      <c r="V990">
        <v>362484.61</v>
      </c>
      <c r="W990">
        <v>2025</v>
      </c>
    </row>
    <row r="991" spans="1:23" hidden="1">
      <c r="A991">
        <v>72023944</v>
      </c>
      <c r="B991" s="2">
        <v>45668</v>
      </c>
      <c r="C991" t="s">
        <v>1986</v>
      </c>
      <c r="D991" t="s">
        <v>23</v>
      </c>
      <c r="E991" t="s">
        <v>24</v>
      </c>
      <c r="F991" t="s">
        <v>2886</v>
      </c>
      <c r="G991" t="s">
        <v>2887</v>
      </c>
      <c r="H991" t="s">
        <v>895</v>
      </c>
      <c r="I991" t="s">
        <v>752</v>
      </c>
      <c r="J991" t="s">
        <v>13</v>
      </c>
      <c r="K991" t="s">
        <v>43</v>
      </c>
      <c r="L991">
        <v>994</v>
      </c>
      <c r="M991" t="s">
        <v>15</v>
      </c>
      <c r="N991" t="s">
        <v>25</v>
      </c>
      <c r="O991">
        <v>123.17740000000001</v>
      </c>
      <c r="P991">
        <v>122438.34</v>
      </c>
      <c r="Q991">
        <v>1</v>
      </c>
      <c r="R991">
        <v>3.5444589999999998</v>
      </c>
      <c r="S991">
        <v>3523.1925550000001</v>
      </c>
      <c r="T991" t="s">
        <v>398</v>
      </c>
      <c r="U991">
        <v>34.752099999999999</v>
      </c>
      <c r="V991">
        <v>122438.34</v>
      </c>
      <c r="W991">
        <v>2025</v>
      </c>
    </row>
    <row r="992" spans="1:23" hidden="1">
      <c r="A992">
        <v>72022397</v>
      </c>
      <c r="B992" s="2">
        <v>45670</v>
      </c>
      <c r="C992" t="s">
        <v>1804</v>
      </c>
      <c r="D992" t="s">
        <v>527</v>
      </c>
      <c r="E992" t="s">
        <v>528</v>
      </c>
      <c r="F992" t="s">
        <v>2447</v>
      </c>
      <c r="G992" t="s">
        <v>2448</v>
      </c>
      <c r="H992" t="s">
        <v>796</v>
      </c>
      <c r="I992" t="s">
        <v>839</v>
      </c>
      <c r="J992" t="s">
        <v>680</v>
      </c>
      <c r="K992" t="s">
        <v>60</v>
      </c>
      <c r="L992">
        <v>20000</v>
      </c>
      <c r="M992" t="s">
        <v>61</v>
      </c>
      <c r="N992" t="s">
        <v>16</v>
      </c>
      <c r="O992">
        <v>1.38</v>
      </c>
      <c r="P992">
        <v>27600</v>
      </c>
      <c r="Q992">
        <v>34.923099999999998</v>
      </c>
      <c r="R992">
        <v>1.38</v>
      </c>
      <c r="S992">
        <v>27600</v>
      </c>
      <c r="T992" t="s">
        <v>398</v>
      </c>
      <c r="U992">
        <v>34.923099999999998</v>
      </c>
      <c r="V992">
        <v>963877.56</v>
      </c>
      <c r="W992">
        <v>2025</v>
      </c>
    </row>
    <row r="993" spans="1:23" hidden="1">
      <c r="A993">
        <v>72023854</v>
      </c>
      <c r="B993" s="2">
        <v>45670</v>
      </c>
      <c r="C993" t="s">
        <v>1986</v>
      </c>
      <c r="D993" t="s">
        <v>326</v>
      </c>
      <c r="E993" t="s">
        <v>327</v>
      </c>
      <c r="F993" t="s">
        <v>2486</v>
      </c>
      <c r="G993" t="s">
        <v>2487</v>
      </c>
      <c r="H993" t="s">
        <v>1242</v>
      </c>
      <c r="I993" t="s">
        <v>1243</v>
      </c>
      <c r="J993" t="s">
        <v>328</v>
      </c>
      <c r="K993" t="s">
        <v>43</v>
      </c>
      <c r="L993">
        <v>16</v>
      </c>
      <c r="M993" t="s">
        <v>61</v>
      </c>
      <c r="N993" t="s">
        <v>25</v>
      </c>
      <c r="O993">
        <v>3423.92</v>
      </c>
      <c r="P993">
        <v>54782.720000000001</v>
      </c>
      <c r="Q993">
        <v>1</v>
      </c>
      <c r="R993">
        <v>98.041696999999999</v>
      </c>
      <c r="S993">
        <v>1568.6671570000001</v>
      </c>
      <c r="T993" t="s">
        <v>398</v>
      </c>
      <c r="U993">
        <v>34.923099999999998</v>
      </c>
      <c r="V993">
        <v>54782.720000000001</v>
      </c>
      <c r="W993">
        <v>2025</v>
      </c>
    </row>
    <row r="994" spans="1:23" hidden="1">
      <c r="A994">
        <v>72023855</v>
      </c>
      <c r="B994" s="2">
        <v>45670</v>
      </c>
      <c r="C994" t="s">
        <v>1986</v>
      </c>
      <c r="D994" t="s">
        <v>326</v>
      </c>
      <c r="E994" t="s">
        <v>327</v>
      </c>
      <c r="F994" t="s">
        <v>2488</v>
      </c>
      <c r="G994" t="s">
        <v>2489</v>
      </c>
      <c r="H994" t="s">
        <v>1234</v>
      </c>
      <c r="I994" t="s">
        <v>1235</v>
      </c>
      <c r="J994" t="s">
        <v>3566</v>
      </c>
      <c r="K994" t="s">
        <v>42</v>
      </c>
      <c r="L994">
        <v>26</v>
      </c>
      <c r="M994" t="s">
        <v>61</v>
      </c>
      <c r="N994" t="s">
        <v>25</v>
      </c>
      <c r="O994">
        <v>942.9</v>
      </c>
      <c r="P994">
        <v>24515.4</v>
      </c>
      <c r="Q994">
        <v>1</v>
      </c>
      <c r="R994">
        <v>26.999320999999998</v>
      </c>
      <c r="S994">
        <v>701.98235499999998</v>
      </c>
      <c r="T994" t="s">
        <v>398</v>
      </c>
      <c r="U994">
        <v>34.923099999999998</v>
      </c>
      <c r="V994">
        <v>24515.4</v>
      </c>
      <c r="W994">
        <v>2025</v>
      </c>
    </row>
    <row r="995" spans="1:23" hidden="1">
      <c r="A995">
        <v>72023855</v>
      </c>
      <c r="B995" s="2">
        <v>45670</v>
      </c>
      <c r="C995" t="s">
        <v>1986</v>
      </c>
      <c r="D995" t="s">
        <v>326</v>
      </c>
      <c r="E995" t="s">
        <v>327</v>
      </c>
      <c r="F995" t="s">
        <v>2488</v>
      </c>
      <c r="G995" t="s">
        <v>2489</v>
      </c>
      <c r="H995" t="s">
        <v>1232</v>
      </c>
      <c r="I995" t="s">
        <v>1233</v>
      </c>
      <c r="J995" t="s">
        <v>3566</v>
      </c>
      <c r="K995" t="s">
        <v>42</v>
      </c>
      <c r="L995">
        <v>37</v>
      </c>
      <c r="M995" t="s">
        <v>61</v>
      </c>
      <c r="N995" t="s">
        <v>25</v>
      </c>
      <c r="O995">
        <v>446.43</v>
      </c>
      <c r="P995">
        <v>16517.91</v>
      </c>
      <c r="Q995">
        <v>1</v>
      </c>
      <c r="R995">
        <v>12.783229</v>
      </c>
      <c r="S995">
        <v>472.979489</v>
      </c>
      <c r="T995" t="s">
        <v>398</v>
      </c>
      <c r="U995">
        <v>34.923099999999998</v>
      </c>
      <c r="V995">
        <v>16517.91</v>
      </c>
      <c r="W995">
        <v>2025</v>
      </c>
    </row>
    <row r="996" spans="1:23" hidden="1">
      <c r="A996">
        <v>72023855</v>
      </c>
      <c r="B996" s="2">
        <v>45670</v>
      </c>
      <c r="C996" t="s">
        <v>1986</v>
      </c>
      <c r="D996" t="s">
        <v>326</v>
      </c>
      <c r="E996" t="s">
        <v>327</v>
      </c>
      <c r="F996" t="s">
        <v>2488</v>
      </c>
      <c r="G996" t="s">
        <v>2489</v>
      </c>
      <c r="H996" t="s">
        <v>1236</v>
      </c>
      <c r="I996" t="s">
        <v>1237</v>
      </c>
      <c r="J996" t="s">
        <v>3566</v>
      </c>
      <c r="K996" t="s">
        <v>42</v>
      </c>
      <c r="L996">
        <v>61</v>
      </c>
      <c r="M996" t="s">
        <v>61</v>
      </c>
      <c r="N996" t="s">
        <v>25</v>
      </c>
      <c r="O996">
        <v>323.33999999999997</v>
      </c>
      <c r="P996">
        <v>19723.740000000002</v>
      </c>
      <c r="Q996">
        <v>1</v>
      </c>
      <c r="R996">
        <v>9.2586279999999999</v>
      </c>
      <c r="S996">
        <v>564.77632200000005</v>
      </c>
      <c r="T996" t="s">
        <v>398</v>
      </c>
      <c r="U996">
        <v>34.923099999999998</v>
      </c>
      <c r="V996">
        <v>19723.740000000002</v>
      </c>
      <c r="W996">
        <v>2025</v>
      </c>
    </row>
    <row r="997" spans="1:23" hidden="1">
      <c r="A997">
        <v>72024264</v>
      </c>
      <c r="B997" s="2">
        <v>45670</v>
      </c>
      <c r="C997" t="s">
        <v>2439</v>
      </c>
      <c r="D997" t="s">
        <v>729</v>
      </c>
      <c r="E997" t="s">
        <v>730</v>
      </c>
      <c r="F997" t="s">
        <v>2490</v>
      </c>
      <c r="G997" t="s">
        <v>2491</v>
      </c>
      <c r="H997" t="s">
        <v>1420</v>
      </c>
      <c r="I997" t="s">
        <v>1421</v>
      </c>
      <c r="J997" t="s">
        <v>731</v>
      </c>
      <c r="K997" t="s">
        <v>225</v>
      </c>
      <c r="L997">
        <v>1</v>
      </c>
      <c r="M997" t="s">
        <v>61</v>
      </c>
      <c r="N997" t="s">
        <v>25</v>
      </c>
      <c r="O997">
        <v>6300</v>
      </c>
      <c r="P997">
        <v>6300</v>
      </c>
      <c r="Q997">
        <v>1</v>
      </c>
      <c r="R997">
        <v>180.396356</v>
      </c>
      <c r="S997">
        <v>180.396356</v>
      </c>
      <c r="T997" t="s">
        <v>398</v>
      </c>
      <c r="U997">
        <v>34.923099999999998</v>
      </c>
      <c r="V997">
        <v>6300</v>
      </c>
      <c r="W997">
        <v>2025</v>
      </c>
    </row>
    <row r="998" spans="1:23" hidden="1">
      <c r="A998">
        <v>72024264</v>
      </c>
      <c r="B998" s="2">
        <v>45670</v>
      </c>
      <c r="C998" t="s">
        <v>2439</v>
      </c>
      <c r="D998" t="s">
        <v>729</v>
      </c>
      <c r="E998" t="s">
        <v>730</v>
      </c>
      <c r="F998" t="s">
        <v>2490</v>
      </c>
      <c r="G998" t="s">
        <v>2491</v>
      </c>
      <c r="H998" t="s">
        <v>1539</v>
      </c>
      <c r="I998" t="s">
        <v>1540</v>
      </c>
      <c r="J998" t="s">
        <v>731</v>
      </c>
      <c r="K998" t="s">
        <v>225</v>
      </c>
      <c r="L998">
        <v>1</v>
      </c>
      <c r="M998" t="s">
        <v>61</v>
      </c>
      <c r="N998" t="s">
        <v>25</v>
      </c>
      <c r="O998">
        <v>6300</v>
      </c>
      <c r="P998">
        <v>6300</v>
      </c>
      <c r="Q998">
        <v>1</v>
      </c>
      <c r="R998">
        <v>180.396356</v>
      </c>
      <c r="S998">
        <v>180.396356</v>
      </c>
      <c r="T998" t="s">
        <v>398</v>
      </c>
      <c r="U998">
        <v>34.923099999999998</v>
      </c>
      <c r="V998">
        <v>6300</v>
      </c>
      <c r="W998">
        <v>2025</v>
      </c>
    </row>
    <row r="999" spans="1:23" hidden="1">
      <c r="A999">
        <v>72024264</v>
      </c>
      <c r="B999" s="2">
        <v>45670</v>
      </c>
      <c r="C999" t="s">
        <v>2439</v>
      </c>
      <c r="D999" t="s">
        <v>729</v>
      </c>
      <c r="E999" t="s">
        <v>730</v>
      </c>
      <c r="F999" t="s">
        <v>2490</v>
      </c>
      <c r="G999" t="s">
        <v>2491</v>
      </c>
      <c r="H999" t="s">
        <v>732</v>
      </c>
      <c r="I999" t="s">
        <v>733</v>
      </c>
      <c r="J999" t="s">
        <v>121</v>
      </c>
      <c r="K999" t="s">
        <v>225</v>
      </c>
      <c r="L999">
        <v>2</v>
      </c>
      <c r="M999" t="s">
        <v>61</v>
      </c>
      <c r="N999" t="s">
        <v>25</v>
      </c>
      <c r="O999">
        <v>1200</v>
      </c>
      <c r="P999">
        <v>2400</v>
      </c>
      <c r="Q999">
        <v>1</v>
      </c>
      <c r="R999">
        <v>34.36121</v>
      </c>
      <c r="S999">
        <v>68.722420999999997</v>
      </c>
      <c r="T999" t="s">
        <v>398</v>
      </c>
      <c r="U999">
        <v>34.923099999999998</v>
      </c>
      <c r="V999">
        <v>2400</v>
      </c>
      <c r="W999">
        <v>2025</v>
      </c>
    </row>
    <row r="1000" spans="1:23" hidden="1">
      <c r="A1000">
        <v>72024264</v>
      </c>
      <c r="B1000" s="2">
        <v>45670</v>
      </c>
      <c r="C1000" t="s">
        <v>2439</v>
      </c>
      <c r="D1000" t="s">
        <v>729</v>
      </c>
      <c r="E1000" t="s">
        <v>730</v>
      </c>
      <c r="F1000" t="s">
        <v>2490</v>
      </c>
      <c r="G1000" t="s">
        <v>2491</v>
      </c>
      <c r="H1000" t="s">
        <v>1248</v>
      </c>
      <c r="I1000" t="s">
        <v>1249</v>
      </c>
      <c r="J1000" t="s">
        <v>731</v>
      </c>
      <c r="K1000" t="s">
        <v>225</v>
      </c>
      <c r="L1000">
        <v>1</v>
      </c>
      <c r="M1000" t="s">
        <v>61</v>
      </c>
      <c r="N1000" t="s">
        <v>25</v>
      </c>
      <c r="O1000">
        <v>6300</v>
      </c>
      <c r="P1000">
        <v>6300</v>
      </c>
      <c r="Q1000">
        <v>1</v>
      </c>
      <c r="R1000">
        <v>180.396356</v>
      </c>
      <c r="S1000">
        <v>180.396356</v>
      </c>
      <c r="T1000" t="s">
        <v>398</v>
      </c>
      <c r="U1000">
        <v>34.923099999999998</v>
      </c>
      <c r="V1000">
        <v>6300</v>
      </c>
      <c r="W1000">
        <v>2025</v>
      </c>
    </row>
    <row r="1001" spans="1:23" hidden="1">
      <c r="A1001">
        <v>72021566</v>
      </c>
      <c r="B1001" s="2">
        <v>45670</v>
      </c>
      <c r="C1001" t="s">
        <v>1817</v>
      </c>
      <c r="D1001" t="s">
        <v>433</v>
      </c>
      <c r="E1001" t="s">
        <v>434</v>
      </c>
      <c r="F1001" t="s">
        <v>2298</v>
      </c>
      <c r="G1001" t="s">
        <v>2299</v>
      </c>
      <c r="H1001" t="s">
        <v>1306</v>
      </c>
      <c r="I1001" t="s">
        <v>1307</v>
      </c>
      <c r="J1001" t="s">
        <v>90</v>
      </c>
      <c r="K1001" t="s">
        <v>14</v>
      </c>
      <c r="L1001">
        <v>1056</v>
      </c>
      <c r="M1001" t="s">
        <v>61</v>
      </c>
      <c r="N1001" t="s">
        <v>16</v>
      </c>
      <c r="O1001">
        <v>0.86280000000000001</v>
      </c>
      <c r="P1001">
        <v>911.11699999999996</v>
      </c>
      <c r="Q1001">
        <v>34.923099999999998</v>
      </c>
      <c r="R1001">
        <v>0.86279899999999998</v>
      </c>
      <c r="S1001">
        <v>911.11699699999997</v>
      </c>
      <c r="T1001" t="s">
        <v>398</v>
      </c>
      <c r="U1001">
        <v>34.923099999999998</v>
      </c>
      <c r="V1001">
        <v>31819.03</v>
      </c>
      <c r="W1001">
        <v>2025</v>
      </c>
    </row>
    <row r="1002" spans="1:23" hidden="1">
      <c r="A1002">
        <v>72021595</v>
      </c>
      <c r="B1002" s="2">
        <v>45670</v>
      </c>
      <c r="C1002" t="s">
        <v>1817</v>
      </c>
      <c r="D1002" t="s">
        <v>433</v>
      </c>
      <c r="E1002" t="s">
        <v>434</v>
      </c>
      <c r="F1002" t="s">
        <v>2348</v>
      </c>
      <c r="G1002" t="s">
        <v>2349</v>
      </c>
      <c r="H1002" t="s">
        <v>447</v>
      </c>
      <c r="I1002" t="s">
        <v>448</v>
      </c>
      <c r="J1002" t="s">
        <v>90</v>
      </c>
      <c r="K1002" t="s">
        <v>60</v>
      </c>
      <c r="L1002">
        <v>1188</v>
      </c>
      <c r="M1002" t="s">
        <v>61</v>
      </c>
      <c r="N1002" t="s">
        <v>16</v>
      </c>
      <c r="O1002">
        <v>0.55149999999999999</v>
      </c>
      <c r="P1002">
        <v>655.18200000000002</v>
      </c>
      <c r="Q1002">
        <v>34.923099999999998</v>
      </c>
      <c r="R1002">
        <v>0.55149999999999999</v>
      </c>
      <c r="S1002">
        <v>655.18209999999999</v>
      </c>
      <c r="T1002" t="s">
        <v>398</v>
      </c>
      <c r="U1002">
        <v>34.923099999999998</v>
      </c>
      <c r="V1002">
        <v>22880.99</v>
      </c>
      <c r="W1002">
        <v>2025</v>
      </c>
    </row>
    <row r="1003" spans="1:23" hidden="1">
      <c r="A1003">
        <v>72021597</v>
      </c>
      <c r="B1003" s="2">
        <v>45670</v>
      </c>
      <c r="C1003" t="s">
        <v>1817</v>
      </c>
      <c r="D1003" t="s">
        <v>433</v>
      </c>
      <c r="E1003" t="s">
        <v>434</v>
      </c>
      <c r="F1003" t="s">
        <v>2298</v>
      </c>
      <c r="G1003" t="s">
        <v>2299</v>
      </c>
      <c r="H1003" t="s">
        <v>590</v>
      </c>
      <c r="I1003" t="s">
        <v>591</v>
      </c>
      <c r="J1003" t="s">
        <v>90</v>
      </c>
      <c r="K1003" t="s">
        <v>14</v>
      </c>
      <c r="L1003">
        <v>1058</v>
      </c>
      <c r="M1003" t="s">
        <v>61</v>
      </c>
      <c r="N1003" t="s">
        <v>16</v>
      </c>
      <c r="O1003">
        <v>0.54410000000000003</v>
      </c>
      <c r="P1003">
        <v>575.65599999999995</v>
      </c>
      <c r="Q1003">
        <v>34.923099999999998</v>
      </c>
      <c r="R1003">
        <v>0.54410000000000003</v>
      </c>
      <c r="S1003">
        <v>575.65594099999998</v>
      </c>
      <c r="T1003" t="s">
        <v>398</v>
      </c>
      <c r="U1003">
        <v>34.923099999999998</v>
      </c>
      <c r="V1003">
        <v>20103.689999999999</v>
      </c>
      <c r="W1003">
        <v>2025</v>
      </c>
    </row>
    <row r="1004" spans="1:23" hidden="1">
      <c r="A1004">
        <v>72021599</v>
      </c>
      <c r="B1004" s="2">
        <v>45670</v>
      </c>
      <c r="C1004" t="s">
        <v>1817</v>
      </c>
      <c r="D1004" t="s">
        <v>433</v>
      </c>
      <c r="E1004" t="s">
        <v>434</v>
      </c>
      <c r="F1004" t="s">
        <v>2348</v>
      </c>
      <c r="G1004" t="s">
        <v>2349</v>
      </c>
      <c r="H1004" t="s">
        <v>447</v>
      </c>
      <c r="I1004" t="s">
        <v>448</v>
      </c>
      <c r="J1004" t="s">
        <v>90</v>
      </c>
      <c r="K1004" t="s">
        <v>60</v>
      </c>
      <c r="L1004">
        <v>3024</v>
      </c>
      <c r="M1004" t="s">
        <v>61</v>
      </c>
      <c r="N1004" t="s">
        <v>16</v>
      </c>
      <c r="O1004">
        <v>0.55149999999999999</v>
      </c>
      <c r="P1004">
        <v>1667.7349999999999</v>
      </c>
      <c r="Q1004">
        <v>34.923099999999998</v>
      </c>
      <c r="R1004">
        <v>0.55149999999999999</v>
      </c>
      <c r="S1004">
        <v>1667.735109</v>
      </c>
      <c r="T1004" t="s">
        <v>398</v>
      </c>
      <c r="U1004">
        <v>34.923099999999998</v>
      </c>
      <c r="V1004">
        <v>58242.48</v>
      </c>
      <c r="W1004">
        <v>2025</v>
      </c>
    </row>
    <row r="1005" spans="1:23" hidden="1">
      <c r="A1005">
        <v>72021611</v>
      </c>
      <c r="B1005" s="2">
        <v>45670</v>
      </c>
      <c r="C1005" t="s">
        <v>1817</v>
      </c>
      <c r="D1005" t="s">
        <v>433</v>
      </c>
      <c r="E1005" t="s">
        <v>434</v>
      </c>
      <c r="F1005" t="s">
        <v>2298</v>
      </c>
      <c r="G1005" t="s">
        <v>2299</v>
      </c>
      <c r="H1005" t="s">
        <v>464</v>
      </c>
      <c r="I1005" t="s">
        <v>465</v>
      </c>
      <c r="J1005" t="s">
        <v>90</v>
      </c>
      <c r="K1005" t="s">
        <v>14</v>
      </c>
      <c r="L1005">
        <v>480</v>
      </c>
      <c r="M1005" t="s">
        <v>61</v>
      </c>
      <c r="N1005" t="s">
        <v>16</v>
      </c>
      <c r="O1005">
        <v>0.78459999999999996</v>
      </c>
      <c r="P1005">
        <v>376.608</v>
      </c>
      <c r="Q1005">
        <v>34.923099999999998</v>
      </c>
      <c r="R1005">
        <v>0.78459900000000005</v>
      </c>
      <c r="S1005">
        <v>376.60803299999998</v>
      </c>
      <c r="T1005" t="s">
        <v>398</v>
      </c>
      <c r="U1005">
        <v>34.923099999999998</v>
      </c>
      <c r="V1005">
        <v>13152.32</v>
      </c>
      <c r="W1005">
        <v>2025</v>
      </c>
    </row>
    <row r="1006" spans="1:23" hidden="1">
      <c r="A1006">
        <v>72021612</v>
      </c>
      <c r="B1006" s="2">
        <v>45670</v>
      </c>
      <c r="C1006" t="s">
        <v>1817</v>
      </c>
      <c r="D1006" t="s">
        <v>433</v>
      </c>
      <c r="E1006" t="s">
        <v>434</v>
      </c>
      <c r="F1006" t="s">
        <v>2298</v>
      </c>
      <c r="G1006" t="s">
        <v>2299</v>
      </c>
      <c r="H1006" t="s">
        <v>464</v>
      </c>
      <c r="I1006" t="s">
        <v>465</v>
      </c>
      <c r="J1006" t="s">
        <v>90</v>
      </c>
      <c r="K1006" t="s">
        <v>14</v>
      </c>
      <c r="L1006">
        <v>1360</v>
      </c>
      <c r="M1006" t="s">
        <v>61</v>
      </c>
      <c r="N1006" t="s">
        <v>16</v>
      </c>
      <c r="O1006">
        <v>0.78459999999999996</v>
      </c>
      <c r="P1006">
        <v>1067.056</v>
      </c>
      <c r="Q1006">
        <v>34.923099999999998</v>
      </c>
      <c r="R1006">
        <v>0.78459900000000005</v>
      </c>
      <c r="S1006">
        <v>1067.0559020000001</v>
      </c>
      <c r="T1006" t="s">
        <v>398</v>
      </c>
      <c r="U1006">
        <v>34.923099999999998</v>
      </c>
      <c r="V1006">
        <v>37264.9</v>
      </c>
      <c r="W1006">
        <v>2025</v>
      </c>
    </row>
    <row r="1007" spans="1:23" hidden="1">
      <c r="A1007">
        <v>72021613</v>
      </c>
      <c r="B1007" s="2">
        <v>45670</v>
      </c>
      <c r="C1007" t="s">
        <v>1817</v>
      </c>
      <c r="D1007" t="s">
        <v>433</v>
      </c>
      <c r="E1007" t="s">
        <v>434</v>
      </c>
      <c r="F1007" t="s">
        <v>2298</v>
      </c>
      <c r="G1007" t="s">
        <v>2299</v>
      </c>
      <c r="H1007" t="s">
        <v>1628</v>
      </c>
      <c r="I1007" t="s">
        <v>1916</v>
      </c>
      <c r="J1007" t="s">
        <v>90</v>
      </c>
      <c r="K1007" t="s">
        <v>14</v>
      </c>
      <c r="L1007">
        <v>630</v>
      </c>
      <c r="M1007" t="s">
        <v>61</v>
      </c>
      <c r="N1007" t="s">
        <v>16</v>
      </c>
      <c r="O1007">
        <v>0.45610000000000001</v>
      </c>
      <c r="P1007">
        <v>287.33999999999997</v>
      </c>
      <c r="Q1007">
        <v>34.923099999999998</v>
      </c>
      <c r="R1007">
        <v>0.45610000000000001</v>
      </c>
      <c r="S1007">
        <v>287.33989800000001</v>
      </c>
      <c r="T1007" t="s">
        <v>398</v>
      </c>
      <c r="U1007">
        <v>34.923099999999998</v>
      </c>
      <c r="V1007">
        <v>10034.799999999999</v>
      </c>
      <c r="W1007">
        <v>2025</v>
      </c>
    </row>
    <row r="1008" spans="1:23" hidden="1">
      <c r="A1008">
        <v>72021613</v>
      </c>
      <c r="B1008" s="2">
        <v>45670</v>
      </c>
      <c r="C1008" t="s">
        <v>1817</v>
      </c>
      <c r="D1008" t="s">
        <v>433</v>
      </c>
      <c r="E1008" t="s">
        <v>434</v>
      </c>
      <c r="F1008" t="s">
        <v>2298</v>
      </c>
      <c r="G1008" t="s">
        <v>2299</v>
      </c>
      <c r="H1008" t="s">
        <v>464</v>
      </c>
      <c r="I1008" t="s">
        <v>465</v>
      </c>
      <c r="J1008" t="s">
        <v>90</v>
      </c>
      <c r="K1008" t="s">
        <v>14</v>
      </c>
      <c r="L1008">
        <v>1500</v>
      </c>
      <c r="M1008" t="s">
        <v>61</v>
      </c>
      <c r="N1008" t="s">
        <v>16</v>
      </c>
      <c r="O1008">
        <v>0.78459999999999996</v>
      </c>
      <c r="P1008">
        <v>1176.9000000000001</v>
      </c>
      <c r="Q1008">
        <v>34.923099999999998</v>
      </c>
      <c r="R1008">
        <v>0.78459900000000005</v>
      </c>
      <c r="S1008">
        <v>1176.9001029999999</v>
      </c>
      <c r="T1008" t="s">
        <v>398</v>
      </c>
      <c r="U1008">
        <v>34.923099999999998</v>
      </c>
      <c r="V1008">
        <v>41101</v>
      </c>
      <c r="W1008">
        <v>2025</v>
      </c>
    </row>
    <row r="1009" spans="1:23" hidden="1">
      <c r="A1009">
        <v>72021617</v>
      </c>
      <c r="B1009" s="2">
        <v>45670</v>
      </c>
      <c r="C1009" t="s">
        <v>1817</v>
      </c>
      <c r="D1009" t="s">
        <v>433</v>
      </c>
      <c r="E1009" t="s">
        <v>434</v>
      </c>
      <c r="F1009" t="s">
        <v>2298</v>
      </c>
      <c r="G1009" t="s">
        <v>2299</v>
      </c>
      <c r="H1009" t="s">
        <v>1212</v>
      </c>
      <c r="I1009" t="s">
        <v>1915</v>
      </c>
      <c r="J1009" t="s">
        <v>90</v>
      </c>
      <c r="K1009" t="s">
        <v>14</v>
      </c>
      <c r="L1009">
        <v>2828</v>
      </c>
      <c r="M1009" t="s">
        <v>61</v>
      </c>
      <c r="N1009" t="s">
        <v>16</v>
      </c>
      <c r="O1009">
        <v>0.52439999999999998</v>
      </c>
      <c r="P1009">
        <v>1483.0029999999999</v>
      </c>
      <c r="Q1009">
        <v>34.923099999999998</v>
      </c>
      <c r="R1009">
        <v>0.52439899999999995</v>
      </c>
      <c r="S1009">
        <v>1483.0029400000001</v>
      </c>
      <c r="T1009" t="s">
        <v>398</v>
      </c>
      <c r="U1009">
        <v>34.923099999999998</v>
      </c>
      <c r="V1009">
        <v>51791.06</v>
      </c>
      <c r="W1009">
        <v>2025</v>
      </c>
    </row>
    <row r="1010" spans="1:23" hidden="1">
      <c r="A1010">
        <v>72021790</v>
      </c>
      <c r="B1010" s="2">
        <v>45670</v>
      </c>
      <c r="C1010" t="s">
        <v>1803</v>
      </c>
      <c r="D1010" t="s">
        <v>433</v>
      </c>
      <c r="E1010" t="s">
        <v>434</v>
      </c>
      <c r="F1010" t="s">
        <v>2348</v>
      </c>
      <c r="G1010" t="s">
        <v>2349</v>
      </c>
      <c r="H1010" t="s">
        <v>439</v>
      </c>
      <c r="I1010" t="s">
        <v>440</v>
      </c>
      <c r="J1010" t="s">
        <v>90</v>
      </c>
      <c r="K1010" t="s">
        <v>60</v>
      </c>
      <c r="L1010">
        <v>60</v>
      </c>
      <c r="M1010" t="s">
        <v>61</v>
      </c>
      <c r="N1010" t="s">
        <v>16</v>
      </c>
      <c r="O1010">
        <v>0.8085</v>
      </c>
      <c r="P1010">
        <v>48.51</v>
      </c>
      <c r="Q1010">
        <v>34.923099999999998</v>
      </c>
      <c r="R1010">
        <v>0.8085</v>
      </c>
      <c r="S1010">
        <v>48.510010999999999</v>
      </c>
      <c r="T1010" t="s">
        <v>398</v>
      </c>
      <c r="U1010">
        <v>34.923099999999998</v>
      </c>
      <c r="V1010">
        <v>1694.12</v>
      </c>
      <c r="W1010">
        <v>2025</v>
      </c>
    </row>
    <row r="1011" spans="1:23" hidden="1">
      <c r="A1011">
        <v>72021797</v>
      </c>
      <c r="B1011" s="2">
        <v>45670</v>
      </c>
      <c r="C1011" t="s">
        <v>1803</v>
      </c>
      <c r="D1011" t="s">
        <v>433</v>
      </c>
      <c r="E1011" t="s">
        <v>434</v>
      </c>
      <c r="F1011" t="s">
        <v>2298</v>
      </c>
      <c r="G1011" t="s">
        <v>2299</v>
      </c>
      <c r="H1011" t="s">
        <v>588</v>
      </c>
      <c r="I1011" t="s">
        <v>589</v>
      </c>
      <c r="J1011" t="s">
        <v>90</v>
      </c>
      <c r="K1011" t="s">
        <v>14</v>
      </c>
      <c r="L1011">
        <v>2400</v>
      </c>
      <c r="M1011" t="s">
        <v>61</v>
      </c>
      <c r="N1011" t="s">
        <v>16</v>
      </c>
      <c r="O1011">
        <v>0.47710000000000002</v>
      </c>
      <c r="P1011">
        <v>1145.04</v>
      </c>
      <c r="Q1011">
        <v>34.923099999999998</v>
      </c>
      <c r="R1011">
        <v>0.477099</v>
      </c>
      <c r="S1011">
        <v>1145.0401019999999</v>
      </c>
      <c r="T1011" t="s">
        <v>398</v>
      </c>
      <c r="U1011">
        <v>34.923099999999998</v>
      </c>
      <c r="V1011">
        <v>39988.35</v>
      </c>
      <c r="W1011">
        <v>2025</v>
      </c>
    </row>
    <row r="1012" spans="1:23" hidden="1">
      <c r="A1012">
        <v>72021948</v>
      </c>
      <c r="B1012" s="2">
        <v>45670</v>
      </c>
      <c r="C1012" t="s">
        <v>1836</v>
      </c>
      <c r="D1012" t="s">
        <v>433</v>
      </c>
      <c r="E1012" t="s">
        <v>434</v>
      </c>
      <c r="F1012" t="s">
        <v>2300</v>
      </c>
      <c r="G1012" t="s">
        <v>2301</v>
      </c>
      <c r="H1012" t="s">
        <v>464</v>
      </c>
      <c r="I1012" t="s">
        <v>465</v>
      </c>
      <c r="J1012" t="s">
        <v>90</v>
      </c>
      <c r="K1012" t="s">
        <v>42</v>
      </c>
      <c r="L1012">
        <v>1000</v>
      </c>
      <c r="M1012" t="s">
        <v>61</v>
      </c>
      <c r="N1012" t="s">
        <v>16</v>
      </c>
      <c r="O1012">
        <v>0.78461000000000003</v>
      </c>
      <c r="P1012">
        <v>784.60500000000002</v>
      </c>
      <c r="Q1012">
        <v>34.923099999999998</v>
      </c>
      <c r="R1012">
        <v>0.784609</v>
      </c>
      <c r="S1012">
        <v>784.60503200000005</v>
      </c>
      <c r="T1012" t="s">
        <v>398</v>
      </c>
      <c r="U1012">
        <v>34.923099999999998</v>
      </c>
      <c r="V1012">
        <v>27400.84</v>
      </c>
      <c r="W1012">
        <v>2025</v>
      </c>
    </row>
    <row r="1013" spans="1:23" hidden="1">
      <c r="A1013">
        <v>72022402</v>
      </c>
      <c r="B1013" s="2">
        <v>45670</v>
      </c>
      <c r="C1013" t="s">
        <v>1837</v>
      </c>
      <c r="D1013" t="s">
        <v>433</v>
      </c>
      <c r="E1013" t="s">
        <v>434</v>
      </c>
      <c r="F1013" t="s">
        <v>2298</v>
      </c>
      <c r="G1013" t="s">
        <v>2299</v>
      </c>
      <c r="H1013" t="s">
        <v>439</v>
      </c>
      <c r="I1013" t="s">
        <v>440</v>
      </c>
      <c r="J1013" t="s">
        <v>90</v>
      </c>
      <c r="K1013" t="s">
        <v>14</v>
      </c>
      <c r="L1013">
        <v>1680</v>
      </c>
      <c r="M1013" t="s">
        <v>61</v>
      </c>
      <c r="N1013" t="s">
        <v>16</v>
      </c>
      <c r="O1013">
        <v>0.8085</v>
      </c>
      <c r="P1013">
        <v>1358.28</v>
      </c>
      <c r="Q1013">
        <v>34.923099999999998</v>
      </c>
      <c r="R1013">
        <v>0.8085</v>
      </c>
      <c r="S1013">
        <v>1358.280049</v>
      </c>
      <c r="T1013" t="s">
        <v>398</v>
      </c>
      <c r="U1013">
        <v>34.923099999999998</v>
      </c>
      <c r="V1013">
        <v>47435.35</v>
      </c>
      <c r="W1013">
        <v>2025</v>
      </c>
    </row>
    <row r="1014" spans="1:23" hidden="1">
      <c r="A1014">
        <v>72022406</v>
      </c>
      <c r="B1014" s="2">
        <v>45670</v>
      </c>
      <c r="C1014" t="s">
        <v>1837</v>
      </c>
      <c r="D1014" t="s">
        <v>433</v>
      </c>
      <c r="E1014" t="s">
        <v>434</v>
      </c>
      <c r="F1014" t="s">
        <v>2348</v>
      </c>
      <c r="G1014" t="s">
        <v>2349</v>
      </c>
      <c r="H1014" t="s">
        <v>447</v>
      </c>
      <c r="I1014" t="s">
        <v>448</v>
      </c>
      <c r="J1014" t="s">
        <v>90</v>
      </c>
      <c r="K1014" t="s">
        <v>60</v>
      </c>
      <c r="L1014">
        <v>1134</v>
      </c>
      <c r="M1014" t="s">
        <v>61</v>
      </c>
      <c r="N1014" t="s">
        <v>16</v>
      </c>
      <c r="O1014">
        <v>0.55149999999999999</v>
      </c>
      <c r="P1014">
        <v>625.40099999999995</v>
      </c>
      <c r="Q1014">
        <v>34.923099999999998</v>
      </c>
      <c r="R1014">
        <v>0.55149999999999999</v>
      </c>
      <c r="S1014">
        <v>625.40095199999996</v>
      </c>
      <c r="T1014" t="s">
        <v>398</v>
      </c>
      <c r="U1014">
        <v>34.923099999999998</v>
      </c>
      <c r="V1014">
        <v>21840.94</v>
      </c>
      <c r="W1014">
        <v>2025</v>
      </c>
    </row>
    <row r="1015" spans="1:23" hidden="1">
      <c r="A1015">
        <v>72022408</v>
      </c>
      <c r="B1015" s="2">
        <v>45670</v>
      </c>
      <c r="C1015" t="s">
        <v>1837</v>
      </c>
      <c r="D1015" t="s">
        <v>433</v>
      </c>
      <c r="E1015" t="s">
        <v>434</v>
      </c>
      <c r="F1015" t="s">
        <v>2348</v>
      </c>
      <c r="G1015" t="s">
        <v>2349</v>
      </c>
      <c r="H1015" t="s">
        <v>439</v>
      </c>
      <c r="I1015" t="s">
        <v>440</v>
      </c>
      <c r="J1015" t="s">
        <v>90</v>
      </c>
      <c r="K1015" t="s">
        <v>60</v>
      </c>
      <c r="L1015">
        <v>1020</v>
      </c>
      <c r="M1015" t="s">
        <v>61</v>
      </c>
      <c r="N1015" t="s">
        <v>16</v>
      </c>
      <c r="O1015">
        <v>0.8085</v>
      </c>
      <c r="P1015">
        <v>824.67</v>
      </c>
      <c r="Q1015">
        <v>34.923099999999998</v>
      </c>
      <c r="R1015">
        <v>0.8085</v>
      </c>
      <c r="S1015">
        <v>824.66991700000005</v>
      </c>
      <c r="T1015" t="s">
        <v>398</v>
      </c>
      <c r="U1015">
        <v>34.923099999999998</v>
      </c>
      <c r="V1015">
        <v>28800.03</v>
      </c>
      <c r="W1015">
        <v>2025</v>
      </c>
    </row>
    <row r="1016" spans="1:23" hidden="1">
      <c r="A1016">
        <v>72022430</v>
      </c>
      <c r="B1016" s="2">
        <v>45670</v>
      </c>
      <c r="C1016" t="s">
        <v>1837</v>
      </c>
      <c r="D1016" t="s">
        <v>433</v>
      </c>
      <c r="E1016" t="s">
        <v>434</v>
      </c>
      <c r="F1016" t="s">
        <v>2348</v>
      </c>
      <c r="G1016" t="s">
        <v>2349</v>
      </c>
      <c r="H1016" t="s">
        <v>435</v>
      </c>
      <c r="I1016" t="s">
        <v>436</v>
      </c>
      <c r="J1016" t="s">
        <v>90</v>
      </c>
      <c r="K1016" t="s">
        <v>60</v>
      </c>
      <c r="L1016">
        <v>702</v>
      </c>
      <c r="M1016" t="s">
        <v>61</v>
      </c>
      <c r="N1016" t="s">
        <v>16</v>
      </c>
      <c r="O1016">
        <v>0.3468</v>
      </c>
      <c r="P1016">
        <v>243.45400000000001</v>
      </c>
      <c r="Q1016">
        <v>34.923099999999998</v>
      </c>
      <c r="R1016">
        <v>0.34679900000000002</v>
      </c>
      <c r="S1016">
        <v>243.45404600000001</v>
      </c>
      <c r="T1016" t="s">
        <v>398</v>
      </c>
      <c r="U1016">
        <v>34.923099999999998</v>
      </c>
      <c r="V1016">
        <v>8502.17</v>
      </c>
      <c r="W1016">
        <v>2025</v>
      </c>
    </row>
    <row r="1017" spans="1:23" hidden="1">
      <c r="A1017">
        <v>72022536</v>
      </c>
      <c r="B1017" s="2">
        <v>45670</v>
      </c>
      <c r="C1017" t="s">
        <v>1813</v>
      </c>
      <c r="D1017" t="s">
        <v>433</v>
      </c>
      <c r="E1017" t="s">
        <v>434</v>
      </c>
      <c r="F1017" t="s">
        <v>2348</v>
      </c>
      <c r="G1017" t="s">
        <v>2349</v>
      </c>
      <c r="H1017" t="s">
        <v>1297</v>
      </c>
      <c r="I1017" t="s">
        <v>1918</v>
      </c>
      <c r="J1017" t="s">
        <v>90</v>
      </c>
      <c r="K1017" t="s">
        <v>60</v>
      </c>
      <c r="L1017">
        <v>1056</v>
      </c>
      <c r="M1017" t="s">
        <v>61</v>
      </c>
      <c r="N1017" t="s">
        <v>16</v>
      </c>
      <c r="O1017">
        <v>0.37959999999999999</v>
      </c>
      <c r="P1017">
        <v>400.858</v>
      </c>
      <c r="Q1017">
        <v>34.923099999999998</v>
      </c>
      <c r="R1017">
        <v>0.37959999999999999</v>
      </c>
      <c r="S1017">
        <v>400.85788400000001</v>
      </c>
      <c r="T1017" t="s">
        <v>398</v>
      </c>
      <c r="U1017">
        <v>34.923099999999998</v>
      </c>
      <c r="V1017">
        <v>13999.2</v>
      </c>
      <c r="W1017">
        <v>2025</v>
      </c>
    </row>
    <row r="1018" spans="1:23" hidden="1">
      <c r="A1018">
        <v>72023436</v>
      </c>
      <c r="B1018" s="2">
        <v>45670</v>
      </c>
      <c r="C1018" t="s">
        <v>1980</v>
      </c>
      <c r="D1018" t="s">
        <v>433</v>
      </c>
      <c r="E1018" t="s">
        <v>434</v>
      </c>
      <c r="F1018" t="s">
        <v>2300</v>
      </c>
      <c r="G1018" t="s">
        <v>2301</v>
      </c>
      <c r="H1018" t="s">
        <v>1212</v>
      </c>
      <c r="I1018" t="s">
        <v>1915</v>
      </c>
      <c r="J1018" t="s">
        <v>90</v>
      </c>
      <c r="K1018" t="s">
        <v>42</v>
      </c>
      <c r="L1018">
        <v>392</v>
      </c>
      <c r="M1018" t="s">
        <v>61</v>
      </c>
      <c r="N1018" t="s">
        <v>16</v>
      </c>
      <c r="O1018">
        <v>0.52439999999999998</v>
      </c>
      <c r="P1018">
        <v>205.565</v>
      </c>
      <c r="Q1018">
        <v>34.923099999999998</v>
      </c>
      <c r="R1018">
        <v>0.52439899999999995</v>
      </c>
      <c r="S1018">
        <v>205.56508400000001</v>
      </c>
      <c r="T1018" t="s">
        <v>398</v>
      </c>
      <c r="U1018">
        <v>34.923099999999998</v>
      </c>
      <c r="V1018">
        <v>7178.97</v>
      </c>
      <c r="W1018">
        <v>2025</v>
      </c>
    </row>
    <row r="1019" spans="1:23" hidden="1">
      <c r="A1019">
        <v>72023473</v>
      </c>
      <c r="B1019" s="2">
        <v>45670</v>
      </c>
      <c r="C1019" t="s">
        <v>1978</v>
      </c>
      <c r="D1019" t="s">
        <v>433</v>
      </c>
      <c r="E1019" t="s">
        <v>434</v>
      </c>
      <c r="F1019" t="s">
        <v>2300</v>
      </c>
      <c r="G1019" t="s">
        <v>2301</v>
      </c>
      <c r="H1019" t="s">
        <v>1212</v>
      </c>
      <c r="I1019" t="s">
        <v>1915</v>
      </c>
      <c r="J1019" t="s">
        <v>90</v>
      </c>
      <c r="K1019" t="s">
        <v>42</v>
      </c>
      <c r="L1019">
        <v>2016</v>
      </c>
      <c r="M1019" t="s">
        <v>61</v>
      </c>
      <c r="N1019" t="s">
        <v>16</v>
      </c>
      <c r="O1019">
        <v>0.52439999999999998</v>
      </c>
      <c r="P1019">
        <v>1057.19</v>
      </c>
      <c r="Q1019">
        <v>34.923099999999998</v>
      </c>
      <c r="R1019">
        <v>0.52439899999999995</v>
      </c>
      <c r="S1019">
        <v>1057.18994</v>
      </c>
      <c r="T1019" t="s">
        <v>398</v>
      </c>
      <c r="U1019">
        <v>34.923099999999998</v>
      </c>
      <c r="V1019">
        <v>36920.35</v>
      </c>
      <c r="W1019">
        <v>2025</v>
      </c>
    </row>
    <row r="1020" spans="1:23" hidden="1">
      <c r="A1020">
        <v>72023731</v>
      </c>
      <c r="B1020" s="2">
        <v>45670</v>
      </c>
      <c r="C1020" t="s">
        <v>1993</v>
      </c>
      <c r="D1020" t="s">
        <v>433</v>
      </c>
      <c r="E1020" t="s">
        <v>434</v>
      </c>
      <c r="F1020" t="s">
        <v>2302</v>
      </c>
      <c r="G1020" t="s">
        <v>2303</v>
      </c>
      <c r="H1020" t="s">
        <v>1308</v>
      </c>
      <c r="I1020" t="s">
        <v>1309</v>
      </c>
      <c r="J1020" t="s">
        <v>90</v>
      </c>
      <c r="K1020" t="s">
        <v>42</v>
      </c>
      <c r="L1020">
        <v>1650</v>
      </c>
      <c r="M1020" t="s">
        <v>61</v>
      </c>
      <c r="N1020" t="s">
        <v>16</v>
      </c>
      <c r="O1020">
        <v>0.41039999999999999</v>
      </c>
      <c r="P1020">
        <v>677.16</v>
      </c>
      <c r="Q1020">
        <v>34.923099999999998</v>
      </c>
      <c r="R1020">
        <v>0.41039900000000001</v>
      </c>
      <c r="S1020">
        <v>677.16010300000005</v>
      </c>
      <c r="T1020" t="s">
        <v>398</v>
      </c>
      <c r="U1020">
        <v>34.923099999999998</v>
      </c>
      <c r="V1020">
        <v>23648.53</v>
      </c>
      <c r="W1020">
        <v>2025</v>
      </c>
    </row>
    <row r="1021" spans="1:23" hidden="1">
      <c r="A1021">
        <v>72023732</v>
      </c>
      <c r="B1021" s="2">
        <v>45670</v>
      </c>
      <c r="C1021" t="s">
        <v>1993</v>
      </c>
      <c r="D1021" t="s">
        <v>433</v>
      </c>
      <c r="E1021" t="s">
        <v>434</v>
      </c>
      <c r="F1021" t="s">
        <v>2302</v>
      </c>
      <c r="G1021" t="s">
        <v>2303</v>
      </c>
      <c r="H1021" t="s">
        <v>1040</v>
      </c>
      <c r="I1021" t="s">
        <v>1914</v>
      </c>
      <c r="J1021" t="s">
        <v>90</v>
      </c>
      <c r="K1021" t="s">
        <v>42</v>
      </c>
      <c r="L1021">
        <v>1320</v>
      </c>
      <c r="M1021" t="s">
        <v>61</v>
      </c>
      <c r="N1021" t="s">
        <v>16</v>
      </c>
      <c r="O1021">
        <v>0.37609999999999999</v>
      </c>
      <c r="P1021">
        <v>496.45</v>
      </c>
      <c r="Q1021">
        <v>34.923099999999998</v>
      </c>
      <c r="R1021">
        <v>0.37609999999999999</v>
      </c>
      <c r="S1021">
        <v>496.44991399999998</v>
      </c>
      <c r="T1021" t="s">
        <v>398</v>
      </c>
      <c r="U1021">
        <v>34.923099999999998</v>
      </c>
      <c r="V1021">
        <v>17337.57</v>
      </c>
      <c r="W1021">
        <v>2025</v>
      </c>
    </row>
    <row r="1022" spans="1:23" hidden="1">
      <c r="A1022">
        <v>72023836</v>
      </c>
      <c r="B1022" s="2">
        <v>45670</v>
      </c>
      <c r="C1022" t="s">
        <v>2161</v>
      </c>
      <c r="D1022" t="s">
        <v>433</v>
      </c>
      <c r="E1022" t="s">
        <v>434</v>
      </c>
      <c r="F1022" t="s">
        <v>2302</v>
      </c>
      <c r="G1022" t="s">
        <v>2303</v>
      </c>
      <c r="H1022" t="s">
        <v>1192</v>
      </c>
      <c r="I1022" t="s">
        <v>1193</v>
      </c>
      <c r="J1022" t="s">
        <v>90</v>
      </c>
      <c r="K1022" t="s">
        <v>42</v>
      </c>
      <c r="L1022">
        <v>1800</v>
      </c>
      <c r="M1022" t="s">
        <v>61</v>
      </c>
      <c r="N1022" t="s">
        <v>16</v>
      </c>
      <c r="O1022">
        <v>0.40760000000000002</v>
      </c>
      <c r="P1022">
        <v>733.68</v>
      </c>
      <c r="Q1022">
        <v>34.923099999999998</v>
      </c>
      <c r="R1022">
        <v>0.40760000000000002</v>
      </c>
      <c r="S1022">
        <v>733.67999899999995</v>
      </c>
      <c r="T1022" t="s">
        <v>398</v>
      </c>
      <c r="U1022">
        <v>34.923099999999998</v>
      </c>
      <c r="V1022">
        <v>25622.38</v>
      </c>
      <c r="W1022">
        <v>2025</v>
      </c>
    </row>
    <row r="1023" spans="1:23" hidden="1">
      <c r="A1023">
        <v>72021062</v>
      </c>
      <c r="B1023" s="2">
        <v>45670</v>
      </c>
      <c r="C1023" t="s">
        <v>1797</v>
      </c>
      <c r="D1023" t="s">
        <v>1875</v>
      </c>
      <c r="E1023" t="s">
        <v>1876</v>
      </c>
      <c r="F1023" t="s">
        <v>2689</v>
      </c>
      <c r="G1023" t="s">
        <v>2690</v>
      </c>
      <c r="H1023" t="s">
        <v>510</v>
      </c>
      <c r="I1023" t="s">
        <v>511</v>
      </c>
      <c r="J1023" t="s">
        <v>41</v>
      </c>
      <c r="K1023" t="s">
        <v>14</v>
      </c>
      <c r="L1023">
        <v>100</v>
      </c>
      <c r="M1023" t="s">
        <v>15</v>
      </c>
      <c r="N1023" t="s">
        <v>16</v>
      </c>
      <c r="O1023">
        <v>14.4</v>
      </c>
      <c r="P1023">
        <v>1440</v>
      </c>
      <c r="Q1023">
        <v>34.923099999999998</v>
      </c>
      <c r="R1023">
        <v>14.4</v>
      </c>
      <c r="S1023">
        <v>1439.9998849999999</v>
      </c>
      <c r="T1023" t="s">
        <v>398</v>
      </c>
      <c r="U1023">
        <v>34.923099999999998</v>
      </c>
      <c r="V1023">
        <v>50289.26</v>
      </c>
      <c r="W1023">
        <v>2025</v>
      </c>
    </row>
    <row r="1024" spans="1:23" hidden="1">
      <c r="A1024">
        <v>72021071</v>
      </c>
      <c r="B1024" s="2">
        <v>45670</v>
      </c>
      <c r="C1024" t="s">
        <v>1798</v>
      </c>
      <c r="D1024" t="s">
        <v>1875</v>
      </c>
      <c r="E1024" t="s">
        <v>1876</v>
      </c>
      <c r="F1024" t="s">
        <v>2689</v>
      </c>
      <c r="G1024" t="s">
        <v>2690</v>
      </c>
      <c r="H1024" t="s">
        <v>1070</v>
      </c>
      <c r="I1024" t="s">
        <v>1071</v>
      </c>
      <c r="J1024" t="s">
        <v>41</v>
      </c>
      <c r="K1024" t="s">
        <v>14</v>
      </c>
      <c r="L1024">
        <v>600</v>
      </c>
      <c r="M1024" t="s">
        <v>15</v>
      </c>
      <c r="N1024" t="s">
        <v>16</v>
      </c>
      <c r="O1024">
        <v>36.5</v>
      </c>
      <c r="P1024">
        <v>21900</v>
      </c>
      <c r="Q1024">
        <v>34.923099999999998</v>
      </c>
      <c r="R1024">
        <v>36.5</v>
      </c>
      <c r="S1024">
        <v>21900</v>
      </c>
      <c r="T1024" t="s">
        <v>398</v>
      </c>
      <c r="U1024">
        <v>34.923099999999998</v>
      </c>
      <c r="V1024">
        <v>764815.89</v>
      </c>
      <c r="W1024">
        <v>2025</v>
      </c>
    </row>
    <row r="1025" spans="1:23" hidden="1">
      <c r="A1025">
        <v>72021080</v>
      </c>
      <c r="B1025" s="2">
        <v>45670</v>
      </c>
      <c r="C1025" t="s">
        <v>1798</v>
      </c>
      <c r="D1025" t="s">
        <v>1875</v>
      </c>
      <c r="E1025" t="s">
        <v>1876</v>
      </c>
      <c r="F1025" t="s">
        <v>2689</v>
      </c>
      <c r="G1025" t="s">
        <v>2690</v>
      </c>
      <c r="H1025" t="s">
        <v>510</v>
      </c>
      <c r="I1025" t="s">
        <v>511</v>
      </c>
      <c r="J1025" t="s">
        <v>41</v>
      </c>
      <c r="K1025" t="s">
        <v>14</v>
      </c>
      <c r="L1025">
        <v>50</v>
      </c>
      <c r="M1025" t="s">
        <v>15</v>
      </c>
      <c r="N1025" t="s">
        <v>16</v>
      </c>
      <c r="O1025">
        <v>14.4</v>
      </c>
      <c r="P1025">
        <v>720</v>
      </c>
      <c r="Q1025">
        <v>34.923099999999998</v>
      </c>
      <c r="R1025">
        <v>14.4</v>
      </c>
      <c r="S1025">
        <v>719.99994200000003</v>
      </c>
      <c r="T1025" t="s">
        <v>398</v>
      </c>
      <c r="U1025">
        <v>34.923099999999998</v>
      </c>
      <c r="V1025">
        <v>25144.63</v>
      </c>
      <c r="W1025">
        <v>2025</v>
      </c>
    </row>
    <row r="1026" spans="1:23" hidden="1">
      <c r="A1026">
        <v>72021080</v>
      </c>
      <c r="B1026" s="2">
        <v>45670</v>
      </c>
      <c r="C1026" t="s">
        <v>1798</v>
      </c>
      <c r="D1026" t="s">
        <v>1875</v>
      </c>
      <c r="E1026" t="s">
        <v>1876</v>
      </c>
      <c r="F1026" t="s">
        <v>2689</v>
      </c>
      <c r="G1026" t="s">
        <v>2690</v>
      </c>
      <c r="H1026" t="s">
        <v>52</v>
      </c>
      <c r="I1026" t="s">
        <v>53</v>
      </c>
      <c r="J1026" t="s">
        <v>41</v>
      </c>
      <c r="K1026" t="s">
        <v>14</v>
      </c>
      <c r="L1026">
        <v>50</v>
      </c>
      <c r="M1026" t="s">
        <v>15</v>
      </c>
      <c r="N1026" t="s">
        <v>16</v>
      </c>
      <c r="O1026">
        <v>13.9</v>
      </c>
      <c r="P1026">
        <v>695</v>
      </c>
      <c r="Q1026">
        <v>34.923099999999998</v>
      </c>
      <c r="R1026">
        <v>13.9</v>
      </c>
      <c r="S1026">
        <v>694.99987099999998</v>
      </c>
      <c r="T1026" t="s">
        <v>398</v>
      </c>
      <c r="U1026">
        <v>34.923099999999998</v>
      </c>
      <c r="V1026">
        <v>24271.55</v>
      </c>
      <c r="W1026">
        <v>2025</v>
      </c>
    </row>
    <row r="1027" spans="1:23" hidden="1">
      <c r="A1027">
        <v>72021956</v>
      </c>
      <c r="B1027" s="2">
        <v>45670</v>
      </c>
      <c r="C1027" t="s">
        <v>1836</v>
      </c>
      <c r="D1027" t="s">
        <v>1875</v>
      </c>
      <c r="E1027" t="s">
        <v>1876</v>
      </c>
      <c r="F1027" t="s">
        <v>2691</v>
      </c>
      <c r="G1027" t="s">
        <v>2692</v>
      </c>
      <c r="H1027" t="s">
        <v>615</v>
      </c>
      <c r="I1027" t="s">
        <v>616</v>
      </c>
      <c r="J1027" t="s">
        <v>41</v>
      </c>
      <c r="K1027" t="s">
        <v>14</v>
      </c>
      <c r="L1027">
        <v>25</v>
      </c>
      <c r="M1027" t="s">
        <v>15</v>
      </c>
      <c r="N1027" t="s">
        <v>16</v>
      </c>
      <c r="O1027">
        <v>11.95</v>
      </c>
      <c r="P1027">
        <v>298.75</v>
      </c>
      <c r="Q1027">
        <v>34.923099999999998</v>
      </c>
      <c r="R1027">
        <v>11.95</v>
      </c>
      <c r="S1027">
        <v>298.75011000000001</v>
      </c>
      <c r="T1027" t="s">
        <v>398</v>
      </c>
      <c r="U1027">
        <v>34.923099999999998</v>
      </c>
      <c r="V1027">
        <v>10433.280000000001</v>
      </c>
      <c r="W1027">
        <v>2025</v>
      </c>
    </row>
    <row r="1028" spans="1:23" hidden="1">
      <c r="A1028">
        <v>72021957</v>
      </c>
      <c r="B1028" s="2">
        <v>45670</v>
      </c>
      <c r="C1028" t="s">
        <v>1836</v>
      </c>
      <c r="D1028" t="s">
        <v>1875</v>
      </c>
      <c r="E1028" t="s">
        <v>1876</v>
      </c>
      <c r="F1028" t="s">
        <v>2689</v>
      </c>
      <c r="G1028" t="s">
        <v>2690</v>
      </c>
      <c r="H1028" t="s">
        <v>1070</v>
      </c>
      <c r="I1028" t="s">
        <v>1071</v>
      </c>
      <c r="J1028" t="s">
        <v>41</v>
      </c>
      <c r="K1028" t="s">
        <v>14</v>
      </c>
      <c r="L1028">
        <v>250</v>
      </c>
      <c r="M1028" t="s">
        <v>15</v>
      </c>
      <c r="N1028" t="s">
        <v>16</v>
      </c>
      <c r="O1028">
        <v>36.5</v>
      </c>
      <c r="P1028">
        <v>9125</v>
      </c>
      <c r="Q1028">
        <v>34.923099999999998</v>
      </c>
      <c r="R1028">
        <v>36.5</v>
      </c>
      <c r="S1028">
        <v>9125.0000710000004</v>
      </c>
      <c r="T1028" t="s">
        <v>398</v>
      </c>
      <c r="U1028">
        <v>34.923099999999998</v>
      </c>
      <c r="V1028">
        <v>318673.28999999998</v>
      </c>
      <c r="W1028">
        <v>2025</v>
      </c>
    </row>
    <row r="1029" spans="1:23" hidden="1">
      <c r="A1029">
        <v>72022563</v>
      </c>
      <c r="B1029" s="2">
        <v>45670</v>
      </c>
      <c r="C1029" t="s">
        <v>1813</v>
      </c>
      <c r="D1029" t="s">
        <v>1875</v>
      </c>
      <c r="E1029" t="s">
        <v>1876</v>
      </c>
      <c r="F1029" t="s">
        <v>2689</v>
      </c>
      <c r="G1029" t="s">
        <v>2690</v>
      </c>
      <c r="H1029" t="s">
        <v>52</v>
      </c>
      <c r="I1029" t="s">
        <v>53</v>
      </c>
      <c r="J1029" t="s">
        <v>41</v>
      </c>
      <c r="K1029" t="s">
        <v>14</v>
      </c>
      <c r="L1029">
        <v>100</v>
      </c>
      <c r="M1029" t="s">
        <v>15</v>
      </c>
      <c r="N1029" t="s">
        <v>16</v>
      </c>
      <c r="O1029">
        <v>13.9</v>
      </c>
      <c r="P1029">
        <v>1390</v>
      </c>
      <c r="Q1029">
        <v>34.923099999999998</v>
      </c>
      <c r="R1029">
        <v>13.9</v>
      </c>
      <c r="S1029">
        <v>1390.0000279999999</v>
      </c>
      <c r="T1029" t="s">
        <v>398</v>
      </c>
      <c r="U1029">
        <v>34.923099999999998</v>
      </c>
      <c r="V1029">
        <v>48543.11</v>
      </c>
      <c r="W1029">
        <v>2025</v>
      </c>
    </row>
    <row r="1030" spans="1:23" hidden="1">
      <c r="A1030">
        <v>72022956</v>
      </c>
      <c r="B1030" s="2">
        <v>45670</v>
      </c>
      <c r="C1030" t="s">
        <v>1889</v>
      </c>
      <c r="D1030" t="s">
        <v>1875</v>
      </c>
      <c r="E1030" t="s">
        <v>1876</v>
      </c>
      <c r="F1030" t="s">
        <v>2689</v>
      </c>
      <c r="G1030" t="s">
        <v>2690</v>
      </c>
      <c r="H1030" t="s">
        <v>52</v>
      </c>
      <c r="I1030" t="s">
        <v>53</v>
      </c>
      <c r="J1030" t="s">
        <v>41</v>
      </c>
      <c r="K1030" t="s">
        <v>14</v>
      </c>
      <c r="L1030">
        <v>50</v>
      </c>
      <c r="M1030" t="s">
        <v>15</v>
      </c>
      <c r="N1030" t="s">
        <v>16</v>
      </c>
      <c r="O1030">
        <v>13.9</v>
      </c>
      <c r="P1030">
        <v>695</v>
      </c>
      <c r="Q1030">
        <v>34.923099999999998</v>
      </c>
      <c r="R1030">
        <v>13.9</v>
      </c>
      <c r="S1030">
        <v>694.99987099999998</v>
      </c>
      <c r="T1030" t="s">
        <v>398</v>
      </c>
      <c r="U1030">
        <v>34.923099999999998</v>
      </c>
      <c r="V1030">
        <v>24271.55</v>
      </c>
      <c r="W1030">
        <v>2025</v>
      </c>
    </row>
    <row r="1031" spans="1:23" hidden="1">
      <c r="A1031">
        <v>72023242</v>
      </c>
      <c r="B1031" s="2">
        <v>45670</v>
      </c>
      <c r="C1031" t="s">
        <v>1898</v>
      </c>
      <c r="D1031" t="s">
        <v>1875</v>
      </c>
      <c r="E1031" t="s">
        <v>1876</v>
      </c>
      <c r="F1031" t="s">
        <v>2691</v>
      </c>
      <c r="G1031" t="s">
        <v>2692</v>
      </c>
      <c r="H1031" t="s">
        <v>54</v>
      </c>
      <c r="I1031" t="s">
        <v>55</v>
      </c>
      <c r="J1031" t="s">
        <v>41</v>
      </c>
      <c r="K1031" t="s">
        <v>14</v>
      </c>
      <c r="L1031">
        <v>150</v>
      </c>
      <c r="M1031" t="s">
        <v>15</v>
      </c>
      <c r="N1031" t="s">
        <v>16</v>
      </c>
      <c r="O1031">
        <v>9</v>
      </c>
      <c r="P1031">
        <v>1350</v>
      </c>
      <c r="Q1031">
        <v>34.923099999999998</v>
      </c>
      <c r="R1031">
        <v>9</v>
      </c>
      <c r="S1031">
        <v>1350.000143</v>
      </c>
      <c r="T1031" t="s">
        <v>398</v>
      </c>
      <c r="U1031">
        <v>34.923099999999998</v>
      </c>
      <c r="V1031">
        <v>47146.19</v>
      </c>
      <c r="W1031">
        <v>2025</v>
      </c>
    </row>
    <row r="1032" spans="1:23" hidden="1">
      <c r="A1032">
        <v>72023727</v>
      </c>
      <c r="B1032" s="2">
        <v>45670</v>
      </c>
      <c r="C1032" t="s">
        <v>1984</v>
      </c>
      <c r="D1032" t="s">
        <v>1875</v>
      </c>
      <c r="E1032" t="s">
        <v>1876</v>
      </c>
      <c r="F1032" t="s">
        <v>2689</v>
      </c>
      <c r="G1032" t="s">
        <v>2690</v>
      </c>
      <c r="H1032" t="s">
        <v>52</v>
      </c>
      <c r="I1032" t="s">
        <v>53</v>
      </c>
      <c r="J1032" t="s">
        <v>41</v>
      </c>
      <c r="K1032" t="s">
        <v>14</v>
      </c>
      <c r="L1032">
        <v>100</v>
      </c>
      <c r="M1032" t="s">
        <v>15</v>
      </c>
      <c r="N1032" t="s">
        <v>16</v>
      </c>
      <c r="O1032">
        <v>13.9</v>
      </c>
      <c r="P1032">
        <v>1390</v>
      </c>
      <c r="Q1032">
        <v>34.923099999999998</v>
      </c>
      <c r="R1032">
        <v>13.9</v>
      </c>
      <c r="S1032">
        <v>1390.0000279999999</v>
      </c>
      <c r="T1032" t="s">
        <v>398</v>
      </c>
      <c r="U1032">
        <v>34.923099999999998</v>
      </c>
      <c r="V1032">
        <v>48543.11</v>
      </c>
      <c r="W1032">
        <v>2025</v>
      </c>
    </row>
    <row r="1033" spans="1:23" hidden="1">
      <c r="A1033">
        <v>72023434</v>
      </c>
      <c r="B1033" s="2">
        <v>45670</v>
      </c>
      <c r="C1033" t="s">
        <v>1980</v>
      </c>
      <c r="D1033" t="s">
        <v>269</v>
      </c>
      <c r="E1033" t="s">
        <v>270</v>
      </c>
      <c r="F1033" t="s">
        <v>2632</v>
      </c>
      <c r="G1033" t="s">
        <v>2633</v>
      </c>
      <c r="H1033" t="s">
        <v>1606</v>
      </c>
      <c r="I1033" t="s">
        <v>1607</v>
      </c>
      <c r="J1033" t="s">
        <v>416</v>
      </c>
      <c r="K1033" t="s">
        <v>225</v>
      </c>
      <c r="L1033">
        <v>351</v>
      </c>
      <c r="M1033" t="s">
        <v>15</v>
      </c>
      <c r="N1033" t="s">
        <v>16</v>
      </c>
      <c r="O1033">
        <v>0.52</v>
      </c>
      <c r="P1033">
        <v>182.52</v>
      </c>
      <c r="Q1033">
        <v>34.923099999999998</v>
      </c>
      <c r="R1033">
        <v>0.51999899999999999</v>
      </c>
      <c r="S1033">
        <v>182.519879</v>
      </c>
      <c r="T1033" t="s">
        <v>398</v>
      </c>
      <c r="U1033">
        <v>34.923099999999998</v>
      </c>
      <c r="V1033">
        <v>6374.16</v>
      </c>
      <c r="W1033">
        <v>2025</v>
      </c>
    </row>
    <row r="1034" spans="1:23" hidden="1">
      <c r="A1034">
        <v>72023434</v>
      </c>
      <c r="B1034" s="2">
        <v>45670</v>
      </c>
      <c r="C1034" t="s">
        <v>1980</v>
      </c>
      <c r="D1034" t="s">
        <v>269</v>
      </c>
      <c r="E1034" t="s">
        <v>270</v>
      </c>
      <c r="F1034" t="s">
        <v>2632</v>
      </c>
      <c r="G1034" t="s">
        <v>2633</v>
      </c>
      <c r="H1034" t="s">
        <v>1606</v>
      </c>
      <c r="I1034" t="s">
        <v>1607</v>
      </c>
      <c r="J1034" t="s">
        <v>416</v>
      </c>
      <c r="K1034" t="s">
        <v>225</v>
      </c>
      <c r="L1034">
        <v>1404</v>
      </c>
      <c r="M1034" t="s">
        <v>15</v>
      </c>
      <c r="N1034" t="s">
        <v>16</v>
      </c>
      <c r="O1034">
        <v>0.52</v>
      </c>
      <c r="P1034">
        <v>730.08</v>
      </c>
      <c r="Q1034">
        <v>34.923099999999998</v>
      </c>
      <c r="R1034">
        <v>0.51999899999999999</v>
      </c>
      <c r="S1034">
        <v>730.08009000000004</v>
      </c>
      <c r="T1034" t="s">
        <v>398</v>
      </c>
      <c r="U1034">
        <v>34.923099999999998</v>
      </c>
      <c r="V1034">
        <v>25496.66</v>
      </c>
      <c r="W1034">
        <v>2025</v>
      </c>
    </row>
    <row r="1035" spans="1:23" hidden="1">
      <c r="A1035">
        <v>72023434</v>
      </c>
      <c r="B1035" s="2">
        <v>45670</v>
      </c>
      <c r="C1035" t="s">
        <v>1980</v>
      </c>
      <c r="D1035" t="s">
        <v>269</v>
      </c>
      <c r="E1035" t="s">
        <v>270</v>
      </c>
      <c r="F1035" t="s">
        <v>2632</v>
      </c>
      <c r="G1035" t="s">
        <v>2633</v>
      </c>
      <c r="H1035" t="s">
        <v>415</v>
      </c>
      <c r="I1035" t="s">
        <v>609</v>
      </c>
      <c r="J1035" t="s">
        <v>416</v>
      </c>
      <c r="K1035" t="s">
        <v>225</v>
      </c>
      <c r="L1035">
        <v>16120</v>
      </c>
      <c r="M1035" t="s">
        <v>15</v>
      </c>
      <c r="N1035" t="s">
        <v>16</v>
      </c>
      <c r="O1035">
        <v>0.52</v>
      </c>
      <c r="P1035">
        <v>8382.4</v>
      </c>
      <c r="Q1035">
        <v>34.923099999999998</v>
      </c>
      <c r="R1035">
        <v>0.51999899999999999</v>
      </c>
      <c r="S1035">
        <v>8382.3999010000007</v>
      </c>
      <c r="T1035" t="s">
        <v>398</v>
      </c>
      <c r="U1035">
        <v>34.923099999999998</v>
      </c>
      <c r="V1035">
        <v>292739.39</v>
      </c>
      <c r="W1035">
        <v>2025</v>
      </c>
    </row>
    <row r="1036" spans="1:23" hidden="1">
      <c r="A1036">
        <v>72023434</v>
      </c>
      <c r="B1036" s="2">
        <v>45670</v>
      </c>
      <c r="C1036" t="s">
        <v>1980</v>
      </c>
      <c r="D1036" t="s">
        <v>269</v>
      </c>
      <c r="E1036" t="s">
        <v>270</v>
      </c>
      <c r="F1036" t="s">
        <v>2632</v>
      </c>
      <c r="G1036" t="s">
        <v>2633</v>
      </c>
      <c r="H1036" t="s">
        <v>896</v>
      </c>
      <c r="I1036" t="s">
        <v>897</v>
      </c>
      <c r="J1036" t="s">
        <v>416</v>
      </c>
      <c r="K1036" t="s">
        <v>225</v>
      </c>
      <c r="L1036">
        <v>4560</v>
      </c>
      <c r="M1036" t="s">
        <v>15</v>
      </c>
      <c r="N1036" t="s">
        <v>16</v>
      </c>
      <c r="O1036">
        <v>0.52</v>
      </c>
      <c r="P1036">
        <v>2371.1999999999998</v>
      </c>
      <c r="Q1036">
        <v>34.923099999999998</v>
      </c>
      <c r="R1036">
        <v>0.51999899999999999</v>
      </c>
      <c r="S1036">
        <v>2371.1998640000002</v>
      </c>
      <c r="T1036" t="s">
        <v>398</v>
      </c>
      <c r="U1036">
        <v>34.923099999999998</v>
      </c>
      <c r="V1036">
        <v>82809.649999999994</v>
      </c>
      <c r="W1036">
        <v>2025</v>
      </c>
    </row>
    <row r="1037" spans="1:23" hidden="1">
      <c r="A1037">
        <v>72023434</v>
      </c>
      <c r="B1037" s="2">
        <v>45670</v>
      </c>
      <c r="C1037" t="s">
        <v>1980</v>
      </c>
      <c r="D1037" t="s">
        <v>269</v>
      </c>
      <c r="E1037" t="s">
        <v>270</v>
      </c>
      <c r="F1037" t="s">
        <v>2632</v>
      </c>
      <c r="G1037" t="s">
        <v>2633</v>
      </c>
      <c r="H1037" t="s">
        <v>810</v>
      </c>
      <c r="I1037" t="s">
        <v>811</v>
      </c>
      <c r="J1037" t="s">
        <v>416</v>
      </c>
      <c r="K1037" t="s">
        <v>225</v>
      </c>
      <c r="L1037">
        <v>2365</v>
      </c>
      <c r="M1037" t="s">
        <v>15</v>
      </c>
      <c r="N1037" t="s">
        <v>16</v>
      </c>
      <c r="O1037">
        <v>0.52</v>
      </c>
      <c r="P1037">
        <v>1229.8</v>
      </c>
      <c r="Q1037">
        <v>34.923099999999998</v>
      </c>
      <c r="R1037">
        <v>0.51999899999999999</v>
      </c>
      <c r="S1037">
        <v>1229.8000460000001</v>
      </c>
      <c r="T1037" t="s">
        <v>398</v>
      </c>
      <c r="U1037">
        <v>34.923099999999998</v>
      </c>
      <c r="V1037">
        <v>42948.43</v>
      </c>
      <c r="W1037">
        <v>2025</v>
      </c>
    </row>
    <row r="1038" spans="1:23" hidden="1">
      <c r="A1038">
        <v>72023434</v>
      </c>
      <c r="B1038" s="2">
        <v>45670</v>
      </c>
      <c r="C1038" t="s">
        <v>1980</v>
      </c>
      <c r="D1038" t="s">
        <v>269</v>
      </c>
      <c r="E1038" t="s">
        <v>270</v>
      </c>
      <c r="F1038" t="s">
        <v>2632</v>
      </c>
      <c r="G1038" t="s">
        <v>2633</v>
      </c>
      <c r="H1038" t="s">
        <v>1547</v>
      </c>
      <c r="I1038" t="s">
        <v>1548</v>
      </c>
      <c r="J1038" t="s">
        <v>416</v>
      </c>
      <c r="K1038" t="s">
        <v>225</v>
      </c>
      <c r="L1038">
        <v>5780</v>
      </c>
      <c r="M1038" t="s">
        <v>15</v>
      </c>
      <c r="N1038" t="s">
        <v>16</v>
      </c>
      <c r="O1038">
        <v>0.52</v>
      </c>
      <c r="P1038">
        <v>3005.6</v>
      </c>
      <c r="Q1038">
        <v>34.923099999999998</v>
      </c>
      <c r="R1038">
        <v>0.51999899999999999</v>
      </c>
      <c r="S1038">
        <v>3005.6000180000001</v>
      </c>
      <c r="T1038" t="s">
        <v>398</v>
      </c>
      <c r="U1038">
        <v>34.923099999999998</v>
      </c>
      <c r="V1038">
        <v>104964.87</v>
      </c>
      <c r="W1038">
        <v>2025</v>
      </c>
    </row>
    <row r="1039" spans="1:23" hidden="1">
      <c r="A1039">
        <v>72023434</v>
      </c>
      <c r="B1039" s="2">
        <v>45670</v>
      </c>
      <c r="C1039" t="s">
        <v>1980</v>
      </c>
      <c r="D1039" t="s">
        <v>269</v>
      </c>
      <c r="E1039" t="s">
        <v>270</v>
      </c>
      <c r="F1039" t="s">
        <v>2632</v>
      </c>
      <c r="G1039" t="s">
        <v>2633</v>
      </c>
      <c r="H1039" t="s">
        <v>1549</v>
      </c>
      <c r="I1039" t="s">
        <v>1550</v>
      </c>
      <c r="J1039" t="s">
        <v>416</v>
      </c>
      <c r="K1039" t="s">
        <v>225</v>
      </c>
      <c r="L1039">
        <v>2664</v>
      </c>
      <c r="M1039" t="s">
        <v>15</v>
      </c>
      <c r="N1039" t="s">
        <v>16</v>
      </c>
      <c r="O1039">
        <v>0.52</v>
      </c>
      <c r="P1039">
        <v>1385.28</v>
      </c>
      <c r="Q1039">
        <v>34.923099999999998</v>
      </c>
      <c r="R1039">
        <v>0.51999899999999999</v>
      </c>
      <c r="S1039">
        <v>1385.279943</v>
      </c>
      <c r="T1039" t="s">
        <v>398</v>
      </c>
      <c r="U1039">
        <v>34.923099999999998</v>
      </c>
      <c r="V1039">
        <v>48378.27</v>
      </c>
      <c r="W1039">
        <v>2025</v>
      </c>
    </row>
    <row r="1040" spans="1:23" hidden="1">
      <c r="A1040">
        <v>72023434</v>
      </c>
      <c r="B1040" s="2">
        <v>45670</v>
      </c>
      <c r="C1040" t="s">
        <v>1980</v>
      </c>
      <c r="D1040" t="s">
        <v>269</v>
      </c>
      <c r="E1040" t="s">
        <v>270</v>
      </c>
      <c r="F1040" t="s">
        <v>2632</v>
      </c>
      <c r="G1040" t="s">
        <v>2633</v>
      </c>
      <c r="H1040" t="s">
        <v>1549</v>
      </c>
      <c r="I1040" t="s">
        <v>1550</v>
      </c>
      <c r="J1040" t="s">
        <v>416</v>
      </c>
      <c r="K1040" t="s">
        <v>225</v>
      </c>
      <c r="L1040">
        <v>666</v>
      </c>
      <c r="M1040" t="s">
        <v>15</v>
      </c>
      <c r="N1040" t="s">
        <v>16</v>
      </c>
      <c r="O1040">
        <v>0.52</v>
      </c>
      <c r="P1040">
        <v>346.32</v>
      </c>
      <c r="Q1040">
        <v>34.923099999999998</v>
      </c>
      <c r="R1040">
        <v>0.51999899999999999</v>
      </c>
      <c r="S1040">
        <v>346.32005700000002</v>
      </c>
      <c r="T1040" t="s">
        <v>398</v>
      </c>
      <c r="U1040">
        <v>34.923099999999998</v>
      </c>
      <c r="V1040">
        <v>12094.57</v>
      </c>
      <c r="W1040">
        <v>2025</v>
      </c>
    </row>
    <row r="1041" spans="1:23" hidden="1">
      <c r="A1041">
        <v>72023468</v>
      </c>
      <c r="B1041" s="2">
        <v>45670</v>
      </c>
      <c r="C1041" t="s">
        <v>1978</v>
      </c>
      <c r="D1041" t="s">
        <v>269</v>
      </c>
      <c r="E1041" t="s">
        <v>270</v>
      </c>
      <c r="F1041" t="s">
        <v>2634</v>
      </c>
      <c r="G1041" t="s">
        <v>2635</v>
      </c>
      <c r="H1041" t="s">
        <v>417</v>
      </c>
      <c r="I1041" t="s">
        <v>610</v>
      </c>
      <c r="J1041" t="s">
        <v>418</v>
      </c>
      <c r="K1041" t="s">
        <v>225</v>
      </c>
      <c r="L1041">
        <v>2492</v>
      </c>
      <c r="M1041" t="s">
        <v>15</v>
      </c>
      <c r="N1041" t="s">
        <v>16</v>
      </c>
      <c r="O1041">
        <v>0.505</v>
      </c>
      <c r="P1041">
        <v>1258.46</v>
      </c>
      <c r="Q1041">
        <v>34.923099999999998</v>
      </c>
      <c r="R1041">
        <v>0.505</v>
      </c>
      <c r="S1041">
        <v>1258.459873</v>
      </c>
      <c r="T1041" t="s">
        <v>398</v>
      </c>
      <c r="U1041">
        <v>34.923099999999998</v>
      </c>
      <c r="V1041">
        <v>43949.32</v>
      </c>
      <c r="W1041">
        <v>2025</v>
      </c>
    </row>
    <row r="1042" spans="1:23" hidden="1">
      <c r="A1042">
        <v>72023468</v>
      </c>
      <c r="B1042" s="2">
        <v>45670</v>
      </c>
      <c r="C1042" t="s">
        <v>1978</v>
      </c>
      <c r="D1042" t="s">
        <v>269</v>
      </c>
      <c r="E1042" t="s">
        <v>270</v>
      </c>
      <c r="F1042" t="s">
        <v>2634</v>
      </c>
      <c r="G1042" t="s">
        <v>2635</v>
      </c>
      <c r="H1042" t="s">
        <v>2638</v>
      </c>
      <c r="I1042" t="s">
        <v>2639</v>
      </c>
      <c r="J1042" t="s">
        <v>418</v>
      </c>
      <c r="K1042" t="s">
        <v>225</v>
      </c>
      <c r="L1042">
        <v>2580</v>
      </c>
      <c r="M1042" t="s">
        <v>15</v>
      </c>
      <c r="N1042" t="s">
        <v>16</v>
      </c>
      <c r="O1042">
        <v>0.505</v>
      </c>
      <c r="P1042">
        <v>1302.9000000000001</v>
      </c>
      <c r="Q1042">
        <v>34.923099999999998</v>
      </c>
      <c r="R1042">
        <v>0.505</v>
      </c>
      <c r="S1042">
        <v>1302.9000860000001</v>
      </c>
      <c r="T1042" t="s">
        <v>398</v>
      </c>
      <c r="U1042">
        <v>34.923099999999998</v>
      </c>
      <c r="V1042">
        <v>45501.31</v>
      </c>
      <c r="W1042">
        <v>2025</v>
      </c>
    </row>
    <row r="1043" spans="1:23" hidden="1">
      <c r="A1043">
        <v>72023468</v>
      </c>
      <c r="B1043" s="2">
        <v>45670</v>
      </c>
      <c r="C1043" t="s">
        <v>1978</v>
      </c>
      <c r="D1043" t="s">
        <v>269</v>
      </c>
      <c r="E1043" t="s">
        <v>270</v>
      </c>
      <c r="F1043" t="s">
        <v>2634</v>
      </c>
      <c r="G1043" t="s">
        <v>2635</v>
      </c>
      <c r="H1043" t="s">
        <v>812</v>
      </c>
      <c r="I1043" t="s">
        <v>813</v>
      </c>
      <c r="J1043" t="s">
        <v>418</v>
      </c>
      <c r="K1043" t="s">
        <v>225</v>
      </c>
      <c r="L1043">
        <v>1386</v>
      </c>
      <c r="M1043" t="s">
        <v>15</v>
      </c>
      <c r="N1043" t="s">
        <v>16</v>
      </c>
      <c r="O1043">
        <v>0.505</v>
      </c>
      <c r="P1043">
        <v>699.93</v>
      </c>
      <c r="Q1043">
        <v>34.923099999999998</v>
      </c>
      <c r="R1043">
        <v>0.505</v>
      </c>
      <c r="S1043">
        <v>699.93013199999996</v>
      </c>
      <c r="T1043" t="s">
        <v>398</v>
      </c>
      <c r="U1043">
        <v>34.923099999999998</v>
      </c>
      <c r="V1043">
        <v>24443.73</v>
      </c>
      <c r="W1043">
        <v>2025</v>
      </c>
    </row>
    <row r="1044" spans="1:23" hidden="1">
      <c r="A1044">
        <v>72023468</v>
      </c>
      <c r="B1044" s="2">
        <v>45670</v>
      </c>
      <c r="C1044" t="s">
        <v>1978</v>
      </c>
      <c r="D1044" t="s">
        <v>269</v>
      </c>
      <c r="E1044" t="s">
        <v>270</v>
      </c>
      <c r="F1044" t="s">
        <v>2634</v>
      </c>
      <c r="G1044" t="s">
        <v>2635</v>
      </c>
      <c r="H1044" t="s">
        <v>2636</v>
      </c>
      <c r="I1044" t="s">
        <v>2637</v>
      </c>
      <c r="J1044" t="s">
        <v>418</v>
      </c>
      <c r="K1044" t="s">
        <v>225</v>
      </c>
      <c r="L1044">
        <v>2079</v>
      </c>
      <c r="M1044" t="s">
        <v>15</v>
      </c>
      <c r="N1044" t="s">
        <v>16</v>
      </c>
      <c r="O1044">
        <v>0.505</v>
      </c>
      <c r="P1044">
        <v>1049.895</v>
      </c>
      <c r="Q1044">
        <v>34.923099999999998</v>
      </c>
      <c r="R1044">
        <v>0.505</v>
      </c>
      <c r="S1044">
        <v>1049.895055</v>
      </c>
      <c r="T1044" t="s">
        <v>398</v>
      </c>
      <c r="U1044">
        <v>34.923099999999998</v>
      </c>
      <c r="V1044">
        <v>36665.589999999997</v>
      </c>
      <c r="W1044">
        <v>2025</v>
      </c>
    </row>
    <row r="1045" spans="1:23" hidden="1">
      <c r="A1045">
        <v>72023468</v>
      </c>
      <c r="B1045" s="2">
        <v>45670</v>
      </c>
      <c r="C1045" t="s">
        <v>1978</v>
      </c>
      <c r="D1045" t="s">
        <v>269</v>
      </c>
      <c r="E1045" t="s">
        <v>270</v>
      </c>
      <c r="F1045" t="s">
        <v>2634</v>
      </c>
      <c r="G1045" t="s">
        <v>2635</v>
      </c>
      <c r="H1045" t="s">
        <v>1310</v>
      </c>
      <c r="I1045" t="s">
        <v>1311</v>
      </c>
      <c r="J1045" t="s">
        <v>418</v>
      </c>
      <c r="K1045" t="s">
        <v>225</v>
      </c>
      <c r="L1045">
        <v>3115</v>
      </c>
      <c r="M1045" t="s">
        <v>15</v>
      </c>
      <c r="N1045" t="s">
        <v>16</v>
      </c>
      <c r="O1045">
        <v>0.505</v>
      </c>
      <c r="P1045">
        <v>1573.075</v>
      </c>
      <c r="Q1045">
        <v>34.923099999999998</v>
      </c>
      <c r="R1045">
        <v>0.505</v>
      </c>
      <c r="S1045">
        <v>1573.0751270000001</v>
      </c>
      <c r="T1045" t="s">
        <v>398</v>
      </c>
      <c r="U1045">
        <v>34.923099999999998</v>
      </c>
      <c r="V1045">
        <v>54936.66</v>
      </c>
      <c r="W1045">
        <v>2025</v>
      </c>
    </row>
    <row r="1046" spans="1:23" hidden="1">
      <c r="A1046">
        <v>72023468</v>
      </c>
      <c r="B1046" s="2">
        <v>45670</v>
      </c>
      <c r="C1046" t="s">
        <v>1978</v>
      </c>
      <c r="D1046" t="s">
        <v>269</v>
      </c>
      <c r="E1046" t="s">
        <v>270</v>
      </c>
      <c r="F1046" t="s">
        <v>2634</v>
      </c>
      <c r="G1046" t="s">
        <v>2635</v>
      </c>
      <c r="H1046" t="s">
        <v>1123</v>
      </c>
      <c r="I1046" t="s">
        <v>1124</v>
      </c>
      <c r="J1046" t="s">
        <v>418</v>
      </c>
      <c r="K1046" t="s">
        <v>225</v>
      </c>
      <c r="L1046">
        <v>1494</v>
      </c>
      <c r="M1046" t="s">
        <v>15</v>
      </c>
      <c r="N1046" t="s">
        <v>16</v>
      </c>
      <c r="O1046">
        <v>0.505</v>
      </c>
      <c r="P1046">
        <v>754.47</v>
      </c>
      <c r="Q1046">
        <v>34.923099999999998</v>
      </c>
      <c r="R1046">
        <v>0.505</v>
      </c>
      <c r="S1046">
        <v>754.469964</v>
      </c>
      <c r="T1046" t="s">
        <v>398</v>
      </c>
      <c r="U1046">
        <v>34.923099999999998</v>
      </c>
      <c r="V1046">
        <v>26348.43</v>
      </c>
      <c r="W1046">
        <v>2025</v>
      </c>
    </row>
    <row r="1047" spans="1:23" hidden="1">
      <c r="A1047">
        <v>72023468</v>
      </c>
      <c r="B1047" s="2">
        <v>45670</v>
      </c>
      <c r="C1047" t="s">
        <v>1978</v>
      </c>
      <c r="D1047" t="s">
        <v>269</v>
      </c>
      <c r="E1047" t="s">
        <v>270</v>
      </c>
      <c r="F1047" t="s">
        <v>2634</v>
      </c>
      <c r="G1047" t="s">
        <v>2635</v>
      </c>
      <c r="H1047" t="s">
        <v>1367</v>
      </c>
      <c r="I1047" t="s">
        <v>1368</v>
      </c>
      <c r="J1047" t="s">
        <v>418</v>
      </c>
      <c r="K1047" t="s">
        <v>225</v>
      </c>
      <c r="L1047">
        <v>2989</v>
      </c>
      <c r="M1047" t="s">
        <v>15</v>
      </c>
      <c r="N1047" t="s">
        <v>16</v>
      </c>
      <c r="O1047">
        <v>0.505</v>
      </c>
      <c r="P1047">
        <v>1509.4449999999999</v>
      </c>
      <c r="Q1047">
        <v>34.923099999999998</v>
      </c>
      <c r="R1047">
        <v>0.505</v>
      </c>
      <c r="S1047">
        <v>1509.445037</v>
      </c>
      <c r="T1047" t="s">
        <v>398</v>
      </c>
      <c r="U1047">
        <v>34.923099999999998</v>
      </c>
      <c r="V1047">
        <v>52714.5</v>
      </c>
      <c r="W1047">
        <v>2025</v>
      </c>
    </row>
    <row r="1048" spans="1:23" hidden="1">
      <c r="A1048">
        <v>72023468</v>
      </c>
      <c r="B1048" s="2">
        <v>45670</v>
      </c>
      <c r="C1048" t="s">
        <v>1978</v>
      </c>
      <c r="D1048" t="s">
        <v>269</v>
      </c>
      <c r="E1048" t="s">
        <v>270</v>
      </c>
      <c r="F1048" t="s">
        <v>2634</v>
      </c>
      <c r="G1048" t="s">
        <v>2635</v>
      </c>
      <c r="H1048" t="s">
        <v>767</v>
      </c>
      <c r="I1048" t="s">
        <v>768</v>
      </c>
      <c r="J1048" t="s">
        <v>418</v>
      </c>
      <c r="K1048" t="s">
        <v>225</v>
      </c>
      <c r="L1048">
        <v>3272</v>
      </c>
      <c r="M1048" t="s">
        <v>15</v>
      </c>
      <c r="N1048" t="s">
        <v>16</v>
      </c>
      <c r="O1048">
        <v>0.505</v>
      </c>
      <c r="P1048">
        <v>1652.36</v>
      </c>
      <c r="Q1048">
        <v>34.923099999999998</v>
      </c>
      <c r="R1048">
        <v>0.505</v>
      </c>
      <c r="S1048">
        <v>1652.359899</v>
      </c>
      <c r="T1048" t="s">
        <v>398</v>
      </c>
      <c r="U1048">
        <v>34.923099999999998</v>
      </c>
      <c r="V1048">
        <v>57705.53</v>
      </c>
      <c r="W1048">
        <v>2025</v>
      </c>
    </row>
    <row r="1049" spans="1:23" hidden="1">
      <c r="A1049">
        <v>72023468</v>
      </c>
      <c r="B1049" s="2">
        <v>45670</v>
      </c>
      <c r="C1049" t="s">
        <v>1978</v>
      </c>
      <c r="D1049" t="s">
        <v>269</v>
      </c>
      <c r="E1049" t="s">
        <v>270</v>
      </c>
      <c r="F1049" t="s">
        <v>2634</v>
      </c>
      <c r="G1049" t="s">
        <v>2635</v>
      </c>
      <c r="H1049" t="s">
        <v>1789</v>
      </c>
      <c r="I1049" t="s">
        <v>1790</v>
      </c>
      <c r="J1049" t="s">
        <v>418</v>
      </c>
      <c r="K1049" t="s">
        <v>225</v>
      </c>
      <c r="L1049">
        <v>6400</v>
      </c>
      <c r="M1049" t="s">
        <v>15</v>
      </c>
      <c r="N1049" t="s">
        <v>16</v>
      </c>
      <c r="O1049">
        <v>0.505</v>
      </c>
      <c r="P1049">
        <v>3232</v>
      </c>
      <c r="Q1049">
        <v>34.923099999999998</v>
      </c>
      <c r="R1049">
        <v>0.505</v>
      </c>
      <c r="S1049">
        <v>3232.0000220000002</v>
      </c>
      <c r="T1049" t="s">
        <v>398</v>
      </c>
      <c r="U1049">
        <v>34.923099999999998</v>
      </c>
      <c r="V1049">
        <v>112871.46</v>
      </c>
      <c r="W1049">
        <v>2025</v>
      </c>
    </row>
    <row r="1050" spans="1:23" hidden="1">
      <c r="A1050">
        <v>72023468</v>
      </c>
      <c r="B1050" s="2">
        <v>45670</v>
      </c>
      <c r="C1050" t="s">
        <v>1978</v>
      </c>
      <c r="D1050" t="s">
        <v>269</v>
      </c>
      <c r="E1050" t="s">
        <v>270</v>
      </c>
      <c r="F1050" t="s">
        <v>2634</v>
      </c>
      <c r="G1050" t="s">
        <v>2635</v>
      </c>
      <c r="H1050" t="s">
        <v>2640</v>
      </c>
      <c r="I1050" t="s">
        <v>2641</v>
      </c>
      <c r="J1050" t="s">
        <v>418</v>
      </c>
      <c r="K1050" t="s">
        <v>225</v>
      </c>
      <c r="L1050">
        <v>658</v>
      </c>
      <c r="M1050" t="s">
        <v>15</v>
      </c>
      <c r="N1050" t="s">
        <v>16</v>
      </c>
      <c r="O1050">
        <v>0.50500999999999996</v>
      </c>
      <c r="P1050">
        <v>332.29500000000002</v>
      </c>
      <c r="Q1050">
        <v>34.923099999999998</v>
      </c>
      <c r="R1050">
        <v>0.50500900000000004</v>
      </c>
      <c r="S1050">
        <v>332.29495600000001</v>
      </c>
      <c r="T1050" t="s">
        <v>398</v>
      </c>
      <c r="U1050">
        <v>34.923099999999998</v>
      </c>
      <c r="V1050">
        <v>11604.77</v>
      </c>
      <c r="W1050">
        <v>2025</v>
      </c>
    </row>
    <row r="1051" spans="1:23" hidden="1">
      <c r="A1051">
        <v>72023468</v>
      </c>
      <c r="B1051" s="2">
        <v>45670</v>
      </c>
      <c r="C1051" t="s">
        <v>1978</v>
      </c>
      <c r="D1051" t="s">
        <v>269</v>
      </c>
      <c r="E1051" t="s">
        <v>270</v>
      </c>
      <c r="F1051" t="s">
        <v>2634</v>
      </c>
      <c r="G1051" t="s">
        <v>2635</v>
      </c>
      <c r="H1051" t="s">
        <v>1125</v>
      </c>
      <c r="I1051" t="s">
        <v>1126</v>
      </c>
      <c r="J1051" t="s">
        <v>418</v>
      </c>
      <c r="K1051" t="s">
        <v>225</v>
      </c>
      <c r="L1051">
        <v>2665</v>
      </c>
      <c r="M1051" t="s">
        <v>15</v>
      </c>
      <c r="N1051" t="s">
        <v>16</v>
      </c>
      <c r="O1051">
        <v>0.505</v>
      </c>
      <c r="P1051">
        <v>1345.825</v>
      </c>
      <c r="Q1051">
        <v>34.923099999999998</v>
      </c>
      <c r="R1051">
        <v>0.505</v>
      </c>
      <c r="S1051">
        <v>1345.824969</v>
      </c>
      <c r="T1051" t="s">
        <v>398</v>
      </c>
      <c r="U1051">
        <v>34.923099999999998</v>
      </c>
      <c r="V1051">
        <v>47000.38</v>
      </c>
      <c r="W1051">
        <v>2025</v>
      </c>
    </row>
    <row r="1052" spans="1:23" hidden="1">
      <c r="A1052">
        <v>72023468</v>
      </c>
      <c r="B1052" s="2">
        <v>45670</v>
      </c>
      <c r="C1052" t="s">
        <v>1978</v>
      </c>
      <c r="D1052" t="s">
        <v>269</v>
      </c>
      <c r="E1052" t="s">
        <v>270</v>
      </c>
      <c r="F1052" t="s">
        <v>2634</v>
      </c>
      <c r="G1052" t="s">
        <v>2635</v>
      </c>
      <c r="H1052" t="s">
        <v>1429</v>
      </c>
      <c r="I1052" t="s">
        <v>1430</v>
      </c>
      <c r="J1052" t="s">
        <v>418</v>
      </c>
      <c r="K1052" t="s">
        <v>225</v>
      </c>
      <c r="L1052">
        <v>2028</v>
      </c>
      <c r="M1052" t="s">
        <v>15</v>
      </c>
      <c r="N1052" t="s">
        <v>16</v>
      </c>
      <c r="O1052">
        <v>0.505</v>
      </c>
      <c r="P1052">
        <v>1024.1400000000001</v>
      </c>
      <c r="Q1052">
        <v>34.923099999999998</v>
      </c>
      <c r="R1052">
        <v>0.505</v>
      </c>
      <c r="S1052">
        <v>1024.139895</v>
      </c>
      <c r="T1052" t="s">
        <v>398</v>
      </c>
      <c r="U1052">
        <v>34.923099999999998</v>
      </c>
      <c r="V1052">
        <v>35766.14</v>
      </c>
      <c r="W1052">
        <v>2025</v>
      </c>
    </row>
    <row r="1053" spans="1:23" hidden="1">
      <c r="A1053">
        <v>72023468</v>
      </c>
      <c r="B1053" s="2">
        <v>45670</v>
      </c>
      <c r="C1053" t="s">
        <v>1978</v>
      </c>
      <c r="D1053" t="s">
        <v>269</v>
      </c>
      <c r="E1053" t="s">
        <v>270</v>
      </c>
      <c r="F1053" t="s">
        <v>2634</v>
      </c>
      <c r="G1053" t="s">
        <v>2635</v>
      </c>
      <c r="H1053" t="s">
        <v>2640</v>
      </c>
      <c r="I1053" t="s">
        <v>2641</v>
      </c>
      <c r="J1053" t="s">
        <v>418</v>
      </c>
      <c r="K1053" t="s">
        <v>225</v>
      </c>
      <c r="L1053">
        <v>3290</v>
      </c>
      <c r="M1053" t="s">
        <v>15</v>
      </c>
      <c r="N1053" t="s">
        <v>16</v>
      </c>
      <c r="O1053">
        <v>0.505</v>
      </c>
      <c r="P1053">
        <v>1661.45</v>
      </c>
      <c r="Q1053">
        <v>34.923099999999998</v>
      </c>
      <c r="R1053">
        <v>0.505</v>
      </c>
      <c r="S1053">
        <v>1661.449871</v>
      </c>
      <c r="T1053" t="s">
        <v>398</v>
      </c>
      <c r="U1053">
        <v>34.923099999999998</v>
      </c>
      <c r="V1053">
        <v>58022.98</v>
      </c>
      <c r="W1053">
        <v>2025</v>
      </c>
    </row>
    <row r="1054" spans="1:23" hidden="1">
      <c r="A1054">
        <v>72023468</v>
      </c>
      <c r="B1054" s="2">
        <v>45670</v>
      </c>
      <c r="C1054" t="s">
        <v>1978</v>
      </c>
      <c r="D1054" t="s">
        <v>269</v>
      </c>
      <c r="E1054" t="s">
        <v>270</v>
      </c>
      <c r="F1054" t="s">
        <v>2634</v>
      </c>
      <c r="G1054" t="s">
        <v>2635</v>
      </c>
      <c r="H1054" t="s">
        <v>1367</v>
      </c>
      <c r="I1054" t="s">
        <v>1368</v>
      </c>
      <c r="J1054" t="s">
        <v>418</v>
      </c>
      <c r="K1054" t="s">
        <v>225</v>
      </c>
      <c r="L1054">
        <v>427</v>
      </c>
      <c r="M1054" t="s">
        <v>15</v>
      </c>
      <c r="N1054" t="s">
        <v>16</v>
      </c>
      <c r="O1054">
        <v>0.505</v>
      </c>
      <c r="P1054">
        <v>215.63499999999999</v>
      </c>
      <c r="Q1054">
        <v>34.923099999999998</v>
      </c>
      <c r="R1054">
        <v>0.505</v>
      </c>
      <c r="S1054">
        <v>215.63492299999999</v>
      </c>
      <c r="T1054" t="s">
        <v>398</v>
      </c>
      <c r="U1054">
        <v>34.923099999999998</v>
      </c>
      <c r="V1054">
        <v>7530.64</v>
      </c>
      <c r="W1054">
        <v>2025</v>
      </c>
    </row>
    <row r="1055" spans="1:23" hidden="1">
      <c r="A1055">
        <v>72024186</v>
      </c>
      <c r="B1055" s="2">
        <v>45670</v>
      </c>
      <c r="C1055" t="s">
        <v>2942</v>
      </c>
      <c r="D1055" t="s">
        <v>230</v>
      </c>
      <c r="E1055" t="s">
        <v>231</v>
      </c>
      <c r="F1055" t="s">
        <v>2949</v>
      </c>
      <c r="G1055" t="s">
        <v>2950</v>
      </c>
      <c r="H1055" t="s">
        <v>234</v>
      </c>
      <c r="I1055" t="s">
        <v>235</v>
      </c>
      <c r="J1055" t="s">
        <v>122</v>
      </c>
      <c r="K1055" t="s">
        <v>229</v>
      </c>
      <c r="L1055">
        <v>14</v>
      </c>
      <c r="M1055" t="s">
        <v>142</v>
      </c>
      <c r="N1055" t="s">
        <v>25</v>
      </c>
      <c r="O1055">
        <v>126</v>
      </c>
      <c r="P1055">
        <v>1764</v>
      </c>
      <c r="Q1055">
        <v>1</v>
      </c>
      <c r="R1055">
        <v>3.6079270000000001</v>
      </c>
      <c r="S1055">
        <v>50.510978999999999</v>
      </c>
      <c r="T1055" t="s">
        <v>398</v>
      </c>
      <c r="U1055">
        <v>34.923099999999998</v>
      </c>
      <c r="V1055">
        <v>1764</v>
      </c>
      <c r="W1055">
        <v>2025</v>
      </c>
    </row>
    <row r="1056" spans="1:23" hidden="1">
      <c r="A1056">
        <v>72024186</v>
      </c>
      <c r="B1056" s="2">
        <v>45670</v>
      </c>
      <c r="C1056" t="s">
        <v>2942</v>
      </c>
      <c r="D1056" t="s">
        <v>230</v>
      </c>
      <c r="E1056" t="s">
        <v>231</v>
      </c>
      <c r="F1056" t="s">
        <v>2949</v>
      </c>
      <c r="G1056" t="s">
        <v>2950</v>
      </c>
      <c r="H1056" t="s">
        <v>232</v>
      </c>
      <c r="I1056" t="s">
        <v>233</v>
      </c>
      <c r="J1056" t="s">
        <v>122</v>
      </c>
      <c r="K1056" t="s">
        <v>229</v>
      </c>
      <c r="L1056">
        <v>21</v>
      </c>
      <c r="M1056" t="s">
        <v>142</v>
      </c>
      <c r="N1056" t="s">
        <v>25</v>
      </c>
      <c r="O1056">
        <v>449.42860000000002</v>
      </c>
      <c r="P1056">
        <v>9438</v>
      </c>
      <c r="Q1056">
        <v>1</v>
      </c>
      <c r="R1056">
        <v>12.869092</v>
      </c>
      <c r="S1056">
        <v>270.250922</v>
      </c>
      <c r="T1056" t="s">
        <v>398</v>
      </c>
      <c r="U1056">
        <v>34.923099999999998</v>
      </c>
      <c r="V1056">
        <v>9438</v>
      </c>
      <c r="W1056">
        <v>2025</v>
      </c>
    </row>
    <row r="1057" spans="1:23" hidden="1">
      <c r="A1057">
        <v>72023579</v>
      </c>
      <c r="B1057" s="2">
        <v>45670</v>
      </c>
      <c r="C1057" t="s">
        <v>1973</v>
      </c>
      <c r="D1057" t="s">
        <v>124</v>
      </c>
      <c r="E1057" t="s">
        <v>125</v>
      </c>
      <c r="F1057" t="s">
        <v>2947</v>
      </c>
      <c r="G1057" t="s">
        <v>2948</v>
      </c>
      <c r="H1057" t="s">
        <v>514</v>
      </c>
      <c r="I1057" t="s">
        <v>515</v>
      </c>
      <c r="J1057" t="s">
        <v>5106</v>
      </c>
      <c r="K1057" t="s">
        <v>42</v>
      </c>
      <c r="L1057">
        <v>5400</v>
      </c>
      <c r="M1057" t="s">
        <v>123</v>
      </c>
      <c r="N1057" t="s">
        <v>25</v>
      </c>
      <c r="O1057">
        <v>21.5</v>
      </c>
      <c r="P1057">
        <v>116100</v>
      </c>
      <c r="Q1057">
        <v>1</v>
      </c>
      <c r="R1057">
        <v>0.61563800000000002</v>
      </c>
      <c r="S1057">
        <v>3324.447142</v>
      </c>
      <c r="T1057" t="s">
        <v>398</v>
      </c>
      <c r="U1057">
        <v>34.923099999999998</v>
      </c>
      <c r="V1057">
        <v>116100</v>
      </c>
      <c r="W1057">
        <v>2025</v>
      </c>
    </row>
    <row r="1058" spans="1:23" hidden="1">
      <c r="A1058">
        <v>72024279</v>
      </c>
      <c r="B1058" s="2">
        <v>45670</v>
      </c>
      <c r="C1058" t="s">
        <v>1970</v>
      </c>
      <c r="D1058" t="s">
        <v>106</v>
      </c>
      <c r="E1058" t="s">
        <v>107</v>
      </c>
      <c r="F1058" t="s">
        <v>2951</v>
      </c>
      <c r="G1058" t="s">
        <v>2952</v>
      </c>
      <c r="H1058" t="s">
        <v>108</v>
      </c>
      <c r="I1058" t="s">
        <v>109</v>
      </c>
      <c r="J1058" t="s">
        <v>110</v>
      </c>
      <c r="K1058" t="s">
        <v>14</v>
      </c>
      <c r="L1058">
        <v>24000</v>
      </c>
      <c r="M1058" t="s">
        <v>111</v>
      </c>
      <c r="N1058" t="s">
        <v>25</v>
      </c>
      <c r="O1058">
        <v>3.6</v>
      </c>
      <c r="P1058">
        <v>86400</v>
      </c>
      <c r="Q1058">
        <v>1</v>
      </c>
      <c r="R1058">
        <v>0.10308299999999999</v>
      </c>
      <c r="S1058">
        <v>2474.0071750000002</v>
      </c>
      <c r="T1058" t="s">
        <v>398</v>
      </c>
      <c r="U1058">
        <v>34.923099999999998</v>
      </c>
      <c r="V1058">
        <v>86400</v>
      </c>
      <c r="W1058">
        <v>2025</v>
      </c>
    </row>
    <row r="1059" spans="1:23" hidden="1">
      <c r="A1059">
        <v>72024279</v>
      </c>
      <c r="B1059" s="2">
        <v>45670</v>
      </c>
      <c r="C1059" t="s">
        <v>1970</v>
      </c>
      <c r="D1059" t="s">
        <v>106</v>
      </c>
      <c r="E1059" t="s">
        <v>107</v>
      </c>
      <c r="F1059" t="s">
        <v>2951</v>
      </c>
      <c r="G1059" t="s">
        <v>2952</v>
      </c>
      <c r="H1059" t="s">
        <v>295</v>
      </c>
      <c r="I1059" t="s">
        <v>296</v>
      </c>
      <c r="J1059" t="s">
        <v>298</v>
      </c>
      <c r="K1059" t="s">
        <v>14</v>
      </c>
      <c r="L1059">
        <v>40</v>
      </c>
      <c r="M1059" t="s">
        <v>133</v>
      </c>
      <c r="N1059" t="s">
        <v>25</v>
      </c>
      <c r="O1059">
        <v>1000</v>
      </c>
      <c r="P1059">
        <v>40000</v>
      </c>
      <c r="Q1059">
        <v>1</v>
      </c>
      <c r="R1059">
        <v>28.634342</v>
      </c>
      <c r="S1059">
        <v>1145.3736919999999</v>
      </c>
      <c r="T1059" t="s">
        <v>398</v>
      </c>
      <c r="U1059">
        <v>34.923099999999998</v>
      </c>
      <c r="V1059">
        <v>40000</v>
      </c>
      <c r="W1059">
        <v>2025</v>
      </c>
    </row>
    <row r="1060" spans="1:23" hidden="1">
      <c r="A1060">
        <v>72024284</v>
      </c>
      <c r="B1060" s="2">
        <v>45670</v>
      </c>
      <c r="C1060" t="s">
        <v>1970</v>
      </c>
      <c r="D1060" t="s">
        <v>278</v>
      </c>
      <c r="E1060" t="s">
        <v>279</v>
      </c>
      <c r="F1060" t="s">
        <v>2748</v>
      </c>
      <c r="G1060" t="s">
        <v>2749</v>
      </c>
      <c r="H1060" t="s">
        <v>280</v>
      </c>
      <c r="I1060" t="s">
        <v>281</v>
      </c>
      <c r="J1060" t="s">
        <v>298</v>
      </c>
      <c r="K1060" t="s">
        <v>14</v>
      </c>
      <c r="L1060">
        <v>2000</v>
      </c>
      <c r="M1060" t="s">
        <v>15</v>
      </c>
      <c r="N1060" t="s">
        <v>25</v>
      </c>
      <c r="O1060">
        <v>25</v>
      </c>
      <c r="P1060">
        <v>50000</v>
      </c>
      <c r="Q1060">
        <v>1</v>
      </c>
      <c r="R1060">
        <v>0.71585799999999999</v>
      </c>
      <c r="S1060">
        <v>1431.7171149999999</v>
      </c>
      <c r="T1060" t="s">
        <v>398</v>
      </c>
      <c r="U1060">
        <v>34.923099999999998</v>
      </c>
      <c r="V1060">
        <v>50000</v>
      </c>
      <c r="W1060">
        <v>2025</v>
      </c>
    </row>
    <row r="1061" spans="1:23" hidden="1">
      <c r="A1061">
        <v>72021707</v>
      </c>
      <c r="B1061" s="2">
        <v>45671</v>
      </c>
      <c r="C1061" t="s">
        <v>1817</v>
      </c>
      <c r="D1061" t="s">
        <v>412</v>
      </c>
      <c r="E1061" t="s">
        <v>413</v>
      </c>
      <c r="F1061" t="s">
        <v>2103</v>
      </c>
      <c r="G1061" t="s">
        <v>2104</v>
      </c>
      <c r="H1061" t="s">
        <v>1788</v>
      </c>
      <c r="I1061" t="s">
        <v>1872</v>
      </c>
      <c r="J1061" t="s">
        <v>64</v>
      </c>
      <c r="K1061" t="s">
        <v>14</v>
      </c>
      <c r="L1061">
        <v>1964</v>
      </c>
      <c r="M1061" t="s">
        <v>61</v>
      </c>
      <c r="N1061" t="s">
        <v>16</v>
      </c>
      <c r="O1061">
        <v>1.5918000000000001</v>
      </c>
      <c r="P1061">
        <v>3126.29</v>
      </c>
      <c r="Q1061">
        <v>34.862200000000001</v>
      </c>
      <c r="R1061">
        <v>1.5918000000000001</v>
      </c>
      <c r="S1061">
        <v>3126.2900789999999</v>
      </c>
      <c r="T1061" t="s">
        <v>398</v>
      </c>
      <c r="U1061">
        <v>34.862200000000001</v>
      </c>
      <c r="V1061">
        <v>108989.35</v>
      </c>
      <c r="W1061">
        <v>2025</v>
      </c>
    </row>
    <row r="1062" spans="1:23" hidden="1">
      <c r="A1062">
        <v>72021708</v>
      </c>
      <c r="B1062" s="2">
        <v>45671</v>
      </c>
      <c r="C1062" t="s">
        <v>1817</v>
      </c>
      <c r="D1062" t="s">
        <v>412</v>
      </c>
      <c r="E1062" t="s">
        <v>413</v>
      </c>
      <c r="F1062" t="s">
        <v>2103</v>
      </c>
      <c r="G1062" t="s">
        <v>2104</v>
      </c>
      <c r="H1062" t="s">
        <v>1788</v>
      </c>
      <c r="I1062" t="s">
        <v>1872</v>
      </c>
      <c r="J1062" t="s">
        <v>64</v>
      </c>
      <c r="K1062" t="s">
        <v>14</v>
      </c>
      <c r="L1062">
        <v>1006</v>
      </c>
      <c r="M1062" t="s">
        <v>61</v>
      </c>
      <c r="N1062" t="s">
        <v>16</v>
      </c>
      <c r="O1062">
        <v>1.5918000000000001</v>
      </c>
      <c r="P1062">
        <v>1601.3510000000001</v>
      </c>
      <c r="Q1062">
        <v>34.862200000000001</v>
      </c>
      <c r="R1062">
        <v>1.5918000000000001</v>
      </c>
      <c r="S1062">
        <v>1601.3510329999999</v>
      </c>
      <c r="T1062" t="s">
        <v>398</v>
      </c>
      <c r="U1062">
        <v>34.862200000000001</v>
      </c>
      <c r="V1062">
        <v>55826.62</v>
      </c>
      <c r="W1062">
        <v>2025</v>
      </c>
    </row>
    <row r="1063" spans="1:23" hidden="1">
      <c r="A1063">
        <v>72021726</v>
      </c>
      <c r="B1063" s="2">
        <v>45671</v>
      </c>
      <c r="C1063" t="s">
        <v>1817</v>
      </c>
      <c r="D1063" t="s">
        <v>412</v>
      </c>
      <c r="E1063" t="s">
        <v>413</v>
      </c>
      <c r="F1063" t="s">
        <v>2103</v>
      </c>
      <c r="G1063" t="s">
        <v>2104</v>
      </c>
      <c r="H1063" t="s">
        <v>1737</v>
      </c>
      <c r="I1063" t="s">
        <v>1869</v>
      </c>
      <c r="J1063" t="s">
        <v>64</v>
      </c>
      <c r="K1063" t="s">
        <v>14</v>
      </c>
      <c r="L1063">
        <v>220</v>
      </c>
      <c r="M1063" t="s">
        <v>61</v>
      </c>
      <c r="N1063" t="s">
        <v>16</v>
      </c>
      <c r="O1063">
        <v>1.5669</v>
      </c>
      <c r="P1063">
        <v>344.71800000000002</v>
      </c>
      <c r="Q1063">
        <v>34.862200000000001</v>
      </c>
      <c r="R1063">
        <v>1.566899</v>
      </c>
      <c r="S1063">
        <v>344.71806099999998</v>
      </c>
      <c r="T1063" t="s">
        <v>398</v>
      </c>
      <c r="U1063">
        <v>34.862200000000001</v>
      </c>
      <c r="V1063">
        <v>12017.63</v>
      </c>
      <c r="W1063">
        <v>2025</v>
      </c>
    </row>
    <row r="1064" spans="1:23" hidden="1">
      <c r="A1064">
        <v>72021727</v>
      </c>
      <c r="B1064" s="2">
        <v>45671</v>
      </c>
      <c r="C1064" t="s">
        <v>1817</v>
      </c>
      <c r="D1064" t="s">
        <v>412</v>
      </c>
      <c r="E1064" t="s">
        <v>413</v>
      </c>
      <c r="F1064" t="s">
        <v>2103</v>
      </c>
      <c r="G1064" t="s">
        <v>2104</v>
      </c>
      <c r="H1064" t="s">
        <v>1787</v>
      </c>
      <c r="I1064" t="s">
        <v>1871</v>
      </c>
      <c r="J1064" t="s">
        <v>64</v>
      </c>
      <c r="K1064" t="s">
        <v>14</v>
      </c>
      <c r="L1064">
        <v>456</v>
      </c>
      <c r="M1064" t="s">
        <v>61</v>
      </c>
      <c r="N1064" t="s">
        <v>16</v>
      </c>
      <c r="O1064">
        <v>1.5669</v>
      </c>
      <c r="P1064">
        <v>714.50599999999997</v>
      </c>
      <c r="Q1064">
        <v>34.862200000000001</v>
      </c>
      <c r="R1064">
        <v>1.566899</v>
      </c>
      <c r="S1064">
        <v>714.50596900000005</v>
      </c>
      <c r="T1064" t="s">
        <v>398</v>
      </c>
      <c r="U1064">
        <v>34.862200000000001</v>
      </c>
      <c r="V1064">
        <v>24909.25</v>
      </c>
      <c r="W1064">
        <v>2025</v>
      </c>
    </row>
    <row r="1065" spans="1:23" hidden="1">
      <c r="A1065">
        <v>72021728</v>
      </c>
      <c r="B1065" s="2">
        <v>45671</v>
      </c>
      <c r="C1065" t="s">
        <v>1817</v>
      </c>
      <c r="D1065" t="s">
        <v>412</v>
      </c>
      <c r="E1065" t="s">
        <v>413</v>
      </c>
      <c r="F1065" t="s">
        <v>2103</v>
      </c>
      <c r="G1065" t="s">
        <v>2104</v>
      </c>
      <c r="H1065" t="s">
        <v>1787</v>
      </c>
      <c r="I1065" t="s">
        <v>1871</v>
      </c>
      <c r="J1065" t="s">
        <v>64</v>
      </c>
      <c r="K1065" t="s">
        <v>14</v>
      </c>
      <c r="L1065">
        <v>424</v>
      </c>
      <c r="M1065" t="s">
        <v>61</v>
      </c>
      <c r="N1065" t="s">
        <v>16</v>
      </c>
      <c r="O1065">
        <v>1.5669</v>
      </c>
      <c r="P1065">
        <v>664.36599999999999</v>
      </c>
      <c r="Q1065">
        <v>34.862200000000001</v>
      </c>
      <c r="R1065">
        <v>1.566899</v>
      </c>
      <c r="S1065">
        <v>664.36598900000001</v>
      </c>
      <c r="T1065" t="s">
        <v>398</v>
      </c>
      <c r="U1065">
        <v>34.862200000000001</v>
      </c>
      <c r="V1065">
        <v>23161.26</v>
      </c>
      <c r="W1065">
        <v>2025</v>
      </c>
    </row>
    <row r="1066" spans="1:23" hidden="1">
      <c r="A1066">
        <v>72021730</v>
      </c>
      <c r="B1066" s="2">
        <v>45671</v>
      </c>
      <c r="C1066" t="s">
        <v>1817</v>
      </c>
      <c r="D1066" t="s">
        <v>412</v>
      </c>
      <c r="E1066" t="s">
        <v>413</v>
      </c>
      <c r="F1066" t="s">
        <v>2103</v>
      </c>
      <c r="G1066" t="s">
        <v>2104</v>
      </c>
      <c r="H1066" t="s">
        <v>1740</v>
      </c>
      <c r="I1066" t="s">
        <v>1868</v>
      </c>
      <c r="J1066" t="s">
        <v>64</v>
      </c>
      <c r="K1066" t="s">
        <v>14</v>
      </c>
      <c r="L1066">
        <v>551</v>
      </c>
      <c r="M1066" t="s">
        <v>61</v>
      </c>
      <c r="N1066" t="s">
        <v>16</v>
      </c>
      <c r="O1066">
        <v>1.5669</v>
      </c>
      <c r="P1066">
        <v>863.36199999999997</v>
      </c>
      <c r="Q1066">
        <v>34.862200000000001</v>
      </c>
      <c r="R1066">
        <v>1.566899</v>
      </c>
      <c r="S1066">
        <v>863.36203599999999</v>
      </c>
      <c r="T1066" t="s">
        <v>398</v>
      </c>
      <c r="U1066">
        <v>34.862200000000001</v>
      </c>
      <c r="V1066">
        <v>30098.7</v>
      </c>
      <c r="W1066">
        <v>2025</v>
      </c>
    </row>
    <row r="1067" spans="1:23" hidden="1">
      <c r="A1067">
        <v>72021732</v>
      </c>
      <c r="B1067" s="2">
        <v>45671</v>
      </c>
      <c r="C1067" t="s">
        <v>1817</v>
      </c>
      <c r="D1067" t="s">
        <v>412</v>
      </c>
      <c r="E1067" t="s">
        <v>413</v>
      </c>
      <c r="F1067" t="s">
        <v>2103</v>
      </c>
      <c r="G1067" t="s">
        <v>2104</v>
      </c>
      <c r="H1067" t="s">
        <v>1738</v>
      </c>
      <c r="I1067" t="s">
        <v>1867</v>
      </c>
      <c r="J1067" t="s">
        <v>64</v>
      </c>
      <c r="K1067" t="s">
        <v>14</v>
      </c>
      <c r="L1067">
        <v>1181</v>
      </c>
      <c r="M1067" t="s">
        <v>61</v>
      </c>
      <c r="N1067" t="s">
        <v>16</v>
      </c>
      <c r="O1067">
        <v>1.5918000000000001</v>
      </c>
      <c r="P1067">
        <v>1879.9159999999999</v>
      </c>
      <c r="Q1067">
        <v>34.862200000000001</v>
      </c>
      <c r="R1067">
        <v>1.5918000000000001</v>
      </c>
      <c r="S1067">
        <v>1879.9160690000001</v>
      </c>
      <c r="T1067" t="s">
        <v>398</v>
      </c>
      <c r="U1067">
        <v>34.862200000000001</v>
      </c>
      <c r="V1067">
        <v>65538.009999999995</v>
      </c>
      <c r="W1067">
        <v>2025</v>
      </c>
    </row>
    <row r="1068" spans="1:23" hidden="1">
      <c r="A1068">
        <v>72022867</v>
      </c>
      <c r="B1068" s="2">
        <v>45671</v>
      </c>
      <c r="C1068" t="s">
        <v>1890</v>
      </c>
      <c r="D1068" t="s">
        <v>412</v>
      </c>
      <c r="E1068" t="s">
        <v>413</v>
      </c>
      <c r="F1068" t="s">
        <v>2103</v>
      </c>
      <c r="G1068" t="s">
        <v>2104</v>
      </c>
      <c r="H1068" t="s">
        <v>1738</v>
      </c>
      <c r="I1068" t="s">
        <v>1867</v>
      </c>
      <c r="J1068" t="s">
        <v>64</v>
      </c>
      <c r="K1068" t="s">
        <v>14</v>
      </c>
      <c r="L1068">
        <v>45</v>
      </c>
      <c r="M1068" t="s">
        <v>61</v>
      </c>
      <c r="N1068" t="s">
        <v>16</v>
      </c>
      <c r="O1068">
        <v>1.5918000000000001</v>
      </c>
      <c r="P1068">
        <v>71.631</v>
      </c>
      <c r="Q1068">
        <v>34.862200000000001</v>
      </c>
      <c r="R1068">
        <v>1.5918000000000001</v>
      </c>
      <c r="S1068">
        <v>71.630877999999996</v>
      </c>
      <c r="T1068" t="s">
        <v>398</v>
      </c>
      <c r="U1068">
        <v>34.862200000000001</v>
      </c>
      <c r="V1068">
        <v>2497.21</v>
      </c>
      <c r="W1068">
        <v>2025</v>
      </c>
    </row>
    <row r="1069" spans="1:23" hidden="1">
      <c r="A1069">
        <v>72023551</v>
      </c>
      <c r="B1069" s="2">
        <v>45671</v>
      </c>
      <c r="C1069" t="s">
        <v>1982</v>
      </c>
      <c r="D1069" t="s">
        <v>412</v>
      </c>
      <c r="E1069" t="s">
        <v>413</v>
      </c>
      <c r="F1069" t="s">
        <v>2126</v>
      </c>
      <c r="G1069" t="s">
        <v>2127</v>
      </c>
      <c r="H1069" t="s">
        <v>2116</v>
      </c>
      <c r="I1069" t="s">
        <v>2117</v>
      </c>
      <c r="J1069" t="s">
        <v>64</v>
      </c>
      <c r="K1069" t="s">
        <v>42</v>
      </c>
      <c r="L1069">
        <v>2143</v>
      </c>
      <c r="M1069" t="s">
        <v>61</v>
      </c>
      <c r="N1069" t="s">
        <v>16</v>
      </c>
      <c r="O1069">
        <v>0.505</v>
      </c>
      <c r="P1069">
        <v>1082.22</v>
      </c>
      <c r="Q1069">
        <v>34.862200000000001</v>
      </c>
      <c r="R1069">
        <v>0.50499899999999998</v>
      </c>
      <c r="S1069">
        <v>1082.2199969999999</v>
      </c>
      <c r="T1069" t="s">
        <v>398</v>
      </c>
      <c r="U1069">
        <v>34.862200000000001</v>
      </c>
      <c r="V1069">
        <v>37728.57</v>
      </c>
      <c r="W1069">
        <v>2025</v>
      </c>
    </row>
    <row r="1070" spans="1:23" hidden="1">
      <c r="A1070">
        <v>72021779</v>
      </c>
      <c r="B1070" s="2">
        <v>45671</v>
      </c>
      <c r="C1070" t="s">
        <v>1817</v>
      </c>
      <c r="D1070" t="s">
        <v>527</v>
      </c>
      <c r="E1070" t="s">
        <v>528</v>
      </c>
      <c r="F1070" t="s">
        <v>2449</v>
      </c>
      <c r="G1070" t="s">
        <v>2450</v>
      </c>
      <c r="H1070" t="s">
        <v>1828</v>
      </c>
      <c r="I1070" t="s">
        <v>1829</v>
      </c>
      <c r="J1070" t="s">
        <v>529</v>
      </c>
      <c r="K1070" t="s">
        <v>14</v>
      </c>
      <c r="L1070">
        <v>8928</v>
      </c>
      <c r="M1070" t="s">
        <v>61</v>
      </c>
      <c r="N1070" t="s">
        <v>16</v>
      </c>
      <c r="O1070">
        <v>0.55000000000000004</v>
      </c>
      <c r="P1070">
        <v>4910.3999999999996</v>
      </c>
      <c r="Q1070">
        <v>34.862200000000001</v>
      </c>
      <c r="R1070">
        <v>0.55000000000000004</v>
      </c>
      <c r="S1070">
        <v>4910.4000889999998</v>
      </c>
      <c r="T1070" t="s">
        <v>398</v>
      </c>
      <c r="U1070">
        <v>34.862200000000001</v>
      </c>
      <c r="V1070">
        <v>171187.35</v>
      </c>
      <c r="W1070">
        <v>2025</v>
      </c>
    </row>
    <row r="1071" spans="1:23" hidden="1">
      <c r="A1071">
        <v>72021779</v>
      </c>
      <c r="B1071" s="2">
        <v>45671</v>
      </c>
      <c r="C1071" t="s">
        <v>1817</v>
      </c>
      <c r="D1071" t="s">
        <v>527</v>
      </c>
      <c r="E1071" t="s">
        <v>528</v>
      </c>
      <c r="F1071" t="s">
        <v>2449</v>
      </c>
      <c r="G1071" t="s">
        <v>2450</v>
      </c>
      <c r="H1071" t="s">
        <v>1830</v>
      </c>
      <c r="I1071" t="s">
        <v>1831</v>
      </c>
      <c r="J1071" t="s">
        <v>529</v>
      </c>
      <c r="K1071" t="s">
        <v>14</v>
      </c>
      <c r="L1071">
        <v>8928</v>
      </c>
      <c r="M1071" t="s">
        <v>61</v>
      </c>
      <c r="N1071" t="s">
        <v>16</v>
      </c>
      <c r="O1071">
        <v>1.1399999999999999</v>
      </c>
      <c r="P1071">
        <v>10177.92</v>
      </c>
      <c r="Q1071">
        <v>34.862200000000001</v>
      </c>
      <c r="R1071">
        <v>1.1399999999999999</v>
      </c>
      <c r="S1071">
        <v>10177.919924</v>
      </c>
      <c r="T1071" t="s">
        <v>398</v>
      </c>
      <c r="U1071">
        <v>34.862200000000001</v>
      </c>
      <c r="V1071">
        <v>354824.68</v>
      </c>
      <c r="W1071">
        <v>2025</v>
      </c>
    </row>
    <row r="1072" spans="1:23" hidden="1">
      <c r="A1072">
        <v>72021779</v>
      </c>
      <c r="B1072" s="2">
        <v>45671</v>
      </c>
      <c r="C1072" t="s">
        <v>1817</v>
      </c>
      <c r="D1072" t="s">
        <v>527</v>
      </c>
      <c r="E1072" t="s">
        <v>528</v>
      </c>
      <c r="F1072" t="s">
        <v>2449</v>
      </c>
      <c r="G1072" t="s">
        <v>2450</v>
      </c>
      <c r="H1072" t="s">
        <v>1824</v>
      </c>
      <c r="I1072" t="s">
        <v>1825</v>
      </c>
      <c r="J1072" t="s">
        <v>529</v>
      </c>
      <c r="K1072" t="s">
        <v>14</v>
      </c>
      <c r="L1072">
        <v>8928</v>
      </c>
      <c r="M1072" t="s">
        <v>61</v>
      </c>
      <c r="N1072" t="s">
        <v>16</v>
      </c>
      <c r="O1072">
        <v>0.76</v>
      </c>
      <c r="P1072">
        <v>6785.28</v>
      </c>
      <c r="Q1072">
        <v>34.862200000000001</v>
      </c>
      <c r="R1072">
        <v>0.75999899999999998</v>
      </c>
      <c r="S1072">
        <v>6785.2800450000004</v>
      </c>
      <c r="T1072" t="s">
        <v>398</v>
      </c>
      <c r="U1072">
        <v>34.862200000000001</v>
      </c>
      <c r="V1072">
        <v>236549.79</v>
      </c>
      <c r="W1072">
        <v>2025</v>
      </c>
    </row>
    <row r="1073" spans="1:23" hidden="1">
      <c r="A1073">
        <v>72021779</v>
      </c>
      <c r="B1073" s="2">
        <v>45671</v>
      </c>
      <c r="C1073" t="s">
        <v>1817</v>
      </c>
      <c r="D1073" t="s">
        <v>527</v>
      </c>
      <c r="E1073" t="s">
        <v>528</v>
      </c>
      <c r="F1073" t="s">
        <v>2449</v>
      </c>
      <c r="G1073" t="s">
        <v>2450</v>
      </c>
      <c r="H1073" t="s">
        <v>1826</v>
      </c>
      <c r="I1073" t="s">
        <v>1827</v>
      </c>
      <c r="J1073" t="s">
        <v>529</v>
      </c>
      <c r="K1073" t="s">
        <v>14</v>
      </c>
      <c r="L1073">
        <v>8928</v>
      </c>
      <c r="M1073" t="s">
        <v>61</v>
      </c>
      <c r="N1073" t="s">
        <v>16</v>
      </c>
      <c r="O1073">
        <v>0.76</v>
      </c>
      <c r="P1073">
        <v>6785.28</v>
      </c>
      <c r="Q1073">
        <v>34.862200000000001</v>
      </c>
      <c r="R1073">
        <v>0.75999899999999998</v>
      </c>
      <c r="S1073">
        <v>6785.2800450000004</v>
      </c>
      <c r="T1073" t="s">
        <v>398</v>
      </c>
      <c r="U1073">
        <v>34.862200000000001</v>
      </c>
      <c r="V1073">
        <v>236549.79</v>
      </c>
      <c r="W1073">
        <v>2025</v>
      </c>
    </row>
    <row r="1074" spans="1:23" hidden="1">
      <c r="A1074">
        <v>72021037</v>
      </c>
      <c r="B1074" s="2">
        <v>45671</v>
      </c>
      <c r="C1074" t="s">
        <v>1797</v>
      </c>
      <c r="D1074" t="s">
        <v>264</v>
      </c>
      <c r="E1074" t="s">
        <v>265</v>
      </c>
      <c r="F1074" t="s">
        <v>2492</v>
      </c>
      <c r="G1074" t="s">
        <v>2493</v>
      </c>
      <c r="H1074" t="s">
        <v>518</v>
      </c>
      <c r="I1074" t="s">
        <v>519</v>
      </c>
      <c r="J1074" t="s">
        <v>266</v>
      </c>
      <c r="K1074" t="s">
        <v>225</v>
      </c>
      <c r="L1074">
        <v>2020</v>
      </c>
      <c r="M1074" t="s">
        <v>61</v>
      </c>
      <c r="N1074" t="s">
        <v>25</v>
      </c>
      <c r="O1074">
        <v>8.77</v>
      </c>
      <c r="P1074">
        <v>17715.400000000001</v>
      </c>
      <c r="Q1074">
        <v>1</v>
      </c>
      <c r="R1074">
        <v>0.25156099999999998</v>
      </c>
      <c r="S1074">
        <v>508.15496400000001</v>
      </c>
      <c r="T1074" t="s">
        <v>398</v>
      </c>
      <c r="U1074">
        <v>34.862200000000001</v>
      </c>
      <c r="V1074">
        <v>17715.400000000001</v>
      </c>
      <c r="W1074">
        <v>2025</v>
      </c>
    </row>
    <row r="1075" spans="1:23" hidden="1">
      <c r="A1075">
        <v>72023431</v>
      </c>
      <c r="B1075" s="2">
        <v>45671</v>
      </c>
      <c r="C1075" t="s">
        <v>1980</v>
      </c>
      <c r="D1075" t="s">
        <v>264</v>
      </c>
      <c r="E1075" t="s">
        <v>265</v>
      </c>
      <c r="F1075" t="s">
        <v>2494</v>
      </c>
      <c r="G1075" t="s">
        <v>2495</v>
      </c>
      <c r="H1075" t="s">
        <v>267</v>
      </c>
      <c r="I1075" t="s">
        <v>268</v>
      </c>
      <c r="J1075" t="s">
        <v>266</v>
      </c>
      <c r="K1075" t="s">
        <v>225</v>
      </c>
      <c r="L1075">
        <v>1400</v>
      </c>
      <c r="M1075" t="s">
        <v>61</v>
      </c>
      <c r="N1075" t="s">
        <v>25</v>
      </c>
      <c r="O1075">
        <v>10.24</v>
      </c>
      <c r="P1075">
        <v>14336</v>
      </c>
      <c r="Q1075">
        <v>1</v>
      </c>
      <c r="R1075">
        <v>0.29372700000000002</v>
      </c>
      <c r="S1075">
        <v>411.21902799999998</v>
      </c>
      <c r="T1075" t="s">
        <v>398</v>
      </c>
      <c r="U1075">
        <v>34.862200000000001</v>
      </c>
      <c r="V1075">
        <v>14336</v>
      </c>
      <c r="W1075">
        <v>2025</v>
      </c>
    </row>
    <row r="1076" spans="1:23" hidden="1">
      <c r="A1076">
        <v>72023856</v>
      </c>
      <c r="B1076" s="2">
        <v>45671</v>
      </c>
      <c r="C1076" t="s">
        <v>1986</v>
      </c>
      <c r="D1076" t="s">
        <v>112</v>
      </c>
      <c r="E1076" t="s">
        <v>113</v>
      </c>
      <c r="F1076" t="s">
        <v>2496</v>
      </c>
      <c r="G1076" t="s">
        <v>2497</v>
      </c>
      <c r="H1076" t="s">
        <v>331</v>
      </c>
      <c r="I1076" t="s">
        <v>332</v>
      </c>
      <c r="J1076" t="s">
        <v>3551</v>
      </c>
      <c r="K1076" t="s">
        <v>42</v>
      </c>
      <c r="L1076">
        <v>300</v>
      </c>
      <c r="M1076" t="s">
        <v>61</v>
      </c>
      <c r="N1076" t="s">
        <v>25</v>
      </c>
      <c r="O1076">
        <v>274</v>
      </c>
      <c r="P1076">
        <v>82200</v>
      </c>
      <c r="Q1076">
        <v>1</v>
      </c>
      <c r="R1076">
        <v>7.859515</v>
      </c>
      <c r="S1076">
        <v>2357.8546390000001</v>
      </c>
      <c r="T1076" t="s">
        <v>398</v>
      </c>
      <c r="U1076">
        <v>34.862200000000001</v>
      </c>
      <c r="V1076">
        <v>82200</v>
      </c>
      <c r="W1076">
        <v>2025</v>
      </c>
    </row>
    <row r="1077" spans="1:23" hidden="1">
      <c r="A1077">
        <v>72024356</v>
      </c>
      <c r="B1077" s="2">
        <v>45671</v>
      </c>
      <c r="C1077" t="s">
        <v>2498</v>
      </c>
      <c r="D1077" t="s">
        <v>103</v>
      </c>
      <c r="E1077" t="s">
        <v>104</v>
      </c>
      <c r="F1077" t="s">
        <v>2499</v>
      </c>
      <c r="G1077" t="s">
        <v>2500</v>
      </c>
      <c r="H1077" t="s">
        <v>1616</v>
      </c>
      <c r="I1077" t="s">
        <v>1617</v>
      </c>
      <c r="J1077" t="s">
        <v>140</v>
      </c>
      <c r="K1077" t="s">
        <v>14</v>
      </c>
      <c r="L1077">
        <v>3000</v>
      </c>
      <c r="M1077" t="s">
        <v>61</v>
      </c>
      <c r="N1077" t="s">
        <v>25</v>
      </c>
      <c r="O1077">
        <v>0.8</v>
      </c>
      <c r="P1077">
        <v>2400</v>
      </c>
      <c r="Q1077">
        <v>1</v>
      </c>
      <c r="R1077">
        <v>2.2946999999999999E-2</v>
      </c>
      <c r="S1077">
        <v>68.842471000000003</v>
      </c>
      <c r="T1077" t="s">
        <v>398</v>
      </c>
      <c r="U1077">
        <v>34.862200000000001</v>
      </c>
      <c r="V1077">
        <v>2400</v>
      </c>
      <c r="W1077">
        <v>2025</v>
      </c>
    </row>
    <row r="1078" spans="1:23" hidden="1">
      <c r="A1078">
        <v>72024381</v>
      </c>
      <c r="B1078" s="2">
        <v>45671</v>
      </c>
      <c r="C1078" t="s">
        <v>2501</v>
      </c>
      <c r="D1078" t="s">
        <v>112</v>
      </c>
      <c r="E1078" t="s">
        <v>113</v>
      </c>
      <c r="F1078" t="s">
        <v>2502</v>
      </c>
      <c r="G1078" t="s">
        <v>2503</v>
      </c>
      <c r="H1078" t="s">
        <v>1210</v>
      </c>
      <c r="I1078" t="s">
        <v>1211</v>
      </c>
      <c r="J1078" t="s">
        <v>611</v>
      </c>
      <c r="K1078" t="s">
        <v>43</v>
      </c>
      <c r="L1078">
        <v>4000</v>
      </c>
      <c r="M1078" t="s">
        <v>61</v>
      </c>
      <c r="N1078" t="s">
        <v>25</v>
      </c>
      <c r="O1078">
        <v>20</v>
      </c>
      <c r="P1078">
        <v>80000</v>
      </c>
      <c r="Q1078">
        <v>1</v>
      </c>
      <c r="R1078">
        <v>0.57368699999999995</v>
      </c>
      <c r="S1078">
        <v>2294.7490400000002</v>
      </c>
      <c r="T1078" t="s">
        <v>398</v>
      </c>
      <c r="U1078">
        <v>34.862200000000001</v>
      </c>
      <c r="V1078">
        <v>80000</v>
      </c>
      <c r="W1078">
        <v>2025</v>
      </c>
    </row>
    <row r="1079" spans="1:23" hidden="1">
      <c r="A1079">
        <v>72024382</v>
      </c>
      <c r="B1079" s="2">
        <v>45671</v>
      </c>
      <c r="C1079" t="s">
        <v>2501</v>
      </c>
      <c r="D1079" t="s">
        <v>112</v>
      </c>
      <c r="E1079" t="s">
        <v>113</v>
      </c>
      <c r="F1079" t="s">
        <v>2504</v>
      </c>
      <c r="G1079" t="s">
        <v>2505</v>
      </c>
      <c r="H1079" t="s">
        <v>855</v>
      </c>
      <c r="I1079" t="s">
        <v>856</v>
      </c>
      <c r="J1079" t="s">
        <v>3560</v>
      </c>
      <c r="K1079" t="s">
        <v>42</v>
      </c>
      <c r="L1079">
        <v>500</v>
      </c>
      <c r="M1079" t="s">
        <v>61</v>
      </c>
      <c r="N1079" t="s">
        <v>25</v>
      </c>
      <c r="O1079">
        <v>158</v>
      </c>
      <c r="P1079">
        <v>79000</v>
      </c>
      <c r="Q1079">
        <v>1</v>
      </c>
      <c r="R1079">
        <v>4.5321290000000003</v>
      </c>
      <c r="S1079">
        <v>2266.0646769999998</v>
      </c>
      <c r="T1079" t="s">
        <v>398</v>
      </c>
      <c r="U1079">
        <v>34.862200000000001</v>
      </c>
      <c r="V1079">
        <v>79000</v>
      </c>
      <c r="W1079">
        <v>2025</v>
      </c>
    </row>
    <row r="1080" spans="1:23" hidden="1">
      <c r="A1080">
        <v>72024382</v>
      </c>
      <c r="B1080" s="2">
        <v>45671</v>
      </c>
      <c r="C1080" t="s">
        <v>2501</v>
      </c>
      <c r="D1080" t="s">
        <v>112</v>
      </c>
      <c r="E1080" t="s">
        <v>113</v>
      </c>
      <c r="F1080" t="s">
        <v>2504</v>
      </c>
      <c r="G1080" t="s">
        <v>2505</v>
      </c>
      <c r="H1080" t="s">
        <v>755</v>
      </c>
      <c r="I1080" t="s">
        <v>756</v>
      </c>
      <c r="J1080" t="s">
        <v>3793</v>
      </c>
      <c r="K1080" t="s">
        <v>42</v>
      </c>
      <c r="L1080">
        <v>600</v>
      </c>
      <c r="M1080" t="s">
        <v>61</v>
      </c>
      <c r="N1080" t="s">
        <v>25</v>
      </c>
      <c r="O1080">
        <v>130</v>
      </c>
      <c r="P1080">
        <v>78000</v>
      </c>
      <c r="Q1080">
        <v>1</v>
      </c>
      <c r="R1080">
        <v>3.7289669999999999</v>
      </c>
      <c r="S1080">
        <v>2237.380314</v>
      </c>
      <c r="T1080" t="s">
        <v>398</v>
      </c>
      <c r="U1080">
        <v>34.862200000000001</v>
      </c>
      <c r="V1080">
        <v>78000</v>
      </c>
      <c r="W1080">
        <v>2025</v>
      </c>
    </row>
    <row r="1081" spans="1:23" hidden="1">
      <c r="A1081">
        <v>72024383</v>
      </c>
      <c r="B1081" s="2">
        <v>45671</v>
      </c>
      <c r="C1081" t="s">
        <v>2501</v>
      </c>
      <c r="D1081" t="s">
        <v>130</v>
      </c>
      <c r="E1081" t="s">
        <v>131</v>
      </c>
      <c r="F1081" t="s">
        <v>2506</v>
      </c>
      <c r="G1081" t="s">
        <v>2507</v>
      </c>
      <c r="H1081" t="s">
        <v>725</v>
      </c>
      <c r="I1081" t="s">
        <v>726</v>
      </c>
      <c r="J1081" t="s">
        <v>724</v>
      </c>
      <c r="K1081" t="s">
        <v>14</v>
      </c>
      <c r="L1081">
        <v>600</v>
      </c>
      <c r="M1081" t="s">
        <v>61</v>
      </c>
      <c r="N1081" t="s">
        <v>25</v>
      </c>
      <c r="O1081">
        <v>15</v>
      </c>
      <c r="P1081">
        <v>9000</v>
      </c>
      <c r="Q1081">
        <v>1</v>
      </c>
      <c r="R1081">
        <v>0.43026500000000001</v>
      </c>
      <c r="S1081">
        <v>258.159267</v>
      </c>
      <c r="T1081" t="s">
        <v>398</v>
      </c>
      <c r="U1081">
        <v>34.862200000000001</v>
      </c>
      <c r="V1081">
        <v>9000</v>
      </c>
      <c r="W1081">
        <v>2025</v>
      </c>
    </row>
    <row r="1082" spans="1:23" hidden="1">
      <c r="A1082">
        <v>72024383</v>
      </c>
      <c r="B1082" s="2">
        <v>45671</v>
      </c>
      <c r="C1082" t="s">
        <v>2501</v>
      </c>
      <c r="D1082" t="s">
        <v>130</v>
      </c>
      <c r="E1082" t="s">
        <v>131</v>
      </c>
      <c r="F1082" t="s">
        <v>2506</v>
      </c>
      <c r="G1082" t="s">
        <v>2507</v>
      </c>
      <c r="H1082" t="s">
        <v>1312</v>
      </c>
      <c r="I1082" t="s">
        <v>1313</v>
      </c>
      <c r="J1082" t="s">
        <v>140</v>
      </c>
      <c r="K1082" t="s">
        <v>14</v>
      </c>
      <c r="L1082">
        <v>200</v>
      </c>
      <c r="M1082" t="s">
        <v>61</v>
      </c>
      <c r="N1082" t="s">
        <v>25</v>
      </c>
      <c r="O1082">
        <v>12</v>
      </c>
      <c r="P1082">
        <v>2400</v>
      </c>
      <c r="Q1082">
        <v>1</v>
      </c>
      <c r="R1082">
        <v>0.34421200000000002</v>
      </c>
      <c r="S1082">
        <v>68.842471000000003</v>
      </c>
      <c r="T1082" t="s">
        <v>398</v>
      </c>
      <c r="U1082">
        <v>34.862200000000001</v>
      </c>
      <c r="V1082">
        <v>2400</v>
      </c>
      <c r="W1082">
        <v>2025</v>
      </c>
    </row>
    <row r="1083" spans="1:23" hidden="1">
      <c r="A1083">
        <v>72024383</v>
      </c>
      <c r="B1083" s="2">
        <v>45671</v>
      </c>
      <c r="C1083" t="s">
        <v>2501</v>
      </c>
      <c r="D1083" t="s">
        <v>130</v>
      </c>
      <c r="E1083" t="s">
        <v>131</v>
      </c>
      <c r="F1083" t="s">
        <v>2506</v>
      </c>
      <c r="G1083" t="s">
        <v>2507</v>
      </c>
      <c r="H1083" t="s">
        <v>722</v>
      </c>
      <c r="I1083" t="s">
        <v>723</v>
      </c>
      <c r="J1083" t="s">
        <v>724</v>
      </c>
      <c r="K1083" t="s">
        <v>14</v>
      </c>
      <c r="L1083">
        <v>360</v>
      </c>
      <c r="M1083" t="s">
        <v>61</v>
      </c>
      <c r="N1083" t="s">
        <v>25</v>
      </c>
      <c r="O1083">
        <v>9</v>
      </c>
      <c r="P1083">
        <v>3240</v>
      </c>
      <c r="Q1083">
        <v>1</v>
      </c>
      <c r="R1083">
        <v>0.25815900000000003</v>
      </c>
      <c r="S1083">
        <v>92.937336000000002</v>
      </c>
      <c r="T1083" t="s">
        <v>398</v>
      </c>
      <c r="U1083">
        <v>34.862200000000001</v>
      </c>
      <c r="V1083">
        <v>3240</v>
      </c>
      <c r="W1083">
        <v>2025</v>
      </c>
    </row>
    <row r="1084" spans="1:23" hidden="1">
      <c r="A1084">
        <v>72021608</v>
      </c>
      <c r="B1084" s="2">
        <v>45671</v>
      </c>
      <c r="C1084" t="s">
        <v>1817</v>
      </c>
      <c r="D1084" t="s">
        <v>433</v>
      </c>
      <c r="E1084" t="s">
        <v>434</v>
      </c>
      <c r="F1084" t="s">
        <v>2350</v>
      </c>
      <c r="G1084" t="s">
        <v>2351</v>
      </c>
      <c r="H1084" t="s">
        <v>844</v>
      </c>
      <c r="I1084" t="s">
        <v>845</v>
      </c>
      <c r="J1084" t="s">
        <v>90</v>
      </c>
      <c r="K1084" t="s">
        <v>60</v>
      </c>
      <c r="L1084">
        <v>1000</v>
      </c>
      <c r="M1084" t="s">
        <v>61</v>
      </c>
      <c r="N1084" t="s">
        <v>16</v>
      </c>
      <c r="O1084">
        <v>0.50470000000000004</v>
      </c>
      <c r="P1084">
        <v>504.7</v>
      </c>
      <c r="Q1084">
        <v>34.862200000000001</v>
      </c>
      <c r="R1084">
        <v>0.50469900000000001</v>
      </c>
      <c r="S1084">
        <v>504.69993199999999</v>
      </c>
      <c r="T1084" t="s">
        <v>398</v>
      </c>
      <c r="U1084">
        <v>34.862200000000001</v>
      </c>
      <c r="V1084">
        <v>17594.95</v>
      </c>
      <c r="W1084">
        <v>2025</v>
      </c>
    </row>
    <row r="1085" spans="1:23" hidden="1">
      <c r="A1085">
        <v>72021803</v>
      </c>
      <c r="B1085" s="2">
        <v>45671</v>
      </c>
      <c r="C1085" t="s">
        <v>1803</v>
      </c>
      <c r="D1085" t="s">
        <v>433</v>
      </c>
      <c r="E1085" t="s">
        <v>434</v>
      </c>
      <c r="F1085" t="s">
        <v>2388</v>
      </c>
      <c r="G1085" t="s">
        <v>2389</v>
      </c>
      <c r="H1085" t="s">
        <v>888</v>
      </c>
      <c r="I1085" t="s">
        <v>889</v>
      </c>
      <c r="J1085" t="s">
        <v>90</v>
      </c>
      <c r="K1085" t="s">
        <v>43</v>
      </c>
      <c r="L1085">
        <v>1020</v>
      </c>
      <c r="M1085" t="s">
        <v>61</v>
      </c>
      <c r="N1085" t="s">
        <v>16</v>
      </c>
      <c r="O1085">
        <v>1.1028</v>
      </c>
      <c r="P1085">
        <v>1124.8520000000001</v>
      </c>
      <c r="Q1085">
        <v>34.862200000000001</v>
      </c>
      <c r="R1085">
        <v>1.1027990000000001</v>
      </c>
      <c r="S1085">
        <v>1124.852132</v>
      </c>
      <c r="T1085" t="s">
        <v>398</v>
      </c>
      <c r="U1085">
        <v>34.862200000000001</v>
      </c>
      <c r="V1085">
        <v>39214.82</v>
      </c>
      <c r="W1085">
        <v>2025</v>
      </c>
    </row>
    <row r="1086" spans="1:23" hidden="1">
      <c r="A1086">
        <v>72022755</v>
      </c>
      <c r="B1086" s="2">
        <v>45671</v>
      </c>
      <c r="C1086" t="s">
        <v>1877</v>
      </c>
      <c r="D1086" t="s">
        <v>433</v>
      </c>
      <c r="E1086" t="s">
        <v>434</v>
      </c>
      <c r="F1086" t="s">
        <v>2350</v>
      </c>
      <c r="G1086" t="s">
        <v>2351</v>
      </c>
      <c r="H1086" t="s">
        <v>844</v>
      </c>
      <c r="I1086" t="s">
        <v>845</v>
      </c>
      <c r="J1086" t="s">
        <v>90</v>
      </c>
      <c r="K1086" t="s">
        <v>60</v>
      </c>
      <c r="L1086">
        <v>1000</v>
      </c>
      <c r="M1086" t="s">
        <v>61</v>
      </c>
      <c r="N1086" t="s">
        <v>16</v>
      </c>
      <c r="O1086">
        <v>0.50470000000000004</v>
      </c>
      <c r="P1086">
        <v>504.7</v>
      </c>
      <c r="Q1086">
        <v>34.862200000000001</v>
      </c>
      <c r="R1086">
        <v>0.50469900000000001</v>
      </c>
      <c r="S1086">
        <v>504.69993199999999</v>
      </c>
      <c r="T1086" t="s">
        <v>398</v>
      </c>
      <c r="U1086">
        <v>34.862200000000001</v>
      </c>
      <c r="V1086">
        <v>17594.95</v>
      </c>
      <c r="W1086">
        <v>2025</v>
      </c>
    </row>
    <row r="1087" spans="1:23" hidden="1">
      <c r="A1087">
        <v>72022756</v>
      </c>
      <c r="B1087" s="2">
        <v>45671</v>
      </c>
      <c r="C1087" t="s">
        <v>1877</v>
      </c>
      <c r="D1087" t="s">
        <v>433</v>
      </c>
      <c r="E1087" t="s">
        <v>434</v>
      </c>
      <c r="F1087" t="s">
        <v>2350</v>
      </c>
      <c r="G1087" t="s">
        <v>2351</v>
      </c>
      <c r="H1087" t="s">
        <v>844</v>
      </c>
      <c r="I1087" t="s">
        <v>845</v>
      </c>
      <c r="J1087" t="s">
        <v>90</v>
      </c>
      <c r="K1087" t="s">
        <v>60</v>
      </c>
      <c r="L1087">
        <v>1000</v>
      </c>
      <c r="M1087" t="s">
        <v>61</v>
      </c>
      <c r="N1087" t="s">
        <v>16</v>
      </c>
      <c r="O1087">
        <v>0.50470000000000004</v>
      </c>
      <c r="P1087">
        <v>504.7</v>
      </c>
      <c r="Q1087">
        <v>34.862200000000001</v>
      </c>
      <c r="R1087">
        <v>0.50469900000000001</v>
      </c>
      <c r="S1087">
        <v>504.69993199999999</v>
      </c>
      <c r="T1087" t="s">
        <v>398</v>
      </c>
      <c r="U1087">
        <v>34.862200000000001</v>
      </c>
      <c r="V1087">
        <v>17594.95</v>
      </c>
      <c r="W1087">
        <v>2025</v>
      </c>
    </row>
    <row r="1088" spans="1:23" hidden="1">
      <c r="A1088">
        <v>72023265</v>
      </c>
      <c r="B1088" s="2">
        <v>45671</v>
      </c>
      <c r="C1088" t="s">
        <v>1979</v>
      </c>
      <c r="D1088" t="s">
        <v>433</v>
      </c>
      <c r="E1088" t="s">
        <v>434</v>
      </c>
      <c r="F1088" t="s">
        <v>2306</v>
      </c>
      <c r="G1088" t="s">
        <v>2307</v>
      </c>
      <c r="H1088" t="s">
        <v>971</v>
      </c>
      <c r="I1088" t="s">
        <v>972</v>
      </c>
      <c r="J1088" t="s">
        <v>90</v>
      </c>
      <c r="K1088" t="s">
        <v>42</v>
      </c>
      <c r="L1088">
        <v>1020</v>
      </c>
      <c r="M1088" t="s">
        <v>61</v>
      </c>
      <c r="N1088" t="s">
        <v>16</v>
      </c>
      <c r="O1088">
        <v>0.89939999999999998</v>
      </c>
      <c r="P1088">
        <v>917.38800000000003</v>
      </c>
      <c r="Q1088">
        <v>34.862200000000001</v>
      </c>
      <c r="R1088">
        <v>0.89939899999999995</v>
      </c>
      <c r="S1088">
        <v>917.38788699999998</v>
      </c>
      <c r="T1088" t="s">
        <v>398</v>
      </c>
      <c r="U1088">
        <v>34.862200000000001</v>
      </c>
      <c r="V1088">
        <v>31982.16</v>
      </c>
      <c r="W1088">
        <v>2025</v>
      </c>
    </row>
    <row r="1089" spans="1:23" hidden="1">
      <c r="A1089">
        <v>72023331</v>
      </c>
      <c r="B1089" s="2">
        <v>45671</v>
      </c>
      <c r="C1089" t="s">
        <v>1940</v>
      </c>
      <c r="D1089" t="s">
        <v>433</v>
      </c>
      <c r="E1089" t="s">
        <v>434</v>
      </c>
      <c r="F1089" t="s">
        <v>2308</v>
      </c>
      <c r="G1089" t="s">
        <v>2309</v>
      </c>
      <c r="H1089" t="s">
        <v>760</v>
      </c>
      <c r="I1089" t="s">
        <v>761</v>
      </c>
      <c r="J1089" t="s">
        <v>90</v>
      </c>
      <c r="K1089" t="s">
        <v>14</v>
      </c>
      <c r="L1089">
        <v>4032</v>
      </c>
      <c r="M1089" t="s">
        <v>61</v>
      </c>
      <c r="N1089" t="s">
        <v>16</v>
      </c>
      <c r="O1089">
        <v>0.3337</v>
      </c>
      <c r="P1089">
        <v>1345.48</v>
      </c>
      <c r="Q1089">
        <v>34.862200000000001</v>
      </c>
      <c r="R1089">
        <v>0.3337</v>
      </c>
      <c r="S1089">
        <v>1345.479918</v>
      </c>
      <c r="T1089" t="s">
        <v>398</v>
      </c>
      <c r="U1089">
        <v>34.862200000000001</v>
      </c>
      <c r="V1089">
        <v>46906.39</v>
      </c>
      <c r="W1089">
        <v>2025</v>
      </c>
    </row>
    <row r="1090" spans="1:23" hidden="1">
      <c r="A1090">
        <v>72023331</v>
      </c>
      <c r="B1090" s="2">
        <v>45671</v>
      </c>
      <c r="C1090" t="s">
        <v>1940</v>
      </c>
      <c r="D1090" t="s">
        <v>433</v>
      </c>
      <c r="E1090" t="s">
        <v>434</v>
      </c>
      <c r="F1090" t="s">
        <v>2304</v>
      </c>
      <c r="G1090" t="s">
        <v>2305</v>
      </c>
      <c r="H1090" t="s">
        <v>655</v>
      </c>
      <c r="I1090" t="s">
        <v>656</v>
      </c>
      <c r="J1090" t="s">
        <v>90</v>
      </c>
      <c r="K1090" t="s">
        <v>14</v>
      </c>
      <c r="L1090">
        <v>5632</v>
      </c>
      <c r="M1090" t="s">
        <v>61</v>
      </c>
      <c r="N1090" t="s">
        <v>16</v>
      </c>
      <c r="O1090">
        <v>0.56610000000000005</v>
      </c>
      <c r="P1090">
        <v>3188.2750000000001</v>
      </c>
      <c r="Q1090">
        <v>34.862200000000001</v>
      </c>
      <c r="R1090">
        <v>0.56609900000000002</v>
      </c>
      <c r="S1090">
        <v>3188.2749789999998</v>
      </c>
      <c r="T1090" t="s">
        <v>398</v>
      </c>
      <c r="U1090">
        <v>34.862200000000001</v>
      </c>
      <c r="V1090">
        <v>111150.28</v>
      </c>
      <c r="W1090">
        <v>2025</v>
      </c>
    </row>
    <row r="1091" spans="1:23" hidden="1">
      <c r="A1091">
        <v>72023332</v>
      </c>
      <c r="B1091" s="2">
        <v>45671</v>
      </c>
      <c r="C1091" t="s">
        <v>1940</v>
      </c>
      <c r="D1091" t="s">
        <v>433</v>
      </c>
      <c r="E1091" t="s">
        <v>434</v>
      </c>
      <c r="F1091" t="s">
        <v>2390</v>
      </c>
      <c r="G1091" t="s">
        <v>2391</v>
      </c>
      <c r="H1091" t="s">
        <v>458</v>
      </c>
      <c r="I1091" t="s">
        <v>1912</v>
      </c>
      <c r="J1091" t="s">
        <v>90</v>
      </c>
      <c r="K1091" t="s">
        <v>43</v>
      </c>
      <c r="L1091">
        <v>1020</v>
      </c>
      <c r="M1091" t="s">
        <v>61</v>
      </c>
      <c r="N1091" t="s">
        <v>16</v>
      </c>
      <c r="O1091">
        <v>0.87909999999999999</v>
      </c>
      <c r="P1091">
        <v>896.68200000000002</v>
      </c>
      <c r="Q1091">
        <v>34.862200000000001</v>
      </c>
      <c r="R1091">
        <v>0.87909899999999996</v>
      </c>
      <c r="S1091">
        <v>896.68207900000004</v>
      </c>
      <c r="T1091" t="s">
        <v>398</v>
      </c>
      <c r="U1091">
        <v>34.862200000000001</v>
      </c>
      <c r="V1091">
        <v>31260.31</v>
      </c>
      <c r="W1091">
        <v>2025</v>
      </c>
    </row>
    <row r="1092" spans="1:23" hidden="1">
      <c r="A1092">
        <v>72023332</v>
      </c>
      <c r="B1092" s="2">
        <v>45671</v>
      </c>
      <c r="C1092" t="s">
        <v>1940</v>
      </c>
      <c r="D1092" t="s">
        <v>433</v>
      </c>
      <c r="E1092" t="s">
        <v>434</v>
      </c>
      <c r="F1092" t="s">
        <v>2390</v>
      </c>
      <c r="G1092" t="s">
        <v>2391</v>
      </c>
      <c r="H1092" t="s">
        <v>459</v>
      </c>
      <c r="I1092" t="s">
        <v>1910</v>
      </c>
      <c r="J1092" t="s">
        <v>90</v>
      </c>
      <c r="K1092" t="s">
        <v>43</v>
      </c>
      <c r="L1092">
        <v>770</v>
      </c>
      <c r="M1092" t="s">
        <v>61</v>
      </c>
      <c r="N1092" t="s">
        <v>16</v>
      </c>
      <c r="O1092">
        <v>1.0622</v>
      </c>
      <c r="P1092">
        <v>817.89400000000001</v>
      </c>
      <c r="Q1092">
        <v>34.862200000000001</v>
      </c>
      <c r="R1092">
        <v>1.0622</v>
      </c>
      <c r="S1092">
        <v>817.89387899999997</v>
      </c>
      <c r="T1092" t="s">
        <v>398</v>
      </c>
      <c r="U1092">
        <v>34.862200000000001</v>
      </c>
      <c r="V1092">
        <v>28513.58</v>
      </c>
      <c r="W1092">
        <v>2025</v>
      </c>
    </row>
    <row r="1093" spans="1:23" hidden="1">
      <c r="A1093">
        <v>72023337</v>
      </c>
      <c r="B1093" s="2">
        <v>45671</v>
      </c>
      <c r="C1093" t="s">
        <v>1940</v>
      </c>
      <c r="D1093" t="s">
        <v>433</v>
      </c>
      <c r="E1093" t="s">
        <v>434</v>
      </c>
      <c r="F1093" t="s">
        <v>2306</v>
      </c>
      <c r="G1093" t="s">
        <v>2307</v>
      </c>
      <c r="H1093" t="s">
        <v>1567</v>
      </c>
      <c r="I1093" t="s">
        <v>1568</v>
      </c>
      <c r="J1093" t="s">
        <v>90</v>
      </c>
      <c r="K1093" t="s">
        <v>42</v>
      </c>
      <c r="L1093">
        <v>1020</v>
      </c>
      <c r="M1093" t="s">
        <v>61</v>
      </c>
      <c r="N1093" t="s">
        <v>16</v>
      </c>
      <c r="O1093">
        <v>0.92220000000000002</v>
      </c>
      <c r="P1093">
        <v>940.64200000000005</v>
      </c>
      <c r="Q1093">
        <v>34.862200000000001</v>
      </c>
      <c r="R1093">
        <v>0.92219899999999999</v>
      </c>
      <c r="S1093">
        <v>940.64201300000002</v>
      </c>
      <c r="T1093" t="s">
        <v>398</v>
      </c>
      <c r="U1093">
        <v>34.862200000000001</v>
      </c>
      <c r="V1093">
        <v>32792.85</v>
      </c>
      <c r="W1093">
        <v>2025</v>
      </c>
    </row>
    <row r="1094" spans="1:23" hidden="1">
      <c r="A1094">
        <v>72023571</v>
      </c>
      <c r="B1094" s="2">
        <v>45671</v>
      </c>
      <c r="C1094" t="s">
        <v>1982</v>
      </c>
      <c r="D1094" t="s">
        <v>433</v>
      </c>
      <c r="E1094" t="s">
        <v>434</v>
      </c>
      <c r="F1094" t="s">
        <v>2390</v>
      </c>
      <c r="G1094" t="s">
        <v>2391</v>
      </c>
      <c r="H1094" t="s">
        <v>459</v>
      </c>
      <c r="I1094" t="s">
        <v>1910</v>
      </c>
      <c r="J1094" t="s">
        <v>90</v>
      </c>
      <c r="K1094" t="s">
        <v>43</v>
      </c>
      <c r="L1094">
        <v>1914</v>
      </c>
      <c r="M1094" t="s">
        <v>61</v>
      </c>
      <c r="N1094" t="s">
        <v>16</v>
      </c>
      <c r="O1094">
        <v>1.1039000000000001</v>
      </c>
      <c r="P1094">
        <v>2112.864</v>
      </c>
      <c r="Q1094">
        <v>34.862200000000001</v>
      </c>
      <c r="R1094">
        <v>1.103899</v>
      </c>
      <c r="S1094">
        <v>2112.8640759999998</v>
      </c>
      <c r="T1094" t="s">
        <v>398</v>
      </c>
      <c r="U1094">
        <v>34.862200000000001</v>
      </c>
      <c r="V1094">
        <v>73659.09</v>
      </c>
      <c r="W1094">
        <v>2025</v>
      </c>
    </row>
    <row r="1095" spans="1:23" hidden="1">
      <c r="A1095">
        <v>72023734</v>
      </c>
      <c r="B1095" s="2">
        <v>45671</v>
      </c>
      <c r="C1095" t="s">
        <v>1993</v>
      </c>
      <c r="D1095" t="s">
        <v>433</v>
      </c>
      <c r="E1095" t="s">
        <v>434</v>
      </c>
      <c r="F1095" t="s">
        <v>2312</v>
      </c>
      <c r="G1095" t="s">
        <v>2313</v>
      </c>
      <c r="H1095" t="s">
        <v>1192</v>
      </c>
      <c r="I1095" t="s">
        <v>1193</v>
      </c>
      <c r="J1095" t="s">
        <v>90</v>
      </c>
      <c r="K1095" t="s">
        <v>42</v>
      </c>
      <c r="L1095">
        <v>900</v>
      </c>
      <c r="M1095" t="s">
        <v>61</v>
      </c>
      <c r="N1095" t="s">
        <v>16</v>
      </c>
      <c r="O1095">
        <v>0.40760000000000002</v>
      </c>
      <c r="P1095">
        <v>366.84</v>
      </c>
      <c r="Q1095">
        <v>34.862200000000001</v>
      </c>
      <c r="R1095">
        <v>0.40759899999999999</v>
      </c>
      <c r="S1095">
        <v>366.84001499999999</v>
      </c>
      <c r="T1095" t="s">
        <v>398</v>
      </c>
      <c r="U1095">
        <v>34.862200000000001</v>
      </c>
      <c r="V1095">
        <v>12788.85</v>
      </c>
      <c r="W1095">
        <v>2025</v>
      </c>
    </row>
    <row r="1096" spans="1:23" hidden="1">
      <c r="A1096">
        <v>72023778</v>
      </c>
      <c r="B1096" s="2">
        <v>45671</v>
      </c>
      <c r="C1096" t="s">
        <v>1985</v>
      </c>
      <c r="D1096" t="s">
        <v>433</v>
      </c>
      <c r="E1096" t="s">
        <v>434</v>
      </c>
      <c r="F1096" t="s">
        <v>2304</v>
      </c>
      <c r="G1096" t="s">
        <v>2305</v>
      </c>
      <c r="H1096" t="s">
        <v>1192</v>
      </c>
      <c r="I1096" t="s">
        <v>1193</v>
      </c>
      <c r="J1096" t="s">
        <v>90</v>
      </c>
      <c r="K1096" t="s">
        <v>14</v>
      </c>
      <c r="L1096">
        <v>1020</v>
      </c>
      <c r="M1096" t="s">
        <v>61</v>
      </c>
      <c r="N1096" t="s">
        <v>16</v>
      </c>
      <c r="O1096">
        <v>0.40760000000000002</v>
      </c>
      <c r="P1096">
        <v>415.75200000000001</v>
      </c>
      <c r="Q1096">
        <v>34.862200000000001</v>
      </c>
      <c r="R1096">
        <v>0.40759899999999999</v>
      </c>
      <c r="S1096">
        <v>415.75201700000002</v>
      </c>
      <c r="T1096" t="s">
        <v>398</v>
      </c>
      <c r="U1096">
        <v>34.862200000000001</v>
      </c>
      <c r="V1096">
        <v>14494.03</v>
      </c>
      <c r="W1096">
        <v>2025</v>
      </c>
    </row>
    <row r="1097" spans="1:23" hidden="1">
      <c r="A1097">
        <v>72023839</v>
      </c>
      <c r="B1097" s="2">
        <v>45671</v>
      </c>
      <c r="C1097" t="s">
        <v>2161</v>
      </c>
      <c r="D1097" t="s">
        <v>433</v>
      </c>
      <c r="E1097" t="s">
        <v>434</v>
      </c>
      <c r="F1097" t="s">
        <v>2350</v>
      </c>
      <c r="G1097" t="s">
        <v>2351</v>
      </c>
      <c r="H1097" t="s">
        <v>449</v>
      </c>
      <c r="I1097" t="s">
        <v>450</v>
      </c>
      <c r="J1097" t="s">
        <v>90</v>
      </c>
      <c r="K1097" t="s">
        <v>60</v>
      </c>
      <c r="L1097">
        <v>4158</v>
      </c>
      <c r="M1097" t="s">
        <v>61</v>
      </c>
      <c r="N1097" t="s">
        <v>16</v>
      </c>
      <c r="O1097">
        <v>0.59670000000000001</v>
      </c>
      <c r="P1097">
        <v>2481.0770000000002</v>
      </c>
      <c r="Q1097">
        <v>34.862200000000001</v>
      </c>
      <c r="R1097">
        <v>0.59669899999999998</v>
      </c>
      <c r="S1097">
        <v>2481.0769249999998</v>
      </c>
      <c r="T1097" t="s">
        <v>398</v>
      </c>
      <c r="U1097">
        <v>34.862200000000001</v>
      </c>
      <c r="V1097">
        <v>86495.8</v>
      </c>
      <c r="W1097">
        <v>2025</v>
      </c>
    </row>
    <row r="1098" spans="1:23" hidden="1">
      <c r="A1098">
        <v>72023976</v>
      </c>
      <c r="B1098" s="2">
        <v>45671</v>
      </c>
      <c r="C1098" t="s">
        <v>2219</v>
      </c>
      <c r="D1098" t="s">
        <v>433</v>
      </c>
      <c r="E1098" t="s">
        <v>434</v>
      </c>
      <c r="F1098" t="s">
        <v>2388</v>
      </c>
      <c r="G1098" t="s">
        <v>2389</v>
      </c>
      <c r="H1098" t="s">
        <v>823</v>
      </c>
      <c r="I1098" t="s">
        <v>824</v>
      </c>
      <c r="J1098" t="s">
        <v>90</v>
      </c>
      <c r="K1098" t="s">
        <v>43</v>
      </c>
      <c r="L1098">
        <v>3220</v>
      </c>
      <c r="M1098" t="s">
        <v>61</v>
      </c>
      <c r="N1098" t="s">
        <v>16</v>
      </c>
      <c r="O1098">
        <v>0.56640000000000001</v>
      </c>
      <c r="P1098">
        <v>1823.808</v>
      </c>
      <c r="Q1098">
        <v>34.862200000000001</v>
      </c>
      <c r="R1098">
        <v>0.56639899999999999</v>
      </c>
      <c r="S1098">
        <v>1823.8080210000001</v>
      </c>
      <c r="T1098" t="s">
        <v>398</v>
      </c>
      <c r="U1098">
        <v>34.862200000000001</v>
      </c>
      <c r="V1098">
        <v>63581.96</v>
      </c>
      <c r="W1098">
        <v>2025</v>
      </c>
    </row>
    <row r="1099" spans="1:23" hidden="1">
      <c r="A1099">
        <v>72023985</v>
      </c>
      <c r="B1099" s="2">
        <v>45671</v>
      </c>
      <c r="C1099" t="s">
        <v>1988</v>
      </c>
      <c r="D1099" t="s">
        <v>433</v>
      </c>
      <c r="E1099" t="s">
        <v>434</v>
      </c>
      <c r="F1099" t="s">
        <v>2350</v>
      </c>
      <c r="G1099" t="s">
        <v>2351</v>
      </c>
      <c r="H1099" t="s">
        <v>823</v>
      </c>
      <c r="I1099" t="s">
        <v>824</v>
      </c>
      <c r="J1099" t="s">
        <v>90</v>
      </c>
      <c r="K1099" t="s">
        <v>60</v>
      </c>
      <c r="L1099">
        <v>5600</v>
      </c>
      <c r="M1099" t="s">
        <v>61</v>
      </c>
      <c r="N1099" t="s">
        <v>16</v>
      </c>
      <c r="O1099">
        <v>0.56640000000000001</v>
      </c>
      <c r="P1099">
        <v>3171.84</v>
      </c>
      <c r="Q1099">
        <v>34.862200000000001</v>
      </c>
      <c r="R1099">
        <v>0.56639899999999999</v>
      </c>
      <c r="S1099">
        <v>3171.8399869999998</v>
      </c>
      <c r="T1099" t="s">
        <v>398</v>
      </c>
      <c r="U1099">
        <v>34.862200000000001</v>
      </c>
      <c r="V1099">
        <v>110577.32</v>
      </c>
      <c r="W1099">
        <v>2025</v>
      </c>
    </row>
    <row r="1100" spans="1:23" hidden="1">
      <c r="A1100">
        <v>72023985</v>
      </c>
      <c r="B1100" s="2">
        <v>45671</v>
      </c>
      <c r="C1100" t="s">
        <v>1988</v>
      </c>
      <c r="D1100" t="s">
        <v>433</v>
      </c>
      <c r="E1100" t="s">
        <v>434</v>
      </c>
      <c r="F1100" t="s">
        <v>2352</v>
      </c>
      <c r="G1100" t="s">
        <v>2353</v>
      </c>
      <c r="H1100" t="s">
        <v>435</v>
      </c>
      <c r="I1100" t="s">
        <v>436</v>
      </c>
      <c r="J1100" t="s">
        <v>90</v>
      </c>
      <c r="K1100" t="s">
        <v>60</v>
      </c>
      <c r="L1100">
        <v>5694</v>
      </c>
      <c r="M1100" t="s">
        <v>61</v>
      </c>
      <c r="N1100" t="s">
        <v>16</v>
      </c>
      <c r="O1100">
        <v>0.33210000000000001</v>
      </c>
      <c r="P1100">
        <v>1890.9770000000001</v>
      </c>
      <c r="Q1100">
        <v>34.862200000000001</v>
      </c>
      <c r="R1100">
        <v>0.33210000000000001</v>
      </c>
      <c r="S1100">
        <v>1890.977046</v>
      </c>
      <c r="T1100" t="s">
        <v>398</v>
      </c>
      <c r="U1100">
        <v>34.862200000000001</v>
      </c>
      <c r="V1100">
        <v>65923.62</v>
      </c>
      <c r="W1100">
        <v>2025</v>
      </c>
    </row>
    <row r="1101" spans="1:23" hidden="1">
      <c r="A1101">
        <v>72023985</v>
      </c>
      <c r="B1101" s="2">
        <v>45671</v>
      </c>
      <c r="C1101" t="s">
        <v>1988</v>
      </c>
      <c r="D1101" t="s">
        <v>433</v>
      </c>
      <c r="E1101" t="s">
        <v>434</v>
      </c>
      <c r="F1101" t="s">
        <v>2352</v>
      </c>
      <c r="G1101" t="s">
        <v>2353</v>
      </c>
      <c r="H1101" t="s">
        <v>447</v>
      </c>
      <c r="I1101" t="s">
        <v>448</v>
      </c>
      <c r="J1101" t="s">
        <v>90</v>
      </c>
      <c r="K1101" t="s">
        <v>60</v>
      </c>
      <c r="L1101">
        <v>216</v>
      </c>
      <c r="M1101" t="s">
        <v>61</v>
      </c>
      <c r="N1101" t="s">
        <v>16</v>
      </c>
      <c r="O1101">
        <v>0.52459999999999996</v>
      </c>
      <c r="P1101">
        <v>113.31399999999999</v>
      </c>
      <c r="Q1101">
        <v>34.862200000000001</v>
      </c>
      <c r="R1101">
        <v>0.52459900000000004</v>
      </c>
      <c r="S1101">
        <v>113.314133</v>
      </c>
      <c r="T1101" t="s">
        <v>398</v>
      </c>
      <c r="U1101">
        <v>34.862200000000001</v>
      </c>
      <c r="V1101">
        <v>3950.38</v>
      </c>
      <c r="W1101">
        <v>2025</v>
      </c>
    </row>
    <row r="1102" spans="1:23" hidden="1">
      <c r="A1102">
        <v>72023986</v>
      </c>
      <c r="B1102" s="2">
        <v>45671</v>
      </c>
      <c r="C1102" t="s">
        <v>1988</v>
      </c>
      <c r="D1102" t="s">
        <v>433</v>
      </c>
      <c r="E1102" t="s">
        <v>434</v>
      </c>
      <c r="F1102" t="s">
        <v>2352</v>
      </c>
      <c r="G1102" t="s">
        <v>2353</v>
      </c>
      <c r="H1102" t="s">
        <v>435</v>
      </c>
      <c r="I1102" t="s">
        <v>436</v>
      </c>
      <c r="J1102" t="s">
        <v>90</v>
      </c>
      <c r="K1102" t="s">
        <v>60</v>
      </c>
      <c r="L1102">
        <v>5694</v>
      </c>
      <c r="M1102" t="s">
        <v>61</v>
      </c>
      <c r="N1102" t="s">
        <v>16</v>
      </c>
      <c r="O1102">
        <v>0.33210000000000001</v>
      </c>
      <c r="P1102">
        <v>1890.9770000000001</v>
      </c>
      <c r="Q1102">
        <v>34.862200000000001</v>
      </c>
      <c r="R1102">
        <v>0.33210000000000001</v>
      </c>
      <c r="S1102">
        <v>1890.977046</v>
      </c>
      <c r="T1102" t="s">
        <v>398</v>
      </c>
      <c r="U1102">
        <v>34.862200000000001</v>
      </c>
      <c r="V1102">
        <v>65923.62</v>
      </c>
      <c r="W1102">
        <v>2025</v>
      </c>
    </row>
    <row r="1103" spans="1:23" hidden="1">
      <c r="A1103">
        <v>72023986</v>
      </c>
      <c r="B1103" s="2">
        <v>45671</v>
      </c>
      <c r="C1103" t="s">
        <v>1988</v>
      </c>
      <c r="D1103" t="s">
        <v>433</v>
      </c>
      <c r="E1103" t="s">
        <v>434</v>
      </c>
      <c r="F1103" t="s">
        <v>2352</v>
      </c>
      <c r="G1103" t="s">
        <v>2353</v>
      </c>
      <c r="H1103" t="s">
        <v>447</v>
      </c>
      <c r="I1103" t="s">
        <v>448</v>
      </c>
      <c r="J1103" t="s">
        <v>90</v>
      </c>
      <c r="K1103" t="s">
        <v>60</v>
      </c>
      <c r="L1103">
        <v>3672</v>
      </c>
      <c r="M1103" t="s">
        <v>61</v>
      </c>
      <c r="N1103" t="s">
        <v>16</v>
      </c>
      <c r="O1103">
        <v>0.52459999999999996</v>
      </c>
      <c r="P1103">
        <v>1926.3320000000001</v>
      </c>
      <c r="Q1103">
        <v>34.862200000000001</v>
      </c>
      <c r="R1103">
        <v>0.52459900000000004</v>
      </c>
      <c r="S1103">
        <v>1926.331958</v>
      </c>
      <c r="T1103" t="s">
        <v>398</v>
      </c>
      <c r="U1103">
        <v>34.862200000000001</v>
      </c>
      <c r="V1103">
        <v>67156.17</v>
      </c>
      <c r="W1103">
        <v>2025</v>
      </c>
    </row>
    <row r="1104" spans="1:23" hidden="1">
      <c r="A1104">
        <v>72023986</v>
      </c>
      <c r="B1104" s="2">
        <v>45671</v>
      </c>
      <c r="C1104" t="s">
        <v>1988</v>
      </c>
      <c r="D1104" t="s">
        <v>433</v>
      </c>
      <c r="E1104" t="s">
        <v>434</v>
      </c>
      <c r="F1104" t="s">
        <v>2350</v>
      </c>
      <c r="G1104" t="s">
        <v>2351</v>
      </c>
      <c r="H1104" t="s">
        <v>823</v>
      </c>
      <c r="I1104" t="s">
        <v>824</v>
      </c>
      <c r="J1104" t="s">
        <v>90</v>
      </c>
      <c r="K1104" t="s">
        <v>60</v>
      </c>
      <c r="L1104">
        <v>2352</v>
      </c>
      <c r="M1104" t="s">
        <v>61</v>
      </c>
      <c r="N1104" t="s">
        <v>16</v>
      </c>
      <c r="O1104">
        <v>0.56640000000000001</v>
      </c>
      <c r="P1104">
        <v>1332.173</v>
      </c>
      <c r="Q1104">
        <v>34.862200000000001</v>
      </c>
      <c r="R1104">
        <v>0.56639899999999999</v>
      </c>
      <c r="S1104">
        <v>1332.172955</v>
      </c>
      <c r="T1104" t="s">
        <v>398</v>
      </c>
      <c r="U1104">
        <v>34.862200000000001</v>
      </c>
      <c r="V1104">
        <v>46442.48</v>
      </c>
      <c r="W1104">
        <v>2025</v>
      </c>
    </row>
    <row r="1105" spans="1:23" hidden="1">
      <c r="A1105">
        <v>72023988</v>
      </c>
      <c r="B1105" s="2">
        <v>45671</v>
      </c>
      <c r="C1105" t="s">
        <v>1988</v>
      </c>
      <c r="D1105" t="s">
        <v>433</v>
      </c>
      <c r="E1105" t="s">
        <v>434</v>
      </c>
      <c r="F1105" t="s">
        <v>2352</v>
      </c>
      <c r="G1105" t="s">
        <v>2353</v>
      </c>
      <c r="H1105" t="s">
        <v>823</v>
      </c>
      <c r="I1105" t="s">
        <v>824</v>
      </c>
      <c r="J1105" t="s">
        <v>90</v>
      </c>
      <c r="K1105" t="s">
        <v>60</v>
      </c>
      <c r="L1105">
        <v>1064</v>
      </c>
      <c r="M1105" t="s">
        <v>61</v>
      </c>
      <c r="N1105" t="s">
        <v>16</v>
      </c>
      <c r="O1105">
        <v>0.56640000000000001</v>
      </c>
      <c r="P1105">
        <v>602.65</v>
      </c>
      <c r="Q1105">
        <v>34.862200000000001</v>
      </c>
      <c r="R1105">
        <v>0.56639899999999999</v>
      </c>
      <c r="S1105">
        <v>602.64986099999999</v>
      </c>
      <c r="T1105" t="s">
        <v>398</v>
      </c>
      <c r="U1105">
        <v>34.862200000000001</v>
      </c>
      <c r="V1105">
        <v>21009.7</v>
      </c>
      <c r="W1105">
        <v>2025</v>
      </c>
    </row>
    <row r="1106" spans="1:23" hidden="1">
      <c r="A1106">
        <v>72023988</v>
      </c>
      <c r="B1106" s="2">
        <v>45671</v>
      </c>
      <c r="C1106" t="s">
        <v>1988</v>
      </c>
      <c r="D1106" t="s">
        <v>433</v>
      </c>
      <c r="E1106" t="s">
        <v>434</v>
      </c>
      <c r="F1106" t="s">
        <v>2352</v>
      </c>
      <c r="G1106" t="s">
        <v>2353</v>
      </c>
      <c r="H1106" t="s">
        <v>435</v>
      </c>
      <c r="I1106" t="s">
        <v>436</v>
      </c>
      <c r="J1106" t="s">
        <v>90</v>
      </c>
      <c r="K1106" t="s">
        <v>60</v>
      </c>
      <c r="L1106">
        <v>624</v>
      </c>
      <c r="M1106" t="s">
        <v>61</v>
      </c>
      <c r="N1106" t="s">
        <v>16</v>
      </c>
      <c r="O1106">
        <v>0.33210000000000001</v>
      </c>
      <c r="P1106">
        <v>207.23</v>
      </c>
      <c r="Q1106">
        <v>34.862200000000001</v>
      </c>
      <c r="R1106">
        <v>0.33210000000000001</v>
      </c>
      <c r="S1106">
        <v>207.229893</v>
      </c>
      <c r="T1106" t="s">
        <v>398</v>
      </c>
      <c r="U1106">
        <v>34.862200000000001</v>
      </c>
      <c r="V1106">
        <v>7224.49</v>
      </c>
      <c r="W1106">
        <v>2025</v>
      </c>
    </row>
    <row r="1107" spans="1:23" hidden="1">
      <c r="A1107">
        <v>72024048</v>
      </c>
      <c r="B1107" s="2">
        <v>45671</v>
      </c>
      <c r="C1107" t="s">
        <v>2136</v>
      </c>
      <c r="D1107" t="s">
        <v>433</v>
      </c>
      <c r="E1107" t="s">
        <v>434</v>
      </c>
      <c r="F1107" t="s">
        <v>2304</v>
      </c>
      <c r="G1107" t="s">
        <v>2305</v>
      </c>
      <c r="H1107" t="s">
        <v>1192</v>
      </c>
      <c r="I1107" t="s">
        <v>1193</v>
      </c>
      <c r="J1107" t="s">
        <v>90</v>
      </c>
      <c r="K1107" t="s">
        <v>14</v>
      </c>
      <c r="L1107">
        <v>1020</v>
      </c>
      <c r="M1107" t="s">
        <v>61</v>
      </c>
      <c r="N1107" t="s">
        <v>16</v>
      </c>
      <c r="O1107">
        <v>0.40760000000000002</v>
      </c>
      <c r="P1107">
        <v>415.75299999999999</v>
      </c>
      <c r="Q1107">
        <v>34.862200000000001</v>
      </c>
      <c r="R1107">
        <v>0.40759899999999999</v>
      </c>
      <c r="S1107">
        <v>415.75287800000001</v>
      </c>
      <c r="T1107" t="s">
        <v>398</v>
      </c>
      <c r="U1107">
        <v>34.862200000000001</v>
      </c>
      <c r="V1107">
        <v>14494.06</v>
      </c>
      <c r="W1107">
        <v>2025</v>
      </c>
    </row>
    <row r="1108" spans="1:23" hidden="1">
      <c r="A1108">
        <v>72021799</v>
      </c>
      <c r="B1108" s="2">
        <v>45671</v>
      </c>
      <c r="C1108" t="s">
        <v>1803</v>
      </c>
      <c r="D1108" t="s">
        <v>433</v>
      </c>
      <c r="E1108" t="s">
        <v>434</v>
      </c>
      <c r="F1108" t="s">
        <v>2304</v>
      </c>
      <c r="G1108" t="s">
        <v>2305</v>
      </c>
      <c r="H1108" t="s">
        <v>445</v>
      </c>
      <c r="I1108" t="s">
        <v>446</v>
      </c>
      <c r="J1108" t="s">
        <v>90</v>
      </c>
      <c r="K1108" t="s">
        <v>14</v>
      </c>
      <c r="L1108">
        <v>1008</v>
      </c>
      <c r="M1108" t="s">
        <v>61</v>
      </c>
      <c r="N1108" t="s">
        <v>16</v>
      </c>
      <c r="O1108">
        <v>0.55389999999999995</v>
      </c>
      <c r="P1108">
        <v>558.33100000000002</v>
      </c>
      <c r="Q1108">
        <v>34.862200000000001</v>
      </c>
      <c r="R1108">
        <v>0.55389900000000003</v>
      </c>
      <c r="S1108">
        <v>558.33108600000003</v>
      </c>
      <c r="T1108" t="s">
        <v>398</v>
      </c>
      <c r="U1108">
        <v>34.862200000000001</v>
      </c>
      <c r="V1108">
        <v>19464.650000000001</v>
      </c>
      <c r="W1108">
        <v>2025</v>
      </c>
    </row>
    <row r="1109" spans="1:23" hidden="1">
      <c r="A1109">
        <v>72023337</v>
      </c>
      <c r="B1109" s="2">
        <v>45671</v>
      </c>
      <c r="C1109" t="s">
        <v>1940</v>
      </c>
      <c r="D1109" t="s">
        <v>433</v>
      </c>
      <c r="E1109" t="s">
        <v>434</v>
      </c>
      <c r="F1109" t="s">
        <v>2310</v>
      </c>
      <c r="G1109" t="s">
        <v>2311</v>
      </c>
      <c r="H1109" t="s">
        <v>1005</v>
      </c>
      <c r="I1109" t="s">
        <v>1006</v>
      </c>
      <c r="J1109" t="s">
        <v>90</v>
      </c>
      <c r="K1109" t="s">
        <v>42</v>
      </c>
      <c r="L1109">
        <v>1008</v>
      </c>
      <c r="M1109" t="s">
        <v>61</v>
      </c>
      <c r="N1109" t="s">
        <v>16</v>
      </c>
      <c r="O1109">
        <v>1.1878</v>
      </c>
      <c r="P1109">
        <v>1197.3</v>
      </c>
      <c r="Q1109">
        <v>34.862200000000001</v>
      </c>
      <c r="R1109">
        <v>1.187799</v>
      </c>
      <c r="S1109">
        <v>1197.2999400000001</v>
      </c>
      <c r="T1109" t="s">
        <v>398</v>
      </c>
      <c r="U1109">
        <v>34.862200000000001</v>
      </c>
      <c r="V1109">
        <v>41740.51</v>
      </c>
      <c r="W1109">
        <v>2025</v>
      </c>
    </row>
    <row r="1110" spans="1:23" hidden="1">
      <c r="A1110">
        <v>72023834</v>
      </c>
      <c r="B1110" s="2">
        <v>45671</v>
      </c>
      <c r="C1110" t="s">
        <v>2161</v>
      </c>
      <c r="D1110" t="s">
        <v>433</v>
      </c>
      <c r="E1110" t="s">
        <v>434</v>
      </c>
      <c r="F1110" t="s">
        <v>2304</v>
      </c>
      <c r="G1110" t="s">
        <v>2305</v>
      </c>
      <c r="H1110" t="s">
        <v>1212</v>
      </c>
      <c r="I1110" t="s">
        <v>1915</v>
      </c>
      <c r="J1110" t="s">
        <v>90</v>
      </c>
      <c r="K1110" t="s">
        <v>14</v>
      </c>
      <c r="L1110">
        <v>1008</v>
      </c>
      <c r="M1110" t="s">
        <v>61</v>
      </c>
      <c r="N1110" t="s">
        <v>16</v>
      </c>
      <c r="O1110">
        <v>0.54490000000000005</v>
      </c>
      <c r="P1110">
        <v>549.25900000000001</v>
      </c>
      <c r="Q1110">
        <v>34.862200000000001</v>
      </c>
      <c r="R1110">
        <v>0.54489900000000002</v>
      </c>
      <c r="S1110">
        <v>549.25908200000003</v>
      </c>
      <c r="T1110" t="s">
        <v>398</v>
      </c>
      <c r="U1110">
        <v>34.862200000000001</v>
      </c>
      <c r="V1110">
        <v>19148.38</v>
      </c>
      <c r="W1110">
        <v>2025</v>
      </c>
    </row>
    <row r="1111" spans="1:23" hidden="1">
      <c r="A1111">
        <v>72023835</v>
      </c>
      <c r="B1111" s="2">
        <v>45671</v>
      </c>
      <c r="C1111" t="s">
        <v>2161</v>
      </c>
      <c r="D1111" t="s">
        <v>433</v>
      </c>
      <c r="E1111" t="s">
        <v>434</v>
      </c>
      <c r="F1111" t="s">
        <v>2314</v>
      </c>
      <c r="G1111" t="s">
        <v>2315</v>
      </c>
      <c r="H1111" t="s">
        <v>1212</v>
      </c>
      <c r="I1111" t="s">
        <v>1915</v>
      </c>
      <c r="J1111" t="s">
        <v>90</v>
      </c>
      <c r="K1111" t="s">
        <v>42</v>
      </c>
      <c r="L1111">
        <v>1008</v>
      </c>
      <c r="M1111" t="s">
        <v>61</v>
      </c>
      <c r="N1111" t="s">
        <v>16</v>
      </c>
      <c r="O1111">
        <v>0.54490000000000005</v>
      </c>
      <c r="P1111">
        <v>549.26</v>
      </c>
      <c r="Q1111">
        <v>34.862200000000001</v>
      </c>
      <c r="R1111">
        <v>0.54489900000000002</v>
      </c>
      <c r="S1111">
        <v>549.25994300000002</v>
      </c>
      <c r="T1111" t="s">
        <v>398</v>
      </c>
      <c r="U1111">
        <v>34.862200000000001</v>
      </c>
      <c r="V1111">
        <v>19148.41</v>
      </c>
      <c r="W1111">
        <v>2025</v>
      </c>
    </row>
    <row r="1112" spans="1:23" hidden="1">
      <c r="A1112">
        <v>72023441</v>
      </c>
      <c r="B1112" s="2">
        <v>45671</v>
      </c>
      <c r="C1112" t="s">
        <v>1980</v>
      </c>
      <c r="D1112" t="s">
        <v>9</v>
      </c>
      <c r="E1112" t="s">
        <v>10</v>
      </c>
      <c r="F1112" t="s">
        <v>2642</v>
      </c>
      <c r="G1112" t="s">
        <v>2643</v>
      </c>
      <c r="H1112" t="s">
        <v>1949</v>
      </c>
      <c r="I1112" t="s">
        <v>1950</v>
      </c>
      <c r="J1112" t="s">
        <v>1224</v>
      </c>
      <c r="K1112" t="s">
        <v>42</v>
      </c>
      <c r="L1112">
        <v>4078</v>
      </c>
      <c r="M1112" t="s">
        <v>15</v>
      </c>
      <c r="N1112" t="s">
        <v>16</v>
      </c>
      <c r="O1112">
        <v>3.2669999999999999</v>
      </c>
      <c r="P1112">
        <v>13322.823</v>
      </c>
      <c r="Q1112">
        <v>34.862200000000001</v>
      </c>
      <c r="R1112">
        <v>3.2669999999999999</v>
      </c>
      <c r="S1112">
        <v>13322.823</v>
      </c>
      <c r="T1112" t="s">
        <v>398</v>
      </c>
      <c r="U1112">
        <v>34.862200000000001</v>
      </c>
      <c r="V1112">
        <v>464462.92</v>
      </c>
      <c r="W1112">
        <v>2025</v>
      </c>
    </row>
    <row r="1113" spans="1:23" hidden="1">
      <c r="A1113">
        <v>72023441</v>
      </c>
      <c r="B1113" s="2">
        <v>45671</v>
      </c>
      <c r="C1113" t="s">
        <v>1980</v>
      </c>
      <c r="D1113" t="s">
        <v>9</v>
      </c>
      <c r="E1113" t="s">
        <v>10</v>
      </c>
      <c r="F1113" t="s">
        <v>2642</v>
      </c>
      <c r="G1113" t="s">
        <v>2643</v>
      </c>
      <c r="H1113" t="s">
        <v>1953</v>
      </c>
      <c r="I1113" t="s">
        <v>1954</v>
      </c>
      <c r="J1113" t="s">
        <v>1224</v>
      </c>
      <c r="K1113" t="s">
        <v>42</v>
      </c>
      <c r="L1113">
        <v>4603</v>
      </c>
      <c r="M1113" t="s">
        <v>15</v>
      </c>
      <c r="N1113" t="s">
        <v>16</v>
      </c>
      <c r="O1113">
        <v>3.2669999999999999</v>
      </c>
      <c r="P1113">
        <v>15038</v>
      </c>
      <c r="Q1113">
        <v>34.862200000000001</v>
      </c>
      <c r="R1113">
        <v>3.2669999999999999</v>
      </c>
      <c r="S1113">
        <v>15037.999895999999</v>
      </c>
      <c r="T1113" t="s">
        <v>398</v>
      </c>
      <c r="U1113">
        <v>34.862200000000001</v>
      </c>
      <c r="V1113">
        <v>524257.76</v>
      </c>
      <c r="W1113">
        <v>2025</v>
      </c>
    </row>
    <row r="1114" spans="1:23" hidden="1">
      <c r="A1114">
        <v>72023441</v>
      </c>
      <c r="B1114" s="2">
        <v>45671</v>
      </c>
      <c r="C1114" t="s">
        <v>1980</v>
      </c>
      <c r="D1114" t="s">
        <v>9</v>
      </c>
      <c r="E1114" t="s">
        <v>10</v>
      </c>
      <c r="F1114" t="s">
        <v>2642</v>
      </c>
      <c r="G1114" t="s">
        <v>2643</v>
      </c>
      <c r="H1114" t="s">
        <v>1945</v>
      </c>
      <c r="I1114" t="s">
        <v>1946</v>
      </c>
      <c r="J1114" t="s">
        <v>1224</v>
      </c>
      <c r="K1114" t="s">
        <v>42</v>
      </c>
      <c r="L1114">
        <v>7350</v>
      </c>
      <c r="M1114" t="s">
        <v>15</v>
      </c>
      <c r="N1114" t="s">
        <v>16</v>
      </c>
      <c r="O1114">
        <v>3.2669999999999999</v>
      </c>
      <c r="P1114">
        <v>24012.45</v>
      </c>
      <c r="Q1114">
        <v>34.862200000000001</v>
      </c>
      <c r="R1114">
        <v>3.2669999999999999</v>
      </c>
      <c r="S1114">
        <v>24012.449874000002</v>
      </c>
      <c r="T1114" t="s">
        <v>398</v>
      </c>
      <c r="U1114">
        <v>34.862200000000001</v>
      </c>
      <c r="V1114">
        <v>837126.83</v>
      </c>
      <c r="W1114">
        <v>2025</v>
      </c>
    </row>
    <row r="1115" spans="1:23" hidden="1">
      <c r="A1115">
        <v>72023441</v>
      </c>
      <c r="B1115" s="2">
        <v>45671</v>
      </c>
      <c r="C1115" t="s">
        <v>1980</v>
      </c>
      <c r="D1115" t="s">
        <v>9</v>
      </c>
      <c r="E1115" t="s">
        <v>10</v>
      </c>
      <c r="F1115" t="s">
        <v>2642</v>
      </c>
      <c r="G1115" t="s">
        <v>2643</v>
      </c>
      <c r="H1115" t="s">
        <v>1961</v>
      </c>
      <c r="I1115" t="s">
        <v>1962</v>
      </c>
      <c r="J1115" t="s">
        <v>1224</v>
      </c>
      <c r="K1115" t="s">
        <v>42</v>
      </c>
      <c r="L1115">
        <v>1050</v>
      </c>
      <c r="M1115" t="s">
        <v>15</v>
      </c>
      <c r="N1115" t="s">
        <v>16</v>
      </c>
      <c r="O1115">
        <v>3.2669999999999999</v>
      </c>
      <c r="P1115">
        <v>3430.35</v>
      </c>
      <c r="Q1115">
        <v>34.862200000000001</v>
      </c>
      <c r="R1115">
        <v>3.2669999999999999</v>
      </c>
      <c r="S1115">
        <v>3430.3500629999999</v>
      </c>
      <c r="T1115" t="s">
        <v>398</v>
      </c>
      <c r="U1115">
        <v>34.862200000000001</v>
      </c>
      <c r="V1115">
        <v>119589.55</v>
      </c>
      <c r="W1115">
        <v>2025</v>
      </c>
    </row>
    <row r="1116" spans="1:23" hidden="1">
      <c r="A1116">
        <v>72023441</v>
      </c>
      <c r="B1116" s="2">
        <v>45671</v>
      </c>
      <c r="C1116" t="s">
        <v>1980</v>
      </c>
      <c r="D1116" t="s">
        <v>9</v>
      </c>
      <c r="E1116" t="s">
        <v>10</v>
      </c>
      <c r="F1116" t="s">
        <v>2642</v>
      </c>
      <c r="G1116" t="s">
        <v>2643</v>
      </c>
      <c r="H1116" t="s">
        <v>1947</v>
      </c>
      <c r="I1116" t="s">
        <v>1948</v>
      </c>
      <c r="J1116" t="s">
        <v>1224</v>
      </c>
      <c r="K1116" t="s">
        <v>42</v>
      </c>
      <c r="L1116">
        <v>1004</v>
      </c>
      <c r="M1116" t="s">
        <v>15</v>
      </c>
      <c r="N1116" t="s">
        <v>16</v>
      </c>
      <c r="O1116">
        <v>3.4178000000000002</v>
      </c>
      <c r="P1116">
        <v>3431.471</v>
      </c>
      <c r="Q1116">
        <v>34.862200000000001</v>
      </c>
      <c r="R1116">
        <v>3.4178000000000002</v>
      </c>
      <c r="S1116">
        <v>3431.4710479999999</v>
      </c>
      <c r="T1116" t="s">
        <v>398</v>
      </c>
      <c r="U1116">
        <v>34.862200000000001</v>
      </c>
      <c r="V1116">
        <v>119628.63</v>
      </c>
      <c r="W1116">
        <v>2025</v>
      </c>
    </row>
    <row r="1117" spans="1:23" hidden="1">
      <c r="A1117">
        <v>72023441</v>
      </c>
      <c r="B1117" s="2">
        <v>45671</v>
      </c>
      <c r="C1117" t="s">
        <v>1980</v>
      </c>
      <c r="D1117" t="s">
        <v>9</v>
      </c>
      <c r="E1117" t="s">
        <v>10</v>
      </c>
      <c r="F1117" t="s">
        <v>2642</v>
      </c>
      <c r="G1117" t="s">
        <v>2643</v>
      </c>
      <c r="H1117" t="s">
        <v>1959</v>
      </c>
      <c r="I1117" t="s">
        <v>1960</v>
      </c>
      <c r="J1117" t="s">
        <v>1224</v>
      </c>
      <c r="K1117" t="s">
        <v>42</v>
      </c>
      <c r="L1117">
        <v>1528</v>
      </c>
      <c r="M1117" t="s">
        <v>15</v>
      </c>
      <c r="N1117" t="s">
        <v>16</v>
      </c>
      <c r="O1117">
        <v>3.4178000000000002</v>
      </c>
      <c r="P1117">
        <v>5222.3980000000001</v>
      </c>
      <c r="Q1117">
        <v>34.862200000000001</v>
      </c>
      <c r="R1117">
        <v>3.4178000000000002</v>
      </c>
      <c r="S1117">
        <v>5222.3978980000002</v>
      </c>
      <c r="T1117" t="s">
        <v>398</v>
      </c>
      <c r="U1117">
        <v>34.862200000000001</v>
      </c>
      <c r="V1117">
        <v>182064.28</v>
      </c>
      <c r="W1117">
        <v>2025</v>
      </c>
    </row>
    <row r="1118" spans="1:23" hidden="1">
      <c r="A1118">
        <v>72023441</v>
      </c>
      <c r="B1118" s="2">
        <v>45671</v>
      </c>
      <c r="C1118" t="s">
        <v>1980</v>
      </c>
      <c r="D1118" t="s">
        <v>9</v>
      </c>
      <c r="E1118" t="s">
        <v>10</v>
      </c>
      <c r="F1118" t="s">
        <v>2642</v>
      </c>
      <c r="G1118" t="s">
        <v>2643</v>
      </c>
      <c r="H1118" t="s">
        <v>1951</v>
      </c>
      <c r="I1118" t="s">
        <v>1952</v>
      </c>
      <c r="J1118" t="s">
        <v>1224</v>
      </c>
      <c r="K1118" t="s">
        <v>42</v>
      </c>
      <c r="L1118">
        <v>3102</v>
      </c>
      <c r="M1118" t="s">
        <v>15</v>
      </c>
      <c r="N1118" t="s">
        <v>16</v>
      </c>
      <c r="O1118">
        <v>3.2669999999999999</v>
      </c>
      <c r="P1118">
        <v>10134.234</v>
      </c>
      <c r="Q1118">
        <v>34.862200000000001</v>
      </c>
      <c r="R1118">
        <v>3.2669999999999999</v>
      </c>
      <c r="S1118">
        <v>10134.233926000001</v>
      </c>
      <c r="T1118" t="s">
        <v>398</v>
      </c>
      <c r="U1118">
        <v>34.862200000000001</v>
      </c>
      <c r="V1118">
        <v>353301.69</v>
      </c>
      <c r="W1118">
        <v>2025</v>
      </c>
    </row>
    <row r="1119" spans="1:23" hidden="1">
      <c r="A1119">
        <v>72023441</v>
      </c>
      <c r="B1119" s="2">
        <v>45671</v>
      </c>
      <c r="C1119" t="s">
        <v>1980</v>
      </c>
      <c r="D1119" t="s">
        <v>9</v>
      </c>
      <c r="E1119" t="s">
        <v>10</v>
      </c>
      <c r="F1119" t="s">
        <v>2642</v>
      </c>
      <c r="G1119" t="s">
        <v>2643</v>
      </c>
      <c r="H1119" t="s">
        <v>1955</v>
      </c>
      <c r="I1119" t="s">
        <v>1956</v>
      </c>
      <c r="J1119" t="s">
        <v>1224</v>
      </c>
      <c r="K1119" t="s">
        <v>42</v>
      </c>
      <c r="L1119">
        <v>1022</v>
      </c>
      <c r="M1119" t="s">
        <v>15</v>
      </c>
      <c r="N1119" t="s">
        <v>16</v>
      </c>
      <c r="O1119">
        <v>3.2669999999999999</v>
      </c>
      <c r="P1119">
        <v>3338.8739999999998</v>
      </c>
      <c r="Q1119">
        <v>34.862200000000001</v>
      </c>
      <c r="R1119">
        <v>3.2669999999999999</v>
      </c>
      <c r="S1119">
        <v>3338.8739089999999</v>
      </c>
      <c r="T1119" t="s">
        <v>398</v>
      </c>
      <c r="U1119">
        <v>34.862200000000001</v>
      </c>
      <c r="V1119">
        <v>116400.49</v>
      </c>
      <c r="W1119">
        <v>2025</v>
      </c>
    </row>
    <row r="1120" spans="1:23" hidden="1">
      <c r="A1120">
        <v>72023441</v>
      </c>
      <c r="B1120" s="2">
        <v>45671</v>
      </c>
      <c r="C1120" t="s">
        <v>1980</v>
      </c>
      <c r="D1120" t="s">
        <v>9</v>
      </c>
      <c r="E1120" t="s">
        <v>10</v>
      </c>
      <c r="F1120" t="s">
        <v>2642</v>
      </c>
      <c r="G1120" t="s">
        <v>2643</v>
      </c>
      <c r="H1120" t="s">
        <v>1945</v>
      </c>
      <c r="I1120" t="s">
        <v>1946</v>
      </c>
      <c r="J1120" t="s">
        <v>1224</v>
      </c>
      <c r="K1120" t="s">
        <v>42</v>
      </c>
      <c r="L1120">
        <v>130</v>
      </c>
      <c r="M1120" t="s">
        <v>15</v>
      </c>
      <c r="N1120" t="s">
        <v>16</v>
      </c>
      <c r="O1120">
        <v>3.2669999999999999</v>
      </c>
      <c r="P1120">
        <v>424.71</v>
      </c>
      <c r="Q1120">
        <v>34.862200000000001</v>
      </c>
      <c r="R1120">
        <v>3.2669999999999999</v>
      </c>
      <c r="S1120">
        <v>424.709857</v>
      </c>
      <c r="T1120" t="s">
        <v>398</v>
      </c>
      <c r="U1120">
        <v>34.862200000000001</v>
      </c>
      <c r="V1120">
        <v>14806.32</v>
      </c>
      <c r="W1120">
        <v>2025</v>
      </c>
    </row>
    <row r="1121" spans="1:23" hidden="1">
      <c r="A1121">
        <v>72023441</v>
      </c>
      <c r="B1121" s="2">
        <v>45671</v>
      </c>
      <c r="C1121" t="s">
        <v>1980</v>
      </c>
      <c r="D1121" t="s">
        <v>9</v>
      </c>
      <c r="E1121" t="s">
        <v>10</v>
      </c>
      <c r="F1121" t="s">
        <v>2642</v>
      </c>
      <c r="G1121" t="s">
        <v>2643</v>
      </c>
      <c r="H1121" t="s">
        <v>1961</v>
      </c>
      <c r="I1121" t="s">
        <v>1962</v>
      </c>
      <c r="J1121" t="s">
        <v>1224</v>
      </c>
      <c r="K1121" t="s">
        <v>42</v>
      </c>
      <c r="L1121">
        <v>16</v>
      </c>
      <c r="M1121" t="s">
        <v>15</v>
      </c>
      <c r="N1121" t="s">
        <v>16</v>
      </c>
      <c r="O1121">
        <v>3.26688</v>
      </c>
      <c r="P1121">
        <v>52.27</v>
      </c>
      <c r="Q1121">
        <v>34.862200000000001</v>
      </c>
      <c r="R1121">
        <v>3.2668789999999999</v>
      </c>
      <c r="S1121">
        <v>52.27008</v>
      </c>
      <c r="T1121" t="s">
        <v>398</v>
      </c>
      <c r="U1121">
        <v>34.862200000000001</v>
      </c>
      <c r="V1121">
        <v>1822.25</v>
      </c>
      <c r="W1121">
        <v>2025</v>
      </c>
    </row>
    <row r="1122" spans="1:23" hidden="1">
      <c r="A1122">
        <v>72023441</v>
      </c>
      <c r="B1122" s="2">
        <v>45671</v>
      </c>
      <c r="C1122" t="s">
        <v>1980</v>
      </c>
      <c r="D1122" t="s">
        <v>9</v>
      </c>
      <c r="E1122" t="s">
        <v>10</v>
      </c>
      <c r="F1122" t="s">
        <v>2642</v>
      </c>
      <c r="G1122" t="s">
        <v>2643</v>
      </c>
      <c r="H1122" t="s">
        <v>1957</v>
      </c>
      <c r="I1122" t="s">
        <v>1958</v>
      </c>
      <c r="J1122" t="s">
        <v>1224</v>
      </c>
      <c r="K1122" t="s">
        <v>42</v>
      </c>
      <c r="L1122">
        <v>1010</v>
      </c>
      <c r="M1122" t="s">
        <v>15</v>
      </c>
      <c r="N1122" t="s">
        <v>16</v>
      </c>
      <c r="O1122">
        <v>3.2669999999999999</v>
      </c>
      <c r="P1122">
        <v>3299.67</v>
      </c>
      <c r="Q1122">
        <v>34.862200000000001</v>
      </c>
      <c r="R1122">
        <v>3.2669999999999999</v>
      </c>
      <c r="S1122">
        <v>3299.6701290000001</v>
      </c>
      <c r="T1122" t="s">
        <v>398</v>
      </c>
      <c r="U1122">
        <v>34.862200000000001</v>
      </c>
      <c r="V1122">
        <v>115033.76</v>
      </c>
      <c r="W1122">
        <v>2025</v>
      </c>
    </row>
    <row r="1123" spans="1:23" hidden="1">
      <c r="A1123">
        <v>72024356</v>
      </c>
      <c r="B1123" s="2">
        <v>45671</v>
      </c>
      <c r="C1123" t="s">
        <v>2498</v>
      </c>
      <c r="D1123" t="s">
        <v>103</v>
      </c>
      <c r="E1123" t="s">
        <v>104</v>
      </c>
      <c r="F1123" t="s">
        <v>2499</v>
      </c>
      <c r="G1123" t="s">
        <v>2500</v>
      </c>
      <c r="H1123" t="s">
        <v>567</v>
      </c>
      <c r="I1123" t="s">
        <v>568</v>
      </c>
      <c r="J1123" t="s">
        <v>132</v>
      </c>
      <c r="K1123" t="s">
        <v>14</v>
      </c>
      <c r="L1123">
        <v>4320</v>
      </c>
      <c r="M1123" t="s">
        <v>133</v>
      </c>
      <c r="N1123" t="s">
        <v>25</v>
      </c>
      <c r="O1123">
        <v>9.25</v>
      </c>
      <c r="P1123">
        <v>39960</v>
      </c>
      <c r="Q1123">
        <v>1</v>
      </c>
      <c r="R1123">
        <v>0.26533000000000001</v>
      </c>
      <c r="S1123">
        <v>1146.2271450000001</v>
      </c>
      <c r="T1123" t="s">
        <v>398</v>
      </c>
      <c r="U1123">
        <v>34.862200000000001</v>
      </c>
      <c r="V1123">
        <v>39960</v>
      </c>
      <c r="W1123">
        <v>2025</v>
      </c>
    </row>
    <row r="1124" spans="1:23" hidden="1">
      <c r="A1124">
        <v>72024383</v>
      </c>
      <c r="B1124" s="2">
        <v>45671</v>
      </c>
      <c r="C1124" t="s">
        <v>2501</v>
      </c>
      <c r="D1124" t="s">
        <v>130</v>
      </c>
      <c r="E1124" t="s">
        <v>131</v>
      </c>
      <c r="F1124" t="s">
        <v>2506</v>
      </c>
      <c r="G1124" t="s">
        <v>2507</v>
      </c>
      <c r="H1124" t="s">
        <v>282</v>
      </c>
      <c r="I1124" t="s">
        <v>283</v>
      </c>
      <c r="J1124" t="s">
        <v>122</v>
      </c>
      <c r="K1124" t="s">
        <v>14</v>
      </c>
      <c r="L1124">
        <v>20</v>
      </c>
      <c r="M1124" t="s">
        <v>284</v>
      </c>
      <c r="N1124" t="s">
        <v>25</v>
      </c>
      <c r="O1124">
        <v>600</v>
      </c>
      <c r="P1124">
        <v>12000</v>
      </c>
      <c r="Q1124">
        <v>1</v>
      </c>
      <c r="R1124">
        <v>17.210616999999999</v>
      </c>
      <c r="S1124">
        <v>344.212356</v>
      </c>
      <c r="T1124" t="s">
        <v>398</v>
      </c>
      <c r="U1124">
        <v>34.862200000000001</v>
      </c>
      <c r="V1124">
        <v>12000</v>
      </c>
      <c r="W1124">
        <v>2025</v>
      </c>
    </row>
    <row r="1125" spans="1:23" hidden="1">
      <c r="A1125">
        <v>72024383</v>
      </c>
      <c r="B1125" s="2">
        <v>45671</v>
      </c>
      <c r="C1125" t="s">
        <v>2501</v>
      </c>
      <c r="D1125" t="s">
        <v>130</v>
      </c>
      <c r="E1125" t="s">
        <v>131</v>
      </c>
      <c r="F1125" t="s">
        <v>2506</v>
      </c>
      <c r="G1125" t="s">
        <v>2507</v>
      </c>
      <c r="H1125" t="s">
        <v>1167</v>
      </c>
      <c r="I1125" t="s">
        <v>1168</v>
      </c>
      <c r="J1125" t="s">
        <v>122</v>
      </c>
      <c r="K1125" t="s">
        <v>14</v>
      </c>
      <c r="L1125">
        <v>60</v>
      </c>
      <c r="M1125" t="s">
        <v>284</v>
      </c>
      <c r="N1125" t="s">
        <v>25</v>
      </c>
      <c r="O1125">
        <v>120</v>
      </c>
      <c r="P1125">
        <v>7200</v>
      </c>
      <c r="Q1125">
        <v>1</v>
      </c>
      <c r="R1125">
        <v>3.442123</v>
      </c>
      <c r="S1125">
        <v>206.527413</v>
      </c>
      <c r="T1125" t="s">
        <v>398</v>
      </c>
      <c r="U1125">
        <v>34.862200000000001</v>
      </c>
      <c r="V1125">
        <v>7200</v>
      </c>
      <c r="W1125">
        <v>2025</v>
      </c>
    </row>
    <row r="1126" spans="1:23" hidden="1">
      <c r="A1126">
        <v>72024356</v>
      </c>
      <c r="B1126" s="2">
        <v>45671</v>
      </c>
      <c r="C1126" t="s">
        <v>2498</v>
      </c>
      <c r="D1126" t="s">
        <v>103</v>
      </c>
      <c r="E1126" t="s">
        <v>104</v>
      </c>
      <c r="F1126" t="s">
        <v>2499</v>
      </c>
      <c r="G1126" t="s">
        <v>2500</v>
      </c>
      <c r="H1126" t="s">
        <v>138</v>
      </c>
      <c r="I1126" t="s">
        <v>139</v>
      </c>
      <c r="J1126" t="s">
        <v>102</v>
      </c>
      <c r="K1126" t="s">
        <v>14</v>
      </c>
      <c r="L1126">
        <v>1025</v>
      </c>
      <c r="M1126" t="s">
        <v>15</v>
      </c>
      <c r="N1126" t="s">
        <v>25</v>
      </c>
      <c r="O1126">
        <v>79</v>
      </c>
      <c r="P1126">
        <v>80975</v>
      </c>
      <c r="Q1126">
        <v>1</v>
      </c>
      <c r="R1126">
        <v>2.2660640000000001</v>
      </c>
      <c r="S1126">
        <v>2322.7162939999998</v>
      </c>
      <c r="T1126" t="s">
        <v>398</v>
      </c>
      <c r="U1126">
        <v>34.862200000000001</v>
      </c>
      <c r="V1126">
        <v>80975</v>
      </c>
      <c r="W1126">
        <v>2025</v>
      </c>
    </row>
    <row r="1127" spans="1:23" hidden="1">
      <c r="A1127">
        <v>72023941</v>
      </c>
      <c r="B1127" s="2">
        <v>45671</v>
      </c>
      <c r="C1127" t="s">
        <v>1986</v>
      </c>
      <c r="D1127" t="s">
        <v>23</v>
      </c>
      <c r="E1127" t="s">
        <v>24</v>
      </c>
      <c r="F1127" t="s">
        <v>2890</v>
      </c>
      <c r="G1127" t="s">
        <v>2891</v>
      </c>
      <c r="H1127" t="s">
        <v>11</v>
      </c>
      <c r="I1127" t="s">
        <v>12</v>
      </c>
      <c r="J1127" t="s">
        <v>13</v>
      </c>
      <c r="K1127" t="s">
        <v>14</v>
      </c>
      <c r="L1127">
        <v>991</v>
      </c>
      <c r="M1127" t="s">
        <v>15</v>
      </c>
      <c r="N1127" t="s">
        <v>25</v>
      </c>
      <c r="O1127">
        <v>123.17740000000001</v>
      </c>
      <c r="P1127">
        <v>122068.8</v>
      </c>
      <c r="Q1127">
        <v>1</v>
      </c>
      <c r="R1127">
        <v>3.5332650000000001</v>
      </c>
      <c r="S1127">
        <v>3501.4657699999998</v>
      </c>
      <c r="T1127" t="s">
        <v>398</v>
      </c>
      <c r="U1127">
        <v>34.862200000000001</v>
      </c>
      <c r="V1127">
        <v>122068.8</v>
      </c>
      <c r="W1127">
        <v>2025</v>
      </c>
    </row>
    <row r="1128" spans="1:23" hidden="1">
      <c r="A1128">
        <v>72023941</v>
      </c>
      <c r="B1128" s="2">
        <v>45671</v>
      </c>
      <c r="C1128" t="s">
        <v>1986</v>
      </c>
      <c r="D1128" t="s">
        <v>23</v>
      </c>
      <c r="E1128" t="s">
        <v>24</v>
      </c>
      <c r="F1128" t="s">
        <v>2890</v>
      </c>
      <c r="G1128" t="s">
        <v>2891</v>
      </c>
      <c r="H1128" t="s">
        <v>21</v>
      </c>
      <c r="I1128" t="s">
        <v>22</v>
      </c>
      <c r="J1128" t="s">
        <v>13</v>
      </c>
      <c r="K1128" t="s">
        <v>14</v>
      </c>
      <c r="L1128">
        <v>3889</v>
      </c>
      <c r="M1128" t="s">
        <v>15</v>
      </c>
      <c r="N1128" t="s">
        <v>25</v>
      </c>
      <c r="O1128">
        <v>122.49160000000001</v>
      </c>
      <c r="P1128">
        <v>476369.83</v>
      </c>
      <c r="Q1128">
        <v>1</v>
      </c>
      <c r="R1128">
        <v>3.5135930000000002</v>
      </c>
      <c r="S1128">
        <v>13664.365127999999</v>
      </c>
      <c r="T1128" t="s">
        <v>398</v>
      </c>
      <c r="U1128">
        <v>34.862200000000001</v>
      </c>
      <c r="V1128">
        <v>476369.83</v>
      </c>
      <c r="W1128">
        <v>2025</v>
      </c>
    </row>
    <row r="1129" spans="1:23" hidden="1">
      <c r="A1129">
        <v>72023941</v>
      </c>
      <c r="B1129" s="2">
        <v>45671</v>
      </c>
      <c r="C1129" t="s">
        <v>1986</v>
      </c>
      <c r="D1129" t="s">
        <v>23</v>
      </c>
      <c r="E1129" t="s">
        <v>24</v>
      </c>
      <c r="F1129" t="s">
        <v>2890</v>
      </c>
      <c r="G1129" t="s">
        <v>2891</v>
      </c>
      <c r="H1129" t="s">
        <v>28</v>
      </c>
      <c r="I1129" t="s">
        <v>29</v>
      </c>
      <c r="J1129" t="s">
        <v>13</v>
      </c>
      <c r="K1129" t="s">
        <v>14</v>
      </c>
      <c r="L1129">
        <v>1954</v>
      </c>
      <c r="M1129" t="s">
        <v>15</v>
      </c>
      <c r="N1129" t="s">
        <v>25</v>
      </c>
      <c r="O1129">
        <v>122.83450000000001</v>
      </c>
      <c r="P1129">
        <v>240018.61</v>
      </c>
      <c r="Q1129">
        <v>1</v>
      </c>
      <c r="R1129">
        <v>3.5234290000000001</v>
      </c>
      <c r="S1129">
        <v>6884.7809370000004</v>
      </c>
      <c r="T1129" t="s">
        <v>398</v>
      </c>
      <c r="U1129">
        <v>34.862200000000001</v>
      </c>
      <c r="V1129">
        <v>240018.61</v>
      </c>
      <c r="W1129">
        <v>2025</v>
      </c>
    </row>
    <row r="1130" spans="1:23" hidden="1">
      <c r="A1130">
        <v>72023942</v>
      </c>
      <c r="B1130" s="2">
        <v>45671</v>
      </c>
      <c r="C1130" t="s">
        <v>1986</v>
      </c>
      <c r="D1130" t="s">
        <v>23</v>
      </c>
      <c r="E1130" t="s">
        <v>24</v>
      </c>
      <c r="F1130" t="s">
        <v>2890</v>
      </c>
      <c r="G1130" t="s">
        <v>2891</v>
      </c>
      <c r="H1130" t="s">
        <v>629</v>
      </c>
      <c r="I1130" t="s">
        <v>630</v>
      </c>
      <c r="J1130" t="s">
        <v>13</v>
      </c>
      <c r="K1130" t="s">
        <v>14</v>
      </c>
      <c r="L1130">
        <v>737</v>
      </c>
      <c r="M1130" t="s">
        <v>15</v>
      </c>
      <c r="N1130" t="s">
        <v>25</v>
      </c>
      <c r="O1130">
        <v>123.17740000000001</v>
      </c>
      <c r="P1130">
        <v>90781.74</v>
      </c>
      <c r="Q1130">
        <v>1</v>
      </c>
      <c r="R1130">
        <v>3.5332650000000001</v>
      </c>
      <c r="S1130">
        <v>2604.016384</v>
      </c>
      <c r="T1130" t="s">
        <v>398</v>
      </c>
      <c r="U1130">
        <v>34.862200000000001</v>
      </c>
      <c r="V1130">
        <v>90781.74</v>
      </c>
      <c r="W1130">
        <v>2025</v>
      </c>
    </row>
    <row r="1131" spans="1:23" hidden="1">
      <c r="A1131">
        <v>72023938</v>
      </c>
      <c r="B1131" s="2">
        <v>45671</v>
      </c>
      <c r="C1131" t="s">
        <v>1986</v>
      </c>
      <c r="D1131" t="s">
        <v>23</v>
      </c>
      <c r="E1131" t="s">
        <v>24</v>
      </c>
      <c r="F1131" t="s">
        <v>2888</v>
      </c>
      <c r="G1131" t="s">
        <v>2889</v>
      </c>
      <c r="H1131" t="s">
        <v>151</v>
      </c>
      <c r="I1131" t="s">
        <v>152</v>
      </c>
      <c r="J1131" t="s">
        <v>13</v>
      </c>
      <c r="K1131" t="s">
        <v>60</v>
      </c>
      <c r="L1131">
        <v>2328</v>
      </c>
      <c r="M1131" t="s">
        <v>15</v>
      </c>
      <c r="N1131" t="s">
        <v>25</v>
      </c>
      <c r="O1131">
        <v>122.14870000000001</v>
      </c>
      <c r="P1131">
        <v>284362.17</v>
      </c>
      <c r="Q1131">
        <v>1</v>
      </c>
      <c r="R1131">
        <v>3.5037569999999998</v>
      </c>
      <c r="S1131">
        <v>8156.7477090000002</v>
      </c>
      <c r="T1131" t="s">
        <v>398</v>
      </c>
      <c r="U1131">
        <v>34.862200000000001</v>
      </c>
      <c r="V1131">
        <v>284362.17</v>
      </c>
      <c r="W1131">
        <v>2025</v>
      </c>
    </row>
    <row r="1132" spans="1:23" hidden="1">
      <c r="A1132">
        <v>72023938</v>
      </c>
      <c r="B1132" s="2">
        <v>45671</v>
      </c>
      <c r="C1132" t="s">
        <v>1986</v>
      </c>
      <c r="D1132" t="s">
        <v>23</v>
      </c>
      <c r="E1132" t="s">
        <v>24</v>
      </c>
      <c r="F1132" t="s">
        <v>2888</v>
      </c>
      <c r="G1132" t="s">
        <v>2889</v>
      </c>
      <c r="H1132" t="s">
        <v>145</v>
      </c>
      <c r="I1132" t="s">
        <v>146</v>
      </c>
      <c r="J1132" t="s">
        <v>13</v>
      </c>
      <c r="K1132" t="s">
        <v>60</v>
      </c>
      <c r="L1132">
        <v>2563</v>
      </c>
      <c r="M1132" t="s">
        <v>15</v>
      </c>
      <c r="N1132" t="s">
        <v>25</v>
      </c>
      <c r="O1132">
        <v>122.14870000000001</v>
      </c>
      <c r="P1132">
        <v>313067.12</v>
      </c>
      <c r="Q1132">
        <v>1</v>
      </c>
      <c r="R1132">
        <v>3.5037569999999998</v>
      </c>
      <c r="S1132">
        <v>8980.1309149999997</v>
      </c>
      <c r="T1132" t="s">
        <v>398</v>
      </c>
      <c r="U1132">
        <v>34.862200000000001</v>
      </c>
      <c r="V1132">
        <v>313067.12</v>
      </c>
      <c r="W1132">
        <v>2025</v>
      </c>
    </row>
    <row r="1133" spans="1:23" hidden="1">
      <c r="A1133">
        <v>72023939</v>
      </c>
      <c r="B1133" s="2">
        <v>45671</v>
      </c>
      <c r="C1133" t="s">
        <v>1986</v>
      </c>
      <c r="D1133" t="s">
        <v>23</v>
      </c>
      <c r="E1133" t="s">
        <v>24</v>
      </c>
      <c r="F1133" t="s">
        <v>2888</v>
      </c>
      <c r="G1133" t="s">
        <v>2889</v>
      </c>
      <c r="H1133" t="s">
        <v>155</v>
      </c>
      <c r="I1133" t="s">
        <v>156</v>
      </c>
      <c r="J1133" t="s">
        <v>13</v>
      </c>
      <c r="K1133" t="s">
        <v>60</v>
      </c>
      <c r="L1133">
        <v>3748</v>
      </c>
      <c r="M1133" t="s">
        <v>15</v>
      </c>
      <c r="N1133" t="s">
        <v>25</v>
      </c>
      <c r="O1133">
        <v>121.12009999999999</v>
      </c>
      <c r="P1133">
        <v>453958.13</v>
      </c>
      <c r="Q1133">
        <v>1</v>
      </c>
      <c r="R1133">
        <v>3.4742519999999999</v>
      </c>
      <c r="S1133">
        <v>13021.49979</v>
      </c>
      <c r="T1133" t="s">
        <v>398</v>
      </c>
      <c r="U1133">
        <v>34.862200000000001</v>
      </c>
      <c r="V1133">
        <v>453958.13</v>
      </c>
      <c r="W1133">
        <v>2025</v>
      </c>
    </row>
    <row r="1134" spans="1:23" hidden="1">
      <c r="A1134">
        <v>72023774</v>
      </c>
      <c r="B1134" s="2">
        <v>45672</v>
      </c>
      <c r="C1134" t="s">
        <v>1985</v>
      </c>
      <c r="D1134" t="s">
        <v>556</v>
      </c>
      <c r="E1134" t="s">
        <v>557</v>
      </c>
      <c r="F1134" t="s">
        <v>2508</v>
      </c>
      <c r="G1134" t="s">
        <v>2509</v>
      </c>
      <c r="H1134" t="s">
        <v>1337</v>
      </c>
      <c r="I1134" t="s">
        <v>1338</v>
      </c>
      <c r="J1134" t="s">
        <v>558</v>
      </c>
      <c r="K1134" t="s">
        <v>14</v>
      </c>
      <c r="L1134">
        <v>400</v>
      </c>
      <c r="M1134" t="s">
        <v>61</v>
      </c>
      <c r="N1134" t="s">
        <v>25</v>
      </c>
      <c r="O1134">
        <v>48</v>
      </c>
      <c r="P1134">
        <v>19200</v>
      </c>
      <c r="Q1134">
        <v>1</v>
      </c>
      <c r="R1134">
        <v>1.3751530000000001</v>
      </c>
      <c r="S1134">
        <v>550.06130800000005</v>
      </c>
      <c r="T1134" t="s">
        <v>398</v>
      </c>
      <c r="U1134">
        <v>34.905200000000001</v>
      </c>
      <c r="V1134">
        <v>19200</v>
      </c>
      <c r="W1134">
        <v>2025</v>
      </c>
    </row>
    <row r="1135" spans="1:23" hidden="1">
      <c r="A1135">
        <v>72023819</v>
      </c>
      <c r="B1135" s="2">
        <v>45672</v>
      </c>
      <c r="C1135" t="s">
        <v>2161</v>
      </c>
      <c r="D1135" t="s">
        <v>539</v>
      </c>
      <c r="E1135" t="s">
        <v>540</v>
      </c>
      <c r="F1135" t="s">
        <v>2510</v>
      </c>
      <c r="G1135" t="s">
        <v>2511</v>
      </c>
      <c r="H1135" t="s">
        <v>541</v>
      </c>
      <c r="I1135" t="s">
        <v>542</v>
      </c>
      <c r="J1135" t="s">
        <v>119</v>
      </c>
      <c r="K1135" t="s">
        <v>14</v>
      </c>
      <c r="L1135">
        <v>500</v>
      </c>
      <c r="M1135" t="s">
        <v>61</v>
      </c>
      <c r="N1135" t="s">
        <v>25</v>
      </c>
      <c r="O1135">
        <v>12.5</v>
      </c>
      <c r="P1135">
        <v>6250</v>
      </c>
      <c r="Q1135">
        <v>1</v>
      </c>
      <c r="R1135">
        <v>0.35811199999999999</v>
      </c>
      <c r="S1135">
        <v>179.05641499999999</v>
      </c>
      <c r="T1135" t="s">
        <v>398</v>
      </c>
      <c r="U1135">
        <v>34.905200000000001</v>
      </c>
      <c r="V1135">
        <v>6250</v>
      </c>
      <c r="W1135">
        <v>2025</v>
      </c>
    </row>
    <row r="1136" spans="1:23" hidden="1">
      <c r="A1136">
        <v>72024262</v>
      </c>
      <c r="B1136" s="2">
        <v>45672</v>
      </c>
      <c r="C1136" t="s">
        <v>2439</v>
      </c>
      <c r="D1136" t="s">
        <v>309</v>
      </c>
      <c r="E1136" t="s">
        <v>929</v>
      </c>
      <c r="F1136" t="s">
        <v>2512</v>
      </c>
      <c r="G1136" t="s">
        <v>2513</v>
      </c>
      <c r="H1136" t="s">
        <v>311</v>
      </c>
      <c r="I1136" t="s">
        <v>312</v>
      </c>
      <c r="J1136" t="s">
        <v>298</v>
      </c>
      <c r="K1136" t="s">
        <v>225</v>
      </c>
      <c r="L1136">
        <v>3</v>
      </c>
      <c r="M1136" t="s">
        <v>61</v>
      </c>
      <c r="N1136" t="s">
        <v>25</v>
      </c>
      <c r="O1136">
        <v>3250</v>
      </c>
      <c r="P1136">
        <v>9750</v>
      </c>
      <c r="Q1136">
        <v>1</v>
      </c>
      <c r="R1136">
        <v>93.109335999999999</v>
      </c>
      <c r="S1136">
        <v>279.32800800000001</v>
      </c>
      <c r="T1136" t="s">
        <v>398</v>
      </c>
      <c r="U1136">
        <v>34.905200000000001</v>
      </c>
      <c r="V1136">
        <v>9750</v>
      </c>
      <c r="W1136">
        <v>2025</v>
      </c>
    </row>
    <row r="1137" spans="1:23" hidden="1">
      <c r="A1137">
        <v>72022838</v>
      </c>
      <c r="B1137" s="2">
        <v>45672</v>
      </c>
      <c r="C1137" t="s">
        <v>1890</v>
      </c>
      <c r="D1137" t="s">
        <v>433</v>
      </c>
      <c r="E1137" t="s">
        <v>434</v>
      </c>
      <c r="F1137" t="s">
        <v>2354</v>
      </c>
      <c r="G1137" t="s">
        <v>2355</v>
      </c>
      <c r="H1137" t="s">
        <v>623</v>
      </c>
      <c r="I1137" t="s">
        <v>624</v>
      </c>
      <c r="J1137" t="s">
        <v>90</v>
      </c>
      <c r="K1137" t="s">
        <v>60</v>
      </c>
      <c r="L1137">
        <v>2016</v>
      </c>
      <c r="M1137" t="s">
        <v>61</v>
      </c>
      <c r="N1137" t="s">
        <v>16</v>
      </c>
      <c r="O1137">
        <v>0.58460000000000001</v>
      </c>
      <c r="P1137">
        <v>1178.5540000000001</v>
      </c>
      <c r="Q1137">
        <v>34.905200000000001</v>
      </c>
      <c r="R1137">
        <v>0.58460000000000001</v>
      </c>
      <c r="S1137">
        <v>1178.553911</v>
      </c>
      <c r="T1137" t="s">
        <v>398</v>
      </c>
      <c r="U1137">
        <v>34.905200000000001</v>
      </c>
      <c r="V1137">
        <v>41137.660000000003</v>
      </c>
      <c r="W1137">
        <v>2025</v>
      </c>
    </row>
    <row r="1138" spans="1:23" hidden="1">
      <c r="A1138">
        <v>72022839</v>
      </c>
      <c r="B1138" s="2">
        <v>45672</v>
      </c>
      <c r="C1138" t="s">
        <v>1890</v>
      </c>
      <c r="D1138" t="s">
        <v>433</v>
      </c>
      <c r="E1138" t="s">
        <v>434</v>
      </c>
      <c r="F1138" t="s">
        <v>2356</v>
      </c>
      <c r="G1138" t="s">
        <v>2357</v>
      </c>
      <c r="H1138" t="s">
        <v>1422</v>
      </c>
      <c r="I1138" t="s">
        <v>1423</v>
      </c>
      <c r="J1138" t="s">
        <v>90</v>
      </c>
      <c r="K1138" t="s">
        <v>60</v>
      </c>
      <c r="L1138">
        <v>60</v>
      </c>
      <c r="M1138" t="s">
        <v>61</v>
      </c>
      <c r="N1138" t="s">
        <v>16</v>
      </c>
      <c r="O1138">
        <v>0.74758000000000002</v>
      </c>
      <c r="P1138">
        <v>44.854999999999997</v>
      </c>
      <c r="Q1138">
        <v>34.905200000000001</v>
      </c>
      <c r="R1138">
        <v>0.74758000000000002</v>
      </c>
      <c r="S1138">
        <v>44.854920999999997</v>
      </c>
      <c r="T1138" t="s">
        <v>398</v>
      </c>
      <c r="U1138">
        <v>34.905200000000001</v>
      </c>
      <c r="V1138">
        <v>1565.67</v>
      </c>
      <c r="W1138">
        <v>2025</v>
      </c>
    </row>
    <row r="1139" spans="1:23" hidden="1">
      <c r="A1139">
        <v>72023236</v>
      </c>
      <c r="B1139" s="2">
        <v>45672</v>
      </c>
      <c r="C1139" t="s">
        <v>1898</v>
      </c>
      <c r="D1139" t="s">
        <v>433</v>
      </c>
      <c r="E1139" t="s">
        <v>434</v>
      </c>
      <c r="F1139" t="s">
        <v>2392</v>
      </c>
      <c r="G1139" t="s">
        <v>2393</v>
      </c>
      <c r="H1139" t="s">
        <v>1438</v>
      </c>
      <c r="I1139" t="s">
        <v>1439</v>
      </c>
      <c r="J1139" t="s">
        <v>90</v>
      </c>
      <c r="K1139" t="s">
        <v>43</v>
      </c>
      <c r="L1139">
        <v>1014</v>
      </c>
      <c r="M1139" t="s">
        <v>61</v>
      </c>
      <c r="N1139" t="s">
        <v>16</v>
      </c>
      <c r="O1139">
        <v>0.63190000000000002</v>
      </c>
      <c r="P1139">
        <v>640.74699999999996</v>
      </c>
      <c r="Q1139">
        <v>34.905200000000001</v>
      </c>
      <c r="R1139">
        <v>0.63190000000000002</v>
      </c>
      <c r="S1139">
        <v>640.746937</v>
      </c>
      <c r="T1139" t="s">
        <v>398</v>
      </c>
      <c r="U1139">
        <v>34.905200000000001</v>
      </c>
      <c r="V1139">
        <v>22365.4</v>
      </c>
      <c r="W1139">
        <v>2025</v>
      </c>
    </row>
    <row r="1140" spans="1:23" hidden="1">
      <c r="A1140">
        <v>72023237</v>
      </c>
      <c r="B1140" s="2">
        <v>45672</v>
      </c>
      <c r="C1140" t="s">
        <v>1898</v>
      </c>
      <c r="D1140" t="s">
        <v>433</v>
      </c>
      <c r="E1140" t="s">
        <v>434</v>
      </c>
      <c r="F1140" t="s">
        <v>2394</v>
      </c>
      <c r="G1140" t="s">
        <v>2395</v>
      </c>
      <c r="H1140" t="s">
        <v>863</v>
      </c>
      <c r="I1140" t="s">
        <v>864</v>
      </c>
      <c r="J1140" t="s">
        <v>90</v>
      </c>
      <c r="K1140" t="s">
        <v>43</v>
      </c>
      <c r="L1140">
        <v>810</v>
      </c>
      <c r="M1140" t="s">
        <v>61</v>
      </c>
      <c r="N1140" t="s">
        <v>16</v>
      </c>
      <c r="O1140">
        <v>0.50819999999999999</v>
      </c>
      <c r="P1140">
        <v>411.642</v>
      </c>
      <c r="Q1140">
        <v>34.905200000000001</v>
      </c>
      <c r="R1140">
        <v>0.50819899999999996</v>
      </c>
      <c r="S1140">
        <v>411.64210400000002</v>
      </c>
      <c r="T1140" t="s">
        <v>398</v>
      </c>
      <c r="U1140">
        <v>34.905200000000001</v>
      </c>
      <c r="V1140">
        <v>14368.45</v>
      </c>
      <c r="W1140">
        <v>2025</v>
      </c>
    </row>
    <row r="1141" spans="1:23" hidden="1">
      <c r="A1141">
        <v>72023267</v>
      </c>
      <c r="B1141" s="2">
        <v>45672</v>
      </c>
      <c r="C1141" t="s">
        <v>1979</v>
      </c>
      <c r="D1141" t="s">
        <v>433</v>
      </c>
      <c r="E1141" t="s">
        <v>434</v>
      </c>
      <c r="F1141" t="s">
        <v>2392</v>
      </c>
      <c r="G1141" t="s">
        <v>2393</v>
      </c>
      <c r="H1141" t="s">
        <v>2396</v>
      </c>
      <c r="I1141" t="s">
        <v>2397</v>
      </c>
      <c r="J1141" t="s">
        <v>90</v>
      </c>
      <c r="K1141" t="s">
        <v>43</v>
      </c>
      <c r="L1141">
        <v>1000</v>
      </c>
      <c r="M1141" t="s">
        <v>61</v>
      </c>
      <c r="N1141" t="s">
        <v>16</v>
      </c>
      <c r="O1141">
        <v>1.2685</v>
      </c>
      <c r="P1141">
        <v>1268.5</v>
      </c>
      <c r="Q1141">
        <v>34.905200000000001</v>
      </c>
      <c r="R1141">
        <v>1.2685</v>
      </c>
      <c r="S1141">
        <v>1268.500108</v>
      </c>
      <c r="T1141" t="s">
        <v>398</v>
      </c>
      <c r="U1141">
        <v>34.905200000000001</v>
      </c>
      <c r="V1141">
        <v>44277.25</v>
      </c>
      <c r="W1141">
        <v>2025</v>
      </c>
    </row>
    <row r="1142" spans="1:23" hidden="1">
      <c r="A1142">
        <v>72023269</v>
      </c>
      <c r="B1142" s="2">
        <v>45672</v>
      </c>
      <c r="C1142" t="s">
        <v>1979</v>
      </c>
      <c r="D1142" t="s">
        <v>433</v>
      </c>
      <c r="E1142" t="s">
        <v>434</v>
      </c>
      <c r="F1142" t="s">
        <v>2398</v>
      </c>
      <c r="G1142" t="s">
        <v>2399</v>
      </c>
      <c r="H1142" t="s">
        <v>2396</v>
      </c>
      <c r="I1142" t="s">
        <v>2397</v>
      </c>
      <c r="J1142" t="s">
        <v>90</v>
      </c>
      <c r="K1142" t="s">
        <v>43</v>
      </c>
      <c r="L1142">
        <v>1300</v>
      </c>
      <c r="M1142" t="s">
        <v>61</v>
      </c>
      <c r="N1142" t="s">
        <v>16</v>
      </c>
      <c r="O1142">
        <v>1.2685</v>
      </c>
      <c r="P1142">
        <v>1649.05</v>
      </c>
      <c r="Q1142">
        <v>34.905200000000001</v>
      </c>
      <c r="R1142">
        <v>1.2685</v>
      </c>
      <c r="S1142">
        <v>1649.049998</v>
      </c>
      <c r="T1142" t="s">
        <v>398</v>
      </c>
      <c r="U1142">
        <v>34.905200000000001</v>
      </c>
      <c r="V1142">
        <v>57560.42</v>
      </c>
      <c r="W1142">
        <v>2025</v>
      </c>
    </row>
    <row r="1143" spans="1:23" hidden="1">
      <c r="A1143">
        <v>72023331</v>
      </c>
      <c r="B1143" s="2">
        <v>45672</v>
      </c>
      <c r="C1143" t="s">
        <v>1940</v>
      </c>
      <c r="D1143" t="s">
        <v>433</v>
      </c>
      <c r="E1143" t="s">
        <v>434</v>
      </c>
      <c r="F1143" t="s">
        <v>2316</v>
      </c>
      <c r="G1143" t="s">
        <v>2317</v>
      </c>
      <c r="H1143" t="s">
        <v>1479</v>
      </c>
      <c r="I1143" t="s">
        <v>1480</v>
      </c>
      <c r="J1143" t="s">
        <v>90</v>
      </c>
      <c r="K1143" t="s">
        <v>14</v>
      </c>
      <c r="L1143">
        <v>1836</v>
      </c>
      <c r="M1143" t="s">
        <v>61</v>
      </c>
      <c r="N1143" t="s">
        <v>16</v>
      </c>
      <c r="O1143">
        <v>0.41889999999999999</v>
      </c>
      <c r="P1143">
        <v>769.1</v>
      </c>
      <c r="Q1143">
        <v>34.905200000000001</v>
      </c>
      <c r="R1143">
        <v>0.41889999999999999</v>
      </c>
      <c r="S1143">
        <v>769.10001899999997</v>
      </c>
      <c r="T1143" t="s">
        <v>398</v>
      </c>
      <c r="U1143">
        <v>34.905200000000001</v>
      </c>
      <c r="V1143">
        <v>26845.59</v>
      </c>
      <c r="W1143">
        <v>2025</v>
      </c>
    </row>
    <row r="1144" spans="1:23" hidden="1">
      <c r="A1144">
        <v>72023331</v>
      </c>
      <c r="B1144" s="2">
        <v>45672</v>
      </c>
      <c r="C1144" t="s">
        <v>1940</v>
      </c>
      <c r="D1144" t="s">
        <v>433</v>
      </c>
      <c r="E1144" t="s">
        <v>434</v>
      </c>
      <c r="F1144" t="s">
        <v>2316</v>
      </c>
      <c r="G1144" t="s">
        <v>2317</v>
      </c>
      <c r="H1144" t="s">
        <v>655</v>
      </c>
      <c r="I1144" t="s">
        <v>656</v>
      </c>
      <c r="J1144" t="s">
        <v>90</v>
      </c>
      <c r="K1144" t="s">
        <v>14</v>
      </c>
      <c r="L1144">
        <v>1312</v>
      </c>
      <c r="M1144" t="s">
        <v>61</v>
      </c>
      <c r="N1144" t="s">
        <v>16</v>
      </c>
      <c r="O1144">
        <v>0.56610000000000005</v>
      </c>
      <c r="P1144">
        <v>742.72</v>
      </c>
      <c r="Q1144">
        <v>34.905200000000001</v>
      </c>
      <c r="R1144">
        <v>0.56609900000000002</v>
      </c>
      <c r="S1144">
        <v>742.71999500000004</v>
      </c>
      <c r="T1144" t="s">
        <v>398</v>
      </c>
      <c r="U1144">
        <v>34.905200000000001</v>
      </c>
      <c r="V1144">
        <v>25924.79</v>
      </c>
      <c r="W1144">
        <v>2025</v>
      </c>
    </row>
    <row r="1145" spans="1:23" hidden="1">
      <c r="A1145">
        <v>72023334</v>
      </c>
      <c r="B1145" s="2">
        <v>45672</v>
      </c>
      <c r="C1145" t="s">
        <v>1940</v>
      </c>
      <c r="D1145" t="s">
        <v>433</v>
      </c>
      <c r="E1145" t="s">
        <v>434</v>
      </c>
      <c r="F1145" t="s">
        <v>2318</v>
      </c>
      <c r="G1145" t="s">
        <v>2319</v>
      </c>
      <c r="H1145" t="s">
        <v>1104</v>
      </c>
      <c r="I1145" t="s">
        <v>1105</v>
      </c>
      <c r="J1145" t="s">
        <v>90</v>
      </c>
      <c r="K1145" t="s">
        <v>42</v>
      </c>
      <c r="L1145">
        <v>1020</v>
      </c>
      <c r="M1145" t="s">
        <v>61</v>
      </c>
      <c r="N1145" t="s">
        <v>16</v>
      </c>
      <c r="O1145">
        <v>0.60289999999999999</v>
      </c>
      <c r="P1145">
        <v>614.95799999999997</v>
      </c>
      <c r="Q1145">
        <v>34.905200000000001</v>
      </c>
      <c r="R1145">
        <v>0.60289999999999999</v>
      </c>
      <c r="S1145">
        <v>614.957943</v>
      </c>
      <c r="T1145" t="s">
        <v>398</v>
      </c>
      <c r="U1145">
        <v>34.905200000000001</v>
      </c>
      <c r="V1145">
        <v>21465.23</v>
      </c>
      <c r="W1145">
        <v>2025</v>
      </c>
    </row>
    <row r="1146" spans="1:23" hidden="1">
      <c r="A1146">
        <v>72023335</v>
      </c>
      <c r="B1146" s="2">
        <v>45672</v>
      </c>
      <c r="C1146" t="s">
        <v>1940</v>
      </c>
      <c r="D1146" t="s">
        <v>433</v>
      </c>
      <c r="E1146" t="s">
        <v>434</v>
      </c>
      <c r="F1146" t="s">
        <v>2398</v>
      </c>
      <c r="G1146" t="s">
        <v>2399</v>
      </c>
      <c r="H1146" t="s">
        <v>466</v>
      </c>
      <c r="I1146" t="s">
        <v>467</v>
      </c>
      <c r="J1146" t="s">
        <v>90</v>
      </c>
      <c r="K1146" t="s">
        <v>43</v>
      </c>
      <c r="L1146">
        <v>1020</v>
      </c>
      <c r="M1146" t="s">
        <v>61</v>
      </c>
      <c r="N1146" t="s">
        <v>16</v>
      </c>
      <c r="O1146">
        <v>0.73899999999999999</v>
      </c>
      <c r="P1146">
        <v>753.78</v>
      </c>
      <c r="Q1146">
        <v>34.905200000000001</v>
      </c>
      <c r="R1146">
        <v>0.73899899999999996</v>
      </c>
      <c r="S1146">
        <v>753.77995199999998</v>
      </c>
      <c r="T1146" t="s">
        <v>398</v>
      </c>
      <c r="U1146">
        <v>34.905200000000001</v>
      </c>
      <c r="V1146">
        <v>26310.84</v>
      </c>
      <c r="W1146">
        <v>2025</v>
      </c>
    </row>
    <row r="1147" spans="1:23" hidden="1">
      <c r="A1147">
        <v>72023337</v>
      </c>
      <c r="B1147" s="2">
        <v>45672</v>
      </c>
      <c r="C1147" t="s">
        <v>1940</v>
      </c>
      <c r="D1147" t="s">
        <v>433</v>
      </c>
      <c r="E1147" t="s">
        <v>434</v>
      </c>
      <c r="F1147" t="s">
        <v>2318</v>
      </c>
      <c r="G1147" t="s">
        <v>2319</v>
      </c>
      <c r="H1147" t="s">
        <v>997</v>
      </c>
      <c r="I1147" t="s">
        <v>998</v>
      </c>
      <c r="J1147" t="s">
        <v>90</v>
      </c>
      <c r="K1147" t="s">
        <v>42</v>
      </c>
      <c r="L1147">
        <v>1020</v>
      </c>
      <c r="M1147" t="s">
        <v>61</v>
      </c>
      <c r="N1147" t="s">
        <v>16</v>
      </c>
      <c r="O1147">
        <v>0.65</v>
      </c>
      <c r="P1147">
        <v>663.00199999999995</v>
      </c>
      <c r="Q1147">
        <v>34.905200000000001</v>
      </c>
      <c r="R1147">
        <v>0.65</v>
      </c>
      <c r="S1147">
        <v>663.00207399999999</v>
      </c>
      <c r="T1147" t="s">
        <v>398</v>
      </c>
      <c r="U1147">
        <v>34.905200000000001</v>
      </c>
      <c r="V1147">
        <v>23142.22</v>
      </c>
      <c r="W1147">
        <v>2025</v>
      </c>
    </row>
    <row r="1148" spans="1:23" hidden="1">
      <c r="A1148">
        <v>72023707</v>
      </c>
      <c r="B1148" s="2">
        <v>45672</v>
      </c>
      <c r="C1148" t="s">
        <v>1984</v>
      </c>
      <c r="D1148" t="s">
        <v>433</v>
      </c>
      <c r="E1148" t="s">
        <v>434</v>
      </c>
      <c r="F1148" t="s">
        <v>2398</v>
      </c>
      <c r="G1148" t="s">
        <v>2399</v>
      </c>
      <c r="H1148" t="s">
        <v>466</v>
      </c>
      <c r="I1148" t="s">
        <v>467</v>
      </c>
      <c r="J1148" t="s">
        <v>90</v>
      </c>
      <c r="K1148" t="s">
        <v>43</v>
      </c>
      <c r="L1148">
        <v>720</v>
      </c>
      <c r="M1148" t="s">
        <v>61</v>
      </c>
      <c r="N1148" t="s">
        <v>16</v>
      </c>
      <c r="O1148">
        <v>0.76800000000000002</v>
      </c>
      <c r="P1148">
        <v>552.96</v>
      </c>
      <c r="Q1148">
        <v>34.905200000000001</v>
      </c>
      <c r="R1148">
        <v>0.76799899999999999</v>
      </c>
      <c r="S1148">
        <v>552.96001699999999</v>
      </c>
      <c r="T1148" t="s">
        <v>398</v>
      </c>
      <c r="U1148">
        <v>34.905200000000001</v>
      </c>
      <c r="V1148">
        <v>19301.18</v>
      </c>
      <c r="W1148">
        <v>2025</v>
      </c>
    </row>
    <row r="1149" spans="1:23" hidden="1">
      <c r="A1149">
        <v>72023734</v>
      </c>
      <c r="B1149" s="2">
        <v>45672</v>
      </c>
      <c r="C1149" t="s">
        <v>1993</v>
      </c>
      <c r="D1149" t="s">
        <v>433</v>
      </c>
      <c r="E1149" t="s">
        <v>434</v>
      </c>
      <c r="F1149" t="s">
        <v>2320</v>
      </c>
      <c r="G1149" t="s">
        <v>2321</v>
      </c>
      <c r="H1149" t="s">
        <v>1192</v>
      </c>
      <c r="I1149" t="s">
        <v>1193</v>
      </c>
      <c r="J1149" t="s">
        <v>90</v>
      </c>
      <c r="K1149" t="s">
        <v>42</v>
      </c>
      <c r="L1149">
        <v>360</v>
      </c>
      <c r="M1149" t="s">
        <v>61</v>
      </c>
      <c r="N1149" t="s">
        <v>16</v>
      </c>
      <c r="O1149">
        <v>0.40760999999999997</v>
      </c>
      <c r="P1149">
        <v>146.74</v>
      </c>
      <c r="Q1149">
        <v>34.905200000000001</v>
      </c>
      <c r="R1149">
        <v>0.40760999999999997</v>
      </c>
      <c r="S1149">
        <v>146.740027</v>
      </c>
      <c r="T1149" t="s">
        <v>398</v>
      </c>
      <c r="U1149">
        <v>34.905200000000001</v>
      </c>
      <c r="V1149">
        <v>5121.99</v>
      </c>
      <c r="W1149">
        <v>2025</v>
      </c>
    </row>
    <row r="1150" spans="1:23" hidden="1">
      <c r="A1150">
        <v>72023837</v>
      </c>
      <c r="B1150" s="2">
        <v>45672</v>
      </c>
      <c r="C1150" t="s">
        <v>2161</v>
      </c>
      <c r="D1150" t="s">
        <v>433</v>
      </c>
      <c r="E1150" t="s">
        <v>434</v>
      </c>
      <c r="F1150" t="s">
        <v>2354</v>
      </c>
      <c r="G1150" t="s">
        <v>2355</v>
      </c>
      <c r="H1150" t="s">
        <v>449</v>
      </c>
      <c r="I1150" t="s">
        <v>450</v>
      </c>
      <c r="J1150" t="s">
        <v>90</v>
      </c>
      <c r="K1150" t="s">
        <v>60</v>
      </c>
      <c r="L1150">
        <v>3444</v>
      </c>
      <c r="M1150" t="s">
        <v>61</v>
      </c>
      <c r="N1150" t="s">
        <v>16</v>
      </c>
      <c r="O1150">
        <v>0.59670000000000001</v>
      </c>
      <c r="P1150">
        <v>2055.0349999999999</v>
      </c>
      <c r="Q1150">
        <v>34.905200000000001</v>
      </c>
      <c r="R1150">
        <v>0.59669899999999998</v>
      </c>
      <c r="S1150">
        <v>2055.0350659999999</v>
      </c>
      <c r="T1150" t="s">
        <v>398</v>
      </c>
      <c r="U1150">
        <v>34.905200000000001</v>
      </c>
      <c r="V1150">
        <v>71731.41</v>
      </c>
      <c r="W1150">
        <v>2025</v>
      </c>
    </row>
    <row r="1151" spans="1:23" hidden="1">
      <c r="A1151">
        <v>72023839</v>
      </c>
      <c r="B1151" s="2">
        <v>45672</v>
      </c>
      <c r="C1151" t="s">
        <v>2161</v>
      </c>
      <c r="D1151" t="s">
        <v>433</v>
      </c>
      <c r="E1151" t="s">
        <v>434</v>
      </c>
      <c r="F1151" t="s">
        <v>2354</v>
      </c>
      <c r="G1151" t="s">
        <v>2355</v>
      </c>
      <c r="H1151" t="s">
        <v>449</v>
      </c>
      <c r="I1151" t="s">
        <v>450</v>
      </c>
      <c r="J1151" t="s">
        <v>90</v>
      </c>
      <c r="K1151" t="s">
        <v>60</v>
      </c>
      <c r="L1151">
        <v>630</v>
      </c>
      <c r="M1151" t="s">
        <v>61</v>
      </c>
      <c r="N1151" t="s">
        <v>16</v>
      </c>
      <c r="O1151">
        <v>0.59670000000000001</v>
      </c>
      <c r="P1151">
        <v>375.92099999999999</v>
      </c>
      <c r="Q1151">
        <v>34.905200000000001</v>
      </c>
      <c r="R1151">
        <v>0.59669899999999998</v>
      </c>
      <c r="S1151">
        <v>375.921066</v>
      </c>
      <c r="T1151" t="s">
        <v>398</v>
      </c>
      <c r="U1151">
        <v>34.905200000000001</v>
      </c>
      <c r="V1151">
        <v>13121.6</v>
      </c>
      <c r="W1151">
        <v>2025</v>
      </c>
    </row>
    <row r="1152" spans="1:23" hidden="1">
      <c r="A1152">
        <v>72023840</v>
      </c>
      <c r="B1152" s="2">
        <v>45672</v>
      </c>
      <c r="C1152" t="s">
        <v>2161</v>
      </c>
      <c r="D1152" t="s">
        <v>433</v>
      </c>
      <c r="E1152" t="s">
        <v>434</v>
      </c>
      <c r="F1152" t="s">
        <v>2356</v>
      </c>
      <c r="G1152" t="s">
        <v>2357</v>
      </c>
      <c r="H1152" t="s">
        <v>439</v>
      </c>
      <c r="I1152" t="s">
        <v>440</v>
      </c>
      <c r="J1152" t="s">
        <v>90</v>
      </c>
      <c r="K1152" t="s">
        <v>60</v>
      </c>
      <c r="L1152">
        <v>6000</v>
      </c>
      <c r="M1152" t="s">
        <v>61</v>
      </c>
      <c r="N1152" t="s">
        <v>16</v>
      </c>
      <c r="O1152">
        <v>0.77639999999999998</v>
      </c>
      <c r="P1152">
        <v>4658.3999999999996</v>
      </c>
      <c r="Q1152">
        <v>34.905200000000001</v>
      </c>
      <c r="R1152">
        <v>0.77639999999999998</v>
      </c>
      <c r="S1152">
        <v>4658.3998940000001</v>
      </c>
      <c r="T1152" t="s">
        <v>398</v>
      </c>
      <c r="U1152">
        <v>34.905200000000001</v>
      </c>
      <c r="V1152">
        <v>162602.38</v>
      </c>
      <c r="W1152">
        <v>2025</v>
      </c>
    </row>
    <row r="1153" spans="1:23" hidden="1">
      <c r="A1153">
        <v>72023859</v>
      </c>
      <c r="B1153" s="2">
        <v>45672</v>
      </c>
      <c r="C1153" t="s">
        <v>1986</v>
      </c>
      <c r="D1153" t="s">
        <v>433</v>
      </c>
      <c r="E1153" t="s">
        <v>434</v>
      </c>
      <c r="F1153" t="s">
        <v>2394</v>
      </c>
      <c r="G1153" t="s">
        <v>2395</v>
      </c>
      <c r="H1153" t="s">
        <v>863</v>
      </c>
      <c r="I1153" t="s">
        <v>864</v>
      </c>
      <c r="J1153" t="s">
        <v>90</v>
      </c>
      <c r="K1153" t="s">
        <v>43</v>
      </c>
      <c r="L1153">
        <v>1026</v>
      </c>
      <c r="M1153" t="s">
        <v>61</v>
      </c>
      <c r="N1153" t="s">
        <v>16</v>
      </c>
      <c r="O1153">
        <v>0.52810000000000001</v>
      </c>
      <c r="P1153">
        <v>541.83100000000002</v>
      </c>
      <c r="Q1153">
        <v>34.905200000000001</v>
      </c>
      <c r="R1153">
        <v>0.52810000000000001</v>
      </c>
      <c r="S1153">
        <v>541.83101599999998</v>
      </c>
      <c r="T1153" t="s">
        <v>398</v>
      </c>
      <c r="U1153">
        <v>34.905200000000001</v>
      </c>
      <c r="V1153">
        <v>18912.72</v>
      </c>
      <c r="W1153">
        <v>2025</v>
      </c>
    </row>
    <row r="1154" spans="1:23" hidden="1">
      <c r="A1154">
        <v>72023973</v>
      </c>
      <c r="B1154" s="2">
        <v>45672</v>
      </c>
      <c r="C1154" t="s">
        <v>2219</v>
      </c>
      <c r="D1154" t="s">
        <v>433</v>
      </c>
      <c r="E1154" t="s">
        <v>434</v>
      </c>
      <c r="F1154" t="s">
        <v>2392</v>
      </c>
      <c r="G1154" t="s">
        <v>2393</v>
      </c>
      <c r="H1154" t="s">
        <v>863</v>
      </c>
      <c r="I1154" t="s">
        <v>864</v>
      </c>
      <c r="J1154" t="s">
        <v>90</v>
      </c>
      <c r="K1154" t="s">
        <v>43</v>
      </c>
      <c r="L1154">
        <v>1512</v>
      </c>
      <c r="M1154" t="s">
        <v>61</v>
      </c>
      <c r="N1154" t="s">
        <v>16</v>
      </c>
      <c r="O1154">
        <v>0.52810000000000001</v>
      </c>
      <c r="P1154">
        <v>798.48299999999995</v>
      </c>
      <c r="Q1154">
        <v>34.905200000000001</v>
      </c>
      <c r="R1154">
        <v>0.52810000000000001</v>
      </c>
      <c r="S1154">
        <v>798.48303399999998</v>
      </c>
      <c r="T1154" t="s">
        <v>398</v>
      </c>
      <c r="U1154">
        <v>34.905200000000001</v>
      </c>
      <c r="V1154">
        <v>27871.21</v>
      </c>
      <c r="W1154">
        <v>2025</v>
      </c>
    </row>
    <row r="1155" spans="1:23" hidden="1">
      <c r="A1155">
        <v>72023973</v>
      </c>
      <c r="B1155" s="2">
        <v>45672</v>
      </c>
      <c r="C1155" t="s">
        <v>2219</v>
      </c>
      <c r="D1155" t="s">
        <v>433</v>
      </c>
      <c r="E1155" t="s">
        <v>434</v>
      </c>
      <c r="F1155" t="s">
        <v>2394</v>
      </c>
      <c r="G1155" t="s">
        <v>2395</v>
      </c>
      <c r="H1155" t="s">
        <v>863</v>
      </c>
      <c r="I1155" t="s">
        <v>864</v>
      </c>
      <c r="J1155" t="s">
        <v>90</v>
      </c>
      <c r="K1155" t="s">
        <v>43</v>
      </c>
      <c r="L1155">
        <v>540</v>
      </c>
      <c r="M1155" t="s">
        <v>61</v>
      </c>
      <c r="N1155" t="s">
        <v>16</v>
      </c>
      <c r="O1155">
        <v>0.52810999999999997</v>
      </c>
      <c r="P1155">
        <v>285.17700000000002</v>
      </c>
      <c r="Q1155">
        <v>34.905200000000001</v>
      </c>
      <c r="R1155">
        <v>0.52810999999999997</v>
      </c>
      <c r="S1155">
        <v>285.17699299999998</v>
      </c>
      <c r="T1155" t="s">
        <v>398</v>
      </c>
      <c r="U1155">
        <v>34.905200000000001</v>
      </c>
      <c r="V1155">
        <v>9954.16</v>
      </c>
      <c r="W1155">
        <v>2025</v>
      </c>
    </row>
    <row r="1156" spans="1:23" hidden="1">
      <c r="A1156">
        <v>72023985</v>
      </c>
      <c r="B1156" s="2">
        <v>45672</v>
      </c>
      <c r="C1156" t="s">
        <v>1988</v>
      </c>
      <c r="D1156" t="s">
        <v>433</v>
      </c>
      <c r="E1156" t="s">
        <v>434</v>
      </c>
      <c r="F1156" t="s">
        <v>2356</v>
      </c>
      <c r="G1156" t="s">
        <v>2357</v>
      </c>
      <c r="H1156" t="s">
        <v>447</v>
      </c>
      <c r="I1156" t="s">
        <v>448</v>
      </c>
      <c r="J1156" t="s">
        <v>90</v>
      </c>
      <c r="K1156" t="s">
        <v>60</v>
      </c>
      <c r="L1156">
        <v>5400</v>
      </c>
      <c r="M1156" t="s">
        <v>61</v>
      </c>
      <c r="N1156" t="s">
        <v>16</v>
      </c>
      <c r="O1156">
        <v>0.52459999999999996</v>
      </c>
      <c r="P1156">
        <v>2832.84</v>
      </c>
      <c r="Q1156">
        <v>34.905200000000001</v>
      </c>
      <c r="R1156">
        <v>0.52459999999999996</v>
      </c>
      <c r="S1156">
        <v>2832.8400919999999</v>
      </c>
      <c r="T1156" t="s">
        <v>398</v>
      </c>
      <c r="U1156">
        <v>34.905200000000001</v>
      </c>
      <c r="V1156">
        <v>98880.85</v>
      </c>
      <c r="W1156">
        <v>2025</v>
      </c>
    </row>
    <row r="1157" spans="1:23" hidden="1">
      <c r="A1157">
        <v>72023986</v>
      </c>
      <c r="B1157" s="2">
        <v>45672</v>
      </c>
      <c r="C1157" t="s">
        <v>1988</v>
      </c>
      <c r="D1157" t="s">
        <v>433</v>
      </c>
      <c r="E1157" t="s">
        <v>434</v>
      </c>
      <c r="F1157" t="s">
        <v>2356</v>
      </c>
      <c r="G1157" t="s">
        <v>2357</v>
      </c>
      <c r="H1157" t="s">
        <v>823</v>
      </c>
      <c r="I1157" t="s">
        <v>824</v>
      </c>
      <c r="J1157" t="s">
        <v>90</v>
      </c>
      <c r="K1157" t="s">
        <v>60</v>
      </c>
      <c r="L1157">
        <v>3248</v>
      </c>
      <c r="M1157" t="s">
        <v>61</v>
      </c>
      <c r="N1157" t="s">
        <v>16</v>
      </c>
      <c r="O1157">
        <v>0.56640000000000001</v>
      </c>
      <c r="P1157">
        <v>1839.6669999999999</v>
      </c>
      <c r="Q1157">
        <v>34.905200000000001</v>
      </c>
      <c r="R1157">
        <v>0.56640000000000001</v>
      </c>
      <c r="S1157">
        <v>1839.6668689999999</v>
      </c>
      <c r="T1157" t="s">
        <v>398</v>
      </c>
      <c r="U1157">
        <v>34.905200000000001</v>
      </c>
      <c r="V1157">
        <v>64213.94</v>
      </c>
      <c r="W1157">
        <v>2025</v>
      </c>
    </row>
    <row r="1158" spans="1:23" hidden="1">
      <c r="A1158">
        <v>72023988</v>
      </c>
      <c r="B1158" s="2">
        <v>45672</v>
      </c>
      <c r="C1158" t="s">
        <v>1988</v>
      </c>
      <c r="D1158" t="s">
        <v>433</v>
      </c>
      <c r="E1158" t="s">
        <v>434</v>
      </c>
      <c r="F1158" t="s">
        <v>2356</v>
      </c>
      <c r="G1158" t="s">
        <v>2357</v>
      </c>
      <c r="H1158" t="s">
        <v>823</v>
      </c>
      <c r="I1158" t="s">
        <v>824</v>
      </c>
      <c r="J1158" t="s">
        <v>90</v>
      </c>
      <c r="K1158" t="s">
        <v>60</v>
      </c>
      <c r="L1158">
        <v>3556</v>
      </c>
      <c r="M1158" t="s">
        <v>61</v>
      </c>
      <c r="N1158" t="s">
        <v>16</v>
      </c>
      <c r="O1158">
        <v>0.56640000000000001</v>
      </c>
      <c r="P1158">
        <v>2014.1179999999999</v>
      </c>
      <c r="Q1158">
        <v>34.905200000000001</v>
      </c>
      <c r="R1158">
        <v>0.56640000000000001</v>
      </c>
      <c r="S1158">
        <v>2014.1179529999999</v>
      </c>
      <c r="T1158" t="s">
        <v>398</v>
      </c>
      <c r="U1158">
        <v>34.905200000000001</v>
      </c>
      <c r="V1158">
        <v>70303.19</v>
      </c>
      <c r="W1158">
        <v>2025</v>
      </c>
    </row>
    <row r="1159" spans="1:23" hidden="1">
      <c r="A1159">
        <v>72022541</v>
      </c>
      <c r="B1159" s="2">
        <v>45672</v>
      </c>
      <c r="C1159" t="s">
        <v>1813</v>
      </c>
      <c r="D1159" t="s">
        <v>433</v>
      </c>
      <c r="E1159" t="s">
        <v>434</v>
      </c>
      <c r="F1159" t="s">
        <v>2316</v>
      </c>
      <c r="G1159" t="s">
        <v>2317</v>
      </c>
      <c r="H1159" t="s">
        <v>449</v>
      </c>
      <c r="I1159" t="s">
        <v>450</v>
      </c>
      <c r="J1159" t="s">
        <v>90</v>
      </c>
      <c r="K1159" t="s">
        <v>14</v>
      </c>
      <c r="L1159">
        <v>1008</v>
      </c>
      <c r="M1159" t="s">
        <v>61</v>
      </c>
      <c r="N1159" t="s">
        <v>16</v>
      </c>
      <c r="O1159">
        <v>0.63619999999999999</v>
      </c>
      <c r="P1159">
        <v>641.29</v>
      </c>
      <c r="Q1159">
        <v>34.905200000000001</v>
      </c>
      <c r="R1159">
        <v>0.63619999999999999</v>
      </c>
      <c r="S1159">
        <v>641.290122</v>
      </c>
      <c r="T1159" t="s">
        <v>398</v>
      </c>
      <c r="U1159">
        <v>34.905200000000001</v>
      </c>
      <c r="V1159">
        <v>22384.36</v>
      </c>
      <c r="W1159">
        <v>2025</v>
      </c>
    </row>
    <row r="1160" spans="1:23" hidden="1">
      <c r="A1160">
        <v>72023336</v>
      </c>
      <c r="B1160" s="2">
        <v>45672</v>
      </c>
      <c r="C1160" t="s">
        <v>1940</v>
      </c>
      <c r="D1160" t="s">
        <v>433</v>
      </c>
      <c r="E1160" t="s">
        <v>434</v>
      </c>
      <c r="F1160" t="s">
        <v>2398</v>
      </c>
      <c r="G1160" t="s">
        <v>2399</v>
      </c>
      <c r="H1160" t="s">
        <v>1631</v>
      </c>
      <c r="I1160" t="s">
        <v>1632</v>
      </c>
      <c r="J1160" t="s">
        <v>90</v>
      </c>
      <c r="K1160" t="s">
        <v>43</v>
      </c>
      <c r="L1160">
        <v>1008</v>
      </c>
      <c r="M1160" t="s">
        <v>61</v>
      </c>
      <c r="N1160" t="s">
        <v>16</v>
      </c>
      <c r="O1160">
        <v>0.44890000000000002</v>
      </c>
      <c r="P1160">
        <v>452.49</v>
      </c>
      <c r="Q1160">
        <v>34.905200000000001</v>
      </c>
      <c r="R1160">
        <v>0.44889899999999999</v>
      </c>
      <c r="S1160">
        <v>452.48988600000001</v>
      </c>
      <c r="T1160" t="s">
        <v>398</v>
      </c>
      <c r="U1160">
        <v>34.905200000000001</v>
      </c>
      <c r="V1160">
        <v>15794.25</v>
      </c>
      <c r="W1160">
        <v>2025</v>
      </c>
    </row>
    <row r="1161" spans="1:23" hidden="1">
      <c r="A1161">
        <v>72022751</v>
      </c>
      <c r="B1161" s="2">
        <v>45672</v>
      </c>
      <c r="C1161" t="s">
        <v>1888</v>
      </c>
      <c r="D1161" t="s">
        <v>9</v>
      </c>
      <c r="E1161" t="s">
        <v>10</v>
      </c>
      <c r="F1161" t="s">
        <v>2644</v>
      </c>
      <c r="G1161" t="s">
        <v>2645</v>
      </c>
      <c r="H1161" t="s">
        <v>739</v>
      </c>
      <c r="I1161" t="s">
        <v>740</v>
      </c>
      <c r="J1161" t="s">
        <v>390</v>
      </c>
      <c r="K1161" t="s">
        <v>42</v>
      </c>
      <c r="L1161">
        <v>4069</v>
      </c>
      <c r="M1161" t="s">
        <v>15</v>
      </c>
      <c r="N1161" t="s">
        <v>16</v>
      </c>
      <c r="O1161">
        <v>3.4186000000000001</v>
      </c>
      <c r="P1161">
        <v>13910.282999999999</v>
      </c>
      <c r="Q1161">
        <v>34.905200000000001</v>
      </c>
      <c r="R1161">
        <v>3.4186000000000001</v>
      </c>
      <c r="S1161">
        <v>13910.282995</v>
      </c>
      <c r="T1161" t="s">
        <v>398</v>
      </c>
      <c r="U1161">
        <v>34.905200000000001</v>
      </c>
      <c r="V1161">
        <v>485541.21</v>
      </c>
      <c r="W1161">
        <v>2025</v>
      </c>
    </row>
    <row r="1162" spans="1:23" hidden="1">
      <c r="A1162">
        <v>72022751</v>
      </c>
      <c r="B1162" s="2">
        <v>45672</v>
      </c>
      <c r="C1162" t="s">
        <v>1888</v>
      </c>
      <c r="D1162" t="s">
        <v>9</v>
      </c>
      <c r="E1162" t="s">
        <v>10</v>
      </c>
      <c r="F1162" t="s">
        <v>2644</v>
      </c>
      <c r="G1162" t="s">
        <v>2645</v>
      </c>
      <c r="H1162" t="s">
        <v>1383</v>
      </c>
      <c r="I1162" t="s">
        <v>1384</v>
      </c>
      <c r="J1162" t="s">
        <v>390</v>
      </c>
      <c r="K1162" t="s">
        <v>42</v>
      </c>
      <c r="L1162">
        <v>4087</v>
      </c>
      <c r="M1162" t="s">
        <v>15</v>
      </c>
      <c r="N1162" t="s">
        <v>16</v>
      </c>
      <c r="O1162">
        <v>3.4186000000000001</v>
      </c>
      <c r="P1162">
        <v>13971.817999999999</v>
      </c>
      <c r="Q1162">
        <v>34.905200000000001</v>
      </c>
      <c r="R1162">
        <v>3.4186000000000001</v>
      </c>
      <c r="S1162">
        <v>13971.817951999999</v>
      </c>
      <c r="T1162" t="s">
        <v>398</v>
      </c>
      <c r="U1162">
        <v>34.905200000000001</v>
      </c>
      <c r="V1162">
        <v>487689.1</v>
      </c>
      <c r="W1162">
        <v>2025</v>
      </c>
    </row>
    <row r="1163" spans="1:23" hidden="1">
      <c r="A1163">
        <v>72022751</v>
      </c>
      <c r="B1163" s="2">
        <v>45672</v>
      </c>
      <c r="C1163" t="s">
        <v>1888</v>
      </c>
      <c r="D1163" t="s">
        <v>9</v>
      </c>
      <c r="E1163" t="s">
        <v>10</v>
      </c>
      <c r="F1163" t="s">
        <v>2644</v>
      </c>
      <c r="G1163" t="s">
        <v>2645</v>
      </c>
      <c r="H1163" t="s">
        <v>1295</v>
      </c>
      <c r="I1163" t="s">
        <v>1605</v>
      </c>
      <c r="J1163" t="s">
        <v>1292</v>
      </c>
      <c r="K1163" t="s">
        <v>42</v>
      </c>
      <c r="L1163">
        <v>2018</v>
      </c>
      <c r="M1163" t="s">
        <v>15</v>
      </c>
      <c r="N1163" t="s">
        <v>16</v>
      </c>
      <c r="O1163">
        <v>3.0831</v>
      </c>
      <c r="P1163">
        <v>6221.6959999999999</v>
      </c>
      <c r="Q1163">
        <v>34.905200000000001</v>
      </c>
      <c r="R1163">
        <v>3.0830989999999998</v>
      </c>
      <c r="S1163">
        <v>6221.6959070000003</v>
      </c>
      <c r="T1163" t="s">
        <v>398</v>
      </c>
      <c r="U1163">
        <v>34.905200000000001</v>
      </c>
      <c r="V1163">
        <v>217169.54</v>
      </c>
      <c r="W1163">
        <v>2025</v>
      </c>
    </row>
    <row r="1164" spans="1:23" hidden="1">
      <c r="A1164">
        <v>72022751</v>
      </c>
      <c r="B1164" s="2">
        <v>45672</v>
      </c>
      <c r="C1164" t="s">
        <v>1888</v>
      </c>
      <c r="D1164" t="s">
        <v>9</v>
      </c>
      <c r="E1164" t="s">
        <v>10</v>
      </c>
      <c r="F1164" t="s">
        <v>2644</v>
      </c>
      <c r="G1164" t="s">
        <v>2645</v>
      </c>
      <c r="H1164" t="s">
        <v>1395</v>
      </c>
      <c r="I1164" t="s">
        <v>1396</v>
      </c>
      <c r="J1164" t="s">
        <v>390</v>
      </c>
      <c r="K1164" t="s">
        <v>42</v>
      </c>
      <c r="L1164">
        <v>2043</v>
      </c>
      <c r="M1164" t="s">
        <v>15</v>
      </c>
      <c r="N1164" t="s">
        <v>16</v>
      </c>
      <c r="O1164">
        <v>3.4186000000000001</v>
      </c>
      <c r="P1164">
        <v>6984.2</v>
      </c>
      <c r="Q1164">
        <v>34.905200000000001</v>
      </c>
      <c r="R1164">
        <v>3.4186000000000001</v>
      </c>
      <c r="S1164">
        <v>6984.2000609999996</v>
      </c>
      <c r="T1164" t="s">
        <v>398</v>
      </c>
      <c r="U1164">
        <v>34.905200000000001</v>
      </c>
      <c r="V1164">
        <v>243784.9</v>
      </c>
      <c r="W1164">
        <v>2025</v>
      </c>
    </row>
    <row r="1165" spans="1:23" hidden="1">
      <c r="A1165">
        <v>72022751</v>
      </c>
      <c r="B1165" s="2">
        <v>45672</v>
      </c>
      <c r="C1165" t="s">
        <v>1888</v>
      </c>
      <c r="D1165" t="s">
        <v>9</v>
      </c>
      <c r="E1165" t="s">
        <v>10</v>
      </c>
      <c r="F1165" t="s">
        <v>2644</v>
      </c>
      <c r="G1165" t="s">
        <v>2645</v>
      </c>
      <c r="H1165" t="s">
        <v>1385</v>
      </c>
      <c r="I1165" t="s">
        <v>1386</v>
      </c>
      <c r="J1165" t="s">
        <v>390</v>
      </c>
      <c r="K1165" t="s">
        <v>42</v>
      </c>
      <c r="L1165">
        <v>4047</v>
      </c>
      <c r="M1165" t="s">
        <v>15</v>
      </c>
      <c r="N1165" t="s">
        <v>16</v>
      </c>
      <c r="O1165">
        <v>3.1347999999999998</v>
      </c>
      <c r="P1165">
        <v>12686.536</v>
      </c>
      <c r="Q1165">
        <v>34.905200000000001</v>
      </c>
      <c r="R1165">
        <v>3.1347990000000001</v>
      </c>
      <c r="S1165">
        <v>12686.536103</v>
      </c>
      <c r="T1165" t="s">
        <v>398</v>
      </c>
      <c r="U1165">
        <v>34.905200000000001</v>
      </c>
      <c r="V1165">
        <v>442826.08</v>
      </c>
      <c r="W1165">
        <v>2025</v>
      </c>
    </row>
    <row r="1166" spans="1:23" hidden="1">
      <c r="A1166">
        <v>72022751</v>
      </c>
      <c r="B1166" s="2">
        <v>45672</v>
      </c>
      <c r="C1166" t="s">
        <v>1888</v>
      </c>
      <c r="D1166" t="s">
        <v>9</v>
      </c>
      <c r="E1166" t="s">
        <v>10</v>
      </c>
      <c r="F1166" t="s">
        <v>2644</v>
      </c>
      <c r="G1166" t="s">
        <v>2645</v>
      </c>
      <c r="H1166" t="s">
        <v>1293</v>
      </c>
      <c r="I1166" t="s">
        <v>1603</v>
      </c>
      <c r="J1166" t="s">
        <v>1292</v>
      </c>
      <c r="K1166" t="s">
        <v>42</v>
      </c>
      <c r="L1166">
        <v>1025</v>
      </c>
      <c r="M1166" t="s">
        <v>15</v>
      </c>
      <c r="N1166" t="s">
        <v>16</v>
      </c>
      <c r="O1166">
        <v>3.0831</v>
      </c>
      <c r="P1166">
        <v>3160.1779999999999</v>
      </c>
      <c r="Q1166">
        <v>34.905200000000001</v>
      </c>
      <c r="R1166">
        <v>3.0830989999999998</v>
      </c>
      <c r="S1166">
        <v>3160.1781390000001</v>
      </c>
      <c r="T1166" t="s">
        <v>398</v>
      </c>
      <c r="U1166">
        <v>34.905200000000001</v>
      </c>
      <c r="V1166">
        <v>110306.65</v>
      </c>
      <c r="W1166">
        <v>2025</v>
      </c>
    </row>
    <row r="1167" spans="1:23" hidden="1">
      <c r="A1167">
        <v>72022751</v>
      </c>
      <c r="B1167" s="2">
        <v>45672</v>
      </c>
      <c r="C1167" t="s">
        <v>1888</v>
      </c>
      <c r="D1167" t="s">
        <v>9</v>
      </c>
      <c r="E1167" t="s">
        <v>10</v>
      </c>
      <c r="F1167" t="s">
        <v>2644</v>
      </c>
      <c r="G1167" t="s">
        <v>2645</v>
      </c>
      <c r="H1167" t="s">
        <v>1296</v>
      </c>
      <c r="I1167" t="s">
        <v>1602</v>
      </c>
      <c r="J1167" t="s">
        <v>1292</v>
      </c>
      <c r="K1167" t="s">
        <v>42</v>
      </c>
      <c r="L1167">
        <v>2033</v>
      </c>
      <c r="M1167" t="s">
        <v>15</v>
      </c>
      <c r="N1167" t="s">
        <v>16</v>
      </c>
      <c r="O1167">
        <v>3.0831</v>
      </c>
      <c r="P1167">
        <v>6267.942</v>
      </c>
      <c r="Q1167">
        <v>34.905200000000001</v>
      </c>
      <c r="R1167">
        <v>3.0830989999999998</v>
      </c>
      <c r="S1167">
        <v>6267.9420250000003</v>
      </c>
      <c r="T1167" t="s">
        <v>398</v>
      </c>
      <c r="U1167">
        <v>34.905200000000001</v>
      </c>
      <c r="V1167">
        <v>218783.77</v>
      </c>
      <c r="W1167">
        <v>2025</v>
      </c>
    </row>
    <row r="1168" spans="1:23" hidden="1">
      <c r="A1168">
        <v>72022751</v>
      </c>
      <c r="B1168" s="2">
        <v>45672</v>
      </c>
      <c r="C1168" t="s">
        <v>1888</v>
      </c>
      <c r="D1168" t="s">
        <v>9</v>
      </c>
      <c r="E1168" t="s">
        <v>10</v>
      </c>
      <c r="F1168" t="s">
        <v>2644</v>
      </c>
      <c r="G1168" t="s">
        <v>2645</v>
      </c>
      <c r="H1168" t="s">
        <v>1294</v>
      </c>
      <c r="I1168" t="s">
        <v>1873</v>
      </c>
      <c r="J1168" t="s">
        <v>1292</v>
      </c>
      <c r="K1168" t="s">
        <v>42</v>
      </c>
      <c r="L1168">
        <v>1011</v>
      </c>
      <c r="M1168" t="s">
        <v>15</v>
      </c>
      <c r="N1168" t="s">
        <v>16</v>
      </c>
      <c r="O1168">
        <v>3.0831</v>
      </c>
      <c r="P1168">
        <v>3117.0140000000001</v>
      </c>
      <c r="Q1168">
        <v>34.905200000000001</v>
      </c>
      <c r="R1168">
        <v>3.0830989999999998</v>
      </c>
      <c r="S1168">
        <v>3117.014083</v>
      </c>
      <c r="T1168" t="s">
        <v>398</v>
      </c>
      <c r="U1168">
        <v>34.905200000000001</v>
      </c>
      <c r="V1168">
        <v>108800</v>
      </c>
      <c r="W1168">
        <v>2025</v>
      </c>
    </row>
    <row r="1169" spans="1:23" hidden="1">
      <c r="A1169">
        <v>72022751</v>
      </c>
      <c r="B1169" s="2">
        <v>45672</v>
      </c>
      <c r="C1169" t="s">
        <v>1888</v>
      </c>
      <c r="D1169" t="s">
        <v>9</v>
      </c>
      <c r="E1169" t="s">
        <v>10</v>
      </c>
      <c r="F1169" t="s">
        <v>2644</v>
      </c>
      <c r="G1169" t="s">
        <v>2645</v>
      </c>
      <c r="H1169" t="s">
        <v>1291</v>
      </c>
      <c r="I1169" t="s">
        <v>1604</v>
      </c>
      <c r="J1169" t="s">
        <v>1292</v>
      </c>
      <c r="K1169" t="s">
        <v>42</v>
      </c>
      <c r="L1169">
        <v>1000</v>
      </c>
      <c r="M1169" t="s">
        <v>15</v>
      </c>
      <c r="N1169" t="s">
        <v>16</v>
      </c>
      <c r="O1169">
        <v>3.08311</v>
      </c>
      <c r="P1169">
        <v>3083.1060000000002</v>
      </c>
      <c r="Q1169">
        <v>34.905200000000001</v>
      </c>
      <c r="R1169">
        <v>3.0831089999999999</v>
      </c>
      <c r="S1169">
        <v>3083.105955</v>
      </c>
      <c r="T1169" t="s">
        <v>398</v>
      </c>
      <c r="U1169">
        <v>34.905200000000001</v>
      </c>
      <c r="V1169">
        <v>107616.43</v>
      </c>
      <c r="W1169">
        <v>2025</v>
      </c>
    </row>
    <row r="1170" spans="1:23" hidden="1">
      <c r="A1170">
        <v>72022751</v>
      </c>
      <c r="B1170" s="2">
        <v>45672</v>
      </c>
      <c r="C1170" t="s">
        <v>1888</v>
      </c>
      <c r="D1170" t="s">
        <v>9</v>
      </c>
      <c r="E1170" t="s">
        <v>10</v>
      </c>
      <c r="F1170" t="s">
        <v>2644</v>
      </c>
      <c r="G1170" t="s">
        <v>2645</v>
      </c>
      <c r="H1170" t="s">
        <v>1397</v>
      </c>
      <c r="I1170" t="s">
        <v>1398</v>
      </c>
      <c r="J1170" t="s">
        <v>390</v>
      </c>
      <c r="K1170" t="s">
        <v>42</v>
      </c>
      <c r="L1170">
        <v>3056</v>
      </c>
      <c r="M1170" t="s">
        <v>15</v>
      </c>
      <c r="N1170" t="s">
        <v>16</v>
      </c>
      <c r="O1170">
        <v>3.4186000000000001</v>
      </c>
      <c r="P1170">
        <v>10447.242</v>
      </c>
      <c r="Q1170">
        <v>34.905200000000001</v>
      </c>
      <c r="R1170">
        <v>3.4186000000000001</v>
      </c>
      <c r="S1170">
        <v>10447.241958000001</v>
      </c>
      <c r="T1170" t="s">
        <v>398</v>
      </c>
      <c r="U1170">
        <v>34.905200000000001</v>
      </c>
      <c r="V1170">
        <v>364663.07</v>
      </c>
      <c r="W1170">
        <v>2025</v>
      </c>
    </row>
    <row r="1171" spans="1:23" hidden="1">
      <c r="A1171">
        <v>72022751</v>
      </c>
      <c r="B1171" s="2">
        <v>45672</v>
      </c>
      <c r="C1171" t="s">
        <v>1888</v>
      </c>
      <c r="D1171" t="s">
        <v>9</v>
      </c>
      <c r="E1171" t="s">
        <v>10</v>
      </c>
      <c r="F1171" t="s">
        <v>2644</v>
      </c>
      <c r="G1171" t="s">
        <v>2645</v>
      </c>
      <c r="H1171" t="s">
        <v>1393</v>
      </c>
      <c r="I1171" t="s">
        <v>2646</v>
      </c>
      <c r="J1171" t="s">
        <v>390</v>
      </c>
      <c r="K1171" t="s">
        <v>42</v>
      </c>
      <c r="L1171">
        <v>1017</v>
      </c>
      <c r="M1171" t="s">
        <v>15</v>
      </c>
      <c r="N1171" t="s">
        <v>16</v>
      </c>
      <c r="O1171">
        <v>3.4186000000000001</v>
      </c>
      <c r="P1171">
        <v>3476.7159999999999</v>
      </c>
      <c r="Q1171">
        <v>34.905200000000001</v>
      </c>
      <c r="R1171">
        <v>3.4186000000000001</v>
      </c>
      <c r="S1171">
        <v>3476.7160760000002</v>
      </c>
      <c r="T1171" t="s">
        <v>398</v>
      </c>
      <c r="U1171">
        <v>34.905200000000001</v>
      </c>
      <c r="V1171">
        <v>121355.47</v>
      </c>
      <c r="W1171">
        <v>2025</v>
      </c>
    </row>
    <row r="1172" spans="1:23" hidden="1">
      <c r="A1172">
        <v>72022751</v>
      </c>
      <c r="B1172" s="2">
        <v>45672</v>
      </c>
      <c r="C1172" t="s">
        <v>1888</v>
      </c>
      <c r="D1172" t="s">
        <v>9</v>
      </c>
      <c r="E1172" t="s">
        <v>10</v>
      </c>
      <c r="F1172" t="s">
        <v>2644</v>
      </c>
      <c r="G1172" t="s">
        <v>2645</v>
      </c>
      <c r="H1172" t="s">
        <v>1399</v>
      </c>
      <c r="I1172" t="s">
        <v>1400</v>
      </c>
      <c r="J1172" t="s">
        <v>390</v>
      </c>
      <c r="K1172" t="s">
        <v>42</v>
      </c>
      <c r="L1172">
        <v>1011</v>
      </c>
      <c r="M1172" t="s">
        <v>15</v>
      </c>
      <c r="N1172" t="s">
        <v>16</v>
      </c>
      <c r="O1172">
        <v>3.4186100000000001</v>
      </c>
      <c r="P1172">
        <v>3456.21</v>
      </c>
      <c r="Q1172">
        <v>34.905200000000001</v>
      </c>
      <c r="R1172">
        <v>3.4186100000000001</v>
      </c>
      <c r="S1172">
        <v>3456.2099619999999</v>
      </c>
      <c r="T1172" t="s">
        <v>398</v>
      </c>
      <c r="U1172">
        <v>34.905200000000001</v>
      </c>
      <c r="V1172">
        <v>120639.7</v>
      </c>
      <c r="W1172">
        <v>2025</v>
      </c>
    </row>
    <row r="1173" spans="1:23" hidden="1">
      <c r="A1173">
        <v>72022751</v>
      </c>
      <c r="B1173" s="2">
        <v>45672</v>
      </c>
      <c r="C1173" t="s">
        <v>1888</v>
      </c>
      <c r="D1173" t="s">
        <v>9</v>
      </c>
      <c r="E1173" t="s">
        <v>10</v>
      </c>
      <c r="F1173" t="s">
        <v>2644</v>
      </c>
      <c r="G1173" t="s">
        <v>2645</v>
      </c>
      <c r="H1173" t="s">
        <v>1394</v>
      </c>
      <c r="I1173" t="s">
        <v>1963</v>
      </c>
      <c r="J1173" t="s">
        <v>390</v>
      </c>
      <c r="K1173" t="s">
        <v>42</v>
      </c>
      <c r="L1173">
        <v>1001</v>
      </c>
      <c r="M1173" t="s">
        <v>15</v>
      </c>
      <c r="N1173" t="s">
        <v>16</v>
      </c>
      <c r="O1173">
        <v>3.4186000000000001</v>
      </c>
      <c r="P1173">
        <v>3422.0189999999998</v>
      </c>
      <c r="Q1173">
        <v>34.905200000000001</v>
      </c>
      <c r="R1173">
        <v>3.4186000000000001</v>
      </c>
      <c r="S1173">
        <v>3422.0190680000001</v>
      </c>
      <c r="T1173" t="s">
        <v>398</v>
      </c>
      <c r="U1173">
        <v>34.905200000000001</v>
      </c>
      <c r="V1173">
        <v>119446.26</v>
      </c>
      <c r="W1173">
        <v>2025</v>
      </c>
    </row>
    <row r="1174" spans="1:23" hidden="1">
      <c r="A1174">
        <v>72022751</v>
      </c>
      <c r="B1174" s="2">
        <v>45672</v>
      </c>
      <c r="C1174" t="s">
        <v>1888</v>
      </c>
      <c r="D1174" t="s">
        <v>9</v>
      </c>
      <c r="E1174" t="s">
        <v>10</v>
      </c>
      <c r="F1174" t="s">
        <v>2644</v>
      </c>
      <c r="G1174" t="s">
        <v>2645</v>
      </c>
      <c r="H1174" t="s">
        <v>1440</v>
      </c>
      <c r="I1174" t="s">
        <v>1964</v>
      </c>
      <c r="J1174" t="s">
        <v>390</v>
      </c>
      <c r="K1174" t="s">
        <v>42</v>
      </c>
      <c r="L1174">
        <v>2022</v>
      </c>
      <c r="M1174" t="s">
        <v>15</v>
      </c>
      <c r="N1174" t="s">
        <v>16</v>
      </c>
      <c r="O1174">
        <v>3.4186000000000001</v>
      </c>
      <c r="P1174">
        <v>6912.4089999999997</v>
      </c>
      <c r="Q1174">
        <v>34.905200000000001</v>
      </c>
      <c r="R1174">
        <v>3.4186000000000001</v>
      </c>
      <c r="S1174">
        <v>6912.4090390000001</v>
      </c>
      <c r="T1174" t="s">
        <v>398</v>
      </c>
      <c r="U1174">
        <v>34.905200000000001</v>
      </c>
      <c r="V1174">
        <v>241279.02</v>
      </c>
      <c r="W1174">
        <v>2025</v>
      </c>
    </row>
    <row r="1175" spans="1:23" hidden="1">
      <c r="A1175">
        <v>72023040</v>
      </c>
      <c r="B1175" s="2">
        <v>45672</v>
      </c>
      <c r="C1175" t="s">
        <v>1892</v>
      </c>
      <c r="D1175" t="s">
        <v>9</v>
      </c>
      <c r="E1175" t="s">
        <v>10</v>
      </c>
      <c r="F1175" t="s">
        <v>2644</v>
      </c>
      <c r="G1175" t="s">
        <v>2645</v>
      </c>
      <c r="H1175" t="s">
        <v>2649</v>
      </c>
      <c r="I1175" t="s">
        <v>2650</v>
      </c>
      <c r="J1175" t="s">
        <v>1224</v>
      </c>
      <c r="K1175" t="s">
        <v>42</v>
      </c>
      <c r="L1175">
        <v>2031</v>
      </c>
      <c r="M1175" t="s">
        <v>15</v>
      </c>
      <c r="N1175" t="s">
        <v>16</v>
      </c>
      <c r="O1175">
        <v>2.8121999999999998</v>
      </c>
      <c r="P1175">
        <v>5711.5780000000004</v>
      </c>
      <c r="Q1175">
        <v>34.905200000000001</v>
      </c>
      <c r="R1175">
        <v>2.8121990000000001</v>
      </c>
      <c r="S1175">
        <v>5711.5779309999998</v>
      </c>
      <c r="T1175" t="s">
        <v>398</v>
      </c>
      <c r="U1175">
        <v>34.905200000000001</v>
      </c>
      <c r="V1175">
        <v>199363.77</v>
      </c>
      <c r="W1175">
        <v>2025</v>
      </c>
    </row>
    <row r="1176" spans="1:23" hidden="1">
      <c r="A1176">
        <v>72023040</v>
      </c>
      <c r="B1176" s="2">
        <v>45672</v>
      </c>
      <c r="C1176" t="s">
        <v>1892</v>
      </c>
      <c r="D1176" t="s">
        <v>9</v>
      </c>
      <c r="E1176" t="s">
        <v>10</v>
      </c>
      <c r="F1176" t="s">
        <v>2644</v>
      </c>
      <c r="G1176" t="s">
        <v>2645</v>
      </c>
      <c r="H1176" t="s">
        <v>2659</v>
      </c>
      <c r="I1176" t="s">
        <v>2660</v>
      </c>
      <c r="J1176" t="s">
        <v>1224</v>
      </c>
      <c r="K1176" t="s">
        <v>42</v>
      </c>
      <c r="L1176">
        <v>1003</v>
      </c>
      <c r="M1176" t="s">
        <v>15</v>
      </c>
      <c r="N1176" t="s">
        <v>16</v>
      </c>
      <c r="O1176">
        <v>2.8121999999999998</v>
      </c>
      <c r="P1176">
        <v>2820.6370000000002</v>
      </c>
      <c r="Q1176">
        <v>34.905200000000001</v>
      </c>
      <c r="R1176">
        <v>2.8121990000000001</v>
      </c>
      <c r="S1176">
        <v>2820.6370390000002</v>
      </c>
      <c r="T1176" t="s">
        <v>398</v>
      </c>
      <c r="U1176">
        <v>34.905200000000001</v>
      </c>
      <c r="V1176">
        <v>98454.9</v>
      </c>
      <c r="W1176">
        <v>2025</v>
      </c>
    </row>
    <row r="1177" spans="1:23" hidden="1">
      <c r="A1177">
        <v>72023040</v>
      </c>
      <c r="B1177" s="2">
        <v>45672</v>
      </c>
      <c r="C1177" t="s">
        <v>1892</v>
      </c>
      <c r="D1177" t="s">
        <v>9</v>
      </c>
      <c r="E1177" t="s">
        <v>10</v>
      </c>
      <c r="F1177" t="s">
        <v>2644</v>
      </c>
      <c r="G1177" t="s">
        <v>2645</v>
      </c>
      <c r="H1177" t="s">
        <v>2647</v>
      </c>
      <c r="I1177" t="s">
        <v>2648</v>
      </c>
      <c r="J1177" t="s">
        <v>1224</v>
      </c>
      <c r="K1177" t="s">
        <v>42</v>
      </c>
      <c r="L1177">
        <v>1010</v>
      </c>
      <c r="M1177" t="s">
        <v>15</v>
      </c>
      <c r="N1177" t="s">
        <v>16</v>
      </c>
      <c r="O1177">
        <v>2.8121999999999998</v>
      </c>
      <c r="P1177">
        <v>2840.3220000000001</v>
      </c>
      <c r="Q1177">
        <v>34.905200000000001</v>
      </c>
      <c r="R1177">
        <v>2.8121990000000001</v>
      </c>
      <c r="S1177">
        <v>2840.3220719999999</v>
      </c>
      <c r="T1177" t="s">
        <v>398</v>
      </c>
      <c r="U1177">
        <v>34.905200000000001</v>
      </c>
      <c r="V1177">
        <v>99142.01</v>
      </c>
      <c r="W1177">
        <v>2025</v>
      </c>
    </row>
    <row r="1178" spans="1:23" hidden="1">
      <c r="A1178">
        <v>72023040</v>
      </c>
      <c r="B1178" s="2">
        <v>45672</v>
      </c>
      <c r="C1178" t="s">
        <v>1892</v>
      </c>
      <c r="D1178" t="s">
        <v>9</v>
      </c>
      <c r="E1178" t="s">
        <v>10</v>
      </c>
      <c r="F1178" t="s">
        <v>2644</v>
      </c>
      <c r="G1178" t="s">
        <v>2645</v>
      </c>
      <c r="H1178" t="s">
        <v>2655</v>
      </c>
      <c r="I1178" t="s">
        <v>2656</v>
      </c>
      <c r="J1178" t="s">
        <v>1224</v>
      </c>
      <c r="K1178" t="s">
        <v>42</v>
      </c>
      <c r="L1178">
        <v>3021</v>
      </c>
      <c r="M1178" t="s">
        <v>15</v>
      </c>
      <c r="N1178" t="s">
        <v>16</v>
      </c>
      <c r="O1178">
        <v>2.8121999999999998</v>
      </c>
      <c r="P1178">
        <v>8495.6560000000009</v>
      </c>
      <c r="Q1178">
        <v>34.905200000000001</v>
      </c>
      <c r="R1178">
        <v>2.8121990000000001</v>
      </c>
      <c r="S1178">
        <v>8495.6559479999996</v>
      </c>
      <c r="T1178" t="s">
        <v>398</v>
      </c>
      <c r="U1178">
        <v>34.905200000000001</v>
      </c>
      <c r="V1178">
        <v>296542.57</v>
      </c>
      <c r="W1178">
        <v>2025</v>
      </c>
    </row>
    <row r="1179" spans="1:23" hidden="1">
      <c r="A1179">
        <v>72023040</v>
      </c>
      <c r="B1179" s="2">
        <v>45672</v>
      </c>
      <c r="C1179" t="s">
        <v>1892</v>
      </c>
      <c r="D1179" t="s">
        <v>9</v>
      </c>
      <c r="E1179" t="s">
        <v>10</v>
      </c>
      <c r="F1179" t="s">
        <v>2644</v>
      </c>
      <c r="G1179" t="s">
        <v>2645</v>
      </c>
      <c r="H1179" t="s">
        <v>2651</v>
      </c>
      <c r="I1179" t="s">
        <v>2652</v>
      </c>
      <c r="J1179" t="s">
        <v>1224</v>
      </c>
      <c r="K1179" t="s">
        <v>42</v>
      </c>
      <c r="L1179">
        <v>4025</v>
      </c>
      <c r="M1179" t="s">
        <v>15</v>
      </c>
      <c r="N1179" t="s">
        <v>16</v>
      </c>
      <c r="O1179">
        <v>2.8121999999999998</v>
      </c>
      <c r="P1179">
        <v>11319.105</v>
      </c>
      <c r="Q1179">
        <v>34.905200000000001</v>
      </c>
      <c r="R1179">
        <v>2.8121990000000001</v>
      </c>
      <c r="S1179">
        <v>11319.104889</v>
      </c>
      <c r="T1179" t="s">
        <v>398</v>
      </c>
      <c r="U1179">
        <v>34.905200000000001</v>
      </c>
      <c r="V1179">
        <v>395095.62</v>
      </c>
      <c r="W1179">
        <v>2025</v>
      </c>
    </row>
    <row r="1180" spans="1:23" hidden="1">
      <c r="A1180">
        <v>72023040</v>
      </c>
      <c r="B1180" s="2">
        <v>45672</v>
      </c>
      <c r="C1180" t="s">
        <v>1892</v>
      </c>
      <c r="D1180" t="s">
        <v>9</v>
      </c>
      <c r="E1180" t="s">
        <v>10</v>
      </c>
      <c r="F1180" t="s">
        <v>2644</v>
      </c>
      <c r="G1180" t="s">
        <v>2645</v>
      </c>
      <c r="H1180" t="s">
        <v>2653</v>
      </c>
      <c r="I1180" t="s">
        <v>2654</v>
      </c>
      <c r="J1180" t="s">
        <v>1224</v>
      </c>
      <c r="K1180" t="s">
        <v>42</v>
      </c>
      <c r="L1180">
        <v>1005</v>
      </c>
      <c r="M1180" t="s">
        <v>15</v>
      </c>
      <c r="N1180" t="s">
        <v>16</v>
      </c>
      <c r="O1180">
        <v>2.8121999999999998</v>
      </c>
      <c r="P1180">
        <v>2826.261</v>
      </c>
      <c r="Q1180">
        <v>34.905200000000001</v>
      </c>
      <c r="R1180">
        <v>2.8121990000000001</v>
      </c>
      <c r="S1180">
        <v>2826.2611299999999</v>
      </c>
      <c r="T1180" t="s">
        <v>398</v>
      </c>
      <c r="U1180">
        <v>34.905200000000001</v>
      </c>
      <c r="V1180">
        <v>98651.21</v>
      </c>
      <c r="W1180">
        <v>2025</v>
      </c>
    </row>
    <row r="1181" spans="1:23" hidden="1">
      <c r="A1181">
        <v>72023040</v>
      </c>
      <c r="B1181" s="2">
        <v>45672</v>
      </c>
      <c r="C1181" t="s">
        <v>1892</v>
      </c>
      <c r="D1181" t="s">
        <v>9</v>
      </c>
      <c r="E1181" t="s">
        <v>10</v>
      </c>
      <c r="F1181" t="s">
        <v>2644</v>
      </c>
      <c r="G1181" t="s">
        <v>2645</v>
      </c>
      <c r="H1181" t="s">
        <v>2657</v>
      </c>
      <c r="I1181" t="s">
        <v>2658</v>
      </c>
      <c r="J1181" t="s">
        <v>1224</v>
      </c>
      <c r="K1181" t="s">
        <v>42</v>
      </c>
      <c r="L1181">
        <v>2032</v>
      </c>
      <c r="M1181" t="s">
        <v>15</v>
      </c>
      <c r="N1181" t="s">
        <v>16</v>
      </c>
      <c r="O1181">
        <v>2.8121999999999998</v>
      </c>
      <c r="P1181">
        <v>5714.39</v>
      </c>
      <c r="Q1181">
        <v>34.905200000000001</v>
      </c>
      <c r="R1181">
        <v>2.8121990000000001</v>
      </c>
      <c r="S1181">
        <v>5714.3901189999997</v>
      </c>
      <c r="T1181" t="s">
        <v>398</v>
      </c>
      <c r="U1181">
        <v>34.905200000000001</v>
      </c>
      <c r="V1181">
        <v>199461.93</v>
      </c>
      <c r="W1181">
        <v>2025</v>
      </c>
    </row>
    <row r="1182" spans="1:23" hidden="1">
      <c r="A1182">
        <v>72023160</v>
      </c>
      <c r="B1182" s="2">
        <v>45672</v>
      </c>
      <c r="C1182" t="s">
        <v>1895</v>
      </c>
      <c r="D1182" t="s">
        <v>9</v>
      </c>
      <c r="E1182" t="s">
        <v>10</v>
      </c>
      <c r="F1182" t="s">
        <v>2644</v>
      </c>
      <c r="G1182" t="s">
        <v>2645</v>
      </c>
      <c r="H1182" t="s">
        <v>2661</v>
      </c>
      <c r="I1182" t="s">
        <v>2662</v>
      </c>
      <c r="J1182" t="s">
        <v>1224</v>
      </c>
      <c r="K1182" t="s">
        <v>42</v>
      </c>
      <c r="L1182">
        <v>1510</v>
      </c>
      <c r="M1182" t="s">
        <v>15</v>
      </c>
      <c r="N1182" t="s">
        <v>16</v>
      </c>
      <c r="O1182">
        <v>3.4186000000000001</v>
      </c>
      <c r="P1182">
        <v>5162.0860000000002</v>
      </c>
      <c r="Q1182">
        <v>34.905200000000001</v>
      </c>
      <c r="R1182">
        <v>3.4186000000000001</v>
      </c>
      <c r="S1182">
        <v>5162.0858779999999</v>
      </c>
      <c r="T1182" t="s">
        <v>398</v>
      </c>
      <c r="U1182">
        <v>34.905200000000001</v>
      </c>
      <c r="V1182">
        <v>180183.64</v>
      </c>
      <c r="W1182">
        <v>2025</v>
      </c>
    </row>
    <row r="1183" spans="1:23" hidden="1">
      <c r="A1183">
        <v>72023161</v>
      </c>
      <c r="B1183" s="2">
        <v>45672</v>
      </c>
      <c r="C1183" t="s">
        <v>1895</v>
      </c>
      <c r="D1183" t="s">
        <v>9</v>
      </c>
      <c r="E1183" t="s">
        <v>10</v>
      </c>
      <c r="F1183" t="s">
        <v>2644</v>
      </c>
      <c r="G1183" t="s">
        <v>2645</v>
      </c>
      <c r="H1183" t="s">
        <v>2663</v>
      </c>
      <c r="I1183" t="s">
        <v>2664</v>
      </c>
      <c r="J1183" t="s">
        <v>1224</v>
      </c>
      <c r="K1183" t="s">
        <v>42</v>
      </c>
      <c r="L1183">
        <v>1021</v>
      </c>
      <c r="M1183" t="s">
        <v>15</v>
      </c>
      <c r="N1183" t="s">
        <v>16</v>
      </c>
      <c r="O1183">
        <v>3.4186000000000001</v>
      </c>
      <c r="P1183">
        <v>3490.3910000000001</v>
      </c>
      <c r="Q1183">
        <v>34.905200000000001</v>
      </c>
      <c r="R1183">
        <v>3.4186000000000001</v>
      </c>
      <c r="S1183">
        <v>3490.3911159999998</v>
      </c>
      <c r="T1183" t="s">
        <v>398</v>
      </c>
      <c r="U1183">
        <v>34.905200000000001</v>
      </c>
      <c r="V1183">
        <v>121832.8</v>
      </c>
      <c r="W1183">
        <v>2025</v>
      </c>
    </row>
    <row r="1184" spans="1:23" hidden="1">
      <c r="A1184">
        <v>72023162</v>
      </c>
      <c r="B1184" s="2">
        <v>45672</v>
      </c>
      <c r="C1184" t="s">
        <v>1895</v>
      </c>
      <c r="D1184" t="s">
        <v>9</v>
      </c>
      <c r="E1184" t="s">
        <v>10</v>
      </c>
      <c r="F1184" t="s">
        <v>2644</v>
      </c>
      <c r="G1184" t="s">
        <v>2645</v>
      </c>
      <c r="H1184" t="s">
        <v>2665</v>
      </c>
      <c r="I1184" t="s">
        <v>2666</v>
      </c>
      <c r="J1184" t="s">
        <v>1224</v>
      </c>
      <c r="K1184" t="s">
        <v>42</v>
      </c>
      <c r="L1184">
        <v>1515</v>
      </c>
      <c r="M1184" t="s">
        <v>15</v>
      </c>
      <c r="N1184" t="s">
        <v>16</v>
      </c>
      <c r="O1184">
        <v>3.4186000000000001</v>
      </c>
      <c r="P1184">
        <v>5179.1790000000001</v>
      </c>
      <c r="Q1184">
        <v>34.905200000000001</v>
      </c>
      <c r="R1184">
        <v>3.4186000000000001</v>
      </c>
      <c r="S1184">
        <v>5179.1790330000003</v>
      </c>
      <c r="T1184" t="s">
        <v>398</v>
      </c>
      <c r="U1184">
        <v>34.905200000000001</v>
      </c>
      <c r="V1184">
        <v>180780.28</v>
      </c>
      <c r="W1184">
        <v>2025</v>
      </c>
    </row>
    <row r="1185" spans="1:23" hidden="1">
      <c r="A1185">
        <v>72023163</v>
      </c>
      <c r="B1185" s="2">
        <v>45672</v>
      </c>
      <c r="C1185" t="s">
        <v>1895</v>
      </c>
      <c r="D1185" t="s">
        <v>9</v>
      </c>
      <c r="E1185" t="s">
        <v>10</v>
      </c>
      <c r="F1185" t="s">
        <v>2644</v>
      </c>
      <c r="G1185" t="s">
        <v>2645</v>
      </c>
      <c r="H1185" t="s">
        <v>2667</v>
      </c>
      <c r="I1185" t="s">
        <v>2668</v>
      </c>
      <c r="J1185" t="s">
        <v>1224</v>
      </c>
      <c r="K1185" t="s">
        <v>42</v>
      </c>
      <c r="L1185">
        <v>1512</v>
      </c>
      <c r="M1185" t="s">
        <v>15</v>
      </c>
      <c r="N1185" t="s">
        <v>16</v>
      </c>
      <c r="O1185">
        <v>3.4186000000000001</v>
      </c>
      <c r="P1185">
        <v>5168.9229999999998</v>
      </c>
      <c r="Q1185">
        <v>34.905200000000001</v>
      </c>
      <c r="R1185">
        <v>3.4186000000000001</v>
      </c>
      <c r="S1185">
        <v>5168.9229679999999</v>
      </c>
      <c r="T1185" t="s">
        <v>398</v>
      </c>
      <c r="U1185">
        <v>34.905200000000001</v>
      </c>
      <c r="V1185">
        <v>180422.29</v>
      </c>
      <c r="W1185">
        <v>2025</v>
      </c>
    </row>
    <row r="1186" spans="1:23" hidden="1">
      <c r="A1186">
        <v>72023164</v>
      </c>
      <c r="B1186" s="2">
        <v>45672</v>
      </c>
      <c r="C1186" t="s">
        <v>1895</v>
      </c>
      <c r="D1186" t="s">
        <v>9</v>
      </c>
      <c r="E1186" t="s">
        <v>10</v>
      </c>
      <c r="F1186" t="s">
        <v>2644</v>
      </c>
      <c r="G1186" t="s">
        <v>2645</v>
      </c>
      <c r="H1186" t="s">
        <v>2669</v>
      </c>
      <c r="I1186" t="s">
        <v>2670</v>
      </c>
      <c r="J1186" t="s">
        <v>1224</v>
      </c>
      <c r="K1186" t="s">
        <v>42</v>
      </c>
      <c r="L1186">
        <v>2005</v>
      </c>
      <c r="M1186" t="s">
        <v>15</v>
      </c>
      <c r="N1186" t="s">
        <v>16</v>
      </c>
      <c r="O1186">
        <v>3.4186000000000001</v>
      </c>
      <c r="P1186">
        <v>6854.2929999999997</v>
      </c>
      <c r="Q1186">
        <v>34.905200000000001</v>
      </c>
      <c r="R1186">
        <v>3.4186000000000001</v>
      </c>
      <c r="S1186">
        <v>6854.2930560000004</v>
      </c>
      <c r="T1186" t="s">
        <v>398</v>
      </c>
      <c r="U1186">
        <v>34.905200000000001</v>
      </c>
      <c r="V1186">
        <v>239250.47</v>
      </c>
      <c r="W1186">
        <v>2025</v>
      </c>
    </row>
    <row r="1187" spans="1:23" hidden="1">
      <c r="A1187">
        <v>72024262</v>
      </c>
      <c r="B1187" s="2">
        <v>45672</v>
      </c>
      <c r="C1187" t="s">
        <v>2439</v>
      </c>
      <c r="D1187" t="s">
        <v>309</v>
      </c>
      <c r="E1187" t="s">
        <v>929</v>
      </c>
      <c r="F1187" t="s">
        <v>2512</v>
      </c>
      <c r="G1187" t="s">
        <v>2513</v>
      </c>
      <c r="H1187" t="s">
        <v>378</v>
      </c>
      <c r="I1187" t="s">
        <v>379</v>
      </c>
      <c r="J1187" t="s">
        <v>377</v>
      </c>
      <c r="K1187" t="s">
        <v>225</v>
      </c>
      <c r="L1187">
        <v>60</v>
      </c>
      <c r="M1187" t="s">
        <v>123</v>
      </c>
      <c r="N1187" t="s">
        <v>25</v>
      </c>
      <c r="O1187">
        <v>150</v>
      </c>
      <c r="P1187">
        <v>9000</v>
      </c>
      <c r="Q1187">
        <v>1</v>
      </c>
      <c r="R1187">
        <v>4.2973530000000002</v>
      </c>
      <c r="S1187">
        <v>257.84123799999998</v>
      </c>
      <c r="T1187" t="s">
        <v>398</v>
      </c>
      <c r="U1187">
        <v>34.905200000000001</v>
      </c>
      <c r="V1187">
        <v>9000</v>
      </c>
      <c r="W1187">
        <v>2025</v>
      </c>
    </row>
    <row r="1188" spans="1:23" hidden="1">
      <c r="A1188">
        <v>72024262</v>
      </c>
      <c r="B1188" s="2">
        <v>45672</v>
      </c>
      <c r="C1188" t="s">
        <v>2439</v>
      </c>
      <c r="D1188" t="s">
        <v>309</v>
      </c>
      <c r="E1188" t="s">
        <v>929</v>
      </c>
      <c r="F1188" t="s">
        <v>2512</v>
      </c>
      <c r="G1188" t="s">
        <v>2513</v>
      </c>
      <c r="H1188" t="s">
        <v>324</v>
      </c>
      <c r="I1188" t="s">
        <v>325</v>
      </c>
      <c r="J1188" t="s">
        <v>310</v>
      </c>
      <c r="K1188" t="s">
        <v>225</v>
      </c>
      <c r="L1188">
        <v>160</v>
      </c>
      <c r="M1188" t="s">
        <v>123</v>
      </c>
      <c r="N1188" t="s">
        <v>25</v>
      </c>
      <c r="O1188">
        <v>80</v>
      </c>
      <c r="P1188">
        <v>12800</v>
      </c>
      <c r="Q1188">
        <v>1</v>
      </c>
      <c r="R1188">
        <v>2.291922</v>
      </c>
      <c r="S1188">
        <v>366.707539</v>
      </c>
      <c r="T1188" t="s">
        <v>398</v>
      </c>
      <c r="U1188">
        <v>34.905200000000001</v>
      </c>
      <c r="V1188">
        <v>12800</v>
      </c>
      <c r="W1188">
        <v>2025</v>
      </c>
    </row>
    <row r="1189" spans="1:23" hidden="1">
      <c r="A1189">
        <v>72024262</v>
      </c>
      <c r="B1189" s="2">
        <v>45672</v>
      </c>
      <c r="C1189" t="s">
        <v>2439</v>
      </c>
      <c r="D1189" t="s">
        <v>309</v>
      </c>
      <c r="E1189" t="s">
        <v>929</v>
      </c>
      <c r="F1189" t="s">
        <v>2512</v>
      </c>
      <c r="G1189" t="s">
        <v>2513</v>
      </c>
      <c r="H1189" t="s">
        <v>522</v>
      </c>
      <c r="I1189" t="s">
        <v>523</v>
      </c>
      <c r="J1189" t="s">
        <v>298</v>
      </c>
      <c r="K1189" t="s">
        <v>225</v>
      </c>
      <c r="L1189">
        <v>24</v>
      </c>
      <c r="M1189" t="s">
        <v>133</v>
      </c>
      <c r="N1189" t="s">
        <v>25</v>
      </c>
      <c r="O1189">
        <v>1050</v>
      </c>
      <c r="P1189">
        <v>25200</v>
      </c>
      <c r="Q1189">
        <v>1</v>
      </c>
      <c r="R1189">
        <v>30.081477</v>
      </c>
      <c r="S1189">
        <v>721.955467</v>
      </c>
      <c r="T1189" t="s">
        <v>398</v>
      </c>
      <c r="U1189">
        <v>34.905200000000001</v>
      </c>
      <c r="V1189">
        <v>25200</v>
      </c>
      <c r="W1189">
        <v>2025</v>
      </c>
    </row>
    <row r="1190" spans="1:23" hidden="1">
      <c r="A1190">
        <v>72023774</v>
      </c>
      <c r="B1190" s="2">
        <v>45672</v>
      </c>
      <c r="C1190" t="s">
        <v>1985</v>
      </c>
      <c r="D1190" t="s">
        <v>556</v>
      </c>
      <c r="E1190" t="s">
        <v>557</v>
      </c>
      <c r="F1190" t="s">
        <v>2508</v>
      </c>
      <c r="G1190" t="s">
        <v>2509</v>
      </c>
      <c r="H1190" t="s">
        <v>559</v>
      </c>
      <c r="I1190" t="s">
        <v>560</v>
      </c>
      <c r="J1190" t="s">
        <v>110</v>
      </c>
      <c r="K1190" t="s">
        <v>14</v>
      </c>
      <c r="L1190">
        <v>1000</v>
      </c>
      <c r="M1190" t="s">
        <v>111</v>
      </c>
      <c r="N1190" t="s">
        <v>25</v>
      </c>
      <c r="O1190">
        <v>27</v>
      </c>
      <c r="P1190">
        <v>27000</v>
      </c>
      <c r="Q1190">
        <v>1</v>
      </c>
      <c r="R1190">
        <v>0.77352299999999996</v>
      </c>
      <c r="S1190">
        <v>773.52371500000004</v>
      </c>
      <c r="T1190" t="s">
        <v>398</v>
      </c>
      <c r="U1190">
        <v>34.905200000000001</v>
      </c>
      <c r="V1190">
        <v>27000</v>
      </c>
      <c r="W1190">
        <v>2025</v>
      </c>
    </row>
    <row r="1191" spans="1:23" hidden="1">
      <c r="A1191">
        <v>72023389</v>
      </c>
      <c r="B1191" s="2">
        <v>45672</v>
      </c>
      <c r="C1191" t="s">
        <v>1897</v>
      </c>
      <c r="D1191" t="s">
        <v>373</v>
      </c>
      <c r="E1191" t="s">
        <v>374</v>
      </c>
      <c r="F1191" t="s">
        <v>2750</v>
      </c>
      <c r="G1191" t="s">
        <v>2751</v>
      </c>
      <c r="H1191" t="s">
        <v>375</v>
      </c>
      <c r="I1191" t="s">
        <v>376</v>
      </c>
      <c r="J1191" t="s">
        <v>377</v>
      </c>
      <c r="K1191" t="s">
        <v>225</v>
      </c>
      <c r="L1191">
        <v>7980</v>
      </c>
      <c r="M1191" t="s">
        <v>15</v>
      </c>
      <c r="N1191" t="s">
        <v>25</v>
      </c>
      <c r="O1191">
        <v>14.1</v>
      </c>
      <c r="P1191">
        <v>112518</v>
      </c>
      <c r="Q1191">
        <v>1</v>
      </c>
      <c r="R1191">
        <v>0.403951</v>
      </c>
      <c r="S1191">
        <v>3223.531164</v>
      </c>
      <c r="T1191" t="s">
        <v>398</v>
      </c>
      <c r="U1191">
        <v>34.905200000000001</v>
      </c>
      <c r="V1191">
        <v>112518</v>
      </c>
      <c r="W1191">
        <v>2025</v>
      </c>
    </row>
    <row r="1192" spans="1:23" hidden="1">
      <c r="A1192">
        <v>72024262</v>
      </c>
      <c r="B1192" s="2">
        <v>45672</v>
      </c>
      <c r="C1192" t="s">
        <v>2439</v>
      </c>
      <c r="D1192" t="s">
        <v>309</v>
      </c>
      <c r="E1192" t="s">
        <v>929</v>
      </c>
      <c r="F1192" t="s">
        <v>2512</v>
      </c>
      <c r="G1192" t="s">
        <v>2513</v>
      </c>
      <c r="H1192" t="s">
        <v>524</v>
      </c>
      <c r="I1192" t="s">
        <v>525</v>
      </c>
      <c r="J1192" t="s">
        <v>377</v>
      </c>
      <c r="K1192" t="s">
        <v>225</v>
      </c>
      <c r="L1192">
        <v>450</v>
      </c>
      <c r="M1192" t="s">
        <v>15</v>
      </c>
      <c r="N1192" t="s">
        <v>25</v>
      </c>
      <c r="O1192">
        <v>45</v>
      </c>
      <c r="P1192">
        <v>20250</v>
      </c>
      <c r="Q1192">
        <v>1</v>
      </c>
      <c r="R1192">
        <v>1.2892060000000001</v>
      </c>
      <c r="S1192">
        <v>580.142786</v>
      </c>
      <c r="T1192" t="s">
        <v>398</v>
      </c>
      <c r="U1192">
        <v>34.905200000000001</v>
      </c>
      <c r="V1192">
        <v>20250</v>
      </c>
      <c r="W1192">
        <v>2025</v>
      </c>
    </row>
    <row r="1193" spans="1:23" hidden="1">
      <c r="A1193">
        <v>72024376</v>
      </c>
      <c r="B1193" s="2">
        <v>45672</v>
      </c>
      <c r="C1193" t="s">
        <v>2752</v>
      </c>
      <c r="D1193" t="s">
        <v>1132</v>
      </c>
      <c r="E1193" t="s">
        <v>1133</v>
      </c>
      <c r="F1193" t="s">
        <v>2753</v>
      </c>
      <c r="G1193" t="s">
        <v>2754</v>
      </c>
      <c r="H1193" t="s">
        <v>2755</v>
      </c>
      <c r="I1193" t="s">
        <v>2756</v>
      </c>
      <c r="J1193" t="s">
        <v>122</v>
      </c>
      <c r="K1193" t="s">
        <v>14</v>
      </c>
      <c r="L1193">
        <v>31</v>
      </c>
      <c r="M1193" t="s">
        <v>15</v>
      </c>
      <c r="N1193" t="s">
        <v>25</v>
      </c>
      <c r="O1193">
        <v>2129.0322999999999</v>
      </c>
      <c r="P1193">
        <v>66000</v>
      </c>
      <c r="Q1193">
        <v>1</v>
      </c>
      <c r="R1193">
        <v>60.994701999999997</v>
      </c>
      <c r="S1193">
        <v>1890.8357490000001</v>
      </c>
      <c r="T1193" t="s">
        <v>398</v>
      </c>
      <c r="U1193">
        <v>34.905200000000001</v>
      </c>
      <c r="V1193">
        <v>66000</v>
      </c>
      <c r="W1193">
        <v>2025</v>
      </c>
    </row>
    <row r="1194" spans="1:23" hidden="1">
      <c r="A1194">
        <v>72024278</v>
      </c>
      <c r="B1194" s="2">
        <v>45673</v>
      </c>
      <c r="C1194" t="s">
        <v>1970</v>
      </c>
      <c r="D1194" t="s">
        <v>1030</v>
      </c>
      <c r="E1194" t="s">
        <v>1031</v>
      </c>
      <c r="F1194" t="s">
        <v>2514</v>
      </c>
      <c r="G1194" t="s">
        <v>2515</v>
      </c>
      <c r="H1194" t="s">
        <v>1034</v>
      </c>
      <c r="I1194" t="s">
        <v>1035</v>
      </c>
      <c r="J1194" t="s">
        <v>121</v>
      </c>
      <c r="K1194" t="s">
        <v>14</v>
      </c>
      <c r="L1194">
        <v>6</v>
      </c>
      <c r="M1194" t="s">
        <v>61</v>
      </c>
      <c r="N1194" t="s">
        <v>25</v>
      </c>
      <c r="O1194">
        <v>4000</v>
      </c>
      <c r="P1194">
        <v>24000</v>
      </c>
      <c r="Q1194">
        <v>1</v>
      </c>
      <c r="R1194">
        <v>115.222638</v>
      </c>
      <c r="S1194">
        <v>691.33583299999998</v>
      </c>
      <c r="T1194" t="s">
        <v>398</v>
      </c>
      <c r="U1194">
        <v>34.715400000000002</v>
      </c>
      <c r="V1194">
        <v>24000</v>
      </c>
      <c r="W1194">
        <v>2025</v>
      </c>
    </row>
    <row r="1195" spans="1:23" hidden="1">
      <c r="A1195">
        <v>72024377</v>
      </c>
      <c r="B1195" s="2">
        <v>45673</v>
      </c>
      <c r="C1195" t="s">
        <v>2501</v>
      </c>
      <c r="D1195" t="s">
        <v>597</v>
      </c>
      <c r="E1195" t="s">
        <v>598</v>
      </c>
      <c r="F1195" t="s">
        <v>2953</v>
      </c>
      <c r="G1195" t="s">
        <v>2954</v>
      </c>
      <c r="H1195" t="s">
        <v>126</v>
      </c>
      <c r="I1195" t="s">
        <v>127</v>
      </c>
      <c r="J1195" t="s">
        <v>5106</v>
      </c>
      <c r="K1195" t="s">
        <v>42</v>
      </c>
      <c r="L1195">
        <v>1400</v>
      </c>
      <c r="M1195" t="s">
        <v>123</v>
      </c>
      <c r="N1195" t="s">
        <v>25</v>
      </c>
      <c r="O1195">
        <v>22</v>
      </c>
      <c r="P1195">
        <v>30800</v>
      </c>
      <c r="Q1195">
        <v>1</v>
      </c>
      <c r="R1195">
        <v>0.63372399999999995</v>
      </c>
      <c r="S1195">
        <v>887.21431900000005</v>
      </c>
      <c r="T1195" t="s">
        <v>398</v>
      </c>
      <c r="U1195">
        <v>34.715400000000002</v>
      </c>
      <c r="V1195">
        <v>30800</v>
      </c>
      <c r="W1195">
        <v>2025</v>
      </c>
    </row>
    <row r="1196" spans="1:23" hidden="1">
      <c r="A1196">
        <v>72024280</v>
      </c>
      <c r="B1196" s="2">
        <v>45673</v>
      </c>
      <c r="C1196" t="s">
        <v>1970</v>
      </c>
      <c r="D1196" t="s">
        <v>128</v>
      </c>
      <c r="E1196" t="s">
        <v>129</v>
      </c>
      <c r="F1196" t="s">
        <v>2757</v>
      </c>
      <c r="G1196" t="s">
        <v>2758</v>
      </c>
      <c r="H1196" t="s">
        <v>526</v>
      </c>
      <c r="I1196" t="s">
        <v>1415</v>
      </c>
      <c r="J1196" t="s">
        <v>496</v>
      </c>
      <c r="K1196" t="s">
        <v>42</v>
      </c>
      <c r="L1196">
        <v>2000</v>
      </c>
      <c r="M1196" t="s">
        <v>15</v>
      </c>
      <c r="N1196" t="s">
        <v>25</v>
      </c>
      <c r="O1196">
        <v>33.5</v>
      </c>
      <c r="P1196">
        <v>67000</v>
      </c>
      <c r="Q1196">
        <v>1</v>
      </c>
      <c r="R1196">
        <v>0.96498899999999999</v>
      </c>
      <c r="S1196">
        <v>1929.979202</v>
      </c>
      <c r="T1196" t="s">
        <v>398</v>
      </c>
      <c r="U1196">
        <v>34.715400000000002</v>
      </c>
      <c r="V1196">
        <v>67000</v>
      </c>
      <c r="W1196">
        <v>2025</v>
      </c>
    </row>
    <row r="1197" spans="1:23" hidden="1">
      <c r="A1197">
        <v>72024045</v>
      </c>
      <c r="B1197" s="2">
        <v>45673</v>
      </c>
      <c r="C1197" t="s">
        <v>2136</v>
      </c>
      <c r="D1197" t="s">
        <v>23</v>
      </c>
      <c r="E1197" t="s">
        <v>24</v>
      </c>
      <c r="F1197" t="s">
        <v>2868</v>
      </c>
      <c r="G1197" t="s">
        <v>2869</v>
      </c>
      <c r="H1197" t="s">
        <v>2083</v>
      </c>
      <c r="I1197" t="s">
        <v>2084</v>
      </c>
      <c r="J1197" t="s">
        <v>175</v>
      </c>
      <c r="K1197" t="s">
        <v>43</v>
      </c>
      <c r="L1197">
        <v>35</v>
      </c>
      <c r="M1197" t="s">
        <v>15</v>
      </c>
      <c r="N1197" t="s">
        <v>25</v>
      </c>
      <c r="O1197">
        <v>124.206</v>
      </c>
      <c r="P1197">
        <v>4347.21</v>
      </c>
      <c r="Q1197">
        <v>1</v>
      </c>
      <c r="R1197">
        <v>3.5778349999999999</v>
      </c>
      <c r="S1197">
        <v>125.22425200000001</v>
      </c>
      <c r="T1197" t="s">
        <v>398</v>
      </c>
      <c r="U1197">
        <v>34.715400000000002</v>
      </c>
      <c r="V1197">
        <v>4347.21</v>
      </c>
      <c r="W1197">
        <v>2025</v>
      </c>
    </row>
    <row r="1198" spans="1:23" hidden="1">
      <c r="A1198">
        <v>72024045</v>
      </c>
      <c r="B1198" s="2">
        <v>45673</v>
      </c>
      <c r="C1198" t="s">
        <v>2136</v>
      </c>
      <c r="D1198" t="s">
        <v>23</v>
      </c>
      <c r="E1198" t="s">
        <v>24</v>
      </c>
      <c r="F1198" t="s">
        <v>2868</v>
      </c>
      <c r="G1198" t="s">
        <v>2869</v>
      </c>
      <c r="H1198" t="s">
        <v>2083</v>
      </c>
      <c r="I1198" t="s">
        <v>2084</v>
      </c>
      <c r="J1198" t="s">
        <v>175</v>
      </c>
      <c r="K1198" t="s">
        <v>43</v>
      </c>
      <c r="L1198">
        <v>1000</v>
      </c>
      <c r="M1198" t="s">
        <v>15</v>
      </c>
      <c r="N1198" t="s">
        <v>25</v>
      </c>
      <c r="O1198">
        <v>124.206</v>
      </c>
      <c r="P1198">
        <v>124206</v>
      </c>
      <c r="Q1198">
        <v>1</v>
      </c>
      <c r="R1198">
        <v>3.5778349999999999</v>
      </c>
      <c r="S1198">
        <v>3577.8357729999998</v>
      </c>
      <c r="T1198" t="s">
        <v>398</v>
      </c>
      <c r="U1198">
        <v>34.715400000000002</v>
      </c>
      <c r="V1198">
        <v>124206</v>
      </c>
      <c r="W1198">
        <v>2025</v>
      </c>
    </row>
    <row r="1199" spans="1:23" hidden="1">
      <c r="A1199">
        <v>72023944</v>
      </c>
      <c r="B1199" s="2">
        <v>45673</v>
      </c>
      <c r="C1199" t="s">
        <v>1986</v>
      </c>
      <c r="D1199" t="s">
        <v>23</v>
      </c>
      <c r="E1199" t="s">
        <v>24</v>
      </c>
      <c r="F1199" t="s">
        <v>2868</v>
      </c>
      <c r="G1199" t="s">
        <v>2869</v>
      </c>
      <c r="H1199" t="s">
        <v>664</v>
      </c>
      <c r="I1199" t="s">
        <v>665</v>
      </c>
      <c r="J1199" t="s">
        <v>13</v>
      </c>
      <c r="K1199" t="s">
        <v>43</v>
      </c>
      <c r="L1199">
        <v>1972</v>
      </c>
      <c r="M1199" t="s">
        <v>15</v>
      </c>
      <c r="N1199" t="s">
        <v>25</v>
      </c>
      <c r="O1199">
        <v>122.83450000000001</v>
      </c>
      <c r="P1199">
        <v>242229.63</v>
      </c>
      <c r="Q1199">
        <v>1</v>
      </c>
      <c r="R1199">
        <v>3.5383279999999999</v>
      </c>
      <c r="S1199">
        <v>6977.5842990000001</v>
      </c>
      <c r="T1199" t="s">
        <v>398</v>
      </c>
      <c r="U1199">
        <v>34.715400000000002</v>
      </c>
      <c r="V1199">
        <v>242229.63</v>
      </c>
      <c r="W1199">
        <v>2025</v>
      </c>
    </row>
    <row r="1200" spans="1:23" hidden="1">
      <c r="A1200">
        <v>72023944</v>
      </c>
      <c r="B1200" s="2">
        <v>45673</v>
      </c>
      <c r="C1200" t="s">
        <v>1986</v>
      </c>
      <c r="D1200" t="s">
        <v>23</v>
      </c>
      <c r="E1200" t="s">
        <v>24</v>
      </c>
      <c r="F1200" t="s">
        <v>2868</v>
      </c>
      <c r="G1200" t="s">
        <v>2869</v>
      </c>
      <c r="H1200" t="s">
        <v>177</v>
      </c>
      <c r="I1200" t="s">
        <v>178</v>
      </c>
      <c r="J1200" t="s">
        <v>13</v>
      </c>
      <c r="K1200" t="s">
        <v>43</v>
      </c>
      <c r="L1200">
        <v>1988</v>
      </c>
      <c r="M1200" t="s">
        <v>15</v>
      </c>
      <c r="N1200" t="s">
        <v>25</v>
      </c>
      <c r="O1200">
        <v>122.83450000000001</v>
      </c>
      <c r="P1200">
        <v>244194.99</v>
      </c>
      <c r="Q1200">
        <v>1</v>
      </c>
      <c r="R1200">
        <v>3.5383279999999999</v>
      </c>
      <c r="S1200">
        <v>7034.1977909999996</v>
      </c>
      <c r="T1200" t="s">
        <v>398</v>
      </c>
      <c r="U1200">
        <v>34.715400000000002</v>
      </c>
      <c r="V1200">
        <v>244194.99</v>
      </c>
      <c r="W1200">
        <v>2025</v>
      </c>
    </row>
    <row r="1201" spans="1:23" hidden="1">
      <c r="A1201">
        <v>72022278</v>
      </c>
      <c r="B1201" s="2">
        <v>45674</v>
      </c>
      <c r="C1201" t="s">
        <v>1843</v>
      </c>
      <c r="D1201" t="s">
        <v>9</v>
      </c>
      <c r="E1201" t="s">
        <v>10</v>
      </c>
      <c r="F1201" t="s">
        <v>2198</v>
      </c>
      <c r="G1201" t="s">
        <v>2199</v>
      </c>
      <c r="H1201" t="s">
        <v>1177</v>
      </c>
      <c r="I1201" t="s">
        <v>1178</v>
      </c>
      <c r="J1201" t="s">
        <v>64</v>
      </c>
      <c r="K1201" t="s">
        <v>60</v>
      </c>
      <c r="L1201">
        <v>210</v>
      </c>
      <c r="M1201" t="s">
        <v>61</v>
      </c>
      <c r="N1201" t="s">
        <v>16</v>
      </c>
      <c r="O1201">
        <v>1.1793800000000001</v>
      </c>
      <c r="P1201">
        <v>247.67</v>
      </c>
      <c r="Q1201">
        <v>34.6434</v>
      </c>
      <c r="R1201">
        <v>1.179379</v>
      </c>
      <c r="S1201">
        <v>247.669974</v>
      </c>
      <c r="T1201" t="s">
        <v>398</v>
      </c>
      <c r="U1201">
        <v>34.6434</v>
      </c>
      <c r="V1201">
        <v>8580.1299999999992</v>
      </c>
      <c r="W1201">
        <v>2025</v>
      </c>
    </row>
    <row r="1202" spans="1:23" hidden="1">
      <c r="A1202">
        <v>72022533</v>
      </c>
      <c r="B1202" s="2">
        <v>45674</v>
      </c>
      <c r="C1202" t="s">
        <v>1813</v>
      </c>
      <c r="D1202" t="s">
        <v>9</v>
      </c>
      <c r="E1202" t="s">
        <v>10</v>
      </c>
      <c r="F1202" t="s">
        <v>2198</v>
      </c>
      <c r="G1202" t="s">
        <v>2199</v>
      </c>
      <c r="H1202" t="s">
        <v>81</v>
      </c>
      <c r="I1202" t="s">
        <v>82</v>
      </c>
      <c r="J1202" t="s">
        <v>80</v>
      </c>
      <c r="K1202" t="s">
        <v>60</v>
      </c>
      <c r="L1202">
        <v>2020</v>
      </c>
      <c r="M1202" t="s">
        <v>61</v>
      </c>
      <c r="N1202" t="s">
        <v>16</v>
      </c>
      <c r="O1202">
        <v>8.3099999999999993E-2</v>
      </c>
      <c r="P1202">
        <v>167.86</v>
      </c>
      <c r="Q1202">
        <v>34.6434</v>
      </c>
      <c r="R1202">
        <v>8.3099999999999993E-2</v>
      </c>
      <c r="S1202">
        <v>167.85996700000001</v>
      </c>
      <c r="T1202" t="s">
        <v>398</v>
      </c>
      <c r="U1202">
        <v>34.6434</v>
      </c>
      <c r="V1202">
        <v>5815.24</v>
      </c>
      <c r="W1202">
        <v>2025</v>
      </c>
    </row>
    <row r="1203" spans="1:23" hidden="1">
      <c r="A1203">
        <v>72023883</v>
      </c>
      <c r="B1203" s="2">
        <v>45674</v>
      </c>
      <c r="C1203" t="s">
        <v>1986</v>
      </c>
      <c r="D1203" t="s">
        <v>9</v>
      </c>
      <c r="E1203" t="s">
        <v>10</v>
      </c>
      <c r="F1203" t="s">
        <v>2198</v>
      </c>
      <c r="G1203" t="s">
        <v>2199</v>
      </c>
      <c r="H1203" t="s">
        <v>808</v>
      </c>
      <c r="I1203" t="s">
        <v>809</v>
      </c>
      <c r="J1203" t="s">
        <v>80</v>
      </c>
      <c r="K1203" t="s">
        <v>60</v>
      </c>
      <c r="L1203">
        <v>600</v>
      </c>
      <c r="M1203" t="s">
        <v>61</v>
      </c>
      <c r="N1203" t="s">
        <v>16</v>
      </c>
      <c r="O1203">
        <v>8.48E-2</v>
      </c>
      <c r="P1203">
        <v>50.88</v>
      </c>
      <c r="Q1203">
        <v>34.6434</v>
      </c>
      <c r="R1203">
        <v>8.4798999999999999E-2</v>
      </c>
      <c r="S1203">
        <v>50.880108999999997</v>
      </c>
      <c r="T1203" t="s">
        <v>398</v>
      </c>
      <c r="U1203">
        <v>34.6434</v>
      </c>
      <c r="V1203">
        <v>1762.66</v>
      </c>
      <c r="W1203">
        <v>2025</v>
      </c>
    </row>
    <row r="1204" spans="1:23" hidden="1">
      <c r="A1204">
        <v>72022994</v>
      </c>
      <c r="B1204" s="2">
        <v>45674</v>
      </c>
      <c r="C1204" t="s">
        <v>1891</v>
      </c>
      <c r="D1204" t="s">
        <v>58</v>
      </c>
      <c r="E1204" t="s">
        <v>59</v>
      </c>
      <c r="F1204" t="s">
        <v>2412</v>
      </c>
      <c r="G1204" t="s">
        <v>2413</v>
      </c>
      <c r="H1204" t="s">
        <v>2414</v>
      </c>
      <c r="I1204" t="s">
        <v>2415</v>
      </c>
      <c r="J1204" t="s">
        <v>64</v>
      </c>
      <c r="K1204" t="s">
        <v>14</v>
      </c>
      <c r="L1204">
        <v>1010</v>
      </c>
      <c r="M1204" t="s">
        <v>61</v>
      </c>
      <c r="N1204" t="s">
        <v>16</v>
      </c>
      <c r="O1204">
        <v>0.4985</v>
      </c>
      <c r="P1204">
        <v>503.48500000000001</v>
      </c>
      <c r="Q1204">
        <v>34.6434</v>
      </c>
      <c r="R1204">
        <v>0.49849900000000003</v>
      </c>
      <c r="S1204">
        <v>503.48493500000001</v>
      </c>
      <c r="T1204" t="s">
        <v>398</v>
      </c>
      <c r="U1204">
        <v>34.6434</v>
      </c>
      <c r="V1204">
        <v>17442.43</v>
      </c>
      <c r="W1204">
        <v>2025</v>
      </c>
    </row>
    <row r="1205" spans="1:23" hidden="1">
      <c r="A1205">
        <v>72023046</v>
      </c>
      <c r="B1205" s="2">
        <v>45674</v>
      </c>
      <c r="C1205" t="s">
        <v>1892</v>
      </c>
      <c r="D1205" t="s">
        <v>58</v>
      </c>
      <c r="E1205" t="s">
        <v>59</v>
      </c>
      <c r="F1205" t="s">
        <v>2412</v>
      </c>
      <c r="G1205" t="s">
        <v>2413</v>
      </c>
      <c r="H1205" t="s">
        <v>2414</v>
      </c>
      <c r="I1205" t="s">
        <v>2415</v>
      </c>
      <c r="J1205" t="s">
        <v>64</v>
      </c>
      <c r="K1205" t="s">
        <v>14</v>
      </c>
      <c r="L1205">
        <v>1010</v>
      </c>
      <c r="M1205" t="s">
        <v>61</v>
      </c>
      <c r="N1205" t="s">
        <v>16</v>
      </c>
      <c r="O1205">
        <v>0.4985</v>
      </c>
      <c r="P1205">
        <v>503.48500000000001</v>
      </c>
      <c r="Q1205">
        <v>34.6434</v>
      </c>
      <c r="R1205">
        <v>0.49849900000000003</v>
      </c>
      <c r="S1205">
        <v>503.48493500000001</v>
      </c>
      <c r="T1205" t="s">
        <v>398</v>
      </c>
      <c r="U1205">
        <v>34.6434</v>
      </c>
      <c r="V1205">
        <v>17442.43</v>
      </c>
      <c r="W1205">
        <v>2025</v>
      </c>
    </row>
    <row r="1206" spans="1:23" hidden="1">
      <c r="A1206">
        <v>72023047</v>
      </c>
      <c r="B1206" s="2">
        <v>45674</v>
      </c>
      <c r="C1206" t="s">
        <v>1892</v>
      </c>
      <c r="D1206" t="s">
        <v>58</v>
      </c>
      <c r="E1206" t="s">
        <v>59</v>
      </c>
      <c r="F1206" t="s">
        <v>2412</v>
      </c>
      <c r="G1206" t="s">
        <v>2413</v>
      </c>
      <c r="H1206" t="s">
        <v>2416</v>
      </c>
      <c r="I1206" t="s">
        <v>2417</v>
      </c>
      <c r="J1206" t="s">
        <v>64</v>
      </c>
      <c r="K1206" t="s">
        <v>14</v>
      </c>
      <c r="L1206">
        <v>1015</v>
      </c>
      <c r="M1206" t="s">
        <v>61</v>
      </c>
      <c r="N1206" t="s">
        <v>16</v>
      </c>
      <c r="O1206">
        <v>0.72430000000000005</v>
      </c>
      <c r="P1206">
        <v>735.16499999999996</v>
      </c>
      <c r="Q1206">
        <v>34.6434</v>
      </c>
      <c r="R1206">
        <v>0.72429900000000003</v>
      </c>
      <c r="S1206">
        <v>735.16513899999995</v>
      </c>
      <c r="T1206" t="s">
        <v>398</v>
      </c>
      <c r="U1206">
        <v>34.6434</v>
      </c>
      <c r="V1206">
        <v>25468.62</v>
      </c>
      <c r="W1206">
        <v>2025</v>
      </c>
    </row>
    <row r="1207" spans="1:23" hidden="1">
      <c r="A1207">
        <v>72023048</v>
      </c>
      <c r="B1207" s="2">
        <v>45674</v>
      </c>
      <c r="C1207" t="s">
        <v>1892</v>
      </c>
      <c r="D1207" t="s">
        <v>58</v>
      </c>
      <c r="E1207" t="s">
        <v>59</v>
      </c>
      <c r="F1207" t="s">
        <v>2412</v>
      </c>
      <c r="G1207" t="s">
        <v>2413</v>
      </c>
      <c r="H1207" t="s">
        <v>2418</v>
      </c>
      <c r="I1207" t="s">
        <v>2419</v>
      </c>
      <c r="J1207" t="s">
        <v>64</v>
      </c>
      <c r="K1207" t="s">
        <v>14</v>
      </c>
      <c r="L1207">
        <v>943</v>
      </c>
      <c r="M1207" t="s">
        <v>61</v>
      </c>
      <c r="N1207" t="s">
        <v>16</v>
      </c>
      <c r="O1207">
        <v>0.69199999999999995</v>
      </c>
      <c r="P1207">
        <v>652.55600000000004</v>
      </c>
      <c r="Q1207">
        <v>34.6434</v>
      </c>
      <c r="R1207">
        <v>0.69199900000000003</v>
      </c>
      <c r="S1207">
        <v>652.55604200000005</v>
      </c>
      <c r="T1207" t="s">
        <v>398</v>
      </c>
      <c r="U1207">
        <v>34.6434</v>
      </c>
      <c r="V1207">
        <v>22606.76</v>
      </c>
      <c r="W1207">
        <v>2025</v>
      </c>
    </row>
    <row r="1208" spans="1:23" hidden="1">
      <c r="A1208">
        <v>72023048</v>
      </c>
      <c r="B1208" s="2">
        <v>45674</v>
      </c>
      <c r="C1208" t="s">
        <v>1892</v>
      </c>
      <c r="D1208" t="s">
        <v>58</v>
      </c>
      <c r="E1208" t="s">
        <v>59</v>
      </c>
      <c r="F1208" t="s">
        <v>2412</v>
      </c>
      <c r="G1208" t="s">
        <v>2413</v>
      </c>
      <c r="H1208" t="s">
        <v>2418</v>
      </c>
      <c r="I1208" t="s">
        <v>2419</v>
      </c>
      <c r="J1208" t="s">
        <v>64</v>
      </c>
      <c r="K1208" t="s">
        <v>14</v>
      </c>
      <c r="L1208">
        <v>72</v>
      </c>
      <c r="M1208" t="s">
        <v>61</v>
      </c>
      <c r="N1208" t="s">
        <v>16</v>
      </c>
      <c r="O1208">
        <v>0.69199999999999995</v>
      </c>
      <c r="P1208">
        <v>49.823999999999998</v>
      </c>
      <c r="Q1208">
        <v>34.6434</v>
      </c>
      <c r="R1208">
        <v>0.69199900000000003</v>
      </c>
      <c r="S1208">
        <v>49.823920000000001</v>
      </c>
      <c r="T1208" t="s">
        <v>398</v>
      </c>
      <c r="U1208">
        <v>34.6434</v>
      </c>
      <c r="V1208">
        <v>1726.07</v>
      </c>
      <c r="W1208">
        <v>2025</v>
      </c>
    </row>
    <row r="1209" spans="1:23" hidden="1">
      <c r="A1209">
        <v>72023068</v>
      </c>
      <c r="B1209" s="2">
        <v>45674</v>
      </c>
      <c r="C1209" t="s">
        <v>1902</v>
      </c>
      <c r="D1209" t="s">
        <v>58</v>
      </c>
      <c r="E1209" t="s">
        <v>59</v>
      </c>
      <c r="F1209" t="s">
        <v>2412</v>
      </c>
      <c r="G1209" t="s">
        <v>2413</v>
      </c>
      <c r="H1209" t="s">
        <v>1055</v>
      </c>
      <c r="I1209" t="s">
        <v>1056</v>
      </c>
      <c r="J1209" t="s">
        <v>64</v>
      </c>
      <c r="K1209" t="s">
        <v>14</v>
      </c>
      <c r="L1209">
        <v>1000</v>
      </c>
      <c r="M1209" t="s">
        <v>61</v>
      </c>
      <c r="N1209" t="s">
        <v>16</v>
      </c>
      <c r="O1209">
        <v>0.53139999999999998</v>
      </c>
      <c r="P1209">
        <v>531.4</v>
      </c>
      <c r="Q1209">
        <v>34.6434</v>
      </c>
      <c r="R1209">
        <v>0.53139899999999995</v>
      </c>
      <c r="S1209">
        <v>531.39991999999995</v>
      </c>
      <c r="T1209" t="s">
        <v>398</v>
      </c>
      <c r="U1209">
        <v>34.6434</v>
      </c>
      <c r="V1209">
        <v>18409.5</v>
      </c>
      <c r="W1209">
        <v>2025</v>
      </c>
    </row>
    <row r="1210" spans="1:23" hidden="1">
      <c r="A1210">
        <v>72023076</v>
      </c>
      <c r="B1210" s="2">
        <v>45674</v>
      </c>
      <c r="C1210" t="s">
        <v>1902</v>
      </c>
      <c r="D1210" t="s">
        <v>58</v>
      </c>
      <c r="E1210" t="s">
        <v>59</v>
      </c>
      <c r="F1210" t="s">
        <v>2412</v>
      </c>
      <c r="G1210" t="s">
        <v>2413</v>
      </c>
      <c r="H1210" t="s">
        <v>1053</v>
      </c>
      <c r="I1210" t="s">
        <v>1054</v>
      </c>
      <c r="J1210" t="s">
        <v>64</v>
      </c>
      <c r="K1210" t="s">
        <v>14</v>
      </c>
      <c r="L1210">
        <v>1800</v>
      </c>
      <c r="M1210" t="s">
        <v>61</v>
      </c>
      <c r="N1210" t="s">
        <v>16</v>
      </c>
      <c r="O1210">
        <v>0.56210000000000004</v>
      </c>
      <c r="P1210">
        <v>1011.78</v>
      </c>
      <c r="Q1210">
        <v>34.6434</v>
      </c>
      <c r="R1210">
        <v>0.56210000000000004</v>
      </c>
      <c r="S1210">
        <v>1011.780021</v>
      </c>
      <c r="T1210" t="s">
        <v>398</v>
      </c>
      <c r="U1210">
        <v>34.6434</v>
      </c>
      <c r="V1210">
        <v>35051.5</v>
      </c>
      <c r="W1210">
        <v>2025</v>
      </c>
    </row>
    <row r="1211" spans="1:23" hidden="1">
      <c r="A1211">
        <v>72023079</v>
      </c>
      <c r="B1211" s="2">
        <v>45674</v>
      </c>
      <c r="C1211" t="s">
        <v>1902</v>
      </c>
      <c r="D1211" t="s">
        <v>58</v>
      </c>
      <c r="E1211" t="s">
        <v>59</v>
      </c>
      <c r="F1211" t="s">
        <v>2412</v>
      </c>
      <c r="G1211" t="s">
        <v>2413</v>
      </c>
      <c r="H1211" t="s">
        <v>1053</v>
      </c>
      <c r="I1211" t="s">
        <v>1054</v>
      </c>
      <c r="J1211" t="s">
        <v>64</v>
      </c>
      <c r="K1211" t="s">
        <v>14</v>
      </c>
      <c r="L1211">
        <v>1800</v>
      </c>
      <c r="M1211" t="s">
        <v>61</v>
      </c>
      <c r="N1211" t="s">
        <v>16</v>
      </c>
      <c r="O1211">
        <v>0.56210000000000004</v>
      </c>
      <c r="P1211">
        <v>1011.78</v>
      </c>
      <c r="Q1211">
        <v>34.6434</v>
      </c>
      <c r="R1211">
        <v>0.56210000000000004</v>
      </c>
      <c r="S1211">
        <v>1011.780021</v>
      </c>
      <c r="T1211" t="s">
        <v>398</v>
      </c>
      <c r="U1211">
        <v>34.6434</v>
      </c>
      <c r="V1211">
        <v>35051.5</v>
      </c>
      <c r="W1211">
        <v>2025</v>
      </c>
    </row>
    <row r="1212" spans="1:23" hidden="1">
      <c r="A1212">
        <v>72023084</v>
      </c>
      <c r="B1212" s="2">
        <v>45674</v>
      </c>
      <c r="C1212" t="s">
        <v>1902</v>
      </c>
      <c r="D1212" t="s">
        <v>58</v>
      </c>
      <c r="E1212" t="s">
        <v>59</v>
      </c>
      <c r="F1212" t="s">
        <v>2412</v>
      </c>
      <c r="G1212" t="s">
        <v>2413</v>
      </c>
      <c r="H1212" t="s">
        <v>1055</v>
      </c>
      <c r="I1212" t="s">
        <v>1056</v>
      </c>
      <c r="J1212" t="s">
        <v>64</v>
      </c>
      <c r="K1212" t="s">
        <v>14</v>
      </c>
      <c r="L1212">
        <v>2000</v>
      </c>
      <c r="M1212" t="s">
        <v>61</v>
      </c>
      <c r="N1212" t="s">
        <v>16</v>
      </c>
      <c r="O1212">
        <v>0.52080000000000004</v>
      </c>
      <c r="P1212">
        <v>1041.5999999999999</v>
      </c>
      <c r="Q1212">
        <v>34.6434</v>
      </c>
      <c r="R1212">
        <v>0.52079900000000001</v>
      </c>
      <c r="S1212">
        <v>1041.6001309999999</v>
      </c>
      <c r="T1212" t="s">
        <v>398</v>
      </c>
      <c r="U1212">
        <v>34.6434</v>
      </c>
      <c r="V1212">
        <v>36084.57</v>
      </c>
      <c r="W1212">
        <v>2025</v>
      </c>
    </row>
    <row r="1213" spans="1:23" hidden="1">
      <c r="A1213">
        <v>72023272</v>
      </c>
      <c r="B1213" s="2">
        <v>45674</v>
      </c>
      <c r="C1213" t="s">
        <v>1979</v>
      </c>
      <c r="D1213" t="s">
        <v>58</v>
      </c>
      <c r="E1213" t="s">
        <v>59</v>
      </c>
      <c r="F1213" t="s">
        <v>2412</v>
      </c>
      <c r="G1213" t="s">
        <v>2413</v>
      </c>
      <c r="H1213" t="s">
        <v>1063</v>
      </c>
      <c r="I1213" t="s">
        <v>1064</v>
      </c>
      <c r="J1213" t="s">
        <v>64</v>
      </c>
      <c r="K1213" t="s">
        <v>14</v>
      </c>
      <c r="L1213">
        <v>1010</v>
      </c>
      <c r="M1213" t="s">
        <v>61</v>
      </c>
      <c r="N1213" t="s">
        <v>16</v>
      </c>
      <c r="O1213">
        <v>0.56210000000000004</v>
      </c>
      <c r="P1213">
        <v>567.721</v>
      </c>
      <c r="Q1213">
        <v>34.6434</v>
      </c>
      <c r="R1213">
        <v>0.56210000000000004</v>
      </c>
      <c r="S1213">
        <v>567.72112400000003</v>
      </c>
      <c r="T1213" t="s">
        <v>398</v>
      </c>
      <c r="U1213">
        <v>34.6434</v>
      </c>
      <c r="V1213">
        <v>19667.79</v>
      </c>
      <c r="W1213">
        <v>2025</v>
      </c>
    </row>
    <row r="1214" spans="1:23" hidden="1">
      <c r="A1214">
        <v>72023481</v>
      </c>
      <c r="B1214" s="2">
        <v>45674</v>
      </c>
      <c r="C1214" t="s">
        <v>1978</v>
      </c>
      <c r="D1214" t="s">
        <v>58</v>
      </c>
      <c r="E1214" t="s">
        <v>59</v>
      </c>
      <c r="F1214" t="s">
        <v>2412</v>
      </c>
      <c r="G1214" t="s">
        <v>2413</v>
      </c>
      <c r="H1214" t="s">
        <v>1572</v>
      </c>
      <c r="I1214" t="s">
        <v>1573</v>
      </c>
      <c r="J1214" t="s">
        <v>74</v>
      </c>
      <c r="K1214" t="s">
        <v>14</v>
      </c>
      <c r="L1214">
        <v>1010</v>
      </c>
      <c r="M1214" t="s">
        <v>61</v>
      </c>
      <c r="N1214" t="s">
        <v>16</v>
      </c>
      <c r="O1214">
        <v>0.38190000000000002</v>
      </c>
      <c r="P1214">
        <v>385.714</v>
      </c>
      <c r="Q1214">
        <v>34.6434</v>
      </c>
      <c r="R1214">
        <v>0.38189899999999999</v>
      </c>
      <c r="S1214">
        <v>385.71387299999998</v>
      </c>
      <c r="T1214" t="s">
        <v>398</v>
      </c>
      <c r="U1214">
        <v>34.6434</v>
      </c>
      <c r="V1214">
        <v>13362.44</v>
      </c>
      <c r="W1214">
        <v>2025</v>
      </c>
    </row>
    <row r="1215" spans="1:23" hidden="1">
      <c r="A1215">
        <v>72023486</v>
      </c>
      <c r="B1215" s="2">
        <v>45674</v>
      </c>
      <c r="C1215" t="s">
        <v>1978</v>
      </c>
      <c r="D1215" t="s">
        <v>58</v>
      </c>
      <c r="E1215" t="s">
        <v>59</v>
      </c>
      <c r="F1215" t="s">
        <v>2412</v>
      </c>
      <c r="G1215" t="s">
        <v>2413</v>
      </c>
      <c r="H1215" t="s">
        <v>1333</v>
      </c>
      <c r="I1215" t="s">
        <v>1334</v>
      </c>
      <c r="J1215" t="s">
        <v>168</v>
      </c>
      <c r="K1215" t="s">
        <v>14</v>
      </c>
      <c r="L1215">
        <v>1010</v>
      </c>
      <c r="M1215" t="s">
        <v>61</v>
      </c>
      <c r="N1215" t="s">
        <v>16</v>
      </c>
      <c r="O1215">
        <v>5.5E-2</v>
      </c>
      <c r="P1215">
        <v>55.55</v>
      </c>
      <c r="Q1215">
        <v>34.6434</v>
      </c>
      <c r="R1215">
        <v>5.5E-2</v>
      </c>
      <c r="S1215">
        <v>55.549973999999999</v>
      </c>
      <c r="T1215" t="s">
        <v>398</v>
      </c>
      <c r="U1215">
        <v>34.6434</v>
      </c>
      <c r="V1215">
        <v>1924.44</v>
      </c>
      <c r="W1215">
        <v>2025</v>
      </c>
    </row>
    <row r="1216" spans="1:23" hidden="1">
      <c r="A1216">
        <v>72022746</v>
      </c>
      <c r="B1216" s="2">
        <v>45674</v>
      </c>
      <c r="C1216" t="s">
        <v>1888</v>
      </c>
      <c r="D1216" t="s">
        <v>527</v>
      </c>
      <c r="E1216" t="s">
        <v>528</v>
      </c>
      <c r="F1216" t="s">
        <v>2451</v>
      </c>
      <c r="G1216" t="s">
        <v>2452</v>
      </c>
      <c r="H1216" t="s">
        <v>1624</v>
      </c>
      <c r="I1216" t="s">
        <v>1625</v>
      </c>
      <c r="J1216" t="s">
        <v>529</v>
      </c>
      <c r="K1216" t="s">
        <v>14</v>
      </c>
      <c r="L1216">
        <v>1512</v>
      </c>
      <c r="M1216" t="s">
        <v>61</v>
      </c>
      <c r="N1216" t="s">
        <v>16</v>
      </c>
      <c r="O1216">
        <v>1.1000000000000001</v>
      </c>
      <c r="P1216">
        <v>1663.2</v>
      </c>
      <c r="Q1216">
        <v>34.6434</v>
      </c>
      <c r="R1216">
        <v>1.1000000000000001</v>
      </c>
      <c r="S1216">
        <v>1663.199916</v>
      </c>
      <c r="T1216" t="s">
        <v>398</v>
      </c>
      <c r="U1216">
        <v>34.6434</v>
      </c>
      <c r="V1216">
        <v>57618.9</v>
      </c>
      <c r="W1216">
        <v>2025</v>
      </c>
    </row>
    <row r="1217" spans="1:23" hidden="1">
      <c r="A1217">
        <v>72021077</v>
      </c>
      <c r="B1217" s="2">
        <v>45674</v>
      </c>
      <c r="C1217" t="s">
        <v>1798</v>
      </c>
      <c r="D1217" t="s">
        <v>1875</v>
      </c>
      <c r="E1217" t="s">
        <v>1876</v>
      </c>
      <c r="F1217" t="s">
        <v>2693</v>
      </c>
      <c r="G1217" t="s">
        <v>2694</v>
      </c>
      <c r="H1217" t="s">
        <v>1341</v>
      </c>
      <c r="I1217" t="s">
        <v>1342</v>
      </c>
      <c r="J1217" t="s">
        <v>41</v>
      </c>
      <c r="K1217" t="s">
        <v>14</v>
      </c>
      <c r="L1217">
        <v>25</v>
      </c>
      <c r="M1217" t="s">
        <v>15</v>
      </c>
      <c r="N1217" t="s">
        <v>16</v>
      </c>
      <c r="O1217">
        <v>15.2</v>
      </c>
      <c r="P1217">
        <v>380</v>
      </c>
      <c r="Q1217">
        <v>34.6434</v>
      </c>
      <c r="R1217">
        <v>15.2</v>
      </c>
      <c r="S1217">
        <v>379.99994199999998</v>
      </c>
      <c r="T1217" t="s">
        <v>398</v>
      </c>
      <c r="U1217">
        <v>34.6434</v>
      </c>
      <c r="V1217">
        <v>13164.49</v>
      </c>
      <c r="W1217">
        <v>2025</v>
      </c>
    </row>
    <row r="1218" spans="1:23" hidden="1">
      <c r="A1218">
        <v>72022565</v>
      </c>
      <c r="B1218" s="2">
        <v>45674</v>
      </c>
      <c r="C1218" t="s">
        <v>1813</v>
      </c>
      <c r="D1218" t="s">
        <v>1875</v>
      </c>
      <c r="E1218" t="s">
        <v>1876</v>
      </c>
      <c r="F1218" t="s">
        <v>2693</v>
      </c>
      <c r="G1218" t="s">
        <v>2694</v>
      </c>
      <c r="H1218" t="s">
        <v>1750</v>
      </c>
      <c r="I1218" t="s">
        <v>1751</v>
      </c>
      <c r="J1218" t="s">
        <v>41</v>
      </c>
      <c r="K1218" t="s">
        <v>14</v>
      </c>
      <c r="L1218">
        <v>100</v>
      </c>
      <c r="M1218" t="s">
        <v>15</v>
      </c>
      <c r="N1218" t="s">
        <v>16</v>
      </c>
      <c r="O1218">
        <v>15.3</v>
      </c>
      <c r="P1218">
        <v>1530</v>
      </c>
      <c r="Q1218">
        <v>34.6434</v>
      </c>
      <c r="R1218">
        <v>15.3</v>
      </c>
      <c r="S1218">
        <v>1529.9999419999999</v>
      </c>
      <c r="T1218" t="s">
        <v>398</v>
      </c>
      <c r="U1218">
        <v>34.6434</v>
      </c>
      <c r="V1218">
        <v>53004.4</v>
      </c>
      <c r="W1218">
        <v>2025</v>
      </c>
    </row>
    <row r="1219" spans="1:23" hidden="1">
      <c r="A1219">
        <v>72023726</v>
      </c>
      <c r="B1219" s="2">
        <v>45674</v>
      </c>
      <c r="C1219" t="s">
        <v>1984</v>
      </c>
      <c r="D1219" t="s">
        <v>1875</v>
      </c>
      <c r="E1219" t="s">
        <v>1876</v>
      </c>
      <c r="F1219" t="s">
        <v>2693</v>
      </c>
      <c r="G1219" t="s">
        <v>2694</v>
      </c>
      <c r="H1219" t="s">
        <v>1750</v>
      </c>
      <c r="I1219" t="s">
        <v>1751</v>
      </c>
      <c r="J1219" t="s">
        <v>41</v>
      </c>
      <c r="K1219" t="s">
        <v>14</v>
      </c>
      <c r="L1219">
        <v>25</v>
      </c>
      <c r="M1219" t="s">
        <v>15</v>
      </c>
      <c r="N1219" t="s">
        <v>16</v>
      </c>
      <c r="O1219">
        <v>15.3</v>
      </c>
      <c r="P1219">
        <v>382.5</v>
      </c>
      <c r="Q1219">
        <v>34.6434</v>
      </c>
      <c r="R1219">
        <v>15.3</v>
      </c>
      <c r="S1219">
        <v>382.49998499999998</v>
      </c>
      <c r="T1219" t="s">
        <v>398</v>
      </c>
      <c r="U1219">
        <v>34.6434</v>
      </c>
      <c r="V1219">
        <v>13251.1</v>
      </c>
      <c r="W1219">
        <v>2025</v>
      </c>
    </row>
    <row r="1220" spans="1:23" hidden="1">
      <c r="A1220">
        <v>72023953</v>
      </c>
      <c r="B1220" s="2">
        <v>45674</v>
      </c>
      <c r="C1220" t="s">
        <v>1986</v>
      </c>
      <c r="D1220" t="s">
        <v>1875</v>
      </c>
      <c r="E1220" t="s">
        <v>1876</v>
      </c>
      <c r="F1220" t="s">
        <v>2693</v>
      </c>
      <c r="G1220" t="s">
        <v>2694</v>
      </c>
      <c r="H1220" t="s">
        <v>1750</v>
      </c>
      <c r="I1220" t="s">
        <v>1751</v>
      </c>
      <c r="J1220" t="s">
        <v>41</v>
      </c>
      <c r="K1220" t="s">
        <v>14</v>
      </c>
      <c r="L1220">
        <v>100</v>
      </c>
      <c r="M1220" t="s">
        <v>15</v>
      </c>
      <c r="N1220" t="s">
        <v>16</v>
      </c>
      <c r="O1220">
        <v>15.3</v>
      </c>
      <c r="P1220">
        <v>1530</v>
      </c>
      <c r="Q1220">
        <v>34.6434</v>
      </c>
      <c r="R1220">
        <v>15.3</v>
      </c>
      <c r="S1220">
        <v>1529.9999419999999</v>
      </c>
      <c r="T1220" t="s">
        <v>398</v>
      </c>
      <c r="U1220">
        <v>34.6434</v>
      </c>
      <c r="V1220">
        <v>53004.4</v>
      </c>
      <c r="W1220">
        <v>2025</v>
      </c>
    </row>
    <row r="1221" spans="1:23" hidden="1">
      <c r="A1221">
        <v>72023535</v>
      </c>
      <c r="B1221" s="2">
        <v>45674</v>
      </c>
      <c r="C1221" t="s">
        <v>2759</v>
      </c>
      <c r="D1221" t="s">
        <v>552</v>
      </c>
      <c r="E1221" t="s">
        <v>553</v>
      </c>
      <c r="F1221" t="s">
        <v>2760</v>
      </c>
      <c r="G1221" t="s">
        <v>2761</v>
      </c>
      <c r="H1221" t="s">
        <v>554</v>
      </c>
      <c r="I1221" t="s">
        <v>555</v>
      </c>
      <c r="J1221" t="s">
        <v>884</v>
      </c>
      <c r="K1221" t="s">
        <v>89</v>
      </c>
      <c r="L1221">
        <v>5000</v>
      </c>
      <c r="M1221" t="s">
        <v>15</v>
      </c>
      <c r="N1221" t="s">
        <v>25</v>
      </c>
      <c r="O1221">
        <v>69</v>
      </c>
      <c r="P1221">
        <v>345000</v>
      </c>
      <c r="Q1221">
        <v>1</v>
      </c>
      <c r="R1221">
        <v>1.9917210000000001</v>
      </c>
      <c r="S1221">
        <v>9958.6068340000002</v>
      </c>
      <c r="T1221" t="s">
        <v>398</v>
      </c>
      <c r="U1221">
        <v>34.6434</v>
      </c>
      <c r="V1221">
        <v>345000</v>
      </c>
      <c r="W1221">
        <v>2025</v>
      </c>
    </row>
    <row r="1222" spans="1:23" hidden="1">
      <c r="A1222">
        <v>72024281</v>
      </c>
      <c r="B1222" s="2">
        <v>45674</v>
      </c>
      <c r="C1222" t="s">
        <v>1970</v>
      </c>
      <c r="D1222" t="s">
        <v>128</v>
      </c>
      <c r="E1222" t="s">
        <v>129</v>
      </c>
      <c r="F1222" t="s">
        <v>2762</v>
      </c>
      <c r="G1222" t="s">
        <v>2763</v>
      </c>
      <c r="H1222" t="s">
        <v>1284</v>
      </c>
      <c r="I1222" t="s">
        <v>1285</v>
      </c>
      <c r="J1222" t="s">
        <v>1101</v>
      </c>
      <c r="K1222" t="s">
        <v>43</v>
      </c>
      <c r="L1222">
        <v>2000</v>
      </c>
      <c r="M1222" t="s">
        <v>15</v>
      </c>
      <c r="N1222" t="s">
        <v>25</v>
      </c>
      <c r="O1222">
        <v>33.5</v>
      </c>
      <c r="P1222">
        <v>67000</v>
      </c>
      <c r="Q1222">
        <v>1</v>
      </c>
      <c r="R1222">
        <v>0.96699500000000005</v>
      </c>
      <c r="S1222">
        <v>1933.9903119999999</v>
      </c>
      <c r="T1222" t="s">
        <v>398</v>
      </c>
      <c r="U1222">
        <v>34.6434</v>
      </c>
      <c r="V1222">
        <v>67000</v>
      </c>
      <c r="W1222">
        <v>2025</v>
      </c>
    </row>
    <row r="1223" spans="1:23" hidden="1">
      <c r="A1223">
        <v>72024444</v>
      </c>
      <c r="B1223" s="2">
        <v>45674</v>
      </c>
      <c r="C1223" t="s">
        <v>2768</v>
      </c>
      <c r="D1223" t="s">
        <v>345</v>
      </c>
      <c r="E1223" t="s">
        <v>346</v>
      </c>
      <c r="F1223" t="s">
        <v>2769</v>
      </c>
      <c r="G1223" t="s">
        <v>2770</v>
      </c>
      <c r="H1223" t="s">
        <v>347</v>
      </c>
      <c r="I1223" t="s">
        <v>348</v>
      </c>
      <c r="J1223" t="s">
        <v>349</v>
      </c>
      <c r="K1223" t="s">
        <v>225</v>
      </c>
      <c r="L1223">
        <v>12</v>
      </c>
      <c r="M1223" t="s">
        <v>15</v>
      </c>
      <c r="N1223" t="s">
        <v>25</v>
      </c>
      <c r="O1223">
        <v>215</v>
      </c>
      <c r="P1223">
        <v>2580</v>
      </c>
      <c r="Q1223">
        <v>1</v>
      </c>
      <c r="R1223">
        <v>6.2060880000000003</v>
      </c>
      <c r="S1223">
        <v>74.473059000000006</v>
      </c>
      <c r="T1223" t="s">
        <v>398</v>
      </c>
      <c r="U1223">
        <v>34.6434</v>
      </c>
      <c r="V1223">
        <v>2580</v>
      </c>
      <c r="W1223">
        <v>2025</v>
      </c>
    </row>
    <row r="1224" spans="1:23" hidden="1">
      <c r="A1224">
        <v>72024444</v>
      </c>
      <c r="B1224" s="2">
        <v>45674</v>
      </c>
      <c r="C1224" t="s">
        <v>2768</v>
      </c>
      <c r="D1224" t="s">
        <v>345</v>
      </c>
      <c r="E1224" t="s">
        <v>346</v>
      </c>
      <c r="F1224" t="s">
        <v>2769</v>
      </c>
      <c r="G1224" t="s">
        <v>2770</v>
      </c>
      <c r="H1224" t="s">
        <v>1773</v>
      </c>
      <c r="I1224" t="s">
        <v>1774</v>
      </c>
      <c r="J1224" t="s">
        <v>349</v>
      </c>
      <c r="K1224" t="s">
        <v>225</v>
      </c>
      <c r="L1224">
        <v>6</v>
      </c>
      <c r="M1224" t="s">
        <v>15</v>
      </c>
      <c r="N1224" t="s">
        <v>25</v>
      </c>
      <c r="O1224">
        <v>460</v>
      </c>
      <c r="P1224">
        <v>2760</v>
      </c>
      <c r="Q1224">
        <v>1</v>
      </c>
      <c r="R1224">
        <v>13.278142000000001</v>
      </c>
      <c r="S1224">
        <v>79.668853999999996</v>
      </c>
      <c r="T1224" t="s">
        <v>398</v>
      </c>
      <c r="U1224">
        <v>34.6434</v>
      </c>
      <c r="V1224">
        <v>2760</v>
      </c>
      <c r="W1224">
        <v>2025</v>
      </c>
    </row>
    <row r="1225" spans="1:23" hidden="1">
      <c r="A1225">
        <v>72024444</v>
      </c>
      <c r="B1225" s="2">
        <v>45674</v>
      </c>
      <c r="C1225" t="s">
        <v>2768</v>
      </c>
      <c r="D1225" t="s">
        <v>345</v>
      </c>
      <c r="E1225" t="s">
        <v>346</v>
      </c>
      <c r="F1225" t="s">
        <v>2769</v>
      </c>
      <c r="G1225" t="s">
        <v>2770</v>
      </c>
      <c r="H1225" t="s">
        <v>1503</v>
      </c>
      <c r="I1225" t="s">
        <v>1504</v>
      </c>
      <c r="J1225" t="s">
        <v>349</v>
      </c>
      <c r="K1225" t="s">
        <v>225</v>
      </c>
      <c r="L1225">
        <v>24</v>
      </c>
      <c r="M1225" t="s">
        <v>15</v>
      </c>
      <c r="N1225" t="s">
        <v>25</v>
      </c>
      <c r="O1225">
        <v>480</v>
      </c>
      <c r="P1225">
        <v>11520</v>
      </c>
      <c r="Q1225">
        <v>1</v>
      </c>
      <c r="R1225">
        <v>13.855452</v>
      </c>
      <c r="S1225">
        <v>332.53087099999999</v>
      </c>
      <c r="T1225" t="s">
        <v>398</v>
      </c>
      <c r="U1225">
        <v>34.6434</v>
      </c>
      <c r="V1225">
        <v>11520</v>
      </c>
      <c r="W1225">
        <v>2025</v>
      </c>
    </row>
    <row r="1226" spans="1:23" hidden="1">
      <c r="A1226">
        <v>72024444</v>
      </c>
      <c r="B1226" s="2">
        <v>45674</v>
      </c>
      <c r="C1226" t="s">
        <v>2768</v>
      </c>
      <c r="D1226" t="s">
        <v>345</v>
      </c>
      <c r="E1226" t="s">
        <v>346</v>
      </c>
      <c r="F1226" t="s">
        <v>2769</v>
      </c>
      <c r="G1226" t="s">
        <v>2770</v>
      </c>
      <c r="H1226" t="s">
        <v>354</v>
      </c>
      <c r="I1226" t="s">
        <v>355</v>
      </c>
      <c r="J1226" t="s">
        <v>349</v>
      </c>
      <c r="K1226" t="s">
        <v>225</v>
      </c>
      <c r="L1226">
        <v>6</v>
      </c>
      <c r="M1226" t="s">
        <v>15</v>
      </c>
      <c r="N1226" t="s">
        <v>25</v>
      </c>
      <c r="O1226">
        <v>430</v>
      </c>
      <c r="P1226">
        <v>2580</v>
      </c>
      <c r="Q1226">
        <v>1</v>
      </c>
      <c r="R1226">
        <v>12.412176000000001</v>
      </c>
      <c r="S1226">
        <v>74.473059000000006</v>
      </c>
      <c r="T1226" t="s">
        <v>398</v>
      </c>
      <c r="U1226">
        <v>34.6434</v>
      </c>
      <c r="V1226">
        <v>2580</v>
      </c>
      <c r="W1226">
        <v>2025</v>
      </c>
    </row>
    <row r="1227" spans="1:23" hidden="1">
      <c r="A1227">
        <v>72024444</v>
      </c>
      <c r="B1227" s="2">
        <v>45674</v>
      </c>
      <c r="C1227" t="s">
        <v>2768</v>
      </c>
      <c r="D1227" t="s">
        <v>345</v>
      </c>
      <c r="E1227" t="s">
        <v>346</v>
      </c>
      <c r="F1227" t="s">
        <v>2769</v>
      </c>
      <c r="G1227" t="s">
        <v>2770</v>
      </c>
      <c r="H1227" t="s">
        <v>352</v>
      </c>
      <c r="I1227" t="s">
        <v>353</v>
      </c>
      <c r="J1227" t="s">
        <v>349</v>
      </c>
      <c r="K1227" t="s">
        <v>225</v>
      </c>
      <c r="L1227">
        <v>12</v>
      </c>
      <c r="M1227" t="s">
        <v>15</v>
      </c>
      <c r="N1227" t="s">
        <v>25</v>
      </c>
      <c r="O1227">
        <v>215</v>
      </c>
      <c r="P1227">
        <v>2580</v>
      </c>
      <c r="Q1227">
        <v>1</v>
      </c>
      <c r="R1227">
        <v>6.2060880000000003</v>
      </c>
      <c r="S1227">
        <v>74.473059000000006</v>
      </c>
      <c r="T1227" t="s">
        <v>398</v>
      </c>
      <c r="U1227">
        <v>34.6434</v>
      </c>
      <c r="V1227">
        <v>2580</v>
      </c>
      <c r="W1227">
        <v>2025</v>
      </c>
    </row>
    <row r="1228" spans="1:23" hidden="1">
      <c r="A1228">
        <v>72024444</v>
      </c>
      <c r="B1228" s="2">
        <v>45674</v>
      </c>
      <c r="C1228" t="s">
        <v>2768</v>
      </c>
      <c r="D1228" t="s">
        <v>345</v>
      </c>
      <c r="E1228" t="s">
        <v>346</v>
      </c>
      <c r="F1228" t="s">
        <v>2769</v>
      </c>
      <c r="G1228" t="s">
        <v>2770</v>
      </c>
      <c r="H1228" t="s">
        <v>358</v>
      </c>
      <c r="I1228" t="s">
        <v>359</v>
      </c>
      <c r="J1228" t="s">
        <v>349</v>
      </c>
      <c r="K1228" t="s">
        <v>225</v>
      </c>
      <c r="L1228">
        <v>12</v>
      </c>
      <c r="M1228" t="s">
        <v>15</v>
      </c>
      <c r="N1228" t="s">
        <v>25</v>
      </c>
      <c r="O1228">
        <v>215</v>
      </c>
      <c r="P1228">
        <v>2580</v>
      </c>
      <c r="Q1228">
        <v>1</v>
      </c>
      <c r="R1228">
        <v>6.2060880000000003</v>
      </c>
      <c r="S1228">
        <v>74.473059000000006</v>
      </c>
      <c r="T1228" t="s">
        <v>398</v>
      </c>
      <c r="U1228">
        <v>34.6434</v>
      </c>
      <c r="V1228">
        <v>2580</v>
      </c>
      <c r="W1228">
        <v>2025</v>
      </c>
    </row>
    <row r="1229" spans="1:23" hidden="1">
      <c r="A1229">
        <v>72024444</v>
      </c>
      <c r="B1229" s="2">
        <v>45674</v>
      </c>
      <c r="C1229" t="s">
        <v>2768</v>
      </c>
      <c r="D1229" t="s">
        <v>345</v>
      </c>
      <c r="E1229" t="s">
        <v>346</v>
      </c>
      <c r="F1229" t="s">
        <v>2769</v>
      </c>
      <c r="G1229" t="s">
        <v>2770</v>
      </c>
      <c r="H1229" t="s">
        <v>362</v>
      </c>
      <c r="I1229" t="s">
        <v>363</v>
      </c>
      <c r="J1229" t="s">
        <v>349</v>
      </c>
      <c r="K1229" t="s">
        <v>225</v>
      </c>
      <c r="L1229">
        <v>12</v>
      </c>
      <c r="M1229" t="s">
        <v>15</v>
      </c>
      <c r="N1229" t="s">
        <v>25</v>
      </c>
      <c r="O1229">
        <v>215</v>
      </c>
      <c r="P1229">
        <v>2580</v>
      </c>
      <c r="Q1229">
        <v>1</v>
      </c>
      <c r="R1229">
        <v>6.2060880000000003</v>
      </c>
      <c r="S1229">
        <v>74.473059000000006</v>
      </c>
      <c r="T1229" t="s">
        <v>398</v>
      </c>
      <c r="U1229">
        <v>34.6434</v>
      </c>
      <c r="V1229">
        <v>2580</v>
      </c>
      <c r="W1229">
        <v>2025</v>
      </c>
    </row>
    <row r="1230" spans="1:23" hidden="1">
      <c r="A1230">
        <v>72024444</v>
      </c>
      <c r="B1230" s="2">
        <v>45674</v>
      </c>
      <c r="C1230" t="s">
        <v>2768</v>
      </c>
      <c r="D1230" t="s">
        <v>345</v>
      </c>
      <c r="E1230" t="s">
        <v>346</v>
      </c>
      <c r="F1230" t="s">
        <v>2769</v>
      </c>
      <c r="G1230" t="s">
        <v>2770</v>
      </c>
      <c r="H1230" t="s">
        <v>360</v>
      </c>
      <c r="I1230" t="s">
        <v>361</v>
      </c>
      <c r="J1230" t="s">
        <v>349</v>
      </c>
      <c r="K1230" t="s">
        <v>225</v>
      </c>
      <c r="L1230">
        <v>6</v>
      </c>
      <c r="M1230" t="s">
        <v>15</v>
      </c>
      <c r="N1230" t="s">
        <v>25</v>
      </c>
      <c r="O1230">
        <v>470</v>
      </c>
      <c r="P1230">
        <v>2820</v>
      </c>
      <c r="Q1230">
        <v>1</v>
      </c>
      <c r="R1230">
        <v>13.566796999999999</v>
      </c>
      <c r="S1230">
        <v>81.400785999999997</v>
      </c>
      <c r="T1230" t="s">
        <v>398</v>
      </c>
      <c r="U1230">
        <v>34.6434</v>
      </c>
      <c r="V1230">
        <v>2820</v>
      </c>
      <c r="W1230">
        <v>2025</v>
      </c>
    </row>
    <row r="1231" spans="1:23" hidden="1">
      <c r="A1231">
        <v>72024431</v>
      </c>
      <c r="B1231" s="2">
        <v>45674</v>
      </c>
      <c r="C1231" t="s">
        <v>2520</v>
      </c>
      <c r="D1231" t="s">
        <v>100</v>
      </c>
      <c r="E1231" t="s">
        <v>101</v>
      </c>
      <c r="F1231" t="s">
        <v>2764</v>
      </c>
      <c r="G1231" t="s">
        <v>2765</v>
      </c>
      <c r="H1231" t="s">
        <v>950</v>
      </c>
      <c r="I1231" t="s">
        <v>951</v>
      </c>
      <c r="J1231" t="s">
        <v>102</v>
      </c>
      <c r="K1231" t="s">
        <v>60</v>
      </c>
      <c r="L1231">
        <v>1500</v>
      </c>
      <c r="M1231" t="s">
        <v>15</v>
      </c>
      <c r="N1231" t="s">
        <v>25</v>
      </c>
      <c r="O1231">
        <v>76</v>
      </c>
      <c r="P1231">
        <v>114000</v>
      </c>
      <c r="Q1231">
        <v>1</v>
      </c>
      <c r="R1231">
        <v>2.1937799999999998</v>
      </c>
      <c r="S1231">
        <v>3290.6700839999999</v>
      </c>
      <c r="T1231" t="s">
        <v>398</v>
      </c>
      <c r="U1231">
        <v>34.6434</v>
      </c>
      <c r="V1231">
        <v>114000</v>
      </c>
      <c r="W1231">
        <v>2025</v>
      </c>
    </row>
    <row r="1232" spans="1:23" hidden="1">
      <c r="A1232">
        <v>72024431</v>
      </c>
      <c r="B1232" s="2">
        <v>45674</v>
      </c>
      <c r="C1232" t="s">
        <v>2520</v>
      </c>
      <c r="D1232" t="s">
        <v>100</v>
      </c>
      <c r="E1232" t="s">
        <v>101</v>
      </c>
      <c r="F1232" t="s">
        <v>2764</v>
      </c>
      <c r="G1232" t="s">
        <v>2765</v>
      </c>
      <c r="H1232" t="s">
        <v>938</v>
      </c>
      <c r="I1232" t="s">
        <v>939</v>
      </c>
      <c r="J1232" t="s">
        <v>102</v>
      </c>
      <c r="K1232" t="s">
        <v>60</v>
      </c>
      <c r="L1232">
        <v>1000</v>
      </c>
      <c r="M1232" t="s">
        <v>15</v>
      </c>
      <c r="N1232" t="s">
        <v>25</v>
      </c>
      <c r="O1232">
        <v>76</v>
      </c>
      <c r="P1232">
        <v>76000</v>
      </c>
      <c r="Q1232">
        <v>1</v>
      </c>
      <c r="R1232">
        <v>2.1937799999999998</v>
      </c>
      <c r="S1232">
        <v>2193.7800560000001</v>
      </c>
      <c r="T1232" t="s">
        <v>398</v>
      </c>
      <c r="U1232">
        <v>34.6434</v>
      </c>
      <c r="V1232">
        <v>76000</v>
      </c>
      <c r="W1232">
        <v>2025</v>
      </c>
    </row>
    <row r="1233" spans="1:23" hidden="1">
      <c r="A1233">
        <v>72024433</v>
      </c>
      <c r="B1233" s="2">
        <v>45674</v>
      </c>
      <c r="C1233" t="s">
        <v>2520</v>
      </c>
      <c r="D1233" t="s">
        <v>100</v>
      </c>
      <c r="E1233" t="s">
        <v>101</v>
      </c>
      <c r="F1233" t="s">
        <v>2766</v>
      </c>
      <c r="G1233" t="s">
        <v>2767</v>
      </c>
      <c r="H1233" t="s">
        <v>952</v>
      </c>
      <c r="I1233" t="s">
        <v>953</v>
      </c>
      <c r="J1233" t="s">
        <v>102</v>
      </c>
      <c r="K1233" t="s">
        <v>14</v>
      </c>
      <c r="L1233">
        <v>600</v>
      </c>
      <c r="M1233" t="s">
        <v>15</v>
      </c>
      <c r="N1233" t="s">
        <v>25</v>
      </c>
      <c r="O1233">
        <v>76</v>
      </c>
      <c r="P1233">
        <v>45600</v>
      </c>
      <c r="Q1233">
        <v>1</v>
      </c>
      <c r="R1233">
        <v>2.1937799999999998</v>
      </c>
      <c r="S1233">
        <v>1316.2680330000001</v>
      </c>
      <c r="T1233" t="s">
        <v>398</v>
      </c>
      <c r="U1233">
        <v>34.6434</v>
      </c>
      <c r="V1233">
        <v>45600</v>
      </c>
      <c r="W1233">
        <v>2025</v>
      </c>
    </row>
    <row r="1234" spans="1:23" hidden="1">
      <c r="A1234">
        <v>72024433</v>
      </c>
      <c r="B1234" s="2">
        <v>45674</v>
      </c>
      <c r="C1234" t="s">
        <v>2520</v>
      </c>
      <c r="D1234" t="s">
        <v>100</v>
      </c>
      <c r="E1234" t="s">
        <v>101</v>
      </c>
      <c r="F1234" t="s">
        <v>2766</v>
      </c>
      <c r="G1234" t="s">
        <v>2767</v>
      </c>
      <c r="H1234" t="s">
        <v>958</v>
      </c>
      <c r="I1234" t="s">
        <v>959</v>
      </c>
      <c r="J1234" t="s">
        <v>102</v>
      </c>
      <c r="K1234" t="s">
        <v>14</v>
      </c>
      <c r="L1234">
        <v>400</v>
      </c>
      <c r="M1234" t="s">
        <v>15</v>
      </c>
      <c r="N1234" t="s">
        <v>25</v>
      </c>
      <c r="O1234">
        <v>76</v>
      </c>
      <c r="P1234">
        <v>30400</v>
      </c>
      <c r="Q1234">
        <v>1</v>
      </c>
      <c r="R1234">
        <v>2.1937799999999998</v>
      </c>
      <c r="S1234">
        <v>877.512022</v>
      </c>
      <c r="T1234" t="s">
        <v>398</v>
      </c>
      <c r="U1234">
        <v>34.6434</v>
      </c>
      <c r="V1234">
        <v>30400</v>
      </c>
      <c r="W1234">
        <v>2025</v>
      </c>
    </row>
    <row r="1235" spans="1:23" hidden="1">
      <c r="A1235">
        <v>72024433</v>
      </c>
      <c r="B1235" s="2">
        <v>45674</v>
      </c>
      <c r="C1235" t="s">
        <v>2520</v>
      </c>
      <c r="D1235" t="s">
        <v>100</v>
      </c>
      <c r="E1235" t="s">
        <v>101</v>
      </c>
      <c r="F1235" t="s">
        <v>2766</v>
      </c>
      <c r="G1235" t="s">
        <v>2767</v>
      </c>
      <c r="H1235" t="s">
        <v>944</v>
      </c>
      <c r="I1235" t="s">
        <v>945</v>
      </c>
      <c r="J1235" t="s">
        <v>102</v>
      </c>
      <c r="K1235" t="s">
        <v>14</v>
      </c>
      <c r="L1235">
        <v>1300</v>
      </c>
      <c r="M1235" t="s">
        <v>15</v>
      </c>
      <c r="N1235" t="s">
        <v>25</v>
      </c>
      <c r="O1235">
        <v>76</v>
      </c>
      <c r="P1235">
        <v>98800</v>
      </c>
      <c r="Q1235">
        <v>1</v>
      </c>
      <c r="R1235">
        <v>2.1937799999999998</v>
      </c>
      <c r="S1235">
        <v>2851.9140729999999</v>
      </c>
      <c r="T1235" t="s">
        <v>398</v>
      </c>
      <c r="U1235">
        <v>34.6434</v>
      </c>
      <c r="V1235">
        <v>98800</v>
      </c>
      <c r="W1235">
        <v>2025</v>
      </c>
    </row>
    <row r="1236" spans="1:23" hidden="1">
      <c r="A1236">
        <v>72024433</v>
      </c>
      <c r="B1236" s="2">
        <v>45674</v>
      </c>
      <c r="C1236" t="s">
        <v>2520</v>
      </c>
      <c r="D1236" t="s">
        <v>100</v>
      </c>
      <c r="E1236" t="s">
        <v>101</v>
      </c>
      <c r="F1236" t="s">
        <v>2766</v>
      </c>
      <c r="G1236" t="s">
        <v>2767</v>
      </c>
      <c r="H1236" t="s">
        <v>950</v>
      </c>
      <c r="I1236" t="s">
        <v>951</v>
      </c>
      <c r="J1236" t="s">
        <v>102</v>
      </c>
      <c r="K1236" t="s">
        <v>14</v>
      </c>
      <c r="L1236">
        <v>600</v>
      </c>
      <c r="M1236" t="s">
        <v>15</v>
      </c>
      <c r="N1236" t="s">
        <v>25</v>
      </c>
      <c r="O1236">
        <v>76</v>
      </c>
      <c r="P1236">
        <v>45600</v>
      </c>
      <c r="Q1236">
        <v>1</v>
      </c>
      <c r="R1236">
        <v>2.1937799999999998</v>
      </c>
      <c r="S1236">
        <v>1316.2680330000001</v>
      </c>
      <c r="T1236" t="s">
        <v>398</v>
      </c>
      <c r="U1236">
        <v>34.6434</v>
      </c>
      <c r="V1236">
        <v>45600</v>
      </c>
      <c r="W1236">
        <v>2025</v>
      </c>
    </row>
    <row r="1237" spans="1:23" hidden="1">
      <c r="A1237">
        <v>72023936</v>
      </c>
      <c r="B1237" s="2">
        <v>45674</v>
      </c>
      <c r="C1237" t="s">
        <v>1986</v>
      </c>
      <c r="D1237" t="s">
        <v>23</v>
      </c>
      <c r="E1237" t="s">
        <v>24</v>
      </c>
      <c r="F1237" t="s">
        <v>2892</v>
      </c>
      <c r="G1237" t="s">
        <v>2893</v>
      </c>
      <c r="H1237" t="s">
        <v>2050</v>
      </c>
      <c r="I1237" t="s">
        <v>2051</v>
      </c>
      <c r="J1237" t="s">
        <v>13</v>
      </c>
      <c r="K1237" t="s">
        <v>60</v>
      </c>
      <c r="L1237">
        <v>916</v>
      </c>
      <c r="M1237" t="s">
        <v>15</v>
      </c>
      <c r="N1237" t="s">
        <v>25</v>
      </c>
      <c r="O1237">
        <v>122.14870000000001</v>
      </c>
      <c r="P1237">
        <v>111888.21</v>
      </c>
      <c r="Q1237">
        <v>1</v>
      </c>
      <c r="R1237">
        <v>3.5258859999999999</v>
      </c>
      <c r="S1237">
        <v>3229.7121520000001</v>
      </c>
      <c r="T1237" t="s">
        <v>398</v>
      </c>
      <c r="U1237">
        <v>34.6434</v>
      </c>
      <c r="V1237">
        <v>111888.21</v>
      </c>
      <c r="W1237">
        <v>2025</v>
      </c>
    </row>
    <row r="1238" spans="1:23" hidden="1">
      <c r="A1238">
        <v>72023938</v>
      </c>
      <c r="B1238" s="2">
        <v>45674</v>
      </c>
      <c r="C1238" t="s">
        <v>1986</v>
      </c>
      <c r="D1238" t="s">
        <v>23</v>
      </c>
      <c r="E1238" t="s">
        <v>24</v>
      </c>
      <c r="F1238" t="s">
        <v>2892</v>
      </c>
      <c r="G1238" t="s">
        <v>2893</v>
      </c>
      <c r="H1238" t="s">
        <v>145</v>
      </c>
      <c r="I1238" t="s">
        <v>146</v>
      </c>
      <c r="J1238" t="s">
        <v>13</v>
      </c>
      <c r="K1238" t="s">
        <v>60</v>
      </c>
      <c r="L1238">
        <v>537</v>
      </c>
      <c r="M1238" t="s">
        <v>15</v>
      </c>
      <c r="N1238" t="s">
        <v>25</v>
      </c>
      <c r="O1238">
        <v>122.14870000000001</v>
      </c>
      <c r="P1238">
        <v>65593.850000000006</v>
      </c>
      <c r="Q1238">
        <v>1</v>
      </c>
      <c r="R1238">
        <v>3.5258859999999999</v>
      </c>
      <c r="S1238">
        <v>1893.4010510000001</v>
      </c>
      <c r="T1238" t="s">
        <v>398</v>
      </c>
      <c r="U1238">
        <v>34.6434</v>
      </c>
      <c r="V1238">
        <v>65593.850000000006</v>
      </c>
      <c r="W1238">
        <v>2025</v>
      </c>
    </row>
    <row r="1239" spans="1:23" hidden="1">
      <c r="A1239">
        <v>72023938</v>
      </c>
      <c r="B1239" s="2">
        <v>45674</v>
      </c>
      <c r="C1239" t="s">
        <v>1986</v>
      </c>
      <c r="D1239" t="s">
        <v>23</v>
      </c>
      <c r="E1239" t="s">
        <v>24</v>
      </c>
      <c r="F1239" t="s">
        <v>2892</v>
      </c>
      <c r="G1239" t="s">
        <v>2893</v>
      </c>
      <c r="H1239" t="s">
        <v>145</v>
      </c>
      <c r="I1239" t="s">
        <v>146</v>
      </c>
      <c r="J1239" t="s">
        <v>13</v>
      </c>
      <c r="K1239" t="s">
        <v>60</v>
      </c>
      <c r="L1239">
        <v>458</v>
      </c>
      <c r="M1239" t="s">
        <v>15</v>
      </c>
      <c r="N1239" t="s">
        <v>25</v>
      </c>
      <c r="O1239">
        <v>122.14870999999999</v>
      </c>
      <c r="P1239">
        <v>55944.11</v>
      </c>
      <c r="Q1239">
        <v>1</v>
      </c>
      <c r="R1239">
        <v>3.5258859999999999</v>
      </c>
      <c r="S1239">
        <v>1614.8562199999999</v>
      </c>
      <c r="T1239" t="s">
        <v>398</v>
      </c>
      <c r="U1239">
        <v>34.6434</v>
      </c>
      <c r="V1239">
        <v>55944.11</v>
      </c>
      <c r="W1239">
        <v>2025</v>
      </c>
    </row>
    <row r="1240" spans="1:23" hidden="1">
      <c r="A1240">
        <v>72023939</v>
      </c>
      <c r="B1240" s="2">
        <v>45674</v>
      </c>
      <c r="C1240" t="s">
        <v>1986</v>
      </c>
      <c r="D1240" t="s">
        <v>23</v>
      </c>
      <c r="E1240" t="s">
        <v>24</v>
      </c>
      <c r="F1240" t="s">
        <v>2892</v>
      </c>
      <c r="G1240" t="s">
        <v>2893</v>
      </c>
      <c r="H1240" t="s">
        <v>155</v>
      </c>
      <c r="I1240" t="s">
        <v>156</v>
      </c>
      <c r="J1240" t="s">
        <v>13</v>
      </c>
      <c r="K1240" t="s">
        <v>60</v>
      </c>
      <c r="L1240">
        <v>3036</v>
      </c>
      <c r="M1240" t="s">
        <v>15</v>
      </c>
      <c r="N1240" t="s">
        <v>25</v>
      </c>
      <c r="O1240">
        <v>121.12009999999999</v>
      </c>
      <c r="P1240">
        <v>367720.62</v>
      </c>
      <c r="Q1240">
        <v>1</v>
      </c>
      <c r="R1240">
        <v>3.4961950000000002</v>
      </c>
      <c r="S1240">
        <v>10614.449505</v>
      </c>
      <c r="T1240" t="s">
        <v>398</v>
      </c>
      <c r="U1240">
        <v>34.6434</v>
      </c>
      <c r="V1240">
        <v>367720.62</v>
      </c>
      <c r="W1240">
        <v>2025</v>
      </c>
    </row>
    <row r="1241" spans="1:23" hidden="1">
      <c r="A1241">
        <v>72023940</v>
      </c>
      <c r="B1241" s="2">
        <v>45674</v>
      </c>
      <c r="C1241" t="s">
        <v>1986</v>
      </c>
      <c r="D1241" t="s">
        <v>23</v>
      </c>
      <c r="E1241" t="s">
        <v>24</v>
      </c>
      <c r="F1241" t="s">
        <v>2892</v>
      </c>
      <c r="G1241" t="s">
        <v>2893</v>
      </c>
      <c r="H1241" t="s">
        <v>161</v>
      </c>
      <c r="I1241" t="s">
        <v>162</v>
      </c>
      <c r="J1241" t="s">
        <v>13</v>
      </c>
      <c r="K1241" t="s">
        <v>60</v>
      </c>
      <c r="L1241">
        <v>959</v>
      </c>
      <c r="M1241" t="s">
        <v>15</v>
      </c>
      <c r="N1241" t="s">
        <v>25</v>
      </c>
      <c r="O1241">
        <v>122.49160000000001</v>
      </c>
      <c r="P1241">
        <v>117469.44</v>
      </c>
      <c r="Q1241">
        <v>1</v>
      </c>
      <c r="R1241">
        <v>3.535784</v>
      </c>
      <c r="S1241">
        <v>3390.8172979999999</v>
      </c>
      <c r="T1241" t="s">
        <v>398</v>
      </c>
      <c r="U1241">
        <v>34.6434</v>
      </c>
      <c r="V1241">
        <v>117469.44</v>
      </c>
      <c r="W1241">
        <v>2025</v>
      </c>
    </row>
    <row r="1242" spans="1:23" hidden="1">
      <c r="A1242">
        <v>72024040</v>
      </c>
      <c r="B1242" s="2">
        <v>45674</v>
      </c>
      <c r="C1242" t="s">
        <v>2136</v>
      </c>
      <c r="D1242" t="s">
        <v>23</v>
      </c>
      <c r="E1242" t="s">
        <v>24</v>
      </c>
      <c r="F1242" t="s">
        <v>2892</v>
      </c>
      <c r="G1242" t="s">
        <v>2893</v>
      </c>
      <c r="H1242" t="s">
        <v>825</v>
      </c>
      <c r="I1242" t="s">
        <v>826</v>
      </c>
      <c r="J1242" t="s">
        <v>13</v>
      </c>
      <c r="K1242" t="s">
        <v>60</v>
      </c>
      <c r="L1242">
        <v>1948</v>
      </c>
      <c r="M1242" t="s">
        <v>15</v>
      </c>
      <c r="N1242" t="s">
        <v>25</v>
      </c>
      <c r="O1242">
        <v>121.12009999999999</v>
      </c>
      <c r="P1242">
        <v>235941.95</v>
      </c>
      <c r="Q1242">
        <v>1</v>
      </c>
      <c r="R1242">
        <v>3.4961950000000002</v>
      </c>
      <c r="S1242">
        <v>6810.5887409999996</v>
      </c>
      <c r="T1242" t="s">
        <v>398</v>
      </c>
      <c r="U1242">
        <v>34.6434</v>
      </c>
      <c r="V1242">
        <v>235941.95</v>
      </c>
      <c r="W1242">
        <v>2025</v>
      </c>
    </row>
    <row r="1243" spans="1:23" hidden="1">
      <c r="A1243">
        <v>72024041</v>
      </c>
      <c r="B1243" s="2">
        <v>45674</v>
      </c>
      <c r="C1243" t="s">
        <v>2136</v>
      </c>
      <c r="D1243" t="s">
        <v>23</v>
      </c>
      <c r="E1243" t="s">
        <v>24</v>
      </c>
      <c r="F1243" t="s">
        <v>2892</v>
      </c>
      <c r="G1243" t="s">
        <v>2893</v>
      </c>
      <c r="H1243" t="s">
        <v>2050</v>
      </c>
      <c r="I1243" t="s">
        <v>2051</v>
      </c>
      <c r="J1243" t="s">
        <v>13</v>
      </c>
      <c r="K1243" t="s">
        <v>60</v>
      </c>
      <c r="L1243">
        <v>954</v>
      </c>
      <c r="M1243" t="s">
        <v>15</v>
      </c>
      <c r="N1243" t="s">
        <v>25</v>
      </c>
      <c r="O1243">
        <v>121.8058</v>
      </c>
      <c r="P1243">
        <v>116202.73</v>
      </c>
      <c r="Q1243">
        <v>1</v>
      </c>
      <c r="R1243">
        <v>3.5159880000000001</v>
      </c>
      <c r="S1243">
        <v>3354.2530459999998</v>
      </c>
      <c r="T1243" t="s">
        <v>398</v>
      </c>
      <c r="U1243">
        <v>34.6434</v>
      </c>
      <c r="V1243">
        <v>116202.73</v>
      </c>
      <c r="W1243">
        <v>2025</v>
      </c>
    </row>
    <row r="1244" spans="1:23" hidden="1">
      <c r="A1244">
        <v>72023082</v>
      </c>
      <c r="B1244" s="2">
        <v>45675</v>
      </c>
      <c r="C1244" t="s">
        <v>1902</v>
      </c>
      <c r="D1244" t="s">
        <v>9</v>
      </c>
      <c r="E1244" t="s">
        <v>10</v>
      </c>
      <c r="F1244" t="s">
        <v>2200</v>
      </c>
      <c r="G1244" t="s">
        <v>2201</v>
      </c>
      <c r="H1244" t="s">
        <v>1489</v>
      </c>
      <c r="I1244" t="s">
        <v>1490</v>
      </c>
      <c r="J1244" t="s">
        <v>64</v>
      </c>
      <c r="K1244" t="s">
        <v>14</v>
      </c>
      <c r="L1244">
        <v>1000</v>
      </c>
      <c r="M1244" t="s">
        <v>61</v>
      </c>
      <c r="N1244" t="s">
        <v>16</v>
      </c>
      <c r="O1244">
        <v>0.93269999999999997</v>
      </c>
      <c r="P1244">
        <v>932.7</v>
      </c>
      <c r="Q1244">
        <v>34.6434</v>
      </c>
      <c r="R1244">
        <v>0.93269999999999997</v>
      </c>
      <c r="S1244">
        <v>932.70002299999999</v>
      </c>
      <c r="T1244" t="s">
        <v>398</v>
      </c>
      <c r="U1244">
        <v>34.6434</v>
      </c>
      <c r="V1244">
        <v>32311.9</v>
      </c>
      <c r="W1244">
        <v>2025</v>
      </c>
    </row>
    <row r="1245" spans="1:23" hidden="1">
      <c r="A1245">
        <v>72023805</v>
      </c>
      <c r="B1245" s="2">
        <v>45675</v>
      </c>
      <c r="C1245" t="s">
        <v>1985</v>
      </c>
      <c r="D1245" t="s">
        <v>9</v>
      </c>
      <c r="E1245" t="s">
        <v>10</v>
      </c>
      <c r="F1245" t="s">
        <v>2200</v>
      </c>
      <c r="G1245" t="s">
        <v>2201</v>
      </c>
      <c r="H1245" t="s">
        <v>1116</v>
      </c>
      <c r="I1245" t="s">
        <v>1117</v>
      </c>
      <c r="J1245" t="s">
        <v>64</v>
      </c>
      <c r="K1245" t="s">
        <v>14</v>
      </c>
      <c r="L1245">
        <v>500</v>
      </c>
      <c r="M1245" t="s">
        <v>61</v>
      </c>
      <c r="N1245" t="s">
        <v>16</v>
      </c>
      <c r="O1245">
        <v>1.0790999999999999</v>
      </c>
      <c r="P1245">
        <v>539.54999999999995</v>
      </c>
      <c r="Q1245">
        <v>34.6434</v>
      </c>
      <c r="R1245">
        <v>1.079099</v>
      </c>
      <c r="S1245">
        <v>539.55010100000004</v>
      </c>
      <c r="T1245" t="s">
        <v>398</v>
      </c>
      <c r="U1245">
        <v>34.6434</v>
      </c>
      <c r="V1245">
        <v>18691.849999999999</v>
      </c>
      <c r="W1245">
        <v>2025</v>
      </c>
    </row>
    <row r="1246" spans="1:23" hidden="1">
      <c r="A1246">
        <v>72023805</v>
      </c>
      <c r="B1246" s="2">
        <v>45675</v>
      </c>
      <c r="C1246" t="s">
        <v>1985</v>
      </c>
      <c r="D1246" t="s">
        <v>9</v>
      </c>
      <c r="E1246" t="s">
        <v>10</v>
      </c>
      <c r="F1246" t="s">
        <v>2200</v>
      </c>
      <c r="G1246" t="s">
        <v>2201</v>
      </c>
      <c r="H1246" t="s">
        <v>1118</v>
      </c>
      <c r="I1246" t="s">
        <v>1119</v>
      </c>
      <c r="J1246" t="s">
        <v>64</v>
      </c>
      <c r="K1246" t="s">
        <v>14</v>
      </c>
      <c r="L1246">
        <v>720</v>
      </c>
      <c r="M1246" t="s">
        <v>61</v>
      </c>
      <c r="N1246" t="s">
        <v>16</v>
      </c>
      <c r="O1246">
        <v>1.1794</v>
      </c>
      <c r="P1246">
        <v>849.16800000000001</v>
      </c>
      <c r="Q1246">
        <v>34.6434</v>
      </c>
      <c r="R1246">
        <v>1.1794</v>
      </c>
      <c r="S1246">
        <v>849.16809499999999</v>
      </c>
      <c r="T1246" t="s">
        <v>398</v>
      </c>
      <c r="U1246">
        <v>34.6434</v>
      </c>
      <c r="V1246">
        <v>29418.07</v>
      </c>
      <c r="W1246">
        <v>2025</v>
      </c>
    </row>
    <row r="1247" spans="1:23" hidden="1">
      <c r="A1247">
        <v>72022179</v>
      </c>
      <c r="B1247" s="2">
        <v>45675</v>
      </c>
      <c r="C1247" t="s">
        <v>1836</v>
      </c>
      <c r="D1247" t="s">
        <v>9</v>
      </c>
      <c r="E1247" t="s">
        <v>10</v>
      </c>
      <c r="F1247" t="s">
        <v>2200</v>
      </c>
      <c r="G1247" t="s">
        <v>2201</v>
      </c>
      <c r="H1247" t="s">
        <v>808</v>
      </c>
      <c r="I1247" t="s">
        <v>809</v>
      </c>
      <c r="J1247" t="s">
        <v>80</v>
      </c>
      <c r="K1247" t="s">
        <v>14</v>
      </c>
      <c r="L1247">
        <v>2020</v>
      </c>
      <c r="M1247" t="s">
        <v>61</v>
      </c>
      <c r="N1247" t="s">
        <v>16</v>
      </c>
      <c r="O1247">
        <v>8.3099999999999993E-2</v>
      </c>
      <c r="P1247">
        <v>167.86199999999999</v>
      </c>
      <c r="Q1247">
        <v>34.6434</v>
      </c>
      <c r="R1247">
        <v>8.3099999999999993E-2</v>
      </c>
      <c r="S1247">
        <v>167.861988</v>
      </c>
      <c r="T1247" t="s">
        <v>398</v>
      </c>
      <c r="U1247">
        <v>34.6434</v>
      </c>
      <c r="V1247">
        <v>5815.31</v>
      </c>
      <c r="W1247">
        <v>2025</v>
      </c>
    </row>
    <row r="1248" spans="1:23" hidden="1">
      <c r="A1248">
        <v>72022180</v>
      </c>
      <c r="B1248" s="2">
        <v>45675</v>
      </c>
      <c r="C1248" t="s">
        <v>1836</v>
      </c>
      <c r="D1248" t="s">
        <v>9</v>
      </c>
      <c r="E1248" t="s">
        <v>10</v>
      </c>
      <c r="F1248" t="s">
        <v>2200</v>
      </c>
      <c r="G1248" t="s">
        <v>2201</v>
      </c>
      <c r="H1248" t="s">
        <v>1273</v>
      </c>
      <c r="I1248" t="s">
        <v>1274</v>
      </c>
      <c r="J1248" t="s">
        <v>80</v>
      </c>
      <c r="K1248" t="s">
        <v>14</v>
      </c>
      <c r="L1248">
        <v>2020</v>
      </c>
      <c r="M1248" t="s">
        <v>61</v>
      </c>
      <c r="N1248" t="s">
        <v>16</v>
      </c>
      <c r="O1248">
        <v>8.3099999999999993E-2</v>
      </c>
      <c r="P1248">
        <v>167.86199999999999</v>
      </c>
      <c r="Q1248">
        <v>34.6434</v>
      </c>
      <c r="R1248">
        <v>8.3099999999999993E-2</v>
      </c>
      <c r="S1248">
        <v>167.861988</v>
      </c>
      <c r="T1248" t="s">
        <v>398</v>
      </c>
      <c r="U1248">
        <v>34.6434</v>
      </c>
      <c r="V1248">
        <v>5815.31</v>
      </c>
      <c r="W1248">
        <v>2025</v>
      </c>
    </row>
    <row r="1249" spans="1:23" hidden="1">
      <c r="A1249">
        <v>72022181</v>
      </c>
      <c r="B1249" s="2">
        <v>45675</v>
      </c>
      <c r="C1249" t="s">
        <v>1836</v>
      </c>
      <c r="D1249" t="s">
        <v>9</v>
      </c>
      <c r="E1249" t="s">
        <v>10</v>
      </c>
      <c r="F1249" t="s">
        <v>2200</v>
      </c>
      <c r="G1249" t="s">
        <v>2201</v>
      </c>
      <c r="H1249" t="s">
        <v>81</v>
      </c>
      <c r="I1249" t="s">
        <v>82</v>
      </c>
      <c r="J1249" t="s">
        <v>80</v>
      </c>
      <c r="K1249" t="s">
        <v>14</v>
      </c>
      <c r="L1249">
        <v>2020</v>
      </c>
      <c r="M1249" t="s">
        <v>61</v>
      </c>
      <c r="N1249" t="s">
        <v>16</v>
      </c>
      <c r="O1249">
        <v>8.3099999999999993E-2</v>
      </c>
      <c r="P1249">
        <v>167.86199999999999</v>
      </c>
      <c r="Q1249">
        <v>34.6434</v>
      </c>
      <c r="R1249">
        <v>8.3099999999999993E-2</v>
      </c>
      <c r="S1249">
        <v>167.861988</v>
      </c>
      <c r="T1249" t="s">
        <v>398</v>
      </c>
      <c r="U1249">
        <v>34.6434</v>
      </c>
      <c r="V1249">
        <v>5815.31</v>
      </c>
      <c r="W1249">
        <v>2025</v>
      </c>
    </row>
    <row r="1250" spans="1:23" hidden="1">
      <c r="A1250">
        <v>72022182</v>
      </c>
      <c r="B1250" s="2">
        <v>45675</v>
      </c>
      <c r="C1250" t="s">
        <v>1836</v>
      </c>
      <c r="D1250" t="s">
        <v>9</v>
      </c>
      <c r="E1250" t="s">
        <v>10</v>
      </c>
      <c r="F1250" t="s">
        <v>2200</v>
      </c>
      <c r="G1250" t="s">
        <v>2201</v>
      </c>
      <c r="H1250" t="s">
        <v>83</v>
      </c>
      <c r="I1250" t="s">
        <v>84</v>
      </c>
      <c r="J1250" t="s">
        <v>80</v>
      </c>
      <c r="K1250" t="s">
        <v>14</v>
      </c>
      <c r="L1250">
        <v>3040</v>
      </c>
      <c r="M1250" t="s">
        <v>61</v>
      </c>
      <c r="N1250" t="s">
        <v>16</v>
      </c>
      <c r="O1250">
        <v>8.9899999999999994E-2</v>
      </c>
      <c r="P1250">
        <v>273.29599999999999</v>
      </c>
      <c r="Q1250">
        <v>34.6434</v>
      </c>
      <c r="R1250">
        <v>8.9899000000000007E-2</v>
      </c>
      <c r="S1250">
        <v>273.29592300000002</v>
      </c>
      <c r="T1250" t="s">
        <v>398</v>
      </c>
      <c r="U1250">
        <v>34.6434</v>
      </c>
      <c r="V1250">
        <v>9467.9</v>
      </c>
      <c r="W1250">
        <v>2025</v>
      </c>
    </row>
    <row r="1251" spans="1:23" hidden="1">
      <c r="A1251">
        <v>72022532</v>
      </c>
      <c r="B1251" s="2">
        <v>45675</v>
      </c>
      <c r="C1251" t="s">
        <v>1813</v>
      </c>
      <c r="D1251" t="s">
        <v>9</v>
      </c>
      <c r="E1251" t="s">
        <v>10</v>
      </c>
      <c r="F1251" t="s">
        <v>2200</v>
      </c>
      <c r="G1251" t="s">
        <v>2201</v>
      </c>
      <c r="H1251" t="s">
        <v>81</v>
      </c>
      <c r="I1251" t="s">
        <v>82</v>
      </c>
      <c r="J1251" t="s">
        <v>80</v>
      </c>
      <c r="K1251" t="s">
        <v>14</v>
      </c>
      <c r="L1251">
        <v>2020</v>
      </c>
      <c r="M1251" t="s">
        <v>61</v>
      </c>
      <c r="N1251" t="s">
        <v>16</v>
      </c>
      <c r="O1251">
        <v>8.3099999999999993E-2</v>
      </c>
      <c r="P1251">
        <v>167.86199999999999</v>
      </c>
      <c r="Q1251">
        <v>34.6434</v>
      </c>
      <c r="R1251">
        <v>8.3099999999999993E-2</v>
      </c>
      <c r="S1251">
        <v>167.861988</v>
      </c>
      <c r="T1251" t="s">
        <v>398</v>
      </c>
      <c r="U1251">
        <v>34.6434</v>
      </c>
      <c r="V1251">
        <v>5815.31</v>
      </c>
      <c r="W1251">
        <v>2025</v>
      </c>
    </row>
    <row r="1252" spans="1:23" hidden="1">
      <c r="A1252">
        <v>72022668</v>
      </c>
      <c r="B1252" s="2">
        <v>45675</v>
      </c>
      <c r="C1252" t="s">
        <v>1835</v>
      </c>
      <c r="D1252" t="s">
        <v>9</v>
      </c>
      <c r="E1252" t="s">
        <v>10</v>
      </c>
      <c r="F1252" t="s">
        <v>2200</v>
      </c>
      <c r="G1252" t="s">
        <v>2201</v>
      </c>
      <c r="H1252" t="s">
        <v>88</v>
      </c>
      <c r="I1252" t="s">
        <v>1840</v>
      </c>
      <c r="J1252" t="s">
        <v>87</v>
      </c>
      <c r="K1252" t="s">
        <v>14</v>
      </c>
      <c r="L1252">
        <v>1020</v>
      </c>
      <c r="M1252" t="s">
        <v>61</v>
      </c>
      <c r="N1252" t="s">
        <v>16</v>
      </c>
      <c r="O1252">
        <v>0.11409999999999999</v>
      </c>
      <c r="P1252">
        <v>116.38200000000001</v>
      </c>
      <c r="Q1252">
        <v>34.6434</v>
      </c>
      <c r="R1252">
        <v>0.11409900000000001</v>
      </c>
      <c r="S1252">
        <v>116.382052</v>
      </c>
      <c r="T1252" t="s">
        <v>398</v>
      </c>
      <c r="U1252">
        <v>34.6434</v>
      </c>
      <c r="V1252">
        <v>4031.87</v>
      </c>
      <c r="W1252">
        <v>2025</v>
      </c>
    </row>
    <row r="1253" spans="1:23" hidden="1">
      <c r="A1253">
        <v>72023094</v>
      </c>
      <c r="B1253" s="2">
        <v>45675</v>
      </c>
      <c r="C1253" t="s">
        <v>1896</v>
      </c>
      <c r="D1253" t="s">
        <v>9</v>
      </c>
      <c r="E1253" t="s">
        <v>10</v>
      </c>
      <c r="F1253" t="s">
        <v>2200</v>
      </c>
      <c r="G1253" t="s">
        <v>2201</v>
      </c>
      <c r="H1253" t="s">
        <v>94</v>
      </c>
      <c r="I1253" t="s">
        <v>95</v>
      </c>
      <c r="J1253" t="s">
        <v>93</v>
      </c>
      <c r="K1253" t="s">
        <v>14</v>
      </c>
      <c r="L1253">
        <v>1000</v>
      </c>
      <c r="M1253" t="s">
        <v>61</v>
      </c>
      <c r="N1253" t="s">
        <v>16</v>
      </c>
      <c r="O1253">
        <v>8.7999999999999995E-2</v>
      </c>
      <c r="P1253">
        <v>88</v>
      </c>
      <c r="Q1253">
        <v>34.6434</v>
      </c>
      <c r="R1253">
        <v>8.7999999999999995E-2</v>
      </c>
      <c r="S1253">
        <v>88.000022999999999</v>
      </c>
      <c r="T1253" t="s">
        <v>398</v>
      </c>
      <c r="U1253">
        <v>34.6434</v>
      </c>
      <c r="V1253">
        <v>3048.62</v>
      </c>
      <c r="W1253">
        <v>2025</v>
      </c>
    </row>
    <row r="1254" spans="1:23" hidden="1">
      <c r="A1254">
        <v>72022234</v>
      </c>
      <c r="B1254" s="2">
        <v>45675</v>
      </c>
      <c r="C1254" t="s">
        <v>1836</v>
      </c>
      <c r="D1254" t="s">
        <v>9</v>
      </c>
      <c r="E1254" t="s">
        <v>10</v>
      </c>
      <c r="F1254" t="s">
        <v>2200</v>
      </c>
      <c r="G1254" t="s">
        <v>2201</v>
      </c>
      <c r="H1254" t="s">
        <v>1349</v>
      </c>
      <c r="I1254" t="s">
        <v>1350</v>
      </c>
      <c r="J1254" t="s">
        <v>87</v>
      </c>
      <c r="K1254" t="s">
        <v>14</v>
      </c>
      <c r="L1254">
        <v>1010</v>
      </c>
      <c r="M1254" t="s">
        <v>61</v>
      </c>
      <c r="N1254" t="s">
        <v>16</v>
      </c>
      <c r="O1254">
        <v>0.11409999999999999</v>
      </c>
      <c r="P1254">
        <v>115.241</v>
      </c>
      <c r="Q1254">
        <v>34.6434</v>
      </c>
      <c r="R1254">
        <v>0.11409900000000001</v>
      </c>
      <c r="S1254">
        <v>115.240998</v>
      </c>
      <c r="T1254" t="s">
        <v>398</v>
      </c>
      <c r="U1254">
        <v>34.6434</v>
      </c>
      <c r="V1254">
        <v>3992.34</v>
      </c>
      <c r="W1254">
        <v>2025</v>
      </c>
    </row>
    <row r="1255" spans="1:23" hidden="1">
      <c r="A1255">
        <v>72022234</v>
      </c>
      <c r="B1255" s="2">
        <v>45675</v>
      </c>
      <c r="C1255" t="s">
        <v>1836</v>
      </c>
      <c r="D1255" t="s">
        <v>9</v>
      </c>
      <c r="E1255" t="s">
        <v>10</v>
      </c>
      <c r="F1255" t="s">
        <v>2200</v>
      </c>
      <c r="G1255" t="s">
        <v>2201</v>
      </c>
      <c r="H1255" t="s">
        <v>1351</v>
      </c>
      <c r="I1255" t="s">
        <v>1842</v>
      </c>
      <c r="J1255" t="s">
        <v>87</v>
      </c>
      <c r="K1255" t="s">
        <v>14</v>
      </c>
      <c r="L1255">
        <v>1010</v>
      </c>
      <c r="M1255" t="s">
        <v>61</v>
      </c>
      <c r="N1255" t="s">
        <v>16</v>
      </c>
      <c r="O1255">
        <v>0.11409999999999999</v>
      </c>
      <c r="P1255">
        <v>115.241</v>
      </c>
      <c r="Q1255">
        <v>34.6434</v>
      </c>
      <c r="R1255">
        <v>0.11409900000000001</v>
      </c>
      <c r="S1255">
        <v>115.240998</v>
      </c>
      <c r="T1255" t="s">
        <v>398</v>
      </c>
      <c r="U1255">
        <v>34.6434</v>
      </c>
      <c r="V1255">
        <v>3992.34</v>
      </c>
      <c r="W1255">
        <v>2025</v>
      </c>
    </row>
    <row r="1256" spans="1:23" hidden="1">
      <c r="A1256">
        <v>72023344</v>
      </c>
      <c r="B1256" s="2">
        <v>45675</v>
      </c>
      <c r="C1256" t="s">
        <v>1940</v>
      </c>
      <c r="D1256" t="s">
        <v>9</v>
      </c>
      <c r="E1256" t="s">
        <v>10</v>
      </c>
      <c r="F1256" t="s">
        <v>2200</v>
      </c>
      <c r="G1256" t="s">
        <v>2201</v>
      </c>
      <c r="H1256" t="s">
        <v>1533</v>
      </c>
      <c r="I1256" t="s">
        <v>1534</v>
      </c>
      <c r="J1256" t="s">
        <v>80</v>
      </c>
      <c r="K1256" t="s">
        <v>14</v>
      </c>
      <c r="L1256">
        <v>1010</v>
      </c>
      <c r="M1256" t="s">
        <v>61</v>
      </c>
      <c r="N1256" t="s">
        <v>16</v>
      </c>
      <c r="O1256">
        <v>8.9899999999999994E-2</v>
      </c>
      <c r="P1256">
        <v>90.799000000000007</v>
      </c>
      <c r="Q1256">
        <v>34.6434</v>
      </c>
      <c r="R1256">
        <v>8.9899000000000007E-2</v>
      </c>
      <c r="S1256">
        <v>90.799113000000006</v>
      </c>
      <c r="T1256" t="s">
        <v>398</v>
      </c>
      <c r="U1256">
        <v>34.6434</v>
      </c>
      <c r="V1256">
        <v>3145.59</v>
      </c>
      <c r="W1256">
        <v>2025</v>
      </c>
    </row>
    <row r="1257" spans="1:23" hidden="1">
      <c r="A1257">
        <v>72022487</v>
      </c>
      <c r="B1257" s="2">
        <v>45675</v>
      </c>
      <c r="C1257" t="s">
        <v>1837</v>
      </c>
      <c r="D1257" t="s">
        <v>9</v>
      </c>
      <c r="E1257" t="s">
        <v>10</v>
      </c>
      <c r="F1257" t="s">
        <v>2200</v>
      </c>
      <c r="G1257" t="s">
        <v>2201</v>
      </c>
      <c r="H1257" t="s">
        <v>2671</v>
      </c>
      <c r="I1257" t="s">
        <v>2672</v>
      </c>
      <c r="J1257" t="s">
        <v>36</v>
      </c>
      <c r="K1257" t="s">
        <v>14</v>
      </c>
      <c r="L1257">
        <v>44</v>
      </c>
      <c r="M1257" t="s">
        <v>15</v>
      </c>
      <c r="N1257" t="s">
        <v>16</v>
      </c>
      <c r="O1257">
        <v>3.97261</v>
      </c>
      <c r="P1257">
        <v>174.79499999999999</v>
      </c>
      <c r="Q1257">
        <v>34.6434</v>
      </c>
      <c r="R1257">
        <v>3.97261</v>
      </c>
      <c r="S1257">
        <v>174.79490999999999</v>
      </c>
      <c r="T1257" t="s">
        <v>398</v>
      </c>
      <c r="U1257">
        <v>34.6434</v>
      </c>
      <c r="V1257">
        <v>6055.49</v>
      </c>
      <c r="W1257">
        <v>2025</v>
      </c>
    </row>
    <row r="1258" spans="1:23" hidden="1">
      <c r="A1258">
        <v>72022063</v>
      </c>
      <c r="B1258" s="2">
        <v>45677</v>
      </c>
      <c r="C1258" t="s">
        <v>1836</v>
      </c>
      <c r="D1258" t="s">
        <v>9</v>
      </c>
      <c r="E1258" t="s">
        <v>10</v>
      </c>
      <c r="F1258" t="s">
        <v>2212</v>
      </c>
      <c r="G1258" t="s">
        <v>2213</v>
      </c>
      <c r="H1258" t="s">
        <v>1361</v>
      </c>
      <c r="I1258" t="s">
        <v>1362</v>
      </c>
      <c r="J1258" t="s">
        <v>64</v>
      </c>
      <c r="K1258" t="s">
        <v>42</v>
      </c>
      <c r="L1258">
        <v>1000</v>
      </c>
      <c r="M1258" t="s">
        <v>61</v>
      </c>
      <c r="N1258" t="s">
        <v>16</v>
      </c>
      <c r="O1258">
        <v>2.2035</v>
      </c>
      <c r="P1258">
        <v>2203.5</v>
      </c>
      <c r="Q1258">
        <v>34.561500000000002</v>
      </c>
      <c r="R1258">
        <v>2.2035</v>
      </c>
      <c r="S1258">
        <v>2203.500137</v>
      </c>
      <c r="T1258" t="s">
        <v>398</v>
      </c>
      <c r="U1258">
        <v>34.561500000000002</v>
      </c>
      <c r="V1258">
        <v>76156.27</v>
      </c>
      <c r="W1258">
        <v>2025</v>
      </c>
    </row>
    <row r="1259" spans="1:23" hidden="1">
      <c r="A1259">
        <v>72022064</v>
      </c>
      <c r="B1259" s="2">
        <v>45677</v>
      </c>
      <c r="C1259" t="s">
        <v>1836</v>
      </c>
      <c r="D1259" t="s">
        <v>9</v>
      </c>
      <c r="E1259" t="s">
        <v>10</v>
      </c>
      <c r="F1259" t="s">
        <v>2212</v>
      </c>
      <c r="G1259" t="s">
        <v>2213</v>
      </c>
      <c r="H1259" t="s">
        <v>1365</v>
      </c>
      <c r="I1259" t="s">
        <v>1366</v>
      </c>
      <c r="J1259" t="s">
        <v>64</v>
      </c>
      <c r="K1259" t="s">
        <v>42</v>
      </c>
      <c r="L1259">
        <v>860</v>
      </c>
      <c r="M1259" t="s">
        <v>61</v>
      </c>
      <c r="N1259" t="s">
        <v>16</v>
      </c>
      <c r="O1259">
        <v>2.2688999999999999</v>
      </c>
      <c r="P1259">
        <v>1951.25</v>
      </c>
      <c r="Q1259">
        <v>34.561500000000002</v>
      </c>
      <c r="R1259">
        <v>2.2688999999999999</v>
      </c>
      <c r="S1259">
        <v>1951.25009</v>
      </c>
      <c r="T1259" t="s">
        <v>398</v>
      </c>
      <c r="U1259">
        <v>34.561500000000002</v>
      </c>
      <c r="V1259">
        <v>67438.13</v>
      </c>
      <c r="W1259">
        <v>2025</v>
      </c>
    </row>
    <row r="1260" spans="1:23" hidden="1">
      <c r="A1260">
        <v>72022064</v>
      </c>
      <c r="B1260" s="2">
        <v>45677</v>
      </c>
      <c r="C1260" t="s">
        <v>1836</v>
      </c>
      <c r="D1260" t="s">
        <v>9</v>
      </c>
      <c r="E1260" t="s">
        <v>10</v>
      </c>
      <c r="F1260" t="s">
        <v>2212</v>
      </c>
      <c r="G1260" t="s">
        <v>2213</v>
      </c>
      <c r="H1260" t="s">
        <v>1361</v>
      </c>
      <c r="I1260" t="s">
        <v>1362</v>
      </c>
      <c r="J1260" t="s">
        <v>64</v>
      </c>
      <c r="K1260" t="s">
        <v>42</v>
      </c>
      <c r="L1260">
        <v>1000</v>
      </c>
      <c r="M1260" t="s">
        <v>61</v>
      </c>
      <c r="N1260" t="s">
        <v>16</v>
      </c>
      <c r="O1260">
        <v>2.2035</v>
      </c>
      <c r="P1260">
        <v>2203.5</v>
      </c>
      <c r="Q1260">
        <v>34.561500000000002</v>
      </c>
      <c r="R1260">
        <v>2.2035</v>
      </c>
      <c r="S1260">
        <v>2203.500137</v>
      </c>
      <c r="T1260" t="s">
        <v>398</v>
      </c>
      <c r="U1260">
        <v>34.561500000000002</v>
      </c>
      <c r="V1260">
        <v>76156.27</v>
      </c>
      <c r="W1260">
        <v>2025</v>
      </c>
    </row>
    <row r="1261" spans="1:23" hidden="1">
      <c r="A1261">
        <v>72022724</v>
      </c>
      <c r="B1261" s="2">
        <v>45677</v>
      </c>
      <c r="C1261" t="s">
        <v>1832</v>
      </c>
      <c r="D1261" t="s">
        <v>9</v>
      </c>
      <c r="E1261" t="s">
        <v>10</v>
      </c>
      <c r="F1261" t="s">
        <v>2214</v>
      </c>
      <c r="G1261" t="s">
        <v>2215</v>
      </c>
      <c r="H1261" t="s">
        <v>1317</v>
      </c>
      <c r="I1261" t="s">
        <v>1318</v>
      </c>
      <c r="J1261" t="s">
        <v>64</v>
      </c>
      <c r="K1261" t="s">
        <v>14</v>
      </c>
      <c r="L1261">
        <v>1200</v>
      </c>
      <c r="M1261" t="s">
        <v>61</v>
      </c>
      <c r="N1261" t="s">
        <v>16</v>
      </c>
      <c r="O1261">
        <v>0.26819999999999999</v>
      </c>
      <c r="P1261">
        <v>321.83999999999997</v>
      </c>
      <c r="Q1261">
        <v>34.561500000000002</v>
      </c>
      <c r="R1261">
        <v>0.26819900000000002</v>
      </c>
      <c r="S1261">
        <v>321.83990799999998</v>
      </c>
      <c r="T1261" t="s">
        <v>398</v>
      </c>
      <c r="U1261">
        <v>34.561500000000002</v>
      </c>
      <c r="V1261">
        <v>11123.27</v>
      </c>
      <c r="W1261">
        <v>2025</v>
      </c>
    </row>
    <row r="1262" spans="1:23" hidden="1">
      <c r="A1262">
        <v>72023078</v>
      </c>
      <c r="B1262" s="2">
        <v>45677</v>
      </c>
      <c r="C1262" t="s">
        <v>1902</v>
      </c>
      <c r="D1262" t="s">
        <v>9</v>
      </c>
      <c r="E1262" t="s">
        <v>10</v>
      </c>
      <c r="F1262" t="s">
        <v>2214</v>
      </c>
      <c r="G1262" t="s">
        <v>2215</v>
      </c>
      <c r="H1262" t="s">
        <v>891</v>
      </c>
      <c r="I1262" t="s">
        <v>892</v>
      </c>
      <c r="J1262" t="s">
        <v>64</v>
      </c>
      <c r="K1262" t="s">
        <v>14</v>
      </c>
      <c r="L1262">
        <v>1000</v>
      </c>
      <c r="M1262" t="s">
        <v>61</v>
      </c>
      <c r="N1262" t="s">
        <v>16</v>
      </c>
      <c r="O1262">
        <v>0.8478</v>
      </c>
      <c r="P1262">
        <v>847.8</v>
      </c>
      <c r="Q1262">
        <v>34.561500000000002</v>
      </c>
      <c r="R1262">
        <v>0.8478</v>
      </c>
      <c r="S1262">
        <v>847.80000800000005</v>
      </c>
      <c r="T1262" t="s">
        <v>398</v>
      </c>
      <c r="U1262">
        <v>34.561500000000002</v>
      </c>
      <c r="V1262">
        <v>29301.24</v>
      </c>
      <c r="W1262">
        <v>2025</v>
      </c>
    </row>
    <row r="1263" spans="1:23" hidden="1">
      <c r="A1263">
        <v>72023080</v>
      </c>
      <c r="B1263" s="2">
        <v>45677</v>
      </c>
      <c r="C1263" t="s">
        <v>1902</v>
      </c>
      <c r="D1263" t="s">
        <v>9</v>
      </c>
      <c r="E1263" t="s">
        <v>10</v>
      </c>
      <c r="F1263" t="s">
        <v>2214</v>
      </c>
      <c r="G1263" t="s">
        <v>2215</v>
      </c>
      <c r="H1263" t="s">
        <v>909</v>
      </c>
      <c r="I1263" t="s">
        <v>910</v>
      </c>
      <c r="J1263" t="s">
        <v>64</v>
      </c>
      <c r="K1263" t="s">
        <v>14</v>
      </c>
      <c r="L1263">
        <v>1000</v>
      </c>
      <c r="M1263" t="s">
        <v>61</v>
      </c>
      <c r="N1263" t="s">
        <v>16</v>
      </c>
      <c r="O1263">
        <v>0.91320000000000001</v>
      </c>
      <c r="P1263">
        <v>913.2</v>
      </c>
      <c r="Q1263">
        <v>34.561500000000002</v>
      </c>
      <c r="R1263">
        <v>0.91319899999999998</v>
      </c>
      <c r="S1263">
        <v>913.19994699999995</v>
      </c>
      <c r="T1263" t="s">
        <v>398</v>
      </c>
      <c r="U1263">
        <v>34.561500000000002</v>
      </c>
      <c r="V1263">
        <v>31561.56</v>
      </c>
      <c r="W1263">
        <v>2025</v>
      </c>
    </row>
    <row r="1264" spans="1:23" hidden="1">
      <c r="A1264">
        <v>72023080</v>
      </c>
      <c r="B1264" s="2">
        <v>45677</v>
      </c>
      <c r="C1264" t="s">
        <v>1902</v>
      </c>
      <c r="D1264" t="s">
        <v>9</v>
      </c>
      <c r="E1264" t="s">
        <v>10</v>
      </c>
      <c r="F1264" t="s">
        <v>2214</v>
      </c>
      <c r="G1264" t="s">
        <v>2215</v>
      </c>
      <c r="H1264" t="s">
        <v>983</v>
      </c>
      <c r="I1264" t="s">
        <v>984</v>
      </c>
      <c r="J1264" t="s">
        <v>64</v>
      </c>
      <c r="K1264" t="s">
        <v>14</v>
      </c>
      <c r="L1264">
        <v>1000</v>
      </c>
      <c r="M1264" t="s">
        <v>61</v>
      </c>
      <c r="N1264" t="s">
        <v>16</v>
      </c>
      <c r="O1264">
        <v>0.91320000000000001</v>
      </c>
      <c r="P1264">
        <v>913.2</v>
      </c>
      <c r="Q1264">
        <v>34.561500000000002</v>
      </c>
      <c r="R1264">
        <v>0.91319899999999998</v>
      </c>
      <c r="S1264">
        <v>913.19994699999995</v>
      </c>
      <c r="T1264" t="s">
        <v>398</v>
      </c>
      <c r="U1264">
        <v>34.561500000000002</v>
      </c>
      <c r="V1264">
        <v>31561.56</v>
      </c>
      <c r="W1264">
        <v>2025</v>
      </c>
    </row>
    <row r="1265" spans="1:23" hidden="1">
      <c r="A1265">
        <v>72023081</v>
      </c>
      <c r="B1265" s="2">
        <v>45677</v>
      </c>
      <c r="C1265" t="s">
        <v>1902</v>
      </c>
      <c r="D1265" t="s">
        <v>9</v>
      </c>
      <c r="E1265" t="s">
        <v>10</v>
      </c>
      <c r="F1265" t="s">
        <v>2214</v>
      </c>
      <c r="G1265" t="s">
        <v>2215</v>
      </c>
      <c r="H1265" t="s">
        <v>640</v>
      </c>
      <c r="I1265" t="s">
        <v>641</v>
      </c>
      <c r="J1265" t="s">
        <v>64</v>
      </c>
      <c r="K1265" t="s">
        <v>14</v>
      </c>
      <c r="L1265">
        <v>1000</v>
      </c>
      <c r="M1265" t="s">
        <v>61</v>
      </c>
      <c r="N1265" t="s">
        <v>16</v>
      </c>
      <c r="O1265">
        <v>0.8478</v>
      </c>
      <c r="P1265">
        <v>847.8</v>
      </c>
      <c r="Q1265">
        <v>34.561500000000002</v>
      </c>
      <c r="R1265">
        <v>0.8478</v>
      </c>
      <c r="S1265">
        <v>847.80000800000005</v>
      </c>
      <c r="T1265" t="s">
        <v>398</v>
      </c>
      <c r="U1265">
        <v>34.561500000000002</v>
      </c>
      <c r="V1265">
        <v>29301.24</v>
      </c>
      <c r="W1265">
        <v>2025</v>
      </c>
    </row>
    <row r="1266" spans="1:23" hidden="1">
      <c r="A1266">
        <v>72023186</v>
      </c>
      <c r="B1266" s="2">
        <v>45677</v>
      </c>
      <c r="C1266" t="s">
        <v>1895</v>
      </c>
      <c r="D1266" t="s">
        <v>9</v>
      </c>
      <c r="E1266" t="s">
        <v>10</v>
      </c>
      <c r="F1266" t="s">
        <v>2212</v>
      </c>
      <c r="G1266" t="s">
        <v>2213</v>
      </c>
      <c r="H1266" t="s">
        <v>1865</v>
      </c>
      <c r="I1266" t="s">
        <v>1487</v>
      </c>
      <c r="J1266" t="s">
        <v>64</v>
      </c>
      <c r="K1266" t="s">
        <v>42</v>
      </c>
      <c r="L1266">
        <v>770</v>
      </c>
      <c r="M1266" t="s">
        <v>61</v>
      </c>
      <c r="N1266" t="s">
        <v>16</v>
      </c>
      <c r="O1266">
        <v>0.89559999999999995</v>
      </c>
      <c r="P1266">
        <v>689.61199999999997</v>
      </c>
      <c r="Q1266">
        <v>34.561500000000002</v>
      </c>
      <c r="R1266">
        <v>0.89559999999999995</v>
      </c>
      <c r="S1266">
        <v>689.61213999999995</v>
      </c>
      <c r="T1266" t="s">
        <v>398</v>
      </c>
      <c r="U1266">
        <v>34.561500000000002</v>
      </c>
      <c r="V1266">
        <v>23834.03</v>
      </c>
      <c r="W1266">
        <v>2025</v>
      </c>
    </row>
    <row r="1267" spans="1:23" hidden="1">
      <c r="A1267">
        <v>72023187</v>
      </c>
      <c r="B1267" s="2">
        <v>45677</v>
      </c>
      <c r="C1267" t="s">
        <v>1895</v>
      </c>
      <c r="D1267" t="s">
        <v>9</v>
      </c>
      <c r="E1267" t="s">
        <v>10</v>
      </c>
      <c r="F1267" t="s">
        <v>2212</v>
      </c>
      <c r="G1267" t="s">
        <v>2213</v>
      </c>
      <c r="H1267" t="s">
        <v>1865</v>
      </c>
      <c r="I1267" t="s">
        <v>1487</v>
      </c>
      <c r="J1267" t="s">
        <v>64</v>
      </c>
      <c r="K1267" t="s">
        <v>42</v>
      </c>
      <c r="L1267">
        <v>100</v>
      </c>
      <c r="M1267" t="s">
        <v>61</v>
      </c>
      <c r="N1267" t="s">
        <v>16</v>
      </c>
      <c r="O1267">
        <v>0.89559999999999995</v>
      </c>
      <c r="P1267">
        <v>89.56</v>
      </c>
      <c r="Q1267">
        <v>34.561500000000002</v>
      </c>
      <c r="R1267">
        <v>0.89559999999999995</v>
      </c>
      <c r="S1267">
        <v>89.560058999999995</v>
      </c>
      <c r="T1267" t="s">
        <v>398</v>
      </c>
      <c r="U1267">
        <v>34.561500000000002</v>
      </c>
      <c r="V1267">
        <v>3095.33</v>
      </c>
      <c r="W1267">
        <v>2025</v>
      </c>
    </row>
    <row r="1268" spans="1:23" hidden="1">
      <c r="A1268">
        <v>72023188</v>
      </c>
      <c r="B1268" s="2">
        <v>45677</v>
      </c>
      <c r="C1268" t="s">
        <v>1895</v>
      </c>
      <c r="D1268" t="s">
        <v>9</v>
      </c>
      <c r="E1268" t="s">
        <v>10</v>
      </c>
      <c r="F1268" t="s">
        <v>2212</v>
      </c>
      <c r="G1268" t="s">
        <v>2213</v>
      </c>
      <c r="H1268" t="s">
        <v>1863</v>
      </c>
      <c r="I1268" t="s">
        <v>1446</v>
      </c>
      <c r="J1268" t="s">
        <v>64</v>
      </c>
      <c r="K1268" t="s">
        <v>42</v>
      </c>
      <c r="L1268">
        <v>290</v>
      </c>
      <c r="M1268" t="s">
        <v>61</v>
      </c>
      <c r="N1268" t="s">
        <v>16</v>
      </c>
      <c r="O1268">
        <v>0.97360000000000002</v>
      </c>
      <c r="P1268">
        <v>282.34399999999999</v>
      </c>
      <c r="Q1268">
        <v>34.561500000000002</v>
      </c>
      <c r="R1268">
        <v>0.97360000000000002</v>
      </c>
      <c r="S1268">
        <v>282.34393699999998</v>
      </c>
      <c r="T1268" t="s">
        <v>398</v>
      </c>
      <c r="U1268">
        <v>34.561500000000002</v>
      </c>
      <c r="V1268">
        <v>9758.23</v>
      </c>
      <c r="W1268">
        <v>2025</v>
      </c>
    </row>
    <row r="1269" spans="1:23" hidden="1">
      <c r="A1269">
        <v>72023189</v>
      </c>
      <c r="B1269" s="2">
        <v>45677</v>
      </c>
      <c r="C1269" t="s">
        <v>1895</v>
      </c>
      <c r="D1269" t="s">
        <v>9</v>
      </c>
      <c r="E1269" t="s">
        <v>10</v>
      </c>
      <c r="F1269" t="s">
        <v>2212</v>
      </c>
      <c r="G1269" t="s">
        <v>2213</v>
      </c>
      <c r="H1269" t="s">
        <v>1863</v>
      </c>
      <c r="I1269" t="s">
        <v>1446</v>
      </c>
      <c r="J1269" t="s">
        <v>64</v>
      </c>
      <c r="K1269" t="s">
        <v>42</v>
      </c>
      <c r="L1269">
        <v>100</v>
      </c>
      <c r="M1269" t="s">
        <v>61</v>
      </c>
      <c r="N1269" t="s">
        <v>16</v>
      </c>
      <c r="O1269">
        <v>0.97360000000000002</v>
      </c>
      <c r="P1269">
        <v>97.36</v>
      </c>
      <c r="Q1269">
        <v>34.561500000000002</v>
      </c>
      <c r="R1269">
        <v>0.97360000000000002</v>
      </c>
      <c r="S1269">
        <v>97.360067999999998</v>
      </c>
      <c r="T1269" t="s">
        <v>398</v>
      </c>
      <c r="U1269">
        <v>34.561500000000002</v>
      </c>
      <c r="V1269">
        <v>3364.91</v>
      </c>
      <c r="W1269">
        <v>2025</v>
      </c>
    </row>
    <row r="1270" spans="1:23" hidden="1">
      <c r="A1270">
        <v>72023190</v>
      </c>
      <c r="B1270" s="2">
        <v>45677</v>
      </c>
      <c r="C1270" t="s">
        <v>1895</v>
      </c>
      <c r="D1270" t="s">
        <v>9</v>
      </c>
      <c r="E1270" t="s">
        <v>10</v>
      </c>
      <c r="F1270" t="s">
        <v>2212</v>
      </c>
      <c r="G1270" t="s">
        <v>2213</v>
      </c>
      <c r="H1270" t="s">
        <v>1864</v>
      </c>
      <c r="I1270" t="s">
        <v>1445</v>
      </c>
      <c r="J1270" t="s">
        <v>64</v>
      </c>
      <c r="K1270" t="s">
        <v>42</v>
      </c>
      <c r="L1270">
        <v>290</v>
      </c>
      <c r="M1270" t="s">
        <v>61</v>
      </c>
      <c r="N1270" t="s">
        <v>16</v>
      </c>
      <c r="O1270">
        <v>0.97358999999999996</v>
      </c>
      <c r="P1270">
        <v>282.34199999999998</v>
      </c>
      <c r="Q1270">
        <v>34.561500000000002</v>
      </c>
      <c r="R1270">
        <v>0.97358900000000004</v>
      </c>
      <c r="S1270">
        <v>282.34191199999998</v>
      </c>
      <c r="T1270" t="s">
        <v>398</v>
      </c>
      <c r="U1270">
        <v>34.561500000000002</v>
      </c>
      <c r="V1270">
        <v>9758.16</v>
      </c>
      <c r="W1270">
        <v>2025</v>
      </c>
    </row>
    <row r="1271" spans="1:23" hidden="1">
      <c r="A1271">
        <v>72023191</v>
      </c>
      <c r="B1271" s="2">
        <v>45677</v>
      </c>
      <c r="C1271" t="s">
        <v>1895</v>
      </c>
      <c r="D1271" t="s">
        <v>9</v>
      </c>
      <c r="E1271" t="s">
        <v>10</v>
      </c>
      <c r="F1271" t="s">
        <v>2212</v>
      </c>
      <c r="G1271" t="s">
        <v>2213</v>
      </c>
      <c r="H1271" t="s">
        <v>1864</v>
      </c>
      <c r="I1271" t="s">
        <v>1445</v>
      </c>
      <c r="J1271" t="s">
        <v>64</v>
      </c>
      <c r="K1271" t="s">
        <v>42</v>
      </c>
      <c r="L1271">
        <v>100</v>
      </c>
      <c r="M1271" t="s">
        <v>61</v>
      </c>
      <c r="N1271" t="s">
        <v>16</v>
      </c>
      <c r="O1271">
        <v>0.97360000000000002</v>
      </c>
      <c r="P1271">
        <v>97.36</v>
      </c>
      <c r="Q1271">
        <v>34.561500000000002</v>
      </c>
      <c r="R1271">
        <v>0.97360000000000002</v>
      </c>
      <c r="S1271">
        <v>97.360067999999998</v>
      </c>
      <c r="T1271" t="s">
        <v>398</v>
      </c>
      <c r="U1271">
        <v>34.561500000000002</v>
      </c>
      <c r="V1271">
        <v>3364.91</v>
      </c>
      <c r="W1271">
        <v>2025</v>
      </c>
    </row>
    <row r="1272" spans="1:23" hidden="1">
      <c r="A1272">
        <v>72023229</v>
      </c>
      <c r="B1272" s="2">
        <v>45677</v>
      </c>
      <c r="C1272" t="s">
        <v>1903</v>
      </c>
      <c r="D1272" t="s">
        <v>9</v>
      </c>
      <c r="E1272" t="s">
        <v>10</v>
      </c>
      <c r="F1272" t="s">
        <v>2212</v>
      </c>
      <c r="G1272" t="s">
        <v>2213</v>
      </c>
      <c r="H1272" t="s">
        <v>1865</v>
      </c>
      <c r="I1272" t="s">
        <v>1487</v>
      </c>
      <c r="J1272" t="s">
        <v>64</v>
      </c>
      <c r="K1272" t="s">
        <v>42</v>
      </c>
      <c r="L1272">
        <v>100</v>
      </c>
      <c r="M1272" t="s">
        <v>61</v>
      </c>
      <c r="N1272" t="s">
        <v>16</v>
      </c>
      <c r="O1272">
        <v>0.89559999999999995</v>
      </c>
      <c r="P1272">
        <v>89.56</v>
      </c>
      <c r="Q1272">
        <v>34.561500000000002</v>
      </c>
      <c r="R1272">
        <v>0.89559999999999995</v>
      </c>
      <c r="S1272">
        <v>89.560058999999995</v>
      </c>
      <c r="T1272" t="s">
        <v>398</v>
      </c>
      <c r="U1272">
        <v>34.561500000000002</v>
      </c>
      <c r="V1272">
        <v>3095.33</v>
      </c>
      <c r="W1272">
        <v>2025</v>
      </c>
    </row>
    <row r="1273" spans="1:23" hidden="1">
      <c r="A1273">
        <v>72023232</v>
      </c>
      <c r="B1273" s="2">
        <v>45677</v>
      </c>
      <c r="C1273" t="s">
        <v>1903</v>
      </c>
      <c r="D1273" t="s">
        <v>9</v>
      </c>
      <c r="E1273" t="s">
        <v>10</v>
      </c>
      <c r="F1273" t="s">
        <v>2212</v>
      </c>
      <c r="G1273" t="s">
        <v>2213</v>
      </c>
      <c r="H1273" t="s">
        <v>1864</v>
      </c>
      <c r="I1273" t="s">
        <v>1445</v>
      </c>
      <c r="J1273" t="s">
        <v>64</v>
      </c>
      <c r="K1273" t="s">
        <v>42</v>
      </c>
      <c r="L1273">
        <v>100</v>
      </c>
      <c r="M1273" t="s">
        <v>61</v>
      </c>
      <c r="N1273" t="s">
        <v>16</v>
      </c>
      <c r="O1273">
        <v>0.97360000000000002</v>
      </c>
      <c r="P1273">
        <v>97.36</v>
      </c>
      <c r="Q1273">
        <v>34.561500000000002</v>
      </c>
      <c r="R1273">
        <v>0.97360000000000002</v>
      </c>
      <c r="S1273">
        <v>97.360067999999998</v>
      </c>
      <c r="T1273" t="s">
        <v>398</v>
      </c>
      <c r="U1273">
        <v>34.561500000000002</v>
      </c>
      <c r="V1273">
        <v>3364.91</v>
      </c>
      <c r="W1273">
        <v>2025</v>
      </c>
    </row>
    <row r="1274" spans="1:23" hidden="1">
      <c r="A1274">
        <v>72023233</v>
      </c>
      <c r="B1274" s="2">
        <v>45677</v>
      </c>
      <c r="C1274" t="s">
        <v>1903</v>
      </c>
      <c r="D1274" t="s">
        <v>9</v>
      </c>
      <c r="E1274" t="s">
        <v>10</v>
      </c>
      <c r="F1274" t="s">
        <v>2212</v>
      </c>
      <c r="G1274" t="s">
        <v>2213</v>
      </c>
      <c r="H1274" t="s">
        <v>1863</v>
      </c>
      <c r="I1274" t="s">
        <v>1446</v>
      </c>
      <c r="J1274" t="s">
        <v>64</v>
      </c>
      <c r="K1274" t="s">
        <v>42</v>
      </c>
      <c r="L1274">
        <v>100</v>
      </c>
      <c r="M1274" t="s">
        <v>61</v>
      </c>
      <c r="N1274" t="s">
        <v>16</v>
      </c>
      <c r="O1274">
        <v>0.97360000000000002</v>
      </c>
      <c r="P1274">
        <v>97.36</v>
      </c>
      <c r="Q1274">
        <v>34.561500000000002</v>
      </c>
      <c r="R1274">
        <v>0.97360000000000002</v>
      </c>
      <c r="S1274">
        <v>97.360067999999998</v>
      </c>
      <c r="T1274" t="s">
        <v>398</v>
      </c>
      <c r="U1274">
        <v>34.561500000000002</v>
      </c>
      <c r="V1274">
        <v>3364.91</v>
      </c>
      <c r="W1274">
        <v>2025</v>
      </c>
    </row>
    <row r="1275" spans="1:23" hidden="1">
      <c r="A1275">
        <v>72023324</v>
      </c>
      <c r="B1275" s="2">
        <v>45677</v>
      </c>
      <c r="C1275" t="s">
        <v>1979</v>
      </c>
      <c r="D1275" t="s">
        <v>9</v>
      </c>
      <c r="E1275" t="s">
        <v>10</v>
      </c>
      <c r="F1275" t="s">
        <v>2212</v>
      </c>
      <c r="G1275" t="s">
        <v>2213</v>
      </c>
      <c r="H1275" t="s">
        <v>1866</v>
      </c>
      <c r="I1275" t="s">
        <v>1488</v>
      </c>
      <c r="J1275" t="s">
        <v>64</v>
      </c>
      <c r="K1275" t="s">
        <v>42</v>
      </c>
      <c r="L1275">
        <v>1020</v>
      </c>
      <c r="M1275" t="s">
        <v>61</v>
      </c>
      <c r="N1275" t="s">
        <v>16</v>
      </c>
      <c r="O1275">
        <v>0.97360000000000002</v>
      </c>
      <c r="P1275">
        <v>993.072</v>
      </c>
      <c r="Q1275">
        <v>34.561500000000002</v>
      </c>
      <c r="R1275">
        <v>0.97360000000000002</v>
      </c>
      <c r="S1275">
        <v>993.07205899999997</v>
      </c>
      <c r="T1275" t="s">
        <v>398</v>
      </c>
      <c r="U1275">
        <v>34.561500000000002</v>
      </c>
      <c r="V1275">
        <v>34322.06</v>
      </c>
      <c r="W1275">
        <v>2025</v>
      </c>
    </row>
    <row r="1276" spans="1:23" hidden="1">
      <c r="A1276">
        <v>72023514</v>
      </c>
      <c r="B1276" s="2">
        <v>45677</v>
      </c>
      <c r="C1276" t="s">
        <v>1987</v>
      </c>
      <c r="D1276" t="s">
        <v>9</v>
      </c>
      <c r="E1276" t="s">
        <v>10</v>
      </c>
      <c r="F1276" t="s">
        <v>2212</v>
      </c>
      <c r="G1276" t="s">
        <v>2213</v>
      </c>
      <c r="H1276" t="s">
        <v>2242</v>
      </c>
      <c r="I1276" t="s">
        <v>2243</v>
      </c>
      <c r="J1276" t="s">
        <v>64</v>
      </c>
      <c r="K1276" t="s">
        <v>42</v>
      </c>
      <c r="L1276">
        <v>450</v>
      </c>
      <c r="M1276" t="s">
        <v>61</v>
      </c>
      <c r="N1276" t="s">
        <v>16</v>
      </c>
      <c r="O1276">
        <v>0.47289999999999999</v>
      </c>
      <c r="P1276">
        <v>212.80500000000001</v>
      </c>
      <c r="Q1276">
        <v>34.561500000000002</v>
      </c>
      <c r="R1276">
        <v>0.47289900000000001</v>
      </c>
      <c r="S1276">
        <v>212.80499900000001</v>
      </c>
      <c r="T1276" t="s">
        <v>398</v>
      </c>
      <c r="U1276">
        <v>34.561500000000002</v>
      </c>
      <c r="V1276">
        <v>7354.86</v>
      </c>
      <c r="W1276">
        <v>2025</v>
      </c>
    </row>
    <row r="1277" spans="1:23" hidden="1">
      <c r="A1277">
        <v>72023515</v>
      </c>
      <c r="B1277" s="2">
        <v>45677</v>
      </c>
      <c r="C1277" t="s">
        <v>1987</v>
      </c>
      <c r="D1277" t="s">
        <v>9</v>
      </c>
      <c r="E1277" t="s">
        <v>10</v>
      </c>
      <c r="F1277" t="s">
        <v>2212</v>
      </c>
      <c r="G1277" t="s">
        <v>2213</v>
      </c>
      <c r="H1277" t="s">
        <v>2242</v>
      </c>
      <c r="I1277" t="s">
        <v>2243</v>
      </c>
      <c r="J1277" t="s">
        <v>64</v>
      </c>
      <c r="K1277" t="s">
        <v>42</v>
      </c>
      <c r="L1277">
        <v>2050</v>
      </c>
      <c r="M1277" t="s">
        <v>61</v>
      </c>
      <c r="N1277" t="s">
        <v>16</v>
      </c>
      <c r="O1277">
        <v>0.46350000000000002</v>
      </c>
      <c r="P1277">
        <v>950.17499999999995</v>
      </c>
      <c r="Q1277">
        <v>34.561500000000002</v>
      </c>
      <c r="R1277">
        <v>0.46350000000000002</v>
      </c>
      <c r="S1277">
        <v>950.17490499999997</v>
      </c>
      <c r="T1277" t="s">
        <v>398</v>
      </c>
      <c r="U1277">
        <v>34.561500000000002</v>
      </c>
      <c r="V1277">
        <v>32839.47</v>
      </c>
      <c r="W1277">
        <v>2025</v>
      </c>
    </row>
    <row r="1278" spans="1:23" hidden="1">
      <c r="A1278">
        <v>72023516</v>
      </c>
      <c r="B1278" s="2">
        <v>45677</v>
      </c>
      <c r="C1278" t="s">
        <v>1987</v>
      </c>
      <c r="D1278" t="s">
        <v>9</v>
      </c>
      <c r="E1278" t="s">
        <v>10</v>
      </c>
      <c r="F1278" t="s">
        <v>2212</v>
      </c>
      <c r="G1278" t="s">
        <v>2213</v>
      </c>
      <c r="H1278" t="s">
        <v>2242</v>
      </c>
      <c r="I1278" t="s">
        <v>2243</v>
      </c>
      <c r="J1278" t="s">
        <v>64</v>
      </c>
      <c r="K1278" t="s">
        <v>42</v>
      </c>
      <c r="L1278">
        <v>160</v>
      </c>
      <c r="M1278" t="s">
        <v>61</v>
      </c>
      <c r="N1278" t="s">
        <v>16</v>
      </c>
      <c r="O1278">
        <v>0.46350000000000002</v>
      </c>
      <c r="P1278">
        <v>74.16</v>
      </c>
      <c r="Q1278">
        <v>34.561500000000002</v>
      </c>
      <c r="R1278">
        <v>0.46350000000000002</v>
      </c>
      <c r="S1278">
        <v>74.159975000000003</v>
      </c>
      <c r="T1278" t="s">
        <v>398</v>
      </c>
      <c r="U1278">
        <v>34.561500000000002</v>
      </c>
      <c r="V1278">
        <v>2563.08</v>
      </c>
      <c r="W1278">
        <v>2025</v>
      </c>
    </row>
    <row r="1279" spans="1:23" hidden="1">
      <c r="A1279">
        <v>72023675</v>
      </c>
      <c r="B1279" s="2">
        <v>45677</v>
      </c>
      <c r="C1279" t="s">
        <v>1983</v>
      </c>
      <c r="D1279" t="s">
        <v>9</v>
      </c>
      <c r="E1279" t="s">
        <v>10</v>
      </c>
      <c r="F1279" t="s">
        <v>2214</v>
      </c>
      <c r="G1279" t="s">
        <v>2215</v>
      </c>
      <c r="H1279" t="s">
        <v>1317</v>
      </c>
      <c r="I1279" t="s">
        <v>1318</v>
      </c>
      <c r="J1279" t="s">
        <v>64</v>
      </c>
      <c r="K1279" t="s">
        <v>14</v>
      </c>
      <c r="L1279">
        <v>1500</v>
      </c>
      <c r="M1279" t="s">
        <v>61</v>
      </c>
      <c r="N1279" t="s">
        <v>16</v>
      </c>
      <c r="O1279">
        <v>0.26819999999999999</v>
      </c>
      <c r="P1279">
        <v>402.3</v>
      </c>
      <c r="Q1279">
        <v>34.561500000000002</v>
      </c>
      <c r="R1279">
        <v>0.26819900000000002</v>
      </c>
      <c r="S1279">
        <v>402.299958</v>
      </c>
      <c r="T1279" t="s">
        <v>398</v>
      </c>
      <c r="U1279">
        <v>34.561500000000002</v>
      </c>
      <c r="V1279">
        <v>13904.09</v>
      </c>
      <c r="W1279">
        <v>2025</v>
      </c>
    </row>
    <row r="1280" spans="1:23" hidden="1">
      <c r="A1280">
        <v>72023680</v>
      </c>
      <c r="B1280" s="2">
        <v>45677</v>
      </c>
      <c r="C1280" t="s">
        <v>1983</v>
      </c>
      <c r="D1280" t="s">
        <v>9</v>
      </c>
      <c r="E1280" t="s">
        <v>10</v>
      </c>
      <c r="F1280" t="s">
        <v>2214</v>
      </c>
      <c r="G1280" t="s">
        <v>2215</v>
      </c>
      <c r="H1280" t="s">
        <v>65</v>
      </c>
      <c r="I1280" t="s">
        <v>621</v>
      </c>
      <c r="J1280" t="s">
        <v>64</v>
      </c>
      <c r="K1280" t="s">
        <v>14</v>
      </c>
      <c r="L1280">
        <v>1000</v>
      </c>
      <c r="M1280" t="s">
        <v>61</v>
      </c>
      <c r="N1280" t="s">
        <v>16</v>
      </c>
      <c r="O1280">
        <v>0.31869999999999998</v>
      </c>
      <c r="P1280">
        <v>318.7</v>
      </c>
      <c r="Q1280">
        <v>34.561500000000002</v>
      </c>
      <c r="R1280">
        <v>0.31869900000000001</v>
      </c>
      <c r="S1280">
        <v>318.69999799999999</v>
      </c>
      <c r="T1280" t="s">
        <v>398</v>
      </c>
      <c r="U1280">
        <v>34.561500000000002</v>
      </c>
      <c r="V1280">
        <v>11014.75</v>
      </c>
      <c r="W1280">
        <v>2025</v>
      </c>
    </row>
    <row r="1281" spans="1:23" hidden="1">
      <c r="A1281">
        <v>72023681</v>
      </c>
      <c r="B1281" s="2">
        <v>45677</v>
      </c>
      <c r="C1281" t="s">
        <v>1983</v>
      </c>
      <c r="D1281" t="s">
        <v>9</v>
      </c>
      <c r="E1281" t="s">
        <v>10</v>
      </c>
      <c r="F1281" t="s">
        <v>2214</v>
      </c>
      <c r="G1281" t="s">
        <v>2215</v>
      </c>
      <c r="H1281" t="s">
        <v>65</v>
      </c>
      <c r="I1281" t="s">
        <v>621</v>
      </c>
      <c r="J1281" t="s">
        <v>64</v>
      </c>
      <c r="K1281" t="s">
        <v>14</v>
      </c>
      <c r="L1281">
        <v>2000</v>
      </c>
      <c r="M1281" t="s">
        <v>61</v>
      </c>
      <c r="N1281" t="s">
        <v>16</v>
      </c>
      <c r="O1281">
        <v>0.31230000000000002</v>
      </c>
      <c r="P1281">
        <v>624.6</v>
      </c>
      <c r="Q1281">
        <v>34.561500000000002</v>
      </c>
      <c r="R1281">
        <v>0.31230000000000002</v>
      </c>
      <c r="S1281">
        <v>624.59991600000001</v>
      </c>
      <c r="T1281" t="s">
        <v>398</v>
      </c>
      <c r="U1281">
        <v>34.561500000000002</v>
      </c>
      <c r="V1281">
        <v>21587.11</v>
      </c>
      <c r="W1281">
        <v>2025</v>
      </c>
    </row>
    <row r="1282" spans="1:23" hidden="1">
      <c r="A1282">
        <v>72023995</v>
      </c>
      <c r="B1282" s="2">
        <v>45677</v>
      </c>
      <c r="C1282" t="s">
        <v>1988</v>
      </c>
      <c r="D1282" t="s">
        <v>9</v>
      </c>
      <c r="E1282" t="s">
        <v>10</v>
      </c>
      <c r="F1282" t="s">
        <v>2210</v>
      </c>
      <c r="G1282" t="s">
        <v>2211</v>
      </c>
      <c r="H1282" t="s">
        <v>699</v>
      </c>
      <c r="I1282" t="s">
        <v>700</v>
      </c>
      <c r="J1282" t="s">
        <v>64</v>
      </c>
      <c r="K1282" t="s">
        <v>60</v>
      </c>
      <c r="L1282">
        <v>610</v>
      </c>
      <c r="M1282" t="s">
        <v>61</v>
      </c>
      <c r="N1282" t="s">
        <v>16</v>
      </c>
      <c r="O1282">
        <v>0.2979</v>
      </c>
      <c r="P1282">
        <v>181.71899999999999</v>
      </c>
      <c r="Q1282">
        <v>34.561500000000002</v>
      </c>
      <c r="R1282">
        <v>0.29789900000000002</v>
      </c>
      <c r="S1282">
        <v>181.718964</v>
      </c>
      <c r="T1282" t="s">
        <v>398</v>
      </c>
      <c r="U1282">
        <v>34.561500000000002</v>
      </c>
      <c r="V1282">
        <v>6280.48</v>
      </c>
      <c r="W1282">
        <v>2025</v>
      </c>
    </row>
    <row r="1283" spans="1:23" hidden="1">
      <c r="A1283">
        <v>72022085</v>
      </c>
      <c r="B1283" s="2">
        <v>45677</v>
      </c>
      <c r="C1283" t="s">
        <v>1836</v>
      </c>
      <c r="D1283" t="s">
        <v>9</v>
      </c>
      <c r="E1283" t="s">
        <v>10</v>
      </c>
      <c r="F1283" t="s">
        <v>2210</v>
      </c>
      <c r="G1283" t="s">
        <v>2211</v>
      </c>
      <c r="H1283" t="s">
        <v>636</v>
      </c>
      <c r="I1283" t="s">
        <v>637</v>
      </c>
      <c r="J1283" t="s">
        <v>638</v>
      </c>
      <c r="K1283" t="s">
        <v>60</v>
      </c>
      <c r="L1283">
        <v>200</v>
      </c>
      <c r="M1283" t="s">
        <v>61</v>
      </c>
      <c r="N1283" t="s">
        <v>16</v>
      </c>
      <c r="O1283">
        <v>0.26</v>
      </c>
      <c r="P1283">
        <v>52</v>
      </c>
      <c r="Q1283">
        <v>34.561500000000002</v>
      </c>
      <c r="R1283">
        <v>0.26</v>
      </c>
      <c r="S1283">
        <v>52.000056999999998</v>
      </c>
      <c r="T1283" t="s">
        <v>398</v>
      </c>
      <c r="U1283">
        <v>34.561500000000002</v>
      </c>
      <c r="V1283">
        <v>1797.2</v>
      </c>
      <c r="W1283">
        <v>2025</v>
      </c>
    </row>
    <row r="1284" spans="1:23" hidden="1">
      <c r="A1284">
        <v>72022199</v>
      </c>
      <c r="B1284" s="2">
        <v>45677</v>
      </c>
      <c r="C1284" t="s">
        <v>1836</v>
      </c>
      <c r="D1284" t="s">
        <v>9</v>
      </c>
      <c r="E1284" t="s">
        <v>10</v>
      </c>
      <c r="F1284" t="s">
        <v>2210</v>
      </c>
      <c r="G1284" t="s">
        <v>2211</v>
      </c>
      <c r="H1284" t="s">
        <v>262</v>
      </c>
      <c r="I1284" t="s">
        <v>263</v>
      </c>
      <c r="J1284" t="s">
        <v>93</v>
      </c>
      <c r="K1284" t="s">
        <v>60</v>
      </c>
      <c r="L1284">
        <v>20000</v>
      </c>
      <c r="M1284" t="s">
        <v>61</v>
      </c>
      <c r="N1284" t="s">
        <v>16</v>
      </c>
      <c r="O1284">
        <v>1.6500000000000001E-2</v>
      </c>
      <c r="P1284">
        <v>330</v>
      </c>
      <c r="Q1284">
        <v>34.561500000000002</v>
      </c>
      <c r="R1284">
        <v>1.6499E-2</v>
      </c>
      <c r="S1284">
        <v>330.00014399999998</v>
      </c>
      <c r="T1284" t="s">
        <v>398</v>
      </c>
      <c r="U1284">
        <v>34.561500000000002</v>
      </c>
      <c r="V1284">
        <v>11405.3</v>
      </c>
      <c r="W1284">
        <v>2025</v>
      </c>
    </row>
    <row r="1285" spans="1:23" hidden="1">
      <c r="A1285">
        <v>72022200</v>
      </c>
      <c r="B1285" s="2">
        <v>45677</v>
      </c>
      <c r="C1285" t="s">
        <v>1836</v>
      </c>
      <c r="D1285" t="s">
        <v>9</v>
      </c>
      <c r="E1285" t="s">
        <v>10</v>
      </c>
      <c r="F1285" t="s">
        <v>2210</v>
      </c>
      <c r="G1285" t="s">
        <v>2211</v>
      </c>
      <c r="H1285" t="s">
        <v>245</v>
      </c>
      <c r="I1285" t="s">
        <v>246</v>
      </c>
      <c r="J1285" t="s">
        <v>247</v>
      </c>
      <c r="K1285" t="s">
        <v>60</v>
      </c>
      <c r="L1285">
        <v>1100</v>
      </c>
      <c r="M1285" t="s">
        <v>61</v>
      </c>
      <c r="N1285" t="s">
        <v>16</v>
      </c>
      <c r="O1285">
        <v>4.3499999999999997E-2</v>
      </c>
      <c r="P1285">
        <v>47.85</v>
      </c>
      <c r="Q1285">
        <v>34.561500000000002</v>
      </c>
      <c r="R1285">
        <v>4.3499999999999997E-2</v>
      </c>
      <c r="S1285">
        <v>47.850064000000003</v>
      </c>
      <c r="T1285" t="s">
        <v>398</v>
      </c>
      <c r="U1285">
        <v>34.561500000000002</v>
      </c>
      <c r="V1285">
        <v>1653.77</v>
      </c>
      <c r="W1285">
        <v>2025</v>
      </c>
    </row>
    <row r="1286" spans="1:23" hidden="1">
      <c r="A1286">
        <v>72022204</v>
      </c>
      <c r="B1286" s="2">
        <v>45677</v>
      </c>
      <c r="C1286" t="s">
        <v>1836</v>
      </c>
      <c r="D1286" t="s">
        <v>9</v>
      </c>
      <c r="E1286" t="s">
        <v>10</v>
      </c>
      <c r="F1286" t="s">
        <v>2210</v>
      </c>
      <c r="G1286" t="s">
        <v>2211</v>
      </c>
      <c r="H1286" t="s">
        <v>643</v>
      </c>
      <c r="I1286" t="s">
        <v>644</v>
      </c>
      <c r="J1286" t="s">
        <v>93</v>
      </c>
      <c r="K1286" t="s">
        <v>60</v>
      </c>
      <c r="L1286">
        <v>12000</v>
      </c>
      <c r="M1286" t="s">
        <v>61</v>
      </c>
      <c r="N1286" t="s">
        <v>16</v>
      </c>
      <c r="O1286">
        <v>1.41E-2</v>
      </c>
      <c r="P1286">
        <v>169.2</v>
      </c>
      <c r="Q1286">
        <v>34.561500000000002</v>
      </c>
      <c r="R1286">
        <v>1.41E-2</v>
      </c>
      <c r="S1286">
        <v>169.200121</v>
      </c>
      <c r="T1286" t="s">
        <v>398</v>
      </c>
      <c r="U1286">
        <v>34.561500000000002</v>
      </c>
      <c r="V1286">
        <v>5847.81</v>
      </c>
      <c r="W1286">
        <v>2025</v>
      </c>
    </row>
    <row r="1287" spans="1:23" hidden="1">
      <c r="A1287">
        <v>72022205</v>
      </c>
      <c r="B1287" s="2">
        <v>45677</v>
      </c>
      <c r="C1287" t="s">
        <v>1836</v>
      </c>
      <c r="D1287" t="s">
        <v>9</v>
      </c>
      <c r="E1287" t="s">
        <v>10</v>
      </c>
      <c r="F1287" t="s">
        <v>2210</v>
      </c>
      <c r="G1287" t="s">
        <v>2211</v>
      </c>
      <c r="H1287" t="s">
        <v>1169</v>
      </c>
      <c r="I1287" t="s">
        <v>1170</v>
      </c>
      <c r="J1287" t="s">
        <v>80</v>
      </c>
      <c r="K1287" t="s">
        <v>60</v>
      </c>
      <c r="L1287">
        <v>15000</v>
      </c>
      <c r="M1287" t="s">
        <v>61</v>
      </c>
      <c r="N1287" t="s">
        <v>16</v>
      </c>
      <c r="O1287">
        <v>7.5999999999999998E-2</v>
      </c>
      <c r="P1287">
        <v>1140</v>
      </c>
      <c r="Q1287">
        <v>34.561500000000002</v>
      </c>
      <c r="R1287">
        <v>7.5998999999999997E-2</v>
      </c>
      <c r="S1287">
        <v>1140</v>
      </c>
      <c r="T1287" t="s">
        <v>398</v>
      </c>
      <c r="U1287">
        <v>34.561500000000002</v>
      </c>
      <c r="V1287">
        <v>39400.11</v>
      </c>
      <c r="W1287">
        <v>2025</v>
      </c>
    </row>
    <row r="1288" spans="1:23" hidden="1">
      <c r="A1288">
        <v>72022216</v>
      </c>
      <c r="B1288" s="2">
        <v>45677</v>
      </c>
      <c r="C1288" t="s">
        <v>1836</v>
      </c>
      <c r="D1288" t="s">
        <v>9</v>
      </c>
      <c r="E1288" t="s">
        <v>10</v>
      </c>
      <c r="F1288" t="s">
        <v>2212</v>
      </c>
      <c r="G1288" t="s">
        <v>2213</v>
      </c>
      <c r="H1288" t="s">
        <v>258</v>
      </c>
      <c r="I1288" t="s">
        <v>259</v>
      </c>
      <c r="J1288" t="s">
        <v>78</v>
      </c>
      <c r="K1288" t="s">
        <v>42</v>
      </c>
      <c r="L1288">
        <v>5000</v>
      </c>
      <c r="M1288" t="s">
        <v>61</v>
      </c>
      <c r="N1288" t="s">
        <v>16</v>
      </c>
      <c r="O1288">
        <v>9.5200000000000007E-2</v>
      </c>
      <c r="P1288">
        <v>476</v>
      </c>
      <c r="Q1288">
        <v>34.561500000000002</v>
      </c>
      <c r="R1288">
        <v>9.5199000000000006E-2</v>
      </c>
      <c r="S1288">
        <v>475.99988400000001</v>
      </c>
      <c r="T1288" t="s">
        <v>398</v>
      </c>
      <c r="U1288">
        <v>34.561500000000002</v>
      </c>
      <c r="V1288">
        <v>16451.27</v>
      </c>
      <c r="W1288">
        <v>2025</v>
      </c>
    </row>
    <row r="1289" spans="1:23" hidden="1">
      <c r="A1289">
        <v>72022220</v>
      </c>
      <c r="B1289" s="2">
        <v>45677</v>
      </c>
      <c r="C1289" t="s">
        <v>1836</v>
      </c>
      <c r="D1289" t="s">
        <v>9</v>
      </c>
      <c r="E1289" t="s">
        <v>10</v>
      </c>
      <c r="F1289" t="s">
        <v>2212</v>
      </c>
      <c r="G1289" t="s">
        <v>2213</v>
      </c>
      <c r="H1289" t="s">
        <v>256</v>
      </c>
      <c r="I1289" t="s">
        <v>257</v>
      </c>
      <c r="J1289" t="s">
        <v>87</v>
      </c>
      <c r="K1289" t="s">
        <v>42</v>
      </c>
      <c r="L1289">
        <v>320</v>
      </c>
      <c r="M1289" t="s">
        <v>61</v>
      </c>
      <c r="N1289" t="s">
        <v>16</v>
      </c>
      <c r="O1289">
        <v>0.19040000000000001</v>
      </c>
      <c r="P1289">
        <v>60.927999999999997</v>
      </c>
      <c r="Q1289">
        <v>34.561500000000002</v>
      </c>
      <c r="R1289">
        <v>0.19040000000000001</v>
      </c>
      <c r="S1289">
        <v>60.927911000000002</v>
      </c>
      <c r="T1289" t="s">
        <v>398</v>
      </c>
      <c r="U1289">
        <v>34.561500000000002</v>
      </c>
      <c r="V1289">
        <v>2105.7600000000002</v>
      </c>
      <c r="W1289">
        <v>2025</v>
      </c>
    </row>
    <row r="1290" spans="1:23" hidden="1">
      <c r="A1290">
        <v>72022286</v>
      </c>
      <c r="B1290" s="2">
        <v>45677</v>
      </c>
      <c r="C1290" t="s">
        <v>1843</v>
      </c>
      <c r="D1290" t="s">
        <v>9</v>
      </c>
      <c r="E1290" t="s">
        <v>10</v>
      </c>
      <c r="F1290" t="s">
        <v>2212</v>
      </c>
      <c r="G1290" t="s">
        <v>2213</v>
      </c>
      <c r="H1290" t="s">
        <v>867</v>
      </c>
      <c r="I1290" t="s">
        <v>1743</v>
      </c>
      <c r="J1290" t="s">
        <v>241</v>
      </c>
      <c r="K1290" t="s">
        <v>42</v>
      </c>
      <c r="L1290">
        <v>2100</v>
      </c>
      <c r="M1290" t="s">
        <v>61</v>
      </c>
      <c r="N1290" t="s">
        <v>16</v>
      </c>
      <c r="O1290">
        <v>0.31890000000000002</v>
      </c>
      <c r="P1290">
        <v>669.69</v>
      </c>
      <c r="Q1290">
        <v>34.561500000000002</v>
      </c>
      <c r="R1290">
        <v>0.31889899999999999</v>
      </c>
      <c r="S1290">
        <v>669.68997200000001</v>
      </c>
      <c r="T1290" t="s">
        <v>398</v>
      </c>
      <c r="U1290">
        <v>34.561500000000002</v>
      </c>
      <c r="V1290">
        <v>23145.49</v>
      </c>
      <c r="W1290">
        <v>2025</v>
      </c>
    </row>
    <row r="1291" spans="1:23" hidden="1">
      <c r="A1291">
        <v>72022505</v>
      </c>
      <c r="B1291" s="2">
        <v>45677</v>
      </c>
      <c r="C1291" t="s">
        <v>1807</v>
      </c>
      <c r="D1291" t="s">
        <v>9</v>
      </c>
      <c r="E1291" t="s">
        <v>10</v>
      </c>
      <c r="F1291" t="s">
        <v>2210</v>
      </c>
      <c r="G1291" t="s">
        <v>2211</v>
      </c>
      <c r="H1291" t="s">
        <v>431</v>
      </c>
      <c r="I1291" t="s">
        <v>432</v>
      </c>
      <c r="J1291" t="s">
        <v>87</v>
      </c>
      <c r="K1291" t="s">
        <v>60</v>
      </c>
      <c r="L1291">
        <v>790</v>
      </c>
      <c r="M1291" t="s">
        <v>61</v>
      </c>
      <c r="N1291" t="s">
        <v>16</v>
      </c>
      <c r="O1291">
        <v>0.1066</v>
      </c>
      <c r="P1291">
        <v>84.212000000000003</v>
      </c>
      <c r="Q1291">
        <v>34.561500000000002</v>
      </c>
      <c r="R1291">
        <v>0.1066</v>
      </c>
      <c r="S1291">
        <v>84.211911999999998</v>
      </c>
      <c r="T1291" t="s">
        <v>398</v>
      </c>
      <c r="U1291">
        <v>34.561500000000002</v>
      </c>
      <c r="V1291">
        <v>2910.49</v>
      </c>
      <c r="W1291">
        <v>2025</v>
      </c>
    </row>
    <row r="1292" spans="1:23" hidden="1">
      <c r="A1292">
        <v>72022681</v>
      </c>
      <c r="B1292" s="2">
        <v>45677</v>
      </c>
      <c r="C1292" t="s">
        <v>1835</v>
      </c>
      <c r="D1292" t="s">
        <v>9</v>
      </c>
      <c r="E1292" t="s">
        <v>10</v>
      </c>
      <c r="F1292" t="s">
        <v>2214</v>
      </c>
      <c r="G1292" t="s">
        <v>2215</v>
      </c>
      <c r="H1292" t="s">
        <v>1108</v>
      </c>
      <c r="I1292" t="s">
        <v>1109</v>
      </c>
      <c r="J1292" t="s">
        <v>87</v>
      </c>
      <c r="K1292" t="s">
        <v>14</v>
      </c>
      <c r="L1292">
        <v>2000</v>
      </c>
      <c r="M1292" t="s">
        <v>61</v>
      </c>
      <c r="N1292" t="s">
        <v>16</v>
      </c>
      <c r="O1292">
        <v>0.25640000000000002</v>
      </c>
      <c r="P1292">
        <v>512.80200000000002</v>
      </c>
      <c r="Q1292">
        <v>34.561500000000002</v>
      </c>
      <c r="R1292">
        <v>0.25640000000000002</v>
      </c>
      <c r="S1292">
        <v>512.80210599999998</v>
      </c>
      <c r="T1292" t="s">
        <v>398</v>
      </c>
      <c r="U1292">
        <v>34.561500000000002</v>
      </c>
      <c r="V1292">
        <v>17723.21</v>
      </c>
      <c r="W1292">
        <v>2025</v>
      </c>
    </row>
    <row r="1293" spans="1:23" hidden="1">
      <c r="A1293">
        <v>72022732</v>
      </c>
      <c r="B1293" s="2">
        <v>45677</v>
      </c>
      <c r="C1293" t="s">
        <v>1832</v>
      </c>
      <c r="D1293" t="s">
        <v>9</v>
      </c>
      <c r="E1293" t="s">
        <v>10</v>
      </c>
      <c r="F1293" t="s">
        <v>2210</v>
      </c>
      <c r="G1293" t="s">
        <v>2211</v>
      </c>
      <c r="H1293" t="s">
        <v>677</v>
      </c>
      <c r="I1293" t="s">
        <v>678</v>
      </c>
      <c r="J1293" t="s">
        <v>87</v>
      </c>
      <c r="K1293" t="s">
        <v>60</v>
      </c>
      <c r="L1293">
        <v>2700</v>
      </c>
      <c r="M1293" t="s">
        <v>61</v>
      </c>
      <c r="N1293" t="s">
        <v>16</v>
      </c>
      <c r="O1293">
        <v>5.8799999999999998E-2</v>
      </c>
      <c r="P1293">
        <v>158.76</v>
      </c>
      <c r="Q1293">
        <v>34.561500000000002</v>
      </c>
      <c r="R1293">
        <v>5.8799999999999998E-2</v>
      </c>
      <c r="S1293">
        <v>158.75989100000001</v>
      </c>
      <c r="T1293" t="s">
        <v>398</v>
      </c>
      <c r="U1293">
        <v>34.561500000000002</v>
      </c>
      <c r="V1293">
        <v>5486.98</v>
      </c>
      <c r="W1293">
        <v>2025</v>
      </c>
    </row>
    <row r="1294" spans="1:23" hidden="1">
      <c r="A1294">
        <v>72022737</v>
      </c>
      <c r="B1294" s="2">
        <v>45677</v>
      </c>
      <c r="C1294" t="s">
        <v>1832</v>
      </c>
      <c r="D1294" t="s">
        <v>9</v>
      </c>
      <c r="E1294" t="s">
        <v>10</v>
      </c>
      <c r="F1294" t="s">
        <v>2212</v>
      </c>
      <c r="G1294" t="s">
        <v>2213</v>
      </c>
      <c r="H1294" t="s">
        <v>258</v>
      </c>
      <c r="I1294" t="s">
        <v>259</v>
      </c>
      <c r="J1294" t="s">
        <v>78</v>
      </c>
      <c r="K1294" t="s">
        <v>42</v>
      </c>
      <c r="L1294">
        <v>10000</v>
      </c>
      <c r="M1294" t="s">
        <v>61</v>
      </c>
      <c r="N1294" t="s">
        <v>16</v>
      </c>
      <c r="O1294">
        <v>9.5200000000000007E-2</v>
      </c>
      <c r="P1294">
        <v>952</v>
      </c>
      <c r="Q1294">
        <v>34.561500000000002</v>
      </c>
      <c r="R1294">
        <v>9.5199000000000006E-2</v>
      </c>
      <c r="S1294">
        <v>952.00005699999997</v>
      </c>
      <c r="T1294" t="s">
        <v>398</v>
      </c>
      <c r="U1294">
        <v>34.561500000000002</v>
      </c>
      <c r="V1294">
        <v>32902.550000000003</v>
      </c>
      <c r="W1294">
        <v>2025</v>
      </c>
    </row>
    <row r="1295" spans="1:23" hidden="1">
      <c r="A1295">
        <v>72022738</v>
      </c>
      <c r="B1295" s="2">
        <v>45677</v>
      </c>
      <c r="C1295" t="s">
        <v>1832</v>
      </c>
      <c r="D1295" t="s">
        <v>9</v>
      </c>
      <c r="E1295" t="s">
        <v>10</v>
      </c>
      <c r="F1295" t="s">
        <v>2212</v>
      </c>
      <c r="G1295" t="s">
        <v>2213</v>
      </c>
      <c r="H1295" t="s">
        <v>260</v>
      </c>
      <c r="I1295" t="s">
        <v>261</v>
      </c>
      <c r="J1295" t="s">
        <v>93</v>
      </c>
      <c r="K1295" t="s">
        <v>42</v>
      </c>
      <c r="L1295">
        <v>20000</v>
      </c>
      <c r="M1295" t="s">
        <v>61</v>
      </c>
      <c r="N1295" t="s">
        <v>16</v>
      </c>
      <c r="O1295">
        <v>9.9000000000000008E-3</v>
      </c>
      <c r="P1295">
        <v>198</v>
      </c>
      <c r="Q1295">
        <v>34.561500000000002</v>
      </c>
      <c r="R1295">
        <v>9.9000000000000008E-3</v>
      </c>
      <c r="S1295">
        <v>198.00008600000001</v>
      </c>
      <c r="T1295" t="s">
        <v>398</v>
      </c>
      <c r="U1295">
        <v>34.561500000000002</v>
      </c>
      <c r="V1295">
        <v>6843.18</v>
      </c>
      <c r="W1295">
        <v>2025</v>
      </c>
    </row>
    <row r="1296" spans="1:23" hidden="1">
      <c r="A1296">
        <v>72022811</v>
      </c>
      <c r="B1296" s="2">
        <v>45677</v>
      </c>
      <c r="C1296" t="s">
        <v>1893</v>
      </c>
      <c r="D1296" t="s">
        <v>9</v>
      </c>
      <c r="E1296" t="s">
        <v>10</v>
      </c>
      <c r="F1296" t="s">
        <v>2212</v>
      </c>
      <c r="G1296" t="s">
        <v>2213</v>
      </c>
      <c r="H1296" t="s">
        <v>258</v>
      </c>
      <c r="I1296" t="s">
        <v>259</v>
      </c>
      <c r="J1296" t="s">
        <v>78</v>
      </c>
      <c r="K1296" t="s">
        <v>42</v>
      </c>
      <c r="L1296">
        <v>10000</v>
      </c>
      <c r="M1296" t="s">
        <v>61</v>
      </c>
      <c r="N1296" t="s">
        <v>16</v>
      </c>
      <c r="O1296">
        <v>9.5200000000000007E-2</v>
      </c>
      <c r="P1296">
        <v>952</v>
      </c>
      <c r="Q1296">
        <v>34.561500000000002</v>
      </c>
      <c r="R1296">
        <v>9.5199000000000006E-2</v>
      </c>
      <c r="S1296">
        <v>952.00005699999997</v>
      </c>
      <c r="T1296" t="s">
        <v>398</v>
      </c>
      <c r="U1296">
        <v>34.561500000000002</v>
      </c>
      <c r="V1296">
        <v>32902.550000000003</v>
      </c>
      <c r="W1296">
        <v>2025</v>
      </c>
    </row>
    <row r="1297" spans="1:23" hidden="1">
      <c r="A1297">
        <v>72023171</v>
      </c>
      <c r="B1297" s="2">
        <v>45677</v>
      </c>
      <c r="C1297" t="s">
        <v>1895</v>
      </c>
      <c r="D1297" t="s">
        <v>9</v>
      </c>
      <c r="E1297" t="s">
        <v>10</v>
      </c>
      <c r="F1297" t="s">
        <v>2214</v>
      </c>
      <c r="G1297" t="s">
        <v>2215</v>
      </c>
      <c r="H1297" t="s">
        <v>1110</v>
      </c>
      <c r="I1297" t="s">
        <v>1111</v>
      </c>
      <c r="J1297" t="s">
        <v>87</v>
      </c>
      <c r="K1297" t="s">
        <v>14</v>
      </c>
      <c r="L1297">
        <v>2000</v>
      </c>
      <c r="M1297" t="s">
        <v>61</v>
      </c>
      <c r="N1297" t="s">
        <v>16</v>
      </c>
      <c r="O1297">
        <v>0.25919999999999999</v>
      </c>
      <c r="P1297">
        <v>518.4</v>
      </c>
      <c r="Q1297">
        <v>34.561500000000002</v>
      </c>
      <c r="R1297">
        <v>0.25919900000000001</v>
      </c>
      <c r="S1297">
        <v>518.39995299999998</v>
      </c>
      <c r="T1297" t="s">
        <v>398</v>
      </c>
      <c r="U1297">
        <v>34.561500000000002</v>
      </c>
      <c r="V1297">
        <v>17916.68</v>
      </c>
      <c r="W1297">
        <v>2025</v>
      </c>
    </row>
    <row r="1298" spans="1:23" hidden="1">
      <c r="A1298">
        <v>72023351</v>
      </c>
      <c r="B1298" s="2">
        <v>45677</v>
      </c>
      <c r="C1298" t="s">
        <v>1940</v>
      </c>
      <c r="D1298" t="s">
        <v>9</v>
      </c>
      <c r="E1298" t="s">
        <v>10</v>
      </c>
      <c r="F1298" t="s">
        <v>2214</v>
      </c>
      <c r="G1298" t="s">
        <v>2215</v>
      </c>
      <c r="H1298" t="s">
        <v>709</v>
      </c>
      <c r="I1298" t="s">
        <v>710</v>
      </c>
      <c r="J1298" t="s">
        <v>87</v>
      </c>
      <c r="K1298" t="s">
        <v>14</v>
      </c>
      <c r="L1298">
        <v>2000</v>
      </c>
      <c r="M1298" t="s">
        <v>61</v>
      </c>
      <c r="N1298" t="s">
        <v>16</v>
      </c>
      <c r="O1298">
        <v>0.25219999999999998</v>
      </c>
      <c r="P1298">
        <v>504.4</v>
      </c>
      <c r="Q1298">
        <v>34.561500000000002</v>
      </c>
      <c r="R1298">
        <v>0.25219900000000001</v>
      </c>
      <c r="S1298">
        <v>504.39998200000002</v>
      </c>
      <c r="T1298" t="s">
        <v>398</v>
      </c>
      <c r="U1298">
        <v>34.561500000000002</v>
      </c>
      <c r="V1298">
        <v>17432.82</v>
      </c>
      <c r="W1298">
        <v>2025</v>
      </c>
    </row>
    <row r="1299" spans="1:23" hidden="1">
      <c r="A1299">
        <v>72023352</v>
      </c>
      <c r="B1299" s="2">
        <v>45677</v>
      </c>
      <c r="C1299" t="s">
        <v>1940</v>
      </c>
      <c r="D1299" t="s">
        <v>9</v>
      </c>
      <c r="E1299" t="s">
        <v>10</v>
      </c>
      <c r="F1299" t="s">
        <v>2210</v>
      </c>
      <c r="G1299" t="s">
        <v>2211</v>
      </c>
      <c r="H1299" t="s">
        <v>169</v>
      </c>
      <c r="I1299" t="s">
        <v>170</v>
      </c>
      <c r="J1299" t="s">
        <v>93</v>
      </c>
      <c r="K1299" t="s">
        <v>60</v>
      </c>
      <c r="L1299">
        <v>10000</v>
      </c>
      <c r="M1299" t="s">
        <v>61</v>
      </c>
      <c r="N1299" t="s">
        <v>16</v>
      </c>
      <c r="O1299">
        <v>1.5699999999999999E-2</v>
      </c>
      <c r="P1299">
        <v>157</v>
      </c>
      <c r="Q1299">
        <v>34.561500000000002</v>
      </c>
      <c r="R1299">
        <v>1.5699999999999999E-2</v>
      </c>
      <c r="S1299">
        <v>157.00013000000001</v>
      </c>
      <c r="T1299" t="s">
        <v>398</v>
      </c>
      <c r="U1299">
        <v>34.561500000000002</v>
      </c>
      <c r="V1299">
        <v>5426.16</v>
      </c>
      <c r="W1299">
        <v>2025</v>
      </c>
    </row>
    <row r="1300" spans="1:23" hidden="1">
      <c r="A1300">
        <v>72023366</v>
      </c>
      <c r="B1300" s="2">
        <v>45677</v>
      </c>
      <c r="C1300" t="s">
        <v>1940</v>
      </c>
      <c r="D1300" t="s">
        <v>9</v>
      </c>
      <c r="E1300" t="s">
        <v>10</v>
      </c>
      <c r="F1300" t="s">
        <v>2212</v>
      </c>
      <c r="G1300" t="s">
        <v>2213</v>
      </c>
      <c r="H1300" t="s">
        <v>675</v>
      </c>
      <c r="I1300" t="s">
        <v>1844</v>
      </c>
      <c r="J1300" t="s">
        <v>168</v>
      </c>
      <c r="K1300" t="s">
        <v>42</v>
      </c>
      <c r="L1300">
        <v>1700</v>
      </c>
      <c r="M1300" t="s">
        <v>61</v>
      </c>
      <c r="N1300" t="s">
        <v>16</v>
      </c>
      <c r="O1300">
        <v>0.73529999999999995</v>
      </c>
      <c r="P1300">
        <v>1250.01</v>
      </c>
      <c r="Q1300">
        <v>34.561500000000002</v>
      </c>
      <c r="R1300">
        <v>0.73529900000000004</v>
      </c>
      <c r="S1300">
        <v>1250.009982</v>
      </c>
      <c r="T1300" t="s">
        <v>398</v>
      </c>
      <c r="U1300">
        <v>34.561500000000002</v>
      </c>
      <c r="V1300">
        <v>43202.22</v>
      </c>
      <c r="W1300">
        <v>2025</v>
      </c>
    </row>
    <row r="1301" spans="1:23" hidden="1">
      <c r="A1301">
        <v>72023367</v>
      </c>
      <c r="B1301" s="2">
        <v>45677</v>
      </c>
      <c r="C1301" t="s">
        <v>1940</v>
      </c>
      <c r="D1301" t="s">
        <v>9</v>
      </c>
      <c r="E1301" t="s">
        <v>10</v>
      </c>
      <c r="F1301" t="s">
        <v>2212</v>
      </c>
      <c r="G1301" t="s">
        <v>2213</v>
      </c>
      <c r="H1301" t="s">
        <v>675</v>
      </c>
      <c r="I1301" t="s">
        <v>1844</v>
      </c>
      <c r="J1301" t="s">
        <v>168</v>
      </c>
      <c r="K1301" t="s">
        <v>42</v>
      </c>
      <c r="L1301">
        <v>1700</v>
      </c>
      <c r="M1301" t="s">
        <v>61</v>
      </c>
      <c r="N1301" t="s">
        <v>16</v>
      </c>
      <c r="O1301">
        <v>0.73529999999999995</v>
      </c>
      <c r="P1301">
        <v>1250.01</v>
      </c>
      <c r="Q1301">
        <v>34.561500000000002</v>
      </c>
      <c r="R1301">
        <v>0.73529900000000004</v>
      </c>
      <c r="S1301">
        <v>1250.009982</v>
      </c>
      <c r="T1301" t="s">
        <v>398</v>
      </c>
      <c r="U1301">
        <v>34.561500000000002</v>
      </c>
      <c r="V1301">
        <v>43202.22</v>
      </c>
      <c r="W1301">
        <v>2025</v>
      </c>
    </row>
    <row r="1302" spans="1:23" hidden="1">
      <c r="A1302">
        <v>72023429</v>
      </c>
      <c r="B1302" s="2">
        <v>45677</v>
      </c>
      <c r="C1302" t="s">
        <v>1981</v>
      </c>
      <c r="D1302" t="s">
        <v>9</v>
      </c>
      <c r="E1302" t="s">
        <v>10</v>
      </c>
      <c r="F1302" t="s">
        <v>2212</v>
      </c>
      <c r="G1302" t="s">
        <v>2213</v>
      </c>
      <c r="H1302" t="s">
        <v>256</v>
      </c>
      <c r="I1302" t="s">
        <v>257</v>
      </c>
      <c r="J1302" t="s">
        <v>87</v>
      </c>
      <c r="K1302" t="s">
        <v>42</v>
      </c>
      <c r="L1302">
        <v>9520</v>
      </c>
      <c r="M1302" t="s">
        <v>61</v>
      </c>
      <c r="N1302" t="s">
        <v>16</v>
      </c>
      <c r="O1302">
        <v>0.1847</v>
      </c>
      <c r="P1302">
        <v>1758.3440000000001</v>
      </c>
      <c r="Q1302">
        <v>34.561500000000002</v>
      </c>
      <c r="R1302">
        <v>0.1847</v>
      </c>
      <c r="S1302">
        <v>1758.3441110000001</v>
      </c>
      <c r="T1302" t="s">
        <v>398</v>
      </c>
      <c r="U1302">
        <v>34.561500000000002</v>
      </c>
      <c r="V1302">
        <v>60771.01</v>
      </c>
      <c r="W1302">
        <v>2025</v>
      </c>
    </row>
    <row r="1303" spans="1:23" hidden="1">
      <c r="A1303">
        <v>72023451</v>
      </c>
      <c r="B1303" s="2">
        <v>45677</v>
      </c>
      <c r="C1303" t="s">
        <v>1980</v>
      </c>
      <c r="D1303" t="s">
        <v>9</v>
      </c>
      <c r="E1303" t="s">
        <v>10</v>
      </c>
      <c r="F1303" t="s">
        <v>2212</v>
      </c>
      <c r="G1303" t="s">
        <v>2213</v>
      </c>
      <c r="H1303" t="s">
        <v>885</v>
      </c>
      <c r="I1303" t="s">
        <v>886</v>
      </c>
      <c r="J1303" t="s">
        <v>202</v>
      </c>
      <c r="K1303" t="s">
        <v>42</v>
      </c>
      <c r="L1303">
        <v>2500</v>
      </c>
      <c r="M1303" t="s">
        <v>61</v>
      </c>
      <c r="N1303" t="s">
        <v>16</v>
      </c>
      <c r="O1303">
        <v>1.0804</v>
      </c>
      <c r="P1303">
        <v>2701</v>
      </c>
      <c r="Q1303">
        <v>34.561500000000002</v>
      </c>
      <c r="R1303">
        <v>1.0803990000000001</v>
      </c>
      <c r="S1303">
        <v>2700.9999560000001</v>
      </c>
      <c r="T1303" t="s">
        <v>398</v>
      </c>
      <c r="U1303">
        <v>34.561500000000002</v>
      </c>
      <c r="V1303">
        <v>93350.61</v>
      </c>
      <c r="W1303">
        <v>2025</v>
      </c>
    </row>
    <row r="1304" spans="1:23" hidden="1">
      <c r="A1304">
        <v>72023452</v>
      </c>
      <c r="B1304" s="2">
        <v>45677</v>
      </c>
      <c r="C1304" t="s">
        <v>1980</v>
      </c>
      <c r="D1304" t="s">
        <v>9</v>
      </c>
      <c r="E1304" t="s">
        <v>10</v>
      </c>
      <c r="F1304" t="s">
        <v>2212</v>
      </c>
      <c r="G1304" t="s">
        <v>2213</v>
      </c>
      <c r="H1304" t="s">
        <v>651</v>
      </c>
      <c r="I1304" t="s">
        <v>652</v>
      </c>
      <c r="J1304" t="s">
        <v>202</v>
      </c>
      <c r="K1304" t="s">
        <v>42</v>
      </c>
      <c r="L1304">
        <v>2000</v>
      </c>
      <c r="M1304" t="s">
        <v>61</v>
      </c>
      <c r="N1304" t="s">
        <v>16</v>
      </c>
      <c r="O1304">
        <v>1.0804</v>
      </c>
      <c r="P1304">
        <v>2160.8000000000002</v>
      </c>
      <c r="Q1304">
        <v>34.561500000000002</v>
      </c>
      <c r="R1304">
        <v>1.0803990000000001</v>
      </c>
      <c r="S1304">
        <v>2160.8000229999998</v>
      </c>
      <c r="T1304" t="s">
        <v>398</v>
      </c>
      <c r="U1304">
        <v>34.561500000000002</v>
      </c>
      <c r="V1304">
        <v>74680.490000000005</v>
      </c>
      <c r="W1304">
        <v>2025</v>
      </c>
    </row>
    <row r="1305" spans="1:23" hidden="1">
      <c r="A1305">
        <v>72023453</v>
      </c>
      <c r="B1305" s="2">
        <v>45677</v>
      </c>
      <c r="C1305" t="s">
        <v>1980</v>
      </c>
      <c r="D1305" t="s">
        <v>9</v>
      </c>
      <c r="E1305" t="s">
        <v>10</v>
      </c>
      <c r="F1305" t="s">
        <v>2212</v>
      </c>
      <c r="G1305" t="s">
        <v>2213</v>
      </c>
      <c r="H1305" t="s">
        <v>833</v>
      </c>
      <c r="I1305" t="s">
        <v>834</v>
      </c>
      <c r="J1305" t="s">
        <v>202</v>
      </c>
      <c r="K1305" t="s">
        <v>42</v>
      </c>
      <c r="L1305">
        <v>1600</v>
      </c>
      <c r="M1305" t="s">
        <v>61</v>
      </c>
      <c r="N1305" t="s">
        <v>16</v>
      </c>
      <c r="O1305">
        <v>1.1024</v>
      </c>
      <c r="P1305">
        <v>1763.84</v>
      </c>
      <c r="Q1305">
        <v>34.561500000000002</v>
      </c>
      <c r="R1305">
        <v>1.1024</v>
      </c>
      <c r="S1305">
        <v>1763.840111</v>
      </c>
      <c r="T1305" t="s">
        <v>398</v>
      </c>
      <c r="U1305">
        <v>34.561500000000002</v>
      </c>
      <c r="V1305">
        <v>60960.959999999999</v>
      </c>
      <c r="W1305">
        <v>2025</v>
      </c>
    </row>
    <row r="1306" spans="1:23" hidden="1">
      <c r="A1306">
        <v>72023454</v>
      </c>
      <c r="B1306" s="2">
        <v>45677</v>
      </c>
      <c r="C1306" t="s">
        <v>1980</v>
      </c>
      <c r="D1306" t="s">
        <v>9</v>
      </c>
      <c r="E1306" t="s">
        <v>10</v>
      </c>
      <c r="F1306" t="s">
        <v>2212</v>
      </c>
      <c r="G1306" t="s">
        <v>2213</v>
      </c>
      <c r="H1306" t="s">
        <v>893</v>
      </c>
      <c r="I1306" t="s">
        <v>894</v>
      </c>
      <c r="J1306" t="s">
        <v>202</v>
      </c>
      <c r="K1306" t="s">
        <v>42</v>
      </c>
      <c r="L1306">
        <v>1700</v>
      </c>
      <c r="M1306" t="s">
        <v>61</v>
      </c>
      <c r="N1306" t="s">
        <v>16</v>
      </c>
      <c r="O1306">
        <v>1.1024</v>
      </c>
      <c r="P1306">
        <v>1874.08</v>
      </c>
      <c r="Q1306">
        <v>34.561500000000002</v>
      </c>
      <c r="R1306">
        <v>1.1024</v>
      </c>
      <c r="S1306">
        <v>1874.0801180000001</v>
      </c>
      <c r="T1306" t="s">
        <v>398</v>
      </c>
      <c r="U1306">
        <v>34.561500000000002</v>
      </c>
      <c r="V1306">
        <v>64771.02</v>
      </c>
      <c r="W1306">
        <v>2025</v>
      </c>
    </row>
    <row r="1307" spans="1:23" hidden="1">
      <c r="A1307">
        <v>72023455</v>
      </c>
      <c r="B1307" s="2">
        <v>45677</v>
      </c>
      <c r="C1307" t="s">
        <v>1980</v>
      </c>
      <c r="D1307" t="s">
        <v>9</v>
      </c>
      <c r="E1307" t="s">
        <v>10</v>
      </c>
      <c r="F1307" t="s">
        <v>2212</v>
      </c>
      <c r="G1307" t="s">
        <v>2213</v>
      </c>
      <c r="H1307" t="s">
        <v>841</v>
      </c>
      <c r="I1307" t="s">
        <v>1846</v>
      </c>
      <c r="J1307" t="s">
        <v>202</v>
      </c>
      <c r="K1307" t="s">
        <v>42</v>
      </c>
      <c r="L1307">
        <v>1550</v>
      </c>
      <c r="M1307" t="s">
        <v>61</v>
      </c>
      <c r="N1307" t="s">
        <v>16</v>
      </c>
      <c r="O1307">
        <v>1.1024</v>
      </c>
      <c r="P1307">
        <v>1708.72</v>
      </c>
      <c r="Q1307">
        <v>34.561500000000002</v>
      </c>
      <c r="R1307">
        <v>1.1024</v>
      </c>
      <c r="S1307">
        <v>1708.7201070000001</v>
      </c>
      <c r="T1307" t="s">
        <v>398</v>
      </c>
      <c r="U1307">
        <v>34.561500000000002</v>
      </c>
      <c r="V1307">
        <v>59055.93</v>
      </c>
      <c r="W1307">
        <v>2025</v>
      </c>
    </row>
    <row r="1308" spans="1:23" hidden="1">
      <c r="A1308">
        <v>72023457</v>
      </c>
      <c r="B1308" s="2">
        <v>45677</v>
      </c>
      <c r="C1308" t="s">
        <v>1980</v>
      </c>
      <c r="D1308" t="s">
        <v>9</v>
      </c>
      <c r="E1308" t="s">
        <v>10</v>
      </c>
      <c r="F1308" t="s">
        <v>2212</v>
      </c>
      <c r="G1308" t="s">
        <v>2213</v>
      </c>
      <c r="H1308" t="s">
        <v>786</v>
      </c>
      <c r="I1308" t="s">
        <v>1845</v>
      </c>
      <c r="J1308" t="s">
        <v>202</v>
      </c>
      <c r="K1308" t="s">
        <v>42</v>
      </c>
      <c r="L1308">
        <v>1100</v>
      </c>
      <c r="M1308" t="s">
        <v>61</v>
      </c>
      <c r="N1308" t="s">
        <v>16</v>
      </c>
      <c r="O1308">
        <v>1.1024</v>
      </c>
      <c r="P1308">
        <v>1212.6400000000001</v>
      </c>
      <c r="Q1308">
        <v>34.561500000000002</v>
      </c>
      <c r="R1308">
        <v>1.1024</v>
      </c>
      <c r="S1308">
        <v>1212.6400759999999</v>
      </c>
      <c r="T1308" t="s">
        <v>398</v>
      </c>
      <c r="U1308">
        <v>34.561500000000002</v>
      </c>
      <c r="V1308">
        <v>41910.660000000003</v>
      </c>
      <c r="W1308">
        <v>2025</v>
      </c>
    </row>
    <row r="1309" spans="1:23" hidden="1">
      <c r="A1309">
        <v>72023458</v>
      </c>
      <c r="B1309" s="2">
        <v>45677</v>
      </c>
      <c r="C1309" t="s">
        <v>1980</v>
      </c>
      <c r="D1309" t="s">
        <v>9</v>
      </c>
      <c r="E1309" t="s">
        <v>10</v>
      </c>
      <c r="F1309" t="s">
        <v>2212</v>
      </c>
      <c r="G1309" t="s">
        <v>2213</v>
      </c>
      <c r="H1309" t="s">
        <v>1264</v>
      </c>
      <c r="I1309" t="s">
        <v>1265</v>
      </c>
      <c r="J1309" t="s">
        <v>202</v>
      </c>
      <c r="K1309" t="s">
        <v>42</v>
      </c>
      <c r="L1309">
        <v>1090</v>
      </c>
      <c r="M1309" t="s">
        <v>61</v>
      </c>
      <c r="N1309" t="s">
        <v>16</v>
      </c>
      <c r="O1309">
        <v>0.31369999999999998</v>
      </c>
      <c r="P1309">
        <v>341.93299999999999</v>
      </c>
      <c r="Q1309">
        <v>34.561500000000002</v>
      </c>
      <c r="R1309">
        <v>0.31369900000000001</v>
      </c>
      <c r="S1309">
        <v>341.93307499999997</v>
      </c>
      <c r="T1309" t="s">
        <v>398</v>
      </c>
      <c r="U1309">
        <v>34.561500000000002</v>
      </c>
      <c r="V1309">
        <v>11817.72</v>
      </c>
      <c r="W1309">
        <v>2025</v>
      </c>
    </row>
    <row r="1310" spans="1:23" hidden="1">
      <c r="A1310">
        <v>72023461</v>
      </c>
      <c r="B1310" s="2">
        <v>45677</v>
      </c>
      <c r="C1310" t="s">
        <v>1980</v>
      </c>
      <c r="D1310" t="s">
        <v>9</v>
      </c>
      <c r="E1310" t="s">
        <v>10</v>
      </c>
      <c r="F1310" t="s">
        <v>2212</v>
      </c>
      <c r="G1310" t="s">
        <v>2213</v>
      </c>
      <c r="H1310" t="s">
        <v>1266</v>
      </c>
      <c r="I1310" t="s">
        <v>1267</v>
      </c>
      <c r="J1310" t="s">
        <v>74</v>
      </c>
      <c r="K1310" t="s">
        <v>42</v>
      </c>
      <c r="L1310">
        <v>2040</v>
      </c>
      <c r="M1310" t="s">
        <v>61</v>
      </c>
      <c r="N1310" t="s">
        <v>16</v>
      </c>
      <c r="O1310">
        <v>0.45900000000000002</v>
      </c>
      <c r="P1310">
        <v>936.36</v>
      </c>
      <c r="Q1310">
        <v>34.561500000000002</v>
      </c>
      <c r="R1310">
        <v>0.45900000000000002</v>
      </c>
      <c r="S1310">
        <v>936.36011099999996</v>
      </c>
      <c r="T1310" t="s">
        <v>398</v>
      </c>
      <c r="U1310">
        <v>34.561500000000002</v>
      </c>
      <c r="V1310">
        <v>32362.01</v>
      </c>
      <c r="W1310">
        <v>2025</v>
      </c>
    </row>
    <row r="1311" spans="1:23" hidden="1">
      <c r="A1311">
        <v>72023462</v>
      </c>
      <c r="B1311" s="2">
        <v>45677</v>
      </c>
      <c r="C1311" t="s">
        <v>1980</v>
      </c>
      <c r="D1311" t="s">
        <v>9</v>
      </c>
      <c r="E1311" t="s">
        <v>10</v>
      </c>
      <c r="F1311" t="s">
        <v>2212</v>
      </c>
      <c r="G1311" t="s">
        <v>2213</v>
      </c>
      <c r="H1311" t="s">
        <v>1261</v>
      </c>
      <c r="I1311" t="s">
        <v>1262</v>
      </c>
      <c r="J1311" t="s">
        <v>202</v>
      </c>
      <c r="K1311" t="s">
        <v>42</v>
      </c>
      <c r="L1311">
        <v>1090</v>
      </c>
      <c r="M1311" t="s">
        <v>61</v>
      </c>
      <c r="N1311" t="s">
        <v>16</v>
      </c>
      <c r="O1311">
        <v>0.31369999999999998</v>
      </c>
      <c r="P1311">
        <v>341.93299999999999</v>
      </c>
      <c r="Q1311">
        <v>34.561500000000002</v>
      </c>
      <c r="R1311">
        <v>0.31369900000000001</v>
      </c>
      <c r="S1311">
        <v>341.93307499999997</v>
      </c>
      <c r="T1311" t="s">
        <v>398</v>
      </c>
      <c r="U1311">
        <v>34.561500000000002</v>
      </c>
      <c r="V1311">
        <v>11817.72</v>
      </c>
      <c r="W1311">
        <v>2025</v>
      </c>
    </row>
    <row r="1312" spans="1:23" hidden="1">
      <c r="A1312">
        <v>72023477</v>
      </c>
      <c r="B1312" s="2">
        <v>45677</v>
      </c>
      <c r="C1312" t="s">
        <v>1978</v>
      </c>
      <c r="D1312" t="s">
        <v>9</v>
      </c>
      <c r="E1312" t="s">
        <v>10</v>
      </c>
      <c r="F1312" t="s">
        <v>2214</v>
      </c>
      <c r="G1312" t="s">
        <v>2215</v>
      </c>
      <c r="H1312" t="s">
        <v>1108</v>
      </c>
      <c r="I1312" t="s">
        <v>1109</v>
      </c>
      <c r="J1312" t="s">
        <v>87</v>
      </c>
      <c r="K1312" t="s">
        <v>14</v>
      </c>
      <c r="L1312">
        <v>2020</v>
      </c>
      <c r="M1312" t="s">
        <v>61</v>
      </c>
      <c r="N1312" t="s">
        <v>16</v>
      </c>
      <c r="O1312">
        <v>0.25640000000000002</v>
      </c>
      <c r="P1312">
        <v>517.928</v>
      </c>
      <c r="Q1312">
        <v>34.561500000000002</v>
      </c>
      <c r="R1312">
        <v>0.25640000000000002</v>
      </c>
      <c r="S1312">
        <v>517.92804100000001</v>
      </c>
      <c r="T1312" t="s">
        <v>398</v>
      </c>
      <c r="U1312">
        <v>34.561500000000002</v>
      </c>
      <c r="V1312">
        <v>17900.37</v>
      </c>
      <c r="W1312">
        <v>2025</v>
      </c>
    </row>
    <row r="1313" spans="1:23" hidden="1">
      <c r="A1313">
        <v>72023480</v>
      </c>
      <c r="B1313" s="2">
        <v>45677</v>
      </c>
      <c r="C1313" t="s">
        <v>1978</v>
      </c>
      <c r="D1313" t="s">
        <v>9</v>
      </c>
      <c r="E1313" t="s">
        <v>10</v>
      </c>
      <c r="F1313" t="s">
        <v>2212</v>
      </c>
      <c r="G1313" t="s">
        <v>2213</v>
      </c>
      <c r="H1313" t="s">
        <v>256</v>
      </c>
      <c r="I1313" t="s">
        <v>257</v>
      </c>
      <c r="J1313" t="s">
        <v>87</v>
      </c>
      <c r="K1313" t="s">
        <v>42</v>
      </c>
      <c r="L1313">
        <v>400</v>
      </c>
      <c r="M1313" t="s">
        <v>61</v>
      </c>
      <c r="N1313" t="s">
        <v>16</v>
      </c>
      <c r="O1313">
        <v>0.1847</v>
      </c>
      <c r="P1313">
        <v>73.88</v>
      </c>
      <c r="Q1313">
        <v>34.561500000000002</v>
      </c>
      <c r="R1313">
        <v>0.1847</v>
      </c>
      <c r="S1313">
        <v>73.879895000000005</v>
      </c>
      <c r="T1313" t="s">
        <v>398</v>
      </c>
      <c r="U1313">
        <v>34.561500000000002</v>
      </c>
      <c r="V1313">
        <v>2553.4</v>
      </c>
      <c r="W1313">
        <v>2025</v>
      </c>
    </row>
    <row r="1314" spans="1:23" hidden="1">
      <c r="A1314">
        <v>72023510</v>
      </c>
      <c r="B1314" s="2">
        <v>45677</v>
      </c>
      <c r="C1314" t="s">
        <v>1987</v>
      </c>
      <c r="D1314" t="s">
        <v>9</v>
      </c>
      <c r="E1314" t="s">
        <v>10</v>
      </c>
      <c r="F1314" t="s">
        <v>2212</v>
      </c>
      <c r="G1314" t="s">
        <v>2213</v>
      </c>
      <c r="H1314" t="s">
        <v>1581</v>
      </c>
      <c r="I1314" t="s">
        <v>612</v>
      </c>
      <c r="J1314" t="s">
        <v>168</v>
      </c>
      <c r="K1314" t="s">
        <v>42</v>
      </c>
      <c r="L1314">
        <v>1500</v>
      </c>
      <c r="M1314" t="s">
        <v>61</v>
      </c>
      <c r="N1314" t="s">
        <v>16</v>
      </c>
      <c r="O1314">
        <v>0.73529999999999995</v>
      </c>
      <c r="P1314">
        <v>1102.95</v>
      </c>
      <c r="Q1314">
        <v>34.561500000000002</v>
      </c>
      <c r="R1314">
        <v>0.73529900000000004</v>
      </c>
      <c r="S1314">
        <v>1102.9501029999999</v>
      </c>
      <c r="T1314" t="s">
        <v>398</v>
      </c>
      <c r="U1314">
        <v>34.561500000000002</v>
      </c>
      <c r="V1314">
        <v>38119.61</v>
      </c>
      <c r="W1314">
        <v>2025</v>
      </c>
    </row>
    <row r="1315" spans="1:23" hidden="1">
      <c r="A1315">
        <v>72023574</v>
      </c>
      <c r="B1315" s="2">
        <v>45677</v>
      </c>
      <c r="C1315" t="s">
        <v>1982</v>
      </c>
      <c r="D1315" t="s">
        <v>9</v>
      </c>
      <c r="E1315" t="s">
        <v>10</v>
      </c>
      <c r="F1315" t="s">
        <v>2210</v>
      </c>
      <c r="G1315" t="s">
        <v>2211</v>
      </c>
      <c r="H1315" t="s">
        <v>647</v>
      </c>
      <c r="I1315" t="s">
        <v>689</v>
      </c>
      <c r="J1315" t="s">
        <v>648</v>
      </c>
      <c r="K1315" t="s">
        <v>60</v>
      </c>
      <c r="L1315">
        <v>50000</v>
      </c>
      <c r="M1315" t="s">
        <v>61</v>
      </c>
      <c r="N1315" t="s">
        <v>16</v>
      </c>
      <c r="O1315">
        <v>4.7000000000000002E-3</v>
      </c>
      <c r="P1315">
        <v>235</v>
      </c>
      <c r="Q1315">
        <v>34.561500000000002</v>
      </c>
      <c r="R1315">
        <v>4.7000000000000002E-3</v>
      </c>
      <c r="S1315">
        <v>234.99992700000001</v>
      </c>
      <c r="T1315" t="s">
        <v>398</v>
      </c>
      <c r="U1315">
        <v>34.561500000000002</v>
      </c>
      <c r="V1315">
        <v>8121.95</v>
      </c>
      <c r="W1315">
        <v>2025</v>
      </c>
    </row>
    <row r="1316" spans="1:23" hidden="1">
      <c r="A1316">
        <v>72023575</v>
      </c>
      <c r="B1316" s="2">
        <v>45677</v>
      </c>
      <c r="C1316" t="s">
        <v>1982</v>
      </c>
      <c r="D1316" t="s">
        <v>9</v>
      </c>
      <c r="E1316" t="s">
        <v>10</v>
      </c>
      <c r="F1316" t="s">
        <v>2212</v>
      </c>
      <c r="G1316" t="s">
        <v>2213</v>
      </c>
      <c r="H1316" t="s">
        <v>1272</v>
      </c>
      <c r="I1316" t="s">
        <v>1850</v>
      </c>
      <c r="J1316" t="s">
        <v>219</v>
      </c>
      <c r="K1316" t="s">
        <v>42</v>
      </c>
      <c r="L1316">
        <v>10000</v>
      </c>
      <c r="M1316" t="s">
        <v>61</v>
      </c>
      <c r="N1316" t="s">
        <v>16</v>
      </c>
      <c r="O1316">
        <v>7.7000000000000002E-3</v>
      </c>
      <c r="P1316">
        <v>77</v>
      </c>
      <c r="Q1316">
        <v>34.561500000000002</v>
      </c>
      <c r="R1316">
        <v>7.6990000000000001E-3</v>
      </c>
      <c r="S1316">
        <v>77.000129999999999</v>
      </c>
      <c r="T1316" t="s">
        <v>398</v>
      </c>
      <c r="U1316">
        <v>34.561500000000002</v>
      </c>
      <c r="V1316">
        <v>2661.24</v>
      </c>
      <c r="W1316">
        <v>2025</v>
      </c>
    </row>
    <row r="1317" spans="1:23" hidden="1">
      <c r="A1317">
        <v>72023659</v>
      </c>
      <c r="B1317" s="2">
        <v>45677</v>
      </c>
      <c r="C1317" t="s">
        <v>1983</v>
      </c>
      <c r="D1317" t="s">
        <v>9</v>
      </c>
      <c r="E1317" t="s">
        <v>10</v>
      </c>
      <c r="F1317" t="s">
        <v>2212</v>
      </c>
      <c r="G1317" t="s">
        <v>2213</v>
      </c>
      <c r="H1317" t="s">
        <v>1581</v>
      </c>
      <c r="I1317" t="s">
        <v>612</v>
      </c>
      <c r="J1317" t="s">
        <v>168</v>
      </c>
      <c r="K1317" t="s">
        <v>42</v>
      </c>
      <c r="L1317">
        <v>1100</v>
      </c>
      <c r="M1317" t="s">
        <v>61</v>
      </c>
      <c r="N1317" t="s">
        <v>16</v>
      </c>
      <c r="O1317">
        <v>0.73529999999999995</v>
      </c>
      <c r="P1317">
        <v>808.83</v>
      </c>
      <c r="Q1317">
        <v>34.561500000000002</v>
      </c>
      <c r="R1317">
        <v>0.73529900000000004</v>
      </c>
      <c r="S1317">
        <v>808.83005600000001</v>
      </c>
      <c r="T1317" t="s">
        <v>398</v>
      </c>
      <c r="U1317">
        <v>34.561500000000002</v>
      </c>
      <c r="V1317">
        <v>27954.38</v>
      </c>
      <c r="W1317">
        <v>2025</v>
      </c>
    </row>
    <row r="1318" spans="1:23" hidden="1">
      <c r="A1318">
        <v>72023660</v>
      </c>
      <c r="B1318" s="2">
        <v>45677</v>
      </c>
      <c r="C1318" t="s">
        <v>1983</v>
      </c>
      <c r="D1318" t="s">
        <v>9</v>
      </c>
      <c r="E1318" t="s">
        <v>10</v>
      </c>
      <c r="F1318" t="s">
        <v>2212</v>
      </c>
      <c r="G1318" t="s">
        <v>2213</v>
      </c>
      <c r="H1318" t="s">
        <v>1581</v>
      </c>
      <c r="I1318" t="s">
        <v>612</v>
      </c>
      <c r="J1318" t="s">
        <v>168</v>
      </c>
      <c r="K1318" t="s">
        <v>42</v>
      </c>
      <c r="L1318">
        <v>1100</v>
      </c>
      <c r="M1318" t="s">
        <v>61</v>
      </c>
      <c r="N1318" t="s">
        <v>16</v>
      </c>
      <c r="O1318">
        <v>0.73529999999999995</v>
      </c>
      <c r="P1318">
        <v>808.83</v>
      </c>
      <c r="Q1318">
        <v>34.561500000000002</v>
      </c>
      <c r="R1318">
        <v>0.73529900000000004</v>
      </c>
      <c r="S1318">
        <v>808.83005600000001</v>
      </c>
      <c r="T1318" t="s">
        <v>398</v>
      </c>
      <c r="U1318">
        <v>34.561500000000002</v>
      </c>
      <c r="V1318">
        <v>27954.38</v>
      </c>
      <c r="W1318">
        <v>2025</v>
      </c>
    </row>
    <row r="1319" spans="1:23" hidden="1">
      <c r="A1319">
        <v>72023697</v>
      </c>
      <c r="B1319" s="2">
        <v>45677</v>
      </c>
      <c r="C1319" t="s">
        <v>1984</v>
      </c>
      <c r="D1319" t="s">
        <v>9</v>
      </c>
      <c r="E1319" t="s">
        <v>10</v>
      </c>
      <c r="F1319" t="s">
        <v>2214</v>
      </c>
      <c r="G1319" t="s">
        <v>2215</v>
      </c>
      <c r="H1319" t="s">
        <v>1577</v>
      </c>
      <c r="I1319" t="s">
        <v>1578</v>
      </c>
      <c r="J1319" t="s">
        <v>93</v>
      </c>
      <c r="K1319" t="s">
        <v>14</v>
      </c>
      <c r="L1319">
        <v>10000</v>
      </c>
      <c r="M1319" t="s">
        <v>61</v>
      </c>
      <c r="N1319" t="s">
        <v>16</v>
      </c>
      <c r="O1319">
        <v>1.34E-2</v>
      </c>
      <c r="P1319">
        <v>134</v>
      </c>
      <c r="Q1319">
        <v>34.561500000000002</v>
      </c>
      <c r="R1319">
        <v>1.3398999999999999E-2</v>
      </c>
      <c r="S1319">
        <v>133.99997099999999</v>
      </c>
      <c r="T1319" t="s">
        <v>398</v>
      </c>
      <c r="U1319">
        <v>34.561500000000002</v>
      </c>
      <c r="V1319">
        <v>4631.24</v>
      </c>
      <c r="W1319">
        <v>2025</v>
      </c>
    </row>
    <row r="1320" spans="1:23" hidden="1">
      <c r="A1320">
        <v>72023705</v>
      </c>
      <c r="B1320" s="2">
        <v>45677</v>
      </c>
      <c r="C1320" t="s">
        <v>1984</v>
      </c>
      <c r="D1320" t="s">
        <v>9</v>
      </c>
      <c r="E1320" t="s">
        <v>10</v>
      </c>
      <c r="F1320" t="s">
        <v>2214</v>
      </c>
      <c r="G1320" t="s">
        <v>2215</v>
      </c>
      <c r="H1320" t="s">
        <v>639</v>
      </c>
      <c r="I1320" t="s">
        <v>687</v>
      </c>
      <c r="J1320" t="s">
        <v>219</v>
      </c>
      <c r="K1320" t="s">
        <v>14</v>
      </c>
      <c r="L1320">
        <v>164000</v>
      </c>
      <c r="M1320" t="s">
        <v>61</v>
      </c>
      <c r="N1320" t="s">
        <v>16</v>
      </c>
      <c r="O1320">
        <v>9.7999999999999997E-3</v>
      </c>
      <c r="P1320">
        <v>1607.2</v>
      </c>
      <c r="Q1320">
        <v>34.561500000000002</v>
      </c>
      <c r="R1320">
        <v>9.7990000000000004E-3</v>
      </c>
      <c r="S1320">
        <v>1607.199918</v>
      </c>
      <c r="T1320" t="s">
        <v>398</v>
      </c>
      <c r="U1320">
        <v>34.561500000000002</v>
      </c>
      <c r="V1320">
        <v>55547.24</v>
      </c>
      <c r="W1320">
        <v>2025</v>
      </c>
    </row>
    <row r="1321" spans="1:23" hidden="1">
      <c r="A1321">
        <v>72023729</v>
      </c>
      <c r="B1321" s="2">
        <v>45677</v>
      </c>
      <c r="C1321" t="s">
        <v>1993</v>
      </c>
      <c r="D1321" t="s">
        <v>9</v>
      </c>
      <c r="E1321" t="s">
        <v>10</v>
      </c>
      <c r="F1321" t="s">
        <v>2214</v>
      </c>
      <c r="G1321" t="s">
        <v>2215</v>
      </c>
      <c r="H1321" t="s">
        <v>222</v>
      </c>
      <c r="I1321" t="s">
        <v>1849</v>
      </c>
      <c r="J1321" t="s">
        <v>219</v>
      </c>
      <c r="K1321" t="s">
        <v>14</v>
      </c>
      <c r="L1321">
        <v>100000</v>
      </c>
      <c r="M1321" t="s">
        <v>61</v>
      </c>
      <c r="N1321" t="s">
        <v>16</v>
      </c>
      <c r="O1321">
        <v>1.04E-2</v>
      </c>
      <c r="P1321">
        <v>1040</v>
      </c>
      <c r="Q1321">
        <v>34.561500000000002</v>
      </c>
      <c r="R1321">
        <v>1.04E-2</v>
      </c>
      <c r="S1321">
        <v>1040</v>
      </c>
      <c r="T1321" t="s">
        <v>398</v>
      </c>
      <c r="U1321">
        <v>34.561500000000002</v>
      </c>
      <c r="V1321">
        <v>35943.96</v>
      </c>
      <c r="W1321">
        <v>2025</v>
      </c>
    </row>
    <row r="1322" spans="1:23" hidden="1">
      <c r="A1322">
        <v>72023735</v>
      </c>
      <c r="B1322" s="2">
        <v>45677</v>
      </c>
      <c r="C1322" t="s">
        <v>1993</v>
      </c>
      <c r="D1322" t="s">
        <v>9</v>
      </c>
      <c r="E1322" t="s">
        <v>10</v>
      </c>
      <c r="F1322" t="s">
        <v>2212</v>
      </c>
      <c r="G1322" t="s">
        <v>2213</v>
      </c>
      <c r="H1322" t="s">
        <v>1261</v>
      </c>
      <c r="I1322" t="s">
        <v>1262</v>
      </c>
      <c r="J1322" t="s">
        <v>202</v>
      </c>
      <c r="K1322" t="s">
        <v>42</v>
      </c>
      <c r="L1322">
        <v>1340</v>
      </c>
      <c r="M1322" t="s">
        <v>61</v>
      </c>
      <c r="N1322" t="s">
        <v>16</v>
      </c>
      <c r="O1322">
        <v>0.31369000000000002</v>
      </c>
      <c r="P1322">
        <v>420.35</v>
      </c>
      <c r="Q1322">
        <v>34.561500000000002</v>
      </c>
      <c r="R1322">
        <v>0.31369000000000002</v>
      </c>
      <c r="S1322">
        <v>420.3501</v>
      </c>
      <c r="T1322" t="s">
        <v>398</v>
      </c>
      <c r="U1322">
        <v>34.561500000000002</v>
      </c>
      <c r="V1322">
        <v>14527.93</v>
      </c>
      <c r="W1322">
        <v>2025</v>
      </c>
    </row>
    <row r="1323" spans="1:23" hidden="1">
      <c r="A1323">
        <v>72023736</v>
      </c>
      <c r="B1323" s="2">
        <v>45677</v>
      </c>
      <c r="C1323" t="s">
        <v>1993</v>
      </c>
      <c r="D1323" t="s">
        <v>9</v>
      </c>
      <c r="E1323" t="s">
        <v>10</v>
      </c>
      <c r="F1323" t="s">
        <v>2212</v>
      </c>
      <c r="G1323" t="s">
        <v>2213</v>
      </c>
      <c r="H1323" t="s">
        <v>1264</v>
      </c>
      <c r="I1323" t="s">
        <v>1265</v>
      </c>
      <c r="J1323" t="s">
        <v>202</v>
      </c>
      <c r="K1323" t="s">
        <v>42</v>
      </c>
      <c r="L1323">
        <v>1300</v>
      </c>
      <c r="M1323" t="s">
        <v>61</v>
      </c>
      <c r="N1323" t="s">
        <v>16</v>
      </c>
      <c r="O1323">
        <v>0.31369999999999998</v>
      </c>
      <c r="P1323">
        <v>407.81</v>
      </c>
      <c r="Q1323">
        <v>34.561500000000002</v>
      </c>
      <c r="R1323">
        <v>0.31369900000000001</v>
      </c>
      <c r="S1323">
        <v>407.810135</v>
      </c>
      <c r="T1323" t="s">
        <v>398</v>
      </c>
      <c r="U1323">
        <v>34.561500000000002</v>
      </c>
      <c r="V1323">
        <v>14094.53</v>
      </c>
      <c r="W1323">
        <v>2025</v>
      </c>
    </row>
    <row r="1324" spans="1:23" hidden="1">
      <c r="A1324">
        <v>72023737</v>
      </c>
      <c r="B1324" s="2">
        <v>45677</v>
      </c>
      <c r="C1324" t="s">
        <v>1993</v>
      </c>
      <c r="D1324" t="s">
        <v>9</v>
      </c>
      <c r="E1324" t="s">
        <v>10</v>
      </c>
      <c r="F1324" t="s">
        <v>2212</v>
      </c>
      <c r="G1324" t="s">
        <v>2213</v>
      </c>
      <c r="H1324" t="s">
        <v>1266</v>
      </c>
      <c r="I1324" t="s">
        <v>1267</v>
      </c>
      <c r="J1324" t="s">
        <v>74</v>
      </c>
      <c r="K1324" t="s">
        <v>42</v>
      </c>
      <c r="L1324">
        <v>2500</v>
      </c>
      <c r="M1324" t="s">
        <v>61</v>
      </c>
      <c r="N1324" t="s">
        <v>16</v>
      </c>
      <c r="O1324">
        <v>0.45900000000000002</v>
      </c>
      <c r="P1324">
        <v>1147.5</v>
      </c>
      <c r="Q1324">
        <v>34.561500000000002</v>
      </c>
      <c r="R1324">
        <v>0.45900000000000002</v>
      </c>
      <c r="S1324">
        <v>1147.499963</v>
      </c>
      <c r="T1324" t="s">
        <v>398</v>
      </c>
      <c r="U1324">
        <v>34.561500000000002</v>
      </c>
      <c r="V1324">
        <v>39659.32</v>
      </c>
      <c r="W1324">
        <v>2025</v>
      </c>
    </row>
    <row r="1325" spans="1:23" hidden="1">
      <c r="A1325">
        <v>72023737</v>
      </c>
      <c r="B1325" s="2">
        <v>45677</v>
      </c>
      <c r="C1325" t="s">
        <v>1993</v>
      </c>
      <c r="D1325" t="s">
        <v>9</v>
      </c>
      <c r="E1325" t="s">
        <v>10</v>
      </c>
      <c r="F1325" t="s">
        <v>2212</v>
      </c>
      <c r="G1325" t="s">
        <v>2213</v>
      </c>
      <c r="H1325" t="s">
        <v>1268</v>
      </c>
      <c r="I1325" t="s">
        <v>1269</v>
      </c>
      <c r="J1325" t="s">
        <v>202</v>
      </c>
      <c r="K1325" t="s">
        <v>42</v>
      </c>
      <c r="L1325">
        <v>1240</v>
      </c>
      <c r="M1325" t="s">
        <v>61</v>
      </c>
      <c r="N1325" t="s">
        <v>16</v>
      </c>
      <c r="O1325">
        <v>0.31369999999999998</v>
      </c>
      <c r="P1325">
        <v>388.988</v>
      </c>
      <c r="Q1325">
        <v>34.561500000000002</v>
      </c>
      <c r="R1325">
        <v>0.31369900000000001</v>
      </c>
      <c r="S1325">
        <v>388.98803500000002</v>
      </c>
      <c r="T1325" t="s">
        <v>398</v>
      </c>
      <c r="U1325">
        <v>34.561500000000002</v>
      </c>
      <c r="V1325">
        <v>13444.01</v>
      </c>
      <c r="W1325">
        <v>2025</v>
      </c>
    </row>
    <row r="1326" spans="1:23" hidden="1">
      <c r="A1326">
        <v>72023826</v>
      </c>
      <c r="B1326" s="2">
        <v>45677</v>
      </c>
      <c r="C1326" t="s">
        <v>2161</v>
      </c>
      <c r="D1326" t="s">
        <v>9</v>
      </c>
      <c r="E1326" t="s">
        <v>10</v>
      </c>
      <c r="F1326" t="s">
        <v>2214</v>
      </c>
      <c r="G1326" t="s">
        <v>2215</v>
      </c>
      <c r="H1326" t="s">
        <v>221</v>
      </c>
      <c r="I1326" t="s">
        <v>687</v>
      </c>
      <c r="J1326" t="s">
        <v>219</v>
      </c>
      <c r="K1326" t="s">
        <v>14</v>
      </c>
      <c r="L1326">
        <v>150000</v>
      </c>
      <c r="M1326" t="s">
        <v>61</v>
      </c>
      <c r="N1326" t="s">
        <v>16</v>
      </c>
      <c r="O1326">
        <v>1.0200000000000001E-2</v>
      </c>
      <c r="P1326">
        <v>1530</v>
      </c>
      <c r="Q1326">
        <v>34.561500000000002</v>
      </c>
      <c r="R1326">
        <v>1.0200000000000001E-2</v>
      </c>
      <c r="S1326">
        <v>1530.0001440000001</v>
      </c>
      <c r="T1326" t="s">
        <v>398</v>
      </c>
      <c r="U1326">
        <v>34.561500000000002</v>
      </c>
      <c r="V1326">
        <v>52879.1</v>
      </c>
      <c r="W1326">
        <v>2025</v>
      </c>
    </row>
    <row r="1327" spans="1:23" hidden="1">
      <c r="A1327">
        <v>72023829</v>
      </c>
      <c r="B1327" s="2">
        <v>45677</v>
      </c>
      <c r="C1327" t="s">
        <v>2161</v>
      </c>
      <c r="D1327" t="s">
        <v>9</v>
      </c>
      <c r="E1327" t="s">
        <v>10</v>
      </c>
      <c r="F1327" t="s">
        <v>2214</v>
      </c>
      <c r="G1327" t="s">
        <v>2215</v>
      </c>
      <c r="H1327" t="s">
        <v>221</v>
      </c>
      <c r="I1327" t="s">
        <v>687</v>
      </c>
      <c r="J1327" t="s">
        <v>219</v>
      </c>
      <c r="K1327" t="s">
        <v>14</v>
      </c>
      <c r="L1327">
        <v>138000</v>
      </c>
      <c r="M1327" t="s">
        <v>61</v>
      </c>
      <c r="N1327" t="s">
        <v>16</v>
      </c>
      <c r="O1327">
        <v>1.0200000000000001E-2</v>
      </c>
      <c r="P1327">
        <v>1407.6</v>
      </c>
      <c r="Q1327">
        <v>34.561500000000002</v>
      </c>
      <c r="R1327">
        <v>1.0200000000000001E-2</v>
      </c>
      <c r="S1327">
        <v>1407.6000750000001</v>
      </c>
      <c r="T1327" t="s">
        <v>398</v>
      </c>
      <c r="U1327">
        <v>34.561500000000002</v>
      </c>
      <c r="V1327">
        <v>48648.77</v>
      </c>
      <c r="W1327">
        <v>2025</v>
      </c>
    </row>
    <row r="1328" spans="1:23" hidden="1">
      <c r="A1328">
        <v>72023832</v>
      </c>
      <c r="B1328" s="2">
        <v>45677</v>
      </c>
      <c r="C1328" t="s">
        <v>2161</v>
      </c>
      <c r="D1328" t="s">
        <v>9</v>
      </c>
      <c r="E1328" t="s">
        <v>10</v>
      </c>
      <c r="F1328" t="s">
        <v>2210</v>
      </c>
      <c r="G1328" t="s">
        <v>2211</v>
      </c>
      <c r="H1328" t="s">
        <v>639</v>
      </c>
      <c r="I1328" t="s">
        <v>687</v>
      </c>
      <c r="J1328" t="s">
        <v>219</v>
      </c>
      <c r="K1328" t="s">
        <v>60</v>
      </c>
      <c r="L1328">
        <v>200000</v>
      </c>
      <c r="M1328" t="s">
        <v>61</v>
      </c>
      <c r="N1328" t="s">
        <v>16</v>
      </c>
      <c r="O1328">
        <v>9.7999999999999997E-3</v>
      </c>
      <c r="P1328">
        <v>1960</v>
      </c>
      <c r="Q1328">
        <v>34.561500000000002</v>
      </c>
      <c r="R1328">
        <v>9.7990000000000004E-3</v>
      </c>
      <c r="S1328">
        <v>1960</v>
      </c>
      <c r="T1328" t="s">
        <v>398</v>
      </c>
      <c r="U1328">
        <v>34.561500000000002</v>
      </c>
      <c r="V1328">
        <v>67740.539999999994</v>
      </c>
      <c r="W1328">
        <v>2025</v>
      </c>
    </row>
    <row r="1329" spans="1:23" hidden="1">
      <c r="A1329">
        <v>72023882</v>
      </c>
      <c r="B1329" s="2">
        <v>45677</v>
      </c>
      <c r="C1329" t="s">
        <v>1986</v>
      </c>
      <c r="D1329" t="s">
        <v>9</v>
      </c>
      <c r="E1329" t="s">
        <v>10</v>
      </c>
      <c r="F1329" t="s">
        <v>2210</v>
      </c>
      <c r="G1329" t="s">
        <v>2211</v>
      </c>
      <c r="H1329" t="s">
        <v>806</v>
      </c>
      <c r="I1329" t="s">
        <v>807</v>
      </c>
      <c r="J1329" t="s">
        <v>87</v>
      </c>
      <c r="K1329" t="s">
        <v>60</v>
      </c>
      <c r="L1329">
        <v>600</v>
      </c>
      <c r="M1329" t="s">
        <v>61</v>
      </c>
      <c r="N1329" t="s">
        <v>16</v>
      </c>
      <c r="O1329">
        <v>0.1048</v>
      </c>
      <c r="P1329">
        <v>62.88</v>
      </c>
      <c r="Q1329">
        <v>34.561500000000002</v>
      </c>
      <c r="R1329">
        <v>0.1048</v>
      </c>
      <c r="S1329">
        <v>62.880082999999999</v>
      </c>
      <c r="T1329" t="s">
        <v>398</v>
      </c>
      <c r="U1329">
        <v>34.561500000000002</v>
      </c>
      <c r="V1329">
        <v>2173.23</v>
      </c>
      <c r="W1329">
        <v>2025</v>
      </c>
    </row>
    <row r="1330" spans="1:23" hidden="1">
      <c r="A1330">
        <v>72023884</v>
      </c>
      <c r="B1330" s="2">
        <v>45677</v>
      </c>
      <c r="C1330" t="s">
        <v>1986</v>
      </c>
      <c r="D1330" t="s">
        <v>9</v>
      </c>
      <c r="E1330" t="s">
        <v>10</v>
      </c>
      <c r="F1330" t="s">
        <v>2212</v>
      </c>
      <c r="G1330" t="s">
        <v>2213</v>
      </c>
      <c r="H1330" t="s">
        <v>260</v>
      </c>
      <c r="I1330" t="s">
        <v>261</v>
      </c>
      <c r="J1330" t="s">
        <v>93</v>
      </c>
      <c r="K1330" t="s">
        <v>42</v>
      </c>
      <c r="L1330">
        <v>20000</v>
      </c>
      <c r="M1330" t="s">
        <v>61</v>
      </c>
      <c r="N1330" t="s">
        <v>16</v>
      </c>
      <c r="O1330">
        <v>9.9000000000000008E-3</v>
      </c>
      <c r="P1330">
        <v>198</v>
      </c>
      <c r="Q1330">
        <v>34.561500000000002</v>
      </c>
      <c r="R1330">
        <v>9.9000000000000008E-3</v>
      </c>
      <c r="S1330">
        <v>198.00008600000001</v>
      </c>
      <c r="T1330" t="s">
        <v>398</v>
      </c>
      <c r="U1330">
        <v>34.561500000000002</v>
      </c>
      <c r="V1330">
        <v>6843.18</v>
      </c>
      <c r="W1330">
        <v>2025</v>
      </c>
    </row>
    <row r="1331" spans="1:23" hidden="1">
      <c r="A1331">
        <v>72023886</v>
      </c>
      <c r="B1331" s="2">
        <v>45677</v>
      </c>
      <c r="C1331" t="s">
        <v>1986</v>
      </c>
      <c r="D1331" t="s">
        <v>9</v>
      </c>
      <c r="E1331" t="s">
        <v>10</v>
      </c>
      <c r="F1331" t="s">
        <v>2210</v>
      </c>
      <c r="G1331" t="s">
        <v>2211</v>
      </c>
      <c r="H1331" t="s">
        <v>670</v>
      </c>
      <c r="I1331" t="s">
        <v>671</v>
      </c>
      <c r="J1331" t="s">
        <v>87</v>
      </c>
      <c r="K1331" t="s">
        <v>60</v>
      </c>
      <c r="L1331">
        <v>2020</v>
      </c>
      <c r="M1331" t="s">
        <v>61</v>
      </c>
      <c r="N1331" t="s">
        <v>16</v>
      </c>
      <c r="O1331">
        <v>0.1211</v>
      </c>
      <c r="P1331">
        <v>244.62200000000001</v>
      </c>
      <c r="Q1331">
        <v>34.561500000000002</v>
      </c>
      <c r="R1331">
        <v>0.1211</v>
      </c>
      <c r="S1331">
        <v>244.621905</v>
      </c>
      <c r="T1331" t="s">
        <v>398</v>
      </c>
      <c r="U1331">
        <v>34.561500000000002</v>
      </c>
      <c r="V1331">
        <v>8454.5</v>
      </c>
      <c r="W1331">
        <v>2025</v>
      </c>
    </row>
    <row r="1332" spans="1:23" hidden="1">
      <c r="A1332">
        <v>72023897</v>
      </c>
      <c r="B1332" s="2">
        <v>45677</v>
      </c>
      <c r="C1332" t="s">
        <v>1986</v>
      </c>
      <c r="D1332" t="s">
        <v>9</v>
      </c>
      <c r="E1332" t="s">
        <v>10</v>
      </c>
      <c r="F1332" t="s">
        <v>2210</v>
      </c>
      <c r="G1332" t="s">
        <v>2211</v>
      </c>
      <c r="H1332" t="s">
        <v>209</v>
      </c>
      <c r="I1332" t="s">
        <v>210</v>
      </c>
      <c r="J1332" t="s">
        <v>74</v>
      </c>
      <c r="K1332" t="s">
        <v>60</v>
      </c>
      <c r="L1332">
        <v>15000</v>
      </c>
      <c r="M1332" t="s">
        <v>61</v>
      </c>
      <c r="N1332" t="s">
        <v>16</v>
      </c>
      <c r="O1332">
        <v>0.33600000000000002</v>
      </c>
      <c r="P1332">
        <v>5040</v>
      </c>
      <c r="Q1332">
        <v>34.561500000000002</v>
      </c>
      <c r="R1332">
        <v>0.33599899999999999</v>
      </c>
      <c r="S1332">
        <v>5040</v>
      </c>
      <c r="T1332" t="s">
        <v>398</v>
      </c>
      <c r="U1332">
        <v>34.561500000000002</v>
      </c>
      <c r="V1332">
        <v>174189.96</v>
      </c>
      <c r="W1332">
        <v>2025</v>
      </c>
    </row>
    <row r="1333" spans="1:23" hidden="1">
      <c r="A1333">
        <v>72023901</v>
      </c>
      <c r="B1333" s="2">
        <v>45677</v>
      </c>
      <c r="C1333" t="s">
        <v>1986</v>
      </c>
      <c r="D1333" t="s">
        <v>9</v>
      </c>
      <c r="E1333" t="s">
        <v>10</v>
      </c>
      <c r="F1333" t="s">
        <v>2210</v>
      </c>
      <c r="G1333" t="s">
        <v>2211</v>
      </c>
      <c r="H1333" t="s">
        <v>166</v>
      </c>
      <c r="I1333" t="s">
        <v>167</v>
      </c>
      <c r="J1333" t="s">
        <v>168</v>
      </c>
      <c r="K1333" t="s">
        <v>60</v>
      </c>
      <c r="L1333">
        <v>20100</v>
      </c>
      <c r="M1333" t="s">
        <v>61</v>
      </c>
      <c r="N1333" t="s">
        <v>16</v>
      </c>
      <c r="O1333">
        <v>0.13600000000000001</v>
      </c>
      <c r="P1333">
        <v>2733.6</v>
      </c>
      <c r="Q1333">
        <v>34.561500000000002</v>
      </c>
      <c r="R1333">
        <v>0.13599900000000001</v>
      </c>
      <c r="S1333">
        <v>2733.6001040000001</v>
      </c>
      <c r="T1333" t="s">
        <v>398</v>
      </c>
      <c r="U1333">
        <v>34.561500000000002</v>
      </c>
      <c r="V1333">
        <v>94477.32</v>
      </c>
      <c r="W1333">
        <v>2025</v>
      </c>
    </row>
    <row r="1334" spans="1:23" hidden="1">
      <c r="A1334">
        <v>72023904</v>
      </c>
      <c r="B1334" s="2">
        <v>45677</v>
      </c>
      <c r="C1334" t="s">
        <v>1986</v>
      </c>
      <c r="D1334" t="s">
        <v>9</v>
      </c>
      <c r="E1334" t="s">
        <v>10</v>
      </c>
      <c r="F1334" t="s">
        <v>2210</v>
      </c>
      <c r="G1334" t="s">
        <v>2211</v>
      </c>
      <c r="H1334" t="s">
        <v>166</v>
      </c>
      <c r="I1334" t="s">
        <v>167</v>
      </c>
      <c r="J1334" t="s">
        <v>168</v>
      </c>
      <c r="K1334" t="s">
        <v>60</v>
      </c>
      <c r="L1334">
        <v>3020</v>
      </c>
      <c r="M1334" t="s">
        <v>61</v>
      </c>
      <c r="N1334" t="s">
        <v>16</v>
      </c>
      <c r="O1334">
        <v>0.13739999999999999</v>
      </c>
      <c r="P1334">
        <v>414.94799999999998</v>
      </c>
      <c r="Q1334">
        <v>34.561500000000002</v>
      </c>
      <c r="R1334">
        <v>0.13739899999999999</v>
      </c>
      <c r="S1334">
        <v>414.94813499999998</v>
      </c>
      <c r="T1334" t="s">
        <v>398</v>
      </c>
      <c r="U1334">
        <v>34.561500000000002</v>
      </c>
      <c r="V1334">
        <v>14341.23</v>
      </c>
      <c r="W1334">
        <v>2025</v>
      </c>
    </row>
    <row r="1335" spans="1:23" hidden="1">
      <c r="A1335">
        <v>72023906</v>
      </c>
      <c r="B1335" s="2">
        <v>45677</v>
      </c>
      <c r="C1335" t="s">
        <v>1986</v>
      </c>
      <c r="D1335" t="s">
        <v>9</v>
      </c>
      <c r="E1335" t="s">
        <v>10</v>
      </c>
      <c r="F1335" t="s">
        <v>2210</v>
      </c>
      <c r="G1335" t="s">
        <v>2211</v>
      </c>
      <c r="H1335" t="s">
        <v>166</v>
      </c>
      <c r="I1335" t="s">
        <v>167</v>
      </c>
      <c r="J1335" t="s">
        <v>168</v>
      </c>
      <c r="K1335" t="s">
        <v>60</v>
      </c>
      <c r="L1335">
        <v>19750</v>
      </c>
      <c r="M1335" t="s">
        <v>61</v>
      </c>
      <c r="N1335" t="s">
        <v>16</v>
      </c>
      <c r="O1335">
        <v>0.13600000000000001</v>
      </c>
      <c r="P1335">
        <v>2686</v>
      </c>
      <c r="Q1335">
        <v>34.561500000000002</v>
      </c>
      <c r="R1335">
        <v>0.13599900000000001</v>
      </c>
      <c r="S1335">
        <v>2686.0000279999999</v>
      </c>
      <c r="T1335" t="s">
        <v>398</v>
      </c>
      <c r="U1335">
        <v>34.561500000000002</v>
      </c>
      <c r="V1335">
        <v>92832.19</v>
      </c>
      <c r="W1335">
        <v>2025</v>
      </c>
    </row>
    <row r="1336" spans="1:23" hidden="1">
      <c r="A1336">
        <v>72023974</v>
      </c>
      <c r="B1336" s="2">
        <v>45677</v>
      </c>
      <c r="C1336" t="s">
        <v>2219</v>
      </c>
      <c r="D1336" t="s">
        <v>9</v>
      </c>
      <c r="E1336" t="s">
        <v>10</v>
      </c>
      <c r="F1336" t="s">
        <v>2210</v>
      </c>
      <c r="G1336" t="s">
        <v>2211</v>
      </c>
      <c r="H1336" t="s">
        <v>1171</v>
      </c>
      <c r="I1336" t="s">
        <v>1172</v>
      </c>
      <c r="J1336" t="s">
        <v>90</v>
      </c>
      <c r="K1336" t="s">
        <v>60</v>
      </c>
      <c r="L1336">
        <v>173</v>
      </c>
      <c r="M1336" t="s">
        <v>61</v>
      </c>
      <c r="N1336" t="s">
        <v>16</v>
      </c>
      <c r="O1336">
        <v>1.3061</v>
      </c>
      <c r="P1336">
        <v>225.95500000000001</v>
      </c>
      <c r="Q1336">
        <v>34.561500000000002</v>
      </c>
      <c r="R1336">
        <v>1.3061</v>
      </c>
      <c r="S1336">
        <v>225.954892</v>
      </c>
      <c r="T1336" t="s">
        <v>398</v>
      </c>
      <c r="U1336">
        <v>34.561500000000002</v>
      </c>
      <c r="V1336">
        <v>7809.34</v>
      </c>
      <c r="W1336">
        <v>2025</v>
      </c>
    </row>
    <row r="1337" spans="1:23" hidden="1">
      <c r="A1337">
        <v>72023980</v>
      </c>
      <c r="B1337" s="2">
        <v>45677</v>
      </c>
      <c r="C1337" t="s">
        <v>2219</v>
      </c>
      <c r="D1337" t="s">
        <v>9</v>
      </c>
      <c r="E1337" t="s">
        <v>10</v>
      </c>
      <c r="F1337" t="s">
        <v>2212</v>
      </c>
      <c r="G1337" t="s">
        <v>2213</v>
      </c>
      <c r="H1337" t="s">
        <v>1526</v>
      </c>
      <c r="I1337" t="s">
        <v>1527</v>
      </c>
      <c r="J1337" t="s">
        <v>105</v>
      </c>
      <c r="K1337" t="s">
        <v>42</v>
      </c>
      <c r="L1337">
        <v>2000</v>
      </c>
      <c r="M1337" t="s">
        <v>61</v>
      </c>
      <c r="N1337" t="s">
        <v>16</v>
      </c>
      <c r="O1337">
        <v>4.3E-3</v>
      </c>
      <c r="P1337">
        <v>8.6</v>
      </c>
      <c r="Q1337">
        <v>34.561500000000002</v>
      </c>
      <c r="R1337">
        <v>4.2989999999999999E-3</v>
      </c>
      <c r="S1337">
        <v>8.6000309999999995</v>
      </c>
      <c r="T1337" t="s">
        <v>398</v>
      </c>
      <c r="U1337">
        <v>34.561500000000002</v>
      </c>
      <c r="V1337">
        <v>297.23</v>
      </c>
      <c r="W1337">
        <v>2025</v>
      </c>
    </row>
    <row r="1338" spans="1:23" hidden="1">
      <c r="A1338">
        <v>72023981</v>
      </c>
      <c r="B1338" s="2">
        <v>45677</v>
      </c>
      <c r="C1338" t="s">
        <v>2219</v>
      </c>
      <c r="D1338" t="s">
        <v>9</v>
      </c>
      <c r="E1338" t="s">
        <v>10</v>
      </c>
      <c r="F1338" t="s">
        <v>2212</v>
      </c>
      <c r="G1338" t="s">
        <v>2213</v>
      </c>
      <c r="H1338" t="s">
        <v>1524</v>
      </c>
      <c r="I1338" t="s">
        <v>1525</v>
      </c>
      <c r="J1338" t="s">
        <v>105</v>
      </c>
      <c r="K1338" t="s">
        <v>42</v>
      </c>
      <c r="L1338">
        <v>10000</v>
      </c>
      <c r="M1338" t="s">
        <v>61</v>
      </c>
      <c r="N1338" t="s">
        <v>16</v>
      </c>
      <c r="O1338">
        <v>5.0000000000000001E-3</v>
      </c>
      <c r="P1338">
        <v>50</v>
      </c>
      <c r="Q1338">
        <v>34.561500000000002</v>
      </c>
      <c r="R1338">
        <v>5.0000000000000001E-3</v>
      </c>
      <c r="S1338">
        <v>50.000143999999999</v>
      </c>
      <c r="T1338" t="s">
        <v>398</v>
      </c>
      <c r="U1338">
        <v>34.561500000000002</v>
      </c>
      <c r="V1338">
        <v>1728.08</v>
      </c>
      <c r="W1338">
        <v>2025</v>
      </c>
    </row>
    <row r="1339" spans="1:23" hidden="1">
      <c r="A1339">
        <v>72023361</v>
      </c>
      <c r="B1339" s="2">
        <v>45677</v>
      </c>
      <c r="C1339" t="s">
        <v>1940</v>
      </c>
      <c r="D1339" t="s">
        <v>9</v>
      </c>
      <c r="E1339" t="s">
        <v>10</v>
      </c>
      <c r="F1339" t="s">
        <v>2210</v>
      </c>
      <c r="G1339" t="s">
        <v>2211</v>
      </c>
      <c r="H1339" t="s">
        <v>737</v>
      </c>
      <c r="I1339" t="s">
        <v>1839</v>
      </c>
      <c r="J1339" t="s">
        <v>87</v>
      </c>
      <c r="K1339" t="s">
        <v>60</v>
      </c>
      <c r="L1339">
        <v>1020</v>
      </c>
      <c r="M1339" t="s">
        <v>61</v>
      </c>
      <c r="N1339" t="s">
        <v>16</v>
      </c>
      <c r="O1339">
        <v>0.1021</v>
      </c>
      <c r="P1339">
        <v>104.142</v>
      </c>
      <c r="Q1339">
        <v>34.561500000000002</v>
      </c>
      <c r="R1339">
        <v>0.1021</v>
      </c>
      <c r="S1339">
        <v>104.141891</v>
      </c>
      <c r="T1339" t="s">
        <v>398</v>
      </c>
      <c r="U1339">
        <v>34.561500000000002</v>
      </c>
      <c r="V1339">
        <v>3599.3</v>
      </c>
      <c r="W1339">
        <v>2025</v>
      </c>
    </row>
    <row r="1340" spans="1:23" hidden="1">
      <c r="A1340">
        <v>72023362</v>
      </c>
      <c r="B1340" s="2">
        <v>45677</v>
      </c>
      <c r="C1340" t="s">
        <v>1940</v>
      </c>
      <c r="D1340" t="s">
        <v>9</v>
      </c>
      <c r="E1340" t="s">
        <v>10</v>
      </c>
      <c r="F1340" t="s">
        <v>2210</v>
      </c>
      <c r="G1340" t="s">
        <v>2211</v>
      </c>
      <c r="H1340" t="s">
        <v>701</v>
      </c>
      <c r="I1340" t="s">
        <v>702</v>
      </c>
      <c r="J1340" t="s">
        <v>87</v>
      </c>
      <c r="K1340" t="s">
        <v>60</v>
      </c>
      <c r="L1340">
        <v>1020</v>
      </c>
      <c r="M1340" t="s">
        <v>61</v>
      </c>
      <c r="N1340" t="s">
        <v>16</v>
      </c>
      <c r="O1340">
        <v>0.1236</v>
      </c>
      <c r="P1340">
        <v>126.072</v>
      </c>
      <c r="Q1340">
        <v>34.561500000000002</v>
      </c>
      <c r="R1340">
        <v>0.123599</v>
      </c>
      <c r="S1340">
        <v>126.072074</v>
      </c>
      <c r="T1340" t="s">
        <v>398</v>
      </c>
      <c r="U1340">
        <v>34.561500000000002</v>
      </c>
      <c r="V1340">
        <v>4357.24</v>
      </c>
      <c r="W1340">
        <v>2025</v>
      </c>
    </row>
    <row r="1341" spans="1:23" hidden="1">
      <c r="A1341">
        <v>72023461</v>
      </c>
      <c r="B1341" s="2">
        <v>45677</v>
      </c>
      <c r="C1341" t="s">
        <v>1980</v>
      </c>
      <c r="D1341" t="s">
        <v>9</v>
      </c>
      <c r="E1341" t="s">
        <v>10</v>
      </c>
      <c r="F1341" t="s">
        <v>2212</v>
      </c>
      <c r="G1341" t="s">
        <v>2213</v>
      </c>
      <c r="H1341" t="s">
        <v>1268</v>
      </c>
      <c r="I1341" t="s">
        <v>1269</v>
      </c>
      <c r="J1341" t="s">
        <v>202</v>
      </c>
      <c r="K1341" t="s">
        <v>42</v>
      </c>
      <c r="L1341">
        <v>1020</v>
      </c>
      <c r="M1341" t="s">
        <v>61</v>
      </c>
      <c r="N1341" t="s">
        <v>16</v>
      </c>
      <c r="O1341">
        <v>0.31369999999999998</v>
      </c>
      <c r="P1341">
        <v>319.97399999999999</v>
      </c>
      <c r="Q1341">
        <v>34.561500000000002</v>
      </c>
      <c r="R1341">
        <v>0.31369900000000001</v>
      </c>
      <c r="S1341">
        <v>319.97395899999998</v>
      </c>
      <c r="T1341" t="s">
        <v>398</v>
      </c>
      <c r="U1341">
        <v>34.561500000000002</v>
      </c>
      <c r="V1341">
        <v>11058.78</v>
      </c>
      <c r="W1341">
        <v>2025</v>
      </c>
    </row>
    <row r="1342" spans="1:23" hidden="1">
      <c r="A1342">
        <v>72022973</v>
      </c>
      <c r="B1342" s="2">
        <v>45677</v>
      </c>
      <c r="C1342" t="s">
        <v>1891</v>
      </c>
      <c r="D1342" t="s">
        <v>9</v>
      </c>
      <c r="E1342" t="s">
        <v>10</v>
      </c>
      <c r="F1342" t="s">
        <v>2214</v>
      </c>
      <c r="G1342" t="s">
        <v>2215</v>
      </c>
      <c r="H1342" t="s">
        <v>2216</v>
      </c>
      <c r="I1342" t="s">
        <v>1849</v>
      </c>
      <c r="J1342" t="s">
        <v>219</v>
      </c>
      <c r="K1342" t="s">
        <v>14</v>
      </c>
      <c r="L1342">
        <v>1000</v>
      </c>
      <c r="M1342" t="s">
        <v>61</v>
      </c>
      <c r="N1342" t="s">
        <v>16</v>
      </c>
      <c r="O1342">
        <v>8.9999999999999993E-3</v>
      </c>
      <c r="P1342">
        <v>9</v>
      </c>
      <c r="Q1342">
        <v>34.561500000000002</v>
      </c>
      <c r="R1342">
        <v>8.9990000000000001E-3</v>
      </c>
      <c r="S1342">
        <v>8.999898</v>
      </c>
      <c r="T1342" t="s">
        <v>398</v>
      </c>
      <c r="U1342">
        <v>34.561500000000002</v>
      </c>
      <c r="V1342">
        <v>311.05</v>
      </c>
      <c r="W1342">
        <v>2025</v>
      </c>
    </row>
    <row r="1343" spans="1:23" hidden="1">
      <c r="A1343">
        <v>72023422</v>
      </c>
      <c r="B1343" s="2">
        <v>45677</v>
      </c>
      <c r="C1343" t="s">
        <v>1981</v>
      </c>
      <c r="D1343" t="s">
        <v>9</v>
      </c>
      <c r="E1343" t="s">
        <v>10</v>
      </c>
      <c r="F1343" t="s">
        <v>2214</v>
      </c>
      <c r="G1343" t="s">
        <v>2215</v>
      </c>
      <c r="H1343" t="s">
        <v>1255</v>
      </c>
      <c r="I1343" t="s">
        <v>1256</v>
      </c>
      <c r="J1343" t="s">
        <v>93</v>
      </c>
      <c r="K1343" t="s">
        <v>14</v>
      </c>
      <c r="L1343">
        <v>1000</v>
      </c>
      <c r="M1343" t="s">
        <v>61</v>
      </c>
      <c r="N1343" t="s">
        <v>16</v>
      </c>
      <c r="O1343">
        <v>5.2600000000000001E-2</v>
      </c>
      <c r="P1343">
        <v>52.6</v>
      </c>
      <c r="Q1343">
        <v>34.561500000000002</v>
      </c>
      <c r="R1343">
        <v>5.2599E-2</v>
      </c>
      <c r="S1343">
        <v>52.599857999999998</v>
      </c>
      <c r="T1343" t="s">
        <v>398</v>
      </c>
      <c r="U1343">
        <v>34.561500000000002</v>
      </c>
      <c r="V1343">
        <v>1817.93</v>
      </c>
      <c r="W1343">
        <v>2025</v>
      </c>
    </row>
    <row r="1344" spans="1:23" hidden="1">
      <c r="A1344">
        <v>72023427</v>
      </c>
      <c r="B1344" s="2">
        <v>45677</v>
      </c>
      <c r="C1344" t="s">
        <v>1981</v>
      </c>
      <c r="D1344" t="s">
        <v>9</v>
      </c>
      <c r="E1344" t="s">
        <v>10</v>
      </c>
      <c r="F1344" t="s">
        <v>2212</v>
      </c>
      <c r="G1344" t="s">
        <v>2213</v>
      </c>
      <c r="H1344" t="s">
        <v>248</v>
      </c>
      <c r="I1344" t="s">
        <v>1854</v>
      </c>
      <c r="J1344" t="s">
        <v>80</v>
      </c>
      <c r="K1344" t="s">
        <v>42</v>
      </c>
      <c r="L1344">
        <v>1000</v>
      </c>
      <c r="M1344" t="s">
        <v>61</v>
      </c>
      <c r="N1344" t="s">
        <v>16</v>
      </c>
      <c r="O1344">
        <v>7.4399999999999994E-2</v>
      </c>
      <c r="P1344">
        <v>74.400000000000006</v>
      </c>
      <c r="Q1344">
        <v>34.561500000000002</v>
      </c>
      <c r="R1344">
        <v>7.4399999999999994E-2</v>
      </c>
      <c r="S1344">
        <v>74.400126999999998</v>
      </c>
      <c r="T1344" t="s">
        <v>398</v>
      </c>
      <c r="U1344">
        <v>34.561500000000002</v>
      </c>
      <c r="V1344">
        <v>2571.38</v>
      </c>
      <c r="W1344">
        <v>2025</v>
      </c>
    </row>
    <row r="1345" spans="1:23" hidden="1">
      <c r="A1345">
        <v>72022090</v>
      </c>
      <c r="B1345" s="2">
        <v>45677</v>
      </c>
      <c r="C1345" t="s">
        <v>1836</v>
      </c>
      <c r="D1345" t="s">
        <v>9</v>
      </c>
      <c r="E1345" t="s">
        <v>10</v>
      </c>
      <c r="F1345" t="s">
        <v>2210</v>
      </c>
      <c r="G1345" t="s">
        <v>2211</v>
      </c>
      <c r="H1345" t="s">
        <v>636</v>
      </c>
      <c r="I1345" t="s">
        <v>637</v>
      </c>
      <c r="J1345" t="s">
        <v>638</v>
      </c>
      <c r="K1345" t="s">
        <v>60</v>
      </c>
      <c r="L1345">
        <v>1010</v>
      </c>
      <c r="M1345" t="s">
        <v>61</v>
      </c>
      <c r="N1345" t="s">
        <v>16</v>
      </c>
      <c r="O1345">
        <v>0.26</v>
      </c>
      <c r="P1345">
        <v>262.60000000000002</v>
      </c>
      <c r="Q1345">
        <v>34.561500000000002</v>
      </c>
      <c r="R1345">
        <v>0.26</v>
      </c>
      <c r="S1345">
        <v>262.60000200000002</v>
      </c>
      <c r="T1345" t="s">
        <v>398</v>
      </c>
      <c r="U1345">
        <v>34.561500000000002</v>
      </c>
      <c r="V1345">
        <v>9075.85</v>
      </c>
      <c r="W1345">
        <v>2025</v>
      </c>
    </row>
    <row r="1346" spans="1:23" hidden="1">
      <c r="A1346">
        <v>72022462</v>
      </c>
      <c r="B1346" s="2">
        <v>45677</v>
      </c>
      <c r="C1346" t="s">
        <v>1837</v>
      </c>
      <c r="D1346" t="s">
        <v>9</v>
      </c>
      <c r="E1346" t="s">
        <v>10</v>
      </c>
      <c r="F1346" t="s">
        <v>2210</v>
      </c>
      <c r="G1346" t="s">
        <v>2211</v>
      </c>
      <c r="H1346" t="s">
        <v>636</v>
      </c>
      <c r="I1346" t="s">
        <v>637</v>
      </c>
      <c r="J1346" t="s">
        <v>638</v>
      </c>
      <c r="K1346" t="s">
        <v>60</v>
      </c>
      <c r="L1346">
        <v>1010</v>
      </c>
      <c r="M1346" t="s">
        <v>61</v>
      </c>
      <c r="N1346" t="s">
        <v>16</v>
      </c>
      <c r="O1346">
        <v>0.26</v>
      </c>
      <c r="P1346">
        <v>262.60000000000002</v>
      </c>
      <c r="Q1346">
        <v>34.561500000000002</v>
      </c>
      <c r="R1346">
        <v>0.26</v>
      </c>
      <c r="S1346">
        <v>262.60000200000002</v>
      </c>
      <c r="T1346" t="s">
        <v>398</v>
      </c>
      <c r="U1346">
        <v>34.561500000000002</v>
      </c>
      <c r="V1346">
        <v>9075.85</v>
      </c>
      <c r="W1346">
        <v>2025</v>
      </c>
    </row>
    <row r="1347" spans="1:23" hidden="1">
      <c r="A1347">
        <v>72023892</v>
      </c>
      <c r="B1347" s="2">
        <v>45677</v>
      </c>
      <c r="C1347" t="s">
        <v>1986</v>
      </c>
      <c r="D1347" t="s">
        <v>9</v>
      </c>
      <c r="E1347" t="s">
        <v>10</v>
      </c>
      <c r="F1347" t="s">
        <v>2210</v>
      </c>
      <c r="G1347" t="s">
        <v>2211</v>
      </c>
      <c r="H1347" t="s">
        <v>2217</v>
      </c>
      <c r="I1347" t="s">
        <v>2218</v>
      </c>
      <c r="J1347" t="s">
        <v>1857</v>
      </c>
      <c r="K1347" t="s">
        <v>60</v>
      </c>
      <c r="L1347">
        <v>1010</v>
      </c>
      <c r="M1347" t="s">
        <v>61</v>
      </c>
      <c r="N1347" t="s">
        <v>16</v>
      </c>
      <c r="O1347">
        <v>0.111</v>
      </c>
      <c r="P1347">
        <v>112.11</v>
      </c>
      <c r="Q1347">
        <v>34.561500000000002</v>
      </c>
      <c r="R1347">
        <v>0.111</v>
      </c>
      <c r="S1347">
        <v>112.110006</v>
      </c>
      <c r="T1347" t="s">
        <v>398</v>
      </c>
      <c r="U1347">
        <v>34.561500000000002</v>
      </c>
      <c r="V1347">
        <v>3874.69</v>
      </c>
      <c r="W1347">
        <v>2025</v>
      </c>
    </row>
    <row r="1348" spans="1:23" hidden="1">
      <c r="A1348">
        <v>72023773</v>
      </c>
      <c r="B1348" s="2">
        <v>45677</v>
      </c>
      <c r="C1348" t="s">
        <v>1985</v>
      </c>
      <c r="D1348" t="s">
        <v>115</v>
      </c>
      <c r="E1348" t="s">
        <v>116</v>
      </c>
      <c r="F1348" t="s">
        <v>2516</v>
      </c>
      <c r="G1348" t="s">
        <v>2517</v>
      </c>
      <c r="H1348" t="s">
        <v>117</v>
      </c>
      <c r="I1348" t="s">
        <v>118</v>
      </c>
      <c r="J1348" t="s">
        <v>2477</v>
      </c>
      <c r="K1348" t="s">
        <v>14</v>
      </c>
      <c r="L1348">
        <v>6000</v>
      </c>
      <c r="M1348" t="s">
        <v>61</v>
      </c>
      <c r="N1348" t="s">
        <v>25</v>
      </c>
      <c r="O1348">
        <v>23.95</v>
      </c>
      <c r="P1348">
        <v>143700</v>
      </c>
      <c r="Q1348">
        <v>1</v>
      </c>
      <c r="R1348">
        <v>0.692967</v>
      </c>
      <c r="S1348">
        <v>4157.8056500000002</v>
      </c>
      <c r="T1348" t="s">
        <v>398</v>
      </c>
      <c r="U1348">
        <v>34.561500000000002</v>
      </c>
      <c r="V1348">
        <v>143700</v>
      </c>
      <c r="W1348">
        <v>2025</v>
      </c>
    </row>
    <row r="1349" spans="1:23" hidden="1">
      <c r="A1349">
        <v>72024387</v>
      </c>
      <c r="B1349" s="2">
        <v>45677</v>
      </c>
      <c r="C1349" t="s">
        <v>2501</v>
      </c>
      <c r="D1349" t="s">
        <v>326</v>
      </c>
      <c r="E1349" t="s">
        <v>327</v>
      </c>
      <c r="F1349" t="s">
        <v>2518</v>
      </c>
      <c r="G1349" t="s">
        <v>2519</v>
      </c>
      <c r="H1349" t="s">
        <v>1232</v>
      </c>
      <c r="I1349" t="s">
        <v>1233</v>
      </c>
      <c r="J1349" t="s">
        <v>3566</v>
      </c>
      <c r="K1349" t="s">
        <v>42</v>
      </c>
      <c r="L1349">
        <v>30</v>
      </c>
      <c r="M1349" t="s">
        <v>61</v>
      </c>
      <c r="N1349" t="s">
        <v>25</v>
      </c>
      <c r="O1349">
        <v>446.43</v>
      </c>
      <c r="P1349">
        <v>13392.9</v>
      </c>
      <c r="Q1349">
        <v>1</v>
      </c>
      <c r="R1349">
        <v>12.916974</v>
      </c>
      <c r="S1349">
        <v>387.50922200000002</v>
      </c>
      <c r="T1349" t="s">
        <v>398</v>
      </c>
      <c r="U1349">
        <v>34.561500000000002</v>
      </c>
      <c r="V1349">
        <v>13392.9</v>
      </c>
      <c r="W1349">
        <v>2025</v>
      </c>
    </row>
    <row r="1350" spans="1:23" hidden="1">
      <c r="A1350">
        <v>72024387</v>
      </c>
      <c r="B1350" s="2">
        <v>45677</v>
      </c>
      <c r="C1350" t="s">
        <v>2501</v>
      </c>
      <c r="D1350" t="s">
        <v>326</v>
      </c>
      <c r="E1350" t="s">
        <v>327</v>
      </c>
      <c r="F1350" t="s">
        <v>2518</v>
      </c>
      <c r="G1350" t="s">
        <v>2519</v>
      </c>
      <c r="H1350" t="s">
        <v>1238</v>
      </c>
      <c r="I1350" t="s">
        <v>1239</v>
      </c>
      <c r="J1350" t="s">
        <v>3566</v>
      </c>
      <c r="K1350" t="s">
        <v>42</v>
      </c>
      <c r="L1350">
        <v>28</v>
      </c>
      <c r="M1350" t="s">
        <v>61</v>
      </c>
      <c r="N1350" t="s">
        <v>25</v>
      </c>
      <c r="O1350">
        <v>1000.85</v>
      </c>
      <c r="P1350">
        <v>28023.8</v>
      </c>
      <c r="Q1350">
        <v>1</v>
      </c>
      <c r="R1350">
        <v>28.958523</v>
      </c>
      <c r="S1350">
        <v>810.83864900000003</v>
      </c>
      <c r="T1350" t="s">
        <v>398</v>
      </c>
      <c r="U1350">
        <v>34.561500000000002</v>
      </c>
      <c r="V1350">
        <v>28023.8</v>
      </c>
      <c r="W1350">
        <v>2025</v>
      </c>
    </row>
    <row r="1351" spans="1:23" hidden="1">
      <c r="A1351">
        <v>72024387</v>
      </c>
      <c r="B1351" s="2">
        <v>45677</v>
      </c>
      <c r="C1351" t="s">
        <v>2501</v>
      </c>
      <c r="D1351" t="s">
        <v>326</v>
      </c>
      <c r="E1351" t="s">
        <v>327</v>
      </c>
      <c r="F1351" t="s">
        <v>2518</v>
      </c>
      <c r="G1351" t="s">
        <v>2519</v>
      </c>
      <c r="H1351" t="s">
        <v>1343</v>
      </c>
      <c r="I1351" t="s">
        <v>1344</v>
      </c>
      <c r="J1351" t="s">
        <v>3566</v>
      </c>
      <c r="K1351" t="s">
        <v>42</v>
      </c>
      <c r="L1351">
        <v>10</v>
      </c>
      <c r="M1351" t="s">
        <v>61</v>
      </c>
      <c r="N1351" t="s">
        <v>25</v>
      </c>
      <c r="O1351">
        <v>777.14</v>
      </c>
      <c r="P1351">
        <v>7771.4</v>
      </c>
      <c r="Q1351">
        <v>1</v>
      </c>
      <c r="R1351">
        <v>22.485713000000001</v>
      </c>
      <c r="S1351">
        <v>224.85713799999999</v>
      </c>
      <c r="T1351" t="s">
        <v>398</v>
      </c>
      <c r="U1351">
        <v>34.561500000000002</v>
      </c>
      <c r="V1351">
        <v>7771.4</v>
      </c>
      <c r="W1351">
        <v>2025</v>
      </c>
    </row>
    <row r="1352" spans="1:23" hidden="1">
      <c r="A1352">
        <v>72024387</v>
      </c>
      <c r="B1352" s="2">
        <v>45677</v>
      </c>
      <c r="C1352" t="s">
        <v>2501</v>
      </c>
      <c r="D1352" t="s">
        <v>326</v>
      </c>
      <c r="E1352" t="s">
        <v>327</v>
      </c>
      <c r="F1352" t="s">
        <v>2518</v>
      </c>
      <c r="G1352" t="s">
        <v>2519</v>
      </c>
      <c r="H1352" t="s">
        <v>1236</v>
      </c>
      <c r="I1352" t="s">
        <v>1237</v>
      </c>
      <c r="J1352" t="s">
        <v>3566</v>
      </c>
      <c r="K1352" t="s">
        <v>42</v>
      </c>
      <c r="L1352">
        <v>71</v>
      </c>
      <c r="M1352" t="s">
        <v>61</v>
      </c>
      <c r="N1352" t="s">
        <v>25</v>
      </c>
      <c r="O1352">
        <v>323.33999999999997</v>
      </c>
      <c r="P1352">
        <v>22957.14</v>
      </c>
      <c r="Q1352">
        <v>1</v>
      </c>
      <c r="R1352">
        <v>9.3554960000000005</v>
      </c>
      <c r="S1352">
        <v>664.24026700000002</v>
      </c>
      <c r="T1352" t="s">
        <v>398</v>
      </c>
      <c r="U1352">
        <v>34.561500000000002</v>
      </c>
      <c r="V1352">
        <v>22957.14</v>
      </c>
      <c r="W1352">
        <v>2025</v>
      </c>
    </row>
    <row r="1353" spans="1:23" hidden="1">
      <c r="A1353">
        <v>72024387</v>
      </c>
      <c r="B1353" s="2">
        <v>45677</v>
      </c>
      <c r="C1353" t="s">
        <v>2501</v>
      </c>
      <c r="D1353" t="s">
        <v>326</v>
      </c>
      <c r="E1353" t="s">
        <v>327</v>
      </c>
      <c r="F1353" t="s">
        <v>2518</v>
      </c>
      <c r="G1353" t="s">
        <v>2519</v>
      </c>
      <c r="H1353" t="s">
        <v>1234</v>
      </c>
      <c r="I1353" t="s">
        <v>1235</v>
      </c>
      <c r="J1353" t="s">
        <v>3566</v>
      </c>
      <c r="K1353" t="s">
        <v>42</v>
      </c>
      <c r="L1353">
        <v>39</v>
      </c>
      <c r="M1353" t="s">
        <v>61</v>
      </c>
      <c r="N1353" t="s">
        <v>25</v>
      </c>
      <c r="O1353">
        <v>942.9</v>
      </c>
      <c r="P1353">
        <v>36773.1</v>
      </c>
      <c r="Q1353">
        <v>1</v>
      </c>
      <c r="R1353">
        <v>27.281801999999999</v>
      </c>
      <c r="S1353">
        <v>1063.990278</v>
      </c>
      <c r="T1353" t="s">
        <v>398</v>
      </c>
      <c r="U1353">
        <v>34.561500000000002</v>
      </c>
      <c r="V1353">
        <v>36773.1</v>
      </c>
      <c r="W1353">
        <v>2025</v>
      </c>
    </row>
    <row r="1354" spans="1:23" hidden="1">
      <c r="A1354">
        <v>72024408</v>
      </c>
      <c r="B1354" s="2">
        <v>45677</v>
      </c>
      <c r="C1354" t="s">
        <v>2520</v>
      </c>
      <c r="D1354" t="s">
        <v>326</v>
      </c>
      <c r="E1354" t="s">
        <v>327</v>
      </c>
      <c r="F1354" t="s">
        <v>2521</v>
      </c>
      <c r="G1354" t="s">
        <v>2522</v>
      </c>
      <c r="H1354" t="s">
        <v>1242</v>
      </c>
      <c r="I1354" t="s">
        <v>1243</v>
      </c>
      <c r="J1354" t="s">
        <v>328</v>
      </c>
      <c r="K1354" t="s">
        <v>43</v>
      </c>
      <c r="L1354">
        <v>16</v>
      </c>
      <c r="M1354" t="s">
        <v>61</v>
      </c>
      <c r="N1354" t="s">
        <v>25</v>
      </c>
      <c r="O1354">
        <v>3423.92</v>
      </c>
      <c r="P1354">
        <v>54782.720000000001</v>
      </c>
      <c r="Q1354">
        <v>1</v>
      </c>
      <c r="R1354">
        <v>99.067458999999999</v>
      </c>
      <c r="S1354">
        <v>1585.0793510000001</v>
      </c>
      <c r="T1354" t="s">
        <v>398</v>
      </c>
      <c r="U1354">
        <v>34.561500000000002</v>
      </c>
      <c r="V1354">
        <v>54782.720000000001</v>
      </c>
      <c r="W1354">
        <v>2025</v>
      </c>
    </row>
    <row r="1355" spans="1:23" hidden="1">
      <c r="A1355">
        <v>72024408</v>
      </c>
      <c r="B1355" s="2">
        <v>45677</v>
      </c>
      <c r="C1355" t="s">
        <v>2520</v>
      </c>
      <c r="D1355" t="s">
        <v>326</v>
      </c>
      <c r="E1355" t="s">
        <v>327</v>
      </c>
      <c r="F1355" t="s">
        <v>2521</v>
      </c>
      <c r="G1355" t="s">
        <v>2522</v>
      </c>
      <c r="H1355" t="s">
        <v>2523</v>
      </c>
      <c r="I1355" t="s">
        <v>2524</v>
      </c>
      <c r="J1355" t="s">
        <v>328</v>
      </c>
      <c r="K1355" t="s">
        <v>43</v>
      </c>
      <c r="L1355">
        <v>10</v>
      </c>
      <c r="M1355" t="s">
        <v>61</v>
      </c>
      <c r="N1355" t="s">
        <v>25</v>
      </c>
      <c r="O1355">
        <v>6195.66</v>
      </c>
      <c r="P1355">
        <v>61956.6</v>
      </c>
      <c r="Q1355">
        <v>1</v>
      </c>
      <c r="R1355">
        <v>179.26478800000001</v>
      </c>
      <c r="S1355">
        <v>1792.647888</v>
      </c>
      <c r="T1355" t="s">
        <v>398</v>
      </c>
      <c r="U1355">
        <v>34.561500000000002</v>
      </c>
      <c r="V1355">
        <v>61956.6</v>
      </c>
      <c r="W1355">
        <v>2025</v>
      </c>
    </row>
    <row r="1356" spans="1:23" hidden="1">
      <c r="A1356">
        <v>72024408</v>
      </c>
      <c r="B1356" s="2">
        <v>45677</v>
      </c>
      <c r="C1356" t="s">
        <v>2520</v>
      </c>
      <c r="D1356" t="s">
        <v>326</v>
      </c>
      <c r="E1356" t="s">
        <v>327</v>
      </c>
      <c r="F1356" t="s">
        <v>2521</v>
      </c>
      <c r="G1356" t="s">
        <v>2522</v>
      </c>
      <c r="H1356" t="s">
        <v>1618</v>
      </c>
      <c r="I1356" t="s">
        <v>1619</v>
      </c>
      <c r="J1356" t="s">
        <v>328</v>
      </c>
      <c r="K1356" t="s">
        <v>43</v>
      </c>
      <c r="L1356">
        <v>10</v>
      </c>
      <c r="M1356" t="s">
        <v>61</v>
      </c>
      <c r="N1356" t="s">
        <v>25</v>
      </c>
      <c r="O1356">
        <v>2717.4</v>
      </c>
      <c r="P1356">
        <v>27174</v>
      </c>
      <c r="Q1356">
        <v>1</v>
      </c>
      <c r="R1356">
        <v>78.625058999999993</v>
      </c>
      <c r="S1356">
        <v>786.25059599999997</v>
      </c>
      <c r="T1356" t="s">
        <v>398</v>
      </c>
      <c r="U1356">
        <v>34.561500000000002</v>
      </c>
      <c r="V1356">
        <v>27174</v>
      </c>
      <c r="W1356">
        <v>2025</v>
      </c>
    </row>
    <row r="1357" spans="1:23" hidden="1">
      <c r="A1357">
        <v>72024408</v>
      </c>
      <c r="B1357" s="2">
        <v>45677</v>
      </c>
      <c r="C1357" t="s">
        <v>2520</v>
      </c>
      <c r="D1357" t="s">
        <v>326</v>
      </c>
      <c r="E1357" t="s">
        <v>327</v>
      </c>
      <c r="F1357" t="s">
        <v>2521</v>
      </c>
      <c r="G1357" t="s">
        <v>2522</v>
      </c>
      <c r="H1357" t="s">
        <v>2525</v>
      </c>
      <c r="I1357" t="s">
        <v>2526</v>
      </c>
      <c r="J1357" t="s">
        <v>328</v>
      </c>
      <c r="K1357" t="s">
        <v>43</v>
      </c>
      <c r="L1357">
        <v>10</v>
      </c>
      <c r="M1357" t="s">
        <v>61</v>
      </c>
      <c r="N1357" t="s">
        <v>25</v>
      </c>
      <c r="O1357">
        <v>6847.83</v>
      </c>
      <c r="P1357">
        <v>68478.3</v>
      </c>
      <c r="Q1357">
        <v>1</v>
      </c>
      <c r="R1357">
        <v>198.13462899999999</v>
      </c>
      <c r="S1357">
        <v>1981.3462950000001</v>
      </c>
      <c r="T1357" t="s">
        <v>398</v>
      </c>
      <c r="U1357">
        <v>34.561500000000002</v>
      </c>
      <c r="V1357">
        <v>68478.3</v>
      </c>
      <c r="W1357">
        <v>2025</v>
      </c>
    </row>
    <row r="1358" spans="1:23" hidden="1">
      <c r="A1358">
        <v>72024546</v>
      </c>
      <c r="B1358" s="2">
        <v>45677</v>
      </c>
      <c r="C1358" t="s">
        <v>2440</v>
      </c>
      <c r="D1358" t="s">
        <v>1132</v>
      </c>
      <c r="E1358" t="s">
        <v>1133</v>
      </c>
      <c r="F1358" t="s">
        <v>2527</v>
      </c>
      <c r="G1358" t="s">
        <v>2528</v>
      </c>
      <c r="H1358" t="s">
        <v>1134</v>
      </c>
      <c r="I1358" t="s">
        <v>1135</v>
      </c>
      <c r="J1358" t="s">
        <v>122</v>
      </c>
      <c r="K1358" t="s">
        <v>14</v>
      </c>
      <c r="L1358">
        <v>60</v>
      </c>
      <c r="M1358" t="s">
        <v>61</v>
      </c>
      <c r="N1358" t="s">
        <v>25</v>
      </c>
      <c r="O1358">
        <v>391</v>
      </c>
      <c r="P1358">
        <v>23460</v>
      </c>
      <c r="Q1358">
        <v>1</v>
      </c>
      <c r="R1358">
        <v>11.313166000000001</v>
      </c>
      <c r="S1358">
        <v>678.78998300000001</v>
      </c>
      <c r="T1358" t="s">
        <v>398</v>
      </c>
      <c r="U1358">
        <v>34.561500000000002</v>
      </c>
      <c r="V1358">
        <v>23460</v>
      </c>
      <c r="W1358">
        <v>2025</v>
      </c>
    </row>
    <row r="1359" spans="1:23" hidden="1">
      <c r="A1359">
        <v>72024546</v>
      </c>
      <c r="B1359" s="2">
        <v>45677</v>
      </c>
      <c r="C1359" t="s">
        <v>2440</v>
      </c>
      <c r="D1359" t="s">
        <v>1132</v>
      </c>
      <c r="E1359" t="s">
        <v>1133</v>
      </c>
      <c r="F1359" t="s">
        <v>2527</v>
      </c>
      <c r="G1359" t="s">
        <v>2528</v>
      </c>
      <c r="H1359" t="s">
        <v>1381</v>
      </c>
      <c r="I1359" t="s">
        <v>1382</v>
      </c>
      <c r="J1359" t="s">
        <v>122</v>
      </c>
      <c r="K1359" t="s">
        <v>14</v>
      </c>
      <c r="L1359">
        <v>60</v>
      </c>
      <c r="M1359" t="s">
        <v>61</v>
      </c>
      <c r="N1359" t="s">
        <v>25</v>
      </c>
      <c r="O1359">
        <v>370</v>
      </c>
      <c r="P1359">
        <v>22200</v>
      </c>
      <c r="Q1359">
        <v>1</v>
      </c>
      <c r="R1359">
        <v>10.705553</v>
      </c>
      <c r="S1359">
        <v>642.33323199999995</v>
      </c>
      <c r="T1359" t="s">
        <v>398</v>
      </c>
      <c r="U1359">
        <v>34.561500000000002</v>
      </c>
      <c r="V1359">
        <v>22200</v>
      </c>
      <c r="W1359">
        <v>2025</v>
      </c>
    </row>
    <row r="1360" spans="1:23" hidden="1">
      <c r="A1360">
        <v>72024548</v>
      </c>
      <c r="B1360" s="2">
        <v>45677</v>
      </c>
      <c r="C1360" t="s">
        <v>2440</v>
      </c>
      <c r="D1360" t="s">
        <v>130</v>
      </c>
      <c r="E1360" t="s">
        <v>131</v>
      </c>
      <c r="F1360" t="s">
        <v>2529</v>
      </c>
      <c r="G1360" t="s">
        <v>2530</v>
      </c>
      <c r="H1360" t="s">
        <v>1216</v>
      </c>
      <c r="I1360" t="s">
        <v>1217</v>
      </c>
      <c r="J1360" t="s">
        <v>1218</v>
      </c>
      <c r="K1360" t="s">
        <v>14</v>
      </c>
      <c r="L1360">
        <v>24</v>
      </c>
      <c r="M1360" t="s">
        <v>61</v>
      </c>
      <c r="N1360" t="s">
        <v>25</v>
      </c>
      <c r="O1360">
        <v>58</v>
      </c>
      <c r="P1360">
        <v>1392</v>
      </c>
      <c r="Q1360">
        <v>1</v>
      </c>
      <c r="R1360">
        <v>1.678167</v>
      </c>
      <c r="S1360">
        <v>40.276029000000001</v>
      </c>
      <c r="T1360" t="s">
        <v>398</v>
      </c>
      <c r="U1360">
        <v>34.561500000000002</v>
      </c>
      <c r="V1360">
        <v>1392</v>
      </c>
      <c r="W1360">
        <v>2025</v>
      </c>
    </row>
    <row r="1361" spans="1:23" hidden="1">
      <c r="A1361">
        <v>72024548</v>
      </c>
      <c r="B1361" s="2">
        <v>45677</v>
      </c>
      <c r="C1361" t="s">
        <v>2440</v>
      </c>
      <c r="D1361" t="s">
        <v>130</v>
      </c>
      <c r="E1361" t="s">
        <v>131</v>
      </c>
      <c r="F1361" t="s">
        <v>2529</v>
      </c>
      <c r="G1361" t="s">
        <v>2530</v>
      </c>
      <c r="H1361" t="s">
        <v>725</v>
      </c>
      <c r="I1361" t="s">
        <v>726</v>
      </c>
      <c r="J1361" t="s">
        <v>724</v>
      </c>
      <c r="K1361" t="s">
        <v>14</v>
      </c>
      <c r="L1361">
        <v>600</v>
      </c>
      <c r="M1361" t="s">
        <v>61</v>
      </c>
      <c r="N1361" t="s">
        <v>25</v>
      </c>
      <c r="O1361">
        <v>15</v>
      </c>
      <c r="P1361">
        <v>9000</v>
      </c>
      <c r="Q1361">
        <v>1</v>
      </c>
      <c r="R1361">
        <v>0.434008</v>
      </c>
      <c r="S1361">
        <v>260.40536400000002</v>
      </c>
      <c r="T1361" t="s">
        <v>398</v>
      </c>
      <c r="U1361">
        <v>34.561500000000002</v>
      </c>
      <c r="V1361">
        <v>9000</v>
      </c>
      <c r="W1361">
        <v>2025</v>
      </c>
    </row>
    <row r="1362" spans="1:23" hidden="1">
      <c r="A1362">
        <v>72024549</v>
      </c>
      <c r="B1362" s="2">
        <v>45677</v>
      </c>
      <c r="C1362" t="s">
        <v>2440</v>
      </c>
      <c r="D1362" t="s">
        <v>289</v>
      </c>
      <c r="E1362" t="s">
        <v>290</v>
      </c>
      <c r="F1362" t="s">
        <v>2531</v>
      </c>
      <c r="G1362" t="s">
        <v>2532</v>
      </c>
      <c r="H1362" t="s">
        <v>1049</v>
      </c>
      <c r="I1362" t="s">
        <v>1050</v>
      </c>
      <c r="J1362" t="s">
        <v>681</v>
      </c>
      <c r="K1362" t="s">
        <v>14</v>
      </c>
      <c r="L1362">
        <v>400</v>
      </c>
      <c r="M1362" t="s">
        <v>61</v>
      </c>
      <c r="N1362" t="s">
        <v>25</v>
      </c>
      <c r="O1362">
        <v>44</v>
      </c>
      <c r="P1362">
        <v>17600</v>
      </c>
      <c r="Q1362">
        <v>1</v>
      </c>
      <c r="R1362">
        <v>1.2730919999999999</v>
      </c>
      <c r="S1362">
        <v>509.23715600000003</v>
      </c>
      <c r="T1362" t="s">
        <v>398</v>
      </c>
      <c r="U1362">
        <v>34.561500000000002</v>
      </c>
      <c r="V1362">
        <v>17600</v>
      </c>
      <c r="W1362">
        <v>2025</v>
      </c>
    </row>
    <row r="1363" spans="1:23" hidden="1">
      <c r="A1363">
        <v>72024549</v>
      </c>
      <c r="B1363" s="2">
        <v>45677</v>
      </c>
      <c r="C1363" t="s">
        <v>2440</v>
      </c>
      <c r="D1363" t="s">
        <v>289</v>
      </c>
      <c r="E1363" t="s">
        <v>290</v>
      </c>
      <c r="F1363" t="s">
        <v>2531</v>
      </c>
      <c r="G1363" t="s">
        <v>2532</v>
      </c>
      <c r="H1363" t="s">
        <v>1734</v>
      </c>
      <c r="I1363" t="s">
        <v>1735</v>
      </c>
      <c r="J1363" t="s">
        <v>140</v>
      </c>
      <c r="K1363" t="s">
        <v>14</v>
      </c>
      <c r="L1363">
        <v>60</v>
      </c>
      <c r="M1363" t="s">
        <v>61</v>
      </c>
      <c r="N1363" t="s">
        <v>25</v>
      </c>
      <c r="O1363">
        <v>25</v>
      </c>
      <c r="P1363">
        <v>1500</v>
      </c>
      <c r="Q1363">
        <v>1</v>
      </c>
      <c r="R1363">
        <v>0.72334799999999999</v>
      </c>
      <c r="S1363">
        <v>43.400894000000001</v>
      </c>
      <c r="T1363" t="s">
        <v>398</v>
      </c>
      <c r="U1363">
        <v>34.561500000000002</v>
      </c>
      <c r="V1363">
        <v>1500</v>
      </c>
      <c r="W1363">
        <v>2025</v>
      </c>
    </row>
    <row r="1364" spans="1:23" hidden="1">
      <c r="A1364">
        <v>72024549</v>
      </c>
      <c r="B1364" s="2">
        <v>45677</v>
      </c>
      <c r="C1364" t="s">
        <v>2440</v>
      </c>
      <c r="D1364" t="s">
        <v>289</v>
      </c>
      <c r="E1364" t="s">
        <v>290</v>
      </c>
      <c r="F1364" t="s">
        <v>2531</v>
      </c>
      <c r="G1364" t="s">
        <v>2532</v>
      </c>
      <c r="H1364" t="s">
        <v>537</v>
      </c>
      <c r="I1364" t="s">
        <v>538</v>
      </c>
      <c r="J1364" t="s">
        <v>140</v>
      </c>
      <c r="K1364" t="s">
        <v>14</v>
      </c>
      <c r="L1364">
        <v>120</v>
      </c>
      <c r="M1364" t="s">
        <v>61</v>
      </c>
      <c r="N1364" t="s">
        <v>25</v>
      </c>
      <c r="O1364">
        <v>42</v>
      </c>
      <c r="P1364">
        <v>5040</v>
      </c>
      <c r="Q1364">
        <v>1</v>
      </c>
      <c r="R1364">
        <v>1.215225</v>
      </c>
      <c r="S1364">
        <v>145.82700399999999</v>
      </c>
      <c r="T1364" t="s">
        <v>398</v>
      </c>
      <c r="U1364">
        <v>34.561500000000002</v>
      </c>
      <c r="V1364">
        <v>5040</v>
      </c>
      <c r="W1364">
        <v>2025</v>
      </c>
    </row>
    <row r="1365" spans="1:23" hidden="1">
      <c r="A1365">
        <v>72021078</v>
      </c>
      <c r="B1365" s="2">
        <v>45677</v>
      </c>
      <c r="C1365" t="s">
        <v>1798</v>
      </c>
      <c r="D1365" t="s">
        <v>1875</v>
      </c>
      <c r="E1365" t="s">
        <v>1876</v>
      </c>
      <c r="F1365" t="s">
        <v>2695</v>
      </c>
      <c r="G1365" t="s">
        <v>2696</v>
      </c>
      <c r="H1365" t="s">
        <v>2697</v>
      </c>
      <c r="I1365" t="s">
        <v>2698</v>
      </c>
      <c r="J1365" t="s">
        <v>41</v>
      </c>
      <c r="K1365" t="s">
        <v>14</v>
      </c>
      <c r="L1365">
        <v>25</v>
      </c>
      <c r="M1365" t="s">
        <v>15</v>
      </c>
      <c r="N1365" t="s">
        <v>16</v>
      </c>
      <c r="O1365">
        <v>11.95</v>
      </c>
      <c r="P1365">
        <v>298.75</v>
      </c>
      <c r="Q1365">
        <v>34.561500000000002</v>
      </c>
      <c r="R1365">
        <v>11.95</v>
      </c>
      <c r="S1365">
        <v>298.75005399999998</v>
      </c>
      <c r="T1365" t="s">
        <v>398</v>
      </c>
      <c r="U1365">
        <v>34.561500000000002</v>
      </c>
      <c r="V1365">
        <v>10325.25</v>
      </c>
      <c r="W1365">
        <v>2025</v>
      </c>
    </row>
    <row r="1366" spans="1:23" hidden="1">
      <c r="A1366">
        <v>72022956</v>
      </c>
      <c r="B1366" s="2">
        <v>45677</v>
      </c>
      <c r="C1366" t="s">
        <v>1889</v>
      </c>
      <c r="D1366" t="s">
        <v>1875</v>
      </c>
      <c r="E1366" t="s">
        <v>1876</v>
      </c>
      <c r="F1366" t="s">
        <v>2695</v>
      </c>
      <c r="G1366" t="s">
        <v>2696</v>
      </c>
      <c r="H1366" t="s">
        <v>1070</v>
      </c>
      <c r="I1366" t="s">
        <v>1071</v>
      </c>
      <c r="J1366" t="s">
        <v>41</v>
      </c>
      <c r="K1366" t="s">
        <v>14</v>
      </c>
      <c r="L1366">
        <v>25</v>
      </c>
      <c r="M1366" t="s">
        <v>15</v>
      </c>
      <c r="N1366" t="s">
        <v>16</v>
      </c>
      <c r="O1366">
        <v>36.5</v>
      </c>
      <c r="P1366">
        <v>912.5</v>
      </c>
      <c r="Q1366">
        <v>34.561500000000002</v>
      </c>
      <c r="R1366">
        <v>36.5</v>
      </c>
      <c r="S1366">
        <v>912.50003600000002</v>
      </c>
      <c r="T1366" t="s">
        <v>398</v>
      </c>
      <c r="U1366">
        <v>34.561500000000002</v>
      </c>
      <c r="V1366">
        <v>31537.37</v>
      </c>
      <c r="W1366">
        <v>2025</v>
      </c>
    </row>
    <row r="1367" spans="1:23" hidden="1">
      <c r="A1367">
        <v>72022956</v>
      </c>
      <c r="B1367" s="2">
        <v>45677</v>
      </c>
      <c r="C1367" t="s">
        <v>1889</v>
      </c>
      <c r="D1367" t="s">
        <v>1875</v>
      </c>
      <c r="E1367" t="s">
        <v>1876</v>
      </c>
      <c r="F1367" t="s">
        <v>2695</v>
      </c>
      <c r="G1367" t="s">
        <v>2696</v>
      </c>
      <c r="H1367" t="s">
        <v>1470</v>
      </c>
      <c r="I1367" t="s">
        <v>1471</v>
      </c>
      <c r="J1367" t="s">
        <v>41</v>
      </c>
      <c r="K1367" t="s">
        <v>14</v>
      </c>
      <c r="L1367">
        <v>75</v>
      </c>
      <c r="M1367" t="s">
        <v>15</v>
      </c>
      <c r="N1367" t="s">
        <v>16</v>
      </c>
      <c r="O1367">
        <v>16.95</v>
      </c>
      <c r="P1367">
        <v>1271.25</v>
      </c>
      <c r="Q1367">
        <v>34.561500000000002</v>
      </c>
      <c r="R1367">
        <v>16.95</v>
      </c>
      <c r="S1367">
        <v>1271.25009</v>
      </c>
      <c r="T1367" t="s">
        <v>398</v>
      </c>
      <c r="U1367">
        <v>34.561500000000002</v>
      </c>
      <c r="V1367">
        <v>43936.31</v>
      </c>
      <c r="W1367">
        <v>2025</v>
      </c>
    </row>
    <row r="1368" spans="1:23" hidden="1">
      <c r="A1368">
        <v>72023243</v>
      </c>
      <c r="B1368" s="2">
        <v>45677</v>
      </c>
      <c r="C1368" t="s">
        <v>1898</v>
      </c>
      <c r="D1368" t="s">
        <v>1875</v>
      </c>
      <c r="E1368" t="s">
        <v>1876</v>
      </c>
      <c r="F1368" t="s">
        <v>2699</v>
      </c>
      <c r="G1368" t="s">
        <v>2700</v>
      </c>
      <c r="H1368" t="s">
        <v>2701</v>
      </c>
      <c r="I1368" t="s">
        <v>2702</v>
      </c>
      <c r="J1368" t="s">
        <v>41</v>
      </c>
      <c r="K1368" t="s">
        <v>14</v>
      </c>
      <c r="L1368">
        <v>200</v>
      </c>
      <c r="M1368" t="s">
        <v>15</v>
      </c>
      <c r="N1368" t="s">
        <v>16</v>
      </c>
      <c r="O1368">
        <v>15.5</v>
      </c>
      <c r="P1368">
        <v>3100</v>
      </c>
      <c r="Q1368">
        <v>34.561500000000002</v>
      </c>
      <c r="R1368">
        <v>15.5</v>
      </c>
      <c r="S1368">
        <v>3100</v>
      </c>
      <c r="T1368" t="s">
        <v>398</v>
      </c>
      <c r="U1368">
        <v>34.561500000000002</v>
      </c>
      <c r="V1368">
        <v>107140.65</v>
      </c>
      <c r="W1368">
        <v>2025</v>
      </c>
    </row>
    <row r="1369" spans="1:23" hidden="1">
      <c r="A1369">
        <v>72023466</v>
      </c>
      <c r="B1369" s="2">
        <v>45677</v>
      </c>
      <c r="C1369" t="s">
        <v>1980</v>
      </c>
      <c r="D1369" t="s">
        <v>1875</v>
      </c>
      <c r="E1369" t="s">
        <v>1876</v>
      </c>
      <c r="F1369" t="s">
        <v>2699</v>
      </c>
      <c r="G1369" t="s">
        <v>2700</v>
      </c>
      <c r="H1369" t="s">
        <v>50</v>
      </c>
      <c r="I1369" t="s">
        <v>51</v>
      </c>
      <c r="J1369" t="s">
        <v>41</v>
      </c>
      <c r="K1369" t="s">
        <v>14</v>
      </c>
      <c r="L1369">
        <v>100</v>
      </c>
      <c r="M1369" t="s">
        <v>15</v>
      </c>
      <c r="N1369" t="s">
        <v>16</v>
      </c>
      <c r="O1369">
        <v>14.2</v>
      </c>
      <c r="P1369">
        <v>1420</v>
      </c>
      <c r="Q1369">
        <v>34.561500000000002</v>
      </c>
      <c r="R1369">
        <v>14.2</v>
      </c>
      <c r="S1369">
        <v>1420</v>
      </c>
      <c r="T1369" t="s">
        <v>398</v>
      </c>
      <c r="U1369">
        <v>34.561500000000002</v>
      </c>
      <c r="V1369">
        <v>49077.33</v>
      </c>
      <c r="W1369">
        <v>2025</v>
      </c>
    </row>
    <row r="1370" spans="1:23" hidden="1">
      <c r="A1370">
        <v>72023727</v>
      </c>
      <c r="B1370" s="2">
        <v>45677</v>
      </c>
      <c r="C1370" t="s">
        <v>1984</v>
      </c>
      <c r="D1370" t="s">
        <v>1875</v>
      </c>
      <c r="E1370" t="s">
        <v>1876</v>
      </c>
      <c r="F1370" t="s">
        <v>2699</v>
      </c>
      <c r="G1370" t="s">
        <v>2700</v>
      </c>
      <c r="H1370" t="s">
        <v>46</v>
      </c>
      <c r="I1370" t="s">
        <v>47</v>
      </c>
      <c r="J1370" t="s">
        <v>41</v>
      </c>
      <c r="K1370" t="s">
        <v>14</v>
      </c>
      <c r="L1370">
        <v>1100</v>
      </c>
      <c r="M1370" t="s">
        <v>15</v>
      </c>
      <c r="N1370" t="s">
        <v>16</v>
      </c>
      <c r="O1370">
        <v>13.05</v>
      </c>
      <c r="P1370">
        <v>14355</v>
      </c>
      <c r="Q1370">
        <v>34.561500000000002</v>
      </c>
      <c r="R1370">
        <v>13.05</v>
      </c>
      <c r="S1370">
        <v>14354.999927000001</v>
      </c>
      <c r="T1370" t="s">
        <v>398</v>
      </c>
      <c r="U1370">
        <v>34.561500000000002</v>
      </c>
      <c r="V1370">
        <v>496130.33</v>
      </c>
      <c r="W1370">
        <v>2025</v>
      </c>
    </row>
    <row r="1371" spans="1:23" hidden="1">
      <c r="A1371">
        <v>72023727</v>
      </c>
      <c r="B1371" s="2">
        <v>45677</v>
      </c>
      <c r="C1371" t="s">
        <v>1984</v>
      </c>
      <c r="D1371" t="s">
        <v>1875</v>
      </c>
      <c r="E1371" t="s">
        <v>1876</v>
      </c>
      <c r="F1371" t="s">
        <v>2699</v>
      </c>
      <c r="G1371" t="s">
        <v>2700</v>
      </c>
      <c r="H1371" t="s">
        <v>50</v>
      </c>
      <c r="I1371" t="s">
        <v>51</v>
      </c>
      <c r="J1371" t="s">
        <v>41</v>
      </c>
      <c r="K1371" t="s">
        <v>14</v>
      </c>
      <c r="L1371">
        <v>150</v>
      </c>
      <c r="M1371" t="s">
        <v>15</v>
      </c>
      <c r="N1371" t="s">
        <v>16</v>
      </c>
      <c r="O1371">
        <v>14.2</v>
      </c>
      <c r="P1371">
        <v>2130</v>
      </c>
      <c r="Q1371">
        <v>34.561500000000002</v>
      </c>
      <c r="R1371">
        <v>14.2</v>
      </c>
      <c r="S1371">
        <v>2130.0001440000001</v>
      </c>
      <c r="T1371" t="s">
        <v>398</v>
      </c>
      <c r="U1371">
        <v>34.561500000000002</v>
      </c>
      <c r="V1371">
        <v>73616</v>
      </c>
      <c r="W1371">
        <v>2025</v>
      </c>
    </row>
    <row r="1372" spans="1:23" hidden="1">
      <c r="A1372">
        <v>72023090</v>
      </c>
      <c r="B1372" s="2">
        <v>45677</v>
      </c>
      <c r="C1372" t="s">
        <v>1902</v>
      </c>
      <c r="D1372" t="s">
        <v>1875</v>
      </c>
      <c r="E1372" t="s">
        <v>1876</v>
      </c>
      <c r="F1372" t="s">
        <v>2673</v>
      </c>
      <c r="G1372" t="s">
        <v>2674</v>
      </c>
      <c r="H1372" t="s">
        <v>586</v>
      </c>
      <c r="I1372" t="s">
        <v>587</v>
      </c>
      <c r="J1372" t="s">
        <v>165</v>
      </c>
      <c r="K1372" t="s">
        <v>14</v>
      </c>
      <c r="L1372">
        <v>500</v>
      </c>
      <c r="M1372" t="s">
        <v>15</v>
      </c>
      <c r="N1372" t="s">
        <v>16</v>
      </c>
      <c r="O1372">
        <v>0</v>
      </c>
      <c r="P1372">
        <v>0</v>
      </c>
      <c r="Q1372">
        <v>34.561500000000002</v>
      </c>
      <c r="R1372">
        <v>0</v>
      </c>
      <c r="S1372">
        <v>0</v>
      </c>
      <c r="T1372" t="s">
        <v>398</v>
      </c>
      <c r="U1372">
        <v>34.561500000000002</v>
      </c>
      <c r="V1372">
        <v>0</v>
      </c>
      <c r="W1372">
        <v>2025</v>
      </c>
    </row>
    <row r="1373" spans="1:23" hidden="1">
      <c r="A1373">
        <v>72020346</v>
      </c>
      <c r="B1373" s="2">
        <v>45677</v>
      </c>
      <c r="C1373" t="s">
        <v>1786</v>
      </c>
      <c r="D1373" t="s">
        <v>9</v>
      </c>
      <c r="E1373" t="s">
        <v>10</v>
      </c>
      <c r="F1373" t="s">
        <v>2212</v>
      </c>
      <c r="G1373" t="s">
        <v>2213</v>
      </c>
      <c r="H1373" t="s">
        <v>1219</v>
      </c>
      <c r="I1373" t="s">
        <v>1220</v>
      </c>
      <c r="J1373" t="s">
        <v>1221</v>
      </c>
      <c r="K1373" t="s">
        <v>42</v>
      </c>
      <c r="L1373">
        <v>4891</v>
      </c>
      <c r="M1373" t="s">
        <v>15</v>
      </c>
      <c r="N1373" t="s">
        <v>16</v>
      </c>
      <c r="O1373">
        <v>2.1183999999999998</v>
      </c>
      <c r="P1373">
        <v>10361.09</v>
      </c>
      <c r="Q1373">
        <v>34.561500000000002</v>
      </c>
      <c r="R1373">
        <v>2.1183990000000001</v>
      </c>
      <c r="S1373">
        <v>10361.089941</v>
      </c>
      <c r="T1373" t="s">
        <v>398</v>
      </c>
      <c r="U1373">
        <v>34.561500000000002</v>
      </c>
      <c r="V1373">
        <v>358094.81</v>
      </c>
      <c r="W1373">
        <v>2025</v>
      </c>
    </row>
    <row r="1374" spans="1:23" hidden="1">
      <c r="A1374">
        <v>72021100</v>
      </c>
      <c r="B1374" s="2">
        <v>45677</v>
      </c>
      <c r="C1374" t="s">
        <v>1800</v>
      </c>
      <c r="D1374" t="s">
        <v>533</v>
      </c>
      <c r="E1374" t="s">
        <v>534</v>
      </c>
      <c r="F1374" t="s">
        <v>2955</v>
      </c>
      <c r="G1374" t="s">
        <v>2956</v>
      </c>
      <c r="H1374" t="s">
        <v>535</v>
      </c>
      <c r="I1374" t="s">
        <v>536</v>
      </c>
      <c r="J1374" t="s">
        <v>132</v>
      </c>
      <c r="K1374" t="s">
        <v>43</v>
      </c>
      <c r="L1374">
        <v>2142</v>
      </c>
      <c r="M1374" t="s">
        <v>133</v>
      </c>
      <c r="N1374" t="s">
        <v>25</v>
      </c>
      <c r="O1374">
        <v>77.09</v>
      </c>
      <c r="P1374">
        <v>165126.78</v>
      </c>
      <c r="Q1374">
        <v>1</v>
      </c>
      <c r="R1374">
        <v>2.2305160000000002</v>
      </c>
      <c r="S1374">
        <v>4777.7665889999998</v>
      </c>
      <c r="T1374" t="s">
        <v>398</v>
      </c>
      <c r="U1374">
        <v>34.561500000000002</v>
      </c>
      <c r="V1374">
        <v>165126.78</v>
      </c>
      <c r="W1374">
        <v>2025</v>
      </c>
    </row>
    <row r="1375" spans="1:23" hidden="1">
      <c r="A1375">
        <v>72021100</v>
      </c>
      <c r="B1375" s="2">
        <v>45677</v>
      </c>
      <c r="C1375" t="s">
        <v>1800</v>
      </c>
      <c r="D1375" t="s">
        <v>533</v>
      </c>
      <c r="E1375" t="s">
        <v>534</v>
      </c>
      <c r="F1375" t="s">
        <v>2955</v>
      </c>
      <c r="G1375" t="s">
        <v>2956</v>
      </c>
      <c r="H1375" t="s">
        <v>1441</v>
      </c>
      <c r="I1375" t="s">
        <v>1442</v>
      </c>
      <c r="J1375" t="s">
        <v>132</v>
      </c>
      <c r="K1375" t="s">
        <v>43</v>
      </c>
      <c r="L1375">
        <v>1480</v>
      </c>
      <c r="M1375" t="s">
        <v>133</v>
      </c>
      <c r="N1375" t="s">
        <v>25</v>
      </c>
      <c r="O1375">
        <v>65.63</v>
      </c>
      <c r="P1375">
        <v>97132.4</v>
      </c>
      <c r="Q1375">
        <v>1</v>
      </c>
      <c r="R1375">
        <v>1.898933</v>
      </c>
      <c r="S1375">
        <v>2810.4220009999999</v>
      </c>
      <c r="T1375" t="s">
        <v>398</v>
      </c>
      <c r="U1375">
        <v>34.561500000000002</v>
      </c>
      <c r="V1375">
        <v>97132.4</v>
      </c>
      <c r="W1375">
        <v>2025</v>
      </c>
    </row>
    <row r="1376" spans="1:23" hidden="1">
      <c r="A1376">
        <v>72024377</v>
      </c>
      <c r="B1376" s="2">
        <v>45677</v>
      </c>
      <c r="C1376" t="s">
        <v>2501</v>
      </c>
      <c r="D1376" t="s">
        <v>597</v>
      </c>
      <c r="E1376" t="s">
        <v>598</v>
      </c>
      <c r="F1376" t="s">
        <v>2959</v>
      </c>
      <c r="G1376" t="s">
        <v>2960</v>
      </c>
      <c r="H1376" t="s">
        <v>126</v>
      </c>
      <c r="I1376" t="s">
        <v>127</v>
      </c>
      <c r="J1376" t="s">
        <v>5106</v>
      </c>
      <c r="K1376" t="s">
        <v>42</v>
      </c>
      <c r="L1376">
        <v>5600</v>
      </c>
      <c r="M1376" t="s">
        <v>123</v>
      </c>
      <c r="N1376" t="s">
        <v>25</v>
      </c>
      <c r="O1376">
        <v>22</v>
      </c>
      <c r="P1376">
        <v>123200</v>
      </c>
      <c r="Q1376">
        <v>1</v>
      </c>
      <c r="R1376">
        <v>0.63654599999999995</v>
      </c>
      <c r="S1376">
        <v>3564.6600979999998</v>
      </c>
      <c r="T1376" t="s">
        <v>398</v>
      </c>
      <c r="U1376">
        <v>34.561500000000002</v>
      </c>
      <c r="V1376">
        <v>123200</v>
      </c>
      <c r="W1376">
        <v>2025</v>
      </c>
    </row>
    <row r="1377" spans="1:23" hidden="1">
      <c r="A1377">
        <v>72024550</v>
      </c>
      <c r="B1377" s="2">
        <v>45677</v>
      </c>
      <c r="C1377" t="s">
        <v>2440</v>
      </c>
      <c r="D1377" t="s">
        <v>759</v>
      </c>
      <c r="E1377" t="s">
        <v>141</v>
      </c>
      <c r="F1377" t="s">
        <v>2961</v>
      </c>
      <c r="G1377" t="s">
        <v>2962</v>
      </c>
      <c r="H1377" t="s">
        <v>1165</v>
      </c>
      <c r="I1377" t="s">
        <v>1166</v>
      </c>
      <c r="J1377" t="s">
        <v>122</v>
      </c>
      <c r="K1377" t="s">
        <v>42</v>
      </c>
      <c r="L1377">
        <v>35</v>
      </c>
      <c r="M1377" t="s">
        <v>142</v>
      </c>
      <c r="N1377" t="s">
        <v>25</v>
      </c>
      <c r="O1377">
        <v>120</v>
      </c>
      <c r="P1377">
        <v>4200</v>
      </c>
      <c r="Q1377">
        <v>1</v>
      </c>
      <c r="R1377">
        <v>3.4720710000000001</v>
      </c>
      <c r="S1377">
        <v>121.522503</v>
      </c>
      <c r="T1377" t="s">
        <v>398</v>
      </c>
      <c r="U1377">
        <v>34.561500000000002</v>
      </c>
      <c r="V1377">
        <v>4200</v>
      </c>
      <c r="W1377">
        <v>2025</v>
      </c>
    </row>
    <row r="1378" spans="1:23" hidden="1">
      <c r="A1378">
        <v>72024284</v>
      </c>
      <c r="B1378" s="2">
        <v>45677</v>
      </c>
      <c r="C1378" t="s">
        <v>1970</v>
      </c>
      <c r="D1378" t="s">
        <v>278</v>
      </c>
      <c r="E1378" t="s">
        <v>279</v>
      </c>
      <c r="F1378" t="s">
        <v>2957</v>
      </c>
      <c r="G1378" t="s">
        <v>2958</v>
      </c>
      <c r="H1378" t="s">
        <v>295</v>
      </c>
      <c r="I1378" t="s">
        <v>296</v>
      </c>
      <c r="J1378" t="s">
        <v>298</v>
      </c>
      <c r="K1378" t="s">
        <v>14</v>
      </c>
      <c r="L1378">
        <v>40</v>
      </c>
      <c r="M1378" t="s">
        <v>133</v>
      </c>
      <c r="N1378" t="s">
        <v>25</v>
      </c>
      <c r="O1378">
        <v>1000</v>
      </c>
      <c r="P1378">
        <v>40000</v>
      </c>
      <c r="Q1378">
        <v>1</v>
      </c>
      <c r="R1378">
        <v>28.933928999999999</v>
      </c>
      <c r="S1378">
        <v>1157.357174</v>
      </c>
      <c r="T1378" t="s">
        <v>398</v>
      </c>
      <c r="U1378">
        <v>34.561500000000002</v>
      </c>
      <c r="V1378">
        <v>40000</v>
      </c>
      <c r="W1378">
        <v>2025</v>
      </c>
    </row>
    <row r="1379" spans="1:23" hidden="1">
      <c r="A1379">
        <v>72024548</v>
      </c>
      <c r="B1379" s="2">
        <v>45677</v>
      </c>
      <c r="C1379" t="s">
        <v>2440</v>
      </c>
      <c r="D1379" t="s">
        <v>130</v>
      </c>
      <c r="E1379" t="s">
        <v>131</v>
      </c>
      <c r="F1379" t="s">
        <v>2529</v>
      </c>
      <c r="G1379" t="s">
        <v>2530</v>
      </c>
      <c r="H1379" t="s">
        <v>282</v>
      </c>
      <c r="I1379" t="s">
        <v>283</v>
      </c>
      <c r="J1379" t="s">
        <v>122</v>
      </c>
      <c r="K1379" t="s">
        <v>14</v>
      </c>
      <c r="L1379">
        <v>20</v>
      </c>
      <c r="M1379" t="s">
        <v>284</v>
      </c>
      <c r="N1379" t="s">
        <v>25</v>
      </c>
      <c r="O1379">
        <v>600</v>
      </c>
      <c r="P1379">
        <v>12000</v>
      </c>
      <c r="Q1379">
        <v>1</v>
      </c>
      <c r="R1379">
        <v>17.360357</v>
      </c>
      <c r="S1379">
        <v>347.20715200000001</v>
      </c>
      <c r="T1379" t="s">
        <v>398</v>
      </c>
      <c r="U1379">
        <v>34.561500000000002</v>
      </c>
      <c r="V1379">
        <v>12000</v>
      </c>
      <c r="W1379">
        <v>2025</v>
      </c>
    </row>
    <row r="1380" spans="1:23" hidden="1">
      <c r="A1380">
        <v>72024548</v>
      </c>
      <c r="B1380" s="2">
        <v>45677</v>
      </c>
      <c r="C1380" t="s">
        <v>2440</v>
      </c>
      <c r="D1380" t="s">
        <v>130</v>
      </c>
      <c r="E1380" t="s">
        <v>131</v>
      </c>
      <c r="F1380" t="s">
        <v>2529</v>
      </c>
      <c r="G1380" t="s">
        <v>2530</v>
      </c>
      <c r="H1380" t="s">
        <v>530</v>
      </c>
      <c r="I1380" t="s">
        <v>531</v>
      </c>
      <c r="J1380" t="s">
        <v>122</v>
      </c>
      <c r="K1380" t="s">
        <v>14</v>
      </c>
      <c r="L1380">
        <v>360</v>
      </c>
      <c r="M1380" t="s">
        <v>123</v>
      </c>
      <c r="N1380" t="s">
        <v>25</v>
      </c>
      <c r="O1380">
        <v>7.5</v>
      </c>
      <c r="P1380">
        <v>2700</v>
      </c>
      <c r="Q1380">
        <v>1</v>
      </c>
      <c r="R1380">
        <v>0.217004</v>
      </c>
      <c r="S1380">
        <v>78.121609000000007</v>
      </c>
      <c r="T1380" t="s">
        <v>398</v>
      </c>
      <c r="U1380">
        <v>34.561500000000002</v>
      </c>
      <c r="V1380">
        <v>2700</v>
      </c>
      <c r="W1380">
        <v>2025</v>
      </c>
    </row>
    <row r="1381" spans="1:23" hidden="1">
      <c r="A1381">
        <v>72023535</v>
      </c>
      <c r="B1381" s="2">
        <v>45677</v>
      </c>
      <c r="C1381" t="s">
        <v>2759</v>
      </c>
      <c r="D1381" t="s">
        <v>552</v>
      </c>
      <c r="E1381" t="s">
        <v>553</v>
      </c>
      <c r="F1381" t="s">
        <v>2771</v>
      </c>
      <c r="G1381" t="s">
        <v>2772</v>
      </c>
      <c r="H1381" t="s">
        <v>554</v>
      </c>
      <c r="I1381" t="s">
        <v>555</v>
      </c>
      <c r="J1381" t="s">
        <v>884</v>
      </c>
      <c r="K1381" t="s">
        <v>89</v>
      </c>
      <c r="L1381">
        <v>5000</v>
      </c>
      <c r="M1381" t="s">
        <v>15</v>
      </c>
      <c r="N1381" t="s">
        <v>25</v>
      </c>
      <c r="O1381">
        <v>69</v>
      </c>
      <c r="P1381">
        <v>345000</v>
      </c>
      <c r="Q1381">
        <v>1</v>
      </c>
      <c r="R1381">
        <v>1.9964409999999999</v>
      </c>
      <c r="S1381">
        <v>9982.2056329999996</v>
      </c>
      <c r="T1381" t="s">
        <v>398</v>
      </c>
      <c r="U1381">
        <v>34.561500000000002</v>
      </c>
      <c r="V1381">
        <v>345000</v>
      </c>
      <c r="W1381">
        <v>2025</v>
      </c>
    </row>
    <row r="1382" spans="1:23" hidden="1">
      <c r="A1382">
        <v>72024263</v>
      </c>
      <c r="B1382" s="2">
        <v>45677</v>
      </c>
      <c r="C1382" t="s">
        <v>2439</v>
      </c>
      <c r="D1382" t="s">
        <v>380</v>
      </c>
      <c r="E1382" t="s">
        <v>381</v>
      </c>
      <c r="F1382" t="s">
        <v>2773</v>
      </c>
      <c r="G1382" t="s">
        <v>2774</v>
      </c>
      <c r="H1382" t="s">
        <v>1833</v>
      </c>
      <c r="I1382" t="s">
        <v>1834</v>
      </c>
      <c r="J1382" t="s">
        <v>377</v>
      </c>
      <c r="K1382" t="s">
        <v>225</v>
      </c>
      <c r="L1382">
        <v>1200</v>
      </c>
      <c r="M1382" t="s">
        <v>15</v>
      </c>
      <c r="N1382" t="s">
        <v>25</v>
      </c>
      <c r="O1382">
        <v>109</v>
      </c>
      <c r="P1382">
        <v>130800</v>
      </c>
      <c r="Q1382">
        <v>1</v>
      </c>
      <c r="R1382">
        <v>3.1537980000000001</v>
      </c>
      <c r="S1382">
        <v>3784.557961</v>
      </c>
      <c r="T1382" t="s">
        <v>398</v>
      </c>
      <c r="U1382">
        <v>34.561500000000002</v>
      </c>
      <c r="V1382">
        <v>130800</v>
      </c>
      <c r="W1382">
        <v>2025</v>
      </c>
    </row>
    <row r="1383" spans="1:23" hidden="1">
      <c r="A1383">
        <v>72024284</v>
      </c>
      <c r="B1383" s="2">
        <v>45677</v>
      </c>
      <c r="C1383" t="s">
        <v>1970</v>
      </c>
      <c r="D1383" t="s">
        <v>278</v>
      </c>
      <c r="E1383" t="s">
        <v>279</v>
      </c>
      <c r="F1383" t="s">
        <v>2775</v>
      </c>
      <c r="G1383" t="s">
        <v>2776</v>
      </c>
      <c r="H1383" t="s">
        <v>297</v>
      </c>
      <c r="I1383" t="s">
        <v>2777</v>
      </c>
      <c r="J1383" t="s">
        <v>122</v>
      </c>
      <c r="K1383" t="s">
        <v>14</v>
      </c>
      <c r="L1383">
        <v>500</v>
      </c>
      <c r="M1383" t="s">
        <v>15</v>
      </c>
      <c r="N1383" t="s">
        <v>25</v>
      </c>
      <c r="O1383">
        <v>39</v>
      </c>
      <c r="P1383">
        <v>19500</v>
      </c>
      <c r="Q1383">
        <v>1</v>
      </c>
      <c r="R1383">
        <v>1.128423</v>
      </c>
      <c r="S1383">
        <v>564.21162200000003</v>
      </c>
      <c r="T1383" t="s">
        <v>398</v>
      </c>
      <c r="U1383">
        <v>34.561500000000002</v>
      </c>
      <c r="V1383">
        <v>19500</v>
      </c>
      <c r="W1383">
        <v>2025</v>
      </c>
    </row>
    <row r="1384" spans="1:23" hidden="1">
      <c r="A1384">
        <v>72024432</v>
      </c>
      <c r="B1384" s="2">
        <v>45677</v>
      </c>
      <c r="C1384" t="s">
        <v>2520</v>
      </c>
      <c r="D1384" t="s">
        <v>100</v>
      </c>
      <c r="E1384" t="s">
        <v>101</v>
      </c>
      <c r="F1384" t="s">
        <v>2786</v>
      </c>
      <c r="G1384" t="s">
        <v>2787</v>
      </c>
      <c r="H1384" t="s">
        <v>987</v>
      </c>
      <c r="I1384" t="s">
        <v>988</v>
      </c>
      <c r="J1384" t="s">
        <v>102</v>
      </c>
      <c r="K1384" t="s">
        <v>42</v>
      </c>
      <c r="L1384">
        <v>800</v>
      </c>
      <c r="M1384" t="s">
        <v>15</v>
      </c>
      <c r="N1384" t="s">
        <v>25</v>
      </c>
      <c r="O1384">
        <v>70</v>
      </c>
      <c r="P1384">
        <v>56000</v>
      </c>
      <c r="Q1384">
        <v>1</v>
      </c>
      <c r="R1384">
        <v>2.0253749999999999</v>
      </c>
      <c r="S1384">
        <v>1620.3000440000001</v>
      </c>
      <c r="T1384" t="s">
        <v>398</v>
      </c>
      <c r="U1384">
        <v>34.561500000000002</v>
      </c>
      <c r="V1384">
        <v>56000</v>
      </c>
      <c r="W1384">
        <v>2025</v>
      </c>
    </row>
    <row r="1385" spans="1:23" hidden="1">
      <c r="A1385">
        <v>72024432</v>
      </c>
      <c r="B1385" s="2">
        <v>45677</v>
      </c>
      <c r="C1385" t="s">
        <v>2520</v>
      </c>
      <c r="D1385" t="s">
        <v>100</v>
      </c>
      <c r="E1385" t="s">
        <v>101</v>
      </c>
      <c r="F1385" t="s">
        <v>2782</v>
      </c>
      <c r="G1385" t="s">
        <v>2783</v>
      </c>
      <c r="H1385" t="s">
        <v>1018</v>
      </c>
      <c r="I1385" t="s">
        <v>1019</v>
      </c>
      <c r="J1385" t="s">
        <v>102</v>
      </c>
      <c r="K1385" t="s">
        <v>42</v>
      </c>
      <c r="L1385">
        <v>200</v>
      </c>
      <c r="M1385" t="s">
        <v>15</v>
      </c>
      <c r="N1385" t="s">
        <v>25</v>
      </c>
      <c r="O1385">
        <v>76.5</v>
      </c>
      <c r="P1385">
        <v>15300</v>
      </c>
      <c r="Q1385">
        <v>1</v>
      </c>
      <c r="R1385">
        <v>2.2134450000000001</v>
      </c>
      <c r="S1385">
        <v>442.68911900000001</v>
      </c>
      <c r="T1385" t="s">
        <v>398</v>
      </c>
      <c r="U1385">
        <v>34.561500000000002</v>
      </c>
      <c r="V1385">
        <v>15300</v>
      </c>
      <c r="W1385">
        <v>2025</v>
      </c>
    </row>
    <row r="1386" spans="1:23" hidden="1">
      <c r="A1386">
        <v>72024432</v>
      </c>
      <c r="B1386" s="2">
        <v>45677</v>
      </c>
      <c r="C1386" t="s">
        <v>2520</v>
      </c>
      <c r="D1386" t="s">
        <v>100</v>
      </c>
      <c r="E1386" t="s">
        <v>101</v>
      </c>
      <c r="F1386" t="s">
        <v>2786</v>
      </c>
      <c r="G1386" t="s">
        <v>2787</v>
      </c>
      <c r="H1386" t="s">
        <v>942</v>
      </c>
      <c r="I1386" t="s">
        <v>943</v>
      </c>
      <c r="J1386" t="s">
        <v>102</v>
      </c>
      <c r="K1386" t="s">
        <v>42</v>
      </c>
      <c r="L1386">
        <v>1000</v>
      </c>
      <c r="M1386" t="s">
        <v>15</v>
      </c>
      <c r="N1386" t="s">
        <v>25</v>
      </c>
      <c r="O1386">
        <v>70</v>
      </c>
      <c r="P1386">
        <v>70000</v>
      </c>
      <c r="Q1386">
        <v>1</v>
      </c>
      <c r="R1386">
        <v>2.0253749999999999</v>
      </c>
      <c r="S1386">
        <v>2025.3750560000001</v>
      </c>
      <c r="T1386" t="s">
        <v>398</v>
      </c>
      <c r="U1386">
        <v>34.561500000000002</v>
      </c>
      <c r="V1386">
        <v>70000</v>
      </c>
      <c r="W1386">
        <v>2025</v>
      </c>
    </row>
    <row r="1387" spans="1:23" hidden="1">
      <c r="A1387">
        <v>72024432</v>
      </c>
      <c r="B1387" s="2">
        <v>45677</v>
      </c>
      <c r="C1387" t="s">
        <v>2520</v>
      </c>
      <c r="D1387" t="s">
        <v>100</v>
      </c>
      <c r="E1387" t="s">
        <v>101</v>
      </c>
      <c r="F1387" t="s">
        <v>2782</v>
      </c>
      <c r="G1387" t="s">
        <v>2783</v>
      </c>
      <c r="H1387" t="s">
        <v>1020</v>
      </c>
      <c r="I1387" t="s">
        <v>1021</v>
      </c>
      <c r="J1387" t="s">
        <v>102</v>
      </c>
      <c r="K1387" t="s">
        <v>42</v>
      </c>
      <c r="L1387">
        <v>100</v>
      </c>
      <c r="M1387" t="s">
        <v>15</v>
      </c>
      <c r="N1387" t="s">
        <v>25</v>
      </c>
      <c r="O1387">
        <v>76.5</v>
      </c>
      <c r="P1387">
        <v>7650</v>
      </c>
      <c r="Q1387">
        <v>1</v>
      </c>
      <c r="R1387">
        <v>2.2134450000000001</v>
      </c>
      <c r="S1387">
        <v>221.344559</v>
      </c>
      <c r="T1387" t="s">
        <v>398</v>
      </c>
      <c r="U1387">
        <v>34.561500000000002</v>
      </c>
      <c r="V1387">
        <v>7650</v>
      </c>
      <c r="W1387">
        <v>2025</v>
      </c>
    </row>
    <row r="1388" spans="1:23" hidden="1">
      <c r="A1388">
        <v>72024434</v>
      </c>
      <c r="B1388" s="2">
        <v>45677</v>
      </c>
      <c r="C1388" t="s">
        <v>2520</v>
      </c>
      <c r="D1388" t="s">
        <v>100</v>
      </c>
      <c r="E1388" t="s">
        <v>101</v>
      </c>
      <c r="F1388" t="s">
        <v>2790</v>
      </c>
      <c r="G1388" t="s">
        <v>2791</v>
      </c>
      <c r="H1388" t="s">
        <v>1286</v>
      </c>
      <c r="I1388" t="s">
        <v>1287</v>
      </c>
      <c r="J1388" t="s">
        <v>102</v>
      </c>
      <c r="K1388" t="s">
        <v>43</v>
      </c>
      <c r="L1388">
        <v>100</v>
      </c>
      <c r="M1388" t="s">
        <v>15</v>
      </c>
      <c r="N1388" t="s">
        <v>25</v>
      </c>
      <c r="O1388">
        <v>87.5</v>
      </c>
      <c r="P1388">
        <v>8750</v>
      </c>
      <c r="Q1388">
        <v>1</v>
      </c>
      <c r="R1388">
        <v>2.5317180000000001</v>
      </c>
      <c r="S1388">
        <v>253.17188200000001</v>
      </c>
      <c r="T1388" t="s">
        <v>398</v>
      </c>
      <c r="U1388">
        <v>34.561500000000002</v>
      </c>
      <c r="V1388">
        <v>8750</v>
      </c>
      <c r="W1388">
        <v>2025</v>
      </c>
    </row>
    <row r="1389" spans="1:23" hidden="1">
      <c r="A1389">
        <v>72024434</v>
      </c>
      <c r="B1389" s="2">
        <v>45677</v>
      </c>
      <c r="C1389" t="s">
        <v>2520</v>
      </c>
      <c r="D1389" t="s">
        <v>100</v>
      </c>
      <c r="E1389" t="s">
        <v>101</v>
      </c>
      <c r="F1389" t="s">
        <v>2790</v>
      </c>
      <c r="G1389" t="s">
        <v>2791</v>
      </c>
      <c r="H1389" t="s">
        <v>1080</v>
      </c>
      <c r="I1389" t="s">
        <v>1081</v>
      </c>
      <c r="J1389" t="s">
        <v>102</v>
      </c>
      <c r="K1389" t="s">
        <v>43</v>
      </c>
      <c r="L1389">
        <v>100</v>
      </c>
      <c r="M1389" t="s">
        <v>15</v>
      </c>
      <c r="N1389" t="s">
        <v>25</v>
      </c>
      <c r="O1389">
        <v>87.5</v>
      </c>
      <c r="P1389">
        <v>8750</v>
      </c>
      <c r="Q1389">
        <v>1</v>
      </c>
      <c r="R1389">
        <v>2.5317180000000001</v>
      </c>
      <c r="S1389">
        <v>253.17188200000001</v>
      </c>
      <c r="T1389" t="s">
        <v>398</v>
      </c>
      <c r="U1389">
        <v>34.561500000000002</v>
      </c>
      <c r="V1389">
        <v>8750</v>
      </c>
      <c r="W1389">
        <v>2025</v>
      </c>
    </row>
    <row r="1390" spans="1:23" hidden="1">
      <c r="A1390">
        <v>72024434</v>
      </c>
      <c r="B1390" s="2">
        <v>45677</v>
      </c>
      <c r="C1390" t="s">
        <v>2520</v>
      </c>
      <c r="D1390" t="s">
        <v>100</v>
      </c>
      <c r="E1390" t="s">
        <v>101</v>
      </c>
      <c r="F1390" t="s">
        <v>2790</v>
      </c>
      <c r="G1390" t="s">
        <v>2791</v>
      </c>
      <c r="H1390" t="s">
        <v>1288</v>
      </c>
      <c r="I1390" t="s">
        <v>1289</v>
      </c>
      <c r="J1390" t="s">
        <v>102</v>
      </c>
      <c r="K1390" t="s">
        <v>43</v>
      </c>
      <c r="L1390">
        <v>100</v>
      </c>
      <c r="M1390" t="s">
        <v>15</v>
      </c>
      <c r="N1390" t="s">
        <v>25</v>
      </c>
      <c r="O1390">
        <v>87.5</v>
      </c>
      <c r="P1390">
        <v>8750</v>
      </c>
      <c r="Q1390">
        <v>1</v>
      </c>
      <c r="R1390">
        <v>2.5317180000000001</v>
      </c>
      <c r="S1390">
        <v>253.17188200000001</v>
      </c>
      <c r="T1390" t="s">
        <v>398</v>
      </c>
      <c r="U1390">
        <v>34.561500000000002</v>
      </c>
      <c r="V1390">
        <v>8750</v>
      </c>
      <c r="W1390">
        <v>2025</v>
      </c>
    </row>
    <row r="1391" spans="1:23" hidden="1">
      <c r="A1391">
        <v>72024431</v>
      </c>
      <c r="B1391" s="2">
        <v>45677</v>
      </c>
      <c r="C1391" t="s">
        <v>2520</v>
      </c>
      <c r="D1391" t="s">
        <v>100</v>
      </c>
      <c r="E1391" t="s">
        <v>101</v>
      </c>
      <c r="F1391" t="s">
        <v>2778</v>
      </c>
      <c r="G1391" t="s">
        <v>2779</v>
      </c>
      <c r="H1391" t="s">
        <v>952</v>
      </c>
      <c r="I1391" t="s">
        <v>953</v>
      </c>
      <c r="J1391" t="s">
        <v>102</v>
      </c>
      <c r="K1391" t="s">
        <v>60</v>
      </c>
      <c r="L1391">
        <v>200</v>
      </c>
      <c r="M1391" t="s">
        <v>15</v>
      </c>
      <c r="N1391" t="s">
        <v>25</v>
      </c>
      <c r="O1391">
        <v>76</v>
      </c>
      <c r="P1391">
        <v>15200</v>
      </c>
      <c r="Q1391">
        <v>1</v>
      </c>
      <c r="R1391">
        <v>2.1989779999999999</v>
      </c>
      <c r="S1391">
        <v>439.795726</v>
      </c>
      <c r="T1391" t="s">
        <v>398</v>
      </c>
      <c r="U1391">
        <v>34.561500000000002</v>
      </c>
      <c r="V1391">
        <v>15200</v>
      </c>
      <c r="W1391">
        <v>2025</v>
      </c>
    </row>
    <row r="1392" spans="1:23" hidden="1">
      <c r="A1392">
        <v>72024431</v>
      </c>
      <c r="B1392" s="2">
        <v>45677</v>
      </c>
      <c r="C1392" t="s">
        <v>2520</v>
      </c>
      <c r="D1392" t="s">
        <v>100</v>
      </c>
      <c r="E1392" t="s">
        <v>101</v>
      </c>
      <c r="F1392" t="s">
        <v>2780</v>
      </c>
      <c r="G1392" t="s">
        <v>2781</v>
      </c>
      <c r="H1392" t="s">
        <v>958</v>
      </c>
      <c r="I1392" t="s">
        <v>959</v>
      </c>
      <c r="J1392" t="s">
        <v>102</v>
      </c>
      <c r="K1392" t="s">
        <v>60</v>
      </c>
      <c r="L1392">
        <v>1000</v>
      </c>
      <c r="M1392" t="s">
        <v>15</v>
      </c>
      <c r="N1392" t="s">
        <v>25</v>
      </c>
      <c r="O1392">
        <v>76</v>
      </c>
      <c r="P1392">
        <v>76000</v>
      </c>
      <c r="Q1392">
        <v>1</v>
      </c>
      <c r="R1392">
        <v>2.1989779999999999</v>
      </c>
      <c r="S1392">
        <v>2198.9786319999998</v>
      </c>
      <c r="T1392" t="s">
        <v>398</v>
      </c>
      <c r="U1392">
        <v>34.561500000000002</v>
      </c>
      <c r="V1392">
        <v>76000</v>
      </c>
      <c r="W1392">
        <v>2025</v>
      </c>
    </row>
    <row r="1393" spans="1:23" hidden="1">
      <c r="A1393">
        <v>72024431</v>
      </c>
      <c r="B1393" s="2">
        <v>45677</v>
      </c>
      <c r="C1393" t="s">
        <v>2520</v>
      </c>
      <c r="D1393" t="s">
        <v>100</v>
      </c>
      <c r="E1393" t="s">
        <v>101</v>
      </c>
      <c r="F1393" t="s">
        <v>2780</v>
      </c>
      <c r="G1393" t="s">
        <v>2781</v>
      </c>
      <c r="H1393" t="s">
        <v>944</v>
      </c>
      <c r="I1393" t="s">
        <v>945</v>
      </c>
      <c r="J1393" t="s">
        <v>102</v>
      </c>
      <c r="K1393" t="s">
        <v>60</v>
      </c>
      <c r="L1393">
        <v>900</v>
      </c>
      <c r="M1393" t="s">
        <v>15</v>
      </c>
      <c r="N1393" t="s">
        <v>25</v>
      </c>
      <c r="O1393">
        <v>76</v>
      </c>
      <c r="P1393">
        <v>68400</v>
      </c>
      <c r="Q1393">
        <v>1</v>
      </c>
      <c r="R1393">
        <v>2.1989779999999999</v>
      </c>
      <c r="S1393">
        <v>1979.0807689999999</v>
      </c>
      <c r="T1393" t="s">
        <v>398</v>
      </c>
      <c r="U1393">
        <v>34.561500000000002</v>
      </c>
      <c r="V1393">
        <v>68400</v>
      </c>
      <c r="W1393">
        <v>2025</v>
      </c>
    </row>
    <row r="1394" spans="1:23" hidden="1">
      <c r="A1394">
        <v>72024431</v>
      </c>
      <c r="B1394" s="2">
        <v>45677</v>
      </c>
      <c r="C1394" t="s">
        <v>2520</v>
      </c>
      <c r="D1394" t="s">
        <v>100</v>
      </c>
      <c r="E1394" t="s">
        <v>101</v>
      </c>
      <c r="F1394" t="s">
        <v>2780</v>
      </c>
      <c r="G1394" t="s">
        <v>2781</v>
      </c>
      <c r="H1394" t="s">
        <v>960</v>
      </c>
      <c r="I1394" t="s">
        <v>961</v>
      </c>
      <c r="J1394" t="s">
        <v>102</v>
      </c>
      <c r="K1394" t="s">
        <v>60</v>
      </c>
      <c r="L1394">
        <v>600</v>
      </c>
      <c r="M1394" t="s">
        <v>15</v>
      </c>
      <c r="N1394" t="s">
        <v>25</v>
      </c>
      <c r="O1394">
        <v>76</v>
      </c>
      <c r="P1394">
        <v>45600</v>
      </c>
      <c r="Q1394">
        <v>1</v>
      </c>
      <c r="R1394">
        <v>2.1989779999999999</v>
      </c>
      <c r="S1394">
        <v>1319.3871790000001</v>
      </c>
      <c r="T1394" t="s">
        <v>398</v>
      </c>
      <c r="U1394">
        <v>34.561500000000002</v>
      </c>
      <c r="V1394">
        <v>45600</v>
      </c>
      <c r="W1394">
        <v>2025</v>
      </c>
    </row>
    <row r="1395" spans="1:23" hidden="1">
      <c r="A1395">
        <v>72024431</v>
      </c>
      <c r="B1395" s="2">
        <v>45677</v>
      </c>
      <c r="C1395" t="s">
        <v>2520</v>
      </c>
      <c r="D1395" t="s">
        <v>100</v>
      </c>
      <c r="E1395" t="s">
        <v>101</v>
      </c>
      <c r="F1395" t="s">
        <v>2780</v>
      </c>
      <c r="G1395" t="s">
        <v>2781</v>
      </c>
      <c r="H1395" t="s">
        <v>952</v>
      </c>
      <c r="I1395" t="s">
        <v>953</v>
      </c>
      <c r="J1395" t="s">
        <v>102</v>
      </c>
      <c r="K1395" t="s">
        <v>60</v>
      </c>
      <c r="L1395">
        <v>500</v>
      </c>
      <c r="M1395" t="s">
        <v>15</v>
      </c>
      <c r="N1395" t="s">
        <v>25</v>
      </c>
      <c r="O1395">
        <v>76</v>
      </c>
      <c r="P1395">
        <v>38000</v>
      </c>
      <c r="Q1395">
        <v>1</v>
      </c>
      <c r="R1395">
        <v>2.1989779999999999</v>
      </c>
      <c r="S1395">
        <v>1099.4893159999999</v>
      </c>
      <c r="T1395" t="s">
        <v>398</v>
      </c>
      <c r="U1395">
        <v>34.561500000000002</v>
      </c>
      <c r="V1395">
        <v>38000</v>
      </c>
      <c r="W1395">
        <v>2025</v>
      </c>
    </row>
    <row r="1396" spans="1:23" hidden="1">
      <c r="A1396">
        <v>72024432</v>
      </c>
      <c r="B1396" s="2">
        <v>45677</v>
      </c>
      <c r="C1396" t="s">
        <v>2520</v>
      </c>
      <c r="D1396" t="s">
        <v>100</v>
      </c>
      <c r="E1396" t="s">
        <v>101</v>
      </c>
      <c r="F1396" t="s">
        <v>2784</v>
      </c>
      <c r="G1396" t="s">
        <v>2785</v>
      </c>
      <c r="H1396" t="s">
        <v>948</v>
      </c>
      <c r="I1396" t="s">
        <v>949</v>
      </c>
      <c r="J1396" t="s">
        <v>102</v>
      </c>
      <c r="K1396" t="s">
        <v>42</v>
      </c>
      <c r="L1396">
        <v>100</v>
      </c>
      <c r="M1396" t="s">
        <v>15</v>
      </c>
      <c r="N1396" t="s">
        <v>25</v>
      </c>
      <c r="O1396">
        <v>76</v>
      </c>
      <c r="P1396">
        <v>7600</v>
      </c>
      <c r="Q1396">
        <v>1</v>
      </c>
      <c r="R1396">
        <v>2.1989779999999999</v>
      </c>
      <c r="S1396">
        <v>219.897863</v>
      </c>
      <c r="T1396" t="s">
        <v>398</v>
      </c>
      <c r="U1396">
        <v>34.561500000000002</v>
      </c>
      <c r="V1396">
        <v>7600</v>
      </c>
      <c r="W1396">
        <v>2025</v>
      </c>
    </row>
    <row r="1397" spans="1:23" hidden="1">
      <c r="A1397">
        <v>72024432</v>
      </c>
      <c r="B1397" s="2">
        <v>45677</v>
      </c>
      <c r="C1397" t="s">
        <v>2520</v>
      </c>
      <c r="D1397" t="s">
        <v>100</v>
      </c>
      <c r="E1397" t="s">
        <v>101</v>
      </c>
      <c r="F1397" t="s">
        <v>2784</v>
      </c>
      <c r="G1397" t="s">
        <v>2785</v>
      </c>
      <c r="H1397" t="s">
        <v>956</v>
      </c>
      <c r="I1397" t="s">
        <v>957</v>
      </c>
      <c r="J1397" t="s">
        <v>102</v>
      </c>
      <c r="K1397" t="s">
        <v>42</v>
      </c>
      <c r="L1397">
        <v>200</v>
      </c>
      <c r="M1397" t="s">
        <v>15</v>
      </c>
      <c r="N1397" t="s">
        <v>25</v>
      </c>
      <c r="O1397">
        <v>76</v>
      </c>
      <c r="P1397">
        <v>15200</v>
      </c>
      <c r="Q1397">
        <v>1</v>
      </c>
      <c r="R1397">
        <v>2.1989779999999999</v>
      </c>
      <c r="S1397">
        <v>439.795726</v>
      </c>
      <c r="T1397" t="s">
        <v>398</v>
      </c>
      <c r="U1397">
        <v>34.561500000000002</v>
      </c>
      <c r="V1397">
        <v>15200</v>
      </c>
      <c r="W1397">
        <v>2025</v>
      </c>
    </row>
    <row r="1398" spans="1:23" hidden="1">
      <c r="A1398">
        <v>72024433</v>
      </c>
      <c r="B1398" s="2">
        <v>45677</v>
      </c>
      <c r="C1398" t="s">
        <v>2520</v>
      </c>
      <c r="D1398" t="s">
        <v>100</v>
      </c>
      <c r="E1398" t="s">
        <v>101</v>
      </c>
      <c r="F1398" t="s">
        <v>2788</v>
      </c>
      <c r="G1398" t="s">
        <v>2789</v>
      </c>
      <c r="H1398" t="s">
        <v>938</v>
      </c>
      <c r="I1398" t="s">
        <v>939</v>
      </c>
      <c r="J1398" t="s">
        <v>102</v>
      </c>
      <c r="K1398" t="s">
        <v>14</v>
      </c>
      <c r="L1398">
        <v>700</v>
      </c>
      <c r="M1398" t="s">
        <v>15</v>
      </c>
      <c r="N1398" t="s">
        <v>25</v>
      </c>
      <c r="O1398">
        <v>76</v>
      </c>
      <c r="P1398">
        <v>53200</v>
      </c>
      <c r="Q1398">
        <v>1</v>
      </c>
      <c r="R1398">
        <v>2.1989779999999999</v>
      </c>
      <c r="S1398">
        <v>1539.285042</v>
      </c>
      <c r="T1398" t="s">
        <v>398</v>
      </c>
      <c r="U1398">
        <v>34.561500000000002</v>
      </c>
      <c r="V1398">
        <v>53200</v>
      </c>
      <c r="W1398">
        <v>2025</v>
      </c>
    </row>
    <row r="1399" spans="1:23" hidden="1">
      <c r="A1399">
        <v>72024434</v>
      </c>
      <c r="B1399" s="2">
        <v>45677</v>
      </c>
      <c r="C1399" t="s">
        <v>2520</v>
      </c>
      <c r="D1399" t="s">
        <v>100</v>
      </c>
      <c r="E1399" t="s">
        <v>101</v>
      </c>
      <c r="F1399" t="s">
        <v>2792</v>
      </c>
      <c r="G1399" t="s">
        <v>2793</v>
      </c>
      <c r="H1399" t="s">
        <v>958</v>
      </c>
      <c r="I1399" t="s">
        <v>959</v>
      </c>
      <c r="J1399" t="s">
        <v>102</v>
      </c>
      <c r="K1399" t="s">
        <v>43</v>
      </c>
      <c r="L1399">
        <v>200</v>
      </c>
      <c r="M1399" t="s">
        <v>15</v>
      </c>
      <c r="N1399" t="s">
        <v>25</v>
      </c>
      <c r="O1399">
        <v>76</v>
      </c>
      <c r="P1399">
        <v>15200</v>
      </c>
      <c r="Q1399">
        <v>1</v>
      </c>
      <c r="R1399">
        <v>2.1989779999999999</v>
      </c>
      <c r="S1399">
        <v>439.795726</v>
      </c>
      <c r="T1399" t="s">
        <v>398</v>
      </c>
      <c r="U1399">
        <v>34.561500000000002</v>
      </c>
      <c r="V1399">
        <v>15200</v>
      </c>
      <c r="W1399">
        <v>2025</v>
      </c>
    </row>
    <row r="1400" spans="1:23" hidden="1">
      <c r="A1400">
        <v>72024434</v>
      </c>
      <c r="B1400" s="2">
        <v>45677</v>
      </c>
      <c r="C1400" t="s">
        <v>2520</v>
      </c>
      <c r="D1400" t="s">
        <v>100</v>
      </c>
      <c r="E1400" t="s">
        <v>101</v>
      </c>
      <c r="F1400" t="s">
        <v>2792</v>
      </c>
      <c r="G1400" t="s">
        <v>2793</v>
      </c>
      <c r="H1400" t="s">
        <v>944</v>
      </c>
      <c r="I1400" t="s">
        <v>945</v>
      </c>
      <c r="J1400" t="s">
        <v>102</v>
      </c>
      <c r="K1400" t="s">
        <v>43</v>
      </c>
      <c r="L1400">
        <v>500</v>
      </c>
      <c r="M1400" t="s">
        <v>15</v>
      </c>
      <c r="N1400" t="s">
        <v>25</v>
      </c>
      <c r="O1400">
        <v>76</v>
      </c>
      <c r="P1400">
        <v>38000</v>
      </c>
      <c r="Q1400">
        <v>1</v>
      </c>
      <c r="R1400">
        <v>2.1989779999999999</v>
      </c>
      <c r="S1400">
        <v>1099.4893159999999</v>
      </c>
      <c r="T1400" t="s">
        <v>398</v>
      </c>
      <c r="U1400">
        <v>34.561500000000002</v>
      </c>
      <c r="V1400">
        <v>38000</v>
      </c>
      <c r="W1400">
        <v>2025</v>
      </c>
    </row>
    <row r="1401" spans="1:23" hidden="1">
      <c r="A1401">
        <v>72024445</v>
      </c>
      <c r="B1401" s="2">
        <v>45677</v>
      </c>
      <c r="C1401" t="s">
        <v>2768</v>
      </c>
      <c r="D1401" t="s">
        <v>100</v>
      </c>
      <c r="E1401" t="s">
        <v>101</v>
      </c>
      <c r="F1401" t="s">
        <v>2794</v>
      </c>
      <c r="G1401" t="s">
        <v>2795</v>
      </c>
      <c r="H1401" t="s">
        <v>954</v>
      </c>
      <c r="I1401" t="s">
        <v>955</v>
      </c>
      <c r="J1401" t="s">
        <v>102</v>
      </c>
      <c r="K1401" t="s">
        <v>42</v>
      </c>
      <c r="L1401">
        <v>500</v>
      </c>
      <c r="M1401" t="s">
        <v>15</v>
      </c>
      <c r="N1401" t="s">
        <v>25</v>
      </c>
      <c r="O1401">
        <v>76</v>
      </c>
      <c r="P1401">
        <v>38000</v>
      </c>
      <c r="Q1401">
        <v>1</v>
      </c>
      <c r="R1401">
        <v>2.1989779999999999</v>
      </c>
      <c r="S1401">
        <v>1099.4893159999999</v>
      </c>
      <c r="T1401" t="s">
        <v>398</v>
      </c>
      <c r="U1401">
        <v>34.561500000000002</v>
      </c>
      <c r="V1401">
        <v>38000</v>
      </c>
      <c r="W1401">
        <v>2025</v>
      </c>
    </row>
    <row r="1402" spans="1:23" hidden="1">
      <c r="A1402">
        <v>72023329</v>
      </c>
      <c r="B1402" s="2">
        <v>45677</v>
      </c>
      <c r="C1402" t="s">
        <v>1940</v>
      </c>
      <c r="D1402" t="s">
        <v>23</v>
      </c>
      <c r="E1402" t="s">
        <v>24</v>
      </c>
      <c r="F1402" t="s">
        <v>2870</v>
      </c>
      <c r="G1402" t="s">
        <v>2871</v>
      </c>
      <c r="H1402" t="s">
        <v>1300</v>
      </c>
      <c r="I1402" t="s">
        <v>1301</v>
      </c>
      <c r="J1402" t="s">
        <v>36</v>
      </c>
      <c r="K1402" t="s">
        <v>14</v>
      </c>
      <c r="L1402">
        <v>3339</v>
      </c>
      <c r="M1402" t="s">
        <v>15</v>
      </c>
      <c r="N1402" t="s">
        <v>25</v>
      </c>
      <c r="O1402">
        <v>127.133</v>
      </c>
      <c r="P1402">
        <v>424497.09</v>
      </c>
      <c r="Q1402">
        <v>1</v>
      </c>
      <c r="R1402">
        <v>3.6784569999999999</v>
      </c>
      <c r="S1402">
        <v>12282.36882</v>
      </c>
      <c r="T1402" t="s">
        <v>398</v>
      </c>
      <c r="U1402">
        <v>34.561500000000002</v>
      </c>
      <c r="V1402">
        <v>424497.09</v>
      </c>
      <c r="W1402">
        <v>2025</v>
      </c>
    </row>
    <row r="1403" spans="1:23" hidden="1">
      <c r="A1403">
        <v>72023647</v>
      </c>
      <c r="B1403" s="2">
        <v>45677</v>
      </c>
      <c r="C1403" t="s">
        <v>1973</v>
      </c>
      <c r="D1403" t="s">
        <v>23</v>
      </c>
      <c r="E1403" t="s">
        <v>24</v>
      </c>
      <c r="F1403" t="s">
        <v>2870</v>
      </c>
      <c r="G1403" t="s">
        <v>2871</v>
      </c>
      <c r="H1403" t="s">
        <v>1459</v>
      </c>
      <c r="I1403" t="s">
        <v>1564</v>
      </c>
      <c r="J1403" t="s">
        <v>36</v>
      </c>
      <c r="K1403" t="s">
        <v>14</v>
      </c>
      <c r="L1403">
        <v>700</v>
      </c>
      <c r="M1403" t="s">
        <v>15</v>
      </c>
      <c r="N1403" t="s">
        <v>25</v>
      </c>
      <c r="O1403">
        <v>128.86920000000001</v>
      </c>
      <c r="P1403">
        <v>90208.44</v>
      </c>
      <c r="Q1403">
        <v>1</v>
      </c>
      <c r="R1403">
        <v>3.7286920000000001</v>
      </c>
      <c r="S1403">
        <v>2610.0846310000002</v>
      </c>
      <c r="T1403" t="s">
        <v>398</v>
      </c>
      <c r="U1403">
        <v>34.561500000000002</v>
      </c>
      <c r="V1403">
        <v>90208.44</v>
      </c>
      <c r="W1403">
        <v>2025</v>
      </c>
    </row>
    <row r="1404" spans="1:23" hidden="1">
      <c r="A1404">
        <v>72023647</v>
      </c>
      <c r="B1404" s="2">
        <v>45677</v>
      </c>
      <c r="C1404" t="s">
        <v>1973</v>
      </c>
      <c r="D1404" t="s">
        <v>23</v>
      </c>
      <c r="E1404" t="s">
        <v>24</v>
      </c>
      <c r="F1404" t="s">
        <v>2870</v>
      </c>
      <c r="G1404" t="s">
        <v>2871</v>
      </c>
      <c r="H1404" t="s">
        <v>1459</v>
      </c>
      <c r="I1404" t="s">
        <v>1564</v>
      </c>
      <c r="J1404" t="s">
        <v>36</v>
      </c>
      <c r="K1404" t="s">
        <v>14</v>
      </c>
      <c r="L1404">
        <v>1247</v>
      </c>
      <c r="M1404" t="s">
        <v>15</v>
      </c>
      <c r="N1404" t="s">
        <v>25</v>
      </c>
      <c r="O1404">
        <v>128.86920000000001</v>
      </c>
      <c r="P1404">
        <v>160699.89000000001</v>
      </c>
      <c r="Q1404">
        <v>1</v>
      </c>
      <c r="R1404">
        <v>3.7286920000000001</v>
      </c>
      <c r="S1404">
        <v>4649.6792670000004</v>
      </c>
      <c r="T1404" t="s">
        <v>398</v>
      </c>
      <c r="U1404">
        <v>34.561500000000002</v>
      </c>
      <c r="V1404">
        <v>160699.89000000001</v>
      </c>
      <c r="W1404">
        <v>2025</v>
      </c>
    </row>
    <row r="1405" spans="1:23" hidden="1">
      <c r="A1405">
        <v>72023942</v>
      </c>
      <c r="B1405" s="2">
        <v>45677</v>
      </c>
      <c r="C1405" t="s">
        <v>1986</v>
      </c>
      <c r="D1405" t="s">
        <v>23</v>
      </c>
      <c r="E1405" t="s">
        <v>24</v>
      </c>
      <c r="F1405" t="s">
        <v>2894</v>
      </c>
      <c r="G1405" t="s">
        <v>2895</v>
      </c>
      <c r="H1405" t="s">
        <v>34</v>
      </c>
      <c r="I1405" t="s">
        <v>35</v>
      </c>
      <c r="J1405" t="s">
        <v>13</v>
      </c>
      <c r="K1405" t="s">
        <v>14</v>
      </c>
      <c r="L1405">
        <v>3935</v>
      </c>
      <c r="M1405" t="s">
        <v>15</v>
      </c>
      <c r="N1405" t="s">
        <v>25</v>
      </c>
      <c r="O1405">
        <v>122.49160000000001</v>
      </c>
      <c r="P1405">
        <v>482004.45</v>
      </c>
      <c r="Q1405">
        <v>1</v>
      </c>
      <c r="R1405">
        <v>3.5441630000000002</v>
      </c>
      <c r="S1405">
        <v>13946.282713000001</v>
      </c>
      <c r="T1405" t="s">
        <v>398</v>
      </c>
      <c r="U1405">
        <v>34.561500000000002</v>
      </c>
      <c r="V1405">
        <v>482004.45</v>
      </c>
      <c r="W1405">
        <v>2025</v>
      </c>
    </row>
    <row r="1406" spans="1:23" hidden="1">
      <c r="A1406">
        <v>72023943</v>
      </c>
      <c r="B1406" s="2">
        <v>45677</v>
      </c>
      <c r="C1406" t="s">
        <v>1986</v>
      </c>
      <c r="D1406" t="s">
        <v>23</v>
      </c>
      <c r="E1406" t="s">
        <v>24</v>
      </c>
      <c r="F1406" t="s">
        <v>2894</v>
      </c>
      <c r="G1406" t="s">
        <v>2895</v>
      </c>
      <c r="H1406" t="s">
        <v>32</v>
      </c>
      <c r="I1406" t="s">
        <v>33</v>
      </c>
      <c r="J1406" t="s">
        <v>13</v>
      </c>
      <c r="K1406" t="s">
        <v>14</v>
      </c>
      <c r="L1406">
        <v>1933</v>
      </c>
      <c r="M1406" t="s">
        <v>15</v>
      </c>
      <c r="N1406" t="s">
        <v>25</v>
      </c>
      <c r="O1406">
        <v>121.8058</v>
      </c>
      <c r="P1406">
        <v>235450.61</v>
      </c>
      <c r="Q1406">
        <v>1</v>
      </c>
      <c r="R1406">
        <v>3.5243199999999999</v>
      </c>
      <c r="S1406">
        <v>6812.5113199999996</v>
      </c>
      <c r="T1406" t="s">
        <v>398</v>
      </c>
      <c r="U1406">
        <v>34.561500000000002</v>
      </c>
      <c r="V1406">
        <v>235450.61</v>
      </c>
      <c r="W1406">
        <v>2025</v>
      </c>
    </row>
    <row r="1407" spans="1:23" hidden="1">
      <c r="A1407">
        <v>72023856</v>
      </c>
      <c r="B1407" s="2">
        <v>45678</v>
      </c>
      <c r="C1407" t="s">
        <v>1986</v>
      </c>
      <c r="D1407" t="s">
        <v>112</v>
      </c>
      <c r="E1407" t="s">
        <v>113</v>
      </c>
      <c r="F1407" t="s">
        <v>2533</v>
      </c>
      <c r="G1407" t="s">
        <v>2534</v>
      </c>
      <c r="H1407" t="s">
        <v>331</v>
      </c>
      <c r="I1407" t="s">
        <v>332</v>
      </c>
      <c r="J1407" t="s">
        <v>3551</v>
      </c>
      <c r="K1407" t="s">
        <v>42</v>
      </c>
      <c r="L1407">
        <v>100</v>
      </c>
      <c r="M1407" t="s">
        <v>61</v>
      </c>
      <c r="N1407" t="s">
        <v>25</v>
      </c>
      <c r="O1407">
        <v>274</v>
      </c>
      <c r="P1407">
        <v>27400</v>
      </c>
      <c r="Q1407">
        <v>1</v>
      </c>
      <c r="R1407">
        <v>7.9889200000000002</v>
      </c>
      <c r="S1407">
        <v>798.89204700000005</v>
      </c>
      <c r="T1407" t="s">
        <v>398</v>
      </c>
      <c r="U1407">
        <v>34.297499999999999</v>
      </c>
      <c r="V1407">
        <v>27400</v>
      </c>
      <c r="W1407">
        <v>2025</v>
      </c>
    </row>
    <row r="1408" spans="1:23" hidden="1">
      <c r="A1408">
        <v>72023856</v>
      </c>
      <c r="B1408" s="2">
        <v>45678</v>
      </c>
      <c r="C1408" t="s">
        <v>1986</v>
      </c>
      <c r="D1408" t="s">
        <v>112</v>
      </c>
      <c r="E1408" t="s">
        <v>113</v>
      </c>
      <c r="F1408" t="s">
        <v>2533</v>
      </c>
      <c r="G1408" t="s">
        <v>2534</v>
      </c>
      <c r="H1408" t="s">
        <v>329</v>
      </c>
      <c r="I1408" t="s">
        <v>330</v>
      </c>
      <c r="J1408" t="s">
        <v>3551</v>
      </c>
      <c r="K1408" t="s">
        <v>42</v>
      </c>
      <c r="L1408">
        <v>500</v>
      </c>
      <c r="M1408" t="s">
        <v>61</v>
      </c>
      <c r="N1408" t="s">
        <v>25</v>
      </c>
      <c r="O1408">
        <v>253</v>
      </c>
      <c r="P1408">
        <v>126500</v>
      </c>
      <c r="Q1408">
        <v>1</v>
      </c>
      <c r="R1408">
        <v>7.3766299999999996</v>
      </c>
      <c r="S1408">
        <v>3688.315474</v>
      </c>
      <c r="T1408" t="s">
        <v>398</v>
      </c>
      <c r="U1408">
        <v>34.297499999999999</v>
      </c>
      <c r="V1408">
        <v>126500</v>
      </c>
      <c r="W1408">
        <v>2025</v>
      </c>
    </row>
    <row r="1409" spans="1:23" hidden="1">
      <c r="A1409">
        <v>72024382</v>
      </c>
      <c r="B1409" s="2">
        <v>45678</v>
      </c>
      <c r="C1409" t="s">
        <v>2501</v>
      </c>
      <c r="D1409" t="s">
        <v>112</v>
      </c>
      <c r="E1409" t="s">
        <v>113</v>
      </c>
      <c r="F1409" t="s">
        <v>2535</v>
      </c>
      <c r="G1409" t="s">
        <v>2536</v>
      </c>
      <c r="H1409" t="s">
        <v>855</v>
      </c>
      <c r="I1409" t="s">
        <v>856</v>
      </c>
      <c r="J1409" t="s">
        <v>3560</v>
      </c>
      <c r="K1409" t="s">
        <v>42</v>
      </c>
      <c r="L1409">
        <v>100</v>
      </c>
      <c r="M1409" t="s">
        <v>61</v>
      </c>
      <c r="N1409" t="s">
        <v>25</v>
      </c>
      <c r="O1409">
        <v>158</v>
      </c>
      <c r="P1409">
        <v>15800</v>
      </c>
      <c r="Q1409">
        <v>1</v>
      </c>
      <c r="R1409">
        <v>4.6067489999999998</v>
      </c>
      <c r="S1409">
        <v>460.67497600000002</v>
      </c>
      <c r="T1409" t="s">
        <v>398</v>
      </c>
      <c r="U1409">
        <v>34.297499999999999</v>
      </c>
      <c r="V1409">
        <v>15800</v>
      </c>
      <c r="W1409">
        <v>2025</v>
      </c>
    </row>
    <row r="1410" spans="1:23" hidden="1">
      <c r="A1410">
        <v>72024407</v>
      </c>
      <c r="B1410" s="2">
        <v>45678</v>
      </c>
      <c r="C1410" t="s">
        <v>2520</v>
      </c>
      <c r="D1410" t="s">
        <v>868</v>
      </c>
      <c r="E1410" t="s">
        <v>869</v>
      </c>
      <c r="F1410" t="s">
        <v>2537</v>
      </c>
      <c r="G1410" t="s">
        <v>2538</v>
      </c>
      <c r="H1410" t="s">
        <v>930</v>
      </c>
      <c r="I1410" t="s">
        <v>931</v>
      </c>
      <c r="J1410" t="s">
        <v>681</v>
      </c>
      <c r="K1410" t="s">
        <v>14</v>
      </c>
      <c r="L1410">
        <v>300</v>
      </c>
      <c r="M1410" t="s">
        <v>61</v>
      </c>
      <c r="N1410" t="s">
        <v>25</v>
      </c>
      <c r="O1410">
        <v>90</v>
      </c>
      <c r="P1410">
        <v>27000</v>
      </c>
      <c r="Q1410">
        <v>1</v>
      </c>
      <c r="R1410">
        <v>2.6240969999999999</v>
      </c>
      <c r="S1410">
        <v>787.22938899999997</v>
      </c>
      <c r="T1410" t="s">
        <v>398</v>
      </c>
      <c r="U1410">
        <v>34.297499999999999</v>
      </c>
      <c r="V1410">
        <v>27000</v>
      </c>
      <c r="W1410">
        <v>2025</v>
      </c>
    </row>
    <row r="1411" spans="1:23" hidden="1">
      <c r="A1411">
        <v>72024547</v>
      </c>
      <c r="B1411" s="2">
        <v>45678</v>
      </c>
      <c r="C1411" t="s">
        <v>2440</v>
      </c>
      <c r="D1411" t="s">
        <v>573</v>
      </c>
      <c r="E1411" t="s">
        <v>574</v>
      </c>
      <c r="F1411" t="s">
        <v>2539</v>
      </c>
      <c r="G1411" t="s">
        <v>2540</v>
      </c>
      <c r="H1411" t="s">
        <v>1086</v>
      </c>
      <c r="I1411" t="s">
        <v>1087</v>
      </c>
      <c r="J1411" t="s">
        <v>1088</v>
      </c>
      <c r="K1411" t="s">
        <v>14</v>
      </c>
      <c r="L1411">
        <v>100</v>
      </c>
      <c r="M1411" t="s">
        <v>61</v>
      </c>
      <c r="N1411" t="s">
        <v>25</v>
      </c>
      <c r="O1411">
        <v>830</v>
      </c>
      <c r="P1411">
        <v>83000</v>
      </c>
      <c r="Q1411">
        <v>1</v>
      </c>
      <c r="R1411">
        <v>24.200013999999999</v>
      </c>
      <c r="S1411">
        <v>2420.0014569999998</v>
      </c>
      <c r="T1411" t="s">
        <v>398</v>
      </c>
      <c r="U1411">
        <v>34.297499999999999</v>
      </c>
      <c r="V1411">
        <v>83000</v>
      </c>
      <c r="W1411">
        <v>2025</v>
      </c>
    </row>
    <row r="1412" spans="1:23" hidden="1">
      <c r="A1412">
        <v>72021803</v>
      </c>
      <c r="B1412" s="2">
        <v>45678</v>
      </c>
      <c r="C1412" t="s">
        <v>1803</v>
      </c>
      <c r="D1412" t="s">
        <v>433</v>
      </c>
      <c r="E1412" t="s">
        <v>434</v>
      </c>
      <c r="F1412" t="s">
        <v>2400</v>
      </c>
      <c r="G1412" t="s">
        <v>2401</v>
      </c>
      <c r="H1412" t="s">
        <v>692</v>
      </c>
      <c r="I1412" t="s">
        <v>693</v>
      </c>
      <c r="J1412" t="s">
        <v>90</v>
      </c>
      <c r="K1412" t="s">
        <v>43</v>
      </c>
      <c r="L1412">
        <v>1056</v>
      </c>
      <c r="M1412" t="s">
        <v>61</v>
      </c>
      <c r="N1412" t="s">
        <v>16</v>
      </c>
      <c r="O1412">
        <v>0.85980000000000001</v>
      </c>
      <c r="P1412">
        <v>907.94899999999996</v>
      </c>
      <c r="Q1412">
        <v>34.297499999999999</v>
      </c>
      <c r="R1412">
        <v>0.85979899999999998</v>
      </c>
      <c r="S1412">
        <v>907.94897500000002</v>
      </c>
      <c r="T1412" t="s">
        <v>398</v>
      </c>
      <c r="U1412">
        <v>34.297499999999999</v>
      </c>
      <c r="V1412">
        <v>31140.38</v>
      </c>
      <c r="W1412">
        <v>2025</v>
      </c>
    </row>
    <row r="1413" spans="1:23" hidden="1">
      <c r="A1413">
        <v>72022837</v>
      </c>
      <c r="B1413" s="2">
        <v>45678</v>
      </c>
      <c r="C1413" t="s">
        <v>1890</v>
      </c>
      <c r="D1413" t="s">
        <v>433</v>
      </c>
      <c r="E1413" t="s">
        <v>434</v>
      </c>
      <c r="F1413" t="s">
        <v>2400</v>
      </c>
      <c r="G1413" t="s">
        <v>2401</v>
      </c>
      <c r="H1413" t="s">
        <v>455</v>
      </c>
      <c r="I1413" t="s">
        <v>456</v>
      </c>
      <c r="J1413" t="s">
        <v>90</v>
      </c>
      <c r="K1413" t="s">
        <v>43</v>
      </c>
      <c r="L1413">
        <v>1410</v>
      </c>
      <c r="M1413" t="s">
        <v>61</v>
      </c>
      <c r="N1413" t="s">
        <v>16</v>
      </c>
      <c r="O1413">
        <v>0.61329999999999996</v>
      </c>
      <c r="P1413">
        <v>864.75300000000004</v>
      </c>
      <c r="Q1413">
        <v>34.297499999999999</v>
      </c>
      <c r="R1413">
        <v>0.61329999999999996</v>
      </c>
      <c r="S1413">
        <v>864.75311599999998</v>
      </c>
      <c r="T1413" t="s">
        <v>398</v>
      </c>
      <c r="U1413">
        <v>34.297499999999999</v>
      </c>
      <c r="V1413">
        <v>29658.87</v>
      </c>
      <c r="W1413">
        <v>2025</v>
      </c>
    </row>
    <row r="1414" spans="1:23" hidden="1">
      <c r="A1414">
        <v>72023237</v>
      </c>
      <c r="B1414" s="2">
        <v>45678</v>
      </c>
      <c r="C1414" t="s">
        <v>1898</v>
      </c>
      <c r="D1414" t="s">
        <v>433</v>
      </c>
      <c r="E1414" t="s">
        <v>434</v>
      </c>
      <c r="F1414" t="s">
        <v>2400</v>
      </c>
      <c r="G1414" t="s">
        <v>2401</v>
      </c>
      <c r="H1414" t="s">
        <v>863</v>
      </c>
      <c r="I1414" t="s">
        <v>864</v>
      </c>
      <c r="J1414" t="s">
        <v>90</v>
      </c>
      <c r="K1414" t="s">
        <v>43</v>
      </c>
      <c r="L1414">
        <v>216</v>
      </c>
      <c r="M1414" t="s">
        <v>61</v>
      </c>
      <c r="N1414" t="s">
        <v>16</v>
      </c>
      <c r="O1414">
        <v>0.50819999999999999</v>
      </c>
      <c r="P1414">
        <v>109.771</v>
      </c>
      <c r="Q1414">
        <v>34.297499999999999</v>
      </c>
      <c r="R1414">
        <v>0.50819999999999999</v>
      </c>
      <c r="S1414">
        <v>109.770974</v>
      </c>
      <c r="T1414" t="s">
        <v>398</v>
      </c>
      <c r="U1414">
        <v>34.297499999999999</v>
      </c>
      <c r="V1414">
        <v>3764.87</v>
      </c>
      <c r="W1414">
        <v>2025</v>
      </c>
    </row>
    <row r="1415" spans="1:23" hidden="1">
      <c r="A1415">
        <v>72023330</v>
      </c>
      <c r="B1415" s="2">
        <v>45678</v>
      </c>
      <c r="C1415" t="s">
        <v>1940</v>
      </c>
      <c r="D1415" t="s">
        <v>433</v>
      </c>
      <c r="E1415" t="s">
        <v>434</v>
      </c>
      <c r="F1415" t="s">
        <v>2322</v>
      </c>
      <c r="G1415" t="s">
        <v>2323</v>
      </c>
      <c r="H1415" t="s">
        <v>1194</v>
      </c>
      <c r="I1415" t="s">
        <v>1195</v>
      </c>
      <c r="J1415" t="s">
        <v>90</v>
      </c>
      <c r="K1415" t="s">
        <v>42</v>
      </c>
      <c r="L1415">
        <v>1000</v>
      </c>
      <c r="M1415" t="s">
        <v>61</v>
      </c>
      <c r="N1415" t="s">
        <v>16</v>
      </c>
      <c r="O1415">
        <v>0.73850000000000005</v>
      </c>
      <c r="P1415">
        <v>738.5</v>
      </c>
      <c r="Q1415">
        <v>34.297499999999999</v>
      </c>
      <c r="R1415">
        <v>0.73849900000000002</v>
      </c>
      <c r="S1415">
        <v>738.49989000000005</v>
      </c>
      <c r="T1415" t="s">
        <v>398</v>
      </c>
      <c r="U1415">
        <v>34.297499999999999</v>
      </c>
      <c r="V1415">
        <v>25328.7</v>
      </c>
      <c r="W1415">
        <v>2025</v>
      </c>
    </row>
    <row r="1416" spans="1:23" hidden="1">
      <c r="A1416">
        <v>72023337</v>
      </c>
      <c r="B1416" s="2">
        <v>45678</v>
      </c>
      <c r="C1416" t="s">
        <v>1940</v>
      </c>
      <c r="D1416" t="s">
        <v>433</v>
      </c>
      <c r="E1416" t="s">
        <v>434</v>
      </c>
      <c r="F1416" t="s">
        <v>2322</v>
      </c>
      <c r="G1416" t="s">
        <v>2323</v>
      </c>
      <c r="H1416" t="s">
        <v>1007</v>
      </c>
      <c r="I1416" t="s">
        <v>1008</v>
      </c>
      <c r="J1416" t="s">
        <v>90</v>
      </c>
      <c r="K1416" t="s">
        <v>42</v>
      </c>
      <c r="L1416">
        <v>1000</v>
      </c>
      <c r="M1416" t="s">
        <v>61</v>
      </c>
      <c r="N1416" t="s">
        <v>16</v>
      </c>
      <c r="O1416">
        <v>0.77129999999999999</v>
      </c>
      <c r="P1416">
        <v>771.3</v>
      </c>
      <c r="Q1416">
        <v>34.297499999999999</v>
      </c>
      <c r="R1416">
        <v>0.77129899999999996</v>
      </c>
      <c r="S1416">
        <v>771.29994799999997</v>
      </c>
      <c r="T1416" t="s">
        <v>398</v>
      </c>
      <c r="U1416">
        <v>34.297499999999999</v>
      </c>
      <c r="V1416">
        <v>26453.66</v>
      </c>
      <c r="W1416">
        <v>2025</v>
      </c>
    </row>
    <row r="1417" spans="1:23" hidden="1">
      <c r="A1417">
        <v>72023572</v>
      </c>
      <c r="B1417" s="2">
        <v>45678</v>
      </c>
      <c r="C1417" t="s">
        <v>1982</v>
      </c>
      <c r="D1417" t="s">
        <v>433</v>
      </c>
      <c r="E1417" t="s">
        <v>434</v>
      </c>
      <c r="F1417" t="s">
        <v>2400</v>
      </c>
      <c r="G1417" t="s">
        <v>2401</v>
      </c>
      <c r="H1417" t="s">
        <v>857</v>
      </c>
      <c r="I1417" t="s">
        <v>1909</v>
      </c>
      <c r="J1417" t="s">
        <v>90</v>
      </c>
      <c r="K1417" t="s">
        <v>43</v>
      </c>
      <c r="L1417">
        <v>672</v>
      </c>
      <c r="M1417" t="s">
        <v>61</v>
      </c>
      <c r="N1417" t="s">
        <v>16</v>
      </c>
      <c r="O1417">
        <v>0.60019999999999996</v>
      </c>
      <c r="P1417">
        <v>403.334</v>
      </c>
      <c r="Q1417">
        <v>34.297499999999999</v>
      </c>
      <c r="R1417">
        <v>0.60019999999999996</v>
      </c>
      <c r="S1417">
        <v>403.33406200000002</v>
      </c>
      <c r="T1417" t="s">
        <v>398</v>
      </c>
      <c r="U1417">
        <v>34.297499999999999</v>
      </c>
      <c r="V1417">
        <v>13833.35</v>
      </c>
      <c r="W1417">
        <v>2025</v>
      </c>
    </row>
    <row r="1418" spans="1:23" hidden="1">
      <c r="A1418">
        <v>72023858</v>
      </c>
      <c r="B1418" s="2">
        <v>45678</v>
      </c>
      <c r="C1418" t="s">
        <v>1986</v>
      </c>
      <c r="D1418" t="s">
        <v>433</v>
      </c>
      <c r="E1418" t="s">
        <v>434</v>
      </c>
      <c r="F1418" t="s">
        <v>2400</v>
      </c>
      <c r="G1418" t="s">
        <v>2401</v>
      </c>
      <c r="H1418" t="s">
        <v>887</v>
      </c>
      <c r="I1418" t="s">
        <v>1911</v>
      </c>
      <c r="J1418" t="s">
        <v>90</v>
      </c>
      <c r="K1418" t="s">
        <v>43</v>
      </c>
      <c r="L1418">
        <v>2640</v>
      </c>
      <c r="M1418" t="s">
        <v>61</v>
      </c>
      <c r="N1418" t="s">
        <v>16</v>
      </c>
      <c r="O1418">
        <v>0.751</v>
      </c>
      <c r="P1418">
        <v>1982.64</v>
      </c>
      <c r="Q1418">
        <v>34.297499999999999</v>
      </c>
      <c r="R1418">
        <v>0.75099899999999997</v>
      </c>
      <c r="S1418">
        <v>1982.640134</v>
      </c>
      <c r="T1418" t="s">
        <v>398</v>
      </c>
      <c r="U1418">
        <v>34.297499999999999</v>
      </c>
      <c r="V1418">
        <v>67999.600000000006</v>
      </c>
      <c r="W1418">
        <v>2025</v>
      </c>
    </row>
    <row r="1419" spans="1:23" hidden="1">
      <c r="A1419">
        <v>72023859</v>
      </c>
      <c r="B1419" s="2">
        <v>45678</v>
      </c>
      <c r="C1419" t="s">
        <v>1986</v>
      </c>
      <c r="D1419" t="s">
        <v>433</v>
      </c>
      <c r="E1419" t="s">
        <v>434</v>
      </c>
      <c r="F1419" t="s">
        <v>2400</v>
      </c>
      <c r="G1419" t="s">
        <v>2401</v>
      </c>
      <c r="H1419" t="s">
        <v>455</v>
      </c>
      <c r="I1419" t="s">
        <v>456</v>
      </c>
      <c r="J1419" t="s">
        <v>90</v>
      </c>
      <c r="K1419" t="s">
        <v>43</v>
      </c>
      <c r="L1419">
        <v>360</v>
      </c>
      <c r="M1419" t="s">
        <v>61</v>
      </c>
      <c r="N1419" t="s">
        <v>16</v>
      </c>
      <c r="O1419">
        <v>0.63739999999999997</v>
      </c>
      <c r="P1419">
        <v>229.464</v>
      </c>
      <c r="Q1419">
        <v>34.297499999999999</v>
      </c>
      <c r="R1419">
        <v>0.63739999999999997</v>
      </c>
      <c r="S1419">
        <v>229.463955</v>
      </c>
      <c r="T1419" t="s">
        <v>398</v>
      </c>
      <c r="U1419">
        <v>34.297499999999999</v>
      </c>
      <c r="V1419">
        <v>7870.04</v>
      </c>
      <c r="W1419">
        <v>2025</v>
      </c>
    </row>
    <row r="1420" spans="1:23" hidden="1">
      <c r="A1420">
        <v>72023860</v>
      </c>
      <c r="B1420" s="2">
        <v>45678</v>
      </c>
      <c r="C1420" t="s">
        <v>1986</v>
      </c>
      <c r="D1420" t="s">
        <v>433</v>
      </c>
      <c r="E1420" t="s">
        <v>434</v>
      </c>
      <c r="F1420" t="s">
        <v>2324</v>
      </c>
      <c r="G1420" t="s">
        <v>2325</v>
      </c>
      <c r="H1420" t="s">
        <v>655</v>
      </c>
      <c r="I1420" t="s">
        <v>656</v>
      </c>
      <c r="J1420" t="s">
        <v>90</v>
      </c>
      <c r="K1420" t="s">
        <v>14</v>
      </c>
      <c r="L1420">
        <v>3424</v>
      </c>
      <c r="M1420" t="s">
        <v>61</v>
      </c>
      <c r="N1420" t="s">
        <v>16</v>
      </c>
      <c r="O1420">
        <v>0.58830000000000005</v>
      </c>
      <c r="P1420">
        <v>2014.3389999999999</v>
      </c>
      <c r="Q1420">
        <v>34.297499999999999</v>
      </c>
      <c r="R1420">
        <v>0.58830000000000005</v>
      </c>
      <c r="S1420">
        <v>2014.338945</v>
      </c>
      <c r="T1420" t="s">
        <v>398</v>
      </c>
      <c r="U1420">
        <v>34.297499999999999</v>
      </c>
      <c r="V1420">
        <v>69086.789999999994</v>
      </c>
      <c r="W1420">
        <v>2025</v>
      </c>
    </row>
    <row r="1421" spans="1:23" hidden="1">
      <c r="A1421">
        <v>72023977</v>
      </c>
      <c r="B1421" s="2">
        <v>45678</v>
      </c>
      <c r="C1421" t="s">
        <v>2219</v>
      </c>
      <c r="D1421" t="s">
        <v>433</v>
      </c>
      <c r="E1421" t="s">
        <v>434</v>
      </c>
      <c r="F1421" t="s">
        <v>2400</v>
      </c>
      <c r="G1421" t="s">
        <v>2401</v>
      </c>
      <c r="H1421" t="s">
        <v>1626</v>
      </c>
      <c r="I1421" t="s">
        <v>1627</v>
      </c>
      <c r="J1421" t="s">
        <v>90</v>
      </c>
      <c r="K1421" t="s">
        <v>43</v>
      </c>
      <c r="L1421">
        <v>630</v>
      </c>
      <c r="M1421" t="s">
        <v>61</v>
      </c>
      <c r="N1421" t="s">
        <v>16</v>
      </c>
      <c r="O1421">
        <v>0.46250000000000002</v>
      </c>
      <c r="P1421">
        <v>291.375</v>
      </c>
      <c r="Q1421">
        <v>34.297499999999999</v>
      </c>
      <c r="R1421">
        <v>0.46249899999999999</v>
      </c>
      <c r="S1421">
        <v>291.37488100000002</v>
      </c>
      <c r="T1421" t="s">
        <v>398</v>
      </c>
      <c r="U1421">
        <v>34.297499999999999</v>
      </c>
      <c r="V1421">
        <v>9993.43</v>
      </c>
      <c r="W1421">
        <v>2025</v>
      </c>
    </row>
    <row r="1422" spans="1:23" hidden="1">
      <c r="A1422">
        <v>72023987</v>
      </c>
      <c r="B1422" s="2">
        <v>45678</v>
      </c>
      <c r="C1422" t="s">
        <v>1988</v>
      </c>
      <c r="D1422" t="s">
        <v>433</v>
      </c>
      <c r="E1422" t="s">
        <v>434</v>
      </c>
      <c r="F1422" t="s">
        <v>2324</v>
      </c>
      <c r="G1422" t="s">
        <v>2325</v>
      </c>
      <c r="H1422" t="s">
        <v>588</v>
      </c>
      <c r="I1422" t="s">
        <v>589</v>
      </c>
      <c r="J1422" t="s">
        <v>90</v>
      </c>
      <c r="K1422" t="s">
        <v>14</v>
      </c>
      <c r="L1422">
        <v>1020</v>
      </c>
      <c r="M1422" t="s">
        <v>61</v>
      </c>
      <c r="N1422" t="s">
        <v>16</v>
      </c>
      <c r="O1422">
        <v>0.49209999999999998</v>
      </c>
      <c r="P1422">
        <v>501.94</v>
      </c>
      <c r="Q1422">
        <v>34.297499999999999</v>
      </c>
      <c r="R1422">
        <v>0.49209999999999998</v>
      </c>
      <c r="S1422">
        <v>501.94008300000002</v>
      </c>
      <c r="T1422" t="s">
        <v>398</v>
      </c>
      <c r="U1422">
        <v>34.297499999999999</v>
      </c>
      <c r="V1422">
        <v>17215.29</v>
      </c>
      <c r="W1422">
        <v>2025</v>
      </c>
    </row>
    <row r="1423" spans="1:23" hidden="1">
      <c r="A1423">
        <v>72023990</v>
      </c>
      <c r="B1423" s="2">
        <v>45678</v>
      </c>
      <c r="C1423" t="s">
        <v>1988</v>
      </c>
      <c r="D1423" t="s">
        <v>433</v>
      </c>
      <c r="E1423" t="s">
        <v>434</v>
      </c>
      <c r="F1423" t="s">
        <v>2358</v>
      </c>
      <c r="G1423" t="s">
        <v>2359</v>
      </c>
      <c r="H1423" t="s">
        <v>447</v>
      </c>
      <c r="I1423" t="s">
        <v>448</v>
      </c>
      <c r="J1423" t="s">
        <v>90</v>
      </c>
      <c r="K1423" t="s">
        <v>60</v>
      </c>
      <c r="L1423">
        <v>4050</v>
      </c>
      <c r="M1423" t="s">
        <v>61</v>
      </c>
      <c r="N1423" t="s">
        <v>16</v>
      </c>
      <c r="O1423">
        <v>0.52459999999999996</v>
      </c>
      <c r="P1423">
        <v>2124.63</v>
      </c>
      <c r="Q1423">
        <v>34.297499999999999</v>
      </c>
      <c r="R1423">
        <v>0.52459999999999996</v>
      </c>
      <c r="S1423">
        <v>2124.630075</v>
      </c>
      <c r="T1423" t="s">
        <v>398</v>
      </c>
      <c r="U1423">
        <v>34.297499999999999</v>
      </c>
      <c r="V1423">
        <v>72869.5</v>
      </c>
      <c r="W1423">
        <v>2025</v>
      </c>
    </row>
    <row r="1424" spans="1:23" hidden="1">
      <c r="A1424">
        <v>72024047</v>
      </c>
      <c r="B1424" s="2">
        <v>45678</v>
      </c>
      <c r="C1424" t="s">
        <v>2136</v>
      </c>
      <c r="D1424" t="s">
        <v>433</v>
      </c>
      <c r="E1424" t="s">
        <v>434</v>
      </c>
      <c r="F1424" t="s">
        <v>2326</v>
      </c>
      <c r="G1424" t="s">
        <v>2327</v>
      </c>
      <c r="H1424" t="s">
        <v>1537</v>
      </c>
      <c r="I1424" t="s">
        <v>1538</v>
      </c>
      <c r="J1424" t="s">
        <v>90</v>
      </c>
      <c r="K1424" t="s">
        <v>42</v>
      </c>
      <c r="L1424">
        <v>1104</v>
      </c>
      <c r="M1424" t="s">
        <v>61</v>
      </c>
      <c r="N1424" t="s">
        <v>16</v>
      </c>
      <c r="O1424">
        <v>0.44779999999999998</v>
      </c>
      <c r="P1424">
        <v>494.37</v>
      </c>
      <c r="Q1424">
        <v>34.297499999999999</v>
      </c>
      <c r="R1424">
        <v>0.447799</v>
      </c>
      <c r="S1424">
        <v>494.37014299999998</v>
      </c>
      <c r="T1424" t="s">
        <v>398</v>
      </c>
      <c r="U1424">
        <v>34.297499999999999</v>
      </c>
      <c r="V1424">
        <v>16955.66</v>
      </c>
      <c r="W1424">
        <v>2025</v>
      </c>
    </row>
    <row r="1425" spans="1:23" hidden="1">
      <c r="A1425">
        <v>72024048</v>
      </c>
      <c r="B1425" s="2">
        <v>45678</v>
      </c>
      <c r="C1425" t="s">
        <v>2136</v>
      </c>
      <c r="D1425" t="s">
        <v>433</v>
      </c>
      <c r="E1425" t="s">
        <v>434</v>
      </c>
      <c r="F1425" t="s">
        <v>2324</v>
      </c>
      <c r="G1425" t="s">
        <v>2325</v>
      </c>
      <c r="H1425" t="s">
        <v>1387</v>
      </c>
      <c r="I1425" t="s">
        <v>1388</v>
      </c>
      <c r="J1425" t="s">
        <v>90</v>
      </c>
      <c r="K1425" t="s">
        <v>14</v>
      </c>
      <c r="L1425">
        <v>1026</v>
      </c>
      <c r="M1425" t="s">
        <v>61</v>
      </c>
      <c r="N1425" t="s">
        <v>16</v>
      </c>
      <c r="O1425">
        <v>0.52810000000000001</v>
      </c>
      <c r="P1425">
        <v>541.83100000000002</v>
      </c>
      <c r="Q1425">
        <v>34.297499999999999</v>
      </c>
      <c r="R1425">
        <v>0.52810000000000001</v>
      </c>
      <c r="S1425">
        <v>541.83103700000004</v>
      </c>
      <c r="T1425" t="s">
        <v>398</v>
      </c>
      <c r="U1425">
        <v>34.297499999999999</v>
      </c>
      <c r="V1425">
        <v>18583.45</v>
      </c>
      <c r="W1425">
        <v>2025</v>
      </c>
    </row>
    <row r="1426" spans="1:23" hidden="1">
      <c r="A1426">
        <v>72024080</v>
      </c>
      <c r="B1426" s="2">
        <v>45678</v>
      </c>
      <c r="C1426" t="s">
        <v>2404</v>
      </c>
      <c r="D1426" t="s">
        <v>433</v>
      </c>
      <c r="E1426" t="s">
        <v>434</v>
      </c>
      <c r="F1426" t="s">
        <v>2400</v>
      </c>
      <c r="G1426" t="s">
        <v>2401</v>
      </c>
      <c r="H1426" t="s">
        <v>887</v>
      </c>
      <c r="I1426" t="s">
        <v>1911</v>
      </c>
      <c r="J1426" t="s">
        <v>90</v>
      </c>
      <c r="K1426" t="s">
        <v>43</v>
      </c>
      <c r="L1426">
        <v>1012</v>
      </c>
      <c r="M1426" t="s">
        <v>61</v>
      </c>
      <c r="N1426" t="s">
        <v>16</v>
      </c>
      <c r="O1426">
        <v>0.751</v>
      </c>
      <c r="P1426">
        <v>760.01199999999994</v>
      </c>
      <c r="Q1426">
        <v>34.297499999999999</v>
      </c>
      <c r="R1426">
        <v>0.75099899999999997</v>
      </c>
      <c r="S1426">
        <v>760.01195399999995</v>
      </c>
      <c r="T1426" t="s">
        <v>398</v>
      </c>
      <c r="U1426">
        <v>34.297499999999999</v>
      </c>
      <c r="V1426">
        <v>26066.51</v>
      </c>
      <c r="W1426">
        <v>2025</v>
      </c>
    </row>
    <row r="1427" spans="1:23" hidden="1">
      <c r="A1427">
        <v>72024080</v>
      </c>
      <c r="B1427" s="2">
        <v>45678</v>
      </c>
      <c r="C1427" t="s">
        <v>2404</v>
      </c>
      <c r="D1427" t="s">
        <v>433</v>
      </c>
      <c r="E1427" t="s">
        <v>434</v>
      </c>
      <c r="F1427" t="s">
        <v>2400</v>
      </c>
      <c r="G1427" t="s">
        <v>2401</v>
      </c>
      <c r="H1427" t="s">
        <v>857</v>
      </c>
      <c r="I1427" t="s">
        <v>1909</v>
      </c>
      <c r="J1427" t="s">
        <v>90</v>
      </c>
      <c r="K1427" t="s">
        <v>43</v>
      </c>
      <c r="L1427">
        <v>1050</v>
      </c>
      <c r="M1427" t="s">
        <v>61</v>
      </c>
      <c r="N1427" t="s">
        <v>16</v>
      </c>
      <c r="O1427">
        <v>0.60019999999999996</v>
      </c>
      <c r="P1427">
        <v>630.21199999999999</v>
      </c>
      <c r="Q1427">
        <v>34.297499999999999</v>
      </c>
      <c r="R1427">
        <v>0.60019999999999996</v>
      </c>
      <c r="S1427">
        <v>630.21211400000004</v>
      </c>
      <c r="T1427" t="s">
        <v>398</v>
      </c>
      <c r="U1427">
        <v>34.297499999999999</v>
      </c>
      <c r="V1427">
        <v>21614.7</v>
      </c>
      <c r="W1427">
        <v>2025</v>
      </c>
    </row>
    <row r="1428" spans="1:23" hidden="1">
      <c r="A1428">
        <v>72024080</v>
      </c>
      <c r="B1428" s="2">
        <v>45678</v>
      </c>
      <c r="C1428" t="s">
        <v>2404</v>
      </c>
      <c r="D1428" t="s">
        <v>433</v>
      </c>
      <c r="E1428" t="s">
        <v>434</v>
      </c>
      <c r="F1428" t="s">
        <v>2400</v>
      </c>
      <c r="G1428" t="s">
        <v>2401</v>
      </c>
      <c r="H1428" t="s">
        <v>863</v>
      </c>
      <c r="I1428" t="s">
        <v>864</v>
      </c>
      <c r="J1428" t="s">
        <v>90</v>
      </c>
      <c r="K1428" t="s">
        <v>43</v>
      </c>
      <c r="L1428">
        <v>1026</v>
      </c>
      <c r="M1428" t="s">
        <v>61</v>
      </c>
      <c r="N1428" t="s">
        <v>16</v>
      </c>
      <c r="O1428">
        <v>0.52810000000000001</v>
      </c>
      <c r="P1428">
        <v>541.83100000000002</v>
      </c>
      <c r="Q1428">
        <v>34.297499999999999</v>
      </c>
      <c r="R1428">
        <v>0.52810000000000001</v>
      </c>
      <c r="S1428">
        <v>541.83103700000004</v>
      </c>
      <c r="T1428" t="s">
        <v>398</v>
      </c>
      <c r="U1428">
        <v>34.297499999999999</v>
      </c>
      <c r="V1428">
        <v>18583.45</v>
      </c>
      <c r="W1428">
        <v>2025</v>
      </c>
    </row>
    <row r="1429" spans="1:23" hidden="1">
      <c r="A1429">
        <v>72024178</v>
      </c>
      <c r="B1429" s="2">
        <v>45678</v>
      </c>
      <c r="C1429" t="s">
        <v>2405</v>
      </c>
      <c r="D1429" t="s">
        <v>433</v>
      </c>
      <c r="E1429" t="s">
        <v>434</v>
      </c>
      <c r="F1429" t="s">
        <v>2400</v>
      </c>
      <c r="G1429" t="s">
        <v>2401</v>
      </c>
      <c r="H1429" t="s">
        <v>863</v>
      </c>
      <c r="I1429" t="s">
        <v>864</v>
      </c>
      <c r="J1429" t="s">
        <v>90</v>
      </c>
      <c r="K1429" t="s">
        <v>43</v>
      </c>
      <c r="L1429">
        <v>1674</v>
      </c>
      <c r="M1429" t="s">
        <v>61</v>
      </c>
      <c r="N1429" t="s">
        <v>16</v>
      </c>
      <c r="O1429">
        <v>0.52810000000000001</v>
      </c>
      <c r="P1429">
        <v>884.03899999999999</v>
      </c>
      <c r="Q1429">
        <v>34.297499999999999</v>
      </c>
      <c r="R1429">
        <v>0.52810000000000001</v>
      </c>
      <c r="S1429">
        <v>884.03906900000004</v>
      </c>
      <c r="T1429" t="s">
        <v>398</v>
      </c>
      <c r="U1429">
        <v>34.297499999999999</v>
      </c>
      <c r="V1429">
        <v>30320.33</v>
      </c>
      <c r="W1429">
        <v>2025</v>
      </c>
    </row>
    <row r="1430" spans="1:23" hidden="1">
      <c r="A1430">
        <v>72023332</v>
      </c>
      <c r="B1430" s="2">
        <v>45678</v>
      </c>
      <c r="C1430" t="s">
        <v>1940</v>
      </c>
      <c r="D1430" t="s">
        <v>433</v>
      </c>
      <c r="E1430" t="s">
        <v>434</v>
      </c>
      <c r="F1430" t="s">
        <v>2402</v>
      </c>
      <c r="G1430" t="s">
        <v>2403</v>
      </c>
      <c r="H1430" t="s">
        <v>457</v>
      </c>
      <c r="I1430" t="s">
        <v>1913</v>
      </c>
      <c r="J1430" t="s">
        <v>90</v>
      </c>
      <c r="K1430" t="s">
        <v>43</v>
      </c>
      <c r="L1430">
        <v>1008</v>
      </c>
      <c r="M1430" t="s">
        <v>61</v>
      </c>
      <c r="N1430" t="s">
        <v>16</v>
      </c>
      <c r="O1430">
        <v>0.76319999999999999</v>
      </c>
      <c r="P1430">
        <v>769.31</v>
      </c>
      <c r="Q1430">
        <v>34.297499999999999</v>
      </c>
      <c r="R1430">
        <v>0.76319899999999996</v>
      </c>
      <c r="S1430">
        <v>769.31000800000004</v>
      </c>
      <c r="T1430" t="s">
        <v>398</v>
      </c>
      <c r="U1430">
        <v>34.297499999999999</v>
      </c>
      <c r="V1430">
        <v>26385.41</v>
      </c>
      <c r="W1430">
        <v>2025</v>
      </c>
    </row>
    <row r="1431" spans="1:23" hidden="1">
      <c r="A1431">
        <v>72024374</v>
      </c>
      <c r="B1431" s="2">
        <v>45678</v>
      </c>
      <c r="C1431" t="s">
        <v>2498</v>
      </c>
      <c r="D1431" t="s">
        <v>421</v>
      </c>
      <c r="E1431" t="s">
        <v>422</v>
      </c>
      <c r="F1431" t="s">
        <v>2703</v>
      </c>
      <c r="G1431" t="s">
        <v>2704</v>
      </c>
      <c r="H1431" t="s">
        <v>1614</v>
      </c>
      <c r="I1431" t="s">
        <v>1615</v>
      </c>
      <c r="J1431" t="s">
        <v>41</v>
      </c>
      <c r="K1431" t="s">
        <v>14</v>
      </c>
      <c r="L1431">
        <v>29.67</v>
      </c>
      <c r="M1431" t="s">
        <v>15</v>
      </c>
      <c r="N1431" t="s">
        <v>16</v>
      </c>
      <c r="O1431">
        <v>22</v>
      </c>
      <c r="P1431">
        <v>652.74</v>
      </c>
      <c r="Q1431">
        <v>34.297499999999999</v>
      </c>
      <c r="R1431">
        <v>22</v>
      </c>
      <c r="S1431">
        <v>652.73999500000002</v>
      </c>
      <c r="T1431" t="s">
        <v>398</v>
      </c>
      <c r="U1431">
        <v>34.297499999999999</v>
      </c>
      <c r="V1431">
        <v>22387.35</v>
      </c>
      <c r="W1431">
        <v>2025</v>
      </c>
    </row>
    <row r="1432" spans="1:23" hidden="1">
      <c r="A1432">
        <v>72024374</v>
      </c>
      <c r="B1432" s="2">
        <v>45678</v>
      </c>
      <c r="C1432" t="s">
        <v>2498</v>
      </c>
      <c r="D1432" t="s">
        <v>421</v>
      </c>
      <c r="E1432" t="s">
        <v>422</v>
      </c>
      <c r="F1432" t="s">
        <v>2703</v>
      </c>
      <c r="G1432" t="s">
        <v>2704</v>
      </c>
      <c r="H1432" t="s">
        <v>1971</v>
      </c>
      <c r="I1432" t="s">
        <v>1972</v>
      </c>
      <c r="J1432" t="s">
        <v>41</v>
      </c>
      <c r="K1432" t="s">
        <v>14</v>
      </c>
      <c r="L1432">
        <v>27.5</v>
      </c>
      <c r="M1432" t="s">
        <v>15</v>
      </c>
      <c r="N1432" t="s">
        <v>16</v>
      </c>
      <c r="O1432">
        <v>18</v>
      </c>
      <c r="P1432">
        <v>495</v>
      </c>
      <c r="Q1432">
        <v>34.297499999999999</v>
      </c>
      <c r="R1432">
        <v>18</v>
      </c>
      <c r="S1432">
        <v>494.99992700000001</v>
      </c>
      <c r="T1432" t="s">
        <v>398</v>
      </c>
      <c r="U1432">
        <v>34.297499999999999</v>
      </c>
      <c r="V1432">
        <v>16977.259999999998</v>
      </c>
      <c r="W1432">
        <v>2025</v>
      </c>
    </row>
    <row r="1433" spans="1:23" hidden="1">
      <c r="A1433">
        <v>72024412</v>
      </c>
      <c r="B1433" s="2">
        <v>45678</v>
      </c>
      <c r="C1433" t="s">
        <v>2520</v>
      </c>
      <c r="D1433" t="s">
        <v>421</v>
      </c>
      <c r="E1433" t="s">
        <v>422</v>
      </c>
      <c r="F1433" t="s">
        <v>2703</v>
      </c>
      <c r="G1433" t="s">
        <v>2704</v>
      </c>
      <c r="H1433" t="s">
        <v>1878</v>
      </c>
      <c r="I1433" t="s">
        <v>1879</v>
      </c>
      <c r="J1433" t="s">
        <v>41</v>
      </c>
      <c r="K1433" t="s">
        <v>14</v>
      </c>
      <c r="L1433">
        <v>55.01</v>
      </c>
      <c r="M1433" t="s">
        <v>15</v>
      </c>
      <c r="N1433" t="s">
        <v>16</v>
      </c>
      <c r="O1433">
        <v>18</v>
      </c>
      <c r="P1433">
        <v>990.18</v>
      </c>
      <c r="Q1433">
        <v>34.297499999999999</v>
      </c>
      <c r="R1433">
        <v>18</v>
      </c>
      <c r="S1433">
        <v>990.18004199999996</v>
      </c>
      <c r="T1433" t="s">
        <v>398</v>
      </c>
      <c r="U1433">
        <v>34.297499999999999</v>
      </c>
      <c r="V1433">
        <v>33960.699999999997</v>
      </c>
      <c r="W1433">
        <v>2025</v>
      </c>
    </row>
    <row r="1434" spans="1:23" hidden="1">
      <c r="A1434">
        <v>72024402</v>
      </c>
      <c r="B1434" s="2">
        <v>45678</v>
      </c>
      <c r="C1434" t="s">
        <v>2520</v>
      </c>
      <c r="D1434" t="s">
        <v>561</v>
      </c>
      <c r="E1434" t="s">
        <v>562</v>
      </c>
      <c r="F1434" t="s">
        <v>2963</v>
      </c>
      <c r="G1434" t="s">
        <v>2964</v>
      </c>
      <c r="H1434" t="s">
        <v>1184</v>
      </c>
      <c r="I1434" t="s">
        <v>1185</v>
      </c>
      <c r="J1434" t="s">
        <v>114</v>
      </c>
      <c r="K1434" t="s">
        <v>14</v>
      </c>
      <c r="L1434">
        <v>1200</v>
      </c>
      <c r="M1434" t="s">
        <v>594</v>
      </c>
      <c r="N1434" t="s">
        <v>25</v>
      </c>
      <c r="O1434">
        <v>57</v>
      </c>
      <c r="P1434">
        <v>68400</v>
      </c>
      <c r="Q1434">
        <v>1</v>
      </c>
      <c r="R1434">
        <v>1.6619280000000001</v>
      </c>
      <c r="S1434">
        <v>1994.3144540000001</v>
      </c>
      <c r="T1434" t="s">
        <v>398</v>
      </c>
      <c r="U1434">
        <v>34.297499999999999</v>
      </c>
      <c r="V1434">
        <v>68400</v>
      </c>
      <c r="W1434">
        <v>2025</v>
      </c>
    </row>
    <row r="1435" spans="1:23" hidden="1">
      <c r="A1435">
        <v>72024283</v>
      </c>
      <c r="B1435" s="2">
        <v>45678</v>
      </c>
      <c r="C1435" t="s">
        <v>1970</v>
      </c>
      <c r="D1435" t="s">
        <v>575</v>
      </c>
      <c r="E1435" t="s">
        <v>576</v>
      </c>
      <c r="F1435" t="s">
        <v>2796</v>
      </c>
      <c r="G1435" t="s">
        <v>2797</v>
      </c>
      <c r="H1435" t="s">
        <v>579</v>
      </c>
      <c r="I1435" t="s">
        <v>580</v>
      </c>
      <c r="J1435" t="s">
        <v>122</v>
      </c>
      <c r="K1435" t="s">
        <v>14</v>
      </c>
      <c r="L1435">
        <v>1000</v>
      </c>
      <c r="M1435" t="s">
        <v>15</v>
      </c>
      <c r="N1435" t="s">
        <v>25</v>
      </c>
      <c r="O1435">
        <v>33.6</v>
      </c>
      <c r="P1435">
        <v>33600</v>
      </c>
      <c r="Q1435">
        <v>1</v>
      </c>
      <c r="R1435">
        <v>0.97966299999999995</v>
      </c>
      <c r="S1435">
        <v>979.66323999999997</v>
      </c>
      <c r="T1435" t="s">
        <v>398</v>
      </c>
      <c r="U1435">
        <v>34.297499999999999</v>
      </c>
      <c r="V1435">
        <v>33600</v>
      </c>
      <c r="W1435">
        <v>2025</v>
      </c>
    </row>
    <row r="1436" spans="1:23" hidden="1">
      <c r="A1436">
        <v>72024283</v>
      </c>
      <c r="B1436" s="2">
        <v>45678</v>
      </c>
      <c r="C1436" t="s">
        <v>1970</v>
      </c>
      <c r="D1436" t="s">
        <v>575</v>
      </c>
      <c r="E1436" t="s">
        <v>576</v>
      </c>
      <c r="F1436" t="s">
        <v>2796</v>
      </c>
      <c r="G1436" t="s">
        <v>2797</v>
      </c>
      <c r="H1436" t="s">
        <v>577</v>
      </c>
      <c r="I1436" t="s">
        <v>578</v>
      </c>
      <c r="J1436" t="s">
        <v>122</v>
      </c>
      <c r="K1436" t="s">
        <v>14</v>
      </c>
      <c r="L1436">
        <v>1000</v>
      </c>
      <c r="M1436" t="s">
        <v>15</v>
      </c>
      <c r="N1436" t="s">
        <v>25</v>
      </c>
      <c r="O1436">
        <v>90</v>
      </c>
      <c r="P1436">
        <v>90000</v>
      </c>
      <c r="Q1436">
        <v>1</v>
      </c>
      <c r="R1436">
        <v>2.6240969999999999</v>
      </c>
      <c r="S1436">
        <v>2624.0979659999998</v>
      </c>
      <c r="T1436" t="s">
        <v>398</v>
      </c>
      <c r="U1436">
        <v>34.297499999999999</v>
      </c>
      <c r="V1436">
        <v>90000</v>
      </c>
      <c r="W1436">
        <v>2025</v>
      </c>
    </row>
    <row r="1437" spans="1:23" hidden="1">
      <c r="A1437">
        <v>72023652</v>
      </c>
      <c r="B1437" s="2">
        <v>45678</v>
      </c>
      <c r="C1437" t="s">
        <v>1973</v>
      </c>
      <c r="D1437" t="s">
        <v>23</v>
      </c>
      <c r="E1437" t="s">
        <v>24</v>
      </c>
      <c r="F1437" t="s">
        <v>2872</v>
      </c>
      <c r="G1437" t="s">
        <v>2873</v>
      </c>
      <c r="H1437" t="s">
        <v>1989</v>
      </c>
      <c r="I1437" t="s">
        <v>1990</v>
      </c>
      <c r="J1437" t="s">
        <v>175</v>
      </c>
      <c r="K1437" t="s">
        <v>42</v>
      </c>
      <c r="L1437">
        <v>1611</v>
      </c>
      <c r="M1437" t="s">
        <v>15</v>
      </c>
      <c r="N1437" t="s">
        <v>25</v>
      </c>
      <c r="O1437">
        <v>123.8631</v>
      </c>
      <c r="P1437">
        <v>199543.45</v>
      </c>
      <c r="Q1437">
        <v>1</v>
      </c>
      <c r="R1437">
        <v>3.6114320000000002</v>
      </c>
      <c r="S1437">
        <v>5818.0173480000003</v>
      </c>
      <c r="T1437" t="s">
        <v>398</v>
      </c>
      <c r="U1437">
        <v>34.297499999999999</v>
      </c>
      <c r="V1437">
        <v>199543.45</v>
      </c>
      <c r="W1437">
        <v>2025</v>
      </c>
    </row>
    <row r="1438" spans="1:23" hidden="1">
      <c r="A1438">
        <v>72023947</v>
      </c>
      <c r="B1438" s="2">
        <v>45678</v>
      </c>
      <c r="C1438" t="s">
        <v>1986</v>
      </c>
      <c r="D1438" t="s">
        <v>23</v>
      </c>
      <c r="E1438" t="s">
        <v>24</v>
      </c>
      <c r="F1438" t="s">
        <v>2872</v>
      </c>
      <c r="G1438" t="s">
        <v>2873</v>
      </c>
      <c r="H1438" t="s">
        <v>1989</v>
      </c>
      <c r="I1438" t="s">
        <v>1990</v>
      </c>
      <c r="J1438" t="s">
        <v>175</v>
      </c>
      <c r="K1438" t="s">
        <v>42</v>
      </c>
      <c r="L1438">
        <v>2086</v>
      </c>
      <c r="M1438" t="s">
        <v>15</v>
      </c>
      <c r="N1438" t="s">
        <v>25</v>
      </c>
      <c r="O1438">
        <v>123.8631</v>
      </c>
      <c r="P1438">
        <v>258378.43</v>
      </c>
      <c r="Q1438">
        <v>1</v>
      </c>
      <c r="R1438">
        <v>3.6114320000000002</v>
      </c>
      <c r="S1438">
        <v>7533.4479179999998</v>
      </c>
      <c r="T1438" t="s">
        <v>398</v>
      </c>
      <c r="U1438">
        <v>34.297499999999999</v>
      </c>
      <c r="V1438">
        <v>258378.43</v>
      </c>
      <c r="W1438">
        <v>2025</v>
      </c>
    </row>
    <row r="1439" spans="1:23" hidden="1">
      <c r="A1439">
        <v>72023963</v>
      </c>
      <c r="B1439" s="2">
        <v>45678</v>
      </c>
      <c r="C1439" t="s">
        <v>1986</v>
      </c>
      <c r="D1439" t="s">
        <v>23</v>
      </c>
      <c r="E1439" t="s">
        <v>24</v>
      </c>
      <c r="F1439" t="s">
        <v>2874</v>
      </c>
      <c r="G1439" t="s">
        <v>2875</v>
      </c>
      <c r="H1439" t="s">
        <v>180</v>
      </c>
      <c r="I1439" t="s">
        <v>1557</v>
      </c>
      <c r="J1439" t="s">
        <v>36</v>
      </c>
      <c r="K1439" t="s">
        <v>43</v>
      </c>
      <c r="L1439">
        <v>550</v>
      </c>
      <c r="M1439" t="s">
        <v>15</v>
      </c>
      <c r="N1439" t="s">
        <v>25</v>
      </c>
      <c r="O1439">
        <v>128.86920000000001</v>
      </c>
      <c r="P1439">
        <v>70878.06</v>
      </c>
      <c r="Q1439">
        <v>1</v>
      </c>
      <c r="R1439">
        <v>3.757393</v>
      </c>
      <c r="S1439">
        <v>2066.5663669999999</v>
      </c>
      <c r="T1439" t="s">
        <v>398</v>
      </c>
      <c r="U1439">
        <v>34.297499999999999</v>
      </c>
      <c r="V1439">
        <v>70878.06</v>
      </c>
      <c r="W1439">
        <v>2025</v>
      </c>
    </row>
    <row r="1440" spans="1:23" hidden="1">
      <c r="A1440">
        <v>72024036</v>
      </c>
      <c r="B1440" s="2">
        <v>45678</v>
      </c>
      <c r="C1440" t="s">
        <v>2136</v>
      </c>
      <c r="D1440" t="s">
        <v>23</v>
      </c>
      <c r="E1440" t="s">
        <v>24</v>
      </c>
      <c r="F1440" t="s">
        <v>2898</v>
      </c>
      <c r="G1440" t="s">
        <v>2899</v>
      </c>
      <c r="H1440" t="s">
        <v>30</v>
      </c>
      <c r="I1440" t="s">
        <v>31</v>
      </c>
      <c r="J1440" t="s">
        <v>13</v>
      </c>
      <c r="K1440" t="s">
        <v>14</v>
      </c>
      <c r="L1440">
        <v>2946</v>
      </c>
      <c r="M1440" t="s">
        <v>15</v>
      </c>
      <c r="N1440" t="s">
        <v>25</v>
      </c>
      <c r="O1440">
        <v>122.83449</v>
      </c>
      <c r="P1440">
        <v>361870.41</v>
      </c>
      <c r="Q1440">
        <v>1</v>
      </c>
      <c r="R1440">
        <v>3.5814409999999999</v>
      </c>
      <c r="S1440">
        <v>10550.926743</v>
      </c>
      <c r="T1440" t="s">
        <v>398</v>
      </c>
      <c r="U1440">
        <v>34.297499999999999</v>
      </c>
      <c r="V1440">
        <v>361870.41</v>
      </c>
      <c r="W1440">
        <v>2025</v>
      </c>
    </row>
    <row r="1441" spans="1:23" hidden="1">
      <c r="A1441">
        <v>72024037</v>
      </c>
      <c r="B1441" s="2">
        <v>45678</v>
      </c>
      <c r="C1441" t="s">
        <v>2136</v>
      </c>
      <c r="D1441" t="s">
        <v>23</v>
      </c>
      <c r="E1441" t="s">
        <v>24</v>
      </c>
      <c r="F1441" t="s">
        <v>2898</v>
      </c>
      <c r="G1441" t="s">
        <v>2899</v>
      </c>
      <c r="H1441" t="s">
        <v>34</v>
      </c>
      <c r="I1441" t="s">
        <v>35</v>
      </c>
      <c r="J1441" t="s">
        <v>13</v>
      </c>
      <c r="K1441" t="s">
        <v>14</v>
      </c>
      <c r="L1441">
        <v>2982</v>
      </c>
      <c r="M1441" t="s">
        <v>15</v>
      </c>
      <c r="N1441" t="s">
        <v>25</v>
      </c>
      <c r="O1441">
        <v>122.49160999999999</v>
      </c>
      <c r="P1441">
        <v>365269.98</v>
      </c>
      <c r="Q1441">
        <v>1</v>
      </c>
      <c r="R1441">
        <v>3.5714440000000001</v>
      </c>
      <c r="S1441">
        <v>10650.046796000001</v>
      </c>
      <c r="T1441" t="s">
        <v>398</v>
      </c>
      <c r="U1441">
        <v>34.297499999999999</v>
      </c>
      <c r="V1441">
        <v>365269.98</v>
      </c>
      <c r="W1441">
        <v>2025</v>
      </c>
    </row>
    <row r="1442" spans="1:23" hidden="1">
      <c r="A1442">
        <v>72023936</v>
      </c>
      <c r="B1442" s="2">
        <v>45678</v>
      </c>
      <c r="C1442" t="s">
        <v>1986</v>
      </c>
      <c r="D1442" t="s">
        <v>23</v>
      </c>
      <c r="E1442" t="s">
        <v>24</v>
      </c>
      <c r="F1442" t="s">
        <v>2896</v>
      </c>
      <c r="G1442" t="s">
        <v>2897</v>
      </c>
      <c r="H1442" t="s">
        <v>2050</v>
      </c>
      <c r="I1442" t="s">
        <v>2051</v>
      </c>
      <c r="J1442" t="s">
        <v>13</v>
      </c>
      <c r="K1442" t="s">
        <v>60</v>
      </c>
      <c r="L1442">
        <v>972</v>
      </c>
      <c r="M1442" t="s">
        <v>15</v>
      </c>
      <c r="N1442" t="s">
        <v>25</v>
      </c>
      <c r="O1442">
        <v>122.14870000000001</v>
      </c>
      <c r="P1442">
        <v>118728.54</v>
      </c>
      <c r="Q1442">
        <v>1</v>
      </c>
      <c r="R1442">
        <v>3.5614460000000001</v>
      </c>
      <c r="S1442">
        <v>3461.7257810000001</v>
      </c>
      <c r="T1442" t="s">
        <v>398</v>
      </c>
      <c r="U1442">
        <v>34.297499999999999</v>
      </c>
      <c r="V1442">
        <v>118728.54</v>
      </c>
      <c r="W1442">
        <v>2025</v>
      </c>
    </row>
    <row r="1443" spans="1:23" hidden="1">
      <c r="A1443">
        <v>72023938</v>
      </c>
      <c r="B1443" s="2">
        <v>45678</v>
      </c>
      <c r="C1443" t="s">
        <v>1986</v>
      </c>
      <c r="D1443" t="s">
        <v>23</v>
      </c>
      <c r="E1443" t="s">
        <v>24</v>
      </c>
      <c r="F1443" t="s">
        <v>2896</v>
      </c>
      <c r="G1443" t="s">
        <v>2897</v>
      </c>
      <c r="H1443" t="s">
        <v>151</v>
      </c>
      <c r="I1443" t="s">
        <v>152</v>
      </c>
      <c r="J1443" t="s">
        <v>13</v>
      </c>
      <c r="K1443" t="s">
        <v>60</v>
      </c>
      <c r="L1443">
        <v>1565</v>
      </c>
      <c r="M1443" t="s">
        <v>15</v>
      </c>
      <c r="N1443" t="s">
        <v>25</v>
      </c>
      <c r="O1443">
        <v>122.14870000000001</v>
      </c>
      <c r="P1443">
        <v>191162.72</v>
      </c>
      <c r="Q1443">
        <v>1</v>
      </c>
      <c r="R1443">
        <v>3.5614460000000001</v>
      </c>
      <c r="S1443">
        <v>5573.6633860000002</v>
      </c>
      <c r="T1443" t="s">
        <v>398</v>
      </c>
      <c r="U1443">
        <v>34.297499999999999</v>
      </c>
      <c r="V1443">
        <v>191162.72</v>
      </c>
      <c r="W1443">
        <v>2025</v>
      </c>
    </row>
    <row r="1444" spans="1:23" hidden="1">
      <c r="A1444">
        <v>72023939</v>
      </c>
      <c r="B1444" s="2">
        <v>45678</v>
      </c>
      <c r="C1444" t="s">
        <v>1986</v>
      </c>
      <c r="D1444" t="s">
        <v>23</v>
      </c>
      <c r="E1444" t="s">
        <v>24</v>
      </c>
      <c r="F1444" t="s">
        <v>2896</v>
      </c>
      <c r="G1444" t="s">
        <v>2897</v>
      </c>
      <c r="H1444" t="s">
        <v>155</v>
      </c>
      <c r="I1444" t="s">
        <v>156</v>
      </c>
      <c r="J1444" t="s">
        <v>13</v>
      </c>
      <c r="K1444" t="s">
        <v>60</v>
      </c>
      <c r="L1444">
        <v>1103</v>
      </c>
      <c r="M1444" t="s">
        <v>15</v>
      </c>
      <c r="N1444" t="s">
        <v>25</v>
      </c>
      <c r="O1444">
        <v>121.12009999999999</v>
      </c>
      <c r="P1444">
        <v>133595.47</v>
      </c>
      <c r="Q1444">
        <v>1</v>
      </c>
      <c r="R1444">
        <v>3.5314549999999998</v>
      </c>
      <c r="S1444">
        <v>3895.1955680000001</v>
      </c>
      <c r="T1444" t="s">
        <v>398</v>
      </c>
      <c r="U1444">
        <v>34.297499999999999</v>
      </c>
      <c r="V1444">
        <v>133595.47</v>
      </c>
      <c r="W1444">
        <v>2025</v>
      </c>
    </row>
    <row r="1445" spans="1:23" hidden="1">
      <c r="A1445">
        <v>72023940</v>
      </c>
      <c r="B1445" s="2">
        <v>45678</v>
      </c>
      <c r="C1445" t="s">
        <v>1986</v>
      </c>
      <c r="D1445" t="s">
        <v>23</v>
      </c>
      <c r="E1445" t="s">
        <v>24</v>
      </c>
      <c r="F1445" t="s">
        <v>2896</v>
      </c>
      <c r="G1445" t="s">
        <v>2897</v>
      </c>
      <c r="H1445" t="s">
        <v>389</v>
      </c>
      <c r="I1445" t="s">
        <v>388</v>
      </c>
      <c r="J1445" t="s">
        <v>13</v>
      </c>
      <c r="K1445" t="s">
        <v>60</v>
      </c>
      <c r="L1445">
        <v>2023</v>
      </c>
      <c r="M1445" t="s">
        <v>15</v>
      </c>
      <c r="N1445" t="s">
        <v>25</v>
      </c>
      <c r="O1445">
        <v>122.14870000000001</v>
      </c>
      <c r="P1445">
        <v>247106.82</v>
      </c>
      <c r="Q1445">
        <v>1</v>
      </c>
      <c r="R1445">
        <v>3.5614460000000001</v>
      </c>
      <c r="S1445">
        <v>7204.8055979999999</v>
      </c>
      <c r="T1445" t="s">
        <v>398</v>
      </c>
      <c r="U1445">
        <v>34.297499999999999</v>
      </c>
      <c r="V1445">
        <v>247106.82</v>
      </c>
      <c r="W1445">
        <v>2025</v>
      </c>
    </row>
    <row r="1446" spans="1:23" hidden="1">
      <c r="A1446">
        <v>72023940</v>
      </c>
      <c r="B1446" s="2">
        <v>45678</v>
      </c>
      <c r="C1446" t="s">
        <v>1986</v>
      </c>
      <c r="D1446" t="s">
        <v>23</v>
      </c>
      <c r="E1446" t="s">
        <v>24</v>
      </c>
      <c r="F1446" t="s">
        <v>2896</v>
      </c>
      <c r="G1446" t="s">
        <v>2897</v>
      </c>
      <c r="H1446" t="s">
        <v>1535</v>
      </c>
      <c r="I1446" t="s">
        <v>1536</v>
      </c>
      <c r="J1446" t="s">
        <v>13</v>
      </c>
      <c r="K1446" t="s">
        <v>60</v>
      </c>
      <c r="L1446">
        <v>1008</v>
      </c>
      <c r="M1446" t="s">
        <v>15</v>
      </c>
      <c r="N1446" t="s">
        <v>25</v>
      </c>
      <c r="O1446">
        <v>122.49160000000001</v>
      </c>
      <c r="P1446">
        <v>123471.53</v>
      </c>
      <c r="Q1446">
        <v>1</v>
      </c>
      <c r="R1446">
        <v>3.5714429999999999</v>
      </c>
      <c r="S1446">
        <v>3600.015453</v>
      </c>
      <c r="T1446" t="s">
        <v>398</v>
      </c>
      <c r="U1446">
        <v>34.297499999999999</v>
      </c>
      <c r="V1446">
        <v>123471.53</v>
      </c>
      <c r="W1446">
        <v>2025</v>
      </c>
    </row>
    <row r="1447" spans="1:23" hidden="1">
      <c r="A1447">
        <v>72023940</v>
      </c>
      <c r="B1447" s="2">
        <v>45678</v>
      </c>
      <c r="C1447" t="s">
        <v>1986</v>
      </c>
      <c r="D1447" t="s">
        <v>23</v>
      </c>
      <c r="E1447" t="s">
        <v>24</v>
      </c>
      <c r="F1447" t="s">
        <v>2896</v>
      </c>
      <c r="G1447" t="s">
        <v>2897</v>
      </c>
      <c r="H1447" t="s">
        <v>159</v>
      </c>
      <c r="I1447" t="s">
        <v>160</v>
      </c>
      <c r="J1447" t="s">
        <v>13</v>
      </c>
      <c r="K1447" t="s">
        <v>60</v>
      </c>
      <c r="L1447">
        <v>2704</v>
      </c>
      <c r="M1447" t="s">
        <v>15</v>
      </c>
      <c r="N1447" t="s">
        <v>25</v>
      </c>
      <c r="O1447">
        <v>122.14870000000001</v>
      </c>
      <c r="P1447">
        <v>330290.08</v>
      </c>
      <c r="Q1447">
        <v>1</v>
      </c>
      <c r="R1447">
        <v>3.5614460000000001</v>
      </c>
      <c r="S1447">
        <v>9630.150302</v>
      </c>
      <c r="T1447" t="s">
        <v>398</v>
      </c>
      <c r="U1447">
        <v>34.297499999999999</v>
      </c>
      <c r="V1447">
        <v>330290.08</v>
      </c>
      <c r="W1447">
        <v>2025</v>
      </c>
    </row>
    <row r="1448" spans="1:23" hidden="1">
      <c r="A1448">
        <v>72023940</v>
      </c>
      <c r="B1448" s="2">
        <v>45678</v>
      </c>
      <c r="C1448" t="s">
        <v>1986</v>
      </c>
      <c r="D1448" t="s">
        <v>23</v>
      </c>
      <c r="E1448" t="s">
        <v>24</v>
      </c>
      <c r="F1448" t="s">
        <v>2896</v>
      </c>
      <c r="G1448" t="s">
        <v>2897</v>
      </c>
      <c r="H1448" t="s">
        <v>161</v>
      </c>
      <c r="I1448" t="s">
        <v>162</v>
      </c>
      <c r="J1448" t="s">
        <v>13</v>
      </c>
      <c r="K1448" t="s">
        <v>60</v>
      </c>
      <c r="L1448">
        <v>91</v>
      </c>
      <c r="M1448" t="s">
        <v>15</v>
      </c>
      <c r="N1448" t="s">
        <v>25</v>
      </c>
      <c r="O1448">
        <v>122.49160000000001</v>
      </c>
      <c r="P1448">
        <v>11146.74</v>
      </c>
      <c r="Q1448">
        <v>1</v>
      </c>
      <c r="R1448">
        <v>3.5714429999999999</v>
      </c>
      <c r="S1448">
        <v>325.00153</v>
      </c>
      <c r="T1448" t="s">
        <v>398</v>
      </c>
      <c r="U1448">
        <v>34.297499999999999</v>
      </c>
      <c r="V1448">
        <v>11146.74</v>
      </c>
      <c r="W1448">
        <v>2025</v>
      </c>
    </row>
    <row r="1449" spans="1:23" hidden="1">
      <c r="A1449">
        <v>72023940</v>
      </c>
      <c r="B1449" s="2">
        <v>45678</v>
      </c>
      <c r="C1449" t="s">
        <v>1986</v>
      </c>
      <c r="D1449" t="s">
        <v>23</v>
      </c>
      <c r="E1449" t="s">
        <v>24</v>
      </c>
      <c r="F1449" t="s">
        <v>2896</v>
      </c>
      <c r="G1449" t="s">
        <v>2897</v>
      </c>
      <c r="H1449" t="s">
        <v>161</v>
      </c>
      <c r="I1449" t="s">
        <v>162</v>
      </c>
      <c r="J1449" t="s">
        <v>13</v>
      </c>
      <c r="K1449" t="s">
        <v>60</v>
      </c>
      <c r="L1449">
        <v>288</v>
      </c>
      <c r="M1449" t="s">
        <v>15</v>
      </c>
      <c r="N1449" t="s">
        <v>25</v>
      </c>
      <c r="O1449">
        <v>122.49160000000001</v>
      </c>
      <c r="P1449">
        <v>35277.58</v>
      </c>
      <c r="Q1449">
        <v>1</v>
      </c>
      <c r="R1449">
        <v>3.5714429999999999</v>
      </c>
      <c r="S1449">
        <v>1028.5758430000001</v>
      </c>
      <c r="T1449" t="s">
        <v>398</v>
      </c>
      <c r="U1449">
        <v>34.297499999999999</v>
      </c>
      <c r="V1449">
        <v>35277.58</v>
      </c>
      <c r="W1449">
        <v>2025</v>
      </c>
    </row>
    <row r="1450" spans="1:23" hidden="1">
      <c r="A1450">
        <v>72023960</v>
      </c>
      <c r="B1450" s="2">
        <v>45678</v>
      </c>
      <c r="C1450" t="s">
        <v>1986</v>
      </c>
      <c r="D1450" t="s">
        <v>23</v>
      </c>
      <c r="E1450" t="s">
        <v>24</v>
      </c>
      <c r="F1450" t="s">
        <v>2896</v>
      </c>
      <c r="G1450" t="s">
        <v>2897</v>
      </c>
      <c r="H1450" t="s">
        <v>387</v>
      </c>
      <c r="I1450" t="s">
        <v>386</v>
      </c>
      <c r="J1450" t="s">
        <v>13</v>
      </c>
      <c r="K1450" t="s">
        <v>60</v>
      </c>
      <c r="L1450">
        <v>4932</v>
      </c>
      <c r="M1450" t="s">
        <v>15</v>
      </c>
      <c r="N1450" t="s">
        <v>25</v>
      </c>
      <c r="O1450">
        <v>121.8058</v>
      </c>
      <c r="P1450">
        <v>600746.21</v>
      </c>
      <c r="Q1450">
        <v>1</v>
      </c>
      <c r="R1450">
        <v>3.5514480000000002</v>
      </c>
      <c r="S1450">
        <v>17515.743420999999</v>
      </c>
      <c r="T1450" t="s">
        <v>398</v>
      </c>
      <c r="U1450">
        <v>34.297499999999999</v>
      </c>
      <c r="V1450">
        <v>600746.21</v>
      </c>
      <c r="W1450">
        <v>2025</v>
      </c>
    </row>
    <row r="1451" spans="1:23" hidden="1">
      <c r="A1451">
        <v>72024038</v>
      </c>
      <c r="B1451" s="2">
        <v>45678</v>
      </c>
      <c r="C1451" t="s">
        <v>2136</v>
      </c>
      <c r="D1451" t="s">
        <v>23</v>
      </c>
      <c r="E1451" t="s">
        <v>24</v>
      </c>
      <c r="F1451" t="s">
        <v>2896</v>
      </c>
      <c r="G1451" t="s">
        <v>2897</v>
      </c>
      <c r="H1451" t="s">
        <v>151</v>
      </c>
      <c r="I1451" t="s">
        <v>152</v>
      </c>
      <c r="J1451" t="s">
        <v>13</v>
      </c>
      <c r="K1451" t="s">
        <v>60</v>
      </c>
      <c r="L1451">
        <v>1936</v>
      </c>
      <c r="M1451" t="s">
        <v>15</v>
      </c>
      <c r="N1451" t="s">
        <v>25</v>
      </c>
      <c r="O1451">
        <v>122.14870000000001</v>
      </c>
      <c r="P1451">
        <v>236479.88</v>
      </c>
      <c r="Q1451">
        <v>1</v>
      </c>
      <c r="R1451">
        <v>3.5614460000000001</v>
      </c>
      <c r="S1451">
        <v>6894.9596899999997</v>
      </c>
      <c r="T1451" t="s">
        <v>398</v>
      </c>
      <c r="U1451">
        <v>34.297499999999999</v>
      </c>
      <c r="V1451">
        <v>236479.88</v>
      </c>
      <c r="W1451">
        <v>2025</v>
      </c>
    </row>
    <row r="1452" spans="1:23" hidden="1">
      <c r="A1452">
        <v>72024040</v>
      </c>
      <c r="B1452" s="2">
        <v>45678</v>
      </c>
      <c r="C1452" t="s">
        <v>2136</v>
      </c>
      <c r="D1452" t="s">
        <v>23</v>
      </c>
      <c r="E1452" t="s">
        <v>24</v>
      </c>
      <c r="F1452" t="s">
        <v>2900</v>
      </c>
      <c r="G1452" t="s">
        <v>2901</v>
      </c>
      <c r="H1452" t="s">
        <v>825</v>
      </c>
      <c r="I1452" t="s">
        <v>826</v>
      </c>
      <c r="J1452" t="s">
        <v>13</v>
      </c>
      <c r="K1452" t="s">
        <v>60</v>
      </c>
      <c r="L1452">
        <v>1860</v>
      </c>
      <c r="M1452" t="s">
        <v>15</v>
      </c>
      <c r="N1452" t="s">
        <v>25</v>
      </c>
      <c r="O1452">
        <v>121.12009999999999</v>
      </c>
      <c r="P1452">
        <v>225283.39</v>
      </c>
      <c r="Q1452">
        <v>1</v>
      </c>
      <c r="R1452">
        <v>3.5314549999999998</v>
      </c>
      <c r="S1452">
        <v>6568.5076170000002</v>
      </c>
      <c r="T1452" t="s">
        <v>398</v>
      </c>
      <c r="U1452">
        <v>34.297499999999999</v>
      </c>
      <c r="V1452">
        <v>225283.39</v>
      </c>
      <c r="W1452">
        <v>2025</v>
      </c>
    </row>
    <row r="1453" spans="1:23" hidden="1">
      <c r="A1453">
        <v>72024040</v>
      </c>
      <c r="B1453" s="2">
        <v>45678</v>
      </c>
      <c r="C1453" t="s">
        <v>2136</v>
      </c>
      <c r="D1453" t="s">
        <v>23</v>
      </c>
      <c r="E1453" t="s">
        <v>24</v>
      </c>
      <c r="F1453" t="s">
        <v>2896</v>
      </c>
      <c r="G1453" t="s">
        <v>2897</v>
      </c>
      <c r="H1453" t="s">
        <v>825</v>
      </c>
      <c r="I1453" t="s">
        <v>826</v>
      </c>
      <c r="J1453" t="s">
        <v>13</v>
      </c>
      <c r="K1453" t="s">
        <v>60</v>
      </c>
      <c r="L1453">
        <v>992</v>
      </c>
      <c r="M1453" t="s">
        <v>15</v>
      </c>
      <c r="N1453" t="s">
        <v>25</v>
      </c>
      <c r="O1453">
        <v>121.12009999999999</v>
      </c>
      <c r="P1453">
        <v>120151.14</v>
      </c>
      <c r="Q1453">
        <v>1</v>
      </c>
      <c r="R1453">
        <v>3.5314549999999998</v>
      </c>
      <c r="S1453">
        <v>3503.2040229999998</v>
      </c>
      <c r="T1453" t="s">
        <v>398</v>
      </c>
      <c r="U1453">
        <v>34.297499999999999</v>
      </c>
      <c r="V1453">
        <v>120151.14</v>
      </c>
      <c r="W1453">
        <v>2025</v>
      </c>
    </row>
    <row r="1454" spans="1:23" hidden="1">
      <c r="A1454">
        <v>72024042</v>
      </c>
      <c r="B1454" s="2">
        <v>45678</v>
      </c>
      <c r="C1454" t="s">
        <v>2136</v>
      </c>
      <c r="D1454" t="s">
        <v>23</v>
      </c>
      <c r="E1454" t="s">
        <v>24</v>
      </c>
      <c r="F1454" t="s">
        <v>2900</v>
      </c>
      <c r="G1454" t="s">
        <v>2901</v>
      </c>
      <c r="H1454" t="s">
        <v>389</v>
      </c>
      <c r="I1454" t="s">
        <v>388</v>
      </c>
      <c r="J1454" t="s">
        <v>13</v>
      </c>
      <c r="K1454" t="s">
        <v>60</v>
      </c>
      <c r="L1454">
        <v>1016</v>
      </c>
      <c r="M1454" t="s">
        <v>15</v>
      </c>
      <c r="N1454" t="s">
        <v>25</v>
      </c>
      <c r="O1454">
        <v>121.8058</v>
      </c>
      <c r="P1454">
        <v>123754.69</v>
      </c>
      <c r="Q1454">
        <v>1</v>
      </c>
      <c r="R1454">
        <v>3.5514480000000002</v>
      </c>
      <c r="S1454">
        <v>3608.271448</v>
      </c>
      <c r="T1454" t="s">
        <v>398</v>
      </c>
      <c r="U1454">
        <v>34.297499999999999</v>
      </c>
      <c r="V1454">
        <v>123754.69</v>
      </c>
      <c r="W1454">
        <v>2025</v>
      </c>
    </row>
    <row r="1455" spans="1:23" hidden="1">
      <c r="A1455">
        <v>72024067</v>
      </c>
      <c r="B1455" s="2">
        <v>45678</v>
      </c>
      <c r="C1455" t="s">
        <v>2136</v>
      </c>
      <c r="D1455" t="s">
        <v>23</v>
      </c>
      <c r="E1455" t="s">
        <v>24</v>
      </c>
      <c r="F1455" t="s">
        <v>2900</v>
      </c>
      <c r="G1455" t="s">
        <v>2901</v>
      </c>
      <c r="H1455" t="s">
        <v>825</v>
      </c>
      <c r="I1455" t="s">
        <v>826</v>
      </c>
      <c r="J1455" t="s">
        <v>13</v>
      </c>
      <c r="K1455" t="s">
        <v>60</v>
      </c>
      <c r="L1455">
        <v>1945</v>
      </c>
      <c r="M1455" t="s">
        <v>15</v>
      </c>
      <c r="N1455" t="s">
        <v>25</v>
      </c>
      <c r="O1455">
        <v>121.8058</v>
      </c>
      <c r="P1455">
        <v>236912.28</v>
      </c>
      <c r="Q1455">
        <v>1</v>
      </c>
      <c r="R1455">
        <v>3.5514480000000002</v>
      </c>
      <c r="S1455">
        <v>6907.5670229999996</v>
      </c>
      <c r="T1455" t="s">
        <v>398</v>
      </c>
      <c r="U1455">
        <v>34.297499999999999</v>
      </c>
      <c r="V1455">
        <v>236912.28</v>
      </c>
      <c r="W1455">
        <v>2025</v>
      </c>
    </row>
    <row r="1456" spans="1:23" hidden="1">
      <c r="A1456">
        <v>72024471</v>
      </c>
      <c r="B1456" s="2">
        <v>45678</v>
      </c>
      <c r="C1456" t="s">
        <v>2768</v>
      </c>
      <c r="D1456" t="s">
        <v>23</v>
      </c>
      <c r="E1456" t="s">
        <v>24</v>
      </c>
      <c r="F1456" t="s">
        <v>2900</v>
      </c>
      <c r="G1456" t="s">
        <v>2901</v>
      </c>
      <c r="H1456" t="s">
        <v>149</v>
      </c>
      <c r="I1456" t="s">
        <v>150</v>
      </c>
      <c r="J1456" t="s">
        <v>13</v>
      </c>
      <c r="K1456" t="s">
        <v>60</v>
      </c>
      <c r="L1456">
        <v>1101</v>
      </c>
      <c r="M1456" t="s">
        <v>15</v>
      </c>
      <c r="N1456" t="s">
        <v>25</v>
      </c>
      <c r="O1456">
        <v>121.8058</v>
      </c>
      <c r="P1456">
        <v>134108.19</v>
      </c>
      <c r="Q1456">
        <v>1</v>
      </c>
      <c r="R1456">
        <v>3.5514480000000002</v>
      </c>
      <c r="S1456">
        <v>3910.1447619999999</v>
      </c>
      <c r="T1456" t="s">
        <v>398</v>
      </c>
      <c r="U1456">
        <v>34.297499999999999</v>
      </c>
      <c r="V1456">
        <v>134108.19</v>
      </c>
      <c r="W1456">
        <v>2025</v>
      </c>
    </row>
    <row r="1457" spans="1:23" hidden="1">
      <c r="A1457">
        <v>72023017</v>
      </c>
      <c r="B1457" s="2">
        <v>45679</v>
      </c>
      <c r="C1457" t="s">
        <v>1894</v>
      </c>
      <c r="D1457" t="s">
        <v>9</v>
      </c>
      <c r="E1457" t="s">
        <v>10</v>
      </c>
      <c r="F1457" t="s">
        <v>2202</v>
      </c>
      <c r="G1457" t="s">
        <v>2203</v>
      </c>
      <c r="H1457" t="s">
        <v>2276</v>
      </c>
      <c r="I1457" t="s">
        <v>2277</v>
      </c>
      <c r="J1457" t="s">
        <v>64</v>
      </c>
      <c r="K1457" t="s">
        <v>43</v>
      </c>
      <c r="L1457">
        <v>1005</v>
      </c>
      <c r="M1457" t="s">
        <v>61</v>
      </c>
      <c r="N1457" t="s">
        <v>16</v>
      </c>
      <c r="O1457">
        <v>0.91320000000000001</v>
      </c>
      <c r="P1457">
        <v>917.76599999999996</v>
      </c>
      <c r="Q1457">
        <v>34.107100000000003</v>
      </c>
      <c r="R1457">
        <v>0.91319899999999998</v>
      </c>
      <c r="S1457">
        <v>917.76609499999995</v>
      </c>
      <c r="T1457" t="s">
        <v>398</v>
      </c>
      <c r="U1457">
        <v>34.107100000000003</v>
      </c>
      <c r="V1457">
        <v>31302.34</v>
      </c>
      <c r="W1457">
        <v>2025</v>
      </c>
    </row>
    <row r="1458" spans="1:23" hidden="1">
      <c r="A1458">
        <v>72023223</v>
      </c>
      <c r="B1458" s="2">
        <v>45679</v>
      </c>
      <c r="C1458" t="s">
        <v>1903</v>
      </c>
      <c r="D1458" t="s">
        <v>9</v>
      </c>
      <c r="E1458" t="s">
        <v>10</v>
      </c>
      <c r="F1458" t="s">
        <v>2202</v>
      </c>
      <c r="G1458" t="s">
        <v>2203</v>
      </c>
      <c r="H1458" t="s">
        <v>1280</v>
      </c>
      <c r="I1458" t="s">
        <v>1281</v>
      </c>
      <c r="J1458" t="s">
        <v>64</v>
      </c>
      <c r="K1458" t="s">
        <v>43</v>
      </c>
      <c r="L1458">
        <v>1005</v>
      </c>
      <c r="M1458" t="s">
        <v>61</v>
      </c>
      <c r="N1458" t="s">
        <v>16</v>
      </c>
      <c r="O1458">
        <v>1.7679</v>
      </c>
      <c r="P1458">
        <v>1776.74</v>
      </c>
      <c r="Q1458">
        <v>34.107100000000003</v>
      </c>
      <c r="R1458">
        <v>1.7678990000000001</v>
      </c>
      <c r="S1458">
        <v>1776.740033</v>
      </c>
      <c r="T1458" t="s">
        <v>398</v>
      </c>
      <c r="U1458">
        <v>34.107100000000003</v>
      </c>
      <c r="V1458">
        <v>60599.45</v>
      </c>
      <c r="W1458">
        <v>2025</v>
      </c>
    </row>
    <row r="1459" spans="1:23" hidden="1">
      <c r="A1459">
        <v>72023228</v>
      </c>
      <c r="B1459" s="2">
        <v>45679</v>
      </c>
      <c r="C1459" t="s">
        <v>1903</v>
      </c>
      <c r="D1459" t="s">
        <v>9</v>
      </c>
      <c r="E1459" t="s">
        <v>10</v>
      </c>
      <c r="F1459" t="s">
        <v>2202</v>
      </c>
      <c r="G1459" t="s">
        <v>2203</v>
      </c>
      <c r="H1459" t="s">
        <v>747</v>
      </c>
      <c r="I1459" t="s">
        <v>748</v>
      </c>
      <c r="J1459" t="s">
        <v>64</v>
      </c>
      <c r="K1459" t="s">
        <v>43</v>
      </c>
      <c r="L1459">
        <v>1005</v>
      </c>
      <c r="M1459" t="s">
        <v>61</v>
      </c>
      <c r="N1459" t="s">
        <v>16</v>
      </c>
      <c r="O1459">
        <v>1.7679</v>
      </c>
      <c r="P1459">
        <v>1776.74</v>
      </c>
      <c r="Q1459">
        <v>34.107100000000003</v>
      </c>
      <c r="R1459">
        <v>1.7678990000000001</v>
      </c>
      <c r="S1459">
        <v>1776.740033</v>
      </c>
      <c r="T1459" t="s">
        <v>398</v>
      </c>
      <c r="U1459">
        <v>34.107100000000003</v>
      </c>
      <c r="V1459">
        <v>60599.45</v>
      </c>
      <c r="W1459">
        <v>2025</v>
      </c>
    </row>
    <row r="1460" spans="1:23" hidden="1">
      <c r="A1460">
        <v>72023293</v>
      </c>
      <c r="B1460" s="2">
        <v>45679</v>
      </c>
      <c r="C1460" t="s">
        <v>1979</v>
      </c>
      <c r="D1460" t="s">
        <v>9</v>
      </c>
      <c r="E1460" t="s">
        <v>10</v>
      </c>
      <c r="F1460" t="s">
        <v>2202</v>
      </c>
      <c r="G1460" t="s">
        <v>2203</v>
      </c>
      <c r="H1460" t="s">
        <v>1280</v>
      </c>
      <c r="I1460" t="s">
        <v>1281</v>
      </c>
      <c r="J1460" t="s">
        <v>64</v>
      </c>
      <c r="K1460" t="s">
        <v>43</v>
      </c>
      <c r="L1460">
        <v>1005</v>
      </c>
      <c r="M1460" t="s">
        <v>61</v>
      </c>
      <c r="N1460" t="s">
        <v>16</v>
      </c>
      <c r="O1460">
        <v>1.7679</v>
      </c>
      <c r="P1460">
        <v>1776.74</v>
      </c>
      <c r="Q1460">
        <v>34.107100000000003</v>
      </c>
      <c r="R1460">
        <v>1.7678990000000001</v>
      </c>
      <c r="S1460">
        <v>1776.740033</v>
      </c>
      <c r="T1460" t="s">
        <v>398</v>
      </c>
      <c r="U1460">
        <v>34.107100000000003</v>
      </c>
      <c r="V1460">
        <v>60599.45</v>
      </c>
      <c r="W1460">
        <v>2025</v>
      </c>
    </row>
    <row r="1461" spans="1:23" hidden="1">
      <c r="A1461">
        <v>72023972</v>
      </c>
      <c r="B1461" s="2">
        <v>45679</v>
      </c>
      <c r="C1461" t="s">
        <v>2219</v>
      </c>
      <c r="D1461" t="s">
        <v>9</v>
      </c>
      <c r="E1461" t="s">
        <v>10</v>
      </c>
      <c r="F1461" t="s">
        <v>2202</v>
      </c>
      <c r="G1461" t="s">
        <v>2203</v>
      </c>
      <c r="H1461" t="s">
        <v>747</v>
      </c>
      <c r="I1461" t="s">
        <v>748</v>
      </c>
      <c r="J1461" t="s">
        <v>64</v>
      </c>
      <c r="K1461" t="s">
        <v>43</v>
      </c>
      <c r="L1461">
        <v>1005</v>
      </c>
      <c r="M1461" t="s">
        <v>61</v>
      </c>
      <c r="N1461" t="s">
        <v>16</v>
      </c>
      <c r="O1461">
        <v>1.7679</v>
      </c>
      <c r="P1461">
        <v>1776.74</v>
      </c>
      <c r="Q1461">
        <v>34.107100000000003</v>
      </c>
      <c r="R1461">
        <v>1.7678990000000001</v>
      </c>
      <c r="S1461">
        <v>1776.740033</v>
      </c>
      <c r="T1461" t="s">
        <v>398</v>
      </c>
      <c r="U1461">
        <v>34.107100000000003</v>
      </c>
      <c r="V1461">
        <v>60599.45</v>
      </c>
      <c r="W1461">
        <v>2025</v>
      </c>
    </row>
    <row r="1462" spans="1:23" hidden="1">
      <c r="A1462">
        <v>72021756</v>
      </c>
      <c r="B1462" s="2">
        <v>45679</v>
      </c>
      <c r="C1462" t="s">
        <v>1817</v>
      </c>
      <c r="D1462" t="s">
        <v>9</v>
      </c>
      <c r="E1462" t="s">
        <v>10</v>
      </c>
      <c r="F1462" t="s">
        <v>2202</v>
      </c>
      <c r="G1462" t="s">
        <v>2203</v>
      </c>
      <c r="H1462" t="s">
        <v>473</v>
      </c>
      <c r="I1462" t="s">
        <v>1721</v>
      </c>
      <c r="J1462" t="s">
        <v>64</v>
      </c>
      <c r="K1462" t="s">
        <v>43</v>
      </c>
      <c r="L1462">
        <v>825</v>
      </c>
      <c r="M1462" t="s">
        <v>61</v>
      </c>
      <c r="N1462" t="s">
        <v>16</v>
      </c>
      <c r="O1462">
        <v>1.8237000000000001</v>
      </c>
      <c r="P1462">
        <v>1504.5530000000001</v>
      </c>
      <c r="Q1462">
        <v>34.107100000000003</v>
      </c>
      <c r="R1462">
        <v>1.8237000000000001</v>
      </c>
      <c r="S1462">
        <v>1504.5530100000001</v>
      </c>
      <c r="T1462" t="s">
        <v>398</v>
      </c>
      <c r="U1462">
        <v>34.107100000000003</v>
      </c>
      <c r="V1462">
        <v>51315.94</v>
      </c>
      <c r="W1462">
        <v>2025</v>
      </c>
    </row>
    <row r="1463" spans="1:23" hidden="1">
      <c r="A1463">
        <v>72022346</v>
      </c>
      <c r="B1463" s="2">
        <v>45679</v>
      </c>
      <c r="C1463" t="s">
        <v>1804</v>
      </c>
      <c r="D1463" t="s">
        <v>9</v>
      </c>
      <c r="E1463" t="s">
        <v>10</v>
      </c>
      <c r="F1463" t="s">
        <v>2202</v>
      </c>
      <c r="G1463" t="s">
        <v>2203</v>
      </c>
      <c r="H1463" t="s">
        <v>1597</v>
      </c>
      <c r="I1463" t="s">
        <v>1598</v>
      </c>
      <c r="J1463" t="s">
        <v>64</v>
      </c>
      <c r="K1463" t="s">
        <v>43</v>
      </c>
      <c r="L1463">
        <v>737</v>
      </c>
      <c r="M1463" t="s">
        <v>61</v>
      </c>
      <c r="N1463" t="s">
        <v>16</v>
      </c>
      <c r="O1463">
        <v>1.8237000000000001</v>
      </c>
      <c r="P1463">
        <v>1344.067</v>
      </c>
      <c r="Q1463">
        <v>34.107100000000003</v>
      </c>
      <c r="R1463">
        <v>1.8237000000000001</v>
      </c>
      <c r="S1463">
        <v>1344.0670709999999</v>
      </c>
      <c r="T1463" t="s">
        <v>398</v>
      </c>
      <c r="U1463">
        <v>34.107100000000003</v>
      </c>
      <c r="V1463">
        <v>45842.23</v>
      </c>
      <c r="W1463">
        <v>2025</v>
      </c>
    </row>
    <row r="1464" spans="1:23" hidden="1">
      <c r="A1464">
        <v>72023011</v>
      </c>
      <c r="B1464" s="2">
        <v>45679</v>
      </c>
      <c r="C1464" t="s">
        <v>1894</v>
      </c>
      <c r="D1464" t="s">
        <v>9</v>
      </c>
      <c r="E1464" t="s">
        <v>10</v>
      </c>
      <c r="F1464" t="s">
        <v>2202</v>
      </c>
      <c r="G1464" t="s">
        <v>2203</v>
      </c>
      <c r="H1464" t="s">
        <v>747</v>
      </c>
      <c r="I1464" t="s">
        <v>748</v>
      </c>
      <c r="J1464" t="s">
        <v>64</v>
      </c>
      <c r="K1464" t="s">
        <v>43</v>
      </c>
      <c r="L1464">
        <v>2010</v>
      </c>
      <c r="M1464" t="s">
        <v>61</v>
      </c>
      <c r="N1464" t="s">
        <v>16</v>
      </c>
      <c r="O1464">
        <v>1.7315</v>
      </c>
      <c r="P1464">
        <v>3480.3150000000001</v>
      </c>
      <c r="Q1464">
        <v>34.107100000000003</v>
      </c>
      <c r="R1464">
        <v>1.7314989999999999</v>
      </c>
      <c r="S1464">
        <v>3480.3149490000001</v>
      </c>
      <c r="T1464" t="s">
        <v>398</v>
      </c>
      <c r="U1464">
        <v>34.107100000000003</v>
      </c>
      <c r="V1464">
        <v>118703.45</v>
      </c>
      <c r="W1464">
        <v>2025</v>
      </c>
    </row>
    <row r="1465" spans="1:23" hidden="1">
      <c r="A1465">
        <v>72023014</v>
      </c>
      <c r="B1465" s="2">
        <v>45679</v>
      </c>
      <c r="C1465" t="s">
        <v>1894</v>
      </c>
      <c r="D1465" t="s">
        <v>9</v>
      </c>
      <c r="E1465" t="s">
        <v>10</v>
      </c>
      <c r="F1465" t="s">
        <v>2202</v>
      </c>
      <c r="G1465" t="s">
        <v>2203</v>
      </c>
      <c r="H1465" t="s">
        <v>2274</v>
      </c>
      <c r="I1465" t="s">
        <v>2275</v>
      </c>
      <c r="J1465" t="s">
        <v>64</v>
      </c>
      <c r="K1465" t="s">
        <v>43</v>
      </c>
      <c r="L1465">
        <v>770</v>
      </c>
      <c r="M1465" t="s">
        <v>61</v>
      </c>
      <c r="N1465" t="s">
        <v>16</v>
      </c>
      <c r="O1465">
        <v>1.6943999999999999</v>
      </c>
      <c r="P1465">
        <v>1304.6880000000001</v>
      </c>
      <c r="Q1465">
        <v>34.107100000000003</v>
      </c>
      <c r="R1465">
        <v>1.694399</v>
      </c>
      <c r="S1465">
        <v>1304.68788</v>
      </c>
      <c r="T1465" t="s">
        <v>398</v>
      </c>
      <c r="U1465">
        <v>34.107100000000003</v>
      </c>
      <c r="V1465">
        <v>44499.12</v>
      </c>
      <c r="W1465">
        <v>2025</v>
      </c>
    </row>
    <row r="1466" spans="1:23" hidden="1">
      <c r="A1466">
        <v>72023225</v>
      </c>
      <c r="B1466" s="2">
        <v>45679</v>
      </c>
      <c r="C1466" t="s">
        <v>1903</v>
      </c>
      <c r="D1466" t="s">
        <v>9</v>
      </c>
      <c r="E1466" t="s">
        <v>10</v>
      </c>
      <c r="F1466" t="s">
        <v>2202</v>
      </c>
      <c r="G1466" t="s">
        <v>2203</v>
      </c>
      <c r="H1466" t="s">
        <v>747</v>
      </c>
      <c r="I1466" t="s">
        <v>748</v>
      </c>
      <c r="J1466" t="s">
        <v>64</v>
      </c>
      <c r="K1466" t="s">
        <v>43</v>
      </c>
      <c r="L1466">
        <v>810</v>
      </c>
      <c r="M1466" t="s">
        <v>61</v>
      </c>
      <c r="N1466" t="s">
        <v>16</v>
      </c>
      <c r="O1466">
        <v>1.7679</v>
      </c>
      <c r="P1466">
        <v>1431.999</v>
      </c>
      <c r="Q1466">
        <v>34.107100000000003</v>
      </c>
      <c r="R1466">
        <v>1.7678990000000001</v>
      </c>
      <c r="S1466">
        <v>1431.9989089999999</v>
      </c>
      <c r="T1466" t="s">
        <v>398</v>
      </c>
      <c r="U1466">
        <v>34.107100000000003</v>
      </c>
      <c r="V1466">
        <v>48841.33</v>
      </c>
      <c r="W1466">
        <v>2025</v>
      </c>
    </row>
    <row r="1467" spans="1:23" hidden="1">
      <c r="A1467">
        <v>72023226</v>
      </c>
      <c r="B1467" s="2">
        <v>45679</v>
      </c>
      <c r="C1467" t="s">
        <v>1903</v>
      </c>
      <c r="D1467" t="s">
        <v>9</v>
      </c>
      <c r="E1467" t="s">
        <v>10</v>
      </c>
      <c r="F1467" t="s">
        <v>2202</v>
      </c>
      <c r="G1467" t="s">
        <v>2203</v>
      </c>
      <c r="H1467" t="s">
        <v>747</v>
      </c>
      <c r="I1467" t="s">
        <v>748</v>
      </c>
      <c r="J1467" t="s">
        <v>64</v>
      </c>
      <c r="K1467" t="s">
        <v>43</v>
      </c>
      <c r="L1467">
        <v>600</v>
      </c>
      <c r="M1467" t="s">
        <v>61</v>
      </c>
      <c r="N1467" t="s">
        <v>16</v>
      </c>
      <c r="O1467">
        <v>1.7679</v>
      </c>
      <c r="P1467">
        <v>1060.74</v>
      </c>
      <c r="Q1467">
        <v>34.107100000000003</v>
      </c>
      <c r="R1467">
        <v>1.7678990000000001</v>
      </c>
      <c r="S1467">
        <v>1060.740139</v>
      </c>
      <c r="T1467" t="s">
        <v>398</v>
      </c>
      <c r="U1467">
        <v>34.107100000000003</v>
      </c>
      <c r="V1467">
        <v>36178.769999999997</v>
      </c>
      <c r="W1467">
        <v>2025</v>
      </c>
    </row>
    <row r="1468" spans="1:23" hidden="1">
      <c r="A1468">
        <v>72023971</v>
      </c>
      <c r="B1468" s="2">
        <v>45679</v>
      </c>
      <c r="C1468" t="s">
        <v>2219</v>
      </c>
      <c r="D1468" t="s">
        <v>9</v>
      </c>
      <c r="E1468" t="s">
        <v>10</v>
      </c>
      <c r="F1468" t="s">
        <v>2202</v>
      </c>
      <c r="G1468" t="s">
        <v>2203</v>
      </c>
      <c r="H1468" t="s">
        <v>747</v>
      </c>
      <c r="I1468" t="s">
        <v>748</v>
      </c>
      <c r="J1468" t="s">
        <v>64</v>
      </c>
      <c r="K1468" t="s">
        <v>43</v>
      </c>
      <c r="L1468">
        <v>270</v>
      </c>
      <c r="M1468" t="s">
        <v>61</v>
      </c>
      <c r="N1468" t="s">
        <v>16</v>
      </c>
      <c r="O1468">
        <v>1.7679</v>
      </c>
      <c r="P1468">
        <v>477.33300000000003</v>
      </c>
      <c r="Q1468">
        <v>34.107100000000003</v>
      </c>
      <c r="R1468">
        <v>1.7678990000000001</v>
      </c>
      <c r="S1468">
        <v>477.33287200000001</v>
      </c>
      <c r="T1468" t="s">
        <v>398</v>
      </c>
      <c r="U1468">
        <v>34.107100000000003</v>
      </c>
      <c r="V1468">
        <v>16280.44</v>
      </c>
      <c r="W1468">
        <v>2025</v>
      </c>
    </row>
    <row r="1469" spans="1:23" hidden="1">
      <c r="A1469">
        <v>72024299</v>
      </c>
      <c r="B1469" s="2">
        <v>45679</v>
      </c>
      <c r="C1469" t="s">
        <v>1970</v>
      </c>
      <c r="D1469" t="s">
        <v>9</v>
      </c>
      <c r="E1469" t="s">
        <v>10</v>
      </c>
      <c r="F1469" t="s">
        <v>2278</v>
      </c>
      <c r="G1469" t="s">
        <v>2279</v>
      </c>
      <c r="H1469" t="s">
        <v>2244</v>
      </c>
      <c r="I1469" t="s">
        <v>2245</v>
      </c>
      <c r="J1469" t="s">
        <v>64</v>
      </c>
      <c r="K1469" t="s">
        <v>43</v>
      </c>
      <c r="L1469">
        <v>82</v>
      </c>
      <c r="M1469" t="s">
        <v>61</v>
      </c>
      <c r="N1469" t="s">
        <v>16</v>
      </c>
      <c r="O1469">
        <v>2.1154899999999999</v>
      </c>
      <c r="P1469">
        <v>173.47</v>
      </c>
      <c r="Q1469">
        <v>34.107100000000003</v>
      </c>
      <c r="R1469">
        <v>2.1154899999999999</v>
      </c>
      <c r="S1469">
        <v>173.47003900000001</v>
      </c>
      <c r="T1469" t="s">
        <v>398</v>
      </c>
      <c r="U1469">
        <v>34.107100000000003</v>
      </c>
      <c r="V1469">
        <v>5916.56</v>
      </c>
      <c r="W1469">
        <v>2025</v>
      </c>
    </row>
    <row r="1470" spans="1:23" hidden="1">
      <c r="A1470">
        <v>72021765</v>
      </c>
      <c r="B1470" s="2">
        <v>45679</v>
      </c>
      <c r="C1470" t="s">
        <v>1817</v>
      </c>
      <c r="D1470" t="s">
        <v>9</v>
      </c>
      <c r="E1470" t="s">
        <v>10</v>
      </c>
      <c r="F1470" t="s">
        <v>2202</v>
      </c>
      <c r="G1470" t="s">
        <v>2203</v>
      </c>
      <c r="H1470" t="s">
        <v>215</v>
      </c>
      <c r="I1470" t="s">
        <v>1860</v>
      </c>
      <c r="J1470" t="s">
        <v>74</v>
      </c>
      <c r="K1470" t="s">
        <v>43</v>
      </c>
      <c r="L1470">
        <v>100</v>
      </c>
      <c r="M1470" t="s">
        <v>61</v>
      </c>
      <c r="N1470" t="s">
        <v>16</v>
      </c>
      <c r="O1470">
        <v>1.2457</v>
      </c>
      <c r="P1470">
        <v>124.57</v>
      </c>
      <c r="Q1470">
        <v>34.107100000000003</v>
      </c>
      <c r="R1470">
        <v>1.2456989999999999</v>
      </c>
      <c r="S1470">
        <v>124.569957</v>
      </c>
      <c r="T1470" t="s">
        <v>398</v>
      </c>
      <c r="U1470">
        <v>34.107100000000003</v>
      </c>
      <c r="V1470">
        <v>4248.72</v>
      </c>
      <c r="W1470">
        <v>2025</v>
      </c>
    </row>
    <row r="1471" spans="1:23" hidden="1">
      <c r="A1471">
        <v>72022519</v>
      </c>
      <c r="B1471" s="2">
        <v>45679</v>
      </c>
      <c r="C1471" t="s">
        <v>1807</v>
      </c>
      <c r="D1471" t="s">
        <v>9</v>
      </c>
      <c r="E1471" t="s">
        <v>10</v>
      </c>
      <c r="F1471" t="s">
        <v>2202</v>
      </c>
      <c r="G1471" t="s">
        <v>2203</v>
      </c>
      <c r="H1471" t="s">
        <v>2204</v>
      </c>
      <c r="I1471" t="s">
        <v>2205</v>
      </c>
      <c r="J1471" t="s">
        <v>74</v>
      </c>
      <c r="K1471" t="s">
        <v>43</v>
      </c>
      <c r="L1471">
        <v>2010</v>
      </c>
      <c r="M1471" t="s">
        <v>61</v>
      </c>
      <c r="N1471" t="s">
        <v>16</v>
      </c>
      <c r="O1471">
        <v>0.95699999999999996</v>
      </c>
      <c r="P1471">
        <v>1923.57</v>
      </c>
      <c r="Q1471">
        <v>34.107100000000003</v>
      </c>
      <c r="R1471">
        <v>0.95699900000000004</v>
      </c>
      <c r="S1471">
        <v>1923.569872</v>
      </c>
      <c r="T1471" t="s">
        <v>398</v>
      </c>
      <c r="U1471">
        <v>34.107100000000003</v>
      </c>
      <c r="V1471">
        <v>65607.39</v>
      </c>
      <c r="W1471">
        <v>2025</v>
      </c>
    </row>
    <row r="1472" spans="1:23" hidden="1">
      <c r="A1472">
        <v>72022965</v>
      </c>
      <c r="B1472" s="2">
        <v>45679</v>
      </c>
      <c r="C1472" t="s">
        <v>1930</v>
      </c>
      <c r="D1472" t="s">
        <v>9</v>
      </c>
      <c r="E1472" t="s">
        <v>10</v>
      </c>
      <c r="F1472" t="s">
        <v>2202</v>
      </c>
      <c r="G1472" t="s">
        <v>2203</v>
      </c>
      <c r="H1472" t="s">
        <v>75</v>
      </c>
      <c r="I1472" t="s">
        <v>76</v>
      </c>
      <c r="J1472" t="s">
        <v>74</v>
      </c>
      <c r="K1472" t="s">
        <v>43</v>
      </c>
      <c r="L1472">
        <v>1005</v>
      </c>
      <c r="M1472" t="s">
        <v>61</v>
      </c>
      <c r="N1472" t="s">
        <v>16</v>
      </c>
      <c r="O1472">
        <v>0.24759999999999999</v>
      </c>
      <c r="P1472">
        <v>248.84200000000001</v>
      </c>
      <c r="Q1472">
        <v>34.107100000000003</v>
      </c>
      <c r="R1472">
        <v>0.24759999999999999</v>
      </c>
      <c r="S1472">
        <v>248.842029</v>
      </c>
      <c r="T1472" t="s">
        <v>398</v>
      </c>
      <c r="U1472">
        <v>34.107100000000003</v>
      </c>
      <c r="V1472">
        <v>8487.2800000000007</v>
      </c>
      <c r="W1472">
        <v>2025</v>
      </c>
    </row>
    <row r="1473" spans="1:23" hidden="1">
      <c r="A1473">
        <v>72023012</v>
      </c>
      <c r="B1473" s="2">
        <v>45679</v>
      </c>
      <c r="C1473" t="s">
        <v>1894</v>
      </c>
      <c r="D1473" t="s">
        <v>9</v>
      </c>
      <c r="E1473" t="s">
        <v>10</v>
      </c>
      <c r="F1473" t="s">
        <v>2202</v>
      </c>
      <c r="G1473" t="s">
        <v>2203</v>
      </c>
      <c r="H1473" t="s">
        <v>1511</v>
      </c>
      <c r="I1473" t="s">
        <v>1512</v>
      </c>
      <c r="J1473" t="s">
        <v>74</v>
      </c>
      <c r="K1473" t="s">
        <v>43</v>
      </c>
      <c r="L1473">
        <v>1005</v>
      </c>
      <c r="M1473" t="s">
        <v>61</v>
      </c>
      <c r="N1473" t="s">
        <v>16</v>
      </c>
      <c r="O1473">
        <v>1.2457</v>
      </c>
      <c r="P1473">
        <v>1251.9290000000001</v>
      </c>
      <c r="Q1473">
        <v>34.107100000000003</v>
      </c>
      <c r="R1473">
        <v>1.2456989999999999</v>
      </c>
      <c r="S1473">
        <v>1251.9290699999999</v>
      </c>
      <c r="T1473" t="s">
        <v>398</v>
      </c>
      <c r="U1473">
        <v>34.107100000000003</v>
      </c>
      <c r="V1473">
        <v>42699.67</v>
      </c>
      <c r="W1473">
        <v>2025</v>
      </c>
    </row>
    <row r="1474" spans="1:23" hidden="1">
      <c r="A1474">
        <v>72023013</v>
      </c>
      <c r="B1474" s="2">
        <v>45679</v>
      </c>
      <c r="C1474" t="s">
        <v>1894</v>
      </c>
      <c r="D1474" t="s">
        <v>9</v>
      </c>
      <c r="E1474" t="s">
        <v>10</v>
      </c>
      <c r="F1474" t="s">
        <v>2202</v>
      </c>
      <c r="G1474" t="s">
        <v>2203</v>
      </c>
      <c r="H1474" t="s">
        <v>1515</v>
      </c>
      <c r="I1474" t="s">
        <v>1516</v>
      </c>
      <c r="J1474" t="s">
        <v>202</v>
      </c>
      <c r="K1474" t="s">
        <v>43</v>
      </c>
      <c r="L1474">
        <v>1005</v>
      </c>
      <c r="M1474" t="s">
        <v>61</v>
      </c>
      <c r="N1474" t="s">
        <v>16</v>
      </c>
      <c r="O1474">
        <v>1.5748</v>
      </c>
      <c r="P1474">
        <v>1582.674</v>
      </c>
      <c r="Q1474">
        <v>34.107100000000003</v>
      </c>
      <c r="R1474">
        <v>1.5747990000000001</v>
      </c>
      <c r="S1474">
        <v>1582.673988</v>
      </c>
      <c r="T1474" t="s">
        <v>398</v>
      </c>
      <c r="U1474">
        <v>34.107100000000003</v>
      </c>
      <c r="V1474">
        <v>53980.42</v>
      </c>
      <c r="W1474">
        <v>2025</v>
      </c>
    </row>
    <row r="1475" spans="1:23" hidden="1">
      <c r="A1475">
        <v>72023091</v>
      </c>
      <c r="B1475" s="2">
        <v>45679</v>
      </c>
      <c r="C1475" t="s">
        <v>1902</v>
      </c>
      <c r="D1475" t="s">
        <v>9</v>
      </c>
      <c r="E1475" t="s">
        <v>10</v>
      </c>
      <c r="F1475" t="s">
        <v>2202</v>
      </c>
      <c r="G1475" t="s">
        <v>2203</v>
      </c>
      <c r="H1475" t="s">
        <v>1511</v>
      </c>
      <c r="I1475" t="s">
        <v>1512</v>
      </c>
      <c r="J1475" t="s">
        <v>74</v>
      </c>
      <c r="K1475" t="s">
        <v>43</v>
      </c>
      <c r="L1475">
        <v>1005</v>
      </c>
      <c r="M1475" t="s">
        <v>61</v>
      </c>
      <c r="N1475" t="s">
        <v>16</v>
      </c>
      <c r="O1475">
        <v>1.2457</v>
      </c>
      <c r="P1475">
        <v>1251.9290000000001</v>
      </c>
      <c r="Q1475">
        <v>34.107100000000003</v>
      </c>
      <c r="R1475">
        <v>1.2456989999999999</v>
      </c>
      <c r="S1475">
        <v>1251.9290699999999</v>
      </c>
      <c r="T1475" t="s">
        <v>398</v>
      </c>
      <c r="U1475">
        <v>34.107100000000003</v>
      </c>
      <c r="V1475">
        <v>42699.67</v>
      </c>
      <c r="W1475">
        <v>2025</v>
      </c>
    </row>
    <row r="1476" spans="1:23" hidden="1">
      <c r="A1476">
        <v>72023207</v>
      </c>
      <c r="B1476" s="2">
        <v>45679</v>
      </c>
      <c r="C1476" t="s">
        <v>1895</v>
      </c>
      <c r="D1476" t="s">
        <v>9</v>
      </c>
      <c r="E1476" t="s">
        <v>10</v>
      </c>
      <c r="F1476" t="s">
        <v>2202</v>
      </c>
      <c r="G1476" t="s">
        <v>2203</v>
      </c>
      <c r="H1476" t="s">
        <v>1511</v>
      </c>
      <c r="I1476" t="s">
        <v>1512</v>
      </c>
      <c r="J1476" t="s">
        <v>74</v>
      </c>
      <c r="K1476" t="s">
        <v>43</v>
      </c>
      <c r="L1476">
        <v>510</v>
      </c>
      <c r="M1476" t="s">
        <v>61</v>
      </c>
      <c r="N1476" t="s">
        <v>16</v>
      </c>
      <c r="O1476">
        <v>1.2457</v>
      </c>
      <c r="P1476">
        <v>635.30700000000002</v>
      </c>
      <c r="Q1476">
        <v>34.107100000000003</v>
      </c>
      <c r="R1476">
        <v>1.2456989999999999</v>
      </c>
      <c r="S1476">
        <v>635.30701799999997</v>
      </c>
      <c r="T1476" t="s">
        <v>398</v>
      </c>
      <c r="U1476">
        <v>34.107100000000003</v>
      </c>
      <c r="V1476">
        <v>21668.48</v>
      </c>
      <c r="W1476">
        <v>2025</v>
      </c>
    </row>
    <row r="1477" spans="1:23" hidden="1">
      <c r="A1477">
        <v>72023390</v>
      </c>
      <c r="B1477" s="2">
        <v>45679</v>
      </c>
      <c r="C1477" t="s">
        <v>1897</v>
      </c>
      <c r="D1477" t="s">
        <v>9</v>
      </c>
      <c r="E1477" t="s">
        <v>10</v>
      </c>
      <c r="F1477" t="s">
        <v>2202</v>
      </c>
      <c r="G1477" t="s">
        <v>2203</v>
      </c>
      <c r="H1477" t="s">
        <v>758</v>
      </c>
      <c r="I1477" t="s">
        <v>1345</v>
      </c>
      <c r="J1477" t="s">
        <v>90</v>
      </c>
      <c r="K1477" t="s">
        <v>43</v>
      </c>
      <c r="L1477">
        <v>3700</v>
      </c>
      <c r="M1477" t="s">
        <v>61</v>
      </c>
      <c r="N1477" t="s">
        <v>16</v>
      </c>
      <c r="O1477">
        <v>0.8952</v>
      </c>
      <c r="P1477">
        <v>3312.24</v>
      </c>
      <c r="Q1477">
        <v>34.107100000000003</v>
      </c>
      <c r="R1477">
        <v>0.8952</v>
      </c>
      <c r="S1477">
        <v>3312.2399730000002</v>
      </c>
      <c r="T1477" t="s">
        <v>398</v>
      </c>
      <c r="U1477">
        <v>34.107100000000003</v>
      </c>
      <c r="V1477">
        <v>112970.9</v>
      </c>
      <c r="W1477">
        <v>2025</v>
      </c>
    </row>
    <row r="1478" spans="1:23" hidden="1">
      <c r="A1478">
        <v>72023439</v>
      </c>
      <c r="B1478" s="2">
        <v>45679</v>
      </c>
      <c r="C1478" t="s">
        <v>1980</v>
      </c>
      <c r="D1478" t="s">
        <v>9</v>
      </c>
      <c r="E1478" t="s">
        <v>10</v>
      </c>
      <c r="F1478" t="s">
        <v>2202</v>
      </c>
      <c r="G1478" t="s">
        <v>2203</v>
      </c>
      <c r="H1478" t="s">
        <v>2208</v>
      </c>
      <c r="I1478" t="s">
        <v>2209</v>
      </c>
      <c r="J1478" t="s">
        <v>90</v>
      </c>
      <c r="K1478" t="s">
        <v>43</v>
      </c>
      <c r="L1478">
        <v>1300</v>
      </c>
      <c r="M1478" t="s">
        <v>61</v>
      </c>
      <c r="N1478" t="s">
        <v>16</v>
      </c>
      <c r="O1478">
        <v>0.84119999999999995</v>
      </c>
      <c r="P1478">
        <v>1093.56</v>
      </c>
      <c r="Q1478">
        <v>34.107100000000003</v>
      </c>
      <c r="R1478">
        <v>0.84119900000000003</v>
      </c>
      <c r="S1478">
        <v>1093.5599910000001</v>
      </c>
      <c r="T1478" t="s">
        <v>398</v>
      </c>
      <c r="U1478">
        <v>34.107100000000003</v>
      </c>
      <c r="V1478">
        <v>37298.160000000003</v>
      </c>
      <c r="W1478">
        <v>2025</v>
      </c>
    </row>
    <row r="1479" spans="1:23" hidden="1">
      <c r="A1479">
        <v>72023771</v>
      </c>
      <c r="B1479" s="2">
        <v>45679</v>
      </c>
      <c r="C1479" t="s">
        <v>1985</v>
      </c>
      <c r="D1479" t="s">
        <v>9</v>
      </c>
      <c r="E1479" t="s">
        <v>10</v>
      </c>
      <c r="F1479" t="s">
        <v>2202</v>
      </c>
      <c r="G1479" t="s">
        <v>2203</v>
      </c>
      <c r="H1479" t="s">
        <v>223</v>
      </c>
      <c r="I1479" t="s">
        <v>224</v>
      </c>
      <c r="J1479" t="s">
        <v>220</v>
      </c>
      <c r="K1479" t="s">
        <v>43</v>
      </c>
      <c r="L1479">
        <v>150000</v>
      </c>
      <c r="M1479" t="s">
        <v>61</v>
      </c>
      <c r="N1479" t="s">
        <v>16</v>
      </c>
      <c r="O1479">
        <v>1.4200000000000001E-2</v>
      </c>
      <c r="P1479">
        <v>2130.0120000000002</v>
      </c>
      <c r="Q1479">
        <v>34.107100000000003</v>
      </c>
      <c r="R1479">
        <v>1.4199E-2</v>
      </c>
      <c r="S1479">
        <v>2130.0119319999999</v>
      </c>
      <c r="T1479" t="s">
        <v>398</v>
      </c>
      <c r="U1479">
        <v>34.107100000000003</v>
      </c>
      <c r="V1479">
        <v>72648.53</v>
      </c>
      <c r="W1479">
        <v>2025</v>
      </c>
    </row>
    <row r="1480" spans="1:23" hidden="1">
      <c r="A1480">
        <v>72023842</v>
      </c>
      <c r="B1480" s="2">
        <v>45679</v>
      </c>
      <c r="C1480" t="s">
        <v>2161</v>
      </c>
      <c r="D1480" t="s">
        <v>9</v>
      </c>
      <c r="E1480" t="s">
        <v>10</v>
      </c>
      <c r="F1480" t="s">
        <v>2202</v>
      </c>
      <c r="G1480" t="s">
        <v>2203</v>
      </c>
      <c r="H1480" t="s">
        <v>226</v>
      </c>
      <c r="I1480" t="s">
        <v>227</v>
      </c>
      <c r="J1480" t="s">
        <v>105</v>
      </c>
      <c r="K1480" t="s">
        <v>43</v>
      </c>
      <c r="L1480">
        <v>1700</v>
      </c>
      <c r="M1480" t="s">
        <v>61</v>
      </c>
      <c r="N1480" t="s">
        <v>16</v>
      </c>
      <c r="O1480">
        <v>3.1699999999999999E-2</v>
      </c>
      <c r="P1480">
        <v>53.89</v>
      </c>
      <c r="Q1480">
        <v>34.107100000000003</v>
      </c>
      <c r="R1480">
        <v>3.1699999999999999E-2</v>
      </c>
      <c r="S1480">
        <v>53.889952000000001</v>
      </c>
      <c r="T1480" t="s">
        <v>398</v>
      </c>
      <c r="U1480">
        <v>34.107100000000003</v>
      </c>
      <c r="V1480">
        <v>1838.03</v>
      </c>
      <c r="W1480">
        <v>2025</v>
      </c>
    </row>
    <row r="1481" spans="1:23" hidden="1">
      <c r="A1481">
        <v>72023898</v>
      </c>
      <c r="B1481" s="2">
        <v>45679</v>
      </c>
      <c r="C1481" t="s">
        <v>1986</v>
      </c>
      <c r="D1481" t="s">
        <v>9</v>
      </c>
      <c r="E1481" t="s">
        <v>10</v>
      </c>
      <c r="F1481" t="s">
        <v>2202</v>
      </c>
      <c r="G1481" t="s">
        <v>2203</v>
      </c>
      <c r="H1481" t="s">
        <v>75</v>
      </c>
      <c r="I1481" t="s">
        <v>76</v>
      </c>
      <c r="J1481" t="s">
        <v>74</v>
      </c>
      <c r="K1481" t="s">
        <v>43</v>
      </c>
      <c r="L1481">
        <v>1005</v>
      </c>
      <c r="M1481" t="s">
        <v>61</v>
      </c>
      <c r="N1481" t="s">
        <v>16</v>
      </c>
      <c r="O1481">
        <v>0.24759999999999999</v>
      </c>
      <c r="P1481">
        <v>248.83799999999999</v>
      </c>
      <c r="Q1481">
        <v>34.107100000000003</v>
      </c>
      <c r="R1481">
        <v>0.24759999999999999</v>
      </c>
      <c r="S1481">
        <v>248.83792500000001</v>
      </c>
      <c r="T1481" t="s">
        <v>398</v>
      </c>
      <c r="U1481">
        <v>34.107100000000003</v>
      </c>
      <c r="V1481">
        <v>8487.14</v>
      </c>
      <c r="W1481">
        <v>2025</v>
      </c>
    </row>
    <row r="1482" spans="1:23" hidden="1">
      <c r="A1482">
        <v>72023266</v>
      </c>
      <c r="B1482" s="2">
        <v>45679</v>
      </c>
      <c r="C1482" t="s">
        <v>1979</v>
      </c>
      <c r="D1482" t="s">
        <v>9</v>
      </c>
      <c r="E1482" t="s">
        <v>10</v>
      </c>
      <c r="F1482" t="s">
        <v>2202</v>
      </c>
      <c r="G1482" t="s">
        <v>2203</v>
      </c>
      <c r="H1482" t="s">
        <v>2206</v>
      </c>
      <c r="I1482" t="s">
        <v>2207</v>
      </c>
      <c r="J1482" t="s">
        <v>90</v>
      </c>
      <c r="K1482" t="s">
        <v>43</v>
      </c>
      <c r="L1482">
        <v>1020</v>
      </c>
      <c r="M1482" t="s">
        <v>61</v>
      </c>
      <c r="N1482" t="s">
        <v>16</v>
      </c>
      <c r="O1482">
        <v>1.2265999999999999</v>
      </c>
      <c r="P1482">
        <v>1251.1320000000001</v>
      </c>
      <c r="Q1482">
        <v>34.107100000000003</v>
      </c>
      <c r="R1482">
        <v>1.2265999999999999</v>
      </c>
      <c r="S1482">
        <v>1251.131875</v>
      </c>
      <c r="T1482" t="s">
        <v>398</v>
      </c>
      <c r="U1482">
        <v>34.107100000000003</v>
      </c>
      <c r="V1482">
        <v>42672.480000000003</v>
      </c>
      <c r="W1482">
        <v>2025</v>
      </c>
    </row>
    <row r="1483" spans="1:23" hidden="1">
      <c r="A1483">
        <v>72023345</v>
      </c>
      <c r="B1483" s="2">
        <v>45679</v>
      </c>
      <c r="C1483" t="s">
        <v>1940</v>
      </c>
      <c r="D1483" t="s">
        <v>9</v>
      </c>
      <c r="E1483" t="s">
        <v>10</v>
      </c>
      <c r="F1483" t="s">
        <v>2202</v>
      </c>
      <c r="G1483" t="s">
        <v>2203</v>
      </c>
      <c r="H1483" t="s">
        <v>429</v>
      </c>
      <c r="I1483" t="s">
        <v>430</v>
      </c>
      <c r="J1483" t="s">
        <v>80</v>
      </c>
      <c r="K1483" t="s">
        <v>43</v>
      </c>
      <c r="L1483">
        <v>1020</v>
      </c>
      <c r="M1483" t="s">
        <v>61</v>
      </c>
      <c r="N1483" t="s">
        <v>16</v>
      </c>
      <c r="O1483">
        <v>7.7799999999999994E-2</v>
      </c>
      <c r="P1483">
        <v>79.355999999999995</v>
      </c>
      <c r="Q1483">
        <v>34.107100000000003</v>
      </c>
      <c r="R1483">
        <v>7.7798999999999993E-2</v>
      </c>
      <c r="S1483">
        <v>79.355911000000006</v>
      </c>
      <c r="T1483" t="s">
        <v>398</v>
      </c>
      <c r="U1483">
        <v>34.107100000000003</v>
      </c>
      <c r="V1483">
        <v>2706.6</v>
      </c>
      <c r="W1483">
        <v>2025</v>
      </c>
    </row>
    <row r="1484" spans="1:23" hidden="1">
      <c r="A1484">
        <v>72022626</v>
      </c>
      <c r="B1484" s="2">
        <v>45679</v>
      </c>
      <c r="C1484" t="s">
        <v>1813</v>
      </c>
      <c r="D1484" t="s">
        <v>412</v>
      </c>
      <c r="E1484" t="s">
        <v>413</v>
      </c>
      <c r="F1484" t="s">
        <v>2105</v>
      </c>
      <c r="G1484" t="s">
        <v>2106</v>
      </c>
      <c r="H1484" t="s">
        <v>1666</v>
      </c>
      <c r="I1484" t="s">
        <v>1667</v>
      </c>
      <c r="J1484" t="s">
        <v>74</v>
      </c>
      <c r="K1484" t="s">
        <v>14</v>
      </c>
      <c r="L1484">
        <v>2010</v>
      </c>
      <c r="M1484" t="s">
        <v>61</v>
      </c>
      <c r="N1484" t="s">
        <v>16</v>
      </c>
      <c r="O1484">
        <v>0.61499999999999999</v>
      </c>
      <c r="P1484">
        <v>1236.1500000000001</v>
      </c>
      <c r="Q1484">
        <v>34.107100000000003</v>
      </c>
      <c r="R1484">
        <v>0.61499999999999999</v>
      </c>
      <c r="S1484">
        <v>1236.1499510000001</v>
      </c>
      <c r="T1484" t="s">
        <v>398</v>
      </c>
      <c r="U1484">
        <v>34.107100000000003</v>
      </c>
      <c r="V1484">
        <v>42161.49</v>
      </c>
      <c r="W1484">
        <v>2025</v>
      </c>
    </row>
    <row r="1485" spans="1:23" hidden="1">
      <c r="A1485">
        <v>72022629</v>
      </c>
      <c r="B1485" s="2">
        <v>45679</v>
      </c>
      <c r="C1485" t="s">
        <v>1813</v>
      </c>
      <c r="D1485" t="s">
        <v>412</v>
      </c>
      <c r="E1485" t="s">
        <v>413</v>
      </c>
      <c r="F1485" t="s">
        <v>2105</v>
      </c>
      <c r="G1485" t="s">
        <v>2106</v>
      </c>
      <c r="H1485" t="s">
        <v>1662</v>
      </c>
      <c r="I1485" t="s">
        <v>1663</v>
      </c>
      <c r="J1485" t="s">
        <v>74</v>
      </c>
      <c r="K1485" t="s">
        <v>14</v>
      </c>
      <c r="L1485">
        <v>2000</v>
      </c>
      <c r="M1485" t="s">
        <v>61</v>
      </c>
      <c r="N1485" t="s">
        <v>16</v>
      </c>
      <c r="O1485">
        <v>0.61499999999999999</v>
      </c>
      <c r="P1485">
        <v>1230</v>
      </c>
      <c r="Q1485">
        <v>34.107100000000003</v>
      </c>
      <c r="R1485">
        <v>0.61499999999999999</v>
      </c>
      <c r="S1485">
        <v>1229.999912</v>
      </c>
      <c r="T1485" t="s">
        <v>398</v>
      </c>
      <c r="U1485">
        <v>34.107100000000003</v>
      </c>
      <c r="V1485">
        <v>41951.73</v>
      </c>
      <c r="W1485">
        <v>2025</v>
      </c>
    </row>
    <row r="1486" spans="1:23" hidden="1">
      <c r="A1486">
        <v>72022634</v>
      </c>
      <c r="B1486" s="2">
        <v>45679</v>
      </c>
      <c r="C1486" t="s">
        <v>1813</v>
      </c>
      <c r="D1486" t="s">
        <v>412</v>
      </c>
      <c r="E1486" t="s">
        <v>413</v>
      </c>
      <c r="F1486" t="s">
        <v>2105</v>
      </c>
      <c r="G1486" t="s">
        <v>2106</v>
      </c>
      <c r="H1486" t="s">
        <v>1664</v>
      </c>
      <c r="I1486" t="s">
        <v>1665</v>
      </c>
      <c r="J1486" t="s">
        <v>74</v>
      </c>
      <c r="K1486" t="s">
        <v>14</v>
      </c>
      <c r="L1486">
        <v>1984</v>
      </c>
      <c r="M1486" t="s">
        <v>61</v>
      </c>
      <c r="N1486" t="s">
        <v>16</v>
      </c>
      <c r="O1486">
        <v>0.61499999999999999</v>
      </c>
      <c r="P1486">
        <v>1220.1600000000001</v>
      </c>
      <c r="Q1486">
        <v>34.107100000000003</v>
      </c>
      <c r="R1486">
        <v>0.61499999999999999</v>
      </c>
      <c r="S1486">
        <v>1220.1600249999999</v>
      </c>
      <c r="T1486" t="s">
        <v>398</v>
      </c>
      <c r="U1486">
        <v>34.107100000000003</v>
      </c>
      <c r="V1486">
        <v>41616.120000000003</v>
      </c>
      <c r="W1486">
        <v>2025</v>
      </c>
    </row>
    <row r="1487" spans="1:23" hidden="1">
      <c r="A1487">
        <v>72021854</v>
      </c>
      <c r="B1487" s="2">
        <v>45679</v>
      </c>
      <c r="C1487" t="s">
        <v>1803</v>
      </c>
      <c r="D1487" t="s">
        <v>412</v>
      </c>
      <c r="E1487" t="s">
        <v>413</v>
      </c>
      <c r="F1487" t="s">
        <v>2130</v>
      </c>
      <c r="G1487" t="s">
        <v>2131</v>
      </c>
      <c r="H1487" t="s">
        <v>1091</v>
      </c>
      <c r="I1487" t="s">
        <v>1924</v>
      </c>
      <c r="J1487" t="s">
        <v>74</v>
      </c>
      <c r="K1487" t="s">
        <v>42</v>
      </c>
      <c r="L1487">
        <v>1744</v>
      </c>
      <c r="M1487" t="s">
        <v>61</v>
      </c>
      <c r="N1487" t="s">
        <v>16</v>
      </c>
      <c r="O1487">
        <v>0.90900000000000003</v>
      </c>
      <c r="P1487">
        <v>1585.296</v>
      </c>
      <c r="Q1487">
        <v>34.107100000000003</v>
      </c>
      <c r="R1487">
        <v>0.908999</v>
      </c>
      <c r="S1487">
        <v>1585.2960230000001</v>
      </c>
      <c r="T1487" t="s">
        <v>398</v>
      </c>
      <c r="U1487">
        <v>34.107100000000003</v>
      </c>
      <c r="V1487">
        <v>54069.85</v>
      </c>
      <c r="W1487">
        <v>2025</v>
      </c>
    </row>
    <row r="1488" spans="1:23" hidden="1">
      <c r="A1488">
        <v>72021857</v>
      </c>
      <c r="B1488" s="2">
        <v>45679</v>
      </c>
      <c r="C1488" t="s">
        <v>1803</v>
      </c>
      <c r="D1488" t="s">
        <v>412</v>
      </c>
      <c r="E1488" t="s">
        <v>413</v>
      </c>
      <c r="F1488" t="s">
        <v>2130</v>
      </c>
      <c r="G1488" t="s">
        <v>2131</v>
      </c>
      <c r="H1488" t="s">
        <v>1656</v>
      </c>
      <c r="I1488" t="s">
        <v>1657</v>
      </c>
      <c r="J1488" t="s">
        <v>74</v>
      </c>
      <c r="K1488" t="s">
        <v>42</v>
      </c>
      <c r="L1488">
        <v>1486</v>
      </c>
      <c r="M1488" t="s">
        <v>61</v>
      </c>
      <c r="N1488" t="s">
        <v>16</v>
      </c>
      <c r="O1488">
        <v>0.90900000000000003</v>
      </c>
      <c r="P1488">
        <v>1350.7739999999999</v>
      </c>
      <c r="Q1488">
        <v>34.107100000000003</v>
      </c>
      <c r="R1488">
        <v>0.908999</v>
      </c>
      <c r="S1488">
        <v>1350.7738850000001</v>
      </c>
      <c r="T1488" t="s">
        <v>398</v>
      </c>
      <c r="U1488">
        <v>34.107100000000003</v>
      </c>
      <c r="V1488">
        <v>46070.98</v>
      </c>
      <c r="W1488">
        <v>2025</v>
      </c>
    </row>
    <row r="1489" spans="1:23" hidden="1">
      <c r="A1489">
        <v>72021860</v>
      </c>
      <c r="B1489" s="2">
        <v>45679</v>
      </c>
      <c r="C1489" t="s">
        <v>1803</v>
      </c>
      <c r="D1489" t="s">
        <v>412</v>
      </c>
      <c r="E1489" t="s">
        <v>413</v>
      </c>
      <c r="F1489" t="s">
        <v>2130</v>
      </c>
      <c r="G1489" t="s">
        <v>2131</v>
      </c>
      <c r="H1489" t="s">
        <v>1091</v>
      </c>
      <c r="I1489" t="s">
        <v>1924</v>
      </c>
      <c r="J1489" t="s">
        <v>74</v>
      </c>
      <c r="K1489" t="s">
        <v>42</v>
      </c>
      <c r="L1489">
        <v>717</v>
      </c>
      <c r="M1489" t="s">
        <v>61</v>
      </c>
      <c r="N1489" t="s">
        <v>16</v>
      </c>
      <c r="O1489">
        <v>0.90900000000000003</v>
      </c>
      <c r="P1489">
        <v>651.75099999999998</v>
      </c>
      <c r="Q1489">
        <v>34.107100000000003</v>
      </c>
      <c r="R1489">
        <v>0.908999</v>
      </c>
      <c r="S1489">
        <v>651.75110099999995</v>
      </c>
      <c r="T1489" t="s">
        <v>398</v>
      </c>
      <c r="U1489">
        <v>34.107100000000003</v>
      </c>
      <c r="V1489">
        <v>22229.34</v>
      </c>
      <c r="W1489">
        <v>2025</v>
      </c>
    </row>
    <row r="1490" spans="1:23" hidden="1">
      <c r="A1490">
        <v>72021867</v>
      </c>
      <c r="B1490" s="2">
        <v>45679</v>
      </c>
      <c r="C1490" t="s">
        <v>1803</v>
      </c>
      <c r="D1490" t="s">
        <v>412</v>
      </c>
      <c r="E1490" t="s">
        <v>413</v>
      </c>
      <c r="F1490" t="s">
        <v>2130</v>
      </c>
      <c r="G1490" t="s">
        <v>2131</v>
      </c>
      <c r="H1490" t="s">
        <v>596</v>
      </c>
      <c r="I1490" t="s">
        <v>1921</v>
      </c>
      <c r="J1490" t="s">
        <v>74</v>
      </c>
      <c r="K1490" t="s">
        <v>42</v>
      </c>
      <c r="L1490">
        <v>21</v>
      </c>
      <c r="M1490" t="s">
        <v>61</v>
      </c>
      <c r="N1490" t="s">
        <v>16</v>
      </c>
      <c r="O1490">
        <v>0.98460000000000003</v>
      </c>
      <c r="P1490">
        <v>20.677</v>
      </c>
      <c r="Q1490">
        <v>34.107100000000003</v>
      </c>
      <c r="R1490">
        <v>0.984599</v>
      </c>
      <c r="S1490">
        <v>20.676926000000002</v>
      </c>
      <c r="T1490" t="s">
        <v>398</v>
      </c>
      <c r="U1490">
        <v>34.107100000000003</v>
      </c>
      <c r="V1490">
        <v>705.23</v>
      </c>
      <c r="W1490">
        <v>2025</v>
      </c>
    </row>
    <row r="1491" spans="1:23" hidden="1">
      <c r="A1491">
        <v>72022143</v>
      </c>
      <c r="B1491" s="2">
        <v>45679</v>
      </c>
      <c r="C1491" t="s">
        <v>1836</v>
      </c>
      <c r="D1491" t="s">
        <v>412</v>
      </c>
      <c r="E1491" t="s">
        <v>413</v>
      </c>
      <c r="F1491" t="s">
        <v>2130</v>
      </c>
      <c r="G1491" t="s">
        <v>2131</v>
      </c>
      <c r="H1491" t="s">
        <v>985</v>
      </c>
      <c r="I1491" t="s">
        <v>986</v>
      </c>
      <c r="J1491" t="s">
        <v>74</v>
      </c>
      <c r="K1491" t="s">
        <v>42</v>
      </c>
      <c r="L1491">
        <v>1880</v>
      </c>
      <c r="M1491" t="s">
        <v>61</v>
      </c>
      <c r="N1491" t="s">
        <v>16</v>
      </c>
      <c r="O1491">
        <v>1.8493999999999999</v>
      </c>
      <c r="P1491">
        <v>3476.8719999999998</v>
      </c>
      <c r="Q1491">
        <v>34.107100000000003</v>
      </c>
      <c r="R1491">
        <v>1.849399</v>
      </c>
      <c r="S1491">
        <v>3476.8719700000001</v>
      </c>
      <c r="T1491" t="s">
        <v>398</v>
      </c>
      <c r="U1491">
        <v>34.107100000000003</v>
      </c>
      <c r="V1491">
        <v>118586.02</v>
      </c>
      <c r="W1491">
        <v>2025</v>
      </c>
    </row>
    <row r="1492" spans="1:23" hidden="1">
      <c r="A1492">
        <v>72022145</v>
      </c>
      <c r="B1492" s="2">
        <v>45679</v>
      </c>
      <c r="C1492" t="s">
        <v>1836</v>
      </c>
      <c r="D1492" t="s">
        <v>412</v>
      </c>
      <c r="E1492" t="s">
        <v>413</v>
      </c>
      <c r="F1492" t="s">
        <v>2132</v>
      </c>
      <c r="G1492" t="s">
        <v>2133</v>
      </c>
      <c r="H1492" t="s">
        <v>1543</v>
      </c>
      <c r="I1492" t="s">
        <v>1544</v>
      </c>
      <c r="J1492" t="s">
        <v>74</v>
      </c>
      <c r="K1492" t="s">
        <v>42</v>
      </c>
      <c r="L1492">
        <v>718</v>
      </c>
      <c r="M1492" t="s">
        <v>61</v>
      </c>
      <c r="N1492" t="s">
        <v>16</v>
      </c>
      <c r="O1492">
        <v>1.6149</v>
      </c>
      <c r="P1492">
        <v>1159.498</v>
      </c>
      <c r="Q1492">
        <v>34.107100000000003</v>
      </c>
      <c r="R1492">
        <v>1.6149</v>
      </c>
      <c r="S1492">
        <v>1159.497875</v>
      </c>
      <c r="T1492" t="s">
        <v>398</v>
      </c>
      <c r="U1492">
        <v>34.107100000000003</v>
      </c>
      <c r="V1492">
        <v>39547.11</v>
      </c>
      <c r="W1492">
        <v>2025</v>
      </c>
    </row>
    <row r="1493" spans="1:23" hidden="1">
      <c r="A1493">
        <v>72022156</v>
      </c>
      <c r="B1493" s="2">
        <v>45679</v>
      </c>
      <c r="C1493" t="s">
        <v>1836</v>
      </c>
      <c r="D1493" t="s">
        <v>412</v>
      </c>
      <c r="E1493" t="s">
        <v>413</v>
      </c>
      <c r="F1493" t="s">
        <v>2132</v>
      </c>
      <c r="G1493" t="s">
        <v>2133</v>
      </c>
      <c r="H1493" t="s">
        <v>921</v>
      </c>
      <c r="I1493" t="s">
        <v>922</v>
      </c>
      <c r="J1493" t="s">
        <v>74</v>
      </c>
      <c r="K1493" t="s">
        <v>42</v>
      </c>
      <c r="L1493">
        <v>900</v>
      </c>
      <c r="M1493" t="s">
        <v>61</v>
      </c>
      <c r="N1493" t="s">
        <v>16</v>
      </c>
      <c r="O1493">
        <v>1.2461</v>
      </c>
      <c r="P1493">
        <v>1121.49</v>
      </c>
      <c r="Q1493">
        <v>34.107100000000003</v>
      </c>
      <c r="R1493">
        <v>1.2461</v>
      </c>
      <c r="S1493">
        <v>1121.489953</v>
      </c>
      <c r="T1493" t="s">
        <v>398</v>
      </c>
      <c r="U1493">
        <v>34.107100000000003</v>
      </c>
      <c r="V1493">
        <v>38250.769999999997</v>
      </c>
      <c r="W1493">
        <v>2025</v>
      </c>
    </row>
    <row r="1494" spans="1:23" hidden="1">
      <c r="A1494">
        <v>72023025</v>
      </c>
      <c r="B1494" s="2">
        <v>45679</v>
      </c>
      <c r="C1494" t="s">
        <v>1901</v>
      </c>
      <c r="D1494" t="s">
        <v>412</v>
      </c>
      <c r="E1494" t="s">
        <v>413</v>
      </c>
      <c r="F1494" t="s">
        <v>2130</v>
      </c>
      <c r="G1494" t="s">
        <v>2131</v>
      </c>
      <c r="H1494" t="s">
        <v>985</v>
      </c>
      <c r="I1494" t="s">
        <v>986</v>
      </c>
      <c r="J1494" t="s">
        <v>74</v>
      </c>
      <c r="K1494" t="s">
        <v>42</v>
      </c>
      <c r="L1494">
        <v>400</v>
      </c>
      <c r="M1494" t="s">
        <v>61</v>
      </c>
      <c r="N1494" t="s">
        <v>16</v>
      </c>
      <c r="O1494">
        <v>1.8493999999999999</v>
      </c>
      <c r="P1494">
        <v>739.76</v>
      </c>
      <c r="Q1494">
        <v>34.107100000000003</v>
      </c>
      <c r="R1494">
        <v>1.849399</v>
      </c>
      <c r="S1494">
        <v>739.76004899999998</v>
      </c>
      <c r="T1494" t="s">
        <v>398</v>
      </c>
      <c r="U1494">
        <v>34.107100000000003</v>
      </c>
      <c r="V1494">
        <v>25231.07</v>
      </c>
      <c r="W1494">
        <v>2025</v>
      </c>
    </row>
    <row r="1495" spans="1:23" hidden="1">
      <c r="A1495">
        <v>72023051</v>
      </c>
      <c r="B1495" s="2">
        <v>45679</v>
      </c>
      <c r="C1495" t="s">
        <v>1892</v>
      </c>
      <c r="D1495" t="s">
        <v>412</v>
      </c>
      <c r="E1495" t="s">
        <v>413</v>
      </c>
      <c r="F1495" t="s">
        <v>2132</v>
      </c>
      <c r="G1495" t="s">
        <v>2133</v>
      </c>
      <c r="H1495" t="s">
        <v>921</v>
      </c>
      <c r="I1495" t="s">
        <v>922</v>
      </c>
      <c r="J1495" t="s">
        <v>74</v>
      </c>
      <c r="K1495" t="s">
        <v>42</v>
      </c>
      <c r="L1495">
        <v>900</v>
      </c>
      <c r="M1495" t="s">
        <v>61</v>
      </c>
      <c r="N1495" t="s">
        <v>16</v>
      </c>
      <c r="O1495">
        <v>1.2461</v>
      </c>
      <c r="P1495">
        <v>1121.49</v>
      </c>
      <c r="Q1495">
        <v>34.107100000000003</v>
      </c>
      <c r="R1495">
        <v>1.2461</v>
      </c>
      <c r="S1495">
        <v>1121.489953</v>
      </c>
      <c r="T1495" t="s">
        <v>398</v>
      </c>
      <c r="U1495">
        <v>34.107100000000003</v>
      </c>
      <c r="V1495">
        <v>38250.769999999997</v>
      </c>
      <c r="W1495">
        <v>2025</v>
      </c>
    </row>
    <row r="1496" spans="1:23" hidden="1">
      <c r="A1496">
        <v>72023202</v>
      </c>
      <c r="B1496" s="2">
        <v>45679</v>
      </c>
      <c r="C1496" t="s">
        <v>1895</v>
      </c>
      <c r="D1496" t="s">
        <v>412</v>
      </c>
      <c r="E1496" t="s">
        <v>413</v>
      </c>
      <c r="F1496" t="s">
        <v>2132</v>
      </c>
      <c r="G1496" t="s">
        <v>2133</v>
      </c>
      <c r="H1496" t="s">
        <v>1543</v>
      </c>
      <c r="I1496" t="s">
        <v>1544</v>
      </c>
      <c r="J1496" t="s">
        <v>74</v>
      </c>
      <c r="K1496" t="s">
        <v>42</v>
      </c>
      <c r="L1496">
        <v>96</v>
      </c>
      <c r="M1496" t="s">
        <v>61</v>
      </c>
      <c r="N1496" t="s">
        <v>16</v>
      </c>
      <c r="O1496">
        <v>1.6149</v>
      </c>
      <c r="P1496">
        <v>155.03</v>
      </c>
      <c r="Q1496">
        <v>34.107100000000003</v>
      </c>
      <c r="R1496">
        <v>1.6149</v>
      </c>
      <c r="S1496">
        <v>155.02989099999999</v>
      </c>
      <c r="T1496" t="s">
        <v>398</v>
      </c>
      <c r="U1496">
        <v>34.107100000000003</v>
      </c>
      <c r="V1496">
        <v>5287.62</v>
      </c>
      <c r="W1496">
        <v>2025</v>
      </c>
    </row>
    <row r="1497" spans="1:23" hidden="1">
      <c r="A1497">
        <v>72023368</v>
      </c>
      <c r="B1497" s="2">
        <v>45679</v>
      </c>
      <c r="C1497" t="s">
        <v>1940</v>
      </c>
      <c r="D1497" t="s">
        <v>412</v>
      </c>
      <c r="E1497" t="s">
        <v>413</v>
      </c>
      <c r="F1497" t="s">
        <v>2155</v>
      </c>
      <c r="G1497" t="s">
        <v>2156</v>
      </c>
      <c r="H1497" t="s">
        <v>1517</v>
      </c>
      <c r="I1497" t="s">
        <v>1518</v>
      </c>
      <c r="J1497" t="s">
        <v>74</v>
      </c>
      <c r="K1497" t="s">
        <v>42</v>
      </c>
      <c r="L1497">
        <v>1000</v>
      </c>
      <c r="M1497" t="s">
        <v>61</v>
      </c>
      <c r="N1497" t="s">
        <v>16</v>
      </c>
      <c r="O1497">
        <v>0.60399999999999998</v>
      </c>
      <c r="P1497">
        <v>604</v>
      </c>
      <c r="Q1497">
        <v>34.107100000000003</v>
      </c>
      <c r="R1497">
        <v>0.60399999999999998</v>
      </c>
      <c r="S1497">
        <v>604.000046</v>
      </c>
      <c r="T1497" t="s">
        <v>398</v>
      </c>
      <c r="U1497">
        <v>34.107100000000003</v>
      </c>
      <c r="V1497">
        <v>20600.689999999999</v>
      </c>
      <c r="W1497">
        <v>2025</v>
      </c>
    </row>
    <row r="1498" spans="1:23" hidden="1">
      <c r="A1498">
        <v>72021720</v>
      </c>
      <c r="B1498" s="2">
        <v>45679</v>
      </c>
      <c r="C1498" t="s">
        <v>1817</v>
      </c>
      <c r="D1498" t="s">
        <v>412</v>
      </c>
      <c r="E1498" t="s">
        <v>413</v>
      </c>
      <c r="F1498" t="s">
        <v>2128</v>
      </c>
      <c r="G1498" t="s">
        <v>2129</v>
      </c>
      <c r="H1498" t="s">
        <v>490</v>
      </c>
      <c r="I1498" t="s">
        <v>491</v>
      </c>
      <c r="J1498" t="s">
        <v>74</v>
      </c>
      <c r="K1498" t="s">
        <v>43</v>
      </c>
      <c r="L1498">
        <v>417</v>
      </c>
      <c r="M1498" t="s">
        <v>61</v>
      </c>
      <c r="N1498" t="s">
        <v>16</v>
      </c>
      <c r="O1498">
        <v>1.1215999999999999</v>
      </c>
      <c r="P1498">
        <v>467.70699999999999</v>
      </c>
      <c r="Q1498">
        <v>34.107100000000003</v>
      </c>
      <c r="R1498">
        <v>1.121599</v>
      </c>
      <c r="S1498">
        <v>467.70701700000001</v>
      </c>
      <c r="T1498" t="s">
        <v>398</v>
      </c>
      <c r="U1498">
        <v>34.107100000000003</v>
      </c>
      <c r="V1498">
        <v>15952.13</v>
      </c>
      <c r="W1498">
        <v>2025</v>
      </c>
    </row>
    <row r="1499" spans="1:23" hidden="1">
      <c r="A1499">
        <v>72021736</v>
      </c>
      <c r="B1499" s="2">
        <v>45679</v>
      </c>
      <c r="C1499" t="s">
        <v>1817</v>
      </c>
      <c r="D1499" t="s">
        <v>412</v>
      </c>
      <c r="E1499" t="s">
        <v>413</v>
      </c>
      <c r="F1499" t="s">
        <v>2128</v>
      </c>
      <c r="G1499" t="s">
        <v>2129</v>
      </c>
      <c r="H1499" t="s">
        <v>488</v>
      </c>
      <c r="I1499" t="s">
        <v>489</v>
      </c>
      <c r="J1499" t="s">
        <v>74</v>
      </c>
      <c r="K1499" t="s">
        <v>43</v>
      </c>
      <c r="L1499">
        <v>270</v>
      </c>
      <c r="M1499" t="s">
        <v>61</v>
      </c>
      <c r="N1499" t="s">
        <v>16</v>
      </c>
      <c r="O1499">
        <v>1.1215999999999999</v>
      </c>
      <c r="P1499">
        <v>302.83199999999999</v>
      </c>
      <c r="Q1499">
        <v>34.107100000000003</v>
      </c>
      <c r="R1499">
        <v>1.121599</v>
      </c>
      <c r="S1499">
        <v>302.83196099999998</v>
      </c>
      <c r="T1499" t="s">
        <v>398</v>
      </c>
      <c r="U1499">
        <v>34.107100000000003</v>
      </c>
      <c r="V1499">
        <v>10328.719999999999</v>
      </c>
      <c r="W1499">
        <v>2025</v>
      </c>
    </row>
    <row r="1500" spans="1:23" hidden="1">
      <c r="A1500">
        <v>72021745</v>
      </c>
      <c r="B1500" s="2">
        <v>45679</v>
      </c>
      <c r="C1500" t="s">
        <v>1817</v>
      </c>
      <c r="D1500" t="s">
        <v>412</v>
      </c>
      <c r="E1500" t="s">
        <v>413</v>
      </c>
      <c r="F1500" t="s">
        <v>2128</v>
      </c>
      <c r="G1500" t="s">
        <v>2129</v>
      </c>
      <c r="H1500" t="s">
        <v>490</v>
      </c>
      <c r="I1500" t="s">
        <v>491</v>
      </c>
      <c r="J1500" t="s">
        <v>74</v>
      </c>
      <c r="K1500" t="s">
        <v>43</v>
      </c>
      <c r="L1500">
        <v>640</v>
      </c>
      <c r="M1500" t="s">
        <v>61</v>
      </c>
      <c r="N1500" t="s">
        <v>16</v>
      </c>
      <c r="O1500">
        <v>1.1215999999999999</v>
      </c>
      <c r="P1500">
        <v>717.82399999999996</v>
      </c>
      <c r="Q1500">
        <v>34.107100000000003</v>
      </c>
      <c r="R1500">
        <v>1.121599</v>
      </c>
      <c r="S1500">
        <v>717.82385399999998</v>
      </c>
      <c r="T1500" t="s">
        <v>398</v>
      </c>
      <c r="U1500">
        <v>34.107100000000003</v>
      </c>
      <c r="V1500">
        <v>24482.89</v>
      </c>
      <c r="W1500">
        <v>2025</v>
      </c>
    </row>
    <row r="1501" spans="1:23" hidden="1">
      <c r="A1501">
        <v>72021746</v>
      </c>
      <c r="B1501" s="2">
        <v>45679</v>
      </c>
      <c r="C1501" t="s">
        <v>1817</v>
      </c>
      <c r="D1501" t="s">
        <v>412</v>
      </c>
      <c r="E1501" t="s">
        <v>413</v>
      </c>
      <c r="F1501" t="s">
        <v>2128</v>
      </c>
      <c r="G1501" t="s">
        <v>2129</v>
      </c>
      <c r="H1501" t="s">
        <v>490</v>
      </c>
      <c r="I1501" t="s">
        <v>491</v>
      </c>
      <c r="J1501" t="s">
        <v>74</v>
      </c>
      <c r="K1501" t="s">
        <v>43</v>
      </c>
      <c r="L1501">
        <v>640</v>
      </c>
      <c r="M1501" t="s">
        <v>61</v>
      </c>
      <c r="N1501" t="s">
        <v>16</v>
      </c>
      <c r="O1501">
        <v>1.1215999999999999</v>
      </c>
      <c r="P1501">
        <v>717.82399999999996</v>
      </c>
      <c r="Q1501">
        <v>34.107100000000003</v>
      </c>
      <c r="R1501">
        <v>1.121599</v>
      </c>
      <c r="S1501">
        <v>717.82385399999998</v>
      </c>
      <c r="T1501" t="s">
        <v>398</v>
      </c>
      <c r="U1501">
        <v>34.107100000000003</v>
      </c>
      <c r="V1501">
        <v>24482.89</v>
      </c>
      <c r="W1501">
        <v>2025</v>
      </c>
    </row>
    <row r="1502" spans="1:23" hidden="1">
      <c r="A1502">
        <v>72021755</v>
      </c>
      <c r="B1502" s="2">
        <v>45679</v>
      </c>
      <c r="C1502" t="s">
        <v>1817</v>
      </c>
      <c r="D1502" t="s">
        <v>412</v>
      </c>
      <c r="E1502" t="s">
        <v>413</v>
      </c>
      <c r="F1502" t="s">
        <v>2128</v>
      </c>
      <c r="G1502" t="s">
        <v>2129</v>
      </c>
      <c r="H1502" t="s">
        <v>2147</v>
      </c>
      <c r="I1502" t="s">
        <v>2148</v>
      </c>
      <c r="J1502" t="s">
        <v>74</v>
      </c>
      <c r="K1502" t="s">
        <v>43</v>
      </c>
      <c r="L1502">
        <v>341</v>
      </c>
      <c r="M1502" t="s">
        <v>61</v>
      </c>
      <c r="N1502" t="s">
        <v>16</v>
      </c>
      <c r="O1502">
        <v>1.0349999999999999</v>
      </c>
      <c r="P1502">
        <v>352.935</v>
      </c>
      <c r="Q1502">
        <v>34.107100000000003</v>
      </c>
      <c r="R1502">
        <v>1.0349999999999999</v>
      </c>
      <c r="S1502">
        <v>352.93501900000001</v>
      </c>
      <c r="T1502" t="s">
        <v>398</v>
      </c>
      <c r="U1502">
        <v>34.107100000000003</v>
      </c>
      <c r="V1502">
        <v>12037.59</v>
      </c>
      <c r="W1502">
        <v>2025</v>
      </c>
    </row>
    <row r="1503" spans="1:23" hidden="1">
      <c r="A1503">
        <v>72021757</v>
      </c>
      <c r="B1503" s="2">
        <v>45679</v>
      </c>
      <c r="C1503" t="s">
        <v>1817</v>
      </c>
      <c r="D1503" t="s">
        <v>412</v>
      </c>
      <c r="E1503" t="s">
        <v>413</v>
      </c>
      <c r="F1503" t="s">
        <v>2128</v>
      </c>
      <c r="G1503" t="s">
        <v>2129</v>
      </c>
      <c r="H1503" t="s">
        <v>490</v>
      </c>
      <c r="I1503" t="s">
        <v>491</v>
      </c>
      <c r="J1503" t="s">
        <v>74</v>
      </c>
      <c r="K1503" t="s">
        <v>43</v>
      </c>
      <c r="L1503">
        <v>403</v>
      </c>
      <c r="M1503" t="s">
        <v>61</v>
      </c>
      <c r="N1503" t="s">
        <v>16</v>
      </c>
      <c r="O1503">
        <v>1.1215999999999999</v>
      </c>
      <c r="P1503">
        <v>452.005</v>
      </c>
      <c r="Q1503">
        <v>34.107100000000003</v>
      </c>
      <c r="R1503">
        <v>1.121599</v>
      </c>
      <c r="S1503">
        <v>452.00500699999998</v>
      </c>
      <c r="T1503" t="s">
        <v>398</v>
      </c>
      <c r="U1503">
        <v>34.107100000000003</v>
      </c>
      <c r="V1503">
        <v>15416.58</v>
      </c>
      <c r="W1503">
        <v>2025</v>
      </c>
    </row>
    <row r="1504" spans="1:23" hidden="1">
      <c r="A1504">
        <v>72021759</v>
      </c>
      <c r="B1504" s="2">
        <v>45679</v>
      </c>
      <c r="C1504" t="s">
        <v>1817</v>
      </c>
      <c r="D1504" t="s">
        <v>412</v>
      </c>
      <c r="E1504" t="s">
        <v>413</v>
      </c>
      <c r="F1504" t="s">
        <v>2128</v>
      </c>
      <c r="G1504" t="s">
        <v>2129</v>
      </c>
      <c r="H1504" t="s">
        <v>488</v>
      </c>
      <c r="I1504" t="s">
        <v>489</v>
      </c>
      <c r="J1504" t="s">
        <v>74</v>
      </c>
      <c r="K1504" t="s">
        <v>43</v>
      </c>
      <c r="L1504">
        <v>1270</v>
      </c>
      <c r="M1504" t="s">
        <v>61</v>
      </c>
      <c r="N1504" t="s">
        <v>16</v>
      </c>
      <c r="O1504">
        <v>1.1215999999999999</v>
      </c>
      <c r="P1504">
        <v>1424.432</v>
      </c>
      <c r="Q1504">
        <v>34.107100000000003</v>
      </c>
      <c r="R1504">
        <v>1.121599</v>
      </c>
      <c r="S1504">
        <v>1424.431863</v>
      </c>
      <c r="T1504" t="s">
        <v>398</v>
      </c>
      <c r="U1504">
        <v>34.107100000000003</v>
      </c>
      <c r="V1504">
        <v>48583.24</v>
      </c>
      <c r="W1504">
        <v>2025</v>
      </c>
    </row>
    <row r="1505" spans="1:23" hidden="1">
      <c r="A1505">
        <v>72022361</v>
      </c>
      <c r="B1505" s="2">
        <v>45679</v>
      </c>
      <c r="C1505" t="s">
        <v>1804</v>
      </c>
      <c r="D1505" t="s">
        <v>412</v>
      </c>
      <c r="E1505" t="s">
        <v>413</v>
      </c>
      <c r="F1505" t="s">
        <v>2134</v>
      </c>
      <c r="G1505" t="s">
        <v>2135</v>
      </c>
      <c r="H1505" t="s">
        <v>492</v>
      </c>
      <c r="I1505" t="s">
        <v>493</v>
      </c>
      <c r="J1505" t="s">
        <v>74</v>
      </c>
      <c r="K1505" t="s">
        <v>43</v>
      </c>
      <c r="L1505">
        <v>340</v>
      </c>
      <c r="M1505" t="s">
        <v>61</v>
      </c>
      <c r="N1505" t="s">
        <v>16</v>
      </c>
      <c r="O1505">
        <v>0.94259999999999999</v>
      </c>
      <c r="P1505">
        <v>320.48399999999998</v>
      </c>
      <c r="Q1505">
        <v>34.107100000000003</v>
      </c>
      <c r="R1505">
        <v>0.94259899999999996</v>
      </c>
      <c r="S1505">
        <v>320.48400400000003</v>
      </c>
      <c r="T1505" t="s">
        <v>398</v>
      </c>
      <c r="U1505">
        <v>34.107100000000003</v>
      </c>
      <c r="V1505">
        <v>10930.78</v>
      </c>
      <c r="W1505">
        <v>2025</v>
      </c>
    </row>
    <row r="1506" spans="1:23" hidden="1">
      <c r="A1506">
        <v>72022373</v>
      </c>
      <c r="B1506" s="2">
        <v>45679</v>
      </c>
      <c r="C1506" t="s">
        <v>1804</v>
      </c>
      <c r="D1506" t="s">
        <v>412</v>
      </c>
      <c r="E1506" t="s">
        <v>413</v>
      </c>
      <c r="F1506" t="s">
        <v>2128</v>
      </c>
      <c r="G1506" t="s">
        <v>2129</v>
      </c>
      <c r="H1506" t="s">
        <v>488</v>
      </c>
      <c r="I1506" t="s">
        <v>489</v>
      </c>
      <c r="J1506" t="s">
        <v>74</v>
      </c>
      <c r="K1506" t="s">
        <v>43</v>
      </c>
      <c r="L1506">
        <v>1460</v>
      </c>
      <c r="M1506" t="s">
        <v>61</v>
      </c>
      <c r="N1506" t="s">
        <v>16</v>
      </c>
      <c r="O1506">
        <v>1.1215999999999999</v>
      </c>
      <c r="P1506">
        <v>1637.5360000000001</v>
      </c>
      <c r="Q1506">
        <v>34.107100000000003</v>
      </c>
      <c r="R1506">
        <v>1.121599</v>
      </c>
      <c r="S1506">
        <v>1637.535879</v>
      </c>
      <c r="T1506" t="s">
        <v>398</v>
      </c>
      <c r="U1506">
        <v>34.107100000000003</v>
      </c>
      <c r="V1506">
        <v>55851.6</v>
      </c>
      <c r="W1506">
        <v>2025</v>
      </c>
    </row>
    <row r="1507" spans="1:23" hidden="1">
      <c r="A1507">
        <v>72022907</v>
      </c>
      <c r="B1507" s="2">
        <v>45679</v>
      </c>
      <c r="C1507" t="s">
        <v>1890</v>
      </c>
      <c r="D1507" t="s">
        <v>412</v>
      </c>
      <c r="E1507" t="s">
        <v>413</v>
      </c>
      <c r="F1507" t="s">
        <v>2128</v>
      </c>
      <c r="G1507" t="s">
        <v>2129</v>
      </c>
      <c r="H1507" t="s">
        <v>1732</v>
      </c>
      <c r="I1507" t="s">
        <v>1733</v>
      </c>
      <c r="J1507" t="s">
        <v>74</v>
      </c>
      <c r="K1507" t="s">
        <v>43</v>
      </c>
      <c r="L1507">
        <v>2010</v>
      </c>
      <c r="M1507" t="s">
        <v>61</v>
      </c>
      <c r="N1507" t="s">
        <v>16</v>
      </c>
      <c r="O1507">
        <v>0.6492</v>
      </c>
      <c r="P1507">
        <v>1304.894</v>
      </c>
      <c r="Q1507">
        <v>34.107100000000003</v>
      </c>
      <c r="R1507">
        <v>0.6492</v>
      </c>
      <c r="S1507">
        <v>1304.8939949999999</v>
      </c>
      <c r="T1507" t="s">
        <v>398</v>
      </c>
      <c r="U1507">
        <v>34.107100000000003</v>
      </c>
      <c r="V1507">
        <v>44506.15</v>
      </c>
      <c r="W1507">
        <v>2025</v>
      </c>
    </row>
    <row r="1508" spans="1:23" hidden="1">
      <c r="A1508">
        <v>72023222</v>
      </c>
      <c r="B1508" s="2">
        <v>45679</v>
      </c>
      <c r="C1508" t="s">
        <v>1903</v>
      </c>
      <c r="D1508" t="s">
        <v>412</v>
      </c>
      <c r="E1508" t="s">
        <v>413</v>
      </c>
      <c r="F1508" t="s">
        <v>2134</v>
      </c>
      <c r="G1508" t="s">
        <v>2135</v>
      </c>
      <c r="H1508" t="s">
        <v>1304</v>
      </c>
      <c r="I1508" t="s">
        <v>1305</v>
      </c>
      <c r="J1508" t="s">
        <v>74</v>
      </c>
      <c r="K1508" t="s">
        <v>43</v>
      </c>
      <c r="L1508">
        <v>202</v>
      </c>
      <c r="M1508" t="s">
        <v>61</v>
      </c>
      <c r="N1508" t="s">
        <v>16</v>
      </c>
      <c r="O1508">
        <v>0.58209999999999995</v>
      </c>
      <c r="P1508">
        <v>117.584</v>
      </c>
      <c r="Q1508">
        <v>34.107100000000003</v>
      </c>
      <c r="R1508">
        <v>0.58209900000000003</v>
      </c>
      <c r="S1508">
        <v>117.584022</v>
      </c>
      <c r="T1508" t="s">
        <v>398</v>
      </c>
      <c r="U1508">
        <v>34.107100000000003</v>
      </c>
      <c r="V1508">
        <v>4010.45</v>
      </c>
      <c r="W1508">
        <v>2025</v>
      </c>
    </row>
    <row r="1509" spans="1:23" hidden="1">
      <c r="A1509">
        <v>72023283</v>
      </c>
      <c r="B1509" s="2">
        <v>45679</v>
      </c>
      <c r="C1509" t="s">
        <v>1979</v>
      </c>
      <c r="D1509" t="s">
        <v>412</v>
      </c>
      <c r="E1509" t="s">
        <v>413</v>
      </c>
      <c r="F1509" t="s">
        <v>2134</v>
      </c>
      <c r="G1509" t="s">
        <v>2135</v>
      </c>
      <c r="H1509" t="s">
        <v>1304</v>
      </c>
      <c r="I1509" t="s">
        <v>1305</v>
      </c>
      <c r="J1509" t="s">
        <v>74</v>
      </c>
      <c r="K1509" t="s">
        <v>43</v>
      </c>
      <c r="L1509">
        <v>118</v>
      </c>
      <c r="M1509" t="s">
        <v>61</v>
      </c>
      <c r="N1509" t="s">
        <v>16</v>
      </c>
      <c r="O1509">
        <v>0.58209999999999995</v>
      </c>
      <c r="P1509">
        <v>68.688000000000002</v>
      </c>
      <c r="Q1509">
        <v>34.107100000000003</v>
      </c>
      <c r="R1509">
        <v>0.58209900000000003</v>
      </c>
      <c r="S1509">
        <v>68.688044000000005</v>
      </c>
      <c r="T1509" t="s">
        <v>398</v>
      </c>
      <c r="U1509">
        <v>34.107100000000003</v>
      </c>
      <c r="V1509">
        <v>2342.75</v>
      </c>
      <c r="W1509">
        <v>2025</v>
      </c>
    </row>
    <row r="1510" spans="1:23" hidden="1">
      <c r="A1510">
        <v>72021706</v>
      </c>
      <c r="B1510" s="2">
        <v>45679</v>
      </c>
      <c r="C1510" t="s">
        <v>1817</v>
      </c>
      <c r="D1510" t="s">
        <v>412</v>
      </c>
      <c r="E1510" t="s">
        <v>413</v>
      </c>
      <c r="F1510" t="s">
        <v>2105</v>
      </c>
      <c r="G1510" t="s">
        <v>2106</v>
      </c>
      <c r="H1510" t="s">
        <v>1998</v>
      </c>
      <c r="I1510" t="s">
        <v>1999</v>
      </c>
      <c r="J1510" t="s">
        <v>74</v>
      </c>
      <c r="K1510" t="s">
        <v>14</v>
      </c>
      <c r="L1510">
        <v>470</v>
      </c>
      <c r="M1510" t="s">
        <v>61</v>
      </c>
      <c r="N1510" t="s">
        <v>16</v>
      </c>
      <c r="O1510">
        <v>0.4446</v>
      </c>
      <c r="P1510">
        <v>208.96199999999999</v>
      </c>
      <c r="Q1510">
        <v>34.107100000000003</v>
      </c>
      <c r="R1510">
        <v>0.4446</v>
      </c>
      <c r="S1510">
        <v>208.962063</v>
      </c>
      <c r="T1510" t="s">
        <v>398</v>
      </c>
      <c r="U1510">
        <v>34.107100000000003</v>
      </c>
      <c r="V1510">
        <v>7127.09</v>
      </c>
      <c r="W1510">
        <v>2025</v>
      </c>
    </row>
    <row r="1511" spans="1:23" hidden="1">
      <c r="A1511">
        <v>72021710</v>
      </c>
      <c r="B1511" s="2">
        <v>45679</v>
      </c>
      <c r="C1511" t="s">
        <v>1817</v>
      </c>
      <c r="D1511" t="s">
        <v>412</v>
      </c>
      <c r="E1511" t="s">
        <v>413</v>
      </c>
      <c r="F1511" t="s">
        <v>2105</v>
      </c>
      <c r="G1511" t="s">
        <v>2106</v>
      </c>
      <c r="H1511" t="s">
        <v>1926</v>
      </c>
      <c r="I1511" t="s">
        <v>1927</v>
      </c>
      <c r="J1511" t="s">
        <v>74</v>
      </c>
      <c r="K1511" t="s">
        <v>14</v>
      </c>
      <c r="L1511">
        <v>226</v>
      </c>
      <c r="M1511" t="s">
        <v>61</v>
      </c>
      <c r="N1511" t="s">
        <v>16</v>
      </c>
      <c r="O1511">
        <v>0.4446</v>
      </c>
      <c r="P1511">
        <v>100.48</v>
      </c>
      <c r="Q1511">
        <v>34.107100000000003</v>
      </c>
      <c r="R1511">
        <v>0.4446</v>
      </c>
      <c r="S1511">
        <v>100.479958</v>
      </c>
      <c r="T1511" t="s">
        <v>398</v>
      </c>
      <c r="U1511">
        <v>34.107100000000003</v>
      </c>
      <c r="V1511">
        <v>3427.08</v>
      </c>
      <c r="W1511">
        <v>2025</v>
      </c>
    </row>
    <row r="1512" spans="1:23" hidden="1">
      <c r="A1512">
        <v>72021717</v>
      </c>
      <c r="B1512" s="2">
        <v>45679</v>
      </c>
      <c r="C1512" t="s">
        <v>1817</v>
      </c>
      <c r="D1512" t="s">
        <v>412</v>
      </c>
      <c r="E1512" t="s">
        <v>413</v>
      </c>
      <c r="F1512" t="s">
        <v>2105</v>
      </c>
      <c r="G1512" t="s">
        <v>2106</v>
      </c>
      <c r="H1512" t="s">
        <v>1998</v>
      </c>
      <c r="I1512" t="s">
        <v>1999</v>
      </c>
      <c r="J1512" t="s">
        <v>74</v>
      </c>
      <c r="K1512" t="s">
        <v>14</v>
      </c>
      <c r="L1512">
        <v>2400</v>
      </c>
      <c r="M1512" t="s">
        <v>61</v>
      </c>
      <c r="N1512" t="s">
        <v>16</v>
      </c>
      <c r="O1512">
        <v>0.4446</v>
      </c>
      <c r="P1512">
        <v>1067.04</v>
      </c>
      <c r="Q1512">
        <v>34.107100000000003</v>
      </c>
      <c r="R1512">
        <v>0.4446</v>
      </c>
      <c r="S1512">
        <v>1067.04</v>
      </c>
      <c r="T1512" t="s">
        <v>398</v>
      </c>
      <c r="U1512">
        <v>34.107100000000003</v>
      </c>
      <c r="V1512">
        <v>36393.64</v>
      </c>
      <c r="W1512">
        <v>2025</v>
      </c>
    </row>
    <row r="1513" spans="1:23" hidden="1">
      <c r="A1513">
        <v>72021719</v>
      </c>
      <c r="B1513" s="2">
        <v>45679</v>
      </c>
      <c r="C1513" t="s">
        <v>1817</v>
      </c>
      <c r="D1513" t="s">
        <v>412</v>
      </c>
      <c r="E1513" t="s">
        <v>413</v>
      </c>
      <c r="F1513" t="s">
        <v>2105</v>
      </c>
      <c r="G1513" t="s">
        <v>2106</v>
      </c>
      <c r="H1513" t="s">
        <v>1928</v>
      </c>
      <c r="I1513" t="s">
        <v>1929</v>
      </c>
      <c r="J1513" t="s">
        <v>74</v>
      </c>
      <c r="K1513" t="s">
        <v>14</v>
      </c>
      <c r="L1513">
        <v>1200</v>
      </c>
      <c r="M1513" t="s">
        <v>61</v>
      </c>
      <c r="N1513" t="s">
        <v>16</v>
      </c>
      <c r="O1513">
        <v>0.4446</v>
      </c>
      <c r="P1513">
        <v>533.52</v>
      </c>
      <c r="Q1513">
        <v>34.107100000000003</v>
      </c>
      <c r="R1513">
        <v>0.4446</v>
      </c>
      <c r="S1513">
        <v>533.52</v>
      </c>
      <c r="T1513" t="s">
        <v>398</v>
      </c>
      <c r="U1513">
        <v>34.107100000000003</v>
      </c>
      <c r="V1513">
        <v>18196.82</v>
      </c>
      <c r="W1513">
        <v>2025</v>
      </c>
    </row>
    <row r="1514" spans="1:23" hidden="1">
      <c r="A1514">
        <v>72021721</v>
      </c>
      <c r="B1514" s="2">
        <v>45679</v>
      </c>
      <c r="C1514" t="s">
        <v>1817</v>
      </c>
      <c r="D1514" t="s">
        <v>412</v>
      </c>
      <c r="E1514" t="s">
        <v>413</v>
      </c>
      <c r="F1514" t="s">
        <v>2105</v>
      </c>
      <c r="G1514" t="s">
        <v>2106</v>
      </c>
      <c r="H1514" t="s">
        <v>1928</v>
      </c>
      <c r="I1514" t="s">
        <v>1929</v>
      </c>
      <c r="J1514" t="s">
        <v>74</v>
      </c>
      <c r="K1514" t="s">
        <v>14</v>
      </c>
      <c r="L1514">
        <v>950</v>
      </c>
      <c r="M1514" t="s">
        <v>61</v>
      </c>
      <c r="N1514" t="s">
        <v>16</v>
      </c>
      <c r="O1514">
        <v>0.4446</v>
      </c>
      <c r="P1514">
        <v>422.37</v>
      </c>
      <c r="Q1514">
        <v>34.107100000000003</v>
      </c>
      <c r="R1514">
        <v>0.4446</v>
      </c>
      <c r="S1514">
        <v>422.37012199999998</v>
      </c>
      <c r="T1514" t="s">
        <v>398</v>
      </c>
      <c r="U1514">
        <v>34.107100000000003</v>
      </c>
      <c r="V1514">
        <v>14405.82</v>
      </c>
      <c r="W1514">
        <v>2025</v>
      </c>
    </row>
    <row r="1515" spans="1:23" hidden="1">
      <c r="A1515">
        <v>72021729</v>
      </c>
      <c r="B1515" s="2">
        <v>45679</v>
      </c>
      <c r="C1515" t="s">
        <v>1817</v>
      </c>
      <c r="D1515" t="s">
        <v>412</v>
      </c>
      <c r="E1515" t="s">
        <v>413</v>
      </c>
      <c r="F1515" t="s">
        <v>2105</v>
      </c>
      <c r="G1515" t="s">
        <v>2106</v>
      </c>
      <c r="H1515" t="s">
        <v>1928</v>
      </c>
      <c r="I1515" t="s">
        <v>1929</v>
      </c>
      <c r="J1515" t="s">
        <v>74</v>
      </c>
      <c r="K1515" t="s">
        <v>14</v>
      </c>
      <c r="L1515">
        <v>10</v>
      </c>
      <c r="M1515" t="s">
        <v>61</v>
      </c>
      <c r="N1515" t="s">
        <v>16</v>
      </c>
      <c r="O1515">
        <v>0.4446</v>
      </c>
      <c r="P1515">
        <v>4.4459999999999997</v>
      </c>
      <c r="Q1515">
        <v>34.107100000000003</v>
      </c>
      <c r="R1515">
        <v>0.4446</v>
      </c>
      <c r="S1515">
        <v>4.4459949999999999</v>
      </c>
      <c r="T1515" t="s">
        <v>398</v>
      </c>
      <c r="U1515">
        <v>34.107100000000003</v>
      </c>
      <c r="V1515">
        <v>151.63999999999999</v>
      </c>
      <c r="W1515">
        <v>2025</v>
      </c>
    </row>
    <row r="1516" spans="1:23" hidden="1">
      <c r="A1516">
        <v>72021733</v>
      </c>
      <c r="B1516" s="2">
        <v>45679</v>
      </c>
      <c r="C1516" t="s">
        <v>1817</v>
      </c>
      <c r="D1516" t="s">
        <v>412</v>
      </c>
      <c r="E1516" t="s">
        <v>413</v>
      </c>
      <c r="F1516" t="s">
        <v>2105</v>
      </c>
      <c r="G1516" t="s">
        <v>2106</v>
      </c>
      <c r="H1516" t="s">
        <v>1926</v>
      </c>
      <c r="I1516" t="s">
        <v>1927</v>
      </c>
      <c r="J1516" t="s">
        <v>74</v>
      </c>
      <c r="K1516" t="s">
        <v>14</v>
      </c>
      <c r="L1516">
        <v>1934</v>
      </c>
      <c r="M1516" t="s">
        <v>61</v>
      </c>
      <c r="N1516" t="s">
        <v>16</v>
      </c>
      <c r="O1516">
        <v>0.4446</v>
      </c>
      <c r="P1516">
        <v>859.85500000000002</v>
      </c>
      <c r="Q1516">
        <v>34.107100000000003</v>
      </c>
      <c r="R1516">
        <v>0.4446</v>
      </c>
      <c r="S1516">
        <v>859.85498600000005</v>
      </c>
      <c r="T1516" t="s">
        <v>398</v>
      </c>
      <c r="U1516">
        <v>34.107100000000003</v>
      </c>
      <c r="V1516">
        <v>29327.16</v>
      </c>
      <c r="W1516">
        <v>2025</v>
      </c>
    </row>
    <row r="1517" spans="1:23" hidden="1">
      <c r="A1517">
        <v>72022872</v>
      </c>
      <c r="B1517" s="2">
        <v>45679</v>
      </c>
      <c r="C1517" t="s">
        <v>1890</v>
      </c>
      <c r="D1517" t="s">
        <v>412</v>
      </c>
      <c r="E1517" t="s">
        <v>413</v>
      </c>
      <c r="F1517" t="s">
        <v>2105</v>
      </c>
      <c r="G1517" t="s">
        <v>2106</v>
      </c>
      <c r="H1517" t="s">
        <v>2000</v>
      </c>
      <c r="I1517" t="s">
        <v>2001</v>
      </c>
      <c r="J1517" t="s">
        <v>74</v>
      </c>
      <c r="K1517" t="s">
        <v>14</v>
      </c>
      <c r="L1517">
        <v>180</v>
      </c>
      <c r="M1517" t="s">
        <v>61</v>
      </c>
      <c r="N1517" t="s">
        <v>16</v>
      </c>
      <c r="O1517">
        <v>0.4446</v>
      </c>
      <c r="P1517">
        <v>80.028000000000006</v>
      </c>
      <c r="Q1517">
        <v>34.107100000000003</v>
      </c>
      <c r="R1517">
        <v>0.4446</v>
      </c>
      <c r="S1517">
        <v>80.027912000000001</v>
      </c>
      <c r="T1517" t="s">
        <v>398</v>
      </c>
      <c r="U1517">
        <v>34.107100000000003</v>
      </c>
      <c r="V1517">
        <v>2729.52</v>
      </c>
      <c r="W1517">
        <v>2025</v>
      </c>
    </row>
    <row r="1518" spans="1:23" hidden="1">
      <c r="A1518">
        <v>72022967</v>
      </c>
      <c r="B1518" s="2">
        <v>45679</v>
      </c>
      <c r="C1518" t="s">
        <v>1930</v>
      </c>
      <c r="D1518" t="s">
        <v>412</v>
      </c>
      <c r="E1518" t="s">
        <v>413</v>
      </c>
      <c r="F1518" t="s">
        <v>2105</v>
      </c>
      <c r="G1518" t="s">
        <v>2106</v>
      </c>
      <c r="H1518" t="s">
        <v>1998</v>
      </c>
      <c r="I1518" t="s">
        <v>1999</v>
      </c>
      <c r="J1518" t="s">
        <v>74</v>
      </c>
      <c r="K1518" t="s">
        <v>14</v>
      </c>
      <c r="L1518">
        <v>600</v>
      </c>
      <c r="M1518" t="s">
        <v>61</v>
      </c>
      <c r="N1518" t="s">
        <v>16</v>
      </c>
      <c r="O1518">
        <v>0.4446</v>
      </c>
      <c r="P1518">
        <v>266.76</v>
      </c>
      <c r="Q1518">
        <v>34.107100000000003</v>
      </c>
      <c r="R1518">
        <v>0.4446</v>
      </c>
      <c r="S1518">
        <v>266.76</v>
      </c>
      <c r="T1518" t="s">
        <v>398</v>
      </c>
      <c r="U1518">
        <v>34.107100000000003</v>
      </c>
      <c r="V1518">
        <v>9098.41</v>
      </c>
      <c r="W1518">
        <v>2025</v>
      </c>
    </row>
    <row r="1519" spans="1:23" hidden="1">
      <c r="A1519">
        <v>72023255</v>
      </c>
      <c r="B1519" s="2">
        <v>45679</v>
      </c>
      <c r="C1519" t="s">
        <v>1898</v>
      </c>
      <c r="D1519" t="s">
        <v>412</v>
      </c>
      <c r="E1519" t="s">
        <v>413</v>
      </c>
      <c r="F1519" t="s">
        <v>2105</v>
      </c>
      <c r="G1519" t="s">
        <v>2106</v>
      </c>
      <c r="H1519" t="s">
        <v>1998</v>
      </c>
      <c r="I1519" t="s">
        <v>1999</v>
      </c>
      <c r="J1519" t="s">
        <v>74</v>
      </c>
      <c r="K1519" t="s">
        <v>14</v>
      </c>
      <c r="L1519">
        <v>1030</v>
      </c>
      <c r="M1519" t="s">
        <v>61</v>
      </c>
      <c r="N1519" t="s">
        <v>16</v>
      </c>
      <c r="O1519">
        <v>0.4446</v>
      </c>
      <c r="P1519">
        <v>457.93799999999999</v>
      </c>
      <c r="Q1519">
        <v>34.107100000000003</v>
      </c>
      <c r="R1519">
        <v>0.4446</v>
      </c>
      <c r="S1519">
        <v>457.93808300000001</v>
      </c>
      <c r="T1519" t="s">
        <v>398</v>
      </c>
      <c r="U1519">
        <v>34.107100000000003</v>
      </c>
      <c r="V1519">
        <v>15618.94</v>
      </c>
      <c r="W1519">
        <v>2025</v>
      </c>
    </row>
    <row r="1520" spans="1:23" hidden="1">
      <c r="A1520">
        <v>72021715</v>
      </c>
      <c r="B1520" s="2">
        <v>45679</v>
      </c>
      <c r="C1520" t="s">
        <v>1817</v>
      </c>
      <c r="D1520" t="s">
        <v>412</v>
      </c>
      <c r="E1520" t="s">
        <v>413</v>
      </c>
      <c r="F1520" t="s">
        <v>2105</v>
      </c>
      <c r="G1520" t="s">
        <v>2106</v>
      </c>
      <c r="H1520" t="s">
        <v>1934</v>
      </c>
      <c r="I1520" t="s">
        <v>1935</v>
      </c>
      <c r="J1520" t="s">
        <v>202</v>
      </c>
      <c r="K1520" t="s">
        <v>14</v>
      </c>
      <c r="L1520">
        <v>1010</v>
      </c>
      <c r="M1520" t="s">
        <v>61</v>
      </c>
      <c r="N1520" t="s">
        <v>16</v>
      </c>
      <c r="O1520">
        <v>0.3105</v>
      </c>
      <c r="P1520">
        <v>313.60500000000002</v>
      </c>
      <c r="Q1520">
        <v>34.107100000000003</v>
      </c>
      <c r="R1520">
        <v>0.31049900000000002</v>
      </c>
      <c r="S1520">
        <v>313.60508499999997</v>
      </c>
      <c r="T1520" t="s">
        <v>398</v>
      </c>
      <c r="U1520">
        <v>34.107100000000003</v>
      </c>
      <c r="V1520">
        <v>10696.16</v>
      </c>
      <c r="W1520">
        <v>2025</v>
      </c>
    </row>
    <row r="1521" spans="1:23" hidden="1">
      <c r="A1521">
        <v>72021722</v>
      </c>
      <c r="B1521" s="2">
        <v>45679</v>
      </c>
      <c r="C1521" t="s">
        <v>1817</v>
      </c>
      <c r="D1521" t="s">
        <v>412</v>
      </c>
      <c r="E1521" t="s">
        <v>413</v>
      </c>
      <c r="F1521" t="s">
        <v>2105</v>
      </c>
      <c r="G1521" t="s">
        <v>2106</v>
      </c>
      <c r="H1521" t="s">
        <v>1936</v>
      </c>
      <c r="I1521" t="s">
        <v>1937</v>
      </c>
      <c r="J1521" t="s">
        <v>202</v>
      </c>
      <c r="K1521" t="s">
        <v>14</v>
      </c>
      <c r="L1521">
        <v>180</v>
      </c>
      <c r="M1521" t="s">
        <v>61</v>
      </c>
      <c r="N1521" t="s">
        <v>16</v>
      </c>
      <c r="O1521">
        <v>0.3105</v>
      </c>
      <c r="P1521">
        <v>55.89</v>
      </c>
      <c r="Q1521">
        <v>34.107100000000003</v>
      </c>
      <c r="R1521">
        <v>0.31049900000000002</v>
      </c>
      <c r="S1521">
        <v>55.890121999999998</v>
      </c>
      <c r="T1521" t="s">
        <v>398</v>
      </c>
      <c r="U1521">
        <v>34.107100000000003</v>
      </c>
      <c r="V1521">
        <v>1906.25</v>
      </c>
      <c r="W1521">
        <v>2025</v>
      </c>
    </row>
    <row r="1522" spans="1:23" hidden="1">
      <c r="A1522">
        <v>72021724</v>
      </c>
      <c r="B1522" s="2">
        <v>45679</v>
      </c>
      <c r="C1522" t="s">
        <v>1817</v>
      </c>
      <c r="D1522" t="s">
        <v>412</v>
      </c>
      <c r="E1522" t="s">
        <v>413</v>
      </c>
      <c r="F1522" t="s">
        <v>2105</v>
      </c>
      <c r="G1522" t="s">
        <v>2106</v>
      </c>
      <c r="H1522" t="s">
        <v>1938</v>
      </c>
      <c r="I1522" t="s">
        <v>1939</v>
      </c>
      <c r="J1522" t="s">
        <v>202</v>
      </c>
      <c r="K1522" t="s">
        <v>14</v>
      </c>
      <c r="L1522">
        <v>1600</v>
      </c>
      <c r="M1522" t="s">
        <v>61</v>
      </c>
      <c r="N1522" t="s">
        <v>16</v>
      </c>
      <c r="O1522">
        <v>0.3105</v>
      </c>
      <c r="P1522">
        <v>496.8</v>
      </c>
      <c r="Q1522">
        <v>34.107100000000003</v>
      </c>
      <c r="R1522">
        <v>0.31049900000000002</v>
      </c>
      <c r="S1522">
        <v>496.80007899999998</v>
      </c>
      <c r="T1522" t="s">
        <v>398</v>
      </c>
      <c r="U1522">
        <v>34.107100000000003</v>
      </c>
      <c r="V1522">
        <v>16944.41</v>
      </c>
      <c r="W1522">
        <v>2025</v>
      </c>
    </row>
    <row r="1523" spans="1:23" hidden="1">
      <c r="A1523">
        <v>72021734</v>
      </c>
      <c r="B1523" s="2">
        <v>45679</v>
      </c>
      <c r="C1523" t="s">
        <v>1817</v>
      </c>
      <c r="D1523" t="s">
        <v>412</v>
      </c>
      <c r="E1523" t="s">
        <v>413</v>
      </c>
      <c r="F1523" t="s">
        <v>2105</v>
      </c>
      <c r="G1523" t="s">
        <v>2106</v>
      </c>
      <c r="H1523" t="s">
        <v>1934</v>
      </c>
      <c r="I1523" t="s">
        <v>1935</v>
      </c>
      <c r="J1523" t="s">
        <v>202</v>
      </c>
      <c r="K1523" t="s">
        <v>14</v>
      </c>
      <c r="L1523">
        <v>1200</v>
      </c>
      <c r="M1523" t="s">
        <v>61</v>
      </c>
      <c r="N1523" t="s">
        <v>16</v>
      </c>
      <c r="O1523">
        <v>0.3105</v>
      </c>
      <c r="P1523">
        <v>372.6</v>
      </c>
      <c r="Q1523">
        <v>34.107100000000003</v>
      </c>
      <c r="R1523">
        <v>0.31049900000000002</v>
      </c>
      <c r="S1523">
        <v>372.60013300000003</v>
      </c>
      <c r="T1523" t="s">
        <v>398</v>
      </c>
      <c r="U1523">
        <v>34.107100000000003</v>
      </c>
      <c r="V1523">
        <v>12708.31</v>
      </c>
      <c r="W1523">
        <v>2025</v>
      </c>
    </row>
    <row r="1524" spans="1:23" hidden="1">
      <c r="A1524">
        <v>72021769</v>
      </c>
      <c r="B1524" s="2">
        <v>45679</v>
      </c>
      <c r="C1524" t="s">
        <v>1817</v>
      </c>
      <c r="D1524" t="s">
        <v>412</v>
      </c>
      <c r="E1524" t="s">
        <v>413</v>
      </c>
      <c r="F1524" t="s">
        <v>2128</v>
      </c>
      <c r="G1524" t="s">
        <v>2129</v>
      </c>
      <c r="H1524" t="s">
        <v>1138</v>
      </c>
      <c r="I1524" t="s">
        <v>1139</v>
      </c>
      <c r="J1524" t="s">
        <v>202</v>
      </c>
      <c r="K1524" t="s">
        <v>43</v>
      </c>
      <c r="L1524">
        <v>105</v>
      </c>
      <c r="M1524" t="s">
        <v>61</v>
      </c>
      <c r="N1524" t="s">
        <v>16</v>
      </c>
      <c r="O1524">
        <v>0.45590000000000003</v>
      </c>
      <c r="P1524">
        <v>47.87</v>
      </c>
      <c r="Q1524">
        <v>34.107100000000003</v>
      </c>
      <c r="R1524">
        <v>0.45590000000000003</v>
      </c>
      <c r="S1524">
        <v>47.870091000000002</v>
      </c>
      <c r="T1524" t="s">
        <v>398</v>
      </c>
      <c r="U1524">
        <v>34.107100000000003</v>
      </c>
      <c r="V1524">
        <v>1632.71</v>
      </c>
      <c r="W1524">
        <v>2025</v>
      </c>
    </row>
    <row r="1525" spans="1:23" hidden="1">
      <c r="A1525">
        <v>72021771</v>
      </c>
      <c r="B1525" s="2">
        <v>45679</v>
      </c>
      <c r="C1525" t="s">
        <v>1817</v>
      </c>
      <c r="D1525" t="s">
        <v>412</v>
      </c>
      <c r="E1525" t="s">
        <v>413</v>
      </c>
      <c r="F1525" t="s">
        <v>2128</v>
      </c>
      <c r="G1525" t="s">
        <v>2129</v>
      </c>
      <c r="H1525" t="s">
        <v>1140</v>
      </c>
      <c r="I1525" t="s">
        <v>1141</v>
      </c>
      <c r="J1525" t="s">
        <v>202</v>
      </c>
      <c r="K1525" t="s">
        <v>43</v>
      </c>
      <c r="L1525">
        <v>105</v>
      </c>
      <c r="M1525" t="s">
        <v>61</v>
      </c>
      <c r="N1525" t="s">
        <v>16</v>
      </c>
      <c r="O1525">
        <v>0.45590000000000003</v>
      </c>
      <c r="P1525">
        <v>47.87</v>
      </c>
      <c r="Q1525">
        <v>34.107100000000003</v>
      </c>
      <c r="R1525">
        <v>0.45590000000000003</v>
      </c>
      <c r="S1525">
        <v>47.870091000000002</v>
      </c>
      <c r="T1525" t="s">
        <v>398</v>
      </c>
      <c r="U1525">
        <v>34.107100000000003</v>
      </c>
      <c r="V1525">
        <v>1632.71</v>
      </c>
      <c r="W1525">
        <v>2025</v>
      </c>
    </row>
    <row r="1526" spans="1:23" hidden="1">
      <c r="A1526">
        <v>72022102</v>
      </c>
      <c r="B1526" s="2">
        <v>45679</v>
      </c>
      <c r="C1526" t="s">
        <v>1836</v>
      </c>
      <c r="D1526" t="s">
        <v>412</v>
      </c>
      <c r="E1526" t="s">
        <v>413</v>
      </c>
      <c r="F1526" t="s">
        <v>2141</v>
      </c>
      <c r="G1526" t="s">
        <v>2142</v>
      </c>
      <c r="H1526" t="s">
        <v>1391</v>
      </c>
      <c r="I1526" t="s">
        <v>1392</v>
      </c>
      <c r="J1526" t="s">
        <v>202</v>
      </c>
      <c r="K1526" t="s">
        <v>42</v>
      </c>
      <c r="L1526">
        <v>975</v>
      </c>
      <c r="M1526" t="s">
        <v>61</v>
      </c>
      <c r="N1526" t="s">
        <v>16</v>
      </c>
      <c r="O1526">
        <v>0.42159999999999997</v>
      </c>
      <c r="P1526">
        <v>411.06</v>
      </c>
      <c r="Q1526">
        <v>34.107100000000003</v>
      </c>
      <c r="R1526">
        <v>0.421599</v>
      </c>
      <c r="S1526">
        <v>411.059867</v>
      </c>
      <c r="T1526" t="s">
        <v>398</v>
      </c>
      <c r="U1526">
        <v>34.107100000000003</v>
      </c>
      <c r="V1526">
        <v>14020.06</v>
      </c>
      <c r="W1526">
        <v>2025</v>
      </c>
    </row>
    <row r="1527" spans="1:23" hidden="1">
      <c r="A1527">
        <v>72022102</v>
      </c>
      <c r="B1527" s="2">
        <v>45679</v>
      </c>
      <c r="C1527" t="s">
        <v>1836</v>
      </c>
      <c r="D1527" t="s">
        <v>412</v>
      </c>
      <c r="E1527" t="s">
        <v>413</v>
      </c>
      <c r="F1527" t="s">
        <v>2141</v>
      </c>
      <c r="G1527" t="s">
        <v>2142</v>
      </c>
      <c r="H1527" t="s">
        <v>1251</v>
      </c>
      <c r="I1527" t="s">
        <v>1252</v>
      </c>
      <c r="J1527" t="s">
        <v>202</v>
      </c>
      <c r="K1527" t="s">
        <v>42</v>
      </c>
      <c r="L1527">
        <v>981</v>
      </c>
      <c r="M1527" t="s">
        <v>61</v>
      </c>
      <c r="N1527" t="s">
        <v>16</v>
      </c>
      <c r="O1527">
        <v>0.42159999999999997</v>
      </c>
      <c r="P1527">
        <v>413.59199999999998</v>
      </c>
      <c r="Q1527">
        <v>34.107100000000003</v>
      </c>
      <c r="R1527">
        <v>0.421599</v>
      </c>
      <c r="S1527">
        <v>413.59189099999998</v>
      </c>
      <c r="T1527" t="s">
        <v>398</v>
      </c>
      <c r="U1527">
        <v>34.107100000000003</v>
      </c>
      <c r="V1527">
        <v>14106.42</v>
      </c>
      <c r="W1527">
        <v>2025</v>
      </c>
    </row>
    <row r="1528" spans="1:23" hidden="1">
      <c r="A1528">
        <v>72022103</v>
      </c>
      <c r="B1528" s="2">
        <v>45679</v>
      </c>
      <c r="C1528" t="s">
        <v>1836</v>
      </c>
      <c r="D1528" t="s">
        <v>412</v>
      </c>
      <c r="E1528" t="s">
        <v>413</v>
      </c>
      <c r="F1528" t="s">
        <v>2130</v>
      </c>
      <c r="G1528" t="s">
        <v>2131</v>
      </c>
      <c r="H1528" t="s">
        <v>1416</v>
      </c>
      <c r="I1528" t="s">
        <v>1417</v>
      </c>
      <c r="J1528" t="s">
        <v>202</v>
      </c>
      <c r="K1528" t="s">
        <v>42</v>
      </c>
      <c r="L1528">
        <v>294</v>
      </c>
      <c r="M1528" t="s">
        <v>61</v>
      </c>
      <c r="N1528" t="s">
        <v>16</v>
      </c>
      <c r="O1528">
        <v>1.7985</v>
      </c>
      <c r="P1528">
        <v>528.75900000000001</v>
      </c>
      <c r="Q1528">
        <v>34.107100000000003</v>
      </c>
      <c r="R1528">
        <v>1.7985</v>
      </c>
      <c r="S1528">
        <v>528.75911399999995</v>
      </c>
      <c r="T1528" t="s">
        <v>398</v>
      </c>
      <c r="U1528">
        <v>34.107100000000003</v>
      </c>
      <c r="V1528">
        <v>18034.439999999999</v>
      </c>
      <c r="W1528">
        <v>2025</v>
      </c>
    </row>
    <row r="1529" spans="1:23" hidden="1">
      <c r="A1529">
        <v>72022103</v>
      </c>
      <c r="B1529" s="2">
        <v>45679</v>
      </c>
      <c r="C1529" t="s">
        <v>1836</v>
      </c>
      <c r="D1529" t="s">
        <v>412</v>
      </c>
      <c r="E1529" t="s">
        <v>413</v>
      </c>
      <c r="F1529" t="s">
        <v>2130</v>
      </c>
      <c r="G1529" t="s">
        <v>2131</v>
      </c>
      <c r="H1529" t="s">
        <v>1259</v>
      </c>
      <c r="I1529" t="s">
        <v>1260</v>
      </c>
      <c r="J1529" t="s">
        <v>202</v>
      </c>
      <c r="K1529" t="s">
        <v>42</v>
      </c>
      <c r="L1529">
        <v>686</v>
      </c>
      <c r="M1529" t="s">
        <v>61</v>
      </c>
      <c r="N1529" t="s">
        <v>16</v>
      </c>
      <c r="O1529">
        <v>1.7985</v>
      </c>
      <c r="P1529">
        <v>1233.771</v>
      </c>
      <c r="Q1529">
        <v>34.107100000000003</v>
      </c>
      <c r="R1529">
        <v>1.7985</v>
      </c>
      <c r="S1529">
        <v>1233.770974</v>
      </c>
      <c r="T1529" t="s">
        <v>398</v>
      </c>
      <c r="U1529">
        <v>34.107100000000003</v>
      </c>
      <c r="V1529">
        <v>42080.35</v>
      </c>
      <c r="W1529">
        <v>2025</v>
      </c>
    </row>
    <row r="1530" spans="1:23" hidden="1">
      <c r="A1530">
        <v>72022104</v>
      </c>
      <c r="B1530" s="2">
        <v>45679</v>
      </c>
      <c r="C1530" t="s">
        <v>1836</v>
      </c>
      <c r="D1530" t="s">
        <v>412</v>
      </c>
      <c r="E1530" t="s">
        <v>413</v>
      </c>
      <c r="F1530" t="s">
        <v>2141</v>
      </c>
      <c r="G1530" t="s">
        <v>2142</v>
      </c>
      <c r="H1530" t="s">
        <v>1391</v>
      </c>
      <c r="I1530" t="s">
        <v>1392</v>
      </c>
      <c r="J1530" t="s">
        <v>202</v>
      </c>
      <c r="K1530" t="s">
        <v>42</v>
      </c>
      <c r="L1530">
        <v>1005</v>
      </c>
      <c r="M1530" t="s">
        <v>61</v>
      </c>
      <c r="N1530" t="s">
        <v>16</v>
      </c>
      <c r="O1530">
        <v>0.42159999999999997</v>
      </c>
      <c r="P1530">
        <v>423.70800000000003</v>
      </c>
      <c r="Q1530">
        <v>34.107100000000003</v>
      </c>
      <c r="R1530">
        <v>0.421599</v>
      </c>
      <c r="S1530">
        <v>423.707966</v>
      </c>
      <c r="T1530" t="s">
        <v>398</v>
      </c>
      <c r="U1530">
        <v>34.107100000000003</v>
      </c>
      <c r="V1530">
        <v>14451.45</v>
      </c>
      <c r="W1530">
        <v>2025</v>
      </c>
    </row>
    <row r="1531" spans="1:23" hidden="1">
      <c r="A1531">
        <v>72022624</v>
      </c>
      <c r="B1531" s="2">
        <v>45679</v>
      </c>
      <c r="C1531" t="s">
        <v>1813</v>
      </c>
      <c r="D1531" t="s">
        <v>412</v>
      </c>
      <c r="E1531" t="s">
        <v>413</v>
      </c>
      <c r="F1531" t="s">
        <v>2105</v>
      </c>
      <c r="G1531" t="s">
        <v>2106</v>
      </c>
      <c r="H1531" t="s">
        <v>1648</v>
      </c>
      <c r="I1531" t="s">
        <v>1649</v>
      </c>
      <c r="J1531" t="s">
        <v>202</v>
      </c>
      <c r="K1531" t="s">
        <v>14</v>
      </c>
      <c r="L1531">
        <v>110</v>
      </c>
      <c r="M1531" t="s">
        <v>61</v>
      </c>
      <c r="N1531" t="s">
        <v>16</v>
      </c>
      <c r="O1531">
        <v>0.4662</v>
      </c>
      <c r="P1531">
        <v>51.281999999999996</v>
      </c>
      <c r="Q1531">
        <v>34.107100000000003</v>
      </c>
      <c r="R1531">
        <v>0.46619899999999997</v>
      </c>
      <c r="S1531">
        <v>51.281990999999998</v>
      </c>
      <c r="T1531" t="s">
        <v>398</v>
      </c>
      <c r="U1531">
        <v>34.107100000000003</v>
      </c>
      <c r="V1531">
        <v>1749.08</v>
      </c>
      <c r="W1531">
        <v>2025</v>
      </c>
    </row>
    <row r="1532" spans="1:23" hidden="1">
      <c r="A1532">
        <v>72022625</v>
      </c>
      <c r="B1532" s="2">
        <v>45679</v>
      </c>
      <c r="C1532" t="s">
        <v>1813</v>
      </c>
      <c r="D1532" t="s">
        <v>412</v>
      </c>
      <c r="E1532" t="s">
        <v>413</v>
      </c>
      <c r="F1532" t="s">
        <v>2105</v>
      </c>
      <c r="G1532" t="s">
        <v>2106</v>
      </c>
      <c r="H1532" t="s">
        <v>1639</v>
      </c>
      <c r="I1532" t="s">
        <v>1640</v>
      </c>
      <c r="J1532" t="s">
        <v>202</v>
      </c>
      <c r="K1532" t="s">
        <v>14</v>
      </c>
      <c r="L1532">
        <v>1010</v>
      </c>
      <c r="M1532" t="s">
        <v>61</v>
      </c>
      <c r="N1532" t="s">
        <v>16</v>
      </c>
      <c r="O1532">
        <v>0.4662</v>
      </c>
      <c r="P1532">
        <v>470.86200000000002</v>
      </c>
      <c r="Q1532">
        <v>34.107100000000003</v>
      </c>
      <c r="R1532">
        <v>0.46619899999999997</v>
      </c>
      <c r="S1532">
        <v>470.862078</v>
      </c>
      <c r="T1532" t="s">
        <v>398</v>
      </c>
      <c r="U1532">
        <v>34.107100000000003</v>
      </c>
      <c r="V1532">
        <v>16059.74</v>
      </c>
      <c r="W1532">
        <v>2025</v>
      </c>
    </row>
    <row r="1533" spans="1:23" hidden="1">
      <c r="A1533">
        <v>72022626</v>
      </c>
      <c r="B1533" s="2">
        <v>45679</v>
      </c>
      <c r="C1533" t="s">
        <v>1813</v>
      </c>
      <c r="D1533" t="s">
        <v>412</v>
      </c>
      <c r="E1533" t="s">
        <v>413</v>
      </c>
      <c r="F1533" t="s">
        <v>2105</v>
      </c>
      <c r="G1533" t="s">
        <v>2106</v>
      </c>
      <c r="H1533" t="s">
        <v>1646</v>
      </c>
      <c r="I1533" t="s">
        <v>1647</v>
      </c>
      <c r="J1533" t="s">
        <v>202</v>
      </c>
      <c r="K1533" t="s">
        <v>14</v>
      </c>
      <c r="L1533">
        <v>1010</v>
      </c>
      <c r="M1533" t="s">
        <v>61</v>
      </c>
      <c r="N1533" t="s">
        <v>16</v>
      </c>
      <c r="O1533">
        <v>0.4662</v>
      </c>
      <c r="P1533">
        <v>470.86200000000002</v>
      </c>
      <c r="Q1533">
        <v>34.107100000000003</v>
      </c>
      <c r="R1533">
        <v>0.46619899999999997</v>
      </c>
      <c r="S1533">
        <v>470.862078</v>
      </c>
      <c r="T1533" t="s">
        <v>398</v>
      </c>
      <c r="U1533">
        <v>34.107100000000003</v>
      </c>
      <c r="V1533">
        <v>16059.74</v>
      </c>
      <c r="W1533">
        <v>2025</v>
      </c>
    </row>
    <row r="1534" spans="1:23" hidden="1">
      <c r="A1534">
        <v>72022626</v>
      </c>
      <c r="B1534" s="2">
        <v>45679</v>
      </c>
      <c r="C1534" t="s">
        <v>1813</v>
      </c>
      <c r="D1534" t="s">
        <v>412</v>
      </c>
      <c r="E1534" t="s">
        <v>413</v>
      </c>
      <c r="F1534" t="s">
        <v>2105</v>
      </c>
      <c r="G1534" t="s">
        <v>2106</v>
      </c>
      <c r="H1534" t="s">
        <v>1641</v>
      </c>
      <c r="I1534" t="s">
        <v>1642</v>
      </c>
      <c r="J1534" t="s">
        <v>202</v>
      </c>
      <c r="K1534" t="s">
        <v>14</v>
      </c>
      <c r="L1534">
        <v>1010</v>
      </c>
      <c r="M1534" t="s">
        <v>61</v>
      </c>
      <c r="N1534" t="s">
        <v>16</v>
      </c>
      <c r="O1534">
        <v>0.4662</v>
      </c>
      <c r="P1534">
        <v>470.86200000000002</v>
      </c>
      <c r="Q1534">
        <v>34.107100000000003</v>
      </c>
      <c r="R1534">
        <v>0.46619899999999997</v>
      </c>
      <c r="S1534">
        <v>470.862078</v>
      </c>
      <c r="T1534" t="s">
        <v>398</v>
      </c>
      <c r="U1534">
        <v>34.107100000000003</v>
      </c>
      <c r="V1534">
        <v>16059.74</v>
      </c>
      <c r="W1534">
        <v>2025</v>
      </c>
    </row>
    <row r="1535" spans="1:23" hidden="1">
      <c r="A1535">
        <v>72022631</v>
      </c>
      <c r="B1535" s="2">
        <v>45679</v>
      </c>
      <c r="C1535" t="s">
        <v>1813</v>
      </c>
      <c r="D1535" t="s">
        <v>412</v>
      </c>
      <c r="E1535" t="s">
        <v>413</v>
      </c>
      <c r="F1535" t="s">
        <v>2105</v>
      </c>
      <c r="G1535" t="s">
        <v>2106</v>
      </c>
      <c r="H1535" t="s">
        <v>1637</v>
      </c>
      <c r="I1535" t="s">
        <v>1638</v>
      </c>
      <c r="J1535" t="s">
        <v>202</v>
      </c>
      <c r="K1535" t="s">
        <v>14</v>
      </c>
      <c r="L1535">
        <v>994</v>
      </c>
      <c r="M1535" t="s">
        <v>61</v>
      </c>
      <c r="N1535" t="s">
        <v>16</v>
      </c>
      <c r="O1535">
        <v>0.4662</v>
      </c>
      <c r="P1535">
        <v>463.40300000000002</v>
      </c>
      <c r="Q1535">
        <v>34.107100000000003</v>
      </c>
      <c r="R1535">
        <v>0.46619899999999997</v>
      </c>
      <c r="S1535">
        <v>463.40292699999998</v>
      </c>
      <c r="T1535" t="s">
        <v>398</v>
      </c>
      <c r="U1535">
        <v>34.107100000000003</v>
      </c>
      <c r="V1535">
        <v>15805.33</v>
      </c>
      <c r="W1535">
        <v>2025</v>
      </c>
    </row>
    <row r="1536" spans="1:23" hidden="1">
      <c r="A1536">
        <v>72022631</v>
      </c>
      <c r="B1536" s="2">
        <v>45679</v>
      </c>
      <c r="C1536" t="s">
        <v>1813</v>
      </c>
      <c r="D1536" t="s">
        <v>412</v>
      </c>
      <c r="E1536" t="s">
        <v>413</v>
      </c>
      <c r="F1536" t="s">
        <v>2105</v>
      </c>
      <c r="G1536" t="s">
        <v>2106</v>
      </c>
      <c r="H1536" t="s">
        <v>1633</v>
      </c>
      <c r="I1536" t="s">
        <v>1634</v>
      </c>
      <c r="J1536" t="s">
        <v>202</v>
      </c>
      <c r="K1536" t="s">
        <v>14</v>
      </c>
      <c r="L1536">
        <v>220</v>
      </c>
      <c r="M1536" t="s">
        <v>61</v>
      </c>
      <c r="N1536" t="s">
        <v>16</v>
      </c>
      <c r="O1536">
        <v>0.4662</v>
      </c>
      <c r="P1536">
        <v>102.56399999999999</v>
      </c>
      <c r="Q1536">
        <v>34.107100000000003</v>
      </c>
      <c r="R1536">
        <v>0.46619899999999997</v>
      </c>
      <c r="S1536">
        <v>102.563982</v>
      </c>
      <c r="T1536" t="s">
        <v>398</v>
      </c>
      <c r="U1536">
        <v>34.107100000000003</v>
      </c>
      <c r="V1536">
        <v>3498.16</v>
      </c>
      <c r="W1536">
        <v>2025</v>
      </c>
    </row>
    <row r="1537" spans="1:23" hidden="1">
      <c r="A1537">
        <v>72022632</v>
      </c>
      <c r="B1537" s="2">
        <v>45679</v>
      </c>
      <c r="C1537" t="s">
        <v>1813</v>
      </c>
      <c r="D1537" t="s">
        <v>412</v>
      </c>
      <c r="E1537" t="s">
        <v>413</v>
      </c>
      <c r="F1537" t="s">
        <v>2105</v>
      </c>
      <c r="G1537" t="s">
        <v>2106</v>
      </c>
      <c r="H1537" t="s">
        <v>1643</v>
      </c>
      <c r="I1537" t="s">
        <v>1644</v>
      </c>
      <c r="J1537" t="s">
        <v>202</v>
      </c>
      <c r="K1537" t="s">
        <v>14</v>
      </c>
      <c r="L1537">
        <v>1010</v>
      </c>
      <c r="M1537" t="s">
        <v>61</v>
      </c>
      <c r="N1537" t="s">
        <v>16</v>
      </c>
      <c r="O1537">
        <v>0.4662</v>
      </c>
      <c r="P1537">
        <v>470.86200000000002</v>
      </c>
      <c r="Q1537">
        <v>34.107100000000003</v>
      </c>
      <c r="R1537">
        <v>0.46619899999999997</v>
      </c>
      <c r="S1537">
        <v>470.862078</v>
      </c>
      <c r="T1537" t="s">
        <v>398</v>
      </c>
      <c r="U1537">
        <v>34.107100000000003</v>
      </c>
      <c r="V1537">
        <v>16059.74</v>
      </c>
      <c r="W1537">
        <v>2025</v>
      </c>
    </row>
    <row r="1538" spans="1:23" hidden="1">
      <c r="A1538">
        <v>72022634</v>
      </c>
      <c r="B1538" s="2">
        <v>45679</v>
      </c>
      <c r="C1538" t="s">
        <v>1813</v>
      </c>
      <c r="D1538" t="s">
        <v>412</v>
      </c>
      <c r="E1538" t="s">
        <v>413</v>
      </c>
      <c r="F1538" t="s">
        <v>2105</v>
      </c>
      <c r="G1538" t="s">
        <v>2106</v>
      </c>
      <c r="H1538" t="s">
        <v>1650</v>
      </c>
      <c r="I1538" t="s">
        <v>1651</v>
      </c>
      <c r="J1538" t="s">
        <v>202</v>
      </c>
      <c r="K1538" t="s">
        <v>14</v>
      </c>
      <c r="L1538">
        <v>220</v>
      </c>
      <c r="M1538" t="s">
        <v>61</v>
      </c>
      <c r="N1538" t="s">
        <v>16</v>
      </c>
      <c r="O1538">
        <v>0.4662</v>
      </c>
      <c r="P1538">
        <v>102.56399999999999</v>
      </c>
      <c r="Q1538">
        <v>34.107100000000003</v>
      </c>
      <c r="R1538">
        <v>0.46619899999999997</v>
      </c>
      <c r="S1538">
        <v>102.563982</v>
      </c>
      <c r="T1538" t="s">
        <v>398</v>
      </c>
      <c r="U1538">
        <v>34.107100000000003</v>
      </c>
      <c r="V1538">
        <v>3498.16</v>
      </c>
      <c r="W1538">
        <v>2025</v>
      </c>
    </row>
    <row r="1539" spans="1:23" hidden="1">
      <c r="A1539">
        <v>72022634</v>
      </c>
      <c r="B1539" s="2">
        <v>45679</v>
      </c>
      <c r="C1539" t="s">
        <v>1813</v>
      </c>
      <c r="D1539" t="s">
        <v>412</v>
      </c>
      <c r="E1539" t="s">
        <v>413</v>
      </c>
      <c r="F1539" t="s">
        <v>2105</v>
      </c>
      <c r="G1539" t="s">
        <v>2106</v>
      </c>
      <c r="H1539" t="s">
        <v>1645</v>
      </c>
      <c r="I1539" t="s">
        <v>1932</v>
      </c>
      <c r="J1539" t="s">
        <v>202</v>
      </c>
      <c r="K1539" t="s">
        <v>14</v>
      </c>
      <c r="L1539">
        <v>210</v>
      </c>
      <c r="M1539" t="s">
        <v>61</v>
      </c>
      <c r="N1539" t="s">
        <v>16</v>
      </c>
      <c r="O1539">
        <v>0.4662</v>
      </c>
      <c r="P1539">
        <v>97.902000000000001</v>
      </c>
      <c r="Q1539">
        <v>34.107100000000003</v>
      </c>
      <c r="R1539">
        <v>0.46619899999999997</v>
      </c>
      <c r="S1539">
        <v>97.901903000000004</v>
      </c>
      <c r="T1539" t="s">
        <v>398</v>
      </c>
      <c r="U1539">
        <v>34.107100000000003</v>
      </c>
      <c r="V1539">
        <v>3339.15</v>
      </c>
      <c r="W1539">
        <v>2025</v>
      </c>
    </row>
    <row r="1540" spans="1:23" hidden="1">
      <c r="A1540">
        <v>72022747</v>
      </c>
      <c r="B1540" s="2">
        <v>45679</v>
      </c>
      <c r="C1540" t="s">
        <v>1888</v>
      </c>
      <c r="D1540" t="s">
        <v>412</v>
      </c>
      <c r="E1540" t="s">
        <v>413</v>
      </c>
      <c r="F1540" t="s">
        <v>2105</v>
      </c>
      <c r="G1540" t="s">
        <v>2106</v>
      </c>
      <c r="H1540" t="s">
        <v>1938</v>
      </c>
      <c r="I1540" t="s">
        <v>1939</v>
      </c>
      <c r="J1540" t="s">
        <v>202</v>
      </c>
      <c r="K1540" t="s">
        <v>14</v>
      </c>
      <c r="L1540">
        <v>2800</v>
      </c>
      <c r="M1540" t="s">
        <v>61</v>
      </c>
      <c r="N1540" t="s">
        <v>16</v>
      </c>
      <c r="O1540">
        <v>0.3105</v>
      </c>
      <c r="P1540">
        <v>869.4</v>
      </c>
      <c r="Q1540">
        <v>34.107100000000003</v>
      </c>
      <c r="R1540">
        <v>0.31049900000000002</v>
      </c>
      <c r="S1540">
        <v>869.39991899999995</v>
      </c>
      <c r="T1540" t="s">
        <v>398</v>
      </c>
      <c r="U1540">
        <v>34.107100000000003</v>
      </c>
      <c r="V1540">
        <v>29652.71</v>
      </c>
      <c r="W1540">
        <v>2025</v>
      </c>
    </row>
    <row r="1541" spans="1:23" hidden="1">
      <c r="A1541">
        <v>72022748</v>
      </c>
      <c r="B1541" s="2">
        <v>45679</v>
      </c>
      <c r="C1541" t="s">
        <v>1888</v>
      </c>
      <c r="D1541" t="s">
        <v>412</v>
      </c>
      <c r="E1541" t="s">
        <v>413</v>
      </c>
      <c r="F1541" t="s">
        <v>2105</v>
      </c>
      <c r="G1541" t="s">
        <v>2106</v>
      </c>
      <c r="H1541" t="s">
        <v>1938</v>
      </c>
      <c r="I1541" t="s">
        <v>1939</v>
      </c>
      <c r="J1541" t="s">
        <v>202</v>
      </c>
      <c r="K1541" t="s">
        <v>14</v>
      </c>
      <c r="L1541">
        <v>3100</v>
      </c>
      <c r="M1541" t="s">
        <v>61</v>
      </c>
      <c r="N1541" t="s">
        <v>16</v>
      </c>
      <c r="O1541">
        <v>0.3105</v>
      </c>
      <c r="P1541">
        <v>962.55</v>
      </c>
      <c r="Q1541">
        <v>34.107100000000003</v>
      </c>
      <c r="R1541">
        <v>0.31049900000000002</v>
      </c>
      <c r="S1541">
        <v>962.550026</v>
      </c>
      <c r="T1541" t="s">
        <v>398</v>
      </c>
      <c r="U1541">
        <v>34.107100000000003</v>
      </c>
      <c r="V1541">
        <v>32829.79</v>
      </c>
      <c r="W1541">
        <v>2025</v>
      </c>
    </row>
    <row r="1542" spans="1:23" hidden="1">
      <c r="A1542">
        <v>72022864</v>
      </c>
      <c r="B1542" s="2">
        <v>45679</v>
      </c>
      <c r="C1542" t="s">
        <v>1890</v>
      </c>
      <c r="D1542" t="s">
        <v>412</v>
      </c>
      <c r="E1542" t="s">
        <v>413</v>
      </c>
      <c r="F1542" t="s">
        <v>2105</v>
      </c>
      <c r="G1542" t="s">
        <v>2106</v>
      </c>
      <c r="H1542" t="s">
        <v>1936</v>
      </c>
      <c r="I1542" t="s">
        <v>1937</v>
      </c>
      <c r="J1542" t="s">
        <v>202</v>
      </c>
      <c r="K1542" t="s">
        <v>14</v>
      </c>
      <c r="L1542">
        <v>960</v>
      </c>
      <c r="M1542" t="s">
        <v>61</v>
      </c>
      <c r="N1542" t="s">
        <v>16</v>
      </c>
      <c r="O1542">
        <v>0.3105</v>
      </c>
      <c r="P1542">
        <v>298.08</v>
      </c>
      <c r="Q1542">
        <v>34.107100000000003</v>
      </c>
      <c r="R1542">
        <v>0.31049900000000002</v>
      </c>
      <c r="S1542">
        <v>298.07987100000003</v>
      </c>
      <c r="T1542" t="s">
        <v>398</v>
      </c>
      <c r="U1542">
        <v>34.107100000000003</v>
      </c>
      <c r="V1542">
        <v>10166.64</v>
      </c>
      <c r="W1542">
        <v>2025</v>
      </c>
    </row>
    <row r="1543" spans="1:23" hidden="1">
      <c r="A1543">
        <v>72022874</v>
      </c>
      <c r="B1543" s="2">
        <v>45679</v>
      </c>
      <c r="C1543" t="s">
        <v>1890</v>
      </c>
      <c r="D1543" t="s">
        <v>412</v>
      </c>
      <c r="E1543" t="s">
        <v>413</v>
      </c>
      <c r="F1543" t="s">
        <v>2105</v>
      </c>
      <c r="G1543" t="s">
        <v>2106</v>
      </c>
      <c r="H1543" t="s">
        <v>2004</v>
      </c>
      <c r="I1543" t="s">
        <v>2005</v>
      </c>
      <c r="J1543" t="s">
        <v>202</v>
      </c>
      <c r="K1543" t="s">
        <v>14</v>
      </c>
      <c r="L1543">
        <v>1110</v>
      </c>
      <c r="M1543" t="s">
        <v>61</v>
      </c>
      <c r="N1543" t="s">
        <v>16</v>
      </c>
      <c r="O1543">
        <v>0.3105</v>
      </c>
      <c r="P1543">
        <v>344.65499999999997</v>
      </c>
      <c r="Q1543">
        <v>34.107100000000003</v>
      </c>
      <c r="R1543">
        <v>0.31049900000000002</v>
      </c>
      <c r="S1543">
        <v>344.65492499999999</v>
      </c>
      <c r="T1543" t="s">
        <v>398</v>
      </c>
      <c r="U1543">
        <v>34.107100000000003</v>
      </c>
      <c r="V1543">
        <v>11755.18</v>
      </c>
      <c r="W1543">
        <v>2025</v>
      </c>
    </row>
    <row r="1544" spans="1:23" hidden="1">
      <c r="A1544">
        <v>72022875</v>
      </c>
      <c r="B1544" s="2">
        <v>45679</v>
      </c>
      <c r="C1544" t="s">
        <v>1890</v>
      </c>
      <c r="D1544" t="s">
        <v>412</v>
      </c>
      <c r="E1544" t="s">
        <v>413</v>
      </c>
      <c r="F1544" t="s">
        <v>2105</v>
      </c>
      <c r="G1544" t="s">
        <v>2106</v>
      </c>
      <c r="H1544" t="s">
        <v>1934</v>
      </c>
      <c r="I1544" t="s">
        <v>1935</v>
      </c>
      <c r="J1544" t="s">
        <v>202</v>
      </c>
      <c r="K1544" t="s">
        <v>14</v>
      </c>
      <c r="L1544">
        <v>900</v>
      </c>
      <c r="M1544" t="s">
        <v>61</v>
      </c>
      <c r="N1544" t="s">
        <v>16</v>
      </c>
      <c r="O1544">
        <v>0.3105</v>
      </c>
      <c r="P1544">
        <v>279.45</v>
      </c>
      <c r="Q1544">
        <v>34.107100000000003</v>
      </c>
      <c r="R1544">
        <v>0.31049900000000002</v>
      </c>
      <c r="S1544">
        <v>279.45002599999998</v>
      </c>
      <c r="T1544" t="s">
        <v>398</v>
      </c>
      <c r="U1544">
        <v>34.107100000000003</v>
      </c>
      <c r="V1544">
        <v>9531.23</v>
      </c>
      <c r="W1544">
        <v>2025</v>
      </c>
    </row>
    <row r="1545" spans="1:23" hidden="1">
      <c r="A1545">
        <v>72022966</v>
      </c>
      <c r="B1545" s="2">
        <v>45679</v>
      </c>
      <c r="C1545" t="s">
        <v>1930</v>
      </c>
      <c r="D1545" t="s">
        <v>412</v>
      </c>
      <c r="E1545" t="s">
        <v>413</v>
      </c>
      <c r="F1545" t="s">
        <v>2105</v>
      </c>
      <c r="G1545" t="s">
        <v>2106</v>
      </c>
      <c r="H1545" t="s">
        <v>1934</v>
      </c>
      <c r="I1545" t="s">
        <v>1935</v>
      </c>
      <c r="J1545" t="s">
        <v>202</v>
      </c>
      <c r="K1545" t="s">
        <v>14</v>
      </c>
      <c r="L1545">
        <v>520</v>
      </c>
      <c r="M1545" t="s">
        <v>61</v>
      </c>
      <c r="N1545" t="s">
        <v>16</v>
      </c>
      <c r="O1545">
        <v>0.3105</v>
      </c>
      <c r="P1545">
        <v>161.46</v>
      </c>
      <c r="Q1545">
        <v>34.107100000000003</v>
      </c>
      <c r="R1545">
        <v>0.31049900000000002</v>
      </c>
      <c r="S1545">
        <v>161.45993000000001</v>
      </c>
      <c r="T1545" t="s">
        <v>398</v>
      </c>
      <c r="U1545">
        <v>34.107100000000003</v>
      </c>
      <c r="V1545">
        <v>5506.93</v>
      </c>
      <c r="W1545">
        <v>2025</v>
      </c>
    </row>
    <row r="1546" spans="1:23" hidden="1">
      <c r="A1546">
        <v>72022967</v>
      </c>
      <c r="B1546" s="2">
        <v>45679</v>
      </c>
      <c r="C1546" t="s">
        <v>1930</v>
      </c>
      <c r="D1546" t="s">
        <v>412</v>
      </c>
      <c r="E1546" t="s">
        <v>413</v>
      </c>
      <c r="F1546" t="s">
        <v>2105</v>
      </c>
      <c r="G1546" t="s">
        <v>2106</v>
      </c>
      <c r="H1546" t="s">
        <v>1936</v>
      </c>
      <c r="I1546" t="s">
        <v>1937</v>
      </c>
      <c r="J1546" t="s">
        <v>202</v>
      </c>
      <c r="K1546" t="s">
        <v>14</v>
      </c>
      <c r="L1546">
        <v>1500</v>
      </c>
      <c r="M1546" t="s">
        <v>61</v>
      </c>
      <c r="N1546" t="s">
        <v>16</v>
      </c>
      <c r="O1546">
        <v>0.3105</v>
      </c>
      <c r="P1546">
        <v>465.75</v>
      </c>
      <c r="Q1546">
        <v>34.107100000000003</v>
      </c>
      <c r="R1546">
        <v>0.31049900000000002</v>
      </c>
      <c r="S1546">
        <v>465.74994600000002</v>
      </c>
      <c r="T1546" t="s">
        <v>398</v>
      </c>
      <c r="U1546">
        <v>34.107100000000003</v>
      </c>
      <c r="V1546">
        <v>15885.38</v>
      </c>
      <c r="W1546">
        <v>2025</v>
      </c>
    </row>
    <row r="1547" spans="1:23" hidden="1">
      <c r="A1547">
        <v>72023219</v>
      </c>
      <c r="B1547" s="2">
        <v>45679</v>
      </c>
      <c r="C1547" t="s">
        <v>1903</v>
      </c>
      <c r="D1547" t="s">
        <v>412</v>
      </c>
      <c r="E1547" t="s">
        <v>413</v>
      </c>
      <c r="F1547" t="s">
        <v>2134</v>
      </c>
      <c r="G1547" t="s">
        <v>2135</v>
      </c>
      <c r="H1547" t="s">
        <v>1763</v>
      </c>
      <c r="I1547" t="s">
        <v>1764</v>
      </c>
      <c r="J1547" t="s">
        <v>202</v>
      </c>
      <c r="K1547" t="s">
        <v>43</v>
      </c>
      <c r="L1547">
        <v>114</v>
      </c>
      <c r="M1547" t="s">
        <v>61</v>
      </c>
      <c r="N1547" t="s">
        <v>16</v>
      </c>
      <c r="O1547">
        <v>0.46372000000000002</v>
      </c>
      <c r="P1547">
        <v>52.863999999999997</v>
      </c>
      <c r="Q1547">
        <v>34.107100000000003</v>
      </c>
      <c r="R1547">
        <v>0.46371899999999999</v>
      </c>
      <c r="S1547">
        <v>52.864066000000001</v>
      </c>
      <c r="T1547" t="s">
        <v>398</v>
      </c>
      <c r="U1547">
        <v>34.107100000000003</v>
      </c>
      <c r="V1547">
        <v>1803.04</v>
      </c>
      <c r="W1547">
        <v>2025</v>
      </c>
    </row>
    <row r="1548" spans="1:23" hidden="1">
      <c r="A1548">
        <v>72023292</v>
      </c>
      <c r="B1548" s="2">
        <v>45679</v>
      </c>
      <c r="C1548" t="s">
        <v>1979</v>
      </c>
      <c r="D1548" t="s">
        <v>412</v>
      </c>
      <c r="E1548" t="s">
        <v>413</v>
      </c>
      <c r="F1548" t="s">
        <v>2105</v>
      </c>
      <c r="G1548" t="s">
        <v>2106</v>
      </c>
      <c r="H1548" t="s">
        <v>932</v>
      </c>
      <c r="I1548" t="s">
        <v>933</v>
      </c>
      <c r="J1548" t="s">
        <v>202</v>
      </c>
      <c r="K1548" t="s">
        <v>14</v>
      </c>
      <c r="L1548">
        <v>540</v>
      </c>
      <c r="M1548" t="s">
        <v>61</v>
      </c>
      <c r="N1548" t="s">
        <v>16</v>
      </c>
      <c r="O1548">
        <v>0.46989999999999998</v>
      </c>
      <c r="P1548">
        <v>253.74600000000001</v>
      </c>
      <c r="Q1548">
        <v>34.107100000000003</v>
      </c>
      <c r="R1548">
        <v>0.46989999999999998</v>
      </c>
      <c r="S1548">
        <v>253.745994</v>
      </c>
      <c r="T1548" t="s">
        <v>398</v>
      </c>
      <c r="U1548">
        <v>34.107100000000003</v>
      </c>
      <c r="V1548">
        <v>8654.5400000000009</v>
      </c>
      <c r="W1548">
        <v>2025</v>
      </c>
    </row>
    <row r="1549" spans="1:23" hidden="1">
      <c r="A1549">
        <v>72023661</v>
      </c>
      <c r="B1549" s="2">
        <v>45679</v>
      </c>
      <c r="C1549" t="s">
        <v>1983</v>
      </c>
      <c r="D1549" t="s">
        <v>412</v>
      </c>
      <c r="E1549" t="s">
        <v>413</v>
      </c>
      <c r="F1549" t="s">
        <v>2105</v>
      </c>
      <c r="G1549" t="s">
        <v>2106</v>
      </c>
      <c r="H1549" t="s">
        <v>1635</v>
      </c>
      <c r="I1549" t="s">
        <v>1636</v>
      </c>
      <c r="J1549" t="s">
        <v>202</v>
      </c>
      <c r="K1549" t="s">
        <v>14</v>
      </c>
      <c r="L1549">
        <v>1010</v>
      </c>
      <c r="M1549" t="s">
        <v>61</v>
      </c>
      <c r="N1549" t="s">
        <v>16</v>
      </c>
      <c r="O1549">
        <v>0.4662</v>
      </c>
      <c r="P1549">
        <v>470.86200000000002</v>
      </c>
      <c r="Q1549">
        <v>34.107100000000003</v>
      </c>
      <c r="R1549">
        <v>0.46619899999999997</v>
      </c>
      <c r="S1549">
        <v>470.862078</v>
      </c>
      <c r="T1549" t="s">
        <v>398</v>
      </c>
      <c r="U1549">
        <v>34.107100000000003</v>
      </c>
      <c r="V1549">
        <v>16059.74</v>
      </c>
      <c r="W1549">
        <v>2025</v>
      </c>
    </row>
    <row r="1550" spans="1:23" hidden="1">
      <c r="A1550">
        <v>72023663</v>
      </c>
      <c r="B1550" s="2">
        <v>45679</v>
      </c>
      <c r="C1550" t="s">
        <v>1983</v>
      </c>
      <c r="D1550" t="s">
        <v>412</v>
      </c>
      <c r="E1550" t="s">
        <v>413</v>
      </c>
      <c r="F1550" t="s">
        <v>2105</v>
      </c>
      <c r="G1550" t="s">
        <v>2106</v>
      </c>
      <c r="H1550" t="s">
        <v>1639</v>
      </c>
      <c r="I1550" t="s">
        <v>1640</v>
      </c>
      <c r="J1550" t="s">
        <v>202</v>
      </c>
      <c r="K1550" t="s">
        <v>14</v>
      </c>
      <c r="L1550">
        <v>988</v>
      </c>
      <c r="M1550" t="s">
        <v>61</v>
      </c>
      <c r="N1550" t="s">
        <v>16</v>
      </c>
      <c r="O1550">
        <v>0.4662</v>
      </c>
      <c r="P1550">
        <v>460.60599999999999</v>
      </c>
      <c r="Q1550">
        <v>34.107100000000003</v>
      </c>
      <c r="R1550">
        <v>0.46619899999999997</v>
      </c>
      <c r="S1550">
        <v>460.60585600000002</v>
      </c>
      <c r="T1550" t="s">
        <v>398</v>
      </c>
      <c r="U1550">
        <v>34.107100000000003</v>
      </c>
      <c r="V1550">
        <v>15709.93</v>
      </c>
      <c r="W1550">
        <v>2025</v>
      </c>
    </row>
    <row r="1551" spans="1:23" hidden="1">
      <c r="A1551">
        <v>72023665</v>
      </c>
      <c r="B1551" s="2">
        <v>45679</v>
      </c>
      <c r="C1551" t="s">
        <v>1983</v>
      </c>
      <c r="D1551" t="s">
        <v>412</v>
      </c>
      <c r="E1551" t="s">
        <v>413</v>
      </c>
      <c r="F1551" t="s">
        <v>2105</v>
      </c>
      <c r="G1551" t="s">
        <v>2106</v>
      </c>
      <c r="H1551" t="s">
        <v>1641</v>
      </c>
      <c r="I1551" t="s">
        <v>1642</v>
      </c>
      <c r="J1551" t="s">
        <v>202</v>
      </c>
      <c r="K1551" t="s">
        <v>14</v>
      </c>
      <c r="L1551">
        <v>1000</v>
      </c>
      <c r="M1551" t="s">
        <v>61</v>
      </c>
      <c r="N1551" t="s">
        <v>16</v>
      </c>
      <c r="O1551">
        <v>0.4662</v>
      </c>
      <c r="P1551">
        <v>466.2</v>
      </c>
      <c r="Q1551">
        <v>34.107100000000003</v>
      </c>
      <c r="R1551">
        <v>0.46619899999999997</v>
      </c>
      <c r="S1551">
        <v>466.19999899999999</v>
      </c>
      <c r="T1551" t="s">
        <v>398</v>
      </c>
      <c r="U1551">
        <v>34.107100000000003</v>
      </c>
      <c r="V1551">
        <v>15900.73</v>
      </c>
      <c r="W1551">
        <v>2025</v>
      </c>
    </row>
    <row r="1552" spans="1:23" hidden="1">
      <c r="A1552">
        <v>72023667</v>
      </c>
      <c r="B1552" s="2">
        <v>45679</v>
      </c>
      <c r="C1552" t="s">
        <v>1983</v>
      </c>
      <c r="D1552" t="s">
        <v>412</v>
      </c>
      <c r="E1552" t="s">
        <v>413</v>
      </c>
      <c r="F1552" t="s">
        <v>2105</v>
      </c>
      <c r="G1552" t="s">
        <v>2106</v>
      </c>
      <c r="H1552" t="s">
        <v>1643</v>
      </c>
      <c r="I1552" t="s">
        <v>1644</v>
      </c>
      <c r="J1552" t="s">
        <v>202</v>
      </c>
      <c r="K1552" t="s">
        <v>14</v>
      </c>
      <c r="L1552">
        <v>964</v>
      </c>
      <c r="M1552" t="s">
        <v>61</v>
      </c>
      <c r="N1552" t="s">
        <v>16</v>
      </c>
      <c r="O1552">
        <v>0.4662</v>
      </c>
      <c r="P1552">
        <v>449.41699999999997</v>
      </c>
      <c r="Q1552">
        <v>34.107100000000003</v>
      </c>
      <c r="R1552">
        <v>0.46619899999999997</v>
      </c>
      <c r="S1552">
        <v>449.41698300000002</v>
      </c>
      <c r="T1552" t="s">
        <v>398</v>
      </c>
      <c r="U1552">
        <v>34.107100000000003</v>
      </c>
      <c r="V1552">
        <v>15328.31</v>
      </c>
      <c r="W1552">
        <v>2025</v>
      </c>
    </row>
    <row r="1553" spans="1:23" hidden="1">
      <c r="A1553">
        <v>72023219</v>
      </c>
      <c r="B1553" s="2">
        <v>45679</v>
      </c>
      <c r="C1553" t="s">
        <v>1903</v>
      </c>
      <c r="D1553" t="s">
        <v>412</v>
      </c>
      <c r="E1553" t="s">
        <v>413</v>
      </c>
      <c r="F1553" t="s">
        <v>2134</v>
      </c>
      <c r="G1553" t="s">
        <v>2135</v>
      </c>
      <c r="H1553" t="s">
        <v>1763</v>
      </c>
      <c r="I1553" t="s">
        <v>1764</v>
      </c>
      <c r="J1553" t="s">
        <v>202</v>
      </c>
      <c r="K1553" t="s">
        <v>43</v>
      </c>
      <c r="L1553">
        <v>891</v>
      </c>
      <c r="M1553" t="s">
        <v>61</v>
      </c>
      <c r="N1553" t="s">
        <v>16</v>
      </c>
      <c r="O1553">
        <v>0.4637</v>
      </c>
      <c r="P1553">
        <v>413.15699999999998</v>
      </c>
      <c r="Q1553">
        <v>34.107100000000003</v>
      </c>
      <c r="R1553">
        <v>0.46369899999999997</v>
      </c>
      <c r="S1553">
        <v>413.157084</v>
      </c>
      <c r="T1553" t="s">
        <v>398</v>
      </c>
      <c r="U1553">
        <v>34.107100000000003</v>
      </c>
      <c r="V1553">
        <v>14091.59</v>
      </c>
      <c r="W1553">
        <v>2025</v>
      </c>
    </row>
    <row r="1554" spans="1:23" hidden="1">
      <c r="A1554">
        <v>72023219</v>
      </c>
      <c r="B1554" s="2">
        <v>45679</v>
      </c>
      <c r="C1554" t="s">
        <v>1903</v>
      </c>
      <c r="D1554" t="s">
        <v>412</v>
      </c>
      <c r="E1554" t="s">
        <v>413</v>
      </c>
      <c r="F1554" t="s">
        <v>2134</v>
      </c>
      <c r="G1554" t="s">
        <v>2135</v>
      </c>
      <c r="H1554" t="s">
        <v>1763</v>
      </c>
      <c r="I1554" t="s">
        <v>1764</v>
      </c>
      <c r="J1554" t="s">
        <v>202</v>
      </c>
      <c r="K1554" t="s">
        <v>43</v>
      </c>
      <c r="L1554">
        <v>529</v>
      </c>
      <c r="M1554" t="s">
        <v>61</v>
      </c>
      <c r="N1554" t="s">
        <v>16</v>
      </c>
      <c r="O1554">
        <v>0.4637</v>
      </c>
      <c r="P1554">
        <v>245.297</v>
      </c>
      <c r="Q1554">
        <v>34.107100000000003</v>
      </c>
      <c r="R1554">
        <v>0.46369899999999997</v>
      </c>
      <c r="S1554">
        <v>245.29702</v>
      </c>
      <c r="T1554" t="s">
        <v>398</v>
      </c>
      <c r="U1554">
        <v>34.107100000000003</v>
      </c>
      <c r="V1554">
        <v>8366.3700000000008</v>
      </c>
      <c r="W1554">
        <v>2025</v>
      </c>
    </row>
    <row r="1555" spans="1:23" hidden="1">
      <c r="A1555">
        <v>72023221</v>
      </c>
      <c r="B1555" s="2">
        <v>45679</v>
      </c>
      <c r="C1555" t="s">
        <v>1903</v>
      </c>
      <c r="D1555" t="s">
        <v>412</v>
      </c>
      <c r="E1555" t="s">
        <v>413</v>
      </c>
      <c r="F1555" t="s">
        <v>2134</v>
      </c>
      <c r="G1555" t="s">
        <v>2135</v>
      </c>
      <c r="H1555" t="s">
        <v>800</v>
      </c>
      <c r="I1555" t="s">
        <v>801</v>
      </c>
      <c r="J1555" t="s">
        <v>202</v>
      </c>
      <c r="K1555" t="s">
        <v>43</v>
      </c>
      <c r="L1555">
        <v>653</v>
      </c>
      <c r="M1555" t="s">
        <v>61</v>
      </c>
      <c r="N1555" t="s">
        <v>16</v>
      </c>
      <c r="O1555">
        <v>0.4637</v>
      </c>
      <c r="P1555">
        <v>302.79599999999999</v>
      </c>
      <c r="Q1555">
        <v>34.107100000000003</v>
      </c>
      <c r="R1555">
        <v>0.46369899999999997</v>
      </c>
      <c r="S1555">
        <v>302.79589800000002</v>
      </c>
      <c r="T1555" t="s">
        <v>398</v>
      </c>
      <c r="U1555">
        <v>34.107100000000003</v>
      </c>
      <c r="V1555">
        <v>10327.49</v>
      </c>
      <c r="W1555">
        <v>2025</v>
      </c>
    </row>
    <row r="1556" spans="1:23" hidden="1">
      <c r="A1556">
        <v>72023275</v>
      </c>
      <c r="B1556" s="2">
        <v>45679</v>
      </c>
      <c r="C1556" t="s">
        <v>1979</v>
      </c>
      <c r="D1556" t="s">
        <v>412</v>
      </c>
      <c r="E1556" t="s">
        <v>413</v>
      </c>
      <c r="F1556" t="s">
        <v>2134</v>
      </c>
      <c r="G1556" t="s">
        <v>2135</v>
      </c>
      <c r="H1556" t="s">
        <v>800</v>
      </c>
      <c r="I1556" t="s">
        <v>801</v>
      </c>
      <c r="J1556" t="s">
        <v>202</v>
      </c>
      <c r="K1556" t="s">
        <v>43</v>
      </c>
      <c r="L1556">
        <v>1005</v>
      </c>
      <c r="M1556" t="s">
        <v>61</v>
      </c>
      <c r="N1556" t="s">
        <v>16</v>
      </c>
      <c r="O1556">
        <v>0.4637</v>
      </c>
      <c r="P1556">
        <v>466.01900000000001</v>
      </c>
      <c r="Q1556">
        <v>34.107100000000003</v>
      </c>
      <c r="R1556">
        <v>0.46369899999999997</v>
      </c>
      <c r="S1556">
        <v>466.01909799999999</v>
      </c>
      <c r="T1556" t="s">
        <v>398</v>
      </c>
      <c r="U1556">
        <v>34.107100000000003</v>
      </c>
      <c r="V1556">
        <v>15894.56</v>
      </c>
      <c r="W1556">
        <v>2025</v>
      </c>
    </row>
    <row r="1557" spans="1:23" hidden="1">
      <c r="A1557">
        <v>72023303</v>
      </c>
      <c r="B1557" s="2">
        <v>45679</v>
      </c>
      <c r="C1557" t="s">
        <v>1979</v>
      </c>
      <c r="D1557" t="s">
        <v>412</v>
      </c>
      <c r="E1557" t="s">
        <v>413</v>
      </c>
      <c r="F1557" t="s">
        <v>2128</v>
      </c>
      <c r="G1557" t="s">
        <v>2129</v>
      </c>
      <c r="H1557" t="s">
        <v>800</v>
      </c>
      <c r="I1557" t="s">
        <v>801</v>
      </c>
      <c r="J1557" t="s">
        <v>202</v>
      </c>
      <c r="K1557" t="s">
        <v>43</v>
      </c>
      <c r="L1557">
        <v>422</v>
      </c>
      <c r="M1557" t="s">
        <v>61</v>
      </c>
      <c r="N1557" t="s">
        <v>16</v>
      </c>
      <c r="O1557">
        <v>0.4637</v>
      </c>
      <c r="P1557">
        <v>195.68100000000001</v>
      </c>
      <c r="Q1557">
        <v>34.107100000000003</v>
      </c>
      <c r="R1557">
        <v>0.46369899999999997</v>
      </c>
      <c r="S1557">
        <v>195.68095700000001</v>
      </c>
      <c r="T1557" t="s">
        <v>398</v>
      </c>
      <c r="U1557">
        <v>34.107100000000003</v>
      </c>
      <c r="V1557">
        <v>6674.11</v>
      </c>
      <c r="W1557">
        <v>2025</v>
      </c>
    </row>
    <row r="1558" spans="1:23" hidden="1">
      <c r="A1558">
        <v>72021707</v>
      </c>
      <c r="B1558" s="2">
        <v>45679</v>
      </c>
      <c r="C1558" t="s">
        <v>1817</v>
      </c>
      <c r="D1558" t="s">
        <v>412</v>
      </c>
      <c r="E1558" t="s">
        <v>413</v>
      </c>
      <c r="F1558" t="s">
        <v>2105</v>
      </c>
      <c r="G1558" t="s">
        <v>2106</v>
      </c>
      <c r="H1558" t="s">
        <v>1788</v>
      </c>
      <c r="I1558" t="s">
        <v>1872</v>
      </c>
      <c r="J1558" t="s">
        <v>64</v>
      </c>
      <c r="K1558" t="s">
        <v>14</v>
      </c>
      <c r="L1558">
        <v>436</v>
      </c>
      <c r="M1558" t="s">
        <v>61</v>
      </c>
      <c r="N1558" t="s">
        <v>16</v>
      </c>
      <c r="O1558">
        <v>1.5918000000000001</v>
      </c>
      <c r="P1558">
        <v>694.02499999999998</v>
      </c>
      <c r="Q1558">
        <v>34.107100000000003</v>
      </c>
      <c r="R1558">
        <v>1.591799</v>
      </c>
      <c r="S1558">
        <v>694.02499699999998</v>
      </c>
      <c r="T1558" t="s">
        <v>398</v>
      </c>
      <c r="U1558">
        <v>34.107100000000003</v>
      </c>
      <c r="V1558">
        <v>23671.18</v>
      </c>
      <c r="W1558">
        <v>2025</v>
      </c>
    </row>
    <row r="1559" spans="1:23" hidden="1">
      <c r="A1559">
        <v>72021718</v>
      </c>
      <c r="B1559" s="2">
        <v>45679</v>
      </c>
      <c r="C1559" t="s">
        <v>1817</v>
      </c>
      <c r="D1559" t="s">
        <v>412</v>
      </c>
      <c r="E1559" t="s">
        <v>413</v>
      </c>
      <c r="F1559" t="s">
        <v>2128</v>
      </c>
      <c r="G1559" t="s">
        <v>2129</v>
      </c>
      <c r="H1559" t="s">
        <v>471</v>
      </c>
      <c r="I1559" t="s">
        <v>472</v>
      </c>
      <c r="J1559" t="s">
        <v>64</v>
      </c>
      <c r="K1559" t="s">
        <v>43</v>
      </c>
      <c r="L1559">
        <v>640</v>
      </c>
      <c r="M1559" t="s">
        <v>61</v>
      </c>
      <c r="N1559" t="s">
        <v>16</v>
      </c>
      <c r="O1559">
        <v>2.0165999999999999</v>
      </c>
      <c r="P1559">
        <v>1290.624</v>
      </c>
      <c r="Q1559">
        <v>34.107100000000003</v>
      </c>
      <c r="R1559">
        <v>2.0165999999999999</v>
      </c>
      <c r="S1559">
        <v>1290.6239459999999</v>
      </c>
      <c r="T1559" t="s">
        <v>398</v>
      </c>
      <c r="U1559">
        <v>34.107100000000003</v>
      </c>
      <c r="V1559">
        <v>44019.44</v>
      </c>
      <c r="W1559">
        <v>2025</v>
      </c>
    </row>
    <row r="1560" spans="1:23" hidden="1">
      <c r="A1560">
        <v>72021724</v>
      </c>
      <c r="B1560" s="2">
        <v>45679</v>
      </c>
      <c r="C1560" t="s">
        <v>1817</v>
      </c>
      <c r="D1560" t="s">
        <v>412</v>
      </c>
      <c r="E1560" t="s">
        <v>413</v>
      </c>
      <c r="F1560" t="s">
        <v>2105</v>
      </c>
      <c r="G1560" t="s">
        <v>2106</v>
      </c>
      <c r="H1560" t="s">
        <v>1737</v>
      </c>
      <c r="I1560" t="s">
        <v>1869</v>
      </c>
      <c r="J1560" t="s">
        <v>64</v>
      </c>
      <c r="K1560" t="s">
        <v>14</v>
      </c>
      <c r="L1560">
        <v>1200</v>
      </c>
      <c r="M1560" t="s">
        <v>61</v>
      </c>
      <c r="N1560" t="s">
        <v>16</v>
      </c>
      <c r="O1560">
        <v>1.5669</v>
      </c>
      <c r="P1560">
        <v>1880.28</v>
      </c>
      <c r="Q1560">
        <v>34.107100000000003</v>
      </c>
      <c r="R1560">
        <v>1.566899</v>
      </c>
      <c r="S1560">
        <v>1880.2800580000001</v>
      </c>
      <c r="T1560" t="s">
        <v>398</v>
      </c>
      <c r="U1560">
        <v>34.107100000000003</v>
      </c>
      <c r="V1560">
        <v>64130.9</v>
      </c>
      <c r="W1560">
        <v>2025</v>
      </c>
    </row>
    <row r="1561" spans="1:23" hidden="1">
      <c r="A1561">
        <v>72021726</v>
      </c>
      <c r="B1561" s="2">
        <v>45679</v>
      </c>
      <c r="C1561" t="s">
        <v>1817</v>
      </c>
      <c r="D1561" t="s">
        <v>412</v>
      </c>
      <c r="E1561" t="s">
        <v>413</v>
      </c>
      <c r="F1561" t="s">
        <v>2105</v>
      </c>
      <c r="G1561" t="s">
        <v>2106</v>
      </c>
      <c r="H1561" t="s">
        <v>1737</v>
      </c>
      <c r="I1561" t="s">
        <v>1869</v>
      </c>
      <c r="J1561" t="s">
        <v>64</v>
      </c>
      <c r="K1561" t="s">
        <v>14</v>
      </c>
      <c r="L1561">
        <v>503</v>
      </c>
      <c r="M1561" t="s">
        <v>61</v>
      </c>
      <c r="N1561" t="s">
        <v>16</v>
      </c>
      <c r="O1561">
        <v>1.5669</v>
      </c>
      <c r="P1561">
        <v>788.15099999999995</v>
      </c>
      <c r="Q1561">
        <v>34.107100000000003</v>
      </c>
      <c r="R1561">
        <v>1.566899</v>
      </c>
      <c r="S1561">
        <v>788.15085399999998</v>
      </c>
      <c r="T1561" t="s">
        <v>398</v>
      </c>
      <c r="U1561">
        <v>34.107100000000003</v>
      </c>
      <c r="V1561">
        <v>26881.54</v>
      </c>
      <c r="W1561">
        <v>2025</v>
      </c>
    </row>
    <row r="1562" spans="1:23" hidden="1">
      <c r="A1562">
        <v>72021727</v>
      </c>
      <c r="B1562" s="2">
        <v>45679</v>
      </c>
      <c r="C1562" t="s">
        <v>1817</v>
      </c>
      <c r="D1562" t="s">
        <v>412</v>
      </c>
      <c r="E1562" t="s">
        <v>413</v>
      </c>
      <c r="F1562" t="s">
        <v>2105</v>
      </c>
      <c r="G1562" t="s">
        <v>2106</v>
      </c>
      <c r="H1562" t="s">
        <v>1787</v>
      </c>
      <c r="I1562" t="s">
        <v>1871</v>
      </c>
      <c r="J1562" t="s">
        <v>64</v>
      </c>
      <c r="K1562" t="s">
        <v>14</v>
      </c>
      <c r="L1562">
        <v>744</v>
      </c>
      <c r="M1562" t="s">
        <v>61</v>
      </c>
      <c r="N1562" t="s">
        <v>16</v>
      </c>
      <c r="O1562">
        <v>1.5669</v>
      </c>
      <c r="P1562">
        <v>1165.7739999999999</v>
      </c>
      <c r="Q1562">
        <v>34.107100000000003</v>
      </c>
      <c r="R1562">
        <v>1.566899</v>
      </c>
      <c r="S1562">
        <v>1165.7739879999999</v>
      </c>
      <c r="T1562" t="s">
        <v>398</v>
      </c>
      <c r="U1562">
        <v>34.107100000000003</v>
      </c>
      <c r="V1562">
        <v>39761.17</v>
      </c>
      <c r="W1562">
        <v>2025</v>
      </c>
    </row>
    <row r="1563" spans="1:23" hidden="1">
      <c r="A1563">
        <v>72021730</v>
      </c>
      <c r="B1563" s="2">
        <v>45679</v>
      </c>
      <c r="C1563" t="s">
        <v>1817</v>
      </c>
      <c r="D1563" t="s">
        <v>412</v>
      </c>
      <c r="E1563" t="s">
        <v>413</v>
      </c>
      <c r="F1563" t="s">
        <v>2105</v>
      </c>
      <c r="G1563" t="s">
        <v>2106</v>
      </c>
      <c r="H1563" t="s">
        <v>1740</v>
      </c>
      <c r="I1563" t="s">
        <v>1868</v>
      </c>
      <c r="J1563" t="s">
        <v>64</v>
      </c>
      <c r="K1563" t="s">
        <v>14</v>
      </c>
      <c r="L1563">
        <v>181</v>
      </c>
      <c r="M1563" t="s">
        <v>61</v>
      </c>
      <c r="N1563" t="s">
        <v>16</v>
      </c>
      <c r="O1563">
        <v>1.5669</v>
      </c>
      <c r="P1563">
        <v>283.60899999999998</v>
      </c>
      <c r="Q1563">
        <v>34.107100000000003</v>
      </c>
      <c r="R1563">
        <v>1.566899</v>
      </c>
      <c r="S1563">
        <v>283.60898400000002</v>
      </c>
      <c r="T1563" t="s">
        <v>398</v>
      </c>
      <c r="U1563">
        <v>34.107100000000003</v>
      </c>
      <c r="V1563">
        <v>9673.08</v>
      </c>
      <c r="W1563">
        <v>2025</v>
      </c>
    </row>
    <row r="1564" spans="1:23" hidden="1">
      <c r="A1564">
        <v>72021738</v>
      </c>
      <c r="B1564" s="2">
        <v>45679</v>
      </c>
      <c r="C1564" t="s">
        <v>1817</v>
      </c>
      <c r="D1564" t="s">
        <v>412</v>
      </c>
      <c r="E1564" t="s">
        <v>413</v>
      </c>
      <c r="F1564" t="s">
        <v>2128</v>
      </c>
      <c r="G1564" t="s">
        <v>2129</v>
      </c>
      <c r="H1564" t="s">
        <v>471</v>
      </c>
      <c r="I1564" t="s">
        <v>472</v>
      </c>
      <c r="J1564" t="s">
        <v>64</v>
      </c>
      <c r="K1564" t="s">
        <v>43</v>
      </c>
      <c r="L1564">
        <v>160</v>
      </c>
      <c r="M1564" t="s">
        <v>61</v>
      </c>
      <c r="N1564" t="s">
        <v>16</v>
      </c>
      <c r="O1564">
        <v>2.0165999999999999</v>
      </c>
      <c r="P1564">
        <v>322.65600000000001</v>
      </c>
      <c r="Q1564">
        <v>34.107100000000003</v>
      </c>
      <c r="R1564">
        <v>2.0165999999999999</v>
      </c>
      <c r="S1564">
        <v>322.65598599999998</v>
      </c>
      <c r="T1564" t="s">
        <v>398</v>
      </c>
      <c r="U1564">
        <v>34.107100000000003</v>
      </c>
      <c r="V1564">
        <v>11004.86</v>
      </c>
      <c r="W1564">
        <v>2025</v>
      </c>
    </row>
    <row r="1565" spans="1:23" hidden="1">
      <c r="A1565">
        <v>72022103</v>
      </c>
      <c r="B1565" s="2">
        <v>45679</v>
      </c>
      <c r="C1565" t="s">
        <v>1836</v>
      </c>
      <c r="D1565" t="s">
        <v>412</v>
      </c>
      <c r="E1565" t="s">
        <v>413</v>
      </c>
      <c r="F1565" t="s">
        <v>2130</v>
      </c>
      <c r="G1565" t="s">
        <v>2131</v>
      </c>
      <c r="H1565" t="s">
        <v>1513</v>
      </c>
      <c r="I1565" t="s">
        <v>1514</v>
      </c>
      <c r="J1565" t="s">
        <v>64</v>
      </c>
      <c r="K1565" t="s">
        <v>42</v>
      </c>
      <c r="L1565">
        <v>480</v>
      </c>
      <c r="M1565" t="s">
        <v>61</v>
      </c>
      <c r="N1565" t="s">
        <v>16</v>
      </c>
      <c r="O1565">
        <v>3.1440000000000001</v>
      </c>
      <c r="P1565">
        <v>1509.12</v>
      </c>
      <c r="Q1565">
        <v>34.107100000000003</v>
      </c>
      <c r="R1565">
        <v>3.143999</v>
      </c>
      <c r="S1565">
        <v>1509.120095</v>
      </c>
      <c r="T1565" t="s">
        <v>398</v>
      </c>
      <c r="U1565">
        <v>34.107100000000003</v>
      </c>
      <c r="V1565">
        <v>51471.71</v>
      </c>
      <c r="W1565">
        <v>2025</v>
      </c>
    </row>
    <row r="1566" spans="1:23" hidden="1">
      <c r="A1566">
        <v>72022145</v>
      </c>
      <c r="B1566" s="2">
        <v>45679</v>
      </c>
      <c r="C1566" t="s">
        <v>1836</v>
      </c>
      <c r="D1566" t="s">
        <v>412</v>
      </c>
      <c r="E1566" t="s">
        <v>413</v>
      </c>
      <c r="F1566" t="s">
        <v>2132</v>
      </c>
      <c r="G1566" t="s">
        <v>2133</v>
      </c>
      <c r="H1566" t="s">
        <v>899</v>
      </c>
      <c r="I1566" t="s">
        <v>1768</v>
      </c>
      <c r="J1566" t="s">
        <v>64</v>
      </c>
      <c r="K1566" t="s">
        <v>42</v>
      </c>
      <c r="L1566">
        <v>951</v>
      </c>
      <c r="M1566" t="s">
        <v>61</v>
      </c>
      <c r="N1566" t="s">
        <v>16</v>
      </c>
      <c r="O1566">
        <v>2.4714</v>
      </c>
      <c r="P1566">
        <v>2350.3009999999999</v>
      </c>
      <c r="Q1566">
        <v>34.107100000000003</v>
      </c>
      <c r="R1566">
        <v>2.4714</v>
      </c>
      <c r="S1566">
        <v>2350.3009630000001</v>
      </c>
      <c r="T1566" t="s">
        <v>398</v>
      </c>
      <c r="U1566">
        <v>34.107100000000003</v>
      </c>
      <c r="V1566">
        <v>80161.95</v>
      </c>
      <c r="W1566">
        <v>2025</v>
      </c>
    </row>
    <row r="1567" spans="1:23" hidden="1">
      <c r="A1567">
        <v>72022145</v>
      </c>
      <c r="B1567" s="2">
        <v>45679</v>
      </c>
      <c r="C1567" t="s">
        <v>1836</v>
      </c>
      <c r="D1567" t="s">
        <v>412</v>
      </c>
      <c r="E1567" t="s">
        <v>413</v>
      </c>
      <c r="F1567" t="s">
        <v>2132</v>
      </c>
      <c r="G1567" t="s">
        <v>2133</v>
      </c>
      <c r="H1567" t="s">
        <v>1670</v>
      </c>
      <c r="I1567" t="s">
        <v>1767</v>
      </c>
      <c r="J1567" t="s">
        <v>64</v>
      </c>
      <c r="K1567" t="s">
        <v>42</v>
      </c>
      <c r="L1567">
        <v>700</v>
      </c>
      <c r="M1567" t="s">
        <v>61</v>
      </c>
      <c r="N1567" t="s">
        <v>16</v>
      </c>
      <c r="O1567">
        <v>2.5571999999999999</v>
      </c>
      <c r="P1567">
        <v>1790.04</v>
      </c>
      <c r="Q1567">
        <v>34.107100000000003</v>
      </c>
      <c r="R1567">
        <v>2.5571999999999999</v>
      </c>
      <c r="S1567">
        <v>1790.0399030000001</v>
      </c>
      <c r="T1567" t="s">
        <v>398</v>
      </c>
      <c r="U1567">
        <v>34.107100000000003</v>
      </c>
      <c r="V1567">
        <v>61053.07</v>
      </c>
      <c r="W1567">
        <v>2025</v>
      </c>
    </row>
    <row r="1568" spans="1:23" hidden="1">
      <c r="A1568">
        <v>72022145</v>
      </c>
      <c r="B1568" s="2">
        <v>45679</v>
      </c>
      <c r="C1568" t="s">
        <v>1836</v>
      </c>
      <c r="D1568" t="s">
        <v>412</v>
      </c>
      <c r="E1568" t="s">
        <v>413</v>
      </c>
      <c r="F1568" t="s">
        <v>2132</v>
      </c>
      <c r="G1568" t="s">
        <v>2133</v>
      </c>
      <c r="H1568" t="s">
        <v>1038</v>
      </c>
      <c r="I1568" t="s">
        <v>1770</v>
      </c>
      <c r="J1568" t="s">
        <v>64</v>
      </c>
      <c r="K1568" t="s">
        <v>42</v>
      </c>
      <c r="L1568">
        <v>456</v>
      </c>
      <c r="M1568" t="s">
        <v>61</v>
      </c>
      <c r="N1568" t="s">
        <v>16</v>
      </c>
      <c r="O1568">
        <v>2.1276999999999999</v>
      </c>
      <c r="P1568">
        <v>970.23099999999999</v>
      </c>
      <c r="Q1568">
        <v>34.107100000000003</v>
      </c>
      <c r="R1568">
        <v>2.1276999999999999</v>
      </c>
      <c r="S1568">
        <v>970.23112400000002</v>
      </c>
      <c r="T1568" t="s">
        <v>398</v>
      </c>
      <c r="U1568">
        <v>34.107100000000003</v>
      </c>
      <c r="V1568">
        <v>33091.769999999997</v>
      </c>
      <c r="W1568">
        <v>2025</v>
      </c>
    </row>
    <row r="1569" spans="1:23" hidden="1">
      <c r="A1569">
        <v>72022145</v>
      </c>
      <c r="B1569" s="2">
        <v>45679</v>
      </c>
      <c r="C1569" t="s">
        <v>1836</v>
      </c>
      <c r="D1569" t="s">
        <v>412</v>
      </c>
      <c r="E1569" t="s">
        <v>413</v>
      </c>
      <c r="F1569" t="s">
        <v>2132</v>
      </c>
      <c r="G1569" t="s">
        <v>2133</v>
      </c>
      <c r="H1569" t="s">
        <v>1039</v>
      </c>
      <c r="I1569" t="s">
        <v>1766</v>
      </c>
      <c r="J1569" t="s">
        <v>64</v>
      </c>
      <c r="K1569" t="s">
        <v>42</v>
      </c>
      <c r="L1569">
        <v>1000</v>
      </c>
      <c r="M1569" t="s">
        <v>61</v>
      </c>
      <c r="N1569" t="s">
        <v>16</v>
      </c>
      <c r="O1569">
        <v>2.2078000000000002</v>
      </c>
      <c r="P1569">
        <v>2207.8000000000002</v>
      </c>
      <c r="Q1569">
        <v>34.107100000000003</v>
      </c>
      <c r="R1569">
        <v>2.2078000000000002</v>
      </c>
      <c r="S1569">
        <v>2207.800135</v>
      </c>
      <c r="T1569" t="s">
        <v>398</v>
      </c>
      <c r="U1569">
        <v>34.107100000000003</v>
      </c>
      <c r="V1569">
        <v>75301.66</v>
      </c>
      <c r="W1569">
        <v>2025</v>
      </c>
    </row>
    <row r="1570" spans="1:23" hidden="1">
      <c r="A1570">
        <v>72022396</v>
      </c>
      <c r="B1570" s="2">
        <v>45679</v>
      </c>
      <c r="C1570" t="s">
        <v>1804</v>
      </c>
      <c r="D1570" t="s">
        <v>412</v>
      </c>
      <c r="E1570" t="s">
        <v>413</v>
      </c>
      <c r="F1570" t="s">
        <v>2132</v>
      </c>
      <c r="G1570" t="s">
        <v>2133</v>
      </c>
      <c r="H1570" t="s">
        <v>1483</v>
      </c>
      <c r="I1570" t="s">
        <v>1769</v>
      </c>
      <c r="J1570" t="s">
        <v>64</v>
      </c>
      <c r="K1570" t="s">
        <v>42</v>
      </c>
      <c r="L1570">
        <v>296</v>
      </c>
      <c r="M1570" t="s">
        <v>61</v>
      </c>
      <c r="N1570" t="s">
        <v>16</v>
      </c>
      <c r="O1570">
        <v>2.2582</v>
      </c>
      <c r="P1570">
        <v>668.42700000000002</v>
      </c>
      <c r="Q1570">
        <v>34.107100000000003</v>
      </c>
      <c r="R1570">
        <v>2.2581989999999998</v>
      </c>
      <c r="S1570">
        <v>668.42710099999999</v>
      </c>
      <c r="T1570" t="s">
        <v>398</v>
      </c>
      <c r="U1570">
        <v>34.107100000000003</v>
      </c>
      <c r="V1570">
        <v>22798.11</v>
      </c>
      <c r="W1570">
        <v>2025</v>
      </c>
    </row>
    <row r="1571" spans="1:23" hidden="1">
      <c r="A1571">
        <v>72022471</v>
      </c>
      <c r="B1571" s="2">
        <v>45679</v>
      </c>
      <c r="C1571" t="s">
        <v>1837</v>
      </c>
      <c r="D1571" t="s">
        <v>412</v>
      </c>
      <c r="E1571" t="s">
        <v>413</v>
      </c>
      <c r="F1571" t="s">
        <v>2132</v>
      </c>
      <c r="G1571" t="s">
        <v>2133</v>
      </c>
      <c r="H1571" t="s">
        <v>1483</v>
      </c>
      <c r="I1571" t="s">
        <v>1769</v>
      </c>
      <c r="J1571" t="s">
        <v>64</v>
      </c>
      <c r="K1571" t="s">
        <v>42</v>
      </c>
      <c r="L1571">
        <v>1005</v>
      </c>
      <c r="M1571" t="s">
        <v>61</v>
      </c>
      <c r="N1571" t="s">
        <v>16</v>
      </c>
      <c r="O1571">
        <v>2.2582</v>
      </c>
      <c r="P1571">
        <v>2269.491</v>
      </c>
      <c r="Q1571">
        <v>34.107100000000003</v>
      </c>
      <c r="R1571">
        <v>2.2581989999999998</v>
      </c>
      <c r="S1571">
        <v>2269.4911029999998</v>
      </c>
      <c r="T1571" t="s">
        <v>398</v>
      </c>
      <c r="U1571">
        <v>34.107100000000003</v>
      </c>
      <c r="V1571">
        <v>77405.759999999995</v>
      </c>
      <c r="W1571">
        <v>2025</v>
      </c>
    </row>
    <row r="1572" spans="1:23" hidden="1">
      <c r="A1572">
        <v>72022622</v>
      </c>
      <c r="B1572" s="2">
        <v>45679</v>
      </c>
      <c r="C1572" t="s">
        <v>1813</v>
      </c>
      <c r="D1572" t="s">
        <v>412</v>
      </c>
      <c r="E1572" t="s">
        <v>413</v>
      </c>
      <c r="F1572" t="s">
        <v>2105</v>
      </c>
      <c r="G1572" t="s">
        <v>2106</v>
      </c>
      <c r="H1572" t="s">
        <v>1686</v>
      </c>
      <c r="I1572" t="s">
        <v>1687</v>
      </c>
      <c r="J1572" t="s">
        <v>64</v>
      </c>
      <c r="K1572" t="s">
        <v>14</v>
      </c>
      <c r="L1572">
        <v>1010</v>
      </c>
      <c r="M1572" t="s">
        <v>61</v>
      </c>
      <c r="N1572" t="s">
        <v>16</v>
      </c>
      <c r="O1572">
        <v>0.79179999999999995</v>
      </c>
      <c r="P1572">
        <v>799.71799999999996</v>
      </c>
      <c r="Q1572">
        <v>34.107100000000003</v>
      </c>
      <c r="R1572">
        <v>0.79179900000000003</v>
      </c>
      <c r="S1572">
        <v>799.71794699999998</v>
      </c>
      <c r="T1572" t="s">
        <v>398</v>
      </c>
      <c r="U1572">
        <v>34.107100000000003</v>
      </c>
      <c r="V1572">
        <v>27276.06</v>
      </c>
      <c r="W1572">
        <v>2025</v>
      </c>
    </row>
    <row r="1573" spans="1:23" hidden="1">
      <c r="A1573">
        <v>72022622</v>
      </c>
      <c r="B1573" s="2">
        <v>45679</v>
      </c>
      <c r="C1573" t="s">
        <v>1813</v>
      </c>
      <c r="D1573" t="s">
        <v>412</v>
      </c>
      <c r="E1573" t="s">
        <v>413</v>
      </c>
      <c r="F1573" t="s">
        <v>2105</v>
      </c>
      <c r="G1573" t="s">
        <v>2106</v>
      </c>
      <c r="H1573" t="s">
        <v>1711</v>
      </c>
      <c r="I1573" t="s">
        <v>1712</v>
      </c>
      <c r="J1573" t="s">
        <v>64</v>
      </c>
      <c r="K1573" t="s">
        <v>14</v>
      </c>
      <c r="L1573">
        <v>1010</v>
      </c>
      <c r="M1573" t="s">
        <v>61</v>
      </c>
      <c r="N1573" t="s">
        <v>16</v>
      </c>
      <c r="O1573">
        <v>0.93100000000000005</v>
      </c>
      <c r="P1573">
        <v>940.31</v>
      </c>
      <c r="Q1573">
        <v>34.107100000000003</v>
      </c>
      <c r="R1573">
        <v>0.93099900000000002</v>
      </c>
      <c r="S1573">
        <v>940.31008199999997</v>
      </c>
      <c r="T1573" t="s">
        <v>398</v>
      </c>
      <c r="U1573">
        <v>34.107100000000003</v>
      </c>
      <c r="V1573">
        <v>32071.25</v>
      </c>
      <c r="W1573">
        <v>2025</v>
      </c>
    </row>
    <row r="1574" spans="1:23" hidden="1">
      <c r="A1574">
        <v>72022623</v>
      </c>
      <c r="B1574" s="2">
        <v>45679</v>
      </c>
      <c r="C1574" t="s">
        <v>1813</v>
      </c>
      <c r="D1574" t="s">
        <v>412</v>
      </c>
      <c r="E1574" t="s">
        <v>413</v>
      </c>
      <c r="F1574" t="s">
        <v>2105</v>
      </c>
      <c r="G1574" t="s">
        <v>2106</v>
      </c>
      <c r="H1574" t="s">
        <v>1684</v>
      </c>
      <c r="I1574" t="s">
        <v>1685</v>
      </c>
      <c r="J1574" t="s">
        <v>64</v>
      </c>
      <c r="K1574" t="s">
        <v>14</v>
      </c>
      <c r="L1574">
        <v>580</v>
      </c>
      <c r="M1574" t="s">
        <v>61</v>
      </c>
      <c r="N1574" t="s">
        <v>16</v>
      </c>
      <c r="O1574">
        <v>0.93100000000000005</v>
      </c>
      <c r="P1574">
        <v>539.98</v>
      </c>
      <c r="Q1574">
        <v>34.107100000000003</v>
      </c>
      <c r="R1574">
        <v>0.93099900000000002</v>
      </c>
      <c r="S1574">
        <v>539.97994500000004</v>
      </c>
      <c r="T1574" t="s">
        <v>398</v>
      </c>
      <c r="U1574">
        <v>34.107100000000003</v>
      </c>
      <c r="V1574">
        <v>18417.150000000001</v>
      </c>
      <c r="W1574">
        <v>2025</v>
      </c>
    </row>
    <row r="1575" spans="1:23" hidden="1">
      <c r="A1575">
        <v>72022627</v>
      </c>
      <c r="B1575" s="2">
        <v>45679</v>
      </c>
      <c r="C1575" t="s">
        <v>1813</v>
      </c>
      <c r="D1575" t="s">
        <v>412</v>
      </c>
      <c r="E1575" t="s">
        <v>413</v>
      </c>
      <c r="F1575" t="s">
        <v>2105</v>
      </c>
      <c r="G1575" t="s">
        <v>2106</v>
      </c>
      <c r="H1575" t="s">
        <v>1707</v>
      </c>
      <c r="I1575" t="s">
        <v>1708</v>
      </c>
      <c r="J1575" t="s">
        <v>64</v>
      </c>
      <c r="K1575" t="s">
        <v>14</v>
      </c>
      <c r="L1575">
        <v>1010</v>
      </c>
      <c r="M1575" t="s">
        <v>61</v>
      </c>
      <c r="N1575" t="s">
        <v>16</v>
      </c>
      <c r="O1575">
        <v>0.79179999999999995</v>
      </c>
      <c r="P1575">
        <v>799.71799999999996</v>
      </c>
      <c r="Q1575">
        <v>34.107100000000003</v>
      </c>
      <c r="R1575">
        <v>0.79179900000000003</v>
      </c>
      <c r="S1575">
        <v>799.71794699999998</v>
      </c>
      <c r="T1575" t="s">
        <v>398</v>
      </c>
      <c r="U1575">
        <v>34.107100000000003</v>
      </c>
      <c r="V1575">
        <v>27276.06</v>
      </c>
      <c r="W1575">
        <v>2025</v>
      </c>
    </row>
    <row r="1576" spans="1:23" hidden="1">
      <c r="A1576">
        <v>72022628</v>
      </c>
      <c r="B1576" s="2">
        <v>45679</v>
      </c>
      <c r="C1576" t="s">
        <v>1813</v>
      </c>
      <c r="D1576" t="s">
        <v>412</v>
      </c>
      <c r="E1576" t="s">
        <v>413</v>
      </c>
      <c r="F1576" t="s">
        <v>2105</v>
      </c>
      <c r="G1576" t="s">
        <v>2106</v>
      </c>
      <c r="H1576" t="s">
        <v>1707</v>
      </c>
      <c r="I1576" t="s">
        <v>1708</v>
      </c>
      <c r="J1576" t="s">
        <v>64</v>
      </c>
      <c r="K1576" t="s">
        <v>14</v>
      </c>
      <c r="L1576">
        <v>1010</v>
      </c>
      <c r="M1576" t="s">
        <v>61</v>
      </c>
      <c r="N1576" t="s">
        <v>16</v>
      </c>
      <c r="O1576">
        <v>0.79179999999999995</v>
      </c>
      <c r="P1576">
        <v>799.71799999999996</v>
      </c>
      <c r="Q1576">
        <v>34.107100000000003</v>
      </c>
      <c r="R1576">
        <v>0.79179900000000003</v>
      </c>
      <c r="S1576">
        <v>799.71794699999998</v>
      </c>
      <c r="T1576" t="s">
        <v>398</v>
      </c>
      <c r="U1576">
        <v>34.107100000000003</v>
      </c>
      <c r="V1576">
        <v>27276.06</v>
      </c>
      <c r="W1576">
        <v>2025</v>
      </c>
    </row>
    <row r="1577" spans="1:23" hidden="1">
      <c r="A1577">
        <v>72022628</v>
      </c>
      <c r="B1577" s="2">
        <v>45679</v>
      </c>
      <c r="C1577" t="s">
        <v>1813</v>
      </c>
      <c r="D1577" t="s">
        <v>412</v>
      </c>
      <c r="E1577" t="s">
        <v>413</v>
      </c>
      <c r="F1577" t="s">
        <v>2105</v>
      </c>
      <c r="G1577" t="s">
        <v>2106</v>
      </c>
      <c r="H1577" t="s">
        <v>1682</v>
      </c>
      <c r="I1577" t="s">
        <v>1683</v>
      </c>
      <c r="J1577" t="s">
        <v>64</v>
      </c>
      <c r="K1577" t="s">
        <v>14</v>
      </c>
      <c r="L1577">
        <v>1010</v>
      </c>
      <c r="M1577" t="s">
        <v>61</v>
      </c>
      <c r="N1577" t="s">
        <v>16</v>
      </c>
      <c r="O1577">
        <v>0.93100000000000005</v>
      </c>
      <c r="P1577">
        <v>940.31</v>
      </c>
      <c r="Q1577">
        <v>34.107100000000003</v>
      </c>
      <c r="R1577">
        <v>0.93099900000000002</v>
      </c>
      <c r="S1577">
        <v>940.31008199999997</v>
      </c>
      <c r="T1577" t="s">
        <v>398</v>
      </c>
      <c r="U1577">
        <v>34.107100000000003</v>
      </c>
      <c r="V1577">
        <v>32071.25</v>
      </c>
      <c r="W1577">
        <v>2025</v>
      </c>
    </row>
    <row r="1578" spans="1:23" hidden="1">
      <c r="A1578">
        <v>72022630</v>
      </c>
      <c r="B1578" s="2">
        <v>45679</v>
      </c>
      <c r="C1578" t="s">
        <v>1813</v>
      </c>
      <c r="D1578" t="s">
        <v>412</v>
      </c>
      <c r="E1578" t="s">
        <v>413</v>
      </c>
      <c r="F1578" t="s">
        <v>2105</v>
      </c>
      <c r="G1578" t="s">
        <v>2106</v>
      </c>
      <c r="H1578" t="s">
        <v>1694</v>
      </c>
      <c r="I1578" t="s">
        <v>1695</v>
      </c>
      <c r="J1578" t="s">
        <v>64</v>
      </c>
      <c r="K1578" t="s">
        <v>14</v>
      </c>
      <c r="L1578">
        <v>1010</v>
      </c>
      <c r="M1578" t="s">
        <v>61</v>
      </c>
      <c r="N1578" t="s">
        <v>16</v>
      </c>
      <c r="O1578">
        <v>0.79179999999999995</v>
      </c>
      <c r="P1578">
        <v>799.71799999999996</v>
      </c>
      <c r="Q1578">
        <v>34.107100000000003</v>
      </c>
      <c r="R1578">
        <v>0.79179900000000003</v>
      </c>
      <c r="S1578">
        <v>799.71794699999998</v>
      </c>
      <c r="T1578" t="s">
        <v>398</v>
      </c>
      <c r="U1578">
        <v>34.107100000000003</v>
      </c>
      <c r="V1578">
        <v>27276.06</v>
      </c>
      <c r="W1578">
        <v>2025</v>
      </c>
    </row>
    <row r="1579" spans="1:23" hidden="1">
      <c r="A1579">
        <v>72022631</v>
      </c>
      <c r="B1579" s="2">
        <v>45679</v>
      </c>
      <c r="C1579" t="s">
        <v>1813</v>
      </c>
      <c r="D1579" t="s">
        <v>412</v>
      </c>
      <c r="E1579" t="s">
        <v>413</v>
      </c>
      <c r="F1579" t="s">
        <v>2105</v>
      </c>
      <c r="G1579" t="s">
        <v>2106</v>
      </c>
      <c r="H1579" t="s">
        <v>1692</v>
      </c>
      <c r="I1579" t="s">
        <v>1693</v>
      </c>
      <c r="J1579" t="s">
        <v>64</v>
      </c>
      <c r="K1579" t="s">
        <v>14</v>
      </c>
      <c r="L1579">
        <v>979</v>
      </c>
      <c r="M1579" t="s">
        <v>61</v>
      </c>
      <c r="N1579" t="s">
        <v>16</v>
      </c>
      <c r="O1579">
        <v>0.79179999999999995</v>
      </c>
      <c r="P1579">
        <v>775.17200000000003</v>
      </c>
      <c r="Q1579">
        <v>34.107100000000003</v>
      </c>
      <c r="R1579">
        <v>0.79179900000000003</v>
      </c>
      <c r="S1579">
        <v>775.17203099999995</v>
      </c>
      <c r="T1579" t="s">
        <v>398</v>
      </c>
      <c r="U1579">
        <v>34.107100000000003</v>
      </c>
      <c r="V1579">
        <v>26438.87</v>
      </c>
      <c r="W1579">
        <v>2025</v>
      </c>
    </row>
    <row r="1580" spans="1:23" hidden="1">
      <c r="A1580">
        <v>72022633</v>
      </c>
      <c r="B1580" s="2">
        <v>45679</v>
      </c>
      <c r="C1580" t="s">
        <v>1813</v>
      </c>
      <c r="D1580" t="s">
        <v>412</v>
      </c>
      <c r="E1580" t="s">
        <v>413</v>
      </c>
      <c r="F1580" t="s">
        <v>2105</v>
      </c>
      <c r="G1580" t="s">
        <v>2106</v>
      </c>
      <c r="H1580" t="s">
        <v>1709</v>
      </c>
      <c r="I1580" t="s">
        <v>1710</v>
      </c>
      <c r="J1580" t="s">
        <v>64</v>
      </c>
      <c r="K1580" t="s">
        <v>14</v>
      </c>
      <c r="L1580">
        <v>984</v>
      </c>
      <c r="M1580" t="s">
        <v>61</v>
      </c>
      <c r="N1580" t="s">
        <v>16</v>
      </c>
      <c r="O1580">
        <v>0.79179999999999995</v>
      </c>
      <c r="P1580">
        <v>779.13099999999997</v>
      </c>
      <c r="Q1580">
        <v>34.107100000000003</v>
      </c>
      <c r="R1580">
        <v>0.79179900000000003</v>
      </c>
      <c r="S1580">
        <v>779.13103100000001</v>
      </c>
      <c r="T1580" t="s">
        <v>398</v>
      </c>
      <c r="U1580">
        <v>34.107100000000003</v>
      </c>
      <c r="V1580">
        <v>26573.9</v>
      </c>
      <c r="W1580">
        <v>2025</v>
      </c>
    </row>
    <row r="1581" spans="1:23" hidden="1">
      <c r="A1581">
        <v>72022634</v>
      </c>
      <c r="B1581" s="2">
        <v>45679</v>
      </c>
      <c r="C1581" t="s">
        <v>1813</v>
      </c>
      <c r="D1581" t="s">
        <v>412</v>
      </c>
      <c r="E1581" t="s">
        <v>413</v>
      </c>
      <c r="F1581" t="s">
        <v>2105</v>
      </c>
      <c r="G1581" t="s">
        <v>2106</v>
      </c>
      <c r="H1581" t="s">
        <v>1698</v>
      </c>
      <c r="I1581" t="s">
        <v>1793</v>
      </c>
      <c r="J1581" t="s">
        <v>64</v>
      </c>
      <c r="K1581" t="s">
        <v>14</v>
      </c>
      <c r="L1581">
        <v>963</v>
      </c>
      <c r="M1581" t="s">
        <v>61</v>
      </c>
      <c r="N1581" t="s">
        <v>16</v>
      </c>
      <c r="O1581">
        <v>0.93100000000000005</v>
      </c>
      <c r="P1581">
        <v>896.553</v>
      </c>
      <c r="Q1581">
        <v>34.107100000000003</v>
      </c>
      <c r="R1581">
        <v>0.93099900000000002</v>
      </c>
      <c r="S1581">
        <v>896.55291699999998</v>
      </c>
      <c r="T1581" t="s">
        <v>398</v>
      </c>
      <c r="U1581">
        <v>34.107100000000003</v>
      </c>
      <c r="V1581">
        <v>30578.82</v>
      </c>
      <c r="W1581">
        <v>2025</v>
      </c>
    </row>
    <row r="1582" spans="1:23" hidden="1">
      <c r="A1582">
        <v>72022634</v>
      </c>
      <c r="B1582" s="2">
        <v>45679</v>
      </c>
      <c r="C1582" t="s">
        <v>1813</v>
      </c>
      <c r="D1582" t="s">
        <v>412</v>
      </c>
      <c r="E1582" t="s">
        <v>413</v>
      </c>
      <c r="F1582" t="s">
        <v>2105</v>
      </c>
      <c r="G1582" t="s">
        <v>2106</v>
      </c>
      <c r="H1582" t="s">
        <v>1715</v>
      </c>
      <c r="I1582" t="s">
        <v>1716</v>
      </c>
      <c r="J1582" t="s">
        <v>64</v>
      </c>
      <c r="K1582" t="s">
        <v>14</v>
      </c>
      <c r="L1582">
        <v>370</v>
      </c>
      <c r="M1582" t="s">
        <v>61</v>
      </c>
      <c r="N1582" t="s">
        <v>16</v>
      </c>
      <c r="O1582">
        <v>0.79179999999999995</v>
      </c>
      <c r="P1582">
        <v>292.96600000000001</v>
      </c>
      <c r="Q1582">
        <v>34.107100000000003</v>
      </c>
      <c r="R1582">
        <v>0.79179900000000003</v>
      </c>
      <c r="S1582">
        <v>292.96598</v>
      </c>
      <c r="T1582" t="s">
        <v>398</v>
      </c>
      <c r="U1582">
        <v>34.107100000000003</v>
      </c>
      <c r="V1582">
        <v>9992.2199999999993</v>
      </c>
      <c r="W1582">
        <v>2025</v>
      </c>
    </row>
    <row r="1583" spans="1:23" hidden="1">
      <c r="A1583">
        <v>72022634</v>
      </c>
      <c r="B1583" s="2">
        <v>45679</v>
      </c>
      <c r="C1583" t="s">
        <v>1813</v>
      </c>
      <c r="D1583" t="s">
        <v>412</v>
      </c>
      <c r="E1583" t="s">
        <v>413</v>
      </c>
      <c r="F1583" t="s">
        <v>2105</v>
      </c>
      <c r="G1583" t="s">
        <v>2106</v>
      </c>
      <c r="H1583" t="s">
        <v>1713</v>
      </c>
      <c r="I1583" t="s">
        <v>1714</v>
      </c>
      <c r="J1583" t="s">
        <v>64</v>
      </c>
      <c r="K1583" t="s">
        <v>14</v>
      </c>
      <c r="L1583">
        <v>970</v>
      </c>
      <c r="M1583" t="s">
        <v>61</v>
      </c>
      <c r="N1583" t="s">
        <v>16</v>
      </c>
      <c r="O1583">
        <v>0.79179999999999995</v>
      </c>
      <c r="P1583">
        <v>768.04600000000005</v>
      </c>
      <c r="Q1583">
        <v>34.107100000000003</v>
      </c>
      <c r="R1583">
        <v>0.79179900000000003</v>
      </c>
      <c r="S1583">
        <v>768.04594899999995</v>
      </c>
      <c r="T1583" t="s">
        <v>398</v>
      </c>
      <c r="U1583">
        <v>34.107100000000003</v>
      </c>
      <c r="V1583">
        <v>26195.82</v>
      </c>
      <c r="W1583">
        <v>2025</v>
      </c>
    </row>
    <row r="1584" spans="1:23" hidden="1">
      <c r="A1584">
        <v>72022634</v>
      </c>
      <c r="B1584" s="2">
        <v>45679</v>
      </c>
      <c r="C1584" t="s">
        <v>1813</v>
      </c>
      <c r="D1584" t="s">
        <v>412</v>
      </c>
      <c r="E1584" t="s">
        <v>413</v>
      </c>
      <c r="F1584" t="s">
        <v>2105</v>
      </c>
      <c r="G1584" t="s">
        <v>2106</v>
      </c>
      <c r="H1584" t="s">
        <v>1717</v>
      </c>
      <c r="I1584" t="s">
        <v>1718</v>
      </c>
      <c r="J1584" t="s">
        <v>64</v>
      </c>
      <c r="K1584" t="s">
        <v>14</v>
      </c>
      <c r="L1584">
        <v>1010</v>
      </c>
      <c r="M1584" t="s">
        <v>61</v>
      </c>
      <c r="N1584" t="s">
        <v>16</v>
      </c>
      <c r="O1584">
        <v>0.93100000000000005</v>
      </c>
      <c r="P1584">
        <v>940.31</v>
      </c>
      <c r="Q1584">
        <v>34.107100000000003</v>
      </c>
      <c r="R1584">
        <v>0.93099900000000002</v>
      </c>
      <c r="S1584">
        <v>940.31008199999997</v>
      </c>
      <c r="T1584" t="s">
        <v>398</v>
      </c>
      <c r="U1584">
        <v>34.107100000000003</v>
      </c>
      <c r="V1584">
        <v>32071.25</v>
      </c>
      <c r="W1584">
        <v>2025</v>
      </c>
    </row>
    <row r="1585" spans="1:23" hidden="1">
      <c r="A1585">
        <v>72022634</v>
      </c>
      <c r="B1585" s="2">
        <v>45679</v>
      </c>
      <c r="C1585" t="s">
        <v>1813</v>
      </c>
      <c r="D1585" t="s">
        <v>412</v>
      </c>
      <c r="E1585" t="s">
        <v>413</v>
      </c>
      <c r="F1585" t="s">
        <v>2105</v>
      </c>
      <c r="G1585" t="s">
        <v>2106</v>
      </c>
      <c r="H1585" t="s">
        <v>1794</v>
      </c>
      <c r="I1585" t="s">
        <v>1795</v>
      </c>
      <c r="J1585" t="s">
        <v>64</v>
      </c>
      <c r="K1585" t="s">
        <v>14</v>
      </c>
      <c r="L1585">
        <v>1010</v>
      </c>
      <c r="M1585" t="s">
        <v>61</v>
      </c>
      <c r="N1585" t="s">
        <v>16</v>
      </c>
      <c r="O1585">
        <v>0.79179999999999995</v>
      </c>
      <c r="P1585">
        <v>799.71799999999996</v>
      </c>
      <c r="Q1585">
        <v>34.107100000000003</v>
      </c>
      <c r="R1585">
        <v>0.79179900000000003</v>
      </c>
      <c r="S1585">
        <v>799.71794699999998</v>
      </c>
      <c r="T1585" t="s">
        <v>398</v>
      </c>
      <c r="U1585">
        <v>34.107100000000003</v>
      </c>
      <c r="V1585">
        <v>27276.06</v>
      </c>
      <c r="W1585">
        <v>2025</v>
      </c>
    </row>
    <row r="1586" spans="1:23" hidden="1">
      <c r="A1586">
        <v>72022635</v>
      </c>
      <c r="B1586" s="2">
        <v>45679</v>
      </c>
      <c r="C1586" t="s">
        <v>1813</v>
      </c>
      <c r="D1586" t="s">
        <v>412</v>
      </c>
      <c r="E1586" t="s">
        <v>413</v>
      </c>
      <c r="F1586" t="s">
        <v>2105</v>
      </c>
      <c r="G1586" t="s">
        <v>2106</v>
      </c>
      <c r="H1586" t="s">
        <v>1680</v>
      </c>
      <c r="I1586" t="s">
        <v>1681</v>
      </c>
      <c r="J1586" t="s">
        <v>64</v>
      </c>
      <c r="K1586" t="s">
        <v>14</v>
      </c>
      <c r="L1586">
        <v>985</v>
      </c>
      <c r="M1586" t="s">
        <v>61</v>
      </c>
      <c r="N1586" t="s">
        <v>16</v>
      </c>
      <c r="O1586">
        <v>0.79179999999999995</v>
      </c>
      <c r="P1586">
        <v>779.923</v>
      </c>
      <c r="Q1586">
        <v>34.107100000000003</v>
      </c>
      <c r="R1586">
        <v>0.79179900000000003</v>
      </c>
      <c r="S1586">
        <v>779.92294800000002</v>
      </c>
      <c r="T1586" t="s">
        <v>398</v>
      </c>
      <c r="U1586">
        <v>34.107100000000003</v>
      </c>
      <c r="V1586">
        <v>26600.91</v>
      </c>
      <c r="W1586">
        <v>2025</v>
      </c>
    </row>
    <row r="1587" spans="1:23" hidden="1">
      <c r="A1587">
        <v>72022865</v>
      </c>
      <c r="B1587" s="2">
        <v>45679</v>
      </c>
      <c r="C1587" t="s">
        <v>1890</v>
      </c>
      <c r="D1587" t="s">
        <v>412</v>
      </c>
      <c r="E1587" t="s">
        <v>413</v>
      </c>
      <c r="F1587" t="s">
        <v>2105</v>
      </c>
      <c r="G1587" t="s">
        <v>2106</v>
      </c>
      <c r="H1587" t="s">
        <v>1739</v>
      </c>
      <c r="I1587" t="s">
        <v>1870</v>
      </c>
      <c r="J1587" t="s">
        <v>64</v>
      </c>
      <c r="K1587" t="s">
        <v>14</v>
      </c>
      <c r="L1587">
        <v>195</v>
      </c>
      <c r="M1587" t="s">
        <v>61</v>
      </c>
      <c r="N1587" t="s">
        <v>16</v>
      </c>
      <c r="O1587">
        <v>1.5364</v>
      </c>
      <c r="P1587">
        <v>299.59800000000001</v>
      </c>
      <c r="Q1587">
        <v>34.107100000000003</v>
      </c>
      <c r="R1587">
        <v>1.5364</v>
      </c>
      <c r="S1587">
        <v>299.59802999999999</v>
      </c>
      <c r="T1587" t="s">
        <v>398</v>
      </c>
      <c r="U1587">
        <v>34.107100000000003</v>
      </c>
      <c r="V1587">
        <v>10218.42</v>
      </c>
      <c r="W1587">
        <v>2025</v>
      </c>
    </row>
    <row r="1588" spans="1:23" hidden="1">
      <c r="A1588">
        <v>72022867</v>
      </c>
      <c r="B1588" s="2">
        <v>45679</v>
      </c>
      <c r="C1588" t="s">
        <v>1890</v>
      </c>
      <c r="D1588" t="s">
        <v>412</v>
      </c>
      <c r="E1588" t="s">
        <v>413</v>
      </c>
      <c r="F1588" t="s">
        <v>2105</v>
      </c>
      <c r="G1588" t="s">
        <v>2106</v>
      </c>
      <c r="H1588" t="s">
        <v>1738</v>
      </c>
      <c r="I1588" t="s">
        <v>1867</v>
      </c>
      <c r="J1588" t="s">
        <v>64</v>
      </c>
      <c r="K1588" t="s">
        <v>14</v>
      </c>
      <c r="L1588">
        <v>990</v>
      </c>
      <c r="M1588" t="s">
        <v>61</v>
      </c>
      <c r="N1588" t="s">
        <v>16</v>
      </c>
      <c r="O1588">
        <v>1.5918000000000001</v>
      </c>
      <c r="P1588">
        <v>1575.8820000000001</v>
      </c>
      <c r="Q1588">
        <v>34.107100000000003</v>
      </c>
      <c r="R1588">
        <v>1.591799</v>
      </c>
      <c r="S1588">
        <v>1575.881854</v>
      </c>
      <c r="T1588" t="s">
        <v>398</v>
      </c>
      <c r="U1588">
        <v>34.107100000000003</v>
      </c>
      <c r="V1588">
        <v>53748.76</v>
      </c>
      <c r="W1588">
        <v>2025</v>
      </c>
    </row>
    <row r="1589" spans="1:23" hidden="1">
      <c r="A1589">
        <v>72022869</v>
      </c>
      <c r="B1589" s="2">
        <v>45679</v>
      </c>
      <c r="C1589" t="s">
        <v>1890</v>
      </c>
      <c r="D1589" t="s">
        <v>412</v>
      </c>
      <c r="E1589" t="s">
        <v>413</v>
      </c>
      <c r="F1589" t="s">
        <v>2105</v>
      </c>
      <c r="G1589" t="s">
        <v>2106</v>
      </c>
      <c r="H1589" t="s">
        <v>1740</v>
      </c>
      <c r="I1589" t="s">
        <v>1868</v>
      </c>
      <c r="J1589" t="s">
        <v>64</v>
      </c>
      <c r="K1589" t="s">
        <v>14</v>
      </c>
      <c r="L1589">
        <v>809</v>
      </c>
      <c r="M1589" t="s">
        <v>61</v>
      </c>
      <c r="N1589" t="s">
        <v>16</v>
      </c>
      <c r="O1589">
        <v>1.5669</v>
      </c>
      <c r="P1589">
        <v>1267.6220000000001</v>
      </c>
      <c r="Q1589">
        <v>34.107100000000003</v>
      </c>
      <c r="R1589">
        <v>1.566899</v>
      </c>
      <c r="S1589">
        <v>1267.6219900000001</v>
      </c>
      <c r="T1589" t="s">
        <v>398</v>
      </c>
      <c r="U1589">
        <v>34.107100000000003</v>
      </c>
      <c r="V1589">
        <v>43234.91</v>
      </c>
      <c r="W1589">
        <v>2025</v>
      </c>
    </row>
    <row r="1590" spans="1:23" hidden="1">
      <c r="A1590">
        <v>72022870</v>
      </c>
      <c r="B1590" s="2">
        <v>45679</v>
      </c>
      <c r="C1590" t="s">
        <v>1890</v>
      </c>
      <c r="D1590" t="s">
        <v>412</v>
      </c>
      <c r="E1590" t="s">
        <v>413</v>
      </c>
      <c r="F1590" t="s">
        <v>2105</v>
      </c>
      <c r="G1590" t="s">
        <v>2106</v>
      </c>
      <c r="H1590" t="s">
        <v>1787</v>
      </c>
      <c r="I1590" t="s">
        <v>1871</v>
      </c>
      <c r="J1590" t="s">
        <v>64</v>
      </c>
      <c r="K1590" t="s">
        <v>14</v>
      </c>
      <c r="L1590">
        <v>1510</v>
      </c>
      <c r="M1590" t="s">
        <v>61</v>
      </c>
      <c r="N1590" t="s">
        <v>16</v>
      </c>
      <c r="O1590">
        <v>1.5669</v>
      </c>
      <c r="P1590">
        <v>2366.0189999999998</v>
      </c>
      <c r="Q1590">
        <v>34.107100000000003</v>
      </c>
      <c r="R1590">
        <v>1.566899</v>
      </c>
      <c r="S1590">
        <v>2366.0190980000002</v>
      </c>
      <c r="T1590" t="s">
        <v>398</v>
      </c>
      <c r="U1590">
        <v>34.107100000000003</v>
      </c>
      <c r="V1590">
        <v>80698.05</v>
      </c>
      <c r="W1590">
        <v>2025</v>
      </c>
    </row>
    <row r="1591" spans="1:23" hidden="1">
      <c r="A1591">
        <v>72022871</v>
      </c>
      <c r="B1591" s="2">
        <v>45679</v>
      </c>
      <c r="C1591" t="s">
        <v>1890</v>
      </c>
      <c r="D1591" t="s">
        <v>412</v>
      </c>
      <c r="E1591" t="s">
        <v>413</v>
      </c>
      <c r="F1591" t="s">
        <v>2105</v>
      </c>
      <c r="G1591" t="s">
        <v>2106</v>
      </c>
      <c r="H1591" t="s">
        <v>1787</v>
      </c>
      <c r="I1591" t="s">
        <v>1871</v>
      </c>
      <c r="J1591" t="s">
        <v>64</v>
      </c>
      <c r="K1591" t="s">
        <v>14</v>
      </c>
      <c r="L1591">
        <v>1400</v>
      </c>
      <c r="M1591" t="s">
        <v>61</v>
      </c>
      <c r="N1591" t="s">
        <v>16</v>
      </c>
      <c r="O1591">
        <v>1.5669</v>
      </c>
      <c r="P1591">
        <v>2193.66</v>
      </c>
      <c r="Q1591">
        <v>34.107100000000003</v>
      </c>
      <c r="R1591">
        <v>1.566899</v>
      </c>
      <c r="S1591">
        <v>2193.659971</v>
      </c>
      <c r="T1591" t="s">
        <v>398</v>
      </c>
      <c r="U1591">
        <v>34.107100000000003</v>
      </c>
      <c r="V1591">
        <v>74819.38</v>
      </c>
      <c r="W1591">
        <v>2025</v>
      </c>
    </row>
    <row r="1592" spans="1:23" hidden="1">
      <c r="A1592">
        <v>72022873</v>
      </c>
      <c r="B1592" s="2">
        <v>45679</v>
      </c>
      <c r="C1592" t="s">
        <v>1890</v>
      </c>
      <c r="D1592" t="s">
        <v>412</v>
      </c>
      <c r="E1592" t="s">
        <v>413</v>
      </c>
      <c r="F1592" t="s">
        <v>2105</v>
      </c>
      <c r="G1592" t="s">
        <v>2106</v>
      </c>
      <c r="H1592" t="s">
        <v>1737</v>
      </c>
      <c r="I1592" t="s">
        <v>1869</v>
      </c>
      <c r="J1592" t="s">
        <v>64</v>
      </c>
      <c r="K1592" t="s">
        <v>14</v>
      </c>
      <c r="L1592">
        <v>277</v>
      </c>
      <c r="M1592" t="s">
        <v>61</v>
      </c>
      <c r="N1592" t="s">
        <v>16</v>
      </c>
      <c r="O1592">
        <v>1.5669</v>
      </c>
      <c r="P1592">
        <v>434.03100000000001</v>
      </c>
      <c r="Q1592">
        <v>34.107100000000003</v>
      </c>
      <c r="R1592">
        <v>1.566899</v>
      </c>
      <c r="S1592">
        <v>434.03103700000003</v>
      </c>
      <c r="T1592" t="s">
        <v>398</v>
      </c>
      <c r="U1592">
        <v>34.107100000000003</v>
      </c>
      <c r="V1592">
        <v>14803.54</v>
      </c>
      <c r="W1592">
        <v>2025</v>
      </c>
    </row>
    <row r="1593" spans="1:23" hidden="1">
      <c r="A1593">
        <v>72022877</v>
      </c>
      <c r="B1593" s="2">
        <v>45679</v>
      </c>
      <c r="C1593" t="s">
        <v>1890</v>
      </c>
      <c r="D1593" t="s">
        <v>412</v>
      </c>
      <c r="E1593" t="s">
        <v>413</v>
      </c>
      <c r="F1593" t="s">
        <v>2105</v>
      </c>
      <c r="G1593" t="s">
        <v>2106</v>
      </c>
      <c r="H1593" t="s">
        <v>1788</v>
      </c>
      <c r="I1593" t="s">
        <v>1872</v>
      </c>
      <c r="J1593" t="s">
        <v>64</v>
      </c>
      <c r="K1593" t="s">
        <v>14</v>
      </c>
      <c r="L1593">
        <v>1510</v>
      </c>
      <c r="M1593" t="s">
        <v>61</v>
      </c>
      <c r="N1593" t="s">
        <v>16</v>
      </c>
      <c r="O1593">
        <v>1.5918000000000001</v>
      </c>
      <c r="P1593">
        <v>2403.6179999999999</v>
      </c>
      <c r="Q1593">
        <v>34.107100000000003</v>
      </c>
      <c r="R1593">
        <v>1.591799</v>
      </c>
      <c r="S1593">
        <v>2403.618015</v>
      </c>
      <c r="T1593" t="s">
        <v>398</v>
      </c>
      <c r="U1593">
        <v>34.107100000000003</v>
      </c>
      <c r="V1593">
        <v>81980.44</v>
      </c>
      <c r="W1593">
        <v>2025</v>
      </c>
    </row>
    <row r="1594" spans="1:23" hidden="1">
      <c r="A1594">
        <v>72022878</v>
      </c>
      <c r="B1594" s="2">
        <v>45679</v>
      </c>
      <c r="C1594" t="s">
        <v>1890</v>
      </c>
      <c r="D1594" t="s">
        <v>412</v>
      </c>
      <c r="E1594" t="s">
        <v>413</v>
      </c>
      <c r="F1594" t="s">
        <v>2105</v>
      </c>
      <c r="G1594" t="s">
        <v>2106</v>
      </c>
      <c r="H1594" t="s">
        <v>1788</v>
      </c>
      <c r="I1594" t="s">
        <v>1872</v>
      </c>
      <c r="J1594" t="s">
        <v>64</v>
      </c>
      <c r="K1594" t="s">
        <v>14</v>
      </c>
      <c r="L1594">
        <v>1500</v>
      </c>
      <c r="M1594" t="s">
        <v>61</v>
      </c>
      <c r="N1594" t="s">
        <v>16</v>
      </c>
      <c r="O1594">
        <v>1.5918000000000001</v>
      </c>
      <c r="P1594">
        <v>2387.6999999999998</v>
      </c>
      <c r="Q1594">
        <v>34.107100000000003</v>
      </c>
      <c r="R1594">
        <v>1.591799</v>
      </c>
      <c r="S1594">
        <v>2387.6999209999999</v>
      </c>
      <c r="T1594" t="s">
        <v>398</v>
      </c>
      <c r="U1594">
        <v>34.107100000000003</v>
      </c>
      <c r="V1594">
        <v>81437.52</v>
      </c>
      <c r="W1594">
        <v>2025</v>
      </c>
    </row>
    <row r="1595" spans="1:23" hidden="1">
      <c r="A1595">
        <v>72022879</v>
      </c>
      <c r="B1595" s="2">
        <v>45679</v>
      </c>
      <c r="C1595" t="s">
        <v>1890</v>
      </c>
      <c r="D1595" t="s">
        <v>412</v>
      </c>
      <c r="E1595" t="s">
        <v>413</v>
      </c>
      <c r="F1595" t="s">
        <v>2105</v>
      </c>
      <c r="G1595" t="s">
        <v>2106</v>
      </c>
      <c r="H1595" t="s">
        <v>1788</v>
      </c>
      <c r="I1595" t="s">
        <v>1872</v>
      </c>
      <c r="J1595" t="s">
        <v>64</v>
      </c>
      <c r="K1595" t="s">
        <v>14</v>
      </c>
      <c r="L1595">
        <v>734</v>
      </c>
      <c r="M1595" t="s">
        <v>61</v>
      </c>
      <c r="N1595" t="s">
        <v>16</v>
      </c>
      <c r="O1595">
        <v>1.5918000000000001</v>
      </c>
      <c r="P1595">
        <v>1168.3810000000001</v>
      </c>
      <c r="Q1595">
        <v>34.107100000000003</v>
      </c>
      <c r="R1595">
        <v>1.591799</v>
      </c>
      <c r="S1595">
        <v>1168.3810699999999</v>
      </c>
      <c r="T1595" t="s">
        <v>398</v>
      </c>
      <c r="U1595">
        <v>34.107100000000003</v>
      </c>
      <c r="V1595">
        <v>39850.089999999997</v>
      </c>
      <c r="W1595">
        <v>2025</v>
      </c>
    </row>
    <row r="1596" spans="1:23" hidden="1">
      <c r="A1596">
        <v>72023198</v>
      </c>
      <c r="B1596" s="2">
        <v>45679</v>
      </c>
      <c r="C1596" t="s">
        <v>1895</v>
      </c>
      <c r="D1596" t="s">
        <v>412</v>
      </c>
      <c r="E1596" t="s">
        <v>413</v>
      </c>
      <c r="F1596" t="s">
        <v>2132</v>
      </c>
      <c r="G1596" t="s">
        <v>2133</v>
      </c>
      <c r="H1596" t="s">
        <v>1039</v>
      </c>
      <c r="I1596" t="s">
        <v>1766</v>
      </c>
      <c r="J1596" t="s">
        <v>64</v>
      </c>
      <c r="K1596" t="s">
        <v>42</v>
      </c>
      <c r="L1596">
        <v>40</v>
      </c>
      <c r="M1596" t="s">
        <v>61</v>
      </c>
      <c r="N1596" t="s">
        <v>16</v>
      </c>
      <c r="O1596">
        <v>2.2078000000000002</v>
      </c>
      <c r="P1596">
        <v>88.311999999999998</v>
      </c>
      <c r="Q1596">
        <v>34.107100000000003</v>
      </c>
      <c r="R1596">
        <v>2.2078000000000002</v>
      </c>
      <c r="S1596">
        <v>88.312110000000004</v>
      </c>
      <c r="T1596" t="s">
        <v>398</v>
      </c>
      <c r="U1596">
        <v>34.107100000000003</v>
      </c>
      <c r="V1596">
        <v>3012.07</v>
      </c>
      <c r="W1596">
        <v>2025</v>
      </c>
    </row>
    <row r="1597" spans="1:23" hidden="1">
      <c r="A1597">
        <v>72023199</v>
      </c>
      <c r="B1597" s="2">
        <v>45679</v>
      </c>
      <c r="C1597" t="s">
        <v>1895</v>
      </c>
      <c r="D1597" t="s">
        <v>412</v>
      </c>
      <c r="E1597" t="s">
        <v>413</v>
      </c>
      <c r="F1597" t="s">
        <v>2132</v>
      </c>
      <c r="G1597" t="s">
        <v>2133</v>
      </c>
      <c r="H1597" t="s">
        <v>899</v>
      </c>
      <c r="I1597" t="s">
        <v>1768</v>
      </c>
      <c r="J1597" t="s">
        <v>64</v>
      </c>
      <c r="K1597" t="s">
        <v>42</v>
      </c>
      <c r="L1597">
        <v>29</v>
      </c>
      <c r="M1597" t="s">
        <v>61</v>
      </c>
      <c r="N1597" t="s">
        <v>16</v>
      </c>
      <c r="O1597">
        <v>2.4714</v>
      </c>
      <c r="P1597">
        <v>71.671000000000006</v>
      </c>
      <c r="Q1597">
        <v>34.107100000000003</v>
      </c>
      <c r="R1597">
        <v>2.4714</v>
      </c>
      <c r="S1597">
        <v>71.671001000000004</v>
      </c>
      <c r="T1597" t="s">
        <v>398</v>
      </c>
      <c r="U1597">
        <v>34.107100000000003</v>
      </c>
      <c r="V1597">
        <v>2444.4899999999998</v>
      </c>
      <c r="W1597">
        <v>2025</v>
      </c>
    </row>
    <row r="1598" spans="1:23" hidden="1">
      <c r="A1598">
        <v>72023200</v>
      </c>
      <c r="B1598" s="2">
        <v>45679</v>
      </c>
      <c r="C1598" t="s">
        <v>1895</v>
      </c>
      <c r="D1598" t="s">
        <v>412</v>
      </c>
      <c r="E1598" t="s">
        <v>413</v>
      </c>
      <c r="F1598" t="s">
        <v>2132</v>
      </c>
      <c r="G1598" t="s">
        <v>2133</v>
      </c>
      <c r="H1598" t="s">
        <v>1038</v>
      </c>
      <c r="I1598" t="s">
        <v>1770</v>
      </c>
      <c r="J1598" t="s">
        <v>64</v>
      </c>
      <c r="K1598" t="s">
        <v>42</v>
      </c>
      <c r="L1598">
        <v>24</v>
      </c>
      <c r="M1598" t="s">
        <v>61</v>
      </c>
      <c r="N1598" t="s">
        <v>16</v>
      </c>
      <c r="O1598">
        <v>2.1275400000000002</v>
      </c>
      <c r="P1598">
        <v>51.061</v>
      </c>
      <c r="Q1598">
        <v>34.107100000000003</v>
      </c>
      <c r="R1598">
        <v>2.1275400000000002</v>
      </c>
      <c r="S1598">
        <v>51.060921999999998</v>
      </c>
      <c r="T1598" t="s">
        <v>398</v>
      </c>
      <c r="U1598">
        <v>34.107100000000003</v>
      </c>
      <c r="V1598">
        <v>1741.54</v>
      </c>
      <c r="W1598">
        <v>2025</v>
      </c>
    </row>
    <row r="1599" spans="1:23" hidden="1">
      <c r="A1599">
        <v>72023201</v>
      </c>
      <c r="B1599" s="2">
        <v>45679</v>
      </c>
      <c r="C1599" t="s">
        <v>1895</v>
      </c>
      <c r="D1599" t="s">
        <v>412</v>
      </c>
      <c r="E1599" t="s">
        <v>413</v>
      </c>
      <c r="F1599" t="s">
        <v>2132</v>
      </c>
      <c r="G1599" t="s">
        <v>2133</v>
      </c>
      <c r="H1599" t="s">
        <v>1670</v>
      </c>
      <c r="I1599" t="s">
        <v>1767</v>
      </c>
      <c r="J1599" t="s">
        <v>64</v>
      </c>
      <c r="K1599" t="s">
        <v>42</v>
      </c>
      <c r="L1599">
        <v>83</v>
      </c>
      <c r="M1599" t="s">
        <v>61</v>
      </c>
      <c r="N1599" t="s">
        <v>16</v>
      </c>
      <c r="O1599">
        <v>2.5571999999999999</v>
      </c>
      <c r="P1599">
        <v>212.24799999999999</v>
      </c>
      <c r="Q1599">
        <v>34.107100000000003</v>
      </c>
      <c r="R1599">
        <v>2.5571999999999999</v>
      </c>
      <c r="S1599">
        <v>212.24788899999999</v>
      </c>
      <c r="T1599" t="s">
        <v>398</v>
      </c>
      <c r="U1599">
        <v>34.107100000000003</v>
      </c>
      <c r="V1599">
        <v>7239.16</v>
      </c>
      <c r="W1599">
        <v>2025</v>
      </c>
    </row>
    <row r="1600" spans="1:23" hidden="1">
      <c r="A1600">
        <v>72023278</v>
      </c>
      <c r="B1600" s="2">
        <v>45679</v>
      </c>
      <c r="C1600" t="s">
        <v>1979</v>
      </c>
      <c r="D1600" t="s">
        <v>412</v>
      </c>
      <c r="E1600" t="s">
        <v>413</v>
      </c>
      <c r="F1600" t="s">
        <v>2134</v>
      </c>
      <c r="G1600" t="s">
        <v>2135</v>
      </c>
      <c r="H1600" t="s">
        <v>1475</v>
      </c>
      <c r="I1600" t="s">
        <v>1476</v>
      </c>
      <c r="J1600" t="s">
        <v>64</v>
      </c>
      <c r="K1600" t="s">
        <v>43</v>
      </c>
      <c r="L1600">
        <v>512</v>
      </c>
      <c r="M1600" t="s">
        <v>61</v>
      </c>
      <c r="N1600" t="s">
        <v>16</v>
      </c>
      <c r="O1600">
        <v>2.5369000000000002</v>
      </c>
      <c r="P1600">
        <v>1298.893</v>
      </c>
      <c r="Q1600">
        <v>34.107100000000003</v>
      </c>
      <c r="R1600">
        <v>2.536899</v>
      </c>
      <c r="S1600">
        <v>1298.8928989999999</v>
      </c>
      <c r="T1600" t="s">
        <v>398</v>
      </c>
      <c r="U1600">
        <v>34.107100000000003</v>
      </c>
      <c r="V1600">
        <v>44301.47</v>
      </c>
      <c r="W1600">
        <v>2025</v>
      </c>
    </row>
    <row r="1601" spans="1:23" hidden="1">
      <c r="A1601">
        <v>72023661</v>
      </c>
      <c r="B1601" s="2">
        <v>45679</v>
      </c>
      <c r="C1601" t="s">
        <v>1983</v>
      </c>
      <c r="D1601" t="s">
        <v>412</v>
      </c>
      <c r="E1601" t="s">
        <v>413</v>
      </c>
      <c r="F1601" t="s">
        <v>2105</v>
      </c>
      <c r="G1601" t="s">
        <v>2106</v>
      </c>
      <c r="H1601" t="s">
        <v>1696</v>
      </c>
      <c r="I1601" t="s">
        <v>1697</v>
      </c>
      <c r="J1601" t="s">
        <v>64</v>
      </c>
      <c r="K1601" t="s">
        <v>14</v>
      </c>
      <c r="L1601">
        <v>1010</v>
      </c>
      <c r="M1601" t="s">
        <v>61</v>
      </c>
      <c r="N1601" t="s">
        <v>16</v>
      </c>
      <c r="O1601">
        <v>0.93100000000000005</v>
      </c>
      <c r="P1601">
        <v>940.31</v>
      </c>
      <c r="Q1601">
        <v>34.107100000000003</v>
      </c>
      <c r="R1601">
        <v>0.93099900000000002</v>
      </c>
      <c r="S1601">
        <v>940.31008199999997</v>
      </c>
      <c r="T1601" t="s">
        <v>398</v>
      </c>
      <c r="U1601">
        <v>34.107100000000003</v>
      </c>
      <c r="V1601">
        <v>32071.25</v>
      </c>
      <c r="W1601">
        <v>2025</v>
      </c>
    </row>
    <row r="1602" spans="1:23" hidden="1">
      <c r="A1602">
        <v>72023662</v>
      </c>
      <c r="B1602" s="2">
        <v>45679</v>
      </c>
      <c r="C1602" t="s">
        <v>1983</v>
      </c>
      <c r="D1602" t="s">
        <v>412</v>
      </c>
      <c r="E1602" t="s">
        <v>413</v>
      </c>
      <c r="F1602" t="s">
        <v>2105</v>
      </c>
      <c r="G1602" t="s">
        <v>2106</v>
      </c>
      <c r="H1602" t="s">
        <v>1717</v>
      </c>
      <c r="I1602" t="s">
        <v>1718</v>
      </c>
      <c r="J1602" t="s">
        <v>64</v>
      </c>
      <c r="K1602" t="s">
        <v>14</v>
      </c>
      <c r="L1602">
        <v>1000</v>
      </c>
      <c r="M1602" t="s">
        <v>61</v>
      </c>
      <c r="N1602" t="s">
        <v>16</v>
      </c>
      <c r="O1602">
        <v>0.93100000000000005</v>
      </c>
      <c r="P1602">
        <v>931</v>
      </c>
      <c r="Q1602">
        <v>34.107100000000003</v>
      </c>
      <c r="R1602">
        <v>0.93099900000000002</v>
      </c>
      <c r="S1602">
        <v>930.99999700000001</v>
      </c>
      <c r="T1602" t="s">
        <v>398</v>
      </c>
      <c r="U1602">
        <v>34.107100000000003</v>
      </c>
      <c r="V1602">
        <v>31753.71</v>
      </c>
      <c r="W1602">
        <v>2025</v>
      </c>
    </row>
    <row r="1603" spans="1:23" hidden="1">
      <c r="A1603">
        <v>72023663</v>
      </c>
      <c r="B1603" s="2">
        <v>45679</v>
      </c>
      <c r="C1603" t="s">
        <v>1983</v>
      </c>
      <c r="D1603" t="s">
        <v>412</v>
      </c>
      <c r="E1603" t="s">
        <v>413</v>
      </c>
      <c r="F1603" t="s">
        <v>2105</v>
      </c>
      <c r="G1603" t="s">
        <v>2106</v>
      </c>
      <c r="H1603" t="s">
        <v>1699</v>
      </c>
      <c r="I1603" t="s">
        <v>1700</v>
      </c>
      <c r="J1603" t="s">
        <v>64</v>
      </c>
      <c r="K1603" t="s">
        <v>14</v>
      </c>
      <c r="L1603">
        <v>930</v>
      </c>
      <c r="M1603" t="s">
        <v>61</v>
      </c>
      <c r="N1603" t="s">
        <v>16</v>
      </c>
      <c r="O1603">
        <v>0.93100000000000005</v>
      </c>
      <c r="P1603">
        <v>865.83</v>
      </c>
      <c r="Q1603">
        <v>34.107100000000003</v>
      </c>
      <c r="R1603">
        <v>0.93099900000000002</v>
      </c>
      <c r="S1603">
        <v>865.82998799999996</v>
      </c>
      <c r="T1603" t="s">
        <v>398</v>
      </c>
      <c r="U1603">
        <v>34.107100000000003</v>
      </c>
      <c r="V1603">
        <v>29530.95</v>
      </c>
      <c r="W1603">
        <v>2025</v>
      </c>
    </row>
    <row r="1604" spans="1:23" hidden="1">
      <c r="A1604">
        <v>72023664</v>
      </c>
      <c r="B1604" s="2">
        <v>45679</v>
      </c>
      <c r="C1604" t="s">
        <v>1983</v>
      </c>
      <c r="D1604" t="s">
        <v>412</v>
      </c>
      <c r="E1604" t="s">
        <v>413</v>
      </c>
      <c r="F1604" t="s">
        <v>2105</v>
      </c>
      <c r="G1604" t="s">
        <v>2106</v>
      </c>
      <c r="H1604" t="s">
        <v>1701</v>
      </c>
      <c r="I1604" t="s">
        <v>1702</v>
      </c>
      <c r="J1604" t="s">
        <v>64</v>
      </c>
      <c r="K1604" t="s">
        <v>14</v>
      </c>
      <c r="L1604">
        <v>975</v>
      </c>
      <c r="M1604" t="s">
        <v>61</v>
      </c>
      <c r="N1604" t="s">
        <v>16</v>
      </c>
      <c r="O1604">
        <v>0.93100000000000005</v>
      </c>
      <c r="P1604">
        <v>907.72500000000002</v>
      </c>
      <c r="Q1604">
        <v>34.107100000000003</v>
      </c>
      <c r="R1604">
        <v>0.93099900000000002</v>
      </c>
      <c r="S1604">
        <v>907.72507700000006</v>
      </c>
      <c r="T1604" t="s">
        <v>398</v>
      </c>
      <c r="U1604">
        <v>34.107100000000003</v>
      </c>
      <c r="V1604">
        <v>30959.87</v>
      </c>
      <c r="W1604">
        <v>2025</v>
      </c>
    </row>
    <row r="1605" spans="1:23" hidden="1">
      <c r="A1605">
        <v>72023665</v>
      </c>
      <c r="B1605" s="2">
        <v>45679</v>
      </c>
      <c r="C1605" t="s">
        <v>1983</v>
      </c>
      <c r="D1605" t="s">
        <v>412</v>
      </c>
      <c r="E1605" t="s">
        <v>413</v>
      </c>
      <c r="F1605" t="s">
        <v>2105</v>
      </c>
      <c r="G1605" t="s">
        <v>2106</v>
      </c>
      <c r="H1605" t="s">
        <v>1711</v>
      </c>
      <c r="I1605" t="s">
        <v>1712</v>
      </c>
      <c r="J1605" t="s">
        <v>64</v>
      </c>
      <c r="K1605" t="s">
        <v>14</v>
      </c>
      <c r="L1605">
        <v>1000</v>
      </c>
      <c r="M1605" t="s">
        <v>61</v>
      </c>
      <c r="N1605" t="s">
        <v>16</v>
      </c>
      <c r="O1605">
        <v>0.93100000000000005</v>
      </c>
      <c r="P1605">
        <v>931</v>
      </c>
      <c r="Q1605">
        <v>34.107100000000003</v>
      </c>
      <c r="R1605">
        <v>0.93099900000000002</v>
      </c>
      <c r="S1605">
        <v>930.99999700000001</v>
      </c>
      <c r="T1605" t="s">
        <v>398</v>
      </c>
      <c r="U1605">
        <v>34.107100000000003</v>
      </c>
      <c r="V1605">
        <v>31753.71</v>
      </c>
      <c r="W1605">
        <v>2025</v>
      </c>
    </row>
    <row r="1606" spans="1:23" hidden="1">
      <c r="A1606">
        <v>72023666</v>
      </c>
      <c r="B1606" s="2">
        <v>45679</v>
      </c>
      <c r="C1606" t="s">
        <v>1983</v>
      </c>
      <c r="D1606" t="s">
        <v>412</v>
      </c>
      <c r="E1606" t="s">
        <v>413</v>
      </c>
      <c r="F1606" t="s">
        <v>2105</v>
      </c>
      <c r="G1606" t="s">
        <v>2106</v>
      </c>
      <c r="H1606" t="s">
        <v>1703</v>
      </c>
      <c r="I1606" t="s">
        <v>1704</v>
      </c>
      <c r="J1606" t="s">
        <v>64</v>
      </c>
      <c r="K1606" t="s">
        <v>14</v>
      </c>
      <c r="L1606">
        <v>1000</v>
      </c>
      <c r="M1606" t="s">
        <v>61</v>
      </c>
      <c r="N1606" t="s">
        <v>16</v>
      </c>
      <c r="O1606">
        <v>0.93100000000000005</v>
      </c>
      <c r="P1606">
        <v>931</v>
      </c>
      <c r="Q1606">
        <v>34.107100000000003</v>
      </c>
      <c r="R1606">
        <v>0.93099900000000002</v>
      </c>
      <c r="S1606">
        <v>930.99999700000001</v>
      </c>
      <c r="T1606" t="s">
        <v>398</v>
      </c>
      <c r="U1606">
        <v>34.107100000000003</v>
      </c>
      <c r="V1606">
        <v>31753.71</v>
      </c>
      <c r="W1606">
        <v>2025</v>
      </c>
    </row>
    <row r="1607" spans="1:23" hidden="1">
      <c r="A1607">
        <v>72024051</v>
      </c>
      <c r="B1607" s="2">
        <v>45679</v>
      </c>
      <c r="C1607" t="s">
        <v>2136</v>
      </c>
      <c r="D1607" t="s">
        <v>412</v>
      </c>
      <c r="E1607" t="s">
        <v>413</v>
      </c>
      <c r="F1607" t="s">
        <v>2132</v>
      </c>
      <c r="G1607" t="s">
        <v>2133</v>
      </c>
      <c r="H1607" t="s">
        <v>1485</v>
      </c>
      <c r="I1607" t="s">
        <v>1486</v>
      </c>
      <c r="J1607" t="s">
        <v>64</v>
      </c>
      <c r="K1607" t="s">
        <v>42</v>
      </c>
      <c r="L1607">
        <v>1100</v>
      </c>
      <c r="M1607" t="s">
        <v>61</v>
      </c>
      <c r="N1607" t="s">
        <v>16</v>
      </c>
      <c r="O1607">
        <v>0.505</v>
      </c>
      <c r="P1607">
        <v>555.5</v>
      </c>
      <c r="Q1607">
        <v>34.107100000000003</v>
      </c>
      <c r="R1607">
        <v>0.505</v>
      </c>
      <c r="S1607">
        <v>555.49988099999996</v>
      </c>
      <c r="T1607" t="s">
        <v>398</v>
      </c>
      <c r="U1607">
        <v>34.107100000000003</v>
      </c>
      <c r="V1607">
        <v>18946.490000000002</v>
      </c>
      <c r="W1607">
        <v>2025</v>
      </c>
    </row>
    <row r="1608" spans="1:23" hidden="1">
      <c r="A1608">
        <v>72024151</v>
      </c>
      <c r="B1608" s="2">
        <v>45679</v>
      </c>
      <c r="C1608" t="s">
        <v>2107</v>
      </c>
      <c r="D1608" t="s">
        <v>412</v>
      </c>
      <c r="E1608" t="s">
        <v>413</v>
      </c>
      <c r="F1608" t="s">
        <v>2105</v>
      </c>
      <c r="G1608" t="s">
        <v>2106</v>
      </c>
      <c r="H1608" t="s">
        <v>1787</v>
      </c>
      <c r="I1608" t="s">
        <v>1871</v>
      </c>
      <c r="J1608" t="s">
        <v>64</v>
      </c>
      <c r="K1608" t="s">
        <v>14</v>
      </c>
      <c r="L1608">
        <v>432</v>
      </c>
      <c r="M1608" t="s">
        <v>61</v>
      </c>
      <c r="N1608" t="s">
        <v>16</v>
      </c>
      <c r="O1608">
        <v>1.5669</v>
      </c>
      <c r="P1608">
        <v>676.90099999999995</v>
      </c>
      <c r="Q1608">
        <v>34.107100000000003</v>
      </c>
      <c r="R1608">
        <v>1.566899</v>
      </c>
      <c r="S1608">
        <v>676.90099699999996</v>
      </c>
      <c r="T1608" t="s">
        <v>398</v>
      </c>
      <c r="U1608">
        <v>34.107100000000003</v>
      </c>
      <c r="V1608">
        <v>23087.13</v>
      </c>
      <c r="W1608">
        <v>2025</v>
      </c>
    </row>
    <row r="1609" spans="1:23" hidden="1">
      <c r="A1609">
        <v>72022338</v>
      </c>
      <c r="B1609" s="2">
        <v>45679</v>
      </c>
      <c r="C1609" t="s">
        <v>1804</v>
      </c>
      <c r="D1609" t="s">
        <v>412</v>
      </c>
      <c r="E1609" t="s">
        <v>413</v>
      </c>
      <c r="F1609" t="s">
        <v>2134</v>
      </c>
      <c r="G1609" t="s">
        <v>2135</v>
      </c>
      <c r="H1609" t="s">
        <v>474</v>
      </c>
      <c r="I1609" t="s">
        <v>475</v>
      </c>
      <c r="J1609" t="s">
        <v>64</v>
      </c>
      <c r="K1609" t="s">
        <v>43</v>
      </c>
      <c r="L1609">
        <v>113</v>
      </c>
      <c r="M1609" t="s">
        <v>61</v>
      </c>
      <c r="N1609" t="s">
        <v>16</v>
      </c>
      <c r="O1609">
        <v>1.4359999999999999</v>
      </c>
      <c r="P1609">
        <v>162.268</v>
      </c>
      <c r="Q1609">
        <v>34.107100000000003</v>
      </c>
      <c r="R1609">
        <v>1.4359999999999999</v>
      </c>
      <c r="S1609">
        <v>162.26797300000001</v>
      </c>
      <c r="T1609" t="s">
        <v>398</v>
      </c>
      <c r="U1609">
        <v>34.107100000000003</v>
      </c>
      <c r="V1609">
        <v>5534.49</v>
      </c>
      <c r="W1609">
        <v>2025</v>
      </c>
    </row>
    <row r="1610" spans="1:23" hidden="1">
      <c r="A1610">
        <v>72022892</v>
      </c>
      <c r="B1610" s="2">
        <v>45679</v>
      </c>
      <c r="C1610" t="s">
        <v>1890</v>
      </c>
      <c r="D1610" t="s">
        <v>412</v>
      </c>
      <c r="E1610" t="s">
        <v>413</v>
      </c>
      <c r="F1610" t="s">
        <v>2134</v>
      </c>
      <c r="G1610" t="s">
        <v>2135</v>
      </c>
      <c r="H1610" t="s">
        <v>474</v>
      </c>
      <c r="I1610" t="s">
        <v>475</v>
      </c>
      <c r="J1610" t="s">
        <v>64</v>
      </c>
      <c r="K1610" t="s">
        <v>43</v>
      </c>
      <c r="L1610">
        <v>200</v>
      </c>
      <c r="M1610" t="s">
        <v>61</v>
      </c>
      <c r="N1610" t="s">
        <v>16</v>
      </c>
      <c r="O1610">
        <v>1.4359999999999999</v>
      </c>
      <c r="P1610">
        <v>287.2</v>
      </c>
      <c r="Q1610">
        <v>34.107100000000003</v>
      </c>
      <c r="R1610">
        <v>1.4359999999999999</v>
      </c>
      <c r="S1610">
        <v>287.20002499999998</v>
      </c>
      <c r="T1610" t="s">
        <v>398</v>
      </c>
      <c r="U1610">
        <v>34.107100000000003</v>
      </c>
      <c r="V1610">
        <v>9795.56</v>
      </c>
      <c r="W1610">
        <v>2025</v>
      </c>
    </row>
    <row r="1611" spans="1:23" hidden="1">
      <c r="A1611">
        <v>72023289</v>
      </c>
      <c r="B1611" s="2">
        <v>45679</v>
      </c>
      <c r="C1611" t="s">
        <v>1979</v>
      </c>
      <c r="D1611" t="s">
        <v>412</v>
      </c>
      <c r="E1611" t="s">
        <v>413</v>
      </c>
      <c r="F1611" t="s">
        <v>2134</v>
      </c>
      <c r="G1611" t="s">
        <v>2135</v>
      </c>
      <c r="H1611" t="s">
        <v>474</v>
      </c>
      <c r="I1611" t="s">
        <v>475</v>
      </c>
      <c r="J1611" t="s">
        <v>64</v>
      </c>
      <c r="K1611" t="s">
        <v>43</v>
      </c>
      <c r="L1611">
        <v>950</v>
      </c>
      <c r="M1611" t="s">
        <v>61</v>
      </c>
      <c r="N1611" t="s">
        <v>16</v>
      </c>
      <c r="O1611">
        <v>1.4359999999999999</v>
      </c>
      <c r="P1611">
        <v>1364.2</v>
      </c>
      <c r="Q1611">
        <v>34.107100000000003</v>
      </c>
      <c r="R1611">
        <v>1.4359999999999999</v>
      </c>
      <c r="S1611">
        <v>1364.200122</v>
      </c>
      <c r="T1611" t="s">
        <v>398</v>
      </c>
      <c r="U1611">
        <v>34.107100000000003</v>
      </c>
      <c r="V1611">
        <v>46528.91</v>
      </c>
      <c r="W1611">
        <v>2025</v>
      </c>
    </row>
    <row r="1612" spans="1:23" hidden="1">
      <c r="A1612">
        <v>72023260</v>
      </c>
      <c r="B1612" s="2">
        <v>45679</v>
      </c>
      <c r="C1612" t="s">
        <v>1979</v>
      </c>
      <c r="D1612" t="s">
        <v>1127</v>
      </c>
      <c r="E1612" t="s">
        <v>1128</v>
      </c>
      <c r="F1612" t="s">
        <v>2541</v>
      </c>
      <c r="G1612" t="s">
        <v>2542</v>
      </c>
      <c r="H1612" t="s">
        <v>1129</v>
      </c>
      <c r="I1612" t="s">
        <v>1130</v>
      </c>
      <c r="J1612" t="s">
        <v>1131</v>
      </c>
      <c r="K1612" t="s">
        <v>14</v>
      </c>
      <c r="L1612">
        <v>12</v>
      </c>
      <c r="M1612" t="s">
        <v>61</v>
      </c>
      <c r="N1612" t="s">
        <v>25</v>
      </c>
      <c r="O1612">
        <v>2108.09</v>
      </c>
      <c r="P1612">
        <v>25297.08</v>
      </c>
      <c r="Q1612">
        <v>1</v>
      </c>
      <c r="R1612">
        <v>61.807952</v>
      </c>
      <c r="S1612">
        <v>741.695424</v>
      </c>
      <c r="T1612" t="s">
        <v>398</v>
      </c>
      <c r="U1612">
        <v>34.107100000000003</v>
      </c>
      <c r="V1612">
        <v>25297.08</v>
      </c>
      <c r="W1612">
        <v>2025</v>
      </c>
    </row>
    <row r="1613" spans="1:23" hidden="1">
      <c r="A1613">
        <v>72023820</v>
      </c>
      <c r="B1613" s="2">
        <v>45679</v>
      </c>
      <c r="C1613" t="s">
        <v>2161</v>
      </c>
      <c r="D1613" t="s">
        <v>993</v>
      </c>
      <c r="E1613" t="s">
        <v>994</v>
      </c>
      <c r="F1613" t="s">
        <v>2543</v>
      </c>
      <c r="G1613" t="s">
        <v>2544</v>
      </c>
      <c r="H1613" t="s">
        <v>995</v>
      </c>
      <c r="I1613" t="s">
        <v>996</v>
      </c>
      <c r="J1613" t="s">
        <v>685</v>
      </c>
      <c r="K1613" t="s">
        <v>42</v>
      </c>
      <c r="L1613">
        <v>1000</v>
      </c>
      <c r="M1613" t="s">
        <v>61</v>
      </c>
      <c r="N1613" t="s">
        <v>25</v>
      </c>
      <c r="O1613">
        <v>72</v>
      </c>
      <c r="P1613">
        <v>72000</v>
      </c>
      <c r="Q1613">
        <v>1</v>
      </c>
      <c r="R1613">
        <v>2.1109969999999998</v>
      </c>
      <c r="S1613">
        <v>2110.9974160000002</v>
      </c>
      <c r="T1613" t="s">
        <v>398</v>
      </c>
      <c r="U1613">
        <v>34.107100000000003</v>
      </c>
      <c r="V1613">
        <v>72000</v>
      </c>
      <c r="W1613">
        <v>2025</v>
      </c>
    </row>
    <row r="1614" spans="1:23" hidden="1">
      <c r="A1614">
        <v>72023265</v>
      </c>
      <c r="B1614" s="2">
        <v>45679</v>
      </c>
      <c r="C1614" t="s">
        <v>1979</v>
      </c>
      <c r="D1614" t="s">
        <v>433</v>
      </c>
      <c r="E1614" t="s">
        <v>434</v>
      </c>
      <c r="F1614" t="s">
        <v>2328</v>
      </c>
      <c r="G1614" t="s">
        <v>2329</v>
      </c>
      <c r="H1614" t="s">
        <v>1102</v>
      </c>
      <c r="I1614" t="s">
        <v>1103</v>
      </c>
      <c r="J1614" t="s">
        <v>90</v>
      </c>
      <c r="K1614" t="s">
        <v>42</v>
      </c>
      <c r="L1614">
        <v>912</v>
      </c>
      <c r="M1614" t="s">
        <v>61</v>
      </c>
      <c r="N1614" t="s">
        <v>16</v>
      </c>
      <c r="O1614">
        <v>0.95120000000000005</v>
      </c>
      <c r="P1614">
        <v>867.49400000000003</v>
      </c>
      <c r="Q1614">
        <v>34.107100000000003</v>
      </c>
      <c r="R1614">
        <v>0.95119900000000002</v>
      </c>
      <c r="S1614">
        <v>867.49386400000003</v>
      </c>
      <c r="T1614" t="s">
        <v>398</v>
      </c>
      <c r="U1614">
        <v>34.107100000000003</v>
      </c>
      <c r="V1614">
        <v>29587.7</v>
      </c>
      <c r="W1614">
        <v>2025</v>
      </c>
    </row>
    <row r="1615" spans="1:23" hidden="1">
      <c r="A1615">
        <v>72023730</v>
      </c>
      <c r="B1615" s="2">
        <v>45679</v>
      </c>
      <c r="C1615" t="s">
        <v>1993</v>
      </c>
      <c r="D1615" t="s">
        <v>433</v>
      </c>
      <c r="E1615" t="s">
        <v>434</v>
      </c>
      <c r="F1615" t="s">
        <v>2330</v>
      </c>
      <c r="G1615" t="s">
        <v>2331</v>
      </c>
      <c r="H1615" t="s">
        <v>1298</v>
      </c>
      <c r="I1615" t="s">
        <v>1299</v>
      </c>
      <c r="J1615" t="s">
        <v>90</v>
      </c>
      <c r="K1615" t="s">
        <v>42</v>
      </c>
      <c r="L1615">
        <v>1512</v>
      </c>
      <c r="M1615" t="s">
        <v>61</v>
      </c>
      <c r="N1615" t="s">
        <v>16</v>
      </c>
      <c r="O1615">
        <v>0.61560000000000004</v>
      </c>
      <c r="P1615">
        <v>930.79</v>
      </c>
      <c r="Q1615">
        <v>34.107100000000003</v>
      </c>
      <c r="R1615">
        <v>0.61559900000000001</v>
      </c>
      <c r="S1615">
        <v>930.79007000000001</v>
      </c>
      <c r="T1615" t="s">
        <v>398</v>
      </c>
      <c r="U1615">
        <v>34.107100000000003</v>
      </c>
      <c r="V1615">
        <v>31746.55</v>
      </c>
      <c r="W1615">
        <v>2025</v>
      </c>
    </row>
    <row r="1616" spans="1:23" hidden="1">
      <c r="A1616">
        <v>72023976</v>
      </c>
      <c r="B1616" s="2">
        <v>45679</v>
      </c>
      <c r="C1616" t="s">
        <v>2219</v>
      </c>
      <c r="D1616" t="s">
        <v>433</v>
      </c>
      <c r="E1616" t="s">
        <v>434</v>
      </c>
      <c r="F1616" t="s">
        <v>2406</v>
      </c>
      <c r="G1616" t="s">
        <v>2407</v>
      </c>
      <c r="H1616" t="s">
        <v>823</v>
      </c>
      <c r="I1616" t="s">
        <v>824</v>
      </c>
      <c r="J1616" t="s">
        <v>90</v>
      </c>
      <c r="K1616" t="s">
        <v>43</v>
      </c>
      <c r="L1616">
        <v>1904</v>
      </c>
      <c r="M1616" t="s">
        <v>61</v>
      </c>
      <c r="N1616" t="s">
        <v>16</v>
      </c>
      <c r="O1616">
        <v>0.56640000000000001</v>
      </c>
      <c r="P1616">
        <v>1078.4259999999999</v>
      </c>
      <c r="Q1616">
        <v>34.107100000000003</v>
      </c>
      <c r="R1616">
        <v>0.56639899999999999</v>
      </c>
      <c r="S1616">
        <v>1078.4258990000001</v>
      </c>
      <c r="T1616" t="s">
        <v>398</v>
      </c>
      <c r="U1616">
        <v>34.107100000000003</v>
      </c>
      <c r="V1616">
        <v>36781.980000000003</v>
      </c>
      <c r="W1616">
        <v>2025</v>
      </c>
    </row>
    <row r="1617" spans="1:23" hidden="1">
      <c r="A1617">
        <v>72023977</v>
      </c>
      <c r="B1617" s="2">
        <v>45679</v>
      </c>
      <c r="C1617" t="s">
        <v>2219</v>
      </c>
      <c r="D1617" t="s">
        <v>433</v>
      </c>
      <c r="E1617" t="s">
        <v>434</v>
      </c>
      <c r="F1617" t="s">
        <v>2406</v>
      </c>
      <c r="G1617" t="s">
        <v>2407</v>
      </c>
      <c r="H1617" t="s">
        <v>1626</v>
      </c>
      <c r="I1617" t="s">
        <v>1627</v>
      </c>
      <c r="J1617" t="s">
        <v>90</v>
      </c>
      <c r="K1617" t="s">
        <v>43</v>
      </c>
      <c r="L1617">
        <v>2940</v>
      </c>
      <c r="M1617" t="s">
        <v>61</v>
      </c>
      <c r="N1617" t="s">
        <v>16</v>
      </c>
      <c r="O1617">
        <v>0.46250000000000002</v>
      </c>
      <c r="P1617">
        <v>1359.75</v>
      </c>
      <c r="Q1617">
        <v>34.107100000000003</v>
      </c>
      <c r="R1617">
        <v>0.46249899999999999</v>
      </c>
      <c r="S1617">
        <v>1359.7500219999999</v>
      </c>
      <c r="T1617" t="s">
        <v>398</v>
      </c>
      <c r="U1617">
        <v>34.107100000000003</v>
      </c>
      <c r="V1617">
        <v>46377.13</v>
      </c>
      <c r="W1617">
        <v>2025</v>
      </c>
    </row>
    <row r="1618" spans="1:23" hidden="1">
      <c r="A1618">
        <v>72023986</v>
      </c>
      <c r="B1618" s="2">
        <v>45679</v>
      </c>
      <c r="C1618" t="s">
        <v>1988</v>
      </c>
      <c r="D1618" t="s">
        <v>433</v>
      </c>
      <c r="E1618" t="s">
        <v>434</v>
      </c>
      <c r="F1618" t="s">
        <v>2360</v>
      </c>
      <c r="G1618" t="s">
        <v>2361</v>
      </c>
      <c r="H1618" t="s">
        <v>447</v>
      </c>
      <c r="I1618" t="s">
        <v>448</v>
      </c>
      <c r="J1618" t="s">
        <v>90</v>
      </c>
      <c r="K1618" t="s">
        <v>60</v>
      </c>
      <c r="L1618">
        <v>1944</v>
      </c>
      <c r="M1618" t="s">
        <v>61</v>
      </c>
      <c r="N1618" t="s">
        <v>16</v>
      </c>
      <c r="O1618">
        <v>0.52459999999999996</v>
      </c>
      <c r="P1618">
        <v>1019.822</v>
      </c>
      <c r="Q1618">
        <v>34.107100000000003</v>
      </c>
      <c r="R1618">
        <v>0.52459900000000004</v>
      </c>
      <c r="S1618">
        <v>1019.821972</v>
      </c>
      <c r="T1618" t="s">
        <v>398</v>
      </c>
      <c r="U1618">
        <v>34.107100000000003</v>
      </c>
      <c r="V1618">
        <v>34783.17</v>
      </c>
      <c r="W1618">
        <v>2025</v>
      </c>
    </row>
    <row r="1619" spans="1:23" hidden="1">
      <c r="A1619">
        <v>72023988</v>
      </c>
      <c r="B1619" s="2">
        <v>45679</v>
      </c>
      <c r="C1619" t="s">
        <v>1988</v>
      </c>
      <c r="D1619" t="s">
        <v>433</v>
      </c>
      <c r="E1619" t="s">
        <v>434</v>
      </c>
      <c r="F1619" t="s">
        <v>2360</v>
      </c>
      <c r="G1619" t="s">
        <v>2361</v>
      </c>
      <c r="H1619" t="s">
        <v>435</v>
      </c>
      <c r="I1619" t="s">
        <v>436</v>
      </c>
      <c r="J1619" t="s">
        <v>90</v>
      </c>
      <c r="K1619" t="s">
        <v>60</v>
      </c>
      <c r="L1619">
        <v>5070</v>
      </c>
      <c r="M1619" t="s">
        <v>61</v>
      </c>
      <c r="N1619" t="s">
        <v>16</v>
      </c>
      <c r="O1619">
        <v>0.33210000000000001</v>
      </c>
      <c r="P1619">
        <v>1683.748</v>
      </c>
      <c r="Q1619">
        <v>34.107100000000003</v>
      </c>
      <c r="R1619">
        <v>0.33210000000000001</v>
      </c>
      <c r="S1619">
        <v>1683.7479579999999</v>
      </c>
      <c r="T1619" t="s">
        <v>398</v>
      </c>
      <c r="U1619">
        <v>34.107100000000003</v>
      </c>
      <c r="V1619">
        <v>57427.76</v>
      </c>
      <c r="W1619">
        <v>2025</v>
      </c>
    </row>
    <row r="1620" spans="1:23" hidden="1">
      <c r="A1620">
        <v>72023988</v>
      </c>
      <c r="B1620" s="2">
        <v>45679</v>
      </c>
      <c r="C1620" t="s">
        <v>1988</v>
      </c>
      <c r="D1620" t="s">
        <v>433</v>
      </c>
      <c r="E1620" t="s">
        <v>434</v>
      </c>
      <c r="F1620" t="s">
        <v>2360</v>
      </c>
      <c r="G1620" t="s">
        <v>2361</v>
      </c>
      <c r="H1620" t="s">
        <v>447</v>
      </c>
      <c r="I1620" t="s">
        <v>448</v>
      </c>
      <c r="J1620" t="s">
        <v>90</v>
      </c>
      <c r="K1620" t="s">
        <v>60</v>
      </c>
      <c r="L1620">
        <v>5616</v>
      </c>
      <c r="M1620" t="s">
        <v>61</v>
      </c>
      <c r="N1620" t="s">
        <v>16</v>
      </c>
      <c r="O1620">
        <v>0.52459999999999996</v>
      </c>
      <c r="P1620">
        <v>2946.1579999999999</v>
      </c>
      <c r="Q1620">
        <v>34.107100000000003</v>
      </c>
      <c r="R1620">
        <v>0.52459900000000004</v>
      </c>
      <c r="S1620">
        <v>2946.1581310000001</v>
      </c>
      <c r="T1620" t="s">
        <v>398</v>
      </c>
      <c r="U1620">
        <v>34.107100000000003</v>
      </c>
      <c r="V1620">
        <v>100484.91</v>
      </c>
      <c r="W1620">
        <v>2025</v>
      </c>
    </row>
    <row r="1621" spans="1:23" hidden="1">
      <c r="A1621">
        <v>72023989</v>
      </c>
      <c r="B1621" s="2">
        <v>45679</v>
      </c>
      <c r="C1621" t="s">
        <v>1988</v>
      </c>
      <c r="D1621" t="s">
        <v>433</v>
      </c>
      <c r="E1621" t="s">
        <v>434</v>
      </c>
      <c r="F1621" t="s">
        <v>2406</v>
      </c>
      <c r="G1621" t="s">
        <v>2407</v>
      </c>
      <c r="H1621" t="s">
        <v>1298</v>
      </c>
      <c r="I1621" t="s">
        <v>1299</v>
      </c>
      <c r="J1621" t="s">
        <v>90</v>
      </c>
      <c r="K1621" t="s">
        <v>43</v>
      </c>
      <c r="L1621">
        <v>504</v>
      </c>
      <c r="M1621" t="s">
        <v>61</v>
      </c>
      <c r="N1621" t="s">
        <v>16</v>
      </c>
      <c r="O1621">
        <v>0.61560000000000004</v>
      </c>
      <c r="P1621">
        <v>310.26400000000001</v>
      </c>
      <c r="Q1621">
        <v>34.107100000000003</v>
      </c>
      <c r="R1621">
        <v>0.61559900000000001</v>
      </c>
      <c r="S1621">
        <v>310.264138</v>
      </c>
      <c r="T1621" t="s">
        <v>398</v>
      </c>
      <c r="U1621">
        <v>34.107100000000003</v>
      </c>
      <c r="V1621">
        <v>10582.21</v>
      </c>
      <c r="W1621">
        <v>2025</v>
      </c>
    </row>
    <row r="1622" spans="1:23" hidden="1">
      <c r="A1622">
        <v>72023990</v>
      </c>
      <c r="B1622" s="2">
        <v>45679</v>
      </c>
      <c r="C1622" t="s">
        <v>1988</v>
      </c>
      <c r="D1622" t="s">
        <v>433</v>
      </c>
      <c r="E1622" t="s">
        <v>434</v>
      </c>
      <c r="F1622" t="s">
        <v>2360</v>
      </c>
      <c r="G1622" t="s">
        <v>2361</v>
      </c>
      <c r="H1622" t="s">
        <v>447</v>
      </c>
      <c r="I1622" t="s">
        <v>448</v>
      </c>
      <c r="J1622" t="s">
        <v>90</v>
      </c>
      <c r="K1622" t="s">
        <v>60</v>
      </c>
      <c r="L1622">
        <v>1782</v>
      </c>
      <c r="M1622" t="s">
        <v>61</v>
      </c>
      <c r="N1622" t="s">
        <v>16</v>
      </c>
      <c r="O1622">
        <v>0.52459999999999996</v>
      </c>
      <c r="P1622">
        <v>934.83699999999999</v>
      </c>
      <c r="Q1622">
        <v>34.107100000000003</v>
      </c>
      <c r="R1622">
        <v>0.52459900000000004</v>
      </c>
      <c r="S1622">
        <v>934.83702800000003</v>
      </c>
      <c r="T1622" t="s">
        <v>398</v>
      </c>
      <c r="U1622">
        <v>34.107100000000003</v>
      </c>
      <c r="V1622">
        <v>31884.58</v>
      </c>
      <c r="W1622">
        <v>2025</v>
      </c>
    </row>
    <row r="1623" spans="1:23" hidden="1">
      <c r="A1623">
        <v>72023990</v>
      </c>
      <c r="B1623" s="2">
        <v>45679</v>
      </c>
      <c r="C1623" t="s">
        <v>1988</v>
      </c>
      <c r="D1623" t="s">
        <v>433</v>
      </c>
      <c r="E1623" t="s">
        <v>434</v>
      </c>
      <c r="F1623" t="s">
        <v>2360</v>
      </c>
      <c r="G1623" t="s">
        <v>2361</v>
      </c>
      <c r="H1623" t="s">
        <v>435</v>
      </c>
      <c r="I1623" t="s">
        <v>436</v>
      </c>
      <c r="J1623" t="s">
        <v>90</v>
      </c>
      <c r="K1623" t="s">
        <v>60</v>
      </c>
      <c r="L1623">
        <v>5850</v>
      </c>
      <c r="M1623" t="s">
        <v>61</v>
      </c>
      <c r="N1623" t="s">
        <v>16</v>
      </c>
      <c r="O1623">
        <v>0.33210000000000001</v>
      </c>
      <c r="P1623">
        <v>1942.7850000000001</v>
      </c>
      <c r="Q1623">
        <v>34.107100000000003</v>
      </c>
      <c r="R1623">
        <v>0.33210000000000001</v>
      </c>
      <c r="S1623">
        <v>1942.7849329999999</v>
      </c>
      <c r="T1623" t="s">
        <v>398</v>
      </c>
      <c r="U1623">
        <v>34.107100000000003</v>
      </c>
      <c r="V1623">
        <v>66262.759999999995</v>
      </c>
      <c r="W1623">
        <v>2025</v>
      </c>
    </row>
    <row r="1624" spans="1:23" hidden="1">
      <c r="A1624">
        <v>72024048</v>
      </c>
      <c r="B1624" s="2">
        <v>45679</v>
      </c>
      <c r="C1624" t="s">
        <v>2136</v>
      </c>
      <c r="D1624" t="s">
        <v>433</v>
      </c>
      <c r="E1624" t="s">
        <v>434</v>
      </c>
      <c r="F1624" t="s">
        <v>2332</v>
      </c>
      <c r="G1624" t="s">
        <v>2333</v>
      </c>
      <c r="H1624" t="s">
        <v>1212</v>
      </c>
      <c r="I1624" t="s">
        <v>1915</v>
      </c>
      <c r="J1624" t="s">
        <v>90</v>
      </c>
      <c r="K1624" t="s">
        <v>14</v>
      </c>
      <c r="L1624">
        <v>2016</v>
      </c>
      <c r="M1624" t="s">
        <v>61</v>
      </c>
      <c r="N1624" t="s">
        <v>16</v>
      </c>
      <c r="O1624">
        <v>0.54490000000000005</v>
      </c>
      <c r="P1624">
        <v>1098.52</v>
      </c>
      <c r="Q1624">
        <v>34.107100000000003</v>
      </c>
      <c r="R1624">
        <v>0.54490000000000005</v>
      </c>
      <c r="S1624">
        <v>1098.5199560000001</v>
      </c>
      <c r="T1624" t="s">
        <v>398</v>
      </c>
      <c r="U1624">
        <v>34.107100000000003</v>
      </c>
      <c r="V1624">
        <v>37467.33</v>
      </c>
      <c r="W1624">
        <v>2025</v>
      </c>
    </row>
    <row r="1625" spans="1:23" hidden="1">
      <c r="A1625">
        <v>72023337</v>
      </c>
      <c r="B1625" s="2">
        <v>45679</v>
      </c>
      <c r="C1625" t="s">
        <v>1940</v>
      </c>
      <c r="D1625" t="s">
        <v>433</v>
      </c>
      <c r="E1625" t="s">
        <v>434</v>
      </c>
      <c r="F1625" t="s">
        <v>2328</v>
      </c>
      <c r="G1625" t="s">
        <v>2329</v>
      </c>
      <c r="H1625" t="s">
        <v>1009</v>
      </c>
      <c r="I1625" t="s">
        <v>1010</v>
      </c>
      <c r="J1625" t="s">
        <v>90</v>
      </c>
      <c r="K1625" t="s">
        <v>42</v>
      </c>
      <c r="L1625">
        <v>1008</v>
      </c>
      <c r="M1625" t="s">
        <v>61</v>
      </c>
      <c r="N1625" t="s">
        <v>16</v>
      </c>
      <c r="O1625">
        <v>0.96819999999999995</v>
      </c>
      <c r="P1625">
        <v>975.94600000000003</v>
      </c>
      <c r="Q1625">
        <v>34.107100000000003</v>
      </c>
      <c r="R1625">
        <v>0.96819900000000003</v>
      </c>
      <c r="S1625">
        <v>975.94606399999998</v>
      </c>
      <c r="T1625" t="s">
        <v>398</v>
      </c>
      <c r="U1625">
        <v>34.107100000000003</v>
      </c>
      <c r="V1625">
        <v>33286.69</v>
      </c>
      <c r="W1625">
        <v>2025</v>
      </c>
    </row>
    <row r="1626" spans="1:23" hidden="1">
      <c r="A1626">
        <v>72023733</v>
      </c>
      <c r="B1626" s="2">
        <v>45679</v>
      </c>
      <c r="C1626" t="s">
        <v>1993</v>
      </c>
      <c r="D1626" t="s">
        <v>433</v>
      </c>
      <c r="E1626" t="s">
        <v>434</v>
      </c>
      <c r="F1626" t="s">
        <v>2330</v>
      </c>
      <c r="G1626" t="s">
        <v>2331</v>
      </c>
      <c r="H1626" t="s">
        <v>1212</v>
      </c>
      <c r="I1626" t="s">
        <v>1915</v>
      </c>
      <c r="J1626" t="s">
        <v>90</v>
      </c>
      <c r="K1626" t="s">
        <v>42</v>
      </c>
      <c r="L1626">
        <v>1008</v>
      </c>
      <c r="M1626" t="s">
        <v>61</v>
      </c>
      <c r="N1626" t="s">
        <v>16</v>
      </c>
      <c r="O1626">
        <v>0.54490000000000005</v>
      </c>
      <c r="P1626">
        <v>549.26099999999997</v>
      </c>
      <c r="Q1626">
        <v>34.107100000000003</v>
      </c>
      <c r="R1626">
        <v>0.54490000000000005</v>
      </c>
      <c r="S1626">
        <v>549.26100399999996</v>
      </c>
      <c r="T1626" t="s">
        <v>398</v>
      </c>
      <c r="U1626">
        <v>34.107100000000003</v>
      </c>
      <c r="V1626">
        <v>18733.7</v>
      </c>
      <c r="W1626">
        <v>2025</v>
      </c>
    </row>
    <row r="1627" spans="1:23" hidden="1">
      <c r="A1627">
        <v>72023836</v>
      </c>
      <c r="B1627" s="2">
        <v>45679</v>
      </c>
      <c r="C1627" t="s">
        <v>2161</v>
      </c>
      <c r="D1627" t="s">
        <v>433</v>
      </c>
      <c r="E1627" t="s">
        <v>434</v>
      </c>
      <c r="F1627" t="s">
        <v>2330</v>
      </c>
      <c r="G1627" t="s">
        <v>2331</v>
      </c>
      <c r="H1627" t="s">
        <v>1212</v>
      </c>
      <c r="I1627" t="s">
        <v>1915</v>
      </c>
      <c r="J1627" t="s">
        <v>90</v>
      </c>
      <c r="K1627" t="s">
        <v>42</v>
      </c>
      <c r="L1627">
        <v>1008</v>
      </c>
      <c r="M1627" t="s">
        <v>61</v>
      </c>
      <c r="N1627" t="s">
        <v>16</v>
      </c>
      <c r="O1627">
        <v>0.54490000000000005</v>
      </c>
      <c r="P1627">
        <v>549.25900000000001</v>
      </c>
      <c r="Q1627">
        <v>34.107100000000003</v>
      </c>
      <c r="R1627">
        <v>0.54490000000000005</v>
      </c>
      <c r="S1627">
        <v>549.25895100000002</v>
      </c>
      <c r="T1627" t="s">
        <v>398</v>
      </c>
      <c r="U1627">
        <v>34.107100000000003</v>
      </c>
      <c r="V1627">
        <v>18733.63</v>
      </c>
      <c r="W1627">
        <v>2025</v>
      </c>
    </row>
    <row r="1628" spans="1:23" hidden="1">
      <c r="A1628">
        <v>72024374</v>
      </c>
      <c r="B1628" s="2">
        <v>45679</v>
      </c>
      <c r="C1628" t="s">
        <v>2498</v>
      </c>
      <c r="D1628" t="s">
        <v>421</v>
      </c>
      <c r="E1628" t="s">
        <v>422</v>
      </c>
      <c r="F1628" t="s">
        <v>2705</v>
      </c>
      <c r="G1628" t="s">
        <v>2706</v>
      </c>
      <c r="H1628" t="s">
        <v>1614</v>
      </c>
      <c r="I1628" t="s">
        <v>1615</v>
      </c>
      <c r="J1628" t="s">
        <v>41</v>
      </c>
      <c r="K1628" t="s">
        <v>14</v>
      </c>
      <c r="L1628">
        <v>22.83</v>
      </c>
      <c r="M1628" t="s">
        <v>15</v>
      </c>
      <c r="N1628" t="s">
        <v>16</v>
      </c>
      <c r="O1628">
        <v>22</v>
      </c>
      <c r="P1628">
        <v>502.26</v>
      </c>
      <c r="Q1628">
        <v>34.107100000000003</v>
      </c>
      <c r="R1628">
        <v>22</v>
      </c>
      <c r="S1628">
        <v>502.25993999999997</v>
      </c>
      <c r="T1628" t="s">
        <v>398</v>
      </c>
      <c r="U1628">
        <v>34.107100000000003</v>
      </c>
      <c r="V1628">
        <v>17130.63</v>
      </c>
      <c r="W1628">
        <v>2025</v>
      </c>
    </row>
    <row r="1629" spans="1:23" hidden="1">
      <c r="A1629">
        <v>72024374</v>
      </c>
      <c r="B1629" s="2">
        <v>45679</v>
      </c>
      <c r="C1629" t="s">
        <v>2498</v>
      </c>
      <c r="D1629" t="s">
        <v>421</v>
      </c>
      <c r="E1629" t="s">
        <v>422</v>
      </c>
      <c r="F1629" t="s">
        <v>2705</v>
      </c>
      <c r="G1629" t="s">
        <v>2706</v>
      </c>
      <c r="H1629" t="s">
        <v>1971</v>
      </c>
      <c r="I1629" t="s">
        <v>1972</v>
      </c>
      <c r="J1629" t="s">
        <v>41</v>
      </c>
      <c r="K1629" t="s">
        <v>14</v>
      </c>
      <c r="L1629">
        <v>12.5</v>
      </c>
      <c r="M1629" t="s">
        <v>15</v>
      </c>
      <c r="N1629" t="s">
        <v>16</v>
      </c>
      <c r="O1629">
        <v>18</v>
      </c>
      <c r="P1629">
        <v>225</v>
      </c>
      <c r="Q1629">
        <v>34.107100000000003</v>
      </c>
      <c r="R1629">
        <v>18</v>
      </c>
      <c r="S1629">
        <v>225.00007299999999</v>
      </c>
      <c r="T1629" t="s">
        <v>398</v>
      </c>
      <c r="U1629">
        <v>34.107100000000003</v>
      </c>
      <c r="V1629">
        <v>7674.1</v>
      </c>
      <c r="W1629">
        <v>2025</v>
      </c>
    </row>
    <row r="1630" spans="1:23" hidden="1">
      <c r="A1630">
        <v>72024412</v>
      </c>
      <c r="B1630" s="2">
        <v>45679</v>
      </c>
      <c r="C1630" t="s">
        <v>2520</v>
      </c>
      <c r="D1630" t="s">
        <v>421</v>
      </c>
      <c r="E1630" t="s">
        <v>422</v>
      </c>
      <c r="F1630" t="s">
        <v>2705</v>
      </c>
      <c r="G1630" t="s">
        <v>2706</v>
      </c>
      <c r="H1630" t="s">
        <v>1878</v>
      </c>
      <c r="I1630" t="s">
        <v>1879</v>
      </c>
      <c r="J1630" t="s">
        <v>41</v>
      </c>
      <c r="K1630" t="s">
        <v>14</v>
      </c>
      <c r="L1630">
        <v>24.99</v>
      </c>
      <c r="M1630" t="s">
        <v>15</v>
      </c>
      <c r="N1630" t="s">
        <v>16</v>
      </c>
      <c r="O1630">
        <v>18</v>
      </c>
      <c r="P1630">
        <v>449.82</v>
      </c>
      <c r="Q1630">
        <v>34.107100000000003</v>
      </c>
      <c r="R1630">
        <v>18</v>
      </c>
      <c r="S1630">
        <v>449.82012500000002</v>
      </c>
      <c r="T1630" t="s">
        <v>398</v>
      </c>
      <c r="U1630">
        <v>34.107100000000003</v>
      </c>
      <c r="V1630">
        <v>15342.06</v>
      </c>
      <c r="W1630">
        <v>2025</v>
      </c>
    </row>
    <row r="1631" spans="1:23" hidden="1">
      <c r="A1631">
        <v>72024389</v>
      </c>
      <c r="B1631" s="2">
        <v>45679</v>
      </c>
      <c r="C1631" t="s">
        <v>2501</v>
      </c>
      <c r="D1631" t="s">
        <v>278</v>
      </c>
      <c r="E1631" t="s">
        <v>279</v>
      </c>
      <c r="F1631" t="s">
        <v>2965</v>
      </c>
      <c r="G1631" t="s">
        <v>2966</v>
      </c>
      <c r="H1631" t="s">
        <v>299</v>
      </c>
      <c r="I1631" t="s">
        <v>300</v>
      </c>
      <c r="J1631" t="s">
        <v>301</v>
      </c>
      <c r="K1631" t="s">
        <v>225</v>
      </c>
      <c r="L1631">
        <v>336</v>
      </c>
      <c r="M1631" t="s">
        <v>133</v>
      </c>
      <c r="N1631" t="s">
        <v>25</v>
      </c>
      <c r="O1631">
        <v>33.5</v>
      </c>
      <c r="P1631">
        <v>11256</v>
      </c>
      <c r="Q1631">
        <v>1</v>
      </c>
      <c r="R1631">
        <v>0.98219999999999996</v>
      </c>
      <c r="S1631">
        <v>330.01926200000003</v>
      </c>
      <c r="T1631" t="s">
        <v>398</v>
      </c>
      <c r="U1631">
        <v>34.107100000000003</v>
      </c>
      <c r="V1631">
        <v>11256</v>
      </c>
      <c r="W1631">
        <v>2025</v>
      </c>
    </row>
    <row r="1632" spans="1:23" hidden="1">
      <c r="A1632">
        <v>72024551</v>
      </c>
      <c r="B1632" s="2">
        <v>45679</v>
      </c>
      <c r="C1632" t="s">
        <v>2440</v>
      </c>
      <c r="D1632" t="s">
        <v>2967</v>
      </c>
      <c r="E1632" t="s">
        <v>2968</v>
      </c>
      <c r="F1632" t="s">
        <v>2969</v>
      </c>
      <c r="G1632" t="s">
        <v>2970</v>
      </c>
      <c r="H1632" t="s">
        <v>2971</v>
      </c>
      <c r="I1632" t="s">
        <v>2972</v>
      </c>
      <c r="J1632" t="s">
        <v>110</v>
      </c>
      <c r="K1632" t="s">
        <v>14</v>
      </c>
      <c r="L1632">
        <v>4</v>
      </c>
      <c r="M1632" t="s">
        <v>111</v>
      </c>
      <c r="N1632" t="s">
        <v>25</v>
      </c>
      <c r="O1632">
        <v>200</v>
      </c>
      <c r="P1632">
        <v>800</v>
      </c>
      <c r="Q1632">
        <v>1</v>
      </c>
      <c r="R1632">
        <v>5.8638810000000001</v>
      </c>
      <c r="S1632">
        <v>23.455525999999999</v>
      </c>
      <c r="T1632" t="s">
        <v>398</v>
      </c>
      <c r="U1632">
        <v>34.107100000000003</v>
      </c>
      <c r="V1632">
        <v>800</v>
      </c>
      <c r="W1632">
        <v>2025</v>
      </c>
    </row>
    <row r="1633" spans="1:23" hidden="1">
      <c r="A1633">
        <v>72025006</v>
      </c>
      <c r="B1633" s="2">
        <v>45679</v>
      </c>
      <c r="C1633" t="s">
        <v>2598</v>
      </c>
      <c r="D1633" t="s">
        <v>364</v>
      </c>
      <c r="E1633" t="s">
        <v>365</v>
      </c>
      <c r="F1633" t="s">
        <v>2798</v>
      </c>
      <c r="G1633" t="s">
        <v>2799</v>
      </c>
      <c r="H1633" t="s">
        <v>1225</v>
      </c>
      <c r="I1633" t="s">
        <v>1226</v>
      </c>
      <c r="J1633" t="s">
        <v>1227</v>
      </c>
      <c r="K1633" t="s">
        <v>225</v>
      </c>
      <c r="L1633">
        <v>40</v>
      </c>
      <c r="M1633" t="s">
        <v>15</v>
      </c>
      <c r="N1633" t="s">
        <v>25</v>
      </c>
      <c r="O1633">
        <v>128</v>
      </c>
      <c r="P1633">
        <v>5120</v>
      </c>
      <c r="Q1633">
        <v>1</v>
      </c>
      <c r="R1633">
        <v>3.7528839999999999</v>
      </c>
      <c r="S1633">
        <v>150.11537100000001</v>
      </c>
      <c r="T1633" t="s">
        <v>398</v>
      </c>
      <c r="U1633">
        <v>34.107100000000003</v>
      </c>
      <c r="V1633">
        <v>5120</v>
      </c>
      <c r="W1633">
        <v>2025</v>
      </c>
    </row>
    <row r="1634" spans="1:23" hidden="1">
      <c r="A1634">
        <v>72025006</v>
      </c>
      <c r="B1634" s="2">
        <v>45679</v>
      </c>
      <c r="C1634" t="s">
        <v>2598</v>
      </c>
      <c r="D1634" t="s">
        <v>364</v>
      </c>
      <c r="E1634" t="s">
        <v>365</v>
      </c>
      <c r="F1634" t="s">
        <v>2798</v>
      </c>
      <c r="G1634" t="s">
        <v>2799</v>
      </c>
      <c r="H1634" t="s">
        <v>1186</v>
      </c>
      <c r="I1634" t="s">
        <v>1187</v>
      </c>
      <c r="J1634" t="s">
        <v>368</v>
      </c>
      <c r="K1634" t="s">
        <v>225</v>
      </c>
      <c r="L1634">
        <v>40</v>
      </c>
      <c r="M1634" t="s">
        <v>15</v>
      </c>
      <c r="N1634" t="s">
        <v>25</v>
      </c>
      <c r="O1634">
        <v>121</v>
      </c>
      <c r="P1634">
        <v>4840</v>
      </c>
      <c r="Q1634">
        <v>1</v>
      </c>
      <c r="R1634">
        <v>3.5476480000000001</v>
      </c>
      <c r="S1634">
        <v>141.90593699999999</v>
      </c>
      <c r="T1634" t="s">
        <v>398</v>
      </c>
      <c r="U1634">
        <v>34.107100000000003</v>
      </c>
      <c r="V1634">
        <v>4840</v>
      </c>
      <c r="W1634">
        <v>2025</v>
      </c>
    </row>
    <row r="1635" spans="1:23" hidden="1">
      <c r="A1635">
        <v>72025006</v>
      </c>
      <c r="B1635" s="2">
        <v>45679</v>
      </c>
      <c r="C1635" t="s">
        <v>2598</v>
      </c>
      <c r="D1635" t="s">
        <v>364</v>
      </c>
      <c r="E1635" t="s">
        <v>365</v>
      </c>
      <c r="F1635" t="s">
        <v>2798</v>
      </c>
      <c r="G1635" t="s">
        <v>2799</v>
      </c>
      <c r="H1635" t="s">
        <v>1331</v>
      </c>
      <c r="I1635" t="s">
        <v>1332</v>
      </c>
      <c r="J1635" t="s">
        <v>368</v>
      </c>
      <c r="K1635" t="s">
        <v>225</v>
      </c>
      <c r="L1635">
        <v>40</v>
      </c>
      <c r="M1635" t="s">
        <v>15</v>
      </c>
      <c r="N1635" t="s">
        <v>25</v>
      </c>
      <c r="O1635">
        <v>121</v>
      </c>
      <c r="P1635">
        <v>4840</v>
      </c>
      <c r="Q1635">
        <v>1</v>
      </c>
      <c r="R1635">
        <v>3.5476480000000001</v>
      </c>
      <c r="S1635">
        <v>141.90593699999999</v>
      </c>
      <c r="T1635" t="s">
        <v>398</v>
      </c>
      <c r="U1635">
        <v>34.107100000000003</v>
      </c>
      <c r="V1635">
        <v>4840</v>
      </c>
      <c r="W1635">
        <v>2025</v>
      </c>
    </row>
    <row r="1636" spans="1:23" hidden="1">
      <c r="A1636">
        <v>72025019</v>
      </c>
      <c r="B1636" s="2">
        <v>45679</v>
      </c>
      <c r="C1636" t="s">
        <v>2587</v>
      </c>
      <c r="D1636" t="s">
        <v>345</v>
      </c>
      <c r="E1636" t="s">
        <v>346</v>
      </c>
      <c r="F1636" t="s">
        <v>2800</v>
      </c>
      <c r="G1636" t="s">
        <v>2801</v>
      </c>
      <c r="H1636" t="s">
        <v>1453</v>
      </c>
      <c r="I1636" t="s">
        <v>1454</v>
      </c>
      <c r="J1636" t="s">
        <v>349</v>
      </c>
      <c r="K1636" t="s">
        <v>225</v>
      </c>
      <c r="L1636">
        <v>6</v>
      </c>
      <c r="M1636" t="s">
        <v>15</v>
      </c>
      <c r="N1636" t="s">
        <v>25</v>
      </c>
      <c r="O1636">
        <v>450</v>
      </c>
      <c r="P1636">
        <v>2700</v>
      </c>
      <c r="Q1636">
        <v>1</v>
      </c>
      <c r="R1636">
        <v>13.193733</v>
      </c>
      <c r="S1636">
        <v>79.162402999999998</v>
      </c>
      <c r="T1636" t="s">
        <v>398</v>
      </c>
      <c r="U1636">
        <v>34.107100000000003</v>
      </c>
      <c r="V1636">
        <v>2700</v>
      </c>
      <c r="W1636">
        <v>2025</v>
      </c>
    </row>
    <row r="1637" spans="1:23" hidden="1">
      <c r="A1637">
        <v>72025019</v>
      </c>
      <c r="B1637" s="2">
        <v>45679</v>
      </c>
      <c r="C1637" t="s">
        <v>2587</v>
      </c>
      <c r="D1637" t="s">
        <v>345</v>
      </c>
      <c r="E1637" t="s">
        <v>346</v>
      </c>
      <c r="F1637" t="s">
        <v>2800</v>
      </c>
      <c r="G1637" t="s">
        <v>2801</v>
      </c>
      <c r="H1637" t="s">
        <v>1503</v>
      </c>
      <c r="I1637" t="s">
        <v>1504</v>
      </c>
      <c r="J1637" t="s">
        <v>349</v>
      </c>
      <c r="K1637" t="s">
        <v>225</v>
      </c>
      <c r="L1637">
        <v>24</v>
      </c>
      <c r="M1637" t="s">
        <v>15</v>
      </c>
      <c r="N1637" t="s">
        <v>25</v>
      </c>
      <c r="O1637">
        <v>480</v>
      </c>
      <c r="P1637">
        <v>11520</v>
      </c>
      <c r="Q1637">
        <v>1</v>
      </c>
      <c r="R1637">
        <v>14.073316</v>
      </c>
      <c r="S1637">
        <v>337.75958600000001</v>
      </c>
      <c r="T1637" t="s">
        <v>398</v>
      </c>
      <c r="U1637">
        <v>34.107100000000003</v>
      </c>
      <c r="V1637">
        <v>11520</v>
      </c>
      <c r="W1637">
        <v>2025</v>
      </c>
    </row>
    <row r="1638" spans="1:23" hidden="1">
      <c r="A1638">
        <v>72025019</v>
      </c>
      <c r="B1638" s="2">
        <v>45679</v>
      </c>
      <c r="C1638" t="s">
        <v>2587</v>
      </c>
      <c r="D1638" t="s">
        <v>345</v>
      </c>
      <c r="E1638" t="s">
        <v>346</v>
      </c>
      <c r="F1638" t="s">
        <v>2800</v>
      </c>
      <c r="G1638" t="s">
        <v>2801</v>
      </c>
      <c r="H1638" t="s">
        <v>1899</v>
      </c>
      <c r="I1638" t="s">
        <v>1900</v>
      </c>
      <c r="J1638" t="s">
        <v>349</v>
      </c>
      <c r="K1638" t="s">
        <v>225</v>
      </c>
      <c r="L1638">
        <v>6</v>
      </c>
      <c r="M1638" t="s">
        <v>15</v>
      </c>
      <c r="N1638" t="s">
        <v>25</v>
      </c>
      <c r="O1638">
        <v>450</v>
      </c>
      <c r="P1638">
        <v>2700</v>
      </c>
      <c r="Q1638">
        <v>1</v>
      </c>
      <c r="R1638">
        <v>13.193733</v>
      </c>
      <c r="S1638">
        <v>79.162402999999998</v>
      </c>
      <c r="T1638" t="s">
        <v>398</v>
      </c>
      <c r="U1638">
        <v>34.107100000000003</v>
      </c>
      <c r="V1638">
        <v>2700</v>
      </c>
      <c r="W1638">
        <v>2025</v>
      </c>
    </row>
    <row r="1639" spans="1:23" hidden="1">
      <c r="A1639">
        <v>72025019</v>
      </c>
      <c r="B1639" s="2">
        <v>45679</v>
      </c>
      <c r="C1639" t="s">
        <v>2587</v>
      </c>
      <c r="D1639" t="s">
        <v>345</v>
      </c>
      <c r="E1639" t="s">
        <v>346</v>
      </c>
      <c r="F1639" t="s">
        <v>2800</v>
      </c>
      <c r="G1639" t="s">
        <v>2801</v>
      </c>
      <c r="H1639" t="s">
        <v>350</v>
      </c>
      <c r="I1639" t="s">
        <v>351</v>
      </c>
      <c r="J1639" t="s">
        <v>349</v>
      </c>
      <c r="K1639" t="s">
        <v>225</v>
      </c>
      <c r="L1639">
        <v>6</v>
      </c>
      <c r="M1639" t="s">
        <v>15</v>
      </c>
      <c r="N1639" t="s">
        <v>25</v>
      </c>
      <c r="O1639">
        <v>520</v>
      </c>
      <c r="P1639">
        <v>3120</v>
      </c>
      <c r="Q1639">
        <v>1</v>
      </c>
      <c r="R1639">
        <v>15.246092000000001</v>
      </c>
      <c r="S1639">
        <v>91.476553999999993</v>
      </c>
      <c r="T1639" t="s">
        <v>398</v>
      </c>
      <c r="U1639">
        <v>34.107100000000003</v>
      </c>
      <c r="V1639">
        <v>3120</v>
      </c>
      <c r="W1639">
        <v>2025</v>
      </c>
    </row>
    <row r="1640" spans="1:23" hidden="1">
      <c r="A1640">
        <v>72025019</v>
      </c>
      <c r="B1640" s="2">
        <v>45679</v>
      </c>
      <c r="C1640" t="s">
        <v>2587</v>
      </c>
      <c r="D1640" t="s">
        <v>345</v>
      </c>
      <c r="E1640" t="s">
        <v>346</v>
      </c>
      <c r="F1640" t="s">
        <v>2800</v>
      </c>
      <c r="G1640" t="s">
        <v>2801</v>
      </c>
      <c r="H1640" t="s">
        <v>1372</v>
      </c>
      <c r="I1640" t="s">
        <v>1373</v>
      </c>
      <c r="J1640" t="s">
        <v>349</v>
      </c>
      <c r="K1640" t="s">
        <v>225</v>
      </c>
      <c r="L1640">
        <v>6</v>
      </c>
      <c r="M1640" t="s">
        <v>15</v>
      </c>
      <c r="N1640" t="s">
        <v>25</v>
      </c>
      <c r="O1640">
        <v>450</v>
      </c>
      <c r="P1640">
        <v>2700</v>
      </c>
      <c r="Q1640">
        <v>1</v>
      </c>
      <c r="R1640">
        <v>13.193733</v>
      </c>
      <c r="S1640">
        <v>79.162402999999998</v>
      </c>
      <c r="T1640" t="s">
        <v>398</v>
      </c>
      <c r="U1640">
        <v>34.107100000000003</v>
      </c>
      <c r="V1640">
        <v>2700</v>
      </c>
      <c r="W1640">
        <v>2025</v>
      </c>
    </row>
    <row r="1641" spans="1:23" hidden="1">
      <c r="A1641">
        <v>72023939</v>
      </c>
      <c r="B1641" s="2">
        <v>45679</v>
      </c>
      <c r="C1641" t="s">
        <v>1986</v>
      </c>
      <c r="D1641" t="s">
        <v>23</v>
      </c>
      <c r="E1641" t="s">
        <v>24</v>
      </c>
      <c r="F1641" t="s">
        <v>2902</v>
      </c>
      <c r="G1641" t="s">
        <v>2903</v>
      </c>
      <c r="H1641" t="s">
        <v>155</v>
      </c>
      <c r="I1641" t="s">
        <v>156</v>
      </c>
      <c r="J1641" t="s">
        <v>13</v>
      </c>
      <c r="K1641" t="s">
        <v>60</v>
      </c>
      <c r="L1641">
        <v>1993</v>
      </c>
      <c r="M1641" t="s">
        <v>15</v>
      </c>
      <c r="N1641" t="s">
        <v>25</v>
      </c>
      <c r="O1641">
        <v>121.12009999999999</v>
      </c>
      <c r="P1641">
        <v>241392.36</v>
      </c>
      <c r="Q1641">
        <v>1</v>
      </c>
      <c r="R1641">
        <v>3.5511689999999998</v>
      </c>
      <c r="S1641">
        <v>7077.4812279999996</v>
      </c>
      <c r="T1641" t="s">
        <v>398</v>
      </c>
      <c r="U1641">
        <v>34.107100000000003</v>
      </c>
      <c r="V1641">
        <v>241392.36</v>
      </c>
      <c r="W1641">
        <v>2025</v>
      </c>
    </row>
    <row r="1642" spans="1:23" hidden="1">
      <c r="A1642">
        <v>72024038</v>
      </c>
      <c r="B1642" s="2">
        <v>45679</v>
      </c>
      <c r="C1642" t="s">
        <v>2136</v>
      </c>
      <c r="D1642" t="s">
        <v>23</v>
      </c>
      <c r="E1642" t="s">
        <v>24</v>
      </c>
      <c r="F1642" t="s">
        <v>2902</v>
      </c>
      <c r="G1642" t="s">
        <v>2903</v>
      </c>
      <c r="H1642" t="s">
        <v>153</v>
      </c>
      <c r="I1642" t="s">
        <v>154</v>
      </c>
      <c r="J1642" t="s">
        <v>13</v>
      </c>
      <c r="K1642" t="s">
        <v>60</v>
      </c>
      <c r="L1642">
        <v>985</v>
      </c>
      <c r="M1642" t="s">
        <v>15</v>
      </c>
      <c r="N1642" t="s">
        <v>25</v>
      </c>
      <c r="O1642">
        <v>122.14870000000001</v>
      </c>
      <c r="P1642">
        <v>120316.47</v>
      </c>
      <c r="Q1642">
        <v>1</v>
      </c>
      <c r="R1642">
        <v>3.5813269999999999</v>
      </c>
      <c r="S1642">
        <v>3527.6077409999998</v>
      </c>
      <c r="T1642" t="s">
        <v>398</v>
      </c>
      <c r="U1642">
        <v>34.107100000000003</v>
      </c>
      <c r="V1642">
        <v>120316.47</v>
      </c>
      <c r="W1642">
        <v>2025</v>
      </c>
    </row>
    <row r="1643" spans="1:23" hidden="1">
      <c r="A1643">
        <v>72024039</v>
      </c>
      <c r="B1643" s="2">
        <v>45679</v>
      </c>
      <c r="C1643" t="s">
        <v>2136</v>
      </c>
      <c r="D1643" t="s">
        <v>23</v>
      </c>
      <c r="E1643" t="s">
        <v>24</v>
      </c>
      <c r="F1643" t="s">
        <v>2902</v>
      </c>
      <c r="G1643" t="s">
        <v>2903</v>
      </c>
      <c r="H1643" t="s">
        <v>155</v>
      </c>
      <c r="I1643" t="s">
        <v>156</v>
      </c>
      <c r="J1643" t="s">
        <v>13</v>
      </c>
      <c r="K1643" t="s">
        <v>60</v>
      </c>
      <c r="L1643">
        <v>6761</v>
      </c>
      <c r="M1643" t="s">
        <v>15</v>
      </c>
      <c r="N1643" t="s">
        <v>25</v>
      </c>
      <c r="O1643">
        <v>121.12009999999999</v>
      </c>
      <c r="P1643">
        <v>818893</v>
      </c>
      <c r="Q1643">
        <v>1</v>
      </c>
      <c r="R1643">
        <v>3.5511689999999998</v>
      </c>
      <c r="S1643">
        <v>24009.458440999999</v>
      </c>
      <c r="T1643" t="s">
        <v>398</v>
      </c>
      <c r="U1643">
        <v>34.107100000000003</v>
      </c>
      <c r="V1643">
        <v>818893</v>
      </c>
      <c r="W1643">
        <v>2025</v>
      </c>
    </row>
    <row r="1644" spans="1:23" hidden="1">
      <c r="A1644">
        <v>72024040</v>
      </c>
      <c r="B1644" s="2">
        <v>45679</v>
      </c>
      <c r="C1644" t="s">
        <v>2136</v>
      </c>
      <c r="D1644" t="s">
        <v>23</v>
      </c>
      <c r="E1644" t="s">
        <v>24</v>
      </c>
      <c r="F1644" t="s">
        <v>2902</v>
      </c>
      <c r="G1644" t="s">
        <v>2903</v>
      </c>
      <c r="H1644" t="s">
        <v>825</v>
      </c>
      <c r="I1644" t="s">
        <v>826</v>
      </c>
      <c r="J1644" t="s">
        <v>13</v>
      </c>
      <c r="K1644" t="s">
        <v>60</v>
      </c>
      <c r="L1644">
        <v>3783</v>
      </c>
      <c r="M1644" t="s">
        <v>15</v>
      </c>
      <c r="N1644" t="s">
        <v>25</v>
      </c>
      <c r="O1644">
        <v>121.12009999999999</v>
      </c>
      <c r="P1644">
        <v>458197.34</v>
      </c>
      <c r="Q1644">
        <v>1</v>
      </c>
      <c r="R1644">
        <v>3.5511689999999998</v>
      </c>
      <c r="S1644">
        <v>13434.075016000001</v>
      </c>
      <c r="T1644" t="s">
        <v>398</v>
      </c>
      <c r="U1644">
        <v>34.107100000000003</v>
      </c>
      <c r="V1644">
        <v>458197.34</v>
      </c>
      <c r="W1644">
        <v>2025</v>
      </c>
    </row>
    <row r="1645" spans="1:23" hidden="1">
      <c r="A1645">
        <v>72024041</v>
      </c>
      <c r="B1645" s="2">
        <v>45679</v>
      </c>
      <c r="C1645" t="s">
        <v>2136</v>
      </c>
      <c r="D1645" t="s">
        <v>23</v>
      </c>
      <c r="E1645" t="s">
        <v>24</v>
      </c>
      <c r="F1645" t="s">
        <v>2902</v>
      </c>
      <c r="G1645" t="s">
        <v>2903</v>
      </c>
      <c r="H1645" t="s">
        <v>2050</v>
      </c>
      <c r="I1645" t="s">
        <v>2051</v>
      </c>
      <c r="J1645" t="s">
        <v>13</v>
      </c>
      <c r="K1645" t="s">
        <v>60</v>
      </c>
      <c r="L1645">
        <v>935</v>
      </c>
      <c r="M1645" t="s">
        <v>15</v>
      </c>
      <c r="N1645" t="s">
        <v>25</v>
      </c>
      <c r="O1645">
        <v>121.8058</v>
      </c>
      <c r="P1645">
        <v>113888.42</v>
      </c>
      <c r="Q1645">
        <v>1</v>
      </c>
      <c r="R1645">
        <v>3.5712739999999998</v>
      </c>
      <c r="S1645">
        <v>3339.1411170000001</v>
      </c>
      <c r="T1645" t="s">
        <v>398</v>
      </c>
      <c r="U1645">
        <v>34.107100000000003</v>
      </c>
      <c r="V1645">
        <v>113888.42</v>
      </c>
      <c r="W1645">
        <v>2025</v>
      </c>
    </row>
    <row r="1646" spans="1:23" hidden="1">
      <c r="A1646">
        <v>72024041</v>
      </c>
      <c r="B1646" s="2">
        <v>45679</v>
      </c>
      <c r="C1646" t="s">
        <v>2136</v>
      </c>
      <c r="D1646" t="s">
        <v>23</v>
      </c>
      <c r="E1646" t="s">
        <v>24</v>
      </c>
      <c r="F1646" t="s">
        <v>2902</v>
      </c>
      <c r="G1646" t="s">
        <v>2903</v>
      </c>
      <c r="H1646" t="s">
        <v>627</v>
      </c>
      <c r="I1646" t="s">
        <v>628</v>
      </c>
      <c r="J1646" t="s">
        <v>13</v>
      </c>
      <c r="K1646" t="s">
        <v>60</v>
      </c>
      <c r="L1646">
        <v>1776</v>
      </c>
      <c r="M1646" t="s">
        <v>15</v>
      </c>
      <c r="N1646" t="s">
        <v>25</v>
      </c>
      <c r="O1646">
        <v>122.14870000000001</v>
      </c>
      <c r="P1646">
        <v>216936.09</v>
      </c>
      <c r="Q1646">
        <v>1</v>
      </c>
      <c r="R1646">
        <v>3.5813269999999999</v>
      </c>
      <c r="S1646">
        <v>6360.4378559999996</v>
      </c>
      <c r="T1646" t="s">
        <v>398</v>
      </c>
      <c r="U1646">
        <v>34.107100000000003</v>
      </c>
      <c r="V1646">
        <v>216936.09</v>
      </c>
      <c r="W1646">
        <v>2025</v>
      </c>
    </row>
    <row r="1647" spans="1:23" hidden="1">
      <c r="A1647">
        <v>72024042</v>
      </c>
      <c r="B1647" s="2">
        <v>45679</v>
      </c>
      <c r="C1647" t="s">
        <v>2136</v>
      </c>
      <c r="D1647" t="s">
        <v>23</v>
      </c>
      <c r="E1647" t="s">
        <v>24</v>
      </c>
      <c r="F1647" t="s">
        <v>2902</v>
      </c>
      <c r="G1647" t="s">
        <v>2903</v>
      </c>
      <c r="H1647" t="s">
        <v>389</v>
      </c>
      <c r="I1647" t="s">
        <v>388</v>
      </c>
      <c r="J1647" t="s">
        <v>13</v>
      </c>
      <c r="K1647" t="s">
        <v>60</v>
      </c>
      <c r="L1647">
        <v>2985</v>
      </c>
      <c r="M1647" t="s">
        <v>15</v>
      </c>
      <c r="N1647" t="s">
        <v>25</v>
      </c>
      <c r="O1647">
        <v>121.8058</v>
      </c>
      <c r="P1647">
        <v>363590.31</v>
      </c>
      <c r="Q1647">
        <v>1</v>
      </c>
      <c r="R1647">
        <v>3.5712739999999998</v>
      </c>
      <c r="S1647">
        <v>10660.252850000001</v>
      </c>
      <c r="T1647" t="s">
        <v>398</v>
      </c>
      <c r="U1647">
        <v>34.107100000000003</v>
      </c>
      <c r="V1647">
        <v>363590.31</v>
      </c>
      <c r="W1647">
        <v>2025</v>
      </c>
    </row>
    <row r="1648" spans="1:23" hidden="1">
      <c r="A1648">
        <v>72024067</v>
      </c>
      <c r="B1648" s="2">
        <v>45679</v>
      </c>
      <c r="C1648" t="s">
        <v>2136</v>
      </c>
      <c r="D1648" t="s">
        <v>23</v>
      </c>
      <c r="E1648" t="s">
        <v>24</v>
      </c>
      <c r="F1648" t="s">
        <v>2902</v>
      </c>
      <c r="G1648" t="s">
        <v>2903</v>
      </c>
      <c r="H1648" t="s">
        <v>825</v>
      </c>
      <c r="I1648" t="s">
        <v>826</v>
      </c>
      <c r="J1648" t="s">
        <v>13</v>
      </c>
      <c r="K1648" t="s">
        <v>60</v>
      </c>
      <c r="L1648">
        <v>1709</v>
      </c>
      <c r="M1648" t="s">
        <v>15</v>
      </c>
      <c r="N1648" t="s">
        <v>25</v>
      </c>
      <c r="O1648">
        <v>121.8058</v>
      </c>
      <c r="P1648">
        <v>208166.11</v>
      </c>
      <c r="Q1648">
        <v>1</v>
      </c>
      <c r="R1648">
        <v>3.5712739999999998</v>
      </c>
      <c r="S1648">
        <v>6103.307229</v>
      </c>
      <c r="T1648" t="s">
        <v>398</v>
      </c>
      <c r="U1648">
        <v>34.107100000000003</v>
      </c>
      <c r="V1648">
        <v>208166.11</v>
      </c>
      <c r="W1648">
        <v>2025</v>
      </c>
    </row>
    <row r="1649" spans="1:23" hidden="1">
      <c r="A1649">
        <v>72024345</v>
      </c>
      <c r="B1649" s="2">
        <v>45679</v>
      </c>
      <c r="C1649" t="s">
        <v>2904</v>
      </c>
      <c r="D1649" t="s">
        <v>23</v>
      </c>
      <c r="E1649" t="s">
        <v>24</v>
      </c>
      <c r="F1649" t="s">
        <v>2902</v>
      </c>
      <c r="G1649" t="s">
        <v>2903</v>
      </c>
      <c r="H1649" t="s">
        <v>389</v>
      </c>
      <c r="I1649" t="s">
        <v>388</v>
      </c>
      <c r="J1649" t="s">
        <v>13</v>
      </c>
      <c r="K1649" t="s">
        <v>60</v>
      </c>
      <c r="L1649">
        <v>2016</v>
      </c>
      <c r="M1649" t="s">
        <v>15</v>
      </c>
      <c r="N1649" t="s">
        <v>25</v>
      </c>
      <c r="O1649">
        <v>119.7627</v>
      </c>
      <c r="P1649">
        <v>241441.6</v>
      </c>
      <c r="Q1649">
        <v>1</v>
      </c>
      <c r="R1649">
        <v>3.511371</v>
      </c>
      <c r="S1649">
        <v>7078.9249149999996</v>
      </c>
      <c r="T1649" t="s">
        <v>398</v>
      </c>
      <c r="U1649">
        <v>34.107100000000003</v>
      </c>
      <c r="V1649">
        <v>241441.6</v>
      </c>
      <c r="W1649">
        <v>2025</v>
      </c>
    </row>
    <row r="1650" spans="1:23" hidden="1">
      <c r="A1650">
        <v>72024387</v>
      </c>
      <c r="B1650" s="2">
        <v>45680</v>
      </c>
      <c r="C1650" t="s">
        <v>2501</v>
      </c>
      <c r="D1650" t="s">
        <v>326</v>
      </c>
      <c r="E1650" t="s">
        <v>327</v>
      </c>
      <c r="F1650" t="s">
        <v>2545</v>
      </c>
      <c r="G1650" t="s">
        <v>2546</v>
      </c>
      <c r="H1650" t="s">
        <v>1343</v>
      </c>
      <c r="I1650" t="s">
        <v>1344</v>
      </c>
      <c r="J1650" t="s">
        <v>3566</v>
      </c>
      <c r="K1650" t="s">
        <v>42</v>
      </c>
      <c r="L1650">
        <v>87</v>
      </c>
      <c r="M1650" t="s">
        <v>61</v>
      </c>
      <c r="N1650" t="s">
        <v>25</v>
      </c>
      <c r="O1650">
        <v>777.14</v>
      </c>
      <c r="P1650">
        <v>67611.179999999993</v>
      </c>
      <c r="Q1650">
        <v>1</v>
      </c>
      <c r="R1650">
        <v>22.799188999999998</v>
      </c>
      <c r="S1650">
        <v>1983.5294530000001</v>
      </c>
      <c r="T1650" t="s">
        <v>398</v>
      </c>
      <c r="U1650">
        <v>34.086300000000001</v>
      </c>
      <c r="V1650">
        <v>67611.179999999993</v>
      </c>
      <c r="W1650">
        <v>2025</v>
      </c>
    </row>
    <row r="1651" spans="1:23" hidden="1">
      <c r="A1651">
        <v>72024390</v>
      </c>
      <c r="B1651" s="2">
        <v>45680</v>
      </c>
      <c r="C1651" t="s">
        <v>2501</v>
      </c>
      <c r="D1651" t="s">
        <v>302</v>
      </c>
      <c r="E1651" t="s">
        <v>303</v>
      </c>
      <c r="F1651" t="s">
        <v>2547</v>
      </c>
      <c r="G1651" t="s">
        <v>2548</v>
      </c>
      <c r="H1651" t="s">
        <v>305</v>
      </c>
      <c r="I1651" t="s">
        <v>306</v>
      </c>
      <c r="J1651" t="s">
        <v>304</v>
      </c>
      <c r="K1651" t="s">
        <v>225</v>
      </c>
      <c r="L1651">
        <v>100</v>
      </c>
      <c r="M1651" t="s">
        <v>61</v>
      </c>
      <c r="N1651" t="s">
        <v>25</v>
      </c>
      <c r="O1651">
        <v>38</v>
      </c>
      <c r="P1651">
        <v>3800</v>
      </c>
      <c r="Q1651">
        <v>1</v>
      </c>
      <c r="R1651">
        <v>1.1148169999999999</v>
      </c>
      <c r="S1651">
        <v>111.48173800000001</v>
      </c>
      <c r="T1651" t="s">
        <v>398</v>
      </c>
      <c r="U1651">
        <v>34.086300000000001</v>
      </c>
      <c r="V1651">
        <v>3800</v>
      </c>
      <c r="W1651">
        <v>2025</v>
      </c>
    </row>
    <row r="1652" spans="1:23" hidden="1">
      <c r="A1652">
        <v>72024390</v>
      </c>
      <c r="B1652" s="2">
        <v>45680</v>
      </c>
      <c r="C1652" t="s">
        <v>2501</v>
      </c>
      <c r="D1652" t="s">
        <v>302</v>
      </c>
      <c r="E1652" t="s">
        <v>303</v>
      </c>
      <c r="F1652" t="s">
        <v>2547</v>
      </c>
      <c r="G1652" t="s">
        <v>2548</v>
      </c>
      <c r="H1652" t="s">
        <v>307</v>
      </c>
      <c r="I1652" t="s">
        <v>308</v>
      </c>
      <c r="J1652" t="s">
        <v>304</v>
      </c>
      <c r="K1652" t="s">
        <v>225</v>
      </c>
      <c r="L1652">
        <v>150</v>
      </c>
      <c r="M1652" t="s">
        <v>61</v>
      </c>
      <c r="N1652" t="s">
        <v>25</v>
      </c>
      <c r="O1652">
        <v>30</v>
      </c>
      <c r="P1652">
        <v>4500</v>
      </c>
      <c r="Q1652">
        <v>1</v>
      </c>
      <c r="R1652">
        <v>0.88011799999999996</v>
      </c>
      <c r="S1652">
        <v>132.01784799999999</v>
      </c>
      <c r="T1652" t="s">
        <v>398</v>
      </c>
      <c r="U1652">
        <v>34.086300000000001</v>
      </c>
      <c r="V1652">
        <v>4500</v>
      </c>
      <c r="W1652">
        <v>2025</v>
      </c>
    </row>
    <row r="1653" spans="1:23" hidden="1">
      <c r="A1653">
        <v>72024396</v>
      </c>
      <c r="B1653" s="2">
        <v>45680</v>
      </c>
      <c r="C1653" t="s">
        <v>2501</v>
      </c>
      <c r="D1653" t="s">
        <v>309</v>
      </c>
      <c r="E1653" t="s">
        <v>929</v>
      </c>
      <c r="F1653" t="s">
        <v>2549</v>
      </c>
      <c r="G1653" t="s">
        <v>2550</v>
      </c>
      <c r="H1653" t="s">
        <v>1545</v>
      </c>
      <c r="I1653" t="s">
        <v>1546</v>
      </c>
      <c r="J1653" t="s">
        <v>377</v>
      </c>
      <c r="K1653" t="s">
        <v>225</v>
      </c>
      <c r="L1653">
        <v>10</v>
      </c>
      <c r="M1653" t="s">
        <v>61</v>
      </c>
      <c r="N1653" t="s">
        <v>25</v>
      </c>
      <c r="O1653">
        <v>110</v>
      </c>
      <c r="P1653">
        <v>1100</v>
      </c>
      <c r="Q1653">
        <v>1</v>
      </c>
      <c r="R1653">
        <v>3.2271019999999999</v>
      </c>
      <c r="S1653">
        <v>32.271028999999999</v>
      </c>
      <c r="T1653" t="s">
        <v>398</v>
      </c>
      <c r="U1653">
        <v>34.086300000000001</v>
      </c>
      <c r="V1653">
        <v>1100</v>
      </c>
      <c r="W1653">
        <v>2025</v>
      </c>
    </row>
    <row r="1654" spans="1:23" hidden="1">
      <c r="A1654">
        <v>72024410</v>
      </c>
      <c r="B1654" s="2">
        <v>45680</v>
      </c>
      <c r="C1654" t="s">
        <v>2520</v>
      </c>
      <c r="D1654" t="s">
        <v>341</v>
      </c>
      <c r="E1654" t="s">
        <v>342</v>
      </c>
      <c r="F1654" t="s">
        <v>2551</v>
      </c>
      <c r="G1654" t="s">
        <v>2552</v>
      </c>
      <c r="H1654" t="s">
        <v>1089</v>
      </c>
      <c r="I1654" t="s">
        <v>1090</v>
      </c>
      <c r="J1654" t="s">
        <v>105</v>
      </c>
      <c r="K1654" t="s">
        <v>43</v>
      </c>
      <c r="L1654">
        <v>10000</v>
      </c>
      <c r="M1654" t="s">
        <v>61</v>
      </c>
      <c r="N1654" t="s">
        <v>25</v>
      </c>
      <c r="O1654">
        <v>1.4</v>
      </c>
      <c r="P1654">
        <v>14000</v>
      </c>
      <c r="Q1654">
        <v>1</v>
      </c>
      <c r="R1654">
        <v>4.1071999999999997E-2</v>
      </c>
      <c r="S1654">
        <v>410.722196</v>
      </c>
      <c r="T1654" t="s">
        <v>398</v>
      </c>
      <c r="U1654">
        <v>34.086300000000001</v>
      </c>
      <c r="V1654">
        <v>14000</v>
      </c>
      <c r="W1654">
        <v>2025</v>
      </c>
    </row>
    <row r="1655" spans="1:23" hidden="1">
      <c r="A1655">
        <v>72024410</v>
      </c>
      <c r="B1655" s="2">
        <v>45680</v>
      </c>
      <c r="C1655" t="s">
        <v>2520</v>
      </c>
      <c r="D1655" t="s">
        <v>341</v>
      </c>
      <c r="E1655" t="s">
        <v>342</v>
      </c>
      <c r="F1655" t="s">
        <v>2551</v>
      </c>
      <c r="G1655" t="s">
        <v>2552</v>
      </c>
      <c r="H1655" t="s">
        <v>1230</v>
      </c>
      <c r="I1655" t="s">
        <v>1231</v>
      </c>
      <c r="J1655" t="s">
        <v>105</v>
      </c>
      <c r="K1655" t="s">
        <v>43</v>
      </c>
      <c r="L1655">
        <v>10000</v>
      </c>
      <c r="M1655" t="s">
        <v>61</v>
      </c>
      <c r="N1655" t="s">
        <v>25</v>
      </c>
      <c r="O1655">
        <v>2.11</v>
      </c>
      <c r="P1655">
        <v>21100</v>
      </c>
      <c r="Q1655">
        <v>1</v>
      </c>
      <c r="R1655">
        <v>6.1900999999999998E-2</v>
      </c>
      <c r="S1655">
        <v>619.01702399999999</v>
      </c>
      <c r="T1655" t="s">
        <v>398</v>
      </c>
      <c r="U1655">
        <v>34.086300000000001</v>
      </c>
      <c r="V1655">
        <v>21100</v>
      </c>
      <c r="W1655">
        <v>2025</v>
      </c>
    </row>
    <row r="1656" spans="1:23" hidden="1">
      <c r="A1656">
        <v>72024547</v>
      </c>
      <c r="B1656" s="2">
        <v>45680</v>
      </c>
      <c r="C1656" t="s">
        <v>2440</v>
      </c>
      <c r="D1656" t="s">
        <v>573</v>
      </c>
      <c r="E1656" t="s">
        <v>574</v>
      </c>
      <c r="F1656" t="s">
        <v>2553</v>
      </c>
      <c r="G1656" t="s">
        <v>2554</v>
      </c>
      <c r="H1656" t="s">
        <v>583</v>
      </c>
      <c r="I1656" t="s">
        <v>584</v>
      </c>
      <c r="J1656" t="s">
        <v>585</v>
      </c>
      <c r="K1656" t="s">
        <v>14</v>
      </c>
      <c r="L1656">
        <v>100</v>
      </c>
      <c r="M1656" t="s">
        <v>61</v>
      </c>
      <c r="N1656" t="s">
        <v>25</v>
      </c>
      <c r="O1656">
        <v>140</v>
      </c>
      <c r="P1656">
        <v>14000</v>
      </c>
      <c r="Q1656">
        <v>1</v>
      </c>
      <c r="R1656">
        <v>4.107221</v>
      </c>
      <c r="S1656">
        <v>410.722196</v>
      </c>
      <c r="T1656" t="s">
        <v>398</v>
      </c>
      <c r="U1656">
        <v>34.086300000000001</v>
      </c>
      <c r="V1656">
        <v>14000</v>
      </c>
      <c r="W1656">
        <v>2025</v>
      </c>
    </row>
    <row r="1657" spans="1:23" hidden="1">
      <c r="A1657">
        <v>72024547</v>
      </c>
      <c r="B1657" s="2">
        <v>45680</v>
      </c>
      <c r="C1657" t="s">
        <v>2440</v>
      </c>
      <c r="D1657" t="s">
        <v>573</v>
      </c>
      <c r="E1657" t="s">
        <v>574</v>
      </c>
      <c r="F1657" t="s">
        <v>2553</v>
      </c>
      <c r="G1657" t="s">
        <v>2554</v>
      </c>
      <c r="H1657" t="s">
        <v>1228</v>
      </c>
      <c r="I1657" t="s">
        <v>1229</v>
      </c>
      <c r="J1657" t="s">
        <v>617</v>
      </c>
      <c r="K1657" t="s">
        <v>14</v>
      </c>
      <c r="L1657">
        <v>10</v>
      </c>
      <c r="M1657" t="s">
        <v>61</v>
      </c>
      <c r="N1657" t="s">
        <v>25</v>
      </c>
      <c r="O1657">
        <v>850</v>
      </c>
      <c r="P1657">
        <v>8500</v>
      </c>
      <c r="Q1657">
        <v>1</v>
      </c>
      <c r="R1657">
        <v>24.936703999999999</v>
      </c>
      <c r="S1657">
        <v>249.36704700000001</v>
      </c>
      <c r="T1657" t="s">
        <v>398</v>
      </c>
      <c r="U1657">
        <v>34.086300000000001</v>
      </c>
      <c r="V1657">
        <v>8500</v>
      </c>
      <c r="W1657">
        <v>2025</v>
      </c>
    </row>
    <row r="1658" spans="1:23" hidden="1">
      <c r="A1658">
        <v>72024547</v>
      </c>
      <c r="B1658" s="2">
        <v>45680</v>
      </c>
      <c r="C1658" t="s">
        <v>2440</v>
      </c>
      <c r="D1658" t="s">
        <v>573</v>
      </c>
      <c r="E1658" t="s">
        <v>574</v>
      </c>
      <c r="F1658" t="s">
        <v>2553</v>
      </c>
      <c r="G1658" t="s">
        <v>2554</v>
      </c>
      <c r="H1658" t="s">
        <v>1319</v>
      </c>
      <c r="I1658" t="s">
        <v>1320</v>
      </c>
      <c r="J1658" t="s">
        <v>617</v>
      </c>
      <c r="K1658" t="s">
        <v>14</v>
      </c>
      <c r="L1658">
        <v>1000</v>
      </c>
      <c r="M1658" t="s">
        <v>61</v>
      </c>
      <c r="N1658" t="s">
        <v>25</v>
      </c>
      <c r="O1658">
        <v>55</v>
      </c>
      <c r="P1658">
        <v>55000</v>
      </c>
      <c r="Q1658">
        <v>1</v>
      </c>
      <c r="R1658">
        <v>1.613551</v>
      </c>
      <c r="S1658">
        <v>1613.551485</v>
      </c>
      <c r="T1658" t="s">
        <v>398</v>
      </c>
      <c r="U1658">
        <v>34.086300000000001</v>
      </c>
      <c r="V1658">
        <v>55000</v>
      </c>
      <c r="W1658">
        <v>2025</v>
      </c>
    </row>
    <row r="1659" spans="1:23" hidden="1">
      <c r="A1659">
        <v>72024547</v>
      </c>
      <c r="B1659" s="2">
        <v>45680</v>
      </c>
      <c r="C1659" t="s">
        <v>2440</v>
      </c>
      <c r="D1659" t="s">
        <v>573</v>
      </c>
      <c r="E1659" t="s">
        <v>574</v>
      </c>
      <c r="F1659" t="s">
        <v>2553</v>
      </c>
      <c r="G1659" t="s">
        <v>2554</v>
      </c>
      <c r="H1659" t="s">
        <v>1620</v>
      </c>
      <c r="I1659" t="s">
        <v>1621</v>
      </c>
      <c r="J1659" t="s">
        <v>617</v>
      </c>
      <c r="K1659" t="s">
        <v>14</v>
      </c>
      <c r="L1659">
        <v>10</v>
      </c>
      <c r="M1659" t="s">
        <v>61</v>
      </c>
      <c r="N1659" t="s">
        <v>25</v>
      </c>
      <c r="O1659">
        <v>880</v>
      </c>
      <c r="P1659">
        <v>8800</v>
      </c>
      <c r="Q1659">
        <v>1</v>
      </c>
      <c r="R1659">
        <v>25.816822999999999</v>
      </c>
      <c r="S1659">
        <v>258.16823699999998</v>
      </c>
      <c r="T1659" t="s">
        <v>398</v>
      </c>
      <c r="U1659">
        <v>34.086300000000001</v>
      </c>
      <c r="V1659">
        <v>8800</v>
      </c>
      <c r="W1659">
        <v>2025</v>
      </c>
    </row>
    <row r="1660" spans="1:23" hidden="1">
      <c r="A1660">
        <v>72024547</v>
      </c>
      <c r="B1660" s="2">
        <v>45680</v>
      </c>
      <c r="C1660" t="s">
        <v>2440</v>
      </c>
      <c r="D1660" t="s">
        <v>573</v>
      </c>
      <c r="E1660" t="s">
        <v>574</v>
      </c>
      <c r="F1660" t="s">
        <v>2553</v>
      </c>
      <c r="G1660" t="s">
        <v>2554</v>
      </c>
      <c r="H1660" t="s">
        <v>1321</v>
      </c>
      <c r="I1660" t="s">
        <v>1322</v>
      </c>
      <c r="J1660" t="s">
        <v>617</v>
      </c>
      <c r="K1660" t="s">
        <v>14</v>
      </c>
      <c r="L1660">
        <v>50</v>
      </c>
      <c r="M1660" t="s">
        <v>61</v>
      </c>
      <c r="N1660" t="s">
        <v>25</v>
      </c>
      <c r="O1660">
        <v>150</v>
      </c>
      <c r="P1660">
        <v>7500</v>
      </c>
      <c r="Q1660">
        <v>1</v>
      </c>
      <c r="R1660">
        <v>4.4005939999999999</v>
      </c>
      <c r="S1660">
        <v>220.02974800000001</v>
      </c>
      <c r="T1660" t="s">
        <v>398</v>
      </c>
      <c r="U1660">
        <v>34.086300000000001</v>
      </c>
      <c r="V1660">
        <v>7500</v>
      </c>
      <c r="W1660">
        <v>2025</v>
      </c>
    </row>
    <row r="1661" spans="1:23" hidden="1">
      <c r="A1661">
        <v>72024547</v>
      </c>
      <c r="B1661" s="2">
        <v>45680</v>
      </c>
      <c r="C1661" t="s">
        <v>2440</v>
      </c>
      <c r="D1661" t="s">
        <v>573</v>
      </c>
      <c r="E1661" t="s">
        <v>574</v>
      </c>
      <c r="F1661" t="s">
        <v>2553</v>
      </c>
      <c r="G1661" t="s">
        <v>2554</v>
      </c>
      <c r="H1661" t="s">
        <v>818</v>
      </c>
      <c r="I1661" t="s">
        <v>819</v>
      </c>
      <c r="J1661" t="s">
        <v>617</v>
      </c>
      <c r="K1661" t="s">
        <v>14</v>
      </c>
      <c r="L1661">
        <v>50</v>
      </c>
      <c r="M1661" t="s">
        <v>61</v>
      </c>
      <c r="N1661" t="s">
        <v>25</v>
      </c>
      <c r="O1661">
        <v>395</v>
      </c>
      <c r="P1661">
        <v>19750</v>
      </c>
      <c r="Q1661">
        <v>1</v>
      </c>
      <c r="R1661">
        <v>11.588233000000001</v>
      </c>
      <c r="S1661">
        <v>579.41166899999996</v>
      </c>
      <c r="T1661" t="s">
        <v>398</v>
      </c>
      <c r="U1661">
        <v>34.086300000000001</v>
      </c>
      <c r="V1661">
        <v>19750</v>
      </c>
      <c r="W1661">
        <v>2025</v>
      </c>
    </row>
    <row r="1662" spans="1:23" hidden="1">
      <c r="A1662">
        <v>72024547</v>
      </c>
      <c r="B1662" s="2">
        <v>45680</v>
      </c>
      <c r="C1662" t="s">
        <v>2440</v>
      </c>
      <c r="D1662" t="s">
        <v>573</v>
      </c>
      <c r="E1662" t="s">
        <v>574</v>
      </c>
      <c r="F1662" t="s">
        <v>2553</v>
      </c>
      <c r="G1662" t="s">
        <v>2554</v>
      </c>
      <c r="H1662" t="s">
        <v>1814</v>
      </c>
      <c r="I1662" t="s">
        <v>1815</v>
      </c>
      <c r="J1662" t="s">
        <v>1816</v>
      </c>
      <c r="K1662" t="s">
        <v>14</v>
      </c>
      <c r="L1662">
        <v>200</v>
      </c>
      <c r="M1662" t="s">
        <v>61</v>
      </c>
      <c r="N1662" t="s">
        <v>25</v>
      </c>
      <c r="O1662">
        <v>35</v>
      </c>
      <c r="P1662">
        <v>7000</v>
      </c>
      <c r="Q1662">
        <v>1</v>
      </c>
      <c r="R1662">
        <v>1.026805</v>
      </c>
      <c r="S1662">
        <v>205.361098</v>
      </c>
      <c r="T1662" t="s">
        <v>398</v>
      </c>
      <c r="U1662">
        <v>34.086300000000001</v>
      </c>
      <c r="V1662">
        <v>7000</v>
      </c>
      <c r="W1662">
        <v>2025</v>
      </c>
    </row>
    <row r="1663" spans="1:23" hidden="1">
      <c r="A1663">
        <v>72024547</v>
      </c>
      <c r="B1663" s="2">
        <v>45680</v>
      </c>
      <c r="C1663" t="s">
        <v>2440</v>
      </c>
      <c r="D1663" t="s">
        <v>573</v>
      </c>
      <c r="E1663" t="s">
        <v>574</v>
      </c>
      <c r="F1663" t="s">
        <v>2553</v>
      </c>
      <c r="G1663" t="s">
        <v>2554</v>
      </c>
      <c r="H1663" t="s">
        <v>784</v>
      </c>
      <c r="I1663" t="s">
        <v>785</v>
      </c>
      <c r="J1663" t="s">
        <v>617</v>
      </c>
      <c r="K1663" t="s">
        <v>14</v>
      </c>
      <c r="L1663">
        <v>1000</v>
      </c>
      <c r="M1663" t="s">
        <v>61</v>
      </c>
      <c r="N1663" t="s">
        <v>25</v>
      </c>
      <c r="O1663">
        <v>35</v>
      </c>
      <c r="P1663">
        <v>35000</v>
      </c>
      <c r="Q1663">
        <v>1</v>
      </c>
      <c r="R1663">
        <v>1.026805</v>
      </c>
      <c r="S1663">
        <v>1026.80549</v>
      </c>
      <c r="T1663" t="s">
        <v>398</v>
      </c>
      <c r="U1663">
        <v>34.086300000000001</v>
      </c>
      <c r="V1663">
        <v>35000</v>
      </c>
      <c r="W1663">
        <v>2025</v>
      </c>
    </row>
    <row r="1664" spans="1:23" hidden="1">
      <c r="A1664">
        <v>72025071</v>
      </c>
      <c r="B1664" s="2">
        <v>45680</v>
      </c>
      <c r="C1664" t="s">
        <v>2555</v>
      </c>
      <c r="D1664" t="s">
        <v>547</v>
      </c>
      <c r="E1664" t="s">
        <v>548</v>
      </c>
      <c r="F1664" t="s">
        <v>2556</v>
      </c>
      <c r="G1664" t="s">
        <v>2557</v>
      </c>
      <c r="H1664" t="s">
        <v>666</v>
      </c>
      <c r="I1664" t="s">
        <v>667</v>
      </c>
      <c r="J1664" t="s">
        <v>140</v>
      </c>
      <c r="K1664" t="s">
        <v>14</v>
      </c>
      <c r="L1664">
        <v>420</v>
      </c>
      <c r="M1664" t="s">
        <v>61</v>
      </c>
      <c r="N1664" t="s">
        <v>25</v>
      </c>
      <c r="O1664">
        <v>19</v>
      </c>
      <c r="P1664">
        <v>7980</v>
      </c>
      <c r="Q1664">
        <v>1</v>
      </c>
      <c r="R1664">
        <v>0.55740800000000001</v>
      </c>
      <c r="S1664">
        <v>234.11165099999999</v>
      </c>
      <c r="T1664" t="s">
        <v>398</v>
      </c>
      <c r="U1664">
        <v>34.086300000000001</v>
      </c>
      <c r="V1664">
        <v>7980</v>
      </c>
      <c r="W1664">
        <v>2025</v>
      </c>
    </row>
    <row r="1665" spans="1:23" hidden="1">
      <c r="A1665">
        <v>72025071</v>
      </c>
      <c r="B1665" s="2">
        <v>45680</v>
      </c>
      <c r="C1665" t="s">
        <v>2555</v>
      </c>
      <c r="D1665" t="s">
        <v>547</v>
      </c>
      <c r="E1665" t="s">
        <v>548</v>
      </c>
      <c r="F1665" t="s">
        <v>2556</v>
      </c>
      <c r="G1665" t="s">
        <v>2557</v>
      </c>
      <c r="H1665" t="s">
        <v>1097</v>
      </c>
      <c r="I1665" t="s">
        <v>1098</v>
      </c>
      <c r="J1665" t="s">
        <v>140</v>
      </c>
      <c r="K1665" t="s">
        <v>14</v>
      </c>
      <c r="L1665">
        <v>360</v>
      </c>
      <c r="M1665" t="s">
        <v>61</v>
      </c>
      <c r="N1665" t="s">
        <v>25</v>
      </c>
      <c r="O1665">
        <v>8</v>
      </c>
      <c r="P1665">
        <v>2880</v>
      </c>
      <c r="Q1665">
        <v>1</v>
      </c>
      <c r="R1665">
        <v>0.23469799999999999</v>
      </c>
      <c r="S1665">
        <v>84.491422999999998</v>
      </c>
      <c r="T1665" t="s">
        <v>398</v>
      </c>
      <c r="U1665">
        <v>34.086300000000001</v>
      </c>
      <c r="V1665">
        <v>2880</v>
      </c>
      <c r="W1665">
        <v>2025</v>
      </c>
    </row>
    <row r="1666" spans="1:23" hidden="1">
      <c r="A1666">
        <v>72025071</v>
      </c>
      <c r="B1666" s="2">
        <v>45680</v>
      </c>
      <c r="C1666" t="s">
        <v>2555</v>
      </c>
      <c r="D1666" t="s">
        <v>547</v>
      </c>
      <c r="E1666" t="s">
        <v>548</v>
      </c>
      <c r="F1666" t="s">
        <v>2556</v>
      </c>
      <c r="G1666" t="s">
        <v>2557</v>
      </c>
      <c r="H1666" t="s">
        <v>1278</v>
      </c>
      <c r="I1666" t="s">
        <v>1279</v>
      </c>
      <c r="J1666" t="s">
        <v>140</v>
      </c>
      <c r="K1666" t="s">
        <v>14</v>
      </c>
      <c r="L1666">
        <v>600</v>
      </c>
      <c r="M1666" t="s">
        <v>61</v>
      </c>
      <c r="N1666" t="s">
        <v>25</v>
      </c>
      <c r="O1666">
        <v>3</v>
      </c>
      <c r="P1666">
        <v>1800</v>
      </c>
      <c r="Q1666">
        <v>1</v>
      </c>
      <c r="R1666">
        <v>8.8011000000000006E-2</v>
      </c>
      <c r="S1666">
        <v>52.807138999999999</v>
      </c>
      <c r="T1666" t="s">
        <v>398</v>
      </c>
      <c r="U1666">
        <v>34.086300000000001</v>
      </c>
      <c r="V1666">
        <v>1800</v>
      </c>
      <c r="W1666">
        <v>2025</v>
      </c>
    </row>
    <row r="1667" spans="1:23" hidden="1">
      <c r="A1667">
        <v>72021063</v>
      </c>
      <c r="B1667" s="2">
        <v>45680</v>
      </c>
      <c r="C1667" t="s">
        <v>1797</v>
      </c>
      <c r="D1667" t="s">
        <v>1875</v>
      </c>
      <c r="E1667" t="s">
        <v>1876</v>
      </c>
      <c r="F1667" t="s">
        <v>2707</v>
      </c>
      <c r="G1667" t="s">
        <v>2708</v>
      </c>
      <c r="H1667" t="s">
        <v>1468</v>
      </c>
      <c r="I1667" t="s">
        <v>1469</v>
      </c>
      <c r="J1667" t="s">
        <v>41</v>
      </c>
      <c r="K1667" t="s">
        <v>14</v>
      </c>
      <c r="L1667">
        <v>75</v>
      </c>
      <c r="M1667" t="s">
        <v>15</v>
      </c>
      <c r="N1667" t="s">
        <v>16</v>
      </c>
      <c r="O1667">
        <v>18.05</v>
      </c>
      <c r="P1667">
        <v>1353.75</v>
      </c>
      <c r="Q1667">
        <v>34.086300000000001</v>
      </c>
      <c r="R1667">
        <v>18.05</v>
      </c>
      <c r="S1667">
        <v>1353.7500399999999</v>
      </c>
      <c r="T1667" t="s">
        <v>398</v>
      </c>
      <c r="U1667">
        <v>34.086300000000001</v>
      </c>
      <c r="V1667">
        <v>46144.33</v>
      </c>
      <c r="W1667">
        <v>2025</v>
      </c>
    </row>
    <row r="1668" spans="1:23" hidden="1">
      <c r="A1668">
        <v>72023243</v>
      </c>
      <c r="B1668" s="2">
        <v>45680</v>
      </c>
      <c r="C1668" t="s">
        <v>1898</v>
      </c>
      <c r="D1668" t="s">
        <v>1875</v>
      </c>
      <c r="E1668" t="s">
        <v>1876</v>
      </c>
      <c r="F1668" t="s">
        <v>2709</v>
      </c>
      <c r="G1668" t="s">
        <v>2710</v>
      </c>
      <c r="H1668" t="s">
        <v>550</v>
      </c>
      <c r="I1668" t="s">
        <v>551</v>
      </c>
      <c r="J1668" t="s">
        <v>41</v>
      </c>
      <c r="K1668" t="s">
        <v>14</v>
      </c>
      <c r="L1668">
        <v>50</v>
      </c>
      <c r="M1668" t="s">
        <v>15</v>
      </c>
      <c r="N1668" t="s">
        <v>16</v>
      </c>
      <c r="O1668">
        <v>13.1</v>
      </c>
      <c r="P1668">
        <v>655</v>
      </c>
      <c r="Q1668">
        <v>34.086300000000001</v>
      </c>
      <c r="R1668">
        <v>13.1</v>
      </c>
      <c r="S1668">
        <v>655.00010199999997</v>
      </c>
      <c r="T1668" t="s">
        <v>398</v>
      </c>
      <c r="U1668">
        <v>34.086300000000001</v>
      </c>
      <c r="V1668">
        <v>22326.53</v>
      </c>
      <c r="W1668">
        <v>2025</v>
      </c>
    </row>
    <row r="1669" spans="1:23" hidden="1">
      <c r="A1669">
        <v>72023727</v>
      </c>
      <c r="B1669" s="2">
        <v>45680</v>
      </c>
      <c r="C1669" t="s">
        <v>1984</v>
      </c>
      <c r="D1669" t="s">
        <v>1875</v>
      </c>
      <c r="E1669" t="s">
        <v>1876</v>
      </c>
      <c r="F1669" t="s">
        <v>2709</v>
      </c>
      <c r="G1669" t="s">
        <v>2710</v>
      </c>
      <c r="H1669" t="s">
        <v>550</v>
      </c>
      <c r="I1669" t="s">
        <v>551</v>
      </c>
      <c r="J1669" t="s">
        <v>41</v>
      </c>
      <c r="K1669" t="s">
        <v>14</v>
      </c>
      <c r="L1669">
        <v>100</v>
      </c>
      <c r="M1669" t="s">
        <v>15</v>
      </c>
      <c r="N1669" t="s">
        <v>16</v>
      </c>
      <c r="O1669">
        <v>13.1</v>
      </c>
      <c r="P1669">
        <v>1310</v>
      </c>
      <c r="Q1669">
        <v>34.086300000000001</v>
      </c>
      <c r="R1669">
        <v>13.1</v>
      </c>
      <c r="S1669">
        <v>1309.9999110000001</v>
      </c>
      <c r="T1669" t="s">
        <v>398</v>
      </c>
      <c r="U1669">
        <v>34.086300000000001</v>
      </c>
      <c r="V1669">
        <v>44653.05</v>
      </c>
      <c r="W1669">
        <v>2025</v>
      </c>
    </row>
    <row r="1670" spans="1:23" hidden="1">
      <c r="A1670">
        <v>72023727</v>
      </c>
      <c r="B1670" s="2">
        <v>45680</v>
      </c>
      <c r="C1670" t="s">
        <v>1984</v>
      </c>
      <c r="D1670" t="s">
        <v>1875</v>
      </c>
      <c r="E1670" t="s">
        <v>1876</v>
      </c>
      <c r="F1670" t="s">
        <v>2709</v>
      </c>
      <c r="G1670" t="s">
        <v>2710</v>
      </c>
      <c r="H1670" t="s">
        <v>741</v>
      </c>
      <c r="I1670" t="s">
        <v>742</v>
      </c>
      <c r="J1670" t="s">
        <v>41</v>
      </c>
      <c r="K1670" t="s">
        <v>14</v>
      </c>
      <c r="L1670">
        <v>25</v>
      </c>
      <c r="M1670" t="s">
        <v>15</v>
      </c>
      <c r="N1670" t="s">
        <v>16</v>
      </c>
      <c r="O1670">
        <v>14.7</v>
      </c>
      <c r="P1670">
        <v>367.5</v>
      </c>
      <c r="Q1670">
        <v>34.086300000000001</v>
      </c>
      <c r="R1670">
        <v>14.7</v>
      </c>
      <c r="S1670">
        <v>367.50013899999999</v>
      </c>
      <c r="T1670" t="s">
        <v>398</v>
      </c>
      <c r="U1670">
        <v>34.086300000000001</v>
      </c>
      <c r="V1670">
        <v>12526.72</v>
      </c>
      <c r="W1670">
        <v>2025</v>
      </c>
    </row>
    <row r="1671" spans="1:23" hidden="1">
      <c r="A1671">
        <v>72023727</v>
      </c>
      <c r="B1671" s="2">
        <v>45680</v>
      </c>
      <c r="C1671" t="s">
        <v>1984</v>
      </c>
      <c r="D1671" t="s">
        <v>1875</v>
      </c>
      <c r="E1671" t="s">
        <v>1876</v>
      </c>
      <c r="F1671" t="s">
        <v>2709</v>
      </c>
      <c r="G1671" t="s">
        <v>2710</v>
      </c>
      <c r="H1671" t="s">
        <v>741</v>
      </c>
      <c r="I1671" t="s">
        <v>742</v>
      </c>
      <c r="J1671" t="s">
        <v>41</v>
      </c>
      <c r="K1671" t="s">
        <v>14</v>
      </c>
      <c r="L1671">
        <v>200</v>
      </c>
      <c r="M1671" t="s">
        <v>15</v>
      </c>
      <c r="N1671" t="s">
        <v>16</v>
      </c>
      <c r="O1671">
        <v>14.7</v>
      </c>
      <c r="P1671">
        <v>2940</v>
      </c>
      <c r="Q1671">
        <v>34.086300000000001</v>
      </c>
      <c r="R1671">
        <v>14.7</v>
      </c>
      <c r="S1671">
        <v>2939.999941</v>
      </c>
      <c r="T1671" t="s">
        <v>398</v>
      </c>
      <c r="U1671">
        <v>34.086300000000001</v>
      </c>
      <c r="V1671">
        <v>100213.72</v>
      </c>
      <c r="W1671">
        <v>2025</v>
      </c>
    </row>
    <row r="1672" spans="1:23" hidden="1">
      <c r="A1672">
        <v>72024396</v>
      </c>
      <c r="B1672" s="2">
        <v>45680</v>
      </c>
      <c r="C1672" t="s">
        <v>2501</v>
      </c>
      <c r="D1672" t="s">
        <v>309</v>
      </c>
      <c r="E1672" t="s">
        <v>929</v>
      </c>
      <c r="F1672" t="s">
        <v>2549</v>
      </c>
      <c r="G1672" t="s">
        <v>2550</v>
      </c>
      <c r="H1672" t="s">
        <v>520</v>
      </c>
      <c r="I1672" t="s">
        <v>521</v>
      </c>
      <c r="J1672" t="s">
        <v>310</v>
      </c>
      <c r="K1672" t="s">
        <v>225</v>
      </c>
      <c r="L1672">
        <v>30</v>
      </c>
      <c r="M1672" t="s">
        <v>123</v>
      </c>
      <c r="N1672" t="s">
        <v>25</v>
      </c>
      <c r="O1672">
        <v>175</v>
      </c>
      <c r="P1672">
        <v>5250</v>
      </c>
      <c r="Q1672">
        <v>1</v>
      </c>
      <c r="R1672">
        <v>5.1340269999999997</v>
      </c>
      <c r="S1672">
        <v>154.02082300000001</v>
      </c>
      <c r="T1672" t="s">
        <v>398</v>
      </c>
      <c r="U1672">
        <v>34.086300000000001</v>
      </c>
      <c r="V1672">
        <v>5250</v>
      </c>
      <c r="W1672">
        <v>2025</v>
      </c>
    </row>
    <row r="1673" spans="1:23" hidden="1">
      <c r="A1673">
        <v>72024396</v>
      </c>
      <c r="B1673" s="2">
        <v>45680</v>
      </c>
      <c r="C1673" t="s">
        <v>2501</v>
      </c>
      <c r="D1673" t="s">
        <v>309</v>
      </c>
      <c r="E1673" t="s">
        <v>929</v>
      </c>
      <c r="F1673" t="s">
        <v>2549</v>
      </c>
      <c r="G1673" t="s">
        <v>2550</v>
      </c>
      <c r="H1673" t="s">
        <v>318</v>
      </c>
      <c r="I1673" t="s">
        <v>319</v>
      </c>
      <c r="J1673" t="s">
        <v>310</v>
      </c>
      <c r="K1673" t="s">
        <v>225</v>
      </c>
      <c r="L1673">
        <v>30</v>
      </c>
      <c r="M1673" t="s">
        <v>123</v>
      </c>
      <c r="N1673" t="s">
        <v>25</v>
      </c>
      <c r="O1673">
        <v>430</v>
      </c>
      <c r="P1673">
        <v>12900</v>
      </c>
      <c r="Q1673">
        <v>1</v>
      </c>
      <c r="R1673">
        <v>12.615038</v>
      </c>
      <c r="S1673">
        <v>378.451166</v>
      </c>
      <c r="T1673" t="s">
        <v>398</v>
      </c>
      <c r="U1673">
        <v>34.086300000000001</v>
      </c>
      <c r="V1673">
        <v>12900</v>
      </c>
      <c r="W1673">
        <v>2025</v>
      </c>
    </row>
    <row r="1674" spans="1:23" hidden="1">
      <c r="A1674">
        <v>72024396</v>
      </c>
      <c r="B1674" s="2">
        <v>45680</v>
      </c>
      <c r="C1674" t="s">
        <v>2501</v>
      </c>
      <c r="D1674" t="s">
        <v>309</v>
      </c>
      <c r="E1674" t="s">
        <v>929</v>
      </c>
      <c r="F1674" t="s">
        <v>2549</v>
      </c>
      <c r="G1674" t="s">
        <v>2550</v>
      </c>
      <c r="H1674" t="s">
        <v>324</v>
      </c>
      <c r="I1674" t="s">
        <v>325</v>
      </c>
      <c r="J1674" t="s">
        <v>310</v>
      </c>
      <c r="K1674" t="s">
        <v>225</v>
      </c>
      <c r="L1674">
        <v>160</v>
      </c>
      <c r="M1674" t="s">
        <v>123</v>
      </c>
      <c r="N1674" t="s">
        <v>25</v>
      </c>
      <c r="O1674">
        <v>80</v>
      </c>
      <c r="P1674">
        <v>12800</v>
      </c>
      <c r="Q1674">
        <v>1</v>
      </c>
      <c r="R1674">
        <v>2.3469829999999998</v>
      </c>
      <c r="S1674">
        <v>375.51743599999998</v>
      </c>
      <c r="T1674" t="s">
        <v>398</v>
      </c>
      <c r="U1674">
        <v>34.086300000000001</v>
      </c>
      <c r="V1674">
        <v>12800</v>
      </c>
      <c r="W1674">
        <v>2025</v>
      </c>
    </row>
    <row r="1675" spans="1:23" hidden="1">
      <c r="A1675">
        <v>72024377</v>
      </c>
      <c r="B1675" s="2">
        <v>45680</v>
      </c>
      <c r="C1675" t="s">
        <v>2501</v>
      </c>
      <c r="D1675" t="s">
        <v>597</v>
      </c>
      <c r="E1675" t="s">
        <v>598</v>
      </c>
      <c r="F1675" t="s">
        <v>2973</v>
      </c>
      <c r="G1675" t="s">
        <v>2974</v>
      </c>
      <c r="H1675" t="s">
        <v>126</v>
      </c>
      <c r="I1675" t="s">
        <v>127</v>
      </c>
      <c r="J1675" t="s">
        <v>5106</v>
      </c>
      <c r="K1675" t="s">
        <v>42</v>
      </c>
      <c r="L1675">
        <v>7000</v>
      </c>
      <c r="M1675" t="s">
        <v>123</v>
      </c>
      <c r="N1675" t="s">
        <v>25</v>
      </c>
      <c r="O1675">
        <v>22</v>
      </c>
      <c r="P1675">
        <v>154000</v>
      </c>
      <c r="Q1675">
        <v>1</v>
      </c>
      <c r="R1675">
        <v>0.64541999999999999</v>
      </c>
      <c r="S1675">
        <v>4517.9441589999997</v>
      </c>
      <c r="T1675" t="s">
        <v>398</v>
      </c>
      <c r="U1675">
        <v>34.086300000000001</v>
      </c>
      <c r="V1675">
        <v>154000</v>
      </c>
      <c r="W1675">
        <v>2025</v>
      </c>
    </row>
    <row r="1676" spans="1:23" hidden="1">
      <c r="A1676">
        <v>72024379</v>
      </c>
      <c r="B1676" s="2">
        <v>45680</v>
      </c>
      <c r="C1676" t="s">
        <v>2501</v>
      </c>
      <c r="D1676" t="s">
        <v>333</v>
      </c>
      <c r="E1676" t="s">
        <v>334</v>
      </c>
      <c r="F1676" t="s">
        <v>2975</v>
      </c>
      <c r="G1676" t="s">
        <v>2976</v>
      </c>
      <c r="H1676" t="s">
        <v>592</v>
      </c>
      <c r="I1676" t="s">
        <v>593</v>
      </c>
      <c r="J1676" t="s">
        <v>114</v>
      </c>
      <c r="K1676" t="s">
        <v>42</v>
      </c>
      <c r="L1676">
        <v>1500</v>
      </c>
      <c r="M1676" t="s">
        <v>594</v>
      </c>
      <c r="N1676" t="s">
        <v>25</v>
      </c>
      <c r="O1676">
        <v>61</v>
      </c>
      <c r="P1676">
        <v>91500</v>
      </c>
      <c r="Q1676">
        <v>1</v>
      </c>
      <c r="R1676">
        <v>1.7895749999999999</v>
      </c>
      <c r="S1676">
        <v>2684.3629249999999</v>
      </c>
      <c r="T1676" t="s">
        <v>398</v>
      </c>
      <c r="U1676">
        <v>34.086300000000001</v>
      </c>
      <c r="V1676">
        <v>91500</v>
      </c>
      <c r="W1676">
        <v>2025</v>
      </c>
    </row>
    <row r="1677" spans="1:23" hidden="1">
      <c r="A1677">
        <v>72024379</v>
      </c>
      <c r="B1677" s="2">
        <v>45680</v>
      </c>
      <c r="C1677" t="s">
        <v>2501</v>
      </c>
      <c r="D1677" t="s">
        <v>333</v>
      </c>
      <c r="E1677" t="s">
        <v>334</v>
      </c>
      <c r="F1677" t="s">
        <v>2977</v>
      </c>
      <c r="G1677" t="s">
        <v>2978</v>
      </c>
      <c r="H1677" t="s">
        <v>592</v>
      </c>
      <c r="I1677" t="s">
        <v>593</v>
      </c>
      <c r="J1677" t="s">
        <v>114</v>
      </c>
      <c r="K1677" t="s">
        <v>42</v>
      </c>
      <c r="L1677">
        <v>1500</v>
      </c>
      <c r="M1677" t="s">
        <v>594</v>
      </c>
      <c r="N1677" t="s">
        <v>25</v>
      </c>
      <c r="O1677">
        <v>61</v>
      </c>
      <c r="P1677">
        <v>91500</v>
      </c>
      <c r="Q1677">
        <v>1</v>
      </c>
      <c r="R1677">
        <v>1.7895749999999999</v>
      </c>
      <c r="S1677">
        <v>2684.3629249999999</v>
      </c>
      <c r="T1677" t="s">
        <v>398</v>
      </c>
      <c r="U1677">
        <v>34.086300000000001</v>
      </c>
      <c r="V1677">
        <v>91500</v>
      </c>
      <c r="W1677">
        <v>2025</v>
      </c>
    </row>
    <row r="1678" spans="1:23" hidden="1">
      <c r="A1678">
        <v>72024547</v>
      </c>
      <c r="B1678" s="2">
        <v>45680</v>
      </c>
      <c r="C1678" t="s">
        <v>2440</v>
      </c>
      <c r="D1678" t="s">
        <v>573</v>
      </c>
      <c r="E1678" t="s">
        <v>574</v>
      </c>
      <c r="F1678" t="s">
        <v>2553</v>
      </c>
      <c r="G1678" t="s">
        <v>2554</v>
      </c>
      <c r="H1678" t="s">
        <v>1443</v>
      </c>
      <c r="I1678" t="s">
        <v>1444</v>
      </c>
      <c r="J1678" t="s">
        <v>1088</v>
      </c>
      <c r="K1678" t="s">
        <v>14</v>
      </c>
      <c r="L1678">
        <v>1000</v>
      </c>
      <c r="M1678" t="s">
        <v>111</v>
      </c>
      <c r="N1678" t="s">
        <v>25</v>
      </c>
      <c r="O1678">
        <v>12.5</v>
      </c>
      <c r="P1678">
        <v>12500</v>
      </c>
      <c r="Q1678">
        <v>1</v>
      </c>
      <c r="R1678">
        <v>0.36671599999999999</v>
      </c>
      <c r="S1678">
        <v>366.71624600000001</v>
      </c>
      <c r="T1678" t="s">
        <v>398</v>
      </c>
      <c r="U1678">
        <v>34.086300000000001</v>
      </c>
      <c r="V1678">
        <v>12500</v>
      </c>
      <c r="W1678">
        <v>2025</v>
      </c>
    </row>
    <row r="1679" spans="1:23" hidden="1">
      <c r="A1679">
        <v>72025071</v>
      </c>
      <c r="B1679" s="2">
        <v>45680</v>
      </c>
      <c r="C1679" t="s">
        <v>2555</v>
      </c>
      <c r="D1679" t="s">
        <v>547</v>
      </c>
      <c r="E1679" t="s">
        <v>548</v>
      </c>
      <c r="F1679" t="s">
        <v>2556</v>
      </c>
      <c r="G1679" t="s">
        <v>2557</v>
      </c>
      <c r="H1679" t="s">
        <v>668</v>
      </c>
      <c r="I1679" t="s">
        <v>669</v>
      </c>
      <c r="J1679" t="s">
        <v>122</v>
      </c>
      <c r="K1679" t="s">
        <v>14</v>
      </c>
      <c r="L1679">
        <v>108</v>
      </c>
      <c r="M1679" t="s">
        <v>123</v>
      </c>
      <c r="N1679" t="s">
        <v>25</v>
      </c>
      <c r="O1679">
        <v>63.333399999999997</v>
      </c>
      <c r="P1679">
        <v>6840.01</v>
      </c>
      <c r="Q1679">
        <v>1</v>
      </c>
      <c r="R1679">
        <v>1.8580300000000001</v>
      </c>
      <c r="S1679">
        <v>200.66742300000001</v>
      </c>
      <c r="T1679" t="s">
        <v>398</v>
      </c>
      <c r="U1679">
        <v>34.086300000000001</v>
      </c>
      <c r="V1679">
        <v>6840.01</v>
      </c>
      <c r="W1679">
        <v>2025</v>
      </c>
    </row>
    <row r="1680" spans="1:23" hidden="1">
      <c r="A1680">
        <v>72024397</v>
      </c>
      <c r="B1680" s="2">
        <v>45680</v>
      </c>
      <c r="C1680" t="s">
        <v>2501</v>
      </c>
      <c r="D1680" t="s">
        <v>569</v>
      </c>
      <c r="E1680" t="s">
        <v>570</v>
      </c>
      <c r="F1680" t="s">
        <v>2802</v>
      </c>
      <c r="G1680" t="s">
        <v>2803</v>
      </c>
      <c r="H1680" t="s">
        <v>571</v>
      </c>
      <c r="I1680" t="s">
        <v>572</v>
      </c>
      <c r="J1680" t="s">
        <v>317</v>
      </c>
      <c r="K1680" t="s">
        <v>225</v>
      </c>
      <c r="L1680">
        <v>7200</v>
      </c>
      <c r="M1680" t="s">
        <v>15</v>
      </c>
      <c r="N1680" t="s">
        <v>25</v>
      </c>
      <c r="O1680">
        <v>9.25</v>
      </c>
      <c r="P1680">
        <v>66600</v>
      </c>
      <c r="Q1680">
        <v>1</v>
      </c>
      <c r="R1680">
        <v>0.27137</v>
      </c>
      <c r="S1680">
        <v>1953.8641620000001</v>
      </c>
      <c r="T1680" t="s">
        <v>398</v>
      </c>
      <c r="U1680">
        <v>34.086300000000001</v>
      </c>
      <c r="V1680">
        <v>66600</v>
      </c>
      <c r="W1680">
        <v>2025</v>
      </c>
    </row>
    <row r="1681" spans="1:23" hidden="1">
      <c r="A1681">
        <v>72023942</v>
      </c>
      <c r="B1681" s="2">
        <v>45680</v>
      </c>
      <c r="C1681" t="s">
        <v>1986</v>
      </c>
      <c r="D1681" t="s">
        <v>23</v>
      </c>
      <c r="E1681" t="s">
        <v>24</v>
      </c>
      <c r="F1681" t="s">
        <v>2907</v>
      </c>
      <c r="G1681" t="s">
        <v>2908</v>
      </c>
      <c r="H1681" t="s">
        <v>34</v>
      </c>
      <c r="I1681" t="s">
        <v>35</v>
      </c>
      <c r="J1681" t="s">
        <v>13</v>
      </c>
      <c r="K1681" t="s">
        <v>14</v>
      </c>
      <c r="L1681">
        <v>944</v>
      </c>
      <c r="M1681" t="s">
        <v>15</v>
      </c>
      <c r="N1681" t="s">
        <v>25</v>
      </c>
      <c r="O1681">
        <v>122.49160000000001</v>
      </c>
      <c r="P1681">
        <v>115632.07</v>
      </c>
      <c r="Q1681">
        <v>1</v>
      </c>
      <c r="R1681">
        <v>3.593572</v>
      </c>
      <c r="S1681">
        <v>3392.3326959999999</v>
      </c>
      <c r="T1681" t="s">
        <v>398</v>
      </c>
      <c r="U1681">
        <v>34.086300000000001</v>
      </c>
      <c r="V1681">
        <v>115632.07</v>
      </c>
      <c r="W1681">
        <v>2025</v>
      </c>
    </row>
    <row r="1682" spans="1:23" hidden="1">
      <c r="A1682">
        <v>72024035</v>
      </c>
      <c r="B1682" s="2">
        <v>45680</v>
      </c>
      <c r="C1682" t="s">
        <v>2136</v>
      </c>
      <c r="D1682" t="s">
        <v>23</v>
      </c>
      <c r="E1682" t="s">
        <v>24</v>
      </c>
      <c r="F1682" t="s">
        <v>2907</v>
      </c>
      <c r="G1682" t="s">
        <v>2908</v>
      </c>
      <c r="H1682" t="s">
        <v>26</v>
      </c>
      <c r="I1682" t="s">
        <v>27</v>
      </c>
      <c r="J1682" t="s">
        <v>13</v>
      </c>
      <c r="K1682" t="s">
        <v>14</v>
      </c>
      <c r="L1682">
        <v>2002</v>
      </c>
      <c r="M1682" t="s">
        <v>15</v>
      </c>
      <c r="N1682" t="s">
        <v>25</v>
      </c>
      <c r="O1682">
        <v>122.83450000000001</v>
      </c>
      <c r="P1682">
        <v>245914.67</v>
      </c>
      <c r="Q1682">
        <v>1</v>
      </c>
      <c r="R1682">
        <v>3.6036320000000002</v>
      </c>
      <c r="S1682">
        <v>7214.4723830000003</v>
      </c>
      <c r="T1682" t="s">
        <v>398</v>
      </c>
      <c r="U1682">
        <v>34.086300000000001</v>
      </c>
      <c r="V1682">
        <v>245914.67</v>
      </c>
      <c r="W1682">
        <v>2025</v>
      </c>
    </row>
    <row r="1683" spans="1:23" hidden="1">
      <c r="A1683">
        <v>72024035</v>
      </c>
      <c r="B1683" s="2">
        <v>45680</v>
      </c>
      <c r="C1683" t="s">
        <v>2136</v>
      </c>
      <c r="D1683" t="s">
        <v>23</v>
      </c>
      <c r="E1683" t="s">
        <v>24</v>
      </c>
      <c r="F1683" t="s">
        <v>2907</v>
      </c>
      <c r="G1683" t="s">
        <v>2908</v>
      </c>
      <c r="H1683" t="s">
        <v>751</v>
      </c>
      <c r="I1683" t="s">
        <v>176</v>
      </c>
      <c r="J1683" t="s">
        <v>13</v>
      </c>
      <c r="K1683" t="s">
        <v>14</v>
      </c>
      <c r="L1683">
        <v>1838</v>
      </c>
      <c r="M1683" t="s">
        <v>15</v>
      </c>
      <c r="N1683" t="s">
        <v>25</v>
      </c>
      <c r="O1683">
        <v>122.83450000000001</v>
      </c>
      <c r="P1683">
        <v>225769.81</v>
      </c>
      <c r="Q1683">
        <v>1</v>
      </c>
      <c r="R1683">
        <v>3.6036320000000002</v>
      </c>
      <c r="S1683">
        <v>6623.4765870000001</v>
      </c>
      <c r="T1683" t="s">
        <v>398</v>
      </c>
      <c r="U1683">
        <v>34.086300000000001</v>
      </c>
      <c r="V1683">
        <v>225769.81</v>
      </c>
      <c r="W1683">
        <v>2025</v>
      </c>
    </row>
    <row r="1684" spans="1:23" hidden="1">
      <c r="A1684">
        <v>72024036</v>
      </c>
      <c r="B1684" s="2">
        <v>45680</v>
      </c>
      <c r="C1684" t="s">
        <v>2136</v>
      </c>
      <c r="D1684" t="s">
        <v>23</v>
      </c>
      <c r="E1684" t="s">
        <v>24</v>
      </c>
      <c r="F1684" t="s">
        <v>2907</v>
      </c>
      <c r="G1684" t="s">
        <v>2908</v>
      </c>
      <c r="H1684" t="s">
        <v>28</v>
      </c>
      <c r="I1684" t="s">
        <v>29</v>
      </c>
      <c r="J1684" t="s">
        <v>13</v>
      </c>
      <c r="K1684" t="s">
        <v>14</v>
      </c>
      <c r="L1684">
        <v>931</v>
      </c>
      <c r="M1684" t="s">
        <v>15</v>
      </c>
      <c r="N1684" t="s">
        <v>25</v>
      </c>
      <c r="O1684">
        <v>122.83450000000001</v>
      </c>
      <c r="P1684">
        <v>114358.92</v>
      </c>
      <c r="Q1684">
        <v>1</v>
      </c>
      <c r="R1684">
        <v>3.6036320000000002</v>
      </c>
      <c r="S1684">
        <v>3354.9819130000001</v>
      </c>
      <c r="T1684" t="s">
        <v>398</v>
      </c>
      <c r="U1684">
        <v>34.086300000000001</v>
      </c>
      <c r="V1684">
        <v>114358.92</v>
      </c>
      <c r="W1684">
        <v>2025</v>
      </c>
    </row>
    <row r="1685" spans="1:23" hidden="1">
      <c r="A1685">
        <v>72024037</v>
      </c>
      <c r="B1685" s="2">
        <v>45680</v>
      </c>
      <c r="C1685" t="s">
        <v>2136</v>
      </c>
      <c r="D1685" t="s">
        <v>23</v>
      </c>
      <c r="E1685" t="s">
        <v>24</v>
      </c>
      <c r="F1685" t="s">
        <v>2907</v>
      </c>
      <c r="G1685" t="s">
        <v>2908</v>
      </c>
      <c r="H1685" t="s">
        <v>816</v>
      </c>
      <c r="I1685" t="s">
        <v>817</v>
      </c>
      <c r="J1685" t="s">
        <v>13</v>
      </c>
      <c r="K1685" t="s">
        <v>14</v>
      </c>
      <c r="L1685">
        <v>1951</v>
      </c>
      <c r="M1685" t="s">
        <v>15</v>
      </c>
      <c r="N1685" t="s">
        <v>25</v>
      </c>
      <c r="O1685">
        <v>122.83450000000001</v>
      </c>
      <c r="P1685">
        <v>239650.11</v>
      </c>
      <c r="Q1685">
        <v>1</v>
      </c>
      <c r="R1685">
        <v>3.6036320000000002</v>
      </c>
      <c r="S1685">
        <v>7030.6871080000001</v>
      </c>
      <c r="T1685" t="s">
        <v>398</v>
      </c>
      <c r="U1685">
        <v>34.086300000000001</v>
      </c>
      <c r="V1685">
        <v>239650.11</v>
      </c>
      <c r="W1685">
        <v>2025</v>
      </c>
    </row>
    <row r="1686" spans="1:23" hidden="1">
      <c r="A1686">
        <v>72024037</v>
      </c>
      <c r="B1686" s="2">
        <v>45680</v>
      </c>
      <c r="C1686" t="s">
        <v>2136</v>
      </c>
      <c r="D1686" t="s">
        <v>23</v>
      </c>
      <c r="E1686" t="s">
        <v>24</v>
      </c>
      <c r="F1686" t="s">
        <v>2907</v>
      </c>
      <c r="G1686" t="s">
        <v>2908</v>
      </c>
      <c r="H1686" t="s">
        <v>34</v>
      </c>
      <c r="I1686" t="s">
        <v>35</v>
      </c>
      <c r="J1686" t="s">
        <v>13</v>
      </c>
      <c r="K1686" t="s">
        <v>14</v>
      </c>
      <c r="L1686">
        <v>1940</v>
      </c>
      <c r="M1686" t="s">
        <v>15</v>
      </c>
      <c r="N1686" t="s">
        <v>25</v>
      </c>
      <c r="O1686">
        <v>122.49160000000001</v>
      </c>
      <c r="P1686">
        <v>237633.7</v>
      </c>
      <c r="Q1686">
        <v>1</v>
      </c>
      <c r="R1686">
        <v>3.593572</v>
      </c>
      <c r="S1686">
        <v>6971.5310840000002</v>
      </c>
      <c r="T1686" t="s">
        <v>398</v>
      </c>
      <c r="U1686">
        <v>34.086300000000001</v>
      </c>
      <c r="V1686">
        <v>237633.7</v>
      </c>
      <c r="W1686">
        <v>2025</v>
      </c>
    </row>
    <row r="1687" spans="1:23" hidden="1">
      <c r="A1687">
        <v>72023940</v>
      </c>
      <c r="B1687" s="2">
        <v>45680</v>
      </c>
      <c r="C1687" t="s">
        <v>1986</v>
      </c>
      <c r="D1687" t="s">
        <v>23</v>
      </c>
      <c r="E1687" t="s">
        <v>24</v>
      </c>
      <c r="F1687" t="s">
        <v>2905</v>
      </c>
      <c r="G1687" t="s">
        <v>2906</v>
      </c>
      <c r="H1687" t="s">
        <v>159</v>
      </c>
      <c r="I1687" t="s">
        <v>160</v>
      </c>
      <c r="J1687" t="s">
        <v>13</v>
      </c>
      <c r="K1687" t="s">
        <v>60</v>
      </c>
      <c r="L1687">
        <v>260</v>
      </c>
      <c r="M1687" t="s">
        <v>15</v>
      </c>
      <c r="N1687" t="s">
        <v>25</v>
      </c>
      <c r="O1687">
        <v>122.14870000000001</v>
      </c>
      <c r="P1687">
        <v>31758.66</v>
      </c>
      <c r="Q1687">
        <v>1</v>
      </c>
      <c r="R1687">
        <v>3.5835129999999999</v>
      </c>
      <c r="S1687">
        <v>931.71332700000005</v>
      </c>
      <c r="T1687" t="s">
        <v>398</v>
      </c>
      <c r="U1687">
        <v>34.086300000000001</v>
      </c>
      <c r="V1687">
        <v>31758.66</v>
      </c>
      <c r="W1687">
        <v>2025</v>
      </c>
    </row>
    <row r="1688" spans="1:23" hidden="1">
      <c r="A1688">
        <v>72024038</v>
      </c>
      <c r="B1688" s="2">
        <v>45680</v>
      </c>
      <c r="C1688" t="s">
        <v>2136</v>
      </c>
      <c r="D1688" t="s">
        <v>23</v>
      </c>
      <c r="E1688" t="s">
        <v>24</v>
      </c>
      <c r="F1688" t="s">
        <v>2905</v>
      </c>
      <c r="G1688" t="s">
        <v>2906</v>
      </c>
      <c r="H1688" t="s">
        <v>153</v>
      </c>
      <c r="I1688" t="s">
        <v>154</v>
      </c>
      <c r="J1688" t="s">
        <v>13</v>
      </c>
      <c r="K1688" t="s">
        <v>60</v>
      </c>
      <c r="L1688">
        <v>977</v>
      </c>
      <c r="M1688" t="s">
        <v>15</v>
      </c>
      <c r="N1688" t="s">
        <v>25</v>
      </c>
      <c r="O1688">
        <v>122.14870000000001</v>
      </c>
      <c r="P1688">
        <v>119339.28</v>
      </c>
      <c r="Q1688">
        <v>1</v>
      </c>
      <c r="R1688">
        <v>3.5835129999999999</v>
      </c>
      <c r="S1688">
        <v>3501.0922270000001</v>
      </c>
      <c r="T1688" t="s">
        <v>398</v>
      </c>
      <c r="U1688">
        <v>34.086300000000001</v>
      </c>
      <c r="V1688">
        <v>119339.28</v>
      </c>
      <c r="W1688">
        <v>2025</v>
      </c>
    </row>
    <row r="1689" spans="1:23" hidden="1">
      <c r="A1689">
        <v>72024039</v>
      </c>
      <c r="B1689" s="2">
        <v>45680</v>
      </c>
      <c r="C1689" t="s">
        <v>2136</v>
      </c>
      <c r="D1689" t="s">
        <v>23</v>
      </c>
      <c r="E1689" t="s">
        <v>24</v>
      </c>
      <c r="F1689" t="s">
        <v>2905</v>
      </c>
      <c r="G1689" t="s">
        <v>2906</v>
      </c>
      <c r="H1689" t="s">
        <v>155</v>
      </c>
      <c r="I1689" t="s">
        <v>156</v>
      </c>
      <c r="J1689" t="s">
        <v>13</v>
      </c>
      <c r="K1689" t="s">
        <v>60</v>
      </c>
      <c r="L1689">
        <v>2878</v>
      </c>
      <c r="M1689" t="s">
        <v>15</v>
      </c>
      <c r="N1689" t="s">
        <v>25</v>
      </c>
      <c r="O1689">
        <v>121.12009999999999</v>
      </c>
      <c r="P1689">
        <v>348583.65</v>
      </c>
      <c r="Q1689">
        <v>1</v>
      </c>
      <c r="R1689">
        <v>3.5533359999999998</v>
      </c>
      <c r="S1689">
        <v>10226.503022999999</v>
      </c>
      <c r="T1689" t="s">
        <v>398</v>
      </c>
      <c r="U1689">
        <v>34.086300000000001</v>
      </c>
      <c r="V1689">
        <v>348583.65</v>
      </c>
      <c r="W1689">
        <v>2025</v>
      </c>
    </row>
    <row r="1690" spans="1:23" hidden="1">
      <c r="A1690">
        <v>72024041</v>
      </c>
      <c r="B1690" s="2">
        <v>45680</v>
      </c>
      <c r="C1690" t="s">
        <v>2136</v>
      </c>
      <c r="D1690" t="s">
        <v>23</v>
      </c>
      <c r="E1690" t="s">
        <v>24</v>
      </c>
      <c r="F1690" t="s">
        <v>2905</v>
      </c>
      <c r="G1690" t="s">
        <v>2906</v>
      </c>
      <c r="H1690" t="s">
        <v>627</v>
      </c>
      <c r="I1690" t="s">
        <v>628</v>
      </c>
      <c r="J1690" t="s">
        <v>13</v>
      </c>
      <c r="K1690" t="s">
        <v>60</v>
      </c>
      <c r="L1690">
        <v>203</v>
      </c>
      <c r="M1690" t="s">
        <v>15</v>
      </c>
      <c r="N1690" t="s">
        <v>25</v>
      </c>
      <c r="O1690">
        <v>122.14870000000001</v>
      </c>
      <c r="P1690">
        <v>24796.19</v>
      </c>
      <c r="Q1690">
        <v>1</v>
      </c>
      <c r="R1690">
        <v>3.5835129999999999</v>
      </c>
      <c r="S1690">
        <v>727.45325800000001</v>
      </c>
      <c r="T1690" t="s">
        <v>398</v>
      </c>
      <c r="U1690">
        <v>34.086300000000001</v>
      </c>
      <c r="V1690">
        <v>24796.19</v>
      </c>
      <c r="W1690">
        <v>2025</v>
      </c>
    </row>
    <row r="1691" spans="1:23" hidden="1">
      <c r="A1691">
        <v>72024042</v>
      </c>
      <c r="B1691" s="2">
        <v>45680</v>
      </c>
      <c r="C1691" t="s">
        <v>2136</v>
      </c>
      <c r="D1691" t="s">
        <v>23</v>
      </c>
      <c r="E1691" t="s">
        <v>24</v>
      </c>
      <c r="F1691" t="s">
        <v>2905</v>
      </c>
      <c r="G1691" t="s">
        <v>2906</v>
      </c>
      <c r="H1691" t="s">
        <v>389</v>
      </c>
      <c r="I1691" t="s">
        <v>388</v>
      </c>
      <c r="J1691" t="s">
        <v>13</v>
      </c>
      <c r="K1691" t="s">
        <v>60</v>
      </c>
      <c r="L1691">
        <v>2406</v>
      </c>
      <c r="M1691" t="s">
        <v>15</v>
      </c>
      <c r="N1691" t="s">
        <v>25</v>
      </c>
      <c r="O1691">
        <v>121.8058</v>
      </c>
      <c r="P1691">
        <v>293064.75</v>
      </c>
      <c r="Q1691">
        <v>1</v>
      </c>
      <c r="R1691">
        <v>3.5734530000000002</v>
      </c>
      <c r="S1691">
        <v>8597.7284120000004</v>
      </c>
      <c r="T1691" t="s">
        <v>398</v>
      </c>
      <c r="U1691">
        <v>34.086300000000001</v>
      </c>
      <c r="V1691">
        <v>293064.75</v>
      </c>
      <c r="W1691">
        <v>2025</v>
      </c>
    </row>
    <row r="1692" spans="1:23" hidden="1">
      <c r="A1692">
        <v>72024043</v>
      </c>
      <c r="B1692" s="2">
        <v>45680</v>
      </c>
      <c r="C1692" t="s">
        <v>2136</v>
      </c>
      <c r="D1692" t="s">
        <v>23</v>
      </c>
      <c r="E1692" t="s">
        <v>24</v>
      </c>
      <c r="F1692" t="s">
        <v>2905</v>
      </c>
      <c r="G1692" t="s">
        <v>2906</v>
      </c>
      <c r="H1692" t="s">
        <v>159</v>
      </c>
      <c r="I1692" t="s">
        <v>160</v>
      </c>
      <c r="J1692" t="s">
        <v>13</v>
      </c>
      <c r="K1692" t="s">
        <v>60</v>
      </c>
      <c r="L1692">
        <v>3886</v>
      </c>
      <c r="M1692" t="s">
        <v>15</v>
      </c>
      <c r="N1692" t="s">
        <v>25</v>
      </c>
      <c r="O1692">
        <v>121.8058</v>
      </c>
      <c r="P1692">
        <v>473337.34</v>
      </c>
      <c r="Q1692">
        <v>1</v>
      </c>
      <c r="R1692">
        <v>3.5734530000000002</v>
      </c>
      <c r="S1692">
        <v>13886.439419</v>
      </c>
      <c r="T1692" t="s">
        <v>398</v>
      </c>
      <c r="U1692">
        <v>34.086300000000001</v>
      </c>
      <c r="V1692">
        <v>473337.34</v>
      </c>
      <c r="W1692">
        <v>2025</v>
      </c>
    </row>
    <row r="1693" spans="1:23" hidden="1">
      <c r="A1693">
        <v>72024067</v>
      </c>
      <c r="B1693" s="2">
        <v>45680</v>
      </c>
      <c r="C1693" t="s">
        <v>2136</v>
      </c>
      <c r="D1693" t="s">
        <v>23</v>
      </c>
      <c r="E1693" t="s">
        <v>24</v>
      </c>
      <c r="F1693" t="s">
        <v>2905</v>
      </c>
      <c r="G1693" t="s">
        <v>2906</v>
      </c>
      <c r="H1693" t="s">
        <v>825</v>
      </c>
      <c r="I1693" t="s">
        <v>826</v>
      </c>
      <c r="J1693" t="s">
        <v>13</v>
      </c>
      <c r="K1693" t="s">
        <v>60</v>
      </c>
      <c r="L1693">
        <v>829</v>
      </c>
      <c r="M1693" t="s">
        <v>15</v>
      </c>
      <c r="N1693" t="s">
        <v>25</v>
      </c>
      <c r="O1693">
        <v>121.8058</v>
      </c>
      <c r="P1693">
        <v>100977.01</v>
      </c>
      <c r="Q1693">
        <v>1</v>
      </c>
      <c r="R1693">
        <v>3.5734530000000002</v>
      </c>
      <c r="S1693">
        <v>2962.3928080000001</v>
      </c>
      <c r="T1693" t="s">
        <v>398</v>
      </c>
      <c r="U1693">
        <v>34.086300000000001</v>
      </c>
      <c r="V1693">
        <v>100977.01</v>
      </c>
      <c r="W1693">
        <v>2025</v>
      </c>
    </row>
    <row r="1694" spans="1:23" hidden="1">
      <c r="A1694">
        <v>72023431</v>
      </c>
      <c r="B1694" s="2">
        <v>45681</v>
      </c>
      <c r="C1694" t="s">
        <v>1980</v>
      </c>
      <c r="D1694" t="s">
        <v>264</v>
      </c>
      <c r="E1694" t="s">
        <v>265</v>
      </c>
      <c r="F1694" t="s">
        <v>2558</v>
      </c>
      <c r="G1694" t="s">
        <v>2559</v>
      </c>
      <c r="H1694" t="s">
        <v>267</v>
      </c>
      <c r="I1694" t="s">
        <v>268</v>
      </c>
      <c r="J1694" t="s">
        <v>266</v>
      </c>
      <c r="K1694" t="s">
        <v>225</v>
      </c>
      <c r="L1694">
        <v>2800</v>
      </c>
      <c r="M1694" t="s">
        <v>61</v>
      </c>
      <c r="N1694" t="s">
        <v>25</v>
      </c>
      <c r="O1694">
        <v>10.24</v>
      </c>
      <c r="P1694">
        <v>28672</v>
      </c>
      <c r="Q1694">
        <v>1</v>
      </c>
      <c r="R1694">
        <v>0.30095300000000003</v>
      </c>
      <c r="S1694">
        <v>842.66954999999996</v>
      </c>
      <c r="T1694" t="s">
        <v>398</v>
      </c>
      <c r="U1694">
        <v>34.025199999999998</v>
      </c>
      <c r="V1694">
        <v>28672</v>
      </c>
      <c r="W1694">
        <v>2025</v>
      </c>
    </row>
    <row r="1695" spans="1:23" hidden="1">
      <c r="A1695">
        <v>72024410</v>
      </c>
      <c r="B1695" s="2">
        <v>45681</v>
      </c>
      <c r="C1695" t="s">
        <v>2520</v>
      </c>
      <c r="D1695" t="s">
        <v>341</v>
      </c>
      <c r="E1695" t="s">
        <v>342</v>
      </c>
      <c r="F1695" t="s">
        <v>2560</v>
      </c>
      <c r="G1695" t="s">
        <v>2561</v>
      </c>
      <c r="H1695" t="s">
        <v>2562</v>
      </c>
      <c r="I1695" t="s">
        <v>2563</v>
      </c>
      <c r="J1695" t="s">
        <v>105</v>
      </c>
      <c r="K1695" t="s">
        <v>43</v>
      </c>
      <c r="L1695">
        <v>10000</v>
      </c>
      <c r="M1695" t="s">
        <v>61</v>
      </c>
      <c r="N1695" t="s">
        <v>25</v>
      </c>
      <c r="O1695">
        <v>1.26</v>
      </c>
      <c r="P1695">
        <v>12600</v>
      </c>
      <c r="Q1695">
        <v>1</v>
      </c>
      <c r="R1695">
        <v>3.7031000000000001E-2</v>
      </c>
      <c r="S1695">
        <v>370.31376699999998</v>
      </c>
      <c r="T1695" t="s">
        <v>398</v>
      </c>
      <c r="U1695">
        <v>34.025199999999998</v>
      </c>
      <c r="V1695">
        <v>12600</v>
      </c>
      <c r="W1695">
        <v>2025</v>
      </c>
    </row>
    <row r="1696" spans="1:23" hidden="1">
      <c r="A1696">
        <v>72024391</v>
      </c>
      <c r="B1696" s="2">
        <v>45681</v>
      </c>
      <c r="C1696" t="s">
        <v>2501</v>
      </c>
      <c r="D1696" t="s">
        <v>543</v>
      </c>
      <c r="E1696" t="s">
        <v>544</v>
      </c>
      <c r="F1696" t="s">
        <v>2979</v>
      </c>
      <c r="G1696" t="s">
        <v>2980</v>
      </c>
      <c r="H1696" t="s">
        <v>545</v>
      </c>
      <c r="I1696" t="s">
        <v>546</v>
      </c>
      <c r="J1696" t="s">
        <v>310</v>
      </c>
      <c r="K1696" t="s">
        <v>225</v>
      </c>
      <c r="L1696">
        <v>200</v>
      </c>
      <c r="M1696" t="s">
        <v>123</v>
      </c>
      <c r="N1696" t="s">
        <v>25</v>
      </c>
      <c r="O1696">
        <v>104</v>
      </c>
      <c r="P1696">
        <v>20800</v>
      </c>
      <c r="Q1696">
        <v>1</v>
      </c>
      <c r="R1696">
        <v>3.0565579999999999</v>
      </c>
      <c r="S1696">
        <v>611.31161599999996</v>
      </c>
      <c r="T1696" t="s">
        <v>398</v>
      </c>
      <c r="U1696">
        <v>34.025199999999998</v>
      </c>
      <c r="V1696">
        <v>20800</v>
      </c>
      <c r="W1696">
        <v>2025</v>
      </c>
    </row>
    <row r="1697" spans="1:23" hidden="1">
      <c r="A1697">
        <v>72024401</v>
      </c>
      <c r="B1697" s="2">
        <v>45681</v>
      </c>
      <c r="C1697" t="s">
        <v>2520</v>
      </c>
      <c r="D1697" t="s">
        <v>171</v>
      </c>
      <c r="E1697" t="s">
        <v>172</v>
      </c>
      <c r="F1697" t="s">
        <v>2804</v>
      </c>
      <c r="G1697" t="s">
        <v>2805</v>
      </c>
      <c r="H1697" t="s">
        <v>173</v>
      </c>
      <c r="I1697" t="s">
        <v>174</v>
      </c>
      <c r="J1697" t="s">
        <v>122</v>
      </c>
      <c r="K1697" t="s">
        <v>14</v>
      </c>
      <c r="L1697">
        <v>3200</v>
      </c>
      <c r="M1697" t="s">
        <v>15</v>
      </c>
      <c r="N1697" t="s">
        <v>25</v>
      </c>
      <c r="O1697">
        <v>4.5999999999999996</v>
      </c>
      <c r="P1697">
        <v>14720</v>
      </c>
      <c r="Q1697">
        <v>1</v>
      </c>
      <c r="R1697">
        <v>0.13519300000000001</v>
      </c>
      <c r="S1697">
        <v>432.62052799999998</v>
      </c>
      <c r="T1697" t="s">
        <v>398</v>
      </c>
      <c r="U1697">
        <v>34.025199999999998</v>
      </c>
      <c r="V1697">
        <v>14720</v>
      </c>
      <c r="W1697">
        <v>2025</v>
      </c>
    </row>
    <row r="1698" spans="1:23" hidden="1">
      <c r="A1698">
        <v>72023945</v>
      </c>
      <c r="B1698" s="2">
        <v>45681</v>
      </c>
      <c r="C1698" t="s">
        <v>1986</v>
      </c>
      <c r="D1698" t="s">
        <v>23</v>
      </c>
      <c r="E1698" t="s">
        <v>24</v>
      </c>
      <c r="F1698" t="s">
        <v>2876</v>
      </c>
      <c r="G1698" t="s">
        <v>2877</v>
      </c>
      <c r="H1698" t="s">
        <v>802</v>
      </c>
      <c r="I1698" t="s">
        <v>803</v>
      </c>
      <c r="J1698" t="s">
        <v>36</v>
      </c>
      <c r="K1698" t="s">
        <v>14</v>
      </c>
      <c r="L1698">
        <v>2012</v>
      </c>
      <c r="M1698" t="s">
        <v>15</v>
      </c>
      <c r="N1698" t="s">
        <v>25</v>
      </c>
      <c r="O1698">
        <v>128.5264</v>
      </c>
      <c r="P1698">
        <v>258595.12</v>
      </c>
      <c r="Q1698">
        <v>1</v>
      </c>
      <c r="R1698">
        <v>3.7773880000000002</v>
      </c>
      <c r="S1698">
        <v>7600.1058030000004</v>
      </c>
      <c r="T1698" t="s">
        <v>398</v>
      </c>
      <c r="U1698">
        <v>34.025199999999998</v>
      </c>
      <c r="V1698">
        <v>258595.12</v>
      </c>
      <c r="W1698">
        <v>2025</v>
      </c>
    </row>
    <row r="1699" spans="1:23" hidden="1">
      <c r="A1699">
        <v>72023963</v>
      </c>
      <c r="B1699" s="2">
        <v>45681</v>
      </c>
      <c r="C1699" t="s">
        <v>1986</v>
      </c>
      <c r="D1699" t="s">
        <v>23</v>
      </c>
      <c r="E1699" t="s">
        <v>24</v>
      </c>
      <c r="F1699" t="s">
        <v>2878</v>
      </c>
      <c r="G1699" t="s">
        <v>2879</v>
      </c>
      <c r="H1699" t="s">
        <v>805</v>
      </c>
      <c r="I1699" t="s">
        <v>1556</v>
      </c>
      <c r="J1699" t="s">
        <v>36</v>
      </c>
      <c r="K1699" t="s">
        <v>43</v>
      </c>
      <c r="L1699">
        <v>2394</v>
      </c>
      <c r="M1699" t="s">
        <v>15</v>
      </c>
      <c r="N1699" t="s">
        <v>25</v>
      </c>
      <c r="O1699">
        <v>128.5264</v>
      </c>
      <c r="P1699">
        <v>307692.2</v>
      </c>
      <c r="Q1699">
        <v>1</v>
      </c>
      <c r="R1699">
        <v>3.7773880000000002</v>
      </c>
      <c r="S1699">
        <v>9043.0680780000002</v>
      </c>
      <c r="T1699" t="s">
        <v>398</v>
      </c>
      <c r="U1699">
        <v>34.025199999999998</v>
      </c>
      <c r="V1699">
        <v>307692.2</v>
      </c>
      <c r="W1699">
        <v>2025</v>
      </c>
    </row>
    <row r="1700" spans="1:23" hidden="1">
      <c r="A1700">
        <v>72023963</v>
      </c>
      <c r="B1700" s="2">
        <v>45681</v>
      </c>
      <c r="C1700" t="s">
        <v>1986</v>
      </c>
      <c r="D1700" t="s">
        <v>23</v>
      </c>
      <c r="E1700" t="s">
        <v>24</v>
      </c>
      <c r="F1700" t="s">
        <v>2878</v>
      </c>
      <c r="G1700" t="s">
        <v>2879</v>
      </c>
      <c r="H1700" t="s">
        <v>836</v>
      </c>
      <c r="I1700" t="s">
        <v>1558</v>
      </c>
      <c r="J1700" t="s">
        <v>36</v>
      </c>
      <c r="K1700" t="s">
        <v>43</v>
      </c>
      <c r="L1700">
        <v>2211</v>
      </c>
      <c r="M1700" t="s">
        <v>15</v>
      </c>
      <c r="N1700" t="s">
        <v>25</v>
      </c>
      <c r="O1700">
        <v>128.5264</v>
      </c>
      <c r="P1700">
        <v>284171.87</v>
      </c>
      <c r="Q1700">
        <v>1</v>
      </c>
      <c r="R1700">
        <v>3.7773880000000002</v>
      </c>
      <c r="S1700">
        <v>8351.8060139999998</v>
      </c>
      <c r="T1700" t="s">
        <v>398</v>
      </c>
      <c r="U1700">
        <v>34.025199999999998</v>
      </c>
      <c r="V1700">
        <v>284171.87</v>
      </c>
      <c r="W1700">
        <v>2025</v>
      </c>
    </row>
    <row r="1701" spans="1:23" hidden="1">
      <c r="A1701">
        <v>72023963</v>
      </c>
      <c r="B1701" s="2">
        <v>45681</v>
      </c>
      <c r="C1701" t="s">
        <v>1986</v>
      </c>
      <c r="D1701" t="s">
        <v>23</v>
      </c>
      <c r="E1701" t="s">
        <v>24</v>
      </c>
      <c r="F1701" t="s">
        <v>2878</v>
      </c>
      <c r="G1701" t="s">
        <v>2879</v>
      </c>
      <c r="H1701" t="s">
        <v>1352</v>
      </c>
      <c r="I1701" t="s">
        <v>1353</v>
      </c>
      <c r="J1701" t="s">
        <v>36</v>
      </c>
      <c r="K1701" t="s">
        <v>43</v>
      </c>
      <c r="L1701">
        <v>2042</v>
      </c>
      <c r="M1701" t="s">
        <v>15</v>
      </c>
      <c r="N1701" t="s">
        <v>25</v>
      </c>
      <c r="O1701">
        <v>128.5264</v>
      </c>
      <c r="P1701">
        <v>262450.90999999997</v>
      </c>
      <c r="Q1701">
        <v>1</v>
      </c>
      <c r="R1701">
        <v>3.7773880000000002</v>
      </c>
      <c r="S1701">
        <v>7713.4273999999996</v>
      </c>
      <c r="T1701" t="s">
        <v>398</v>
      </c>
      <c r="U1701">
        <v>34.025199999999998</v>
      </c>
      <c r="V1701">
        <v>262450.90999999997</v>
      </c>
      <c r="W1701">
        <v>2025</v>
      </c>
    </row>
    <row r="1702" spans="1:23" hidden="1">
      <c r="A1702">
        <v>72024456</v>
      </c>
      <c r="B1702" s="2">
        <v>45681</v>
      </c>
      <c r="C1702" t="s">
        <v>2768</v>
      </c>
      <c r="D1702" t="s">
        <v>23</v>
      </c>
      <c r="E1702" t="s">
        <v>24</v>
      </c>
      <c r="F1702" t="s">
        <v>2878</v>
      </c>
      <c r="G1702" t="s">
        <v>2879</v>
      </c>
      <c r="H1702" t="s">
        <v>836</v>
      </c>
      <c r="I1702" t="s">
        <v>1558</v>
      </c>
      <c r="J1702" t="s">
        <v>36</v>
      </c>
      <c r="K1702" t="s">
        <v>43</v>
      </c>
      <c r="L1702">
        <v>811</v>
      </c>
      <c r="M1702" t="s">
        <v>15</v>
      </c>
      <c r="N1702" t="s">
        <v>25</v>
      </c>
      <c r="O1702">
        <v>128.5264</v>
      </c>
      <c r="P1702">
        <v>104234.91</v>
      </c>
      <c r="Q1702">
        <v>1</v>
      </c>
      <c r="R1702">
        <v>3.7773880000000002</v>
      </c>
      <c r="S1702">
        <v>3063.4620810000001</v>
      </c>
      <c r="T1702" t="s">
        <v>398</v>
      </c>
      <c r="U1702">
        <v>34.025199999999998</v>
      </c>
      <c r="V1702">
        <v>104234.91</v>
      </c>
      <c r="W1702">
        <v>2025</v>
      </c>
    </row>
    <row r="1703" spans="1:23" hidden="1">
      <c r="A1703">
        <v>72024458</v>
      </c>
      <c r="B1703" s="2">
        <v>45681</v>
      </c>
      <c r="C1703" t="s">
        <v>2768</v>
      </c>
      <c r="D1703" t="s">
        <v>23</v>
      </c>
      <c r="E1703" t="s">
        <v>24</v>
      </c>
      <c r="F1703" t="s">
        <v>2878</v>
      </c>
      <c r="G1703" t="s">
        <v>2879</v>
      </c>
      <c r="H1703" t="s">
        <v>181</v>
      </c>
      <c r="I1703" t="s">
        <v>182</v>
      </c>
      <c r="J1703" t="s">
        <v>36</v>
      </c>
      <c r="K1703" t="s">
        <v>43</v>
      </c>
      <c r="L1703">
        <v>734</v>
      </c>
      <c r="M1703" t="s">
        <v>15</v>
      </c>
      <c r="N1703" t="s">
        <v>25</v>
      </c>
      <c r="O1703">
        <v>128.86920000000001</v>
      </c>
      <c r="P1703">
        <v>94589.99</v>
      </c>
      <c r="Q1703">
        <v>1</v>
      </c>
      <c r="R1703">
        <v>3.7874629999999998</v>
      </c>
      <c r="S1703">
        <v>2779.9980599999999</v>
      </c>
      <c r="T1703" t="s">
        <v>398</v>
      </c>
      <c r="U1703">
        <v>34.025199999999998</v>
      </c>
      <c r="V1703">
        <v>94589.99</v>
      </c>
      <c r="W1703">
        <v>2025</v>
      </c>
    </row>
    <row r="1704" spans="1:23" hidden="1">
      <c r="A1704">
        <v>72024036</v>
      </c>
      <c r="B1704" s="2">
        <v>45681</v>
      </c>
      <c r="C1704" t="s">
        <v>2136</v>
      </c>
      <c r="D1704" t="s">
        <v>23</v>
      </c>
      <c r="E1704" t="s">
        <v>24</v>
      </c>
      <c r="F1704" t="s">
        <v>2909</v>
      </c>
      <c r="G1704" t="s">
        <v>2910</v>
      </c>
      <c r="H1704" t="s">
        <v>753</v>
      </c>
      <c r="I1704" t="s">
        <v>179</v>
      </c>
      <c r="J1704" t="s">
        <v>13</v>
      </c>
      <c r="K1704" t="s">
        <v>14</v>
      </c>
      <c r="L1704">
        <v>884</v>
      </c>
      <c r="M1704" t="s">
        <v>15</v>
      </c>
      <c r="N1704" t="s">
        <v>25</v>
      </c>
      <c r="O1704">
        <v>122.83450000000001</v>
      </c>
      <c r="P1704">
        <v>108585.7</v>
      </c>
      <c r="Q1704">
        <v>1</v>
      </c>
      <c r="R1704">
        <v>3.6101030000000001</v>
      </c>
      <c r="S1704">
        <v>3191.3317179999999</v>
      </c>
      <c r="T1704" t="s">
        <v>398</v>
      </c>
      <c r="U1704">
        <v>34.025199999999998</v>
      </c>
      <c r="V1704">
        <v>108585.7</v>
      </c>
      <c r="W1704">
        <v>2025</v>
      </c>
    </row>
    <row r="1705" spans="1:23" hidden="1">
      <c r="A1705">
        <v>72024043</v>
      </c>
      <c r="B1705" s="2">
        <v>45681</v>
      </c>
      <c r="C1705" t="s">
        <v>2136</v>
      </c>
      <c r="D1705" t="s">
        <v>23</v>
      </c>
      <c r="E1705" t="s">
        <v>24</v>
      </c>
      <c r="F1705" t="s">
        <v>2911</v>
      </c>
      <c r="G1705" t="s">
        <v>2912</v>
      </c>
      <c r="H1705" t="s">
        <v>159</v>
      </c>
      <c r="I1705" t="s">
        <v>160</v>
      </c>
      <c r="J1705" t="s">
        <v>13</v>
      </c>
      <c r="K1705" t="s">
        <v>60</v>
      </c>
      <c r="L1705">
        <v>1982</v>
      </c>
      <c r="M1705" t="s">
        <v>15</v>
      </c>
      <c r="N1705" t="s">
        <v>25</v>
      </c>
      <c r="O1705">
        <v>121.8058</v>
      </c>
      <c r="P1705">
        <v>241419.1</v>
      </c>
      <c r="Q1705">
        <v>1</v>
      </c>
      <c r="R1705">
        <v>3.5798700000000001</v>
      </c>
      <c r="S1705">
        <v>7095.302893</v>
      </c>
      <c r="T1705" t="s">
        <v>398</v>
      </c>
      <c r="U1705">
        <v>34.025199999999998</v>
      </c>
      <c r="V1705">
        <v>241419.1</v>
      </c>
      <c r="W1705">
        <v>2025</v>
      </c>
    </row>
    <row r="1706" spans="1:23" hidden="1">
      <c r="A1706">
        <v>72024345</v>
      </c>
      <c r="B1706" s="2">
        <v>45681</v>
      </c>
      <c r="C1706" t="s">
        <v>2904</v>
      </c>
      <c r="D1706" t="s">
        <v>23</v>
      </c>
      <c r="E1706" t="s">
        <v>24</v>
      </c>
      <c r="F1706" t="s">
        <v>2911</v>
      </c>
      <c r="G1706" t="s">
        <v>2912</v>
      </c>
      <c r="H1706" t="s">
        <v>389</v>
      </c>
      <c r="I1706" t="s">
        <v>388</v>
      </c>
      <c r="J1706" t="s">
        <v>13</v>
      </c>
      <c r="K1706" t="s">
        <v>60</v>
      </c>
      <c r="L1706">
        <v>987</v>
      </c>
      <c r="M1706" t="s">
        <v>15</v>
      </c>
      <c r="N1706" t="s">
        <v>25</v>
      </c>
      <c r="O1706">
        <v>119.7627</v>
      </c>
      <c r="P1706">
        <v>118205.78</v>
      </c>
      <c r="Q1706">
        <v>1</v>
      </c>
      <c r="R1706">
        <v>3.5198230000000001</v>
      </c>
      <c r="S1706">
        <v>3474.0656920000001</v>
      </c>
      <c r="T1706" t="s">
        <v>398</v>
      </c>
      <c r="U1706">
        <v>34.025199999999998</v>
      </c>
      <c r="V1706">
        <v>118205.78</v>
      </c>
      <c r="W1706">
        <v>2025</v>
      </c>
    </row>
    <row r="1707" spans="1:23" hidden="1">
      <c r="A1707">
        <v>72025046</v>
      </c>
      <c r="B1707" s="2">
        <v>45681</v>
      </c>
      <c r="C1707" t="s">
        <v>2913</v>
      </c>
      <c r="D1707" t="s">
        <v>23</v>
      </c>
      <c r="E1707" t="s">
        <v>24</v>
      </c>
      <c r="F1707" t="s">
        <v>2911</v>
      </c>
      <c r="G1707" t="s">
        <v>2912</v>
      </c>
      <c r="H1707" t="s">
        <v>147</v>
      </c>
      <c r="I1707" t="s">
        <v>148</v>
      </c>
      <c r="J1707" t="s">
        <v>13</v>
      </c>
      <c r="K1707" t="s">
        <v>60</v>
      </c>
      <c r="L1707">
        <v>946</v>
      </c>
      <c r="M1707" t="s">
        <v>15</v>
      </c>
      <c r="N1707" t="s">
        <v>25</v>
      </c>
      <c r="O1707">
        <v>114.3875</v>
      </c>
      <c r="P1707">
        <v>108210.58</v>
      </c>
      <c r="Q1707">
        <v>1</v>
      </c>
      <c r="R1707">
        <v>3.3618459999999999</v>
      </c>
      <c r="S1707">
        <v>3180.3069479999999</v>
      </c>
      <c r="T1707" t="s">
        <v>398</v>
      </c>
      <c r="U1707">
        <v>34.025199999999998</v>
      </c>
      <c r="V1707">
        <v>108210.58</v>
      </c>
      <c r="W1707">
        <v>2025</v>
      </c>
    </row>
    <row r="1708" spans="1:23" hidden="1">
      <c r="A1708">
        <v>72022394</v>
      </c>
      <c r="B1708" s="2">
        <v>45682</v>
      </c>
      <c r="C1708" t="s">
        <v>1804</v>
      </c>
      <c r="D1708" t="s">
        <v>58</v>
      </c>
      <c r="E1708" t="s">
        <v>59</v>
      </c>
      <c r="F1708" t="s">
        <v>2420</v>
      </c>
      <c r="G1708" t="s">
        <v>2421</v>
      </c>
      <c r="H1708" t="s">
        <v>1059</v>
      </c>
      <c r="I1708" t="s">
        <v>1060</v>
      </c>
      <c r="J1708" t="s">
        <v>64</v>
      </c>
      <c r="K1708" t="s">
        <v>42</v>
      </c>
      <c r="L1708">
        <v>1000</v>
      </c>
      <c r="M1708" t="s">
        <v>61</v>
      </c>
      <c r="N1708" t="s">
        <v>16</v>
      </c>
      <c r="O1708">
        <v>0.56210000000000004</v>
      </c>
      <c r="P1708">
        <v>562.1</v>
      </c>
      <c r="Q1708">
        <v>34.025199999999998</v>
      </c>
      <c r="R1708">
        <v>0.56209900000000002</v>
      </c>
      <c r="S1708">
        <v>562.09985500000005</v>
      </c>
      <c r="T1708" t="s">
        <v>398</v>
      </c>
      <c r="U1708">
        <v>34.025199999999998</v>
      </c>
      <c r="V1708">
        <v>19125.560000000001</v>
      </c>
      <c r="W1708">
        <v>2025</v>
      </c>
    </row>
    <row r="1709" spans="1:23" hidden="1">
      <c r="A1709">
        <v>72022394</v>
      </c>
      <c r="B1709" s="2">
        <v>45682</v>
      </c>
      <c r="C1709" t="s">
        <v>1804</v>
      </c>
      <c r="D1709" t="s">
        <v>58</v>
      </c>
      <c r="E1709" t="s">
        <v>59</v>
      </c>
      <c r="F1709" t="s">
        <v>2420</v>
      </c>
      <c r="G1709" t="s">
        <v>2421</v>
      </c>
      <c r="H1709" t="s">
        <v>977</v>
      </c>
      <c r="I1709" t="s">
        <v>978</v>
      </c>
      <c r="J1709" t="s">
        <v>64</v>
      </c>
      <c r="K1709" t="s">
        <v>42</v>
      </c>
      <c r="L1709">
        <v>1000</v>
      </c>
      <c r="M1709" t="s">
        <v>61</v>
      </c>
      <c r="N1709" t="s">
        <v>16</v>
      </c>
      <c r="O1709">
        <v>0.56210000000000004</v>
      </c>
      <c r="P1709">
        <v>562.1</v>
      </c>
      <c r="Q1709">
        <v>34.025199999999998</v>
      </c>
      <c r="R1709">
        <v>0.56209900000000002</v>
      </c>
      <c r="S1709">
        <v>562.09985500000005</v>
      </c>
      <c r="T1709" t="s">
        <v>398</v>
      </c>
      <c r="U1709">
        <v>34.025199999999998</v>
      </c>
      <c r="V1709">
        <v>19125.560000000001</v>
      </c>
      <c r="W1709">
        <v>2025</v>
      </c>
    </row>
    <row r="1710" spans="1:23" hidden="1">
      <c r="A1710">
        <v>72022394</v>
      </c>
      <c r="B1710" s="2">
        <v>45682</v>
      </c>
      <c r="C1710" t="s">
        <v>1804</v>
      </c>
      <c r="D1710" t="s">
        <v>58</v>
      </c>
      <c r="E1710" t="s">
        <v>59</v>
      </c>
      <c r="F1710" t="s">
        <v>2420</v>
      </c>
      <c r="G1710" t="s">
        <v>2421</v>
      </c>
      <c r="H1710" t="s">
        <v>1057</v>
      </c>
      <c r="I1710" t="s">
        <v>1058</v>
      </c>
      <c r="J1710" t="s">
        <v>64</v>
      </c>
      <c r="K1710" t="s">
        <v>42</v>
      </c>
      <c r="L1710">
        <v>1000</v>
      </c>
      <c r="M1710" t="s">
        <v>61</v>
      </c>
      <c r="N1710" t="s">
        <v>16</v>
      </c>
      <c r="O1710">
        <v>0.53139999999999998</v>
      </c>
      <c r="P1710">
        <v>531.4</v>
      </c>
      <c r="Q1710">
        <v>34.025199999999998</v>
      </c>
      <c r="R1710">
        <v>0.53139899999999995</v>
      </c>
      <c r="S1710">
        <v>531.39996199999996</v>
      </c>
      <c r="T1710" t="s">
        <v>398</v>
      </c>
      <c r="U1710">
        <v>34.025199999999998</v>
      </c>
      <c r="V1710">
        <v>18080.990000000002</v>
      </c>
      <c r="W1710">
        <v>2025</v>
      </c>
    </row>
    <row r="1711" spans="1:23" hidden="1">
      <c r="A1711">
        <v>72022394</v>
      </c>
      <c r="B1711" s="2">
        <v>45682</v>
      </c>
      <c r="C1711" t="s">
        <v>1804</v>
      </c>
      <c r="D1711" t="s">
        <v>58</v>
      </c>
      <c r="E1711" t="s">
        <v>59</v>
      </c>
      <c r="F1711" t="s">
        <v>2420</v>
      </c>
      <c r="G1711" t="s">
        <v>2421</v>
      </c>
      <c r="H1711" t="s">
        <v>821</v>
      </c>
      <c r="I1711" t="s">
        <v>822</v>
      </c>
      <c r="J1711" t="s">
        <v>64</v>
      </c>
      <c r="K1711" t="s">
        <v>42</v>
      </c>
      <c r="L1711">
        <v>441</v>
      </c>
      <c r="M1711" t="s">
        <v>61</v>
      </c>
      <c r="N1711" t="s">
        <v>16</v>
      </c>
      <c r="O1711">
        <v>0.53139999999999998</v>
      </c>
      <c r="P1711">
        <v>234.34700000000001</v>
      </c>
      <c r="Q1711">
        <v>34.025199999999998</v>
      </c>
      <c r="R1711">
        <v>0.53139899999999995</v>
      </c>
      <c r="S1711">
        <v>234.34689499999999</v>
      </c>
      <c r="T1711" t="s">
        <v>398</v>
      </c>
      <c r="U1711">
        <v>34.025199999999998</v>
      </c>
      <c r="V1711">
        <v>7973.7</v>
      </c>
      <c r="W1711">
        <v>2025</v>
      </c>
    </row>
    <row r="1712" spans="1:23" hidden="1">
      <c r="A1712">
        <v>72023796</v>
      </c>
      <c r="B1712" s="2">
        <v>45682</v>
      </c>
      <c r="C1712" t="s">
        <v>1985</v>
      </c>
      <c r="D1712" t="s">
        <v>58</v>
      </c>
      <c r="E1712" t="s">
        <v>59</v>
      </c>
      <c r="F1712" t="s">
        <v>2420</v>
      </c>
      <c r="G1712" t="s">
        <v>2421</v>
      </c>
      <c r="H1712" t="s">
        <v>821</v>
      </c>
      <c r="I1712" t="s">
        <v>822</v>
      </c>
      <c r="J1712" t="s">
        <v>64</v>
      </c>
      <c r="K1712" t="s">
        <v>42</v>
      </c>
      <c r="L1712">
        <v>1005</v>
      </c>
      <c r="M1712" t="s">
        <v>61</v>
      </c>
      <c r="N1712" t="s">
        <v>16</v>
      </c>
      <c r="O1712">
        <v>0.53139999999999998</v>
      </c>
      <c r="P1712">
        <v>534.05700000000002</v>
      </c>
      <c r="Q1712">
        <v>34.025199999999998</v>
      </c>
      <c r="R1712">
        <v>0.53139899999999995</v>
      </c>
      <c r="S1712">
        <v>534.05710999999997</v>
      </c>
      <c r="T1712" t="s">
        <v>398</v>
      </c>
      <c r="U1712">
        <v>34.025199999999998</v>
      </c>
      <c r="V1712">
        <v>18171.400000000001</v>
      </c>
      <c r="W1712">
        <v>2025</v>
      </c>
    </row>
    <row r="1713" spans="1:23" hidden="1">
      <c r="A1713">
        <v>72023894</v>
      </c>
      <c r="B1713" s="2">
        <v>45682</v>
      </c>
      <c r="C1713" t="s">
        <v>1986</v>
      </c>
      <c r="D1713" t="s">
        <v>58</v>
      </c>
      <c r="E1713" t="s">
        <v>59</v>
      </c>
      <c r="F1713" t="s">
        <v>2420</v>
      </c>
      <c r="G1713" t="s">
        <v>2421</v>
      </c>
      <c r="H1713" t="s">
        <v>1057</v>
      </c>
      <c r="I1713" t="s">
        <v>1058</v>
      </c>
      <c r="J1713" t="s">
        <v>64</v>
      </c>
      <c r="K1713" t="s">
        <v>42</v>
      </c>
      <c r="L1713">
        <v>1020</v>
      </c>
      <c r="M1713" t="s">
        <v>61</v>
      </c>
      <c r="N1713" t="s">
        <v>16</v>
      </c>
      <c r="O1713">
        <v>0.53139999999999998</v>
      </c>
      <c r="P1713">
        <v>542.02800000000002</v>
      </c>
      <c r="Q1713">
        <v>34.025199999999998</v>
      </c>
      <c r="R1713">
        <v>0.53139899999999995</v>
      </c>
      <c r="S1713">
        <v>542.02796699999999</v>
      </c>
      <c r="T1713" t="s">
        <v>398</v>
      </c>
      <c r="U1713">
        <v>34.025199999999998</v>
      </c>
      <c r="V1713">
        <v>18442.61</v>
      </c>
      <c r="W1713">
        <v>2025</v>
      </c>
    </row>
    <row r="1714" spans="1:23" hidden="1">
      <c r="A1714">
        <v>72023895</v>
      </c>
      <c r="B1714" s="2">
        <v>45682</v>
      </c>
      <c r="C1714" t="s">
        <v>1986</v>
      </c>
      <c r="D1714" t="s">
        <v>58</v>
      </c>
      <c r="E1714" t="s">
        <v>59</v>
      </c>
      <c r="F1714" t="s">
        <v>2420</v>
      </c>
      <c r="G1714" t="s">
        <v>2421</v>
      </c>
      <c r="H1714" t="s">
        <v>1059</v>
      </c>
      <c r="I1714" t="s">
        <v>1060</v>
      </c>
      <c r="J1714" t="s">
        <v>64</v>
      </c>
      <c r="K1714" t="s">
        <v>42</v>
      </c>
      <c r="L1714">
        <v>1020</v>
      </c>
      <c r="M1714" t="s">
        <v>61</v>
      </c>
      <c r="N1714" t="s">
        <v>16</v>
      </c>
      <c r="O1714">
        <v>0.56210000000000004</v>
      </c>
      <c r="P1714">
        <v>573.34199999999998</v>
      </c>
      <c r="Q1714">
        <v>34.025199999999998</v>
      </c>
      <c r="R1714">
        <v>0.56209900000000002</v>
      </c>
      <c r="S1714">
        <v>573.34211100000005</v>
      </c>
      <c r="T1714" t="s">
        <v>398</v>
      </c>
      <c r="U1714">
        <v>34.025199999999998</v>
      </c>
      <c r="V1714">
        <v>19508.080000000002</v>
      </c>
      <c r="W1714">
        <v>2025</v>
      </c>
    </row>
    <row r="1715" spans="1:23" hidden="1">
      <c r="A1715">
        <v>72023896</v>
      </c>
      <c r="B1715" s="2">
        <v>45682</v>
      </c>
      <c r="C1715" t="s">
        <v>1986</v>
      </c>
      <c r="D1715" t="s">
        <v>58</v>
      </c>
      <c r="E1715" t="s">
        <v>59</v>
      </c>
      <c r="F1715" t="s">
        <v>2420</v>
      </c>
      <c r="G1715" t="s">
        <v>2421</v>
      </c>
      <c r="H1715" t="s">
        <v>1061</v>
      </c>
      <c r="I1715" t="s">
        <v>1062</v>
      </c>
      <c r="J1715" t="s">
        <v>64</v>
      </c>
      <c r="K1715" t="s">
        <v>42</v>
      </c>
      <c r="L1715">
        <v>1020</v>
      </c>
      <c r="M1715" t="s">
        <v>61</v>
      </c>
      <c r="N1715" t="s">
        <v>16</v>
      </c>
      <c r="O1715">
        <v>0.53139999999999998</v>
      </c>
      <c r="P1715">
        <v>542.029</v>
      </c>
      <c r="Q1715">
        <v>34.025199999999998</v>
      </c>
      <c r="R1715">
        <v>0.53139899999999995</v>
      </c>
      <c r="S1715">
        <v>542.02914299999998</v>
      </c>
      <c r="T1715" t="s">
        <v>398</v>
      </c>
      <c r="U1715">
        <v>34.025199999999998</v>
      </c>
      <c r="V1715">
        <v>18442.650000000001</v>
      </c>
      <c r="W1715">
        <v>2025</v>
      </c>
    </row>
    <row r="1716" spans="1:23" hidden="1">
      <c r="A1716">
        <v>72023896</v>
      </c>
      <c r="B1716" s="2">
        <v>45682</v>
      </c>
      <c r="C1716" t="s">
        <v>1986</v>
      </c>
      <c r="D1716" t="s">
        <v>58</v>
      </c>
      <c r="E1716" t="s">
        <v>59</v>
      </c>
      <c r="F1716" t="s">
        <v>2420</v>
      </c>
      <c r="G1716" t="s">
        <v>2421</v>
      </c>
      <c r="H1716" t="s">
        <v>1059</v>
      </c>
      <c r="I1716" t="s">
        <v>1060</v>
      </c>
      <c r="J1716" t="s">
        <v>64</v>
      </c>
      <c r="K1716" t="s">
        <v>42</v>
      </c>
      <c r="L1716">
        <v>1020</v>
      </c>
      <c r="M1716" t="s">
        <v>61</v>
      </c>
      <c r="N1716" t="s">
        <v>16</v>
      </c>
      <c r="O1716">
        <v>0.56210000000000004</v>
      </c>
      <c r="P1716">
        <v>573.34199999999998</v>
      </c>
      <c r="Q1716">
        <v>34.025199999999998</v>
      </c>
      <c r="R1716">
        <v>0.56209900000000002</v>
      </c>
      <c r="S1716">
        <v>573.34211100000005</v>
      </c>
      <c r="T1716" t="s">
        <v>398</v>
      </c>
      <c r="U1716">
        <v>34.025199999999998</v>
      </c>
      <c r="V1716">
        <v>19508.080000000002</v>
      </c>
      <c r="W1716">
        <v>2025</v>
      </c>
    </row>
    <row r="1717" spans="1:23" hidden="1">
      <c r="A1717">
        <v>72023896</v>
      </c>
      <c r="B1717" s="2">
        <v>45682</v>
      </c>
      <c r="C1717" t="s">
        <v>1986</v>
      </c>
      <c r="D1717" t="s">
        <v>58</v>
      </c>
      <c r="E1717" t="s">
        <v>59</v>
      </c>
      <c r="F1717" t="s">
        <v>2420</v>
      </c>
      <c r="G1717" t="s">
        <v>2421</v>
      </c>
      <c r="H1717" t="s">
        <v>977</v>
      </c>
      <c r="I1717" t="s">
        <v>978</v>
      </c>
      <c r="J1717" t="s">
        <v>64</v>
      </c>
      <c r="K1717" t="s">
        <v>42</v>
      </c>
      <c r="L1717">
        <v>1020</v>
      </c>
      <c r="M1717" t="s">
        <v>61</v>
      </c>
      <c r="N1717" t="s">
        <v>16</v>
      </c>
      <c r="O1717">
        <v>0.56210000000000004</v>
      </c>
      <c r="P1717">
        <v>573.34199999999998</v>
      </c>
      <c r="Q1717">
        <v>34.025199999999998</v>
      </c>
      <c r="R1717">
        <v>0.56209900000000002</v>
      </c>
      <c r="S1717">
        <v>573.34211100000005</v>
      </c>
      <c r="T1717" t="s">
        <v>398</v>
      </c>
      <c r="U1717">
        <v>34.025199999999998</v>
      </c>
      <c r="V1717">
        <v>19508.080000000002</v>
      </c>
      <c r="W1717">
        <v>2025</v>
      </c>
    </row>
    <row r="1718" spans="1:23" hidden="1">
      <c r="A1718">
        <v>72023896</v>
      </c>
      <c r="B1718" s="2">
        <v>45682</v>
      </c>
      <c r="C1718" t="s">
        <v>1986</v>
      </c>
      <c r="D1718" t="s">
        <v>58</v>
      </c>
      <c r="E1718" t="s">
        <v>59</v>
      </c>
      <c r="F1718" t="s">
        <v>2420</v>
      </c>
      <c r="G1718" t="s">
        <v>2421</v>
      </c>
      <c r="H1718" t="s">
        <v>821</v>
      </c>
      <c r="I1718" t="s">
        <v>822</v>
      </c>
      <c r="J1718" t="s">
        <v>64</v>
      </c>
      <c r="K1718" t="s">
        <v>42</v>
      </c>
      <c r="L1718">
        <v>1005</v>
      </c>
      <c r="M1718" t="s">
        <v>61</v>
      </c>
      <c r="N1718" t="s">
        <v>16</v>
      </c>
      <c r="O1718">
        <v>0.53139999999999998</v>
      </c>
      <c r="P1718">
        <v>534.05700000000002</v>
      </c>
      <c r="Q1718">
        <v>34.025199999999998</v>
      </c>
      <c r="R1718">
        <v>0.53139899999999995</v>
      </c>
      <c r="S1718">
        <v>534.05710999999997</v>
      </c>
      <c r="T1718" t="s">
        <v>398</v>
      </c>
      <c r="U1718">
        <v>34.025199999999998</v>
      </c>
      <c r="V1718">
        <v>18171.400000000001</v>
      </c>
      <c r="W1718">
        <v>2025</v>
      </c>
    </row>
    <row r="1719" spans="1:23" hidden="1">
      <c r="A1719">
        <v>72023905</v>
      </c>
      <c r="B1719" s="2">
        <v>45682</v>
      </c>
      <c r="C1719" t="s">
        <v>1986</v>
      </c>
      <c r="D1719" t="s">
        <v>58</v>
      </c>
      <c r="E1719" t="s">
        <v>59</v>
      </c>
      <c r="F1719" t="s">
        <v>2420</v>
      </c>
      <c r="G1719" t="s">
        <v>2421</v>
      </c>
      <c r="H1719" t="s">
        <v>1057</v>
      </c>
      <c r="I1719" t="s">
        <v>1058</v>
      </c>
      <c r="J1719" t="s">
        <v>64</v>
      </c>
      <c r="K1719" t="s">
        <v>42</v>
      </c>
      <c r="L1719">
        <v>2050</v>
      </c>
      <c r="M1719" t="s">
        <v>61</v>
      </c>
      <c r="N1719" t="s">
        <v>16</v>
      </c>
      <c r="O1719">
        <v>0.52080000000000004</v>
      </c>
      <c r="P1719">
        <v>1067.6400000000001</v>
      </c>
      <c r="Q1719">
        <v>34.025199999999998</v>
      </c>
      <c r="R1719">
        <v>0.52079900000000001</v>
      </c>
      <c r="S1719">
        <v>1067.639866</v>
      </c>
      <c r="T1719" t="s">
        <v>398</v>
      </c>
      <c r="U1719">
        <v>34.025199999999998</v>
      </c>
      <c r="V1719">
        <v>36326.660000000003</v>
      </c>
      <c r="W1719">
        <v>2025</v>
      </c>
    </row>
    <row r="1720" spans="1:23" hidden="1">
      <c r="A1720">
        <v>72024182</v>
      </c>
      <c r="B1720" s="2">
        <v>45682</v>
      </c>
      <c r="C1720" t="s">
        <v>2405</v>
      </c>
      <c r="D1720" t="s">
        <v>58</v>
      </c>
      <c r="E1720" t="s">
        <v>59</v>
      </c>
      <c r="F1720" t="s">
        <v>2420</v>
      </c>
      <c r="G1720" t="s">
        <v>2421</v>
      </c>
      <c r="H1720" t="s">
        <v>1061</v>
      </c>
      <c r="I1720" t="s">
        <v>1062</v>
      </c>
      <c r="J1720" t="s">
        <v>64</v>
      </c>
      <c r="K1720" t="s">
        <v>42</v>
      </c>
      <c r="L1720">
        <v>1020</v>
      </c>
      <c r="M1720" t="s">
        <v>61</v>
      </c>
      <c r="N1720" t="s">
        <v>16</v>
      </c>
      <c r="O1720">
        <v>0.53139999999999998</v>
      </c>
      <c r="P1720">
        <v>542.02800000000002</v>
      </c>
      <c r="Q1720">
        <v>34.025199999999998</v>
      </c>
      <c r="R1720">
        <v>0.53139899999999995</v>
      </c>
      <c r="S1720">
        <v>542.02796699999999</v>
      </c>
      <c r="T1720" t="s">
        <v>398</v>
      </c>
      <c r="U1720">
        <v>34.025199999999998</v>
      </c>
      <c r="V1720">
        <v>18442.61</v>
      </c>
      <c r="W1720">
        <v>2025</v>
      </c>
    </row>
    <row r="1721" spans="1:23" hidden="1">
      <c r="A1721">
        <v>72024182</v>
      </c>
      <c r="B1721" s="2">
        <v>45682</v>
      </c>
      <c r="C1721" t="s">
        <v>2405</v>
      </c>
      <c r="D1721" t="s">
        <v>58</v>
      </c>
      <c r="E1721" t="s">
        <v>59</v>
      </c>
      <c r="F1721" t="s">
        <v>2420</v>
      </c>
      <c r="G1721" t="s">
        <v>2421</v>
      </c>
      <c r="H1721" t="s">
        <v>1057</v>
      </c>
      <c r="I1721" t="s">
        <v>1058</v>
      </c>
      <c r="J1721" t="s">
        <v>64</v>
      </c>
      <c r="K1721" t="s">
        <v>42</v>
      </c>
      <c r="L1721">
        <v>1020</v>
      </c>
      <c r="M1721" t="s">
        <v>61</v>
      </c>
      <c r="N1721" t="s">
        <v>16</v>
      </c>
      <c r="O1721">
        <v>0.53139999999999998</v>
      </c>
      <c r="P1721">
        <v>542.02800000000002</v>
      </c>
      <c r="Q1721">
        <v>34.025199999999998</v>
      </c>
      <c r="R1721">
        <v>0.53139899999999995</v>
      </c>
      <c r="S1721">
        <v>542.02796699999999</v>
      </c>
      <c r="T1721" t="s">
        <v>398</v>
      </c>
      <c r="U1721">
        <v>34.025199999999998</v>
      </c>
      <c r="V1721">
        <v>18442.61</v>
      </c>
      <c r="W1721">
        <v>2025</v>
      </c>
    </row>
    <row r="1722" spans="1:23" hidden="1">
      <c r="A1722">
        <v>72024182</v>
      </c>
      <c r="B1722" s="2">
        <v>45682</v>
      </c>
      <c r="C1722" t="s">
        <v>2405</v>
      </c>
      <c r="D1722" t="s">
        <v>58</v>
      </c>
      <c r="E1722" t="s">
        <v>59</v>
      </c>
      <c r="F1722" t="s">
        <v>2420</v>
      </c>
      <c r="G1722" t="s">
        <v>2421</v>
      </c>
      <c r="H1722" t="s">
        <v>977</v>
      </c>
      <c r="I1722" t="s">
        <v>978</v>
      </c>
      <c r="J1722" t="s">
        <v>64</v>
      </c>
      <c r="K1722" t="s">
        <v>42</v>
      </c>
      <c r="L1722">
        <v>1010</v>
      </c>
      <c r="M1722" t="s">
        <v>61</v>
      </c>
      <c r="N1722" t="s">
        <v>16</v>
      </c>
      <c r="O1722">
        <v>0.56210000000000004</v>
      </c>
      <c r="P1722">
        <v>567.721</v>
      </c>
      <c r="Q1722">
        <v>34.025199999999998</v>
      </c>
      <c r="R1722">
        <v>0.56209900000000002</v>
      </c>
      <c r="S1722">
        <v>567.72098300000005</v>
      </c>
      <c r="T1722" t="s">
        <v>398</v>
      </c>
      <c r="U1722">
        <v>34.025199999999998</v>
      </c>
      <c r="V1722">
        <v>19316.82</v>
      </c>
      <c r="W1722">
        <v>2025</v>
      </c>
    </row>
    <row r="1723" spans="1:23" hidden="1">
      <c r="A1723">
        <v>72024182</v>
      </c>
      <c r="B1723" s="2">
        <v>45682</v>
      </c>
      <c r="C1723" t="s">
        <v>2405</v>
      </c>
      <c r="D1723" t="s">
        <v>58</v>
      </c>
      <c r="E1723" t="s">
        <v>59</v>
      </c>
      <c r="F1723" t="s">
        <v>2420</v>
      </c>
      <c r="G1723" t="s">
        <v>2421</v>
      </c>
      <c r="H1723" t="s">
        <v>1059</v>
      </c>
      <c r="I1723" t="s">
        <v>1060</v>
      </c>
      <c r="J1723" t="s">
        <v>64</v>
      </c>
      <c r="K1723" t="s">
        <v>42</v>
      </c>
      <c r="L1723">
        <v>1020</v>
      </c>
      <c r="M1723" t="s">
        <v>61</v>
      </c>
      <c r="N1723" t="s">
        <v>16</v>
      </c>
      <c r="O1723">
        <v>0.56210000000000004</v>
      </c>
      <c r="P1723">
        <v>573.34199999999998</v>
      </c>
      <c r="Q1723">
        <v>34.025199999999998</v>
      </c>
      <c r="R1723">
        <v>0.56209900000000002</v>
      </c>
      <c r="S1723">
        <v>573.34211100000005</v>
      </c>
      <c r="T1723" t="s">
        <v>398</v>
      </c>
      <c r="U1723">
        <v>34.025199999999998</v>
      </c>
      <c r="V1723">
        <v>19508.080000000002</v>
      </c>
      <c r="W1723">
        <v>2025</v>
      </c>
    </row>
    <row r="1724" spans="1:23" hidden="1">
      <c r="A1724">
        <v>72024182</v>
      </c>
      <c r="B1724" s="2">
        <v>45682</v>
      </c>
      <c r="C1724" t="s">
        <v>2405</v>
      </c>
      <c r="D1724" t="s">
        <v>58</v>
      </c>
      <c r="E1724" t="s">
        <v>59</v>
      </c>
      <c r="F1724" t="s">
        <v>2420</v>
      </c>
      <c r="G1724" t="s">
        <v>2421</v>
      </c>
      <c r="H1724" t="s">
        <v>821</v>
      </c>
      <c r="I1724" t="s">
        <v>822</v>
      </c>
      <c r="J1724" t="s">
        <v>64</v>
      </c>
      <c r="K1724" t="s">
        <v>42</v>
      </c>
      <c r="L1724">
        <v>1010</v>
      </c>
      <c r="M1724" t="s">
        <v>61</v>
      </c>
      <c r="N1724" t="s">
        <v>16</v>
      </c>
      <c r="O1724">
        <v>0.53139999999999998</v>
      </c>
      <c r="P1724">
        <v>536.71400000000006</v>
      </c>
      <c r="Q1724">
        <v>34.025199999999998</v>
      </c>
      <c r="R1724">
        <v>0.53139899999999995</v>
      </c>
      <c r="S1724">
        <v>536.71396400000003</v>
      </c>
      <c r="T1724" t="s">
        <v>398</v>
      </c>
      <c r="U1724">
        <v>34.025199999999998</v>
      </c>
      <c r="V1724">
        <v>18261.8</v>
      </c>
      <c r="W1724">
        <v>2025</v>
      </c>
    </row>
    <row r="1725" spans="1:23" hidden="1">
      <c r="A1725">
        <v>72022121</v>
      </c>
      <c r="B1725" s="2">
        <v>45682</v>
      </c>
      <c r="C1725" t="s">
        <v>1836</v>
      </c>
      <c r="D1725" t="s">
        <v>58</v>
      </c>
      <c r="E1725" t="s">
        <v>59</v>
      </c>
      <c r="F1725" t="s">
        <v>2434</v>
      </c>
      <c r="G1725" t="s">
        <v>2435</v>
      </c>
      <c r="H1725" t="s">
        <v>242</v>
      </c>
      <c r="I1725" t="s">
        <v>243</v>
      </c>
      <c r="J1725" t="s">
        <v>240</v>
      </c>
      <c r="K1725" t="s">
        <v>42</v>
      </c>
      <c r="L1725">
        <v>4400</v>
      </c>
      <c r="M1725" t="s">
        <v>61</v>
      </c>
      <c r="N1725" t="s">
        <v>16</v>
      </c>
      <c r="O1725">
        <v>0.4995</v>
      </c>
      <c r="P1725">
        <v>2197.8000000000002</v>
      </c>
      <c r="Q1725">
        <v>34.025199999999998</v>
      </c>
      <c r="R1725">
        <v>0.4995</v>
      </c>
      <c r="S1725">
        <v>2197.799865</v>
      </c>
      <c r="T1725" t="s">
        <v>398</v>
      </c>
      <c r="U1725">
        <v>34.025199999999998</v>
      </c>
      <c r="V1725">
        <v>74780.58</v>
      </c>
      <c r="W1725">
        <v>2025</v>
      </c>
    </row>
    <row r="1726" spans="1:23" hidden="1">
      <c r="A1726">
        <v>72022127</v>
      </c>
      <c r="B1726" s="2">
        <v>45682</v>
      </c>
      <c r="C1726" t="s">
        <v>1836</v>
      </c>
      <c r="D1726" t="s">
        <v>58</v>
      </c>
      <c r="E1726" t="s">
        <v>59</v>
      </c>
      <c r="F1726" t="s">
        <v>2436</v>
      </c>
      <c r="G1726" t="s">
        <v>2437</v>
      </c>
      <c r="H1726" t="s">
        <v>242</v>
      </c>
      <c r="I1726" t="s">
        <v>243</v>
      </c>
      <c r="J1726" t="s">
        <v>240</v>
      </c>
      <c r="K1726" t="s">
        <v>42</v>
      </c>
      <c r="L1726">
        <v>2500</v>
      </c>
      <c r="M1726" t="s">
        <v>61</v>
      </c>
      <c r="N1726" t="s">
        <v>16</v>
      </c>
      <c r="O1726">
        <v>0.4995</v>
      </c>
      <c r="P1726">
        <v>1248.75</v>
      </c>
      <c r="Q1726">
        <v>34.025199999999998</v>
      </c>
      <c r="R1726">
        <v>0.4995</v>
      </c>
      <c r="S1726">
        <v>1248.7500439999999</v>
      </c>
      <c r="T1726" t="s">
        <v>398</v>
      </c>
      <c r="U1726">
        <v>34.025199999999998</v>
      </c>
      <c r="V1726">
        <v>42488.97</v>
      </c>
      <c r="W1726">
        <v>2025</v>
      </c>
    </row>
    <row r="1727" spans="1:23" hidden="1">
      <c r="A1727">
        <v>72022128</v>
      </c>
      <c r="B1727" s="2">
        <v>45682</v>
      </c>
      <c r="C1727" t="s">
        <v>1836</v>
      </c>
      <c r="D1727" t="s">
        <v>58</v>
      </c>
      <c r="E1727" t="s">
        <v>59</v>
      </c>
      <c r="F1727" t="s">
        <v>2434</v>
      </c>
      <c r="G1727" t="s">
        <v>2435</v>
      </c>
      <c r="H1727" t="s">
        <v>242</v>
      </c>
      <c r="I1727" t="s">
        <v>243</v>
      </c>
      <c r="J1727" t="s">
        <v>240</v>
      </c>
      <c r="K1727" t="s">
        <v>42</v>
      </c>
      <c r="L1727">
        <v>4500</v>
      </c>
      <c r="M1727" t="s">
        <v>61</v>
      </c>
      <c r="N1727" t="s">
        <v>16</v>
      </c>
      <c r="O1727">
        <v>0.4995</v>
      </c>
      <c r="P1727">
        <v>2247.75</v>
      </c>
      <c r="Q1727">
        <v>34.025199999999998</v>
      </c>
      <c r="R1727">
        <v>0.4995</v>
      </c>
      <c r="S1727">
        <v>2247.7499029999999</v>
      </c>
      <c r="T1727" t="s">
        <v>398</v>
      </c>
      <c r="U1727">
        <v>34.025199999999998</v>
      </c>
      <c r="V1727">
        <v>76480.14</v>
      </c>
      <c r="W1727">
        <v>2025</v>
      </c>
    </row>
    <row r="1728" spans="1:23" hidden="1">
      <c r="A1728">
        <v>72022132</v>
      </c>
      <c r="B1728" s="2">
        <v>45682</v>
      </c>
      <c r="C1728" t="s">
        <v>1836</v>
      </c>
      <c r="D1728" t="s">
        <v>58</v>
      </c>
      <c r="E1728" t="s">
        <v>59</v>
      </c>
      <c r="F1728" t="s">
        <v>2436</v>
      </c>
      <c r="G1728" t="s">
        <v>2437</v>
      </c>
      <c r="H1728" t="s">
        <v>919</v>
      </c>
      <c r="I1728" t="s">
        <v>920</v>
      </c>
      <c r="J1728" t="s">
        <v>240</v>
      </c>
      <c r="K1728" t="s">
        <v>42</v>
      </c>
      <c r="L1728">
        <v>1995</v>
      </c>
      <c r="M1728" t="s">
        <v>61</v>
      </c>
      <c r="N1728" t="s">
        <v>16</v>
      </c>
      <c r="O1728">
        <v>0.48230000000000001</v>
      </c>
      <c r="P1728">
        <v>962.18899999999996</v>
      </c>
      <c r="Q1728">
        <v>34.025199999999998</v>
      </c>
      <c r="R1728">
        <v>0.48229899999999998</v>
      </c>
      <c r="S1728">
        <v>962.18890699999997</v>
      </c>
      <c r="T1728" t="s">
        <v>398</v>
      </c>
      <c r="U1728">
        <v>34.025199999999998</v>
      </c>
      <c r="V1728">
        <v>32738.67</v>
      </c>
      <c r="W1728">
        <v>2025</v>
      </c>
    </row>
    <row r="1729" spans="1:23" hidden="1">
      <c r="A1729">
        <v>72022134</v>
      </c>
      <c r="B1729" s="2">
        <v>45682</v>
      </c>
      <c r="C1729" t="s">
        <v>1836</v>
      </c>
      <c r="D1729" t="s">
        <v>58</v>
      </c>
      <c r="E1729" t="s">
        <v>59</v>
      </c>
      <c r="F1729" t="s">
        <v>2436</v>
      </c>
      <c r="G1729" t="s">
        <v>2437</v>
      </c>
      <c r="H1729" t="s">
        <v>919</v>
      </c>
      <c r="I1729" t="s">
        <v>920</v>
      </c>
      <c r="J1729" t="s">
        <v>240</v>
      </c>
      <c r="K1729" t="s">
        <v>42</v>
      </c>
      <c r="L1729">
        <v>2050</v>
      </c>
      <c r="M1729" t="s">
        <v>61</v>
      </c>
      <c r="N1729" t="s">
        <v>16</v>
      </c>
      <c r="O1729">
        <v>0.48230000000000001</v>
      </c>
      <c r="P1729">
        <v>988.71500000000003</v>
      </c>
      <c r="Q1729">
        <v>34.025199999999998</v>
      </c>
      <c r="R1729">
        <v>0.48229899999999998</v>
      </c>
      <c r="S1729">
        <v>988.71512800000005</v>
      </c>
      <c r="T1729" t="s">
        <v>398</v>
      </c>
      <c r="U1729">
        <v>34.025199999999998</v>
      </c>
      <c r="V1729">
        <v>33641.230000000003</v>
      </c>
      <c r="W1729">
        <v>2025</v>
      </c>
    </row>
    <row r="1730" spans="1:23" hidden="1">
      <c r="A1730">
        <v>72022134</v>
      </c>
      <c r="B1730" s="2">
        <v>45682</v>
      </c>
      <c r="C1730" t="s">
        <v>1836</v>
      </c>
      <c r="D1730" t="s">
        <v>58</v>
      </c>
      <c r="E1730" t="s">
        <v>59</v>
      </c>
      <c r="F1730" t="s">
        <v>2436</v>
      </c>
      <c r="G1730" t="s">
        <v>2437</v>
      </c>
      <c r="H1730" t="s">
        <v>919</v>
      </c>
      <c r="I1730" t="s">
        <v>920</v>
      </c>
      <c r="J1730" t="s">
        <v>240</v>
      </c>
      <c r="K1730" t="s">
        <v>42</v>
      </c>
      <c r="L1730">
        <v>1005</v>
      </c>
      <c r="M1730" t="s">
        <v>61</v>
      </c>
      <c r="N1730" t="s">
        <v>16</v>
      </c>
      <c r="O1730">
        <v>0.49209999999999998</v>
      </c>
      <c r="P1730">
        <v>494.56099999999998</v>
      </c>
      <c r="Q1730">
        <v>34.025199999999998</v>
      </c>
      <c r="R1730">
        <v>0.49209900000000001</v>
      </c>
      <c r="S1730">
        <v>494.56108999999998</v>
      </c>
      <c r="T1730" t="s">
        <v>398</v>
      </c>
      <c r="U1730">
        <v>34.025199999999998</v>
      </c>
      <c r="V1730">
        <v>16827.54</v>
      </c>
      <c r="W1730">
        <v>2025</v>
      </c>
    </row>
    <row r="1731" spans="1:23" hidden="1">
      <c r="A1731">
        <v>72022134</v>
      </c>
      <c r="B1731" s="2">
        <v>45682</v>
      </c>
      <c r="C1731" t="s">
        <v>1836</v>
      </c>
      <c r="D1731" t="s">
        <v>58</v>
      </c>
      <c r="E1731" t="s">
        <v>59</v>
      </c>
      <c r="F1731" t="s">
        <v>2436</v>
      </c>
      <c r="G1731" t="s">
        <v>2437</v>
      </c>
      <c r="H1731" t="s">
        <v>919</v>
      </c>
      <c r="I1731" t="s">
        <v>920</v>
      </c>
      <c r="J1731" t="s">
        <v>240</v>
      </c>
      <c r="K1731" t="s">
        <v>42</v>
      </c>
      <c r="L1731">
        <v>2010</v>
      </c>
      <c r="M1731" t="s">
        <v>61</v>
      </c>
      <c r="N1731" t="s">
        <v>16</v>
      </c>
      <c r="O1731">
        <v>0.48230000000000001</v>
      </c>
      <c r="P1731">
        <v>969.423</v>
      </c>
      <c r="Q1731">
        <v>34.025199999999998</v>
      </c>
      <c r="R1731">
        <v>0.48229899999999998</v>
      </c>
      <c r="S1731">
        <v>969.422957</v>
      </c>
      <c r="T1731" t="s">
        <v>398</v>
      </c>
      <c r="U1731">
        <v>34.025199999999998</v>
      </c>
      <c r="V1731">
        <v>32984.81</v>
      </c>
      <c r="W1731">
        <v>2025</v>
      </c>
    </row>
    <row r="1732" spans="1:23" hidden="1">
      <c r="A1732">
        <v>72022134</v>
      </c>
      <c r="B1732" s="2">
        <v>45682</v>
      </c>
      <c r="C1732" t="s">
        <v>1836</v>
      </c>
      <c r="D1732" t="s">
        <v>58</v>
      </c>
      <c r="E1732" t="s">
        <v>59</v>
      </c>
      <c r="F1732" t="s">
        <v>2436</v>
      </c>
      <c r="G1732" t="s">
        <v>2437</v>
      </c>
      <c r="H1732" t="s">
        <v>1277</v>
      </c>
      <c r="I1732" t="s">
        <v>1752</v>
      </c>
      <c r="J1732" t="s">
        <v>1065</v>
      </c>
      <c r="K1732" t="s">
        <v>42</v>
      </c>
      <c r="L1732">
        <v>1005</v>
      </c>
      <c r="M1732" t="s">
        <v>61</v>
      </c>
      <c r="N1732" t="s">
        <v>16</v>
      </c>
      <c r="O1732">
        <v>0.81699999999999995</v>
      </c>
      <c r="P1732">
        <v>821.08500000000004</v>
      </c>
      <c r="Q1732">
        <v>34.025199999999998</v>
      </c>
      <c r="R1732">
        <v>0.81699999999999995</v>
      </c>
      <c r="S1732">
        <v>821.08496000000002</v>
      </c>
      <c r="T1732" t="s">
        <v>398</v>
      </c>
      <c r="U1732">
        <v>34.025199999999998</v>
      </c>
      <c r="V1732">
        <v>27937.58</v>
      </c>
      <c r="W1732">
        <v>2025</v>
      </c>
    </row>
    <row r="1733" spans="1:23" hidden="1">
      <c r="A1733">
        <v>72022134</v>
      </c>
      <c r="B1733" s="2">
        <v>45682</v>
      </c>
      <c r="C1733" t="s">
        <v>1836</v>
      </c>
      <c r="D1733" t="s">
        <v>58</v>
      </c>
      <c r="E1733" t="s">
        <v>59</v>
      </c>
      <c r="F1733" t="s">
        <v>2436</v>
      </c>
      <c r="G1733" t="s">
        <v>2437</v>
      </c>
      <c r="H1733" t="s">
        <v>1277</v>
      </c>
      <c r="I1733" t="s">
        <v>1752</v>
      </c>
      <c r="J1733" t="s">
        <v>1065</v>
      </c>
      <c r="K1733" t="s">
        <v>42</v>
      </c>
      <c r="L1733">
        <v>1005</v>
      </c>
      <c r="M1733" t="s">
        <v>61</v>
      </c>
      <c r="N1733" t="s">
        <v>16</v>
      </c>
      <c r="O1733">
        <v>0.81699999999999995</v>
      </c>
      <c r="P1733">
        <v>821.08500000000004</v>
      </c>
      <c r="Q1733">
        <v>34.025199999999998</v>
      </c>
      <c r="R1733">
        <v>0.81699999999999995</v>
      </c>
      <c r="S1733">
        <v>821.08496000000002</v>
      </c>
      <c r="T1733" t="s">
        <v>398</v>
      </c>
      <c r="U1733">
        <v>34.025199999999998</v>
      </c>
      <c r="V1733">
        <v>27937.58</v>
      </c>
      <c r="W1733">
        <v>2025</v>
      </c>
    </row>
    <row r="1734" spans="1:23" hidden="1">
      <c r="A1734">
        <v>72022134</v>
      </c>
      <c r="B1734" s="2">
        <v>45682</v>
      </c>
      <c r="C1734" t="s">
        <v>1836</v>
      </c>
      <c r="D1734" t="s">
        <v>58</v>
      </c>
      <c r="E1734" t="s">
        <v>59</v>
      </c>
      <c r="F1734" t="s">
        <v>2436</v>
      </c>
      <c r="G1734" t="s">
        <v>2437</v>
      </c>
      <c r="H1734" t="s">
        <v>1277</v>
      </c>
      <c r="I1734" t="s">
        <v>1752</v>
      </c>
      <c r="J1734" t="s">
        <v>1065</v>
      </c>
      <c r="K1734" t="s">
        <v>42</v>
      </c>
      <c r="L1734">
        <v>965</v>
      </c>
      <c r="M1734" t="s">
        <v>61</v>
      </c>
      <c r="N1734" t="s">
        <v>16</v>
      </c>
      <c r="O1734">
        <v>0.81699999999999995</v>
      </c>
      <c r="P1734">
        <v>788.40200000000004</v>
      </c>
      <c r="Q1734">
        <v>34.025199999999998</v>
      </c>
      <c r="R1734">
        <v>0.81699999999999995</v>
      </c>
      <c r="S1734">
        <v>788.40212499999996</v>
      </c>
      <c r="T1734" t="s">
        <v>398</v>
      </c>
      <c r="U1734">
        <v>34.025199999999998</v>
      </c>
      <c r="V1734">
        <v>26825.54</v>
      </c>
      <c r="W1734">
        <v>2025</v>
      </c>
    </row>
    <row r="1735" spans="1:23" hidden="1">
      <c r="A1735">
        <v>72022141</v>
      </c>
      <c r="B1735" s="2">
        <v>45682</v>
      </c>
      <c r="C1735" t="s">
        <v>1836</v>
      </c>
      <c r="D1735" t="s">
        <v>58</v>
      </c>
      <c r="E1735" t="s">
        <v>59</v>
      </c>
      <c r="F1735" t="s">
        <v>2434</v>
      </c>
      <c r="G1735" t="s">
        <v>2435</v>
      </c>
      <c r="H1735" t="s">
        <v>1277</v>
      </c>
      <c r="I1735" t="s">
        <v>1752</v>
      </c>
      <c r="J1735" t="s">
        <v>1065</v>
      </c>
      <c r="K1735" t="s">
        <v>42</v>
      </c>
      <c r="L1735">
        <v>1005</v>
      </c>
      <c r="M1735" t="s">
        <v>61</v>
      </c>
      <c r="N1735" t="s">
        <v>16</v>
      </c>
      <c r="O1735">
        <v>0.81699999999999995</v>
      </c>
      <c r="P1735">
        <v>821.08500000000004</v>
      </c>
      <c r="Q1735">
        <v>34.025199999999998</v>
      </c>
      <c r="R1735">
        <v>0.81699999999999995</v>
      </c>
      <c r="S1735">
        <v>821.08496000000002</v>
      </c>
      <c r="T1735" t="s">
        <v>398</v>
      </c>
      <c r="U1735">
        <v>34.025199999999998</v>
      </c>
      <c r="V1735">
        <v>27937.58</v>
      </c>
      <c r="W1735">
        <v>2025</v>
      </c>
    </row>
    <row r="1736" spans="1:23" hidden="1">
      <c r="A1736">
        <v>72022144</v>
      </c>
      <c r="B1736" s="2">
        <v>45682</v>
      </c>
      <c r="C1736" t="s">
        <v>1836</v>
      </c>
      <c r="D1736" t="s">
        <v>58</v>
      </c>
      <c r="E1736" t="s">
        <v>59</v>
      </c>
      <c r="F1736" t="s">
        <v>2434</v>
      </c>
      <c r="G1736" t="s">
        <v>2435</v>
      </c>
      <c r="H1736" t="s">
        <v>242</v>
      </c>
      <c r="I1736" t="s">
        <v>243</v>
      </c>
      <c r="J1736" t="s">
        <v>240</v>
      </c>
      <c r="K1736" t="s">
        <v>42</v>
      </c>
      <c r="L1736">
        <v>4500</v>
      </c>
      <c r="M1736" t="s">
        <v>61</v>
      </c>
      <c r="N1736" t="s">
        <v>16</v>
      </c>
      <c r="O1736">
        <v>0.4995</v>
      </c>
      <c r="P1736">
        <v>2247.752</v>
      </c>
      <c r="Q1736">
        <v>34.025199999999998</v>
      </c>
      <c r="R1736">
        <v>0.4995</v>
      </c>
      <c r="S1736">
        <v>2247.7519600000001</v>
      </c>
      <c r="T1736" t="s">
        <v>398</v>
      </c>
      <c r="U1736">
        <v>34.025199999999998</v>
      </c>
      <c r="V1736">
        <v>76480.210000000006</v>
      </c>
      <c r="W1736">
        <v>2025</v>
      </c>
    </row>
    <row r="1737" spans="1:23" hidden="1">
      <c r="A1737">
        <v>72022146</v>
      </c>
      <c r="B1737" s="2">
        <v>45682</v>
      </c>
      <c r="C1737" t="s">
        <v>1836</v>
      </c>
      <c r="D1737" t="s">
        <v>58</v>
      </c>
      <c r="E1737" t="s">
        <v>59</v>
      </c>
      <c r="F1737" t="s">
        <v>2434</v>
      </c>
      <c r="G1737" t="s">
        <v>2435</v>
      </c>
      <c r="H1737" t="s">
        <v>242</v>
      </c>
      <c r="I1737" t="s">
        <v>243</v>
      </c>
      <c r="J1737" t="s">
        <v>240</v>
      </c>
      <c r="K1737" t="s">
        <v>42</v>
      </c>
      <c r="L1737">
        <v>4500</v>
      </c>
      <c r="M1737" t="s">
        <v>61</v>
      </c>
      <c r="N1737" t="s">
        <v>16</v>
      </c>
      <c r="O1737">
        <v>0.4995</v>
      </c>
      <c r="P1737">
        <v>2247.75</v>
      </c>
      <c r="Q1737">
        <v>34.025199999999998</v>
      </c>
      <c r="R1737">
        <v>0.4995</v>
      </c>
      <c r="S1737">
        <v>2247.7499029999999</v>
      </c>
      <c r="T1737" t="s">
        <v>398</v>
      </c>
      <c r="U1737">
        <v>34.025199999999998</v>
      </c>
      <c r="V1737">
        <v>76480.14</v>
      </c>
      <c r="W1737">
        <v>2025</v>
      </c>
    </row>
    <row r="1738" spans="1:23" hidden="1">
      <c r="A1738">
        <v>72022147</v>
      </c>
      <c r="B1738" s="2">
        <v>45682</v>
      </c>
      <c r="C1738" t="s">
        <v>1836</v>
      </c>
      <c r="D1738" t="s">
        <v>58</v>
      </c>
      <c r="E1738" t="s">
        <v>59</v>
      </c>
      <c r="F1738" t="s">
        <v>2436</v>
      </c>
      <c r="G1738" t="s">
        <v>2437</v>
      </c>
      <c r="H1738" t="s">
        <v>242</v>
      </c>
      <c r="I1738" t="s">
        <v>243</v>
      </c>
      <c r="J1738" t="s">
        <v>240</v>
      </c>
      <c r="K1738" t="s">
        <v>42</v>
      </c>
      <c r="L1738">
        <v>2500</v>
      </c>
      <c r="M1738" t="s">
        <v>61</v>
      </c>
      <c r="N1738" t="s">
        <v>16</v>
      </c>
      <c r="O1738">
        <v>0.4995</v>
      </c>
      <c r="P1738">
        <v>1248.75</v>
      </c>
      <c r="Q1738">
        <v>34.025199999999998</v>
      </c>
      <c r="R1738">
        <v>0.4995</v>
      </c>
      <c r="S1738">
        <v>1248.7500439999999</v>
      </c>
      <c r="T1738" t="s">
        <v>398</v>
      </c>
      <c r="U1738">
        <v>34.025199999999998</v>
      </c>
      <c r="V1738">
        <v>42488.97</v>
      </c>
      <c r="W1738">
        <v>2025</v>
      </c>
    </row>
    <row r="1739" spans="1:23" hidden="1">
      <c r="A1739">
        <v>72022366</v>
      </c>
      <c r="B1739" s="2">
        <v>45682</v>
      </c>
      <c r="C1739" t="s">
        <v>1804</v>
      </c>
      <c r="D1739" t="s">
        <v>58</v>
      </c>
      <c r="E1739" t="s">
        <v>59</v>
      </c>
      <c r="F1739" t="s">
        <v>2420</v>
      </c>
      <c r="G1739" t="s">
        <v>2421</v>
      </c>
      <c r="H1739" t="s">
        <v>1155</v>
      </c>
      <c r="I1739" t="s">
        <v>1156</v>
      </c>
      <c r="J1739" t="s">
        <v>202</v>
      </c>
      <c r="K1739" t="s">
        <v>42</v>
      </c>
      <c r="L1739">
        <v>1081</v>
      </c>
      <c r="M1739" t="s">
        <v>61</v>
      </c>
      <c r="N1739" t="s">
        <v>16</v>
      </c>
      <c r="O1739">
        <v>0.30109999999999998</v>
      </c>
      <c r="P1739">
        <v>325.48899999999998</v>
      </c>
      <c r="Q1739">
        <v>34.025199999999998</v>
      </c>
      <c r="R1739">
        <v>0.30109999999999998</v>
      </c>
      <c r="S1739">
        <v>325.48904900000002</v>
      </c>
      <c r="T1739" t="s">
        <v>398</v>
      </c>
      <c r="U1739">
        <v>34.025199999999998</v>
      </c>
      <c r="V1739">
        <v>11074.83</v>
      </c>
      <c r="W1739">
        <v>2025</v>
      </c>
    </row>
    <row r="1740" spans="1:23" hidden="1">
      <c r="A1740">
        <v>72022394</v>
      </c>
      <c r="B1740" s="2">
        <v>45682</v>
      </c>
      <c r="C1740" t="s">
        <v>1804</v>
      </c>
      <c r="D1740" t="s">
        <v>58</v>
      </c>
      <c r="E1740" t="s">
        <v>59</v>
      </c>
      <c r="F1740" t="s">
        <v>2420</v>
      </c>
      <c r="G1740" t="s">
        <v>2421</v>
      </c>
      <c r="H1740" t="s">
        <v>1155</v>
      </c>
      <c r="I1740" t="s">
        <v>1156</v>
      </c>
      <c r="J1740" t="s">
        <v>202</v>
      </c>
      <c r="K1740" t="s">
        <v>42</v>
      </c>
      <c r="L1740">
        <v>1000</v>
      </c>
      <c r="M1740" t="s">
        <v>61</v>
      </c>
      <c r="N1740" t="s">
        <v>16</v>
      </c>
      <c r="O1740">
        <v>0.30109999999999998</v>
      </c>
      <c r="P1740">
        <v>301.10000000000002</v>
      </c>
      <c r="Q1740">
        <v>34.025199999999998</v>
      </c>
      <c r="R1740">
        <v>0.30109999999999998</v>
      </c>
      <c r="S1740">
        <v>301.10006700000002</v>
      </c>
      <c r="T1740" t="s">
        <v>398</v>
      </c>
      <c r="U1740">
        <v>34.025199999999998</v>
      </c>
      <c r="V1740">
        <v>10244.99</v>
      </c>
      <c r="W1740">
        <v>2025</v>
      </c>
    </row>
    <row r="1741" spans="1:23" hidden="1">
      <c r="A1741">
        <v>72022636</v>
      </c>
      <c r="B1741" s="2">
        <v>45682</v>
      </c>
      <c r="C1741" t="s">
        <v>1813</v>
      </c>
      <c r="D1741" t="s">
        <v>58</v>
      </c>
      <c r="E1741" t="s">
        <v>59</v>
      </c>
      <c r="F1741" t="s">
        <v>2420</v>
      </c>
      <c r="G1741" t="s">
        <v>2421</v>
      </c>
      <c r="H1741" t="s">
        <v>2438</v>
      </c>
      <c r="I1741" t="s">
        <v>68</v>
      </c>
      <c r="J1741" t="s">
        <v>1065</v>
      </c>
      <c r="K1741" t="s">
        <v>42</v>
      </c>
      <c r="L1741">
        <v>1500</v>
      </c>
      <c r="M1741" t="s">
        <v>61</v>
      </c>
      <c r="N1741" t="s">
        <v>16</v>
      </c>
      <c r="O1741">
        <v>0.66679999999999995</v>
      </c>
      <c r="P1741">
        <v>1000.2</v>
      </c>
      <c r="Q1741">
        <v>34.025199999999998</v>
      </c>
      <c r="R1741">
        <v>0.66679900000000003</v>
      </c>
      <c r="S1741">
        <v>1000.200145</v>
      </c>
      <c r="T1741" t="s">
        <v>398</v>
      </c>
      <c r="U1741">
        <v>34.025199999999998</v>
      </c>
      <c r="V1741">
        <v>34032.01</v>
      </c>
      <c r="W1741">
        <v>2025</v>
      </c>
    </row>
    <row r="1742" spans="1:23" hidden="1">
      <c r="A1742">
        <v>72023372</v>
      </c>
      <c r="B1742" s="2">
        <v>45682</v>
      </c>
      <c r="C1742" t="s">
        <v>1940</v>
      </c>
      <c r="D1742" t="s">
        <v>58</v>
      </c>
      <c r="E1742" t="s">
        <v>59</v>
      </c>
      <c r="F1742" t="s">
        <v>2420</v>
      </c>
      <c r="G1742" t="s">
        <v>2421</v>
      </c>
      <c r="H1742" t="s">
        <v>1161</v>
      </c>
      <c r="I1742" t="s">
        <v>76</v>
      </c>
      <c r="J1742" t="s">
        <v>240</v>
      </c>
      <c r="K1742" t="s">
        <v>42</v>
      </c>
      <c r="L1742">
        <v>2200</v>
      </c>
      <c r="M1742" t="s">
        <v>61</v>
      </c>
      <c r="N1742" t="s">
        <v>16</v>
      </c>
      <c r="O1742">
        <v>0.4128</v>
      </c>
      <c r="P1742">
        <v>908.16</v>
      </c>
      <c r="Q1742">
        <v>34.025199999999998</v>
      </c>
      <c r="R1742">
        <v>0.41279900000000003</v>
      </c>
      <c r="S1742">
        <v>908.16012799999999</v>
      </c>
      <c r="T1742" t="s">
        <v>398</v>
      </c>
      <c r="U1742">
        <v>34.025199999999998</v>
      </c>
      <c r="V1742">
        <v>30900.33</v>
      </c>
      <c r="W1742">
        <v>2025</v>
      </c>
    </row>
    <row r="1743" spans="1:23" hidden="1">
      <c r="A1743">
        <v>72023530</v>
      </c>
      <c r="B1743" s="2">
        <v>45682</v>
      </c>
      <c r="C1743" t="s">
        <v>1992</v>
      </c>
      <c r="D1743" t="s">
        <v>58</v>
      </c>
      <c r="E1743" t="s">
        <v>59</v>
      </c>
      <c r="F1743" t="s">
        <v>2420</v>
      </c>
      <c r="G1743" t="s">
        <v>2421</v>
      </c>
      <c r="H1743" t="s">
        <v>1161</v>
      </c>
      <c r="I1743" t="s">
        <v>76</v>
      </c>
      <c r="J1743" t="s">
        <v>240</v>
      </c>
      <c r="K1743" t="s">
        <v>42</v>
      </c>
      <c r="L1743">
        <v>2500</v>
      </c>
      <c r="M1743" t="s">
        <v>61</v>
      </c>
      <c r="N1743" t="s">
        <v>16</v>
      </c>
      <c r="O1743">
        <v>0.4128</v>
      </c>
      <c r="P1743">
        <v>1032</v>
      </c>
      <c r="Q1743">
        <v>34.025199999999998</v>
      </c>
      <c r="R1743">
        <v>0.41279900000000003</v>
      </c>
      <c r="S1743">
        <v>1032.0001050000001</v>
      </c>
      <c r="T1743" t="s">
        <v>398</v>
      </c>
      <c r="U1743">
        <v>34.025199999999998</v>
      </c>
      <c r="V1743">
        <v>35114.01</v>
      </c>
      <c r="W1743">
        <v>2025</v>
      </c>
    </row>
    <row r="1744" spans="1:23" hidden="1">
      <c r="A1744">
        <v>72023760</v>
      </c>
      <c r="B1744" s="2">
        <v>45682</v>
      </c>
      <c r="C1744" t="s">
        <v>1991</v>
      </c>
      <c r="D1744" t="s">
        <v>58</v>
      </c>
      <c r="E1744" t="s">
        <v>59</v>
      </c>
      <c r="F1744" t="s">
        <v>2420</v>
      </c>
      <c r="G1744" t="s">
        <v>2421</v>
      </c>
      <c r="H1744" t="s">
        <v>238</v>
      </c>
      <c r="I1744" t="s">
        <v>239</v>
      </c>
      <c r="J1744" t="s">
        <v>168</v>
      </c>
      <c r="K1744" t="s">
        <v>42</v>
      </c>
      <c r="L1744">
        <v>2500</v>
      </c>
      <c r="M1744" t="s">
        <v>61</v>
      </c>
      <c r="N1744" t="s">
        <v>16</v>
      </c>
      <c r="O1744">
        <v>0.4052</v>
      </c>
      <c r="P1744">
        <v>1013</v>
      </c>
      <c r="Q1744">
        <v>34.025199999999998</v>
      </c>
      <c r="R1744">
        <v>0.40519899999999998</v>
      </c>
      <c r="S1744">
        <v>1013.0000700000001</v>
      </c>
      <c r="T1744" t="s">
        <v>398</v>
      </c>
      <c r="U1744">
        <v>34.025199999999998</v>
      </c>
      <c r="V1744">
        <v>34467.53</v>
      </c>
      <c r="W1744">
        <v>2025</v>
      </c>
    </row>
    <row r="1745" spans="1:23" hidden="1">
      <c r="A1745">
        <v>72023762</v>
      </c>
      <c r="B1745" s="2">
        <v>45682</v>
      </c>
      <c r="C1745" t="s">
        <v>1991</v>
      </c>
      <c r="D1745" t="s">
        <v>58</v>
      </c>
      <c r="E1745" t="s">
        <v>59</v>
      </c>
      <c r="F1745" t="s">
        <v>2434</v>
      </c>
      <c r="G1745" t="s">
        <v>2435</v>
      </c>
      <c r="H1745" t="s">
        <v>242</v>
      </c>
      <c r="I1745" t="s">
        <v>243</v>
      </c>
      <c r="J1745" t="s">
        <v>240</v>
      </c>
      <c r="K1745" t="s">
        <v>42</v>
      </c>
      <c r="L1745">
        <v>5300</v>
      </c>
      <c r="M1745" t="s">
        <v>61</v>
      </c>
      <c r="N1745" t="s">
        <v>16</v>
      </c>
      <c r="O1745">
        <v>0.49440000000000001</v>
      </c>
      <c r="P1745">
        <v>2620.3200000000002</v>
      </c>
      <c r="Q1745">
        <v>34.025199999999998</v>
      </c>
      <c r="R1745">
        <v>0.49440000000000001</v>
      </c>
      <c r="S1745">
        <v>2620.319939</v>
      </c>
      <c r="T1745" t="s">
        <v>398</v>
      </c>
      <c r="U1745">
        <v>34.025199999999998</v>
      </c>
      <c r="V1745">
        <v>89156.91</v>
      </c>
      <c r="W1745">
        <v>2025</v>
      </c>
    </row>
    <row r="1746" spans="1:23" hidden="1">
      <c r="A1746">
        <v>72023763</v>
      </c>
      <c r="B1746" s="2">
        <v>45682</v>
      </c>
      <c r="C1746" t="s">
        <v>1991</v>
      </c>
      <c r="D1746" t="s">
        <v>58</v>
      </c>
      <c r="E1746" t="s">
        <v>59</v>
      </c>
      <c r="F1746" t="s">
        <v>2420</v>
      </c>
      <c r="G1746" t="s">
        <v>2421</v>
      </c>
      <c r="H1746" t="s">
        <v>2438</v>
      </c>
      <c r="I1746" t="s">
        <v>68</v>
      </c>
      <c r="J1746" t="s">
        <v>1065</v>
      </c>
      <c r="K1746" t="s">
        <v>42</v>
      </c>
      <c r="L1746">
        <v>1005</v>
      </c>
      <c r="M1746" t="s">
        <v>61</v>
      </c>
      <c r="N1746" t="s">
        <v>16</v>
      </c>
      <c r="O1746">
        <v>0.66679999999999995</v>
      </c>
      <c r="P1746">
        <v>670.13400000000001</v>
      </c>
      <c r="Q1746">
        <v>34.025199999999998</v>
      </c>
      <c r="R1746">
        <v>0.66679900000000003</v>
      </c>
      <c r="S1746">
        <v>670.13390000000004</v>
      </c>
      <c r="T1746" t="s">
        <v>398</v>
      </c>
      <c r="U1746">
        <v>34.025199999999998</v>
      </c>
      <c r="V1746">
        <v>22801.439999999999</v>
      </c>
      <c r="W1746">
        <v>2025</v>
      </c>
    </row>
    <row r="1747" spans="1:23" hidden="1">
      <c r="A1747">
        <v>72023763</v>
      </c>
      <c r="B1747" s="2">
        <v>45682</v>
      </c>
      <c r="C1747" t="s">
        <v>1991</v>
      </c>
      <c r="D1747" t="s">
        <v>58</v>
      </c>
      <c r="E1747" t="s">
        <v>59</v>
      </c>
      <c r="F1747" t="s">
        <v>2420</v>
      </c>
      <c r="G1747" t="s">
        <v>2421</v>
      </c>
      <c r="H1747" t="s">
        <v>2438</v>
      </c>
      <c r="I1747" t="s">
        <v>68</v>
      </c>
      <c r="J1747" t="s">
        <v>1065</v>
      </c>
      <c r="K1747" t="s">
        <v>42</v>
      </c>
      <c r="L1747">
        <v>3000</v>
      </c>
      <c r="M1747" t="s">
        <v>61</v>
      </c>
      <c r="N1747" t="s">
        <v>16</v>
      </c>
      <c r="O1747">
        <v>0.65349999999999997</v>
      </c>
      <c r="P1747">
        <v>1960.5</v>
      </c>
      <c r="Q1747">
        <v>34.025199999999998</v>
      </c>
      <c r="R1747">
        <v>0.65349999999999997</v>
      </c>
      <c r="S1747">
        <v>1960.4998639999999</v>
      </c>
      <c r="T1747" t="s">
        <v>398</v>
      </c>
      <c r="U1747">
        <v>34.025199999999998</v>
      </c>
      <c r="V1747">
        <v>66706.399999999994</v>
      </c>
      <c r="W1747">
        <v>2025</v>
      </c>
    </row>
    <row r="1748" spans="1:23" hidden="1">
      <c r="A1748">
        <v>72023782</v>
      </c>
      <c r="B1748" s="2">
        <v>45682</v>
      </c>
      <c r="C1748" t="s">
        <v>1985</v>
      </c>
      <c r="D1748" t="s">
        <v>58</v>
      </c>
      <c r="E1748" t="s">
        <v>59</v>
      </c>
      <c r="F1748" t="s">
        <v>2420</v>
      </c>
      <c r="G1748" t="s">
        <v>2421</v>
      </c>
      <c r="H1748" t="s">
        <v>1159</v>
      </c>
      <c r="I1748" t="s">
        <v>1160</v>
      </c>
      <c r="J1748" t="s">
        <v>202</v>
      </c>
      <c r="K1748" t="s">
        <v>42</v>
      </c>
      <c r="L1748">
        <v>3000</v>
      </c>
      <c r="M1748" t="s">
        <v>61</v>
      </c>
      <c r="N1748" t="s">
        <v>16</v>
      </c>
      <c r="O1748">
        <v>0.29509999999999997</v>
      </c>
      <c r="P1748">
        <v>885.3</v>
      </c>
      <c r="Q1748">
        <v>34.025199999999998</v>
      </c>
      <c r="R1748">
        <v>0.29509999999999997</v>
      </c>
      <c r="S1748">
        <v>885.30001200000004</v>
      </c>
      <c r="T1748" t="s">
        <v>398</v>
      </c>
      <c r="U1748">
        <v>34.025199999999998</v>
      </c>
      <c r="V1748">
        <v>30122.51</v>
      </c>
      <c r="W1748">
        <v>2025</v>
      </c>
    </row>
    <row r="1749" spans="1:23" hidden="1">
      <c r="A1749">
        <v>72023899</v>
      </c>
      <c r="B1749" s="2">
        <v>45682</v>
      </c>
      <c r="C1749" t="s">
        <v>1986</v>
      </c>
      <c r="D1749" t="s">
        <v>58</v>
      </c>
      <c r="E1749" t="s">
        <v>59</v>
      </c>
      <c r="F1749" t="s">
        <v>2420</v>
      </c>
      <c r="G1749" t="s">
        <v>2421</v>
      </c>
      <c r="H1749" t="s">
        <v>1155</v>
      </c>
      <c r="I1749" t="s">
        <v>1156</v>
      </c>
      <c r="J1749" t="s">
        <v>202</v>
      </c>
      <c r="K1749" t="s">
        <v>42</v>
      </c>
      <c r="L1749">
        <v>3000</v>
      </c>
      <c r="M1749" t="s">
        <v>61</v>
      </c>
      <c r="N1749" t="s">
        <v>16</v>
      </c>
      <c r="O1749">
        <v>0.29509999999999997</v>
      </c>
      <c r="P1749">
        <v>885.3</v>
      </c>
      <c r="Q1749">
        <v>34.025199999999998</v>
      </c>
      <c r="R1749">
        <v>0.29509999999999997</v>
      </c>
      <c r="S1749">
        <v>885.30001200000004</v>
      </c>
      <c r="T1749" t="s">
        <v>398</v>
      </c>
      <c r="U1749">
        <v>34.025199999999998</v>
      </c>
      <c r="V1749">
        <v>30122.51</v>
      </c>
      <c r="W1749">
        <v>2025</v>
      </c>
    </row>
    <row r="1750" spans="1:23" hidden="1">
      <c r="A1750">
        <v>72024150</v>
      </c>
      <c r="B1750" s="2">
        <v>45682</v>
      </c>
      <c r="C1750" t="s">
        <v>2107</v>
      </c>
      <c r="D1750" t="s">
        <v>58</v>
      </c>
      <c r="E1750" t="s">
        <v>59</v>
      </c>
      <c r="F1750" t="s">
        <v>2420</v>
      </c>
      <c r="G1750" t="s">
        <v>2421</v>
      </c>
      <c r="H1750" t="s">
        <v>936</v>
      </c>
      <c r="I1750" t="s">
        <v>937</v>
      </c>
      <c r="J1750" t="s">
        <v>74</v>
      </c>
      <c r="K1750" t="s">
        <v>42</v>
      </c>
      <c r="L1750">
        <v>4100</v>
      </c>
      <c r="M1750" t="s">
        <v>61</v>
      </c>
      <c r="N1750" t="s">
        <v>16</v>
      </c>
      <c r="O1750">
        <v>0.37430000000000002</v>
      </c>
      <c r="P1750">
        <v>1534.63</v>
      </c>
      <c r="Q1750">
        <v>34.025199999999998</v>
      </c>
      <c r="R1750">
        <v>0.37429899999999999</v>
      </c>
      <c r="S1750">
        <v>1534.629921</v>
      </c>
      <c r="T1750" t="s">
        <v>398</v>
      </c>
      <c r="U1750">
        <v>34.025199999999998</v>
      </c>
      <c r="V1750">
        <v>52216.09</v>
      </c>
      <c r="W1750">
        <v>2025</v>
      </c>
    </row>
    <row r="1751" spans="1:23" hidden="1">
      <c r="A1751">
        <v>72024152</v>
      </c>
      <c r="B1751" s="2">
        <v>45682</v>
      </c>
      <c r="C1751" t="s">
        <v>2107</v>
      </c>
      <c r="D1751" t="s">
        <v>58</v>
      </c>
      <c r="E1751" t="s">
        <v>59</v>
      </c>
      <c r="F1751" t="s">
        <v>2420</v>
      </c>
      <c r="G1751" t="s">
        <v>2421</v>
      </c>
      <c r="H1751" t="s">
        <v>936</v>
      </c>
      <c r="I1751" t="s">
        <v>937</v>
      </c>
      <c r="J1751" t="s">
        <v>74</v>
      </c>
      <c r="K1751" t="s">
        <v>42</v>
      </c>
      <c r="L1751">
        <v>2100</v>
      </c>
      <c r="M1751" t="s">
        <v>61</v>
      </c>
      <c r="N1751" t="s">
        <v>16</v>
      </c>
      <c r="O1751">
        <v>0.37430000000000002</v>
      </c>
      <c r="P1751">
        <v>786.03</v>
      </c>
      <c r="Q1751">
        <v>34.025199999999998</v>
      </c>
      <c r="R1751">
        <v>0.37429899999999999</v>
      </c>
      <c r="S1751">
        <v>786.03006000000005</v>
      </c>
      <c r="T1751" t="s">
        <v>398</v>
      </c>
      <c r="U1751">
        <v>34.025199999999998</v>
      </c>
      <c r="V1751">
        <v>26744.83</v>
      </c>
      <c r="W1751">
        <v>2025</v>
      </c>
    </row>
    <row r="1752" spans="1:23" hidden="1">
      <c r="A1752">
        <v>72024181</v>
      </c>
      <c r="B1752" s="2">
        <v>45682</v>
      </c>
      <c r="C1752" t="s">
        <v>2405</v>
      </c>
      <c r="D1752" t="s">
        <v>58</v>
      </c>
      <c r="E1752" t="s">
        <v>59</v>
      </c>
      <c r="F1752" t="s">
        <v>2420</v>
      </c>
      <c r="G1752" t="s">
        <v>2421</v>
      </c>
      <c r="H1752" t="s">
        <v>936</v>
      </c>
      <c r="I1752" t="s">
        <v>937</v>
      </c>
      <c r="J1752" t="s">
        <v>74</v>
      </c>
      <c r="K1752" t="s">
        <v>42</v>
      </c>
      <c r="L1752">
        <v>2100</v>
      </c>
      <c r="M1752" t="s">
        <v>61</v>
      </c>
      <c r="N1752" t="s">
        <v>16</v>
      </c>
      <c r="O1752">
        <v>0.37430000000000002</v>
      </c>
      <c r="P1752">
        <v>786.03</v>
      </c>
      <c r="Q1752">
        <v>34.025199999999998</v>
      </c>
      <c r="R1752">
        <v>0.37429899999999999</v>
      </c>
      <c r="S1752">
        <v>786.03006000000005</v>
      </c>
      <c r="T1752" t="s">
        <v>398</v>
      </c>
      <c r="U1752">
        <v>34.025199999999998</v>
      </c>
      <c r="V1752">
        <v>26744.83</v>
      </c>
      <c r="W1752">
        <v>2025</v>
      </c>
    </row>
    <row r="1753" spans="1:23" hidden="1">
      <c r="A1753">
        <v>72024181</v>
      </c>
      <c r="B1753" s="2">
        <v>45682</v>
      </c>
      <c r="C1753" t="s">
        <v>2405</v>
      </c>
      <c r="D1753" t="s">
        <v>58</v>
      </c>
      <c r="E1753" t="s">
        <v>59</v>
      </c>
      <c r="F1753" t="s">
        <v>2420</v>
      </c>
      <c r="G1753" t="s">
        <v>2421</v>
      </c>
      <c r="H1753" t="s">
        <v>1155</v>
      </c>
      <c r="I1753" t="s">
        <v>1156</v>
      </c>
      <c r="J1753" t="s">
        <v>202</v>
      </c>
      <c r="K1753" t="s">
        <v>42</v>
      </c>
      <c r="L1753">
        <v>1100</v>
      </c>
      <c r="M1753" t="s">
        <v>61</v>
      </c>
      <c r="N1753" t="s">
        <v>16</v>
      </c>
      <c r="O1753">
        <v>0.30109999999999998</v>
      </c>
      <c r="P1753">
        <v>331.21</v>
      </c>
      <c r="Q1753">
        <v>34.025199999999998</v>
      </c>
      <c r="R1753">
        <v>0.30109999999999998</v>
      </c>
      <c r="S1753">
        <v>331.210103</v>
      </c>
      <c r="T1753" t="s">
        <v>398</v>
      </c>
      <c r="U1753">
        <v>34.025199999999998</v>
      </c>
      <c r="V1753">
        <v>11269.49</v>
      </c>
      <c r="W1753">
        <v>2025</v>
      </c>
    </row>
    <row r="1754" spans="1:23" hidden="1">
      <c r="A1754">
        <v>72024182</v>
      </c>
      <c r="B1754" s="2">
        <v>45682</v>
      </c>
      <c r="C1754" t="s">
        <v>2405</v>
      </c>
      <c r="D1754" t="s">
        <v>58</v>
      </c>
      <c r="E1754" t="s">
        <v>59</v>
      </c>
      <c r="F1754" t="s">
        <v>2420</v>
      </c>
      <c r="G1754" t="s">
        <v>2421</v>
      </c>
      <c r="H1754" t="s">
        <v>1159</v>
      </c>
      <c r="I1754" t="s">
        <v>1160</v>
      </c>
      <c r="J1754" t="s">
        <v>202</v>
      </c>
      <c r="K1754" t="s">
        <v>42</v>
      </c>
      <c r="L1754">
        <v>3000</v>
      </c>
      <c r="M1754" t="s">
        <v>61</v>
      </c>
      <c r="N1754" t="s">
        <v>16</v>
      </c>
      <c r="O1754">
        <v>0.29509999999999997</v>
      </c>
      <c r="P1754">
        <v>885.3</v>
      </c>
      <c r="Q1754">
        <v>34.025199999999998</v>
      </c>
      <c r="R1754">
        <v>0.29509999999999997</v>
      </c>
      <c r="S1754">
        <v>885.30001200000004</v>
      </c>
      <c r="T1754" t="s">
        <v>398</v>
      </c>
      <c r="U1754">
        <v>34.025199999999998</v>
      </c>
      <c r="V1754">
        <v>30122.51</v>
      </c>
      <c r="W1754">
        <v>2025</v>
      </c>
    </row>
    <row r="1755" spans="1:23" hidden="1">
      <c r="A1755">
        <v>72024182</v>
      </c>
      <c r="B1755" s="2">
        <v>45682</v>
      </c>
      <c r="C1755" t="s">
        <v>2405</v>
      </c>
      <c r="D1755" t="s">
        <v>58</v>
      </c>
      <c r="E1755" t="s">
        <v>59</v>
      </c>
      <c r="F1755" t="s">
        <v>2420</v>
      </c>
      <c r="G1755" t="s">
        <v>2421</v>
      </c>
      <c r="H1755" t="s">
        <v>1155</v>
      </c>
      <c r="I1755" t="s">
        <v>1156</v>
      </c>
      <c r="J1755" t="s">
        <v>202</v>
      </c>
      <c r="K1755" t="s">
        <v>42</v>
      </c>
      <c r="L1755">
        <v>3000</v>
      </c>
      <c r="M1755" t="s">
        <v>61</v>
      </c>
      <c r="N1755" t="s">
        <v>16</v>
      </c>
      <c r="O1755">
        <v>0.29509999999999997</v>
      </c>
      <c r="P1755">
        <v>885.3</v>
      </c>
      <c r="Q1755">
        <v>34.025199999999998</v>
      </c>
      <c r="R1755">
        <v>0.29509999999999997</v>
      </c>
      <c r="S1755">
        <v>885.30001200000004</v>
      </c>
      <c r="T1755" t="s">
        <v>398</v>
      </c>
      <c r="U1755">
        <v>34.025199999999998</v>
      </c>
      <c r="V1755">
        <v>30122.51</v>
      </c>
      <c r="W1755">
        <v>2025</v>
      </c>
    </row>
    <row r="1756" spans="1:23" hidden="1">
      <c r="A1756">
        <v>72024182</v>
      </c>
      <c r="B1756" s="2">
        <v>45682</v>
      </c>
      <c r="C1756" t="s">
        <v>2405</v>
      </c>
      <c r="D1756" t="s">
        <v>58</v>
      </c>
      <c r="E1756" t="s">
        <v>59</v>
      </c>
      <c r="F1756" t="s">
        <v>2420</v>
      </c>
      <c r="G1756" t="s">
        <v>2421</v>
      </c>
      <c r="H1756" t="s">
        <v>936</v>
      </c>
      <c r="I1756" t="s">
        <v>937</v>
      </c>
      <c r="J1756" t="s">
        <v>74</v>
      </c>
      <c r="K1756" t="s">
        <v>42</v>
      </c>
      <c r="L1756">
        <v>2100</v>
      </c>
      <c r="M1756" t="s">
        <v>61</v>
      </c>
      <c r="N1756" t="s">
        <v>16</v>
      </c>
      <c r="O1756">
        <v>0.37430000000000002</v>
      </c>
      <c r="P1756">
        <v>786.03</v>
      </c>
      <c r="Q1756">
        <v>34.025199999999998</v>
      </c>
      <c r="R1756">
        <v>0.37429899999999999</v>
      </c>
      <c r="S1756">
        <v>786.03006000000005</v>
      </c>
      <c r="T1756" t="s">
        <v>398</v>
      </c>
      <c r="U1756">
        <v>34.025199999999998</v>
      </c>
      <c r="V1756">
        <v>26744.83</v>
      </c>
      <c r="W1756">
        <v>2025</v>
      </c>
    </row>
    <row r="1757" spans="1:23" hidden="1">
      <c r="A1757">
        <v>72024183</v>
      </c>
      <c r="B1757" s="2">
        <v>45682</v>
      </c>
      <c r="C1757" t="s">
        <v>2405</v>
      </c>
      <c r="D1757" t="s">
        <v>58</v>
      </c>
      <c r="E1757" t="s">
        <v>59</v>
      </c>
      <c r="F1757" t="s">
        <v>2434</v>
      </c>
      <c r="G1757" t="s">
        <v>2435</v>
      </c>
      <c r="H1757" t="s">
        <v>242</v>
      </c>
      <c r="I1757" t="s">
        <v>243</v>
      </c>
      <c r="J1757" t="s">
        <v>240</v>
      </c>
      <c r="K1757" t="s">
        <v>42</v>
      </c>
      <c r="L1757">
        <v>5000</v>
      </c>
      <c r="M1757" t="s">
        <v>61</v>
      </c>
      <c r="N1757" t="s">
        <v>16</v>
      </c>
      <c r="O1757">
        <v>0.49440000000000001</v>
      </c>
      <c r="P1757">
        <v>2472.0030000000002</v>
      </c>
      <c r="Q1757">
        <v>34.025199999999998</v>
      </c>
      <c r="R1757">
        <v>0.49440000000000001</v>
      </c>
      <c r="S1757">
        <v>2472.003103</v>
      </c>
      <c r="T1757" t="s">
        <v>398</v>
      </c>
      <c r="U1757">
        <v>34.025199999999998</v>
      </c>
      <c r="V1757">
        <v>84110.399999999994</v>
      </c>
      <c r="W1757">
        <v>2025</v>
      </c>
    </row>
    <row r="1758" spans="1:23" hidden="1">
      <c r="A1758">
        <v>72024549</v>
      </c>
      <c r="B1758" s="2">
        <v>45682</v>
      </c>
      <c r="C1758" t="s">
        <v>2440</v>
      </c>
      <c r="D1758" t="s">
        <v>289</v>
      </c>
      <c r="E1758" t="s">
        <v>290</v>
      </c>
      <c r="F1758" t="s">
        <v>2564</v>
      </c>
      <c r="G1758" t="s">
        <v>2565</v>
      </c>
      <c r="H1758" t="s">
        <v>293</v>
      </c>
      <c r="I1758" t="s">
        <v>294</v>
      </c>
      <c r="J1758" t="s">
        <v>140</v>
      </c>
      <c r="K1758" t="s">
        <v>14</v>
      </c>
      <c r="L1758">
        <v>240</v>
      </c>
      <c r="M1758" t="s">
        <v>61</v>
      </c>
      <c r="N1758" t="s">
        <v>25</v>
      </c>
      <c r="O1758">
        <v>37</v>
      </c>
      <c r="P1758">
        <v>8880</v>
      </c>
      <c r="Q1758">
        <v>1</v>
      </c>
      <c r="R1758">
        <v>1.087429</v>
      </c>
      <c r="S1758">
        <v>260.98303600000003</v>
      </c>
      <c r="T1758" t="s">
        <v>398</v>
      </c>
      <c r="U1758">
        <v>34.025199999999998</v>
      </c>
      <c r="V1758">
        <v>8880</v>
      </c>
      <c r="W1758">
        <v>2025</v>
      </c>
    </row>
    <row r="1759" spans="1:23" hidden="1">
      <c r="A1759">
        <v>72024281</v>
      </c>
      <c r="B1759" s="2">
        <v>45682</v>
      </c>
      <c r="C1759" t="s">
        <v>1970</v>
      </c>
      <c r="D1759" t="s">
        <v>128</v>
      </c>
      <c r="E1759" t="s">
        <v>129</v>
      </c>
      <c r="F1759" t="s">
        <v>2806</v>
      </c>
      <c r="G1759" t="s">
        <v>2807</v>
      </c>
      <c r="H1759" t="s">
        <v>1284</v>
      </c>
      <c r="I1759" t="s">
        <v>1285</v>
      </c>
      <c r="J1759" t="s">
        <v>1101</v>
      </c>
      <c r="K1759" t="s">
        <v>43</v>
      </c>
      <c r="L1759">
        <v>2000</v>
      </c>
      <c r="M1759" t="s">
        <v>15</v>
      </c>
      <c r="N1759" t="s">
        <v>25</v>
      </c>
      <c r="O1759">
        <v>33.5</v>
      </c>
      <c r="P1759">
        <v>67000</v>
      </c>
      <c r="Q1759">
        <v>1</v>
      </c>
      <c r="R1759">
        <v>0.98456399999999999</v>
      </c>
      <c r="S1759">
        <v>1969.1287629999999</v>
      </c>
      <c r="T1759" t="s">
        <v>398</v>
      </c>
      <c r="U1759">
        <v>34.025199999999998</v>
      </c>
      <c r="V1759">
        <v>67000</v>
      </c>
      <c r="W1759">
        <v>2025</v>
      </c>
    </row>
    <row r="1760" spans="1:23" hidden="1">
      <c r="A1760">
        <v>72024403</v>
      </c>
      <c r="B1760" s="2">
        <v>45682</v>
      </c>
      <c r="C1760" t="s">
        <v>2520</v>
      </c>
      <c r="D1760" t="s">
        <v>561</v>
      </c>
      <c r="E1760" t="s">
        <v>562</v>
      </c>
      <c r="F1760" t="s">
        <v>2808</v>
      </c>
      <c r="G1760" t="s">
        <v>2809</v>
      </c>
      <c r="H1760" t="s">
        <v>565</v>
      </c>
      <c r="I1760" t="s">
        <v>566</v>
      </c>
      <c r="J1760" t="s">
        <v>114</v>
      </c>
      <c r="K1760" t="s">
        <v>42</v>
      </c>
      <c r="L1760">
        <v>8400</v>
      </c>
      <c r="M1760" t="s">
        <v>15</v>
      </c>
      <c r="N1760" t="s">
        <v>25</v>
      </c>
      <c r="O1760">
        <v>29</v>
      </c>
      <c r="P1760">
        <v>243600</v>
      </c>
      <c r="Q1760">
        <v>1</v>
      </c>
      <c r="R1760">
        <v>0.85230899999999998</v>
      </c>
      <c r="S1760">
        <v>7159.3995029999996</v>
      </c>
      <c r="T1760" t="s">
        <v>398</v>
      </c>
      <c r="U1760">
        <v>34.025199999999998</v>
      </c>
      <c r="V1760">
        <v>243600</v>
      </c>
      <c r="W1760">
        <v>2025</v>
      </c>
    </row>
    <row r="1761" spans="1:23" hidden="1">
      <c r="A1761">
        <v>72024403</v>
      </c>
      <c r="B1761" s="2">
        <v>45682</v>
      </c>
      <c r="C1761" t="s">
        <v>2520</v>
      </c>
      <c r="D1761" t="s">
        <v>561</v>
      </c>
      <c r="E1761" t="s">
        <v>562</v>
      </c>
      <c r="F1761" t="s">
        <v>2808</v>
      </c>
      <c r="G1761" t="s">
        <v>2809</v>
      </c>
      <c r="H1761" t="s">
        <v>563</v>
      </c>
      <c r="I1761" t="s">
        <v>564</v>
      </c>
      <c r="J1761" t="s">
        <v>114</v>
      </c>
      <c r="K1761" t="s">
        <v>42</v>
      </c>
      <c r="L1761">
        <v>6000</v>
      </c>
      <c r="M1761" t="s">
        <v>15</v>
      </c>
      <c r="N1761" t="s">
        <v>25</v>
      </c>
      <c r="O1761">
        <v>37</v>
      </c>
      <c r="P1761">
        <v>222000</v>
      </c>
      <c r="Q1761">
        <v>1</v>
      </c>
      <c r="R1761">
        <v>1.087429</v>
      </c>
      <c r="S1761">
        <v>6524.5759019999996</v>
      </c>
      <c r="T1761" t="s">
        <v>398</v>
      </c>
      <c r="U1761">
        <v>34.025199999999998</v>
      </c>
      <c r="V1761">
        <v>222000</v>
      </c>
      <c r="W1761">
        <v>2025</v>
      </c>
    </row>
    <row r="1762" spans="1:23" hidden="1">
      <c r="A1762">
        <v>72024427</v>
      </c>
      <c r="B1762" s="2">
        <v>45682</v>
      </c>
      <c r="C1762" t="s">
        <v>2520</v>
      </c>
      <c r="D1762" t="s">
        <v>499</v>
      </c>
      <c r="E1762" t="s">
        <v>500</v>
      </c>
      <c r="F1762" t="s">
        <v>2810</v>
      </c>
      <c r="G1762" t="s">
        <v>2811</v>
      </c>
      <c r="H1762" t="s">
        <v>1551</v>
      </c>
      <c r="I1762" t="s">
        <v>1552</v>
      </c>
      <c r="J1762" t="s">
        <v>501</v>
      </c>
      <c r="K1762" t="s">
        <v>60</v>
      </c>
      <c r="L1762">
        <v>204.45</v>
      </c>
      <c r="M1762" t="s">
        <v>15</v>
      </c>
      <c r="N1762" t="s">
        <v>25</v>
      </c>
      <c r="O1762">
        <v>65</v>
      </c>
      <c r="P1762">
        <v>13289.25</v>
      </c>
      <c r="Q1762">
        <v>1</v>
      </c>
      <c r="R1762">
        <v>1.9103479999999999</v>
      </c>
      <c r="S1762">
        <v>390.57081199999999</v>
      </c>
      <c r="T1762" t="s">
        <v>398</v>
      </c>
      <c r="U1762">
        <v>34.025199999999998</v>
      </c>
      <c r="V1762">
        <v>13289.25</v>
      </c>
      <c r="W1762">
        <v>2025</v>
      </c>
    </row>
    <row r="1763" spans="1:23" hidden="1">
      <c r="A1763">
        <v>72024427</v>
      </c>
      <c r="B1763" s="2">
        <v>45682</v>
      </c>
      <c r="C1763" t="s">
        <v>2520</v>
      </c>
      <c r="D1763" t="s">
        <v>499</v>
      </c>
      <c r="E1763" t="s">
        <v>500</v>
      </c>
      <c r="F1763" t="s">
        <v>2810</v>
      </c>
      <c r="G1763" t="s">
        <v>2811</v>
      </c>
      <c r="H1763" t="s">
        <v>502</v>
      </c>
      <c r="I1763" t="s">
        <v>503</v>
      </c>
      <c r="J1763" t="s">
        <v>501</v>
      </c>
      <c r="K1763" t="s">
        <v>60</v>
      </c>
      <c r="L1763">
        <v>1700</v>
      </c>
      <c r="M1763" t="s">
        <v>15</v>
      </c>
      <c r="N1763" t="s">
        <v>25</v>
      </c>
      <c r="O1763">
        <v>65</v>
      </c>
      <c r="P1763">
        <v>110500</v>
      </c>
      <c r="Q1763">
        <v>1</v>
      </c>
      <c r="R1763">
        <v>1.9103479999999999</v>
      </c>
      <c r="S1763">
        <v>3247.5929599999999</v>
      </c>
      <c r="T1763" t="s">
        <v>398</v>
      </c>
      <c r="U1763">
        <v>34.025199999999998</v>
      </c>
      <c r="V1763">
        <v>110500</v>
      </c>
      <c r="W1763">
        <v>2025</v>
      </c>
    </row>
    <row r="1764" spans="1:23" hidden="1">
      <c r="A1764">
        <v>72024428</v>
      </c>
      <c r="B1764" s="2">
        <v>45682</v>
      </c>
      <c r="C1764" t="s">
        <v>2520</v>
      </c>
      <c r="D1764" t="s">
        <v>499</v>
      </c>
      <c r="E1764" t="s">
        <v>500</v>
      </c>
      <c r="F1764" t="s">
        <v>2812</v>
      </c>
      <c r="G1764" t="s">
        <v>2813</v>
      </c>
      <c r="H1764" t="s">
        <v>1084</v>
      </c>
      <c r="I1764" t="s">
        <v>1085</v>
      </c>
      <c r="J1764" t="s">
        <v>501</v>
      </c>
      <c r="K1764" t="s">
        <v>42</v>
      </c>
      <c r="L1764">
        <v>207</v>
      </c>
      <c r="M1764" t="s">
        <v>15</v>
      </c>
      <c r="N1764" t="s">
        <v>25</v>
      </c>
      <c r="O1764">
        <v>63</v>
      </c>
      <c r="P1764">
        <v>13041</v>
      </c>
      <c r="Q1764">
        <v>1</v>
      </c>
      <c r="R1764">
        <v>1.8515680000000001</v>
      </c>
      <c r="S1764">
        <v>383.27474899999999</v>
      </c>
      <c r="T1764" t="s">
        <v>398</v>
      </c>
      <c r="U1764">
        <v>34.025199999999998</v>
      </c>
      <c r="V1764">
        <v>13041</v>
      </c>
      <c r="W1764">
        <v>2025</v>
      </c>
    </row>
    <row r="1765" spans="1:23" hidden="1">
      <c r="A1765">
        <v>72024428</v>
      </c>
      <c r="B1765" s="2">
        <v>45682</v>
      </c>
      <c r="C1765" t="s">
        <v>2520</v>
      </c>
      <c r="D1765" t="s">
        <v>499</v>
      </c>
      <c r="E1765" t="s">
        <v>500</v>
      </c>
      <c r="F1765" t="s">
        <v>2812</v>
      </c>
      <c r="G1765" t="s">
        <v>2813</v>
      </c>
      <c r="H1765" t="s">
        <v>1551</v>
      </c>
      <c r="I1765" t="s">
        <v>1552</v>
      </c>
      <c r="J1765" t="s">
        <v>501</v>
      </c>
      <c r="K1765" t="s">
        <v>42</v>
      </c>
      <c r="L1765">
        <v>102.1</v>
      </c>
      <c r="M1765" t="s">
        <v>15</v>
      </c>
      <c r="N1765" t="s">
        <v>25</v>
      </c>
      <c r="O1765">
        <v>65</v>
      </c>
      <c r="P1765">
        <v>6636.5</v>
      </c>
      <c r="Q1765">
        <v>1</v>
      </c>
      <c r="R1765">
        <v>1.9103479999999999</v>
      </c>
      <c r="S1765">
        <v>195.04661200000001</v>
      </c>
      <c r="T1765" t="s">
        <v>398</v>
      </c>
      <c r="U1765">
        <v>34.025199999999998</v>
      </c>
      <c r="V1765">
        <v>6636.5</v>
      </c>
      <c r="W1765">
        <v>2025</v>
      </c>
    </row>
    <row r="1766" spans="1:23" hidden="1">
      <c r="A1766">
        <v>72024428</v>
      </c>
      <c r="B1766" s="2">
        <v>45682</v>
      </c>
      <c r="C1766" t="s">
        <v>2520</v>
      </c>
      <c r="D1766" t="s">
        <v>499</v>
      </c>
      <c r="E1766" t="s">
        <v>500</v>
      </c>
      <c r="F1766" t="s">
        <v>2812</v>
      </c>
      <c r="G1766" t="s">
        <v>2813</v>
      </c>
      <c r="H1766" t="s">
        <v>1082</v>
      </c>
      <c r="I1766" t="s">
        <v>1083</v>
      </c>
      <c r="J1766" t="s">
        <v>501</v>
      </c>
      <c r="K1766" t="s">
        <v>42</v>
      </c>
      <c r="L1766">
        <v>100.25</v>
      </c>
      <c r="M1766" t="s">
        <v>15</v>
      </c>
      <c r="N1766" t="s">
        <v>25</v>
      </c>
      <c r="O1766">
        <v>63</v>
      </c>
      <c r="P1766">
        <v>6315.75</v>
      </c>
      <c r="Q1766">
        <v>1</v>
      </c>
      <c r="R1766">
        <v>1.8515680000000001</v>
      </c>
      <c r="S1766">
        <v>185.619775</v>
      </c>
      <c r="T1766" t="s">
        <v>398</v>
      </c>
      <c r="U1766">
        <v>34.025199999999998</v>
      </c>
      <c r="V1766">
        <v>6315.75</v>
      </c>
      <c r="W1766">
        <v>2025</v>
      </c>
    </row>
    <row r="1767" spans="1:23" hidden="1">
      <c r="A1767">
        <v>72024429</v>
      </c>
      <c r="B1767" s="2">
        <v>45682</v>
      </c>
      <c r="C1767" t="s">
        <v>2520</v>
      </c>
      <c r="D1767" t="s">
        <v>499</v>
      </c>
      <c r="E1767" t="s">
        <v>500</v>
      </c>
      <c r="F1767" t="s">
        <v>2814</v>
      </c>
      <c r="G1767" t="s">
        <v>2815</v>
      </c>
      <c r="H1767" t="s">
        <v>1551</v>
      </c>
      <c r="I1767" t="s">
        <v>1552</v>
      </c>
      <c r="J1767" t="s">
        <v>501</v>
      </c>
      <c r="K1767" t="s">
        <v>14</v>
      </c>
      <c r="L1767">
        <v>206.5</v>
      </c>
      <c r="M1767" t="s">
        <v>15</v>
      </c>
      <c r="N1767" t="s">
        <v>25</v>
      </c>
      <c r="O1767">
        <v>65</v>
      </c>
      <c r="P1767">
        <v>13422.5</v>
      </c>
      <c r="Q1767">
        <v>1</v>
      </c>
      <c r="R1767">
        <v>1.9103479999999999</v>
      </c>
      <c r="S1767">
        <v>394.48702700000001</v>
      </c>
      <c r="T1767" t="s">
        <v>398</v>
      </c>
      <c r="U1767">
        <v>34.025199999999998</v>
      </c>
      <c r="V1767">
        <v>13422.5</v>
      </c>
      <c r="W1767">
        <v>2025</v>
      </c>
    </row>
    <row r="1768" spans="1:23" hidden="1">
      <c r="A1768">
        <v>72024429</v>
      </c>
      <c r="B1768" s="2">
        <v>45682</v>
      </c>
      <c r="C1768" t="s">
        <v>2520</v>
      </c>
      <c r="D1768" t="s">
        <v>499</v>
      </c>
      <c r="E1768" t="s">
        <v>500</v>
      </c>
      <c r="F1768" t="s">
        <v>2814</v>
      </c>
      <c r="G1768" t="s">
        <v>2815</v>
      </c>
      <c r="H1768" t="s">
        <v>1082</v>
      </c>
      <c r="I1768" t="s">
        <v>1083</v>
      </c>
      <c r="J1768" t="s">
        <v>501</v>
      </c>
      <c r="K1768" t="s">
        <v>14</v>
      </c>
      <c r="L1768">
        <v>420</v>
      </c>
      <c r="M1768" t="s">
        <v>15</v>
      </c>
      <c r="N1768" t="s">
        <v>25</v>
      </c>
      <c r="O1768">
        <v>63</v>
      </c>
      <c r="P1768">
        <v>26460</v>
      </c>
      <c r="Q1768">
        <v>1</v>
      </c>
      <c r="R1768">
        <v>1.8515680000000001</v>
      </c>
      <c r="S1768">
        <v>777.65891099999999</v>
      </c>
      <c r="T1768" t="s">
        <v>398</v>
      </c>
      <c r="U1768">
        <v>34.025199999999998</v>
      </c>
      <c r="V1768">
        <v>26460</v>
      </c>
      <c r="W1768">
        <v>2025</v>
      </c>
    </row>
    <row r="1769" spans="1:23" hidden="1">
      <c r="A1769">
        <v>72024430</v>
      </c>
      <c r="B1769" s="2">
        <v>45682</v>
      </c>
      <c r="C1769" t="s">
        <v>2520</v>
      </c>
      <c r="D1769" t="s">
        <v>499</v>
      </c>
      <c r="E1769" t="s">
        <v>500</v>
      </c>
      <c r="F1769" t="s">
        <v>2816</v>
      </c>
      <c r="G1769" t="s">
        <v>2817</v>
      </c>
      <c r="H1769" t="s">
        <v>1551</v>
      </c>
      <c r="I1769" t="s">
        <v>1552</v>
      </c>
      <c r="J1769" t="s">
        <v>501</v>
      </c>
      <c r="K1769" t="s">
        <v>43</v>
      </c>
      <c r="L1769">
        <v>100</v>
      </c>
      <c r="M1769" t="s">
        <v>15</v>
      </c>
      <c r="N1769" t="s">
        <v>25</v>
      </c>
      <c r="O1769">
        <v>65</v>
      </c>
      <c r="P1769">
        <v>6500</v>
      </c>
      <c r="Q1769">
        <v>1</v>
      </c>
      <c r="R1769">
        <v>1.9103479999999999</v>
      </c>
      <c r="S1769">
        <v>191.03487999999999</v>
      </c>
      <c r="T1769" t="s">
        <v>398</v>
      </c>
      <c r="U1769">
        <v>34.025199999999998</v>
      </c>
      <c r="V1769">
        <v>6500</v>
      </c>
      <c r="W1769">
        <v>2025</v>
      </c>
    </row>
    <row r="1770" spans="1:23" hidden="1">
      <c r="A1770">
        <v>72024430</v>
      </c>
      <c r="B1770" s="2">
        <v>45682</v>
      </c>
      <c r="C1770" t="s">
        <v>2520</v>
      </c>
      <c r="D1770" t="s">
        <v>499</v>
      </c>
      <c r="E1770" t="s">
        <v>500</v>
      </c>
      <c r="F1770" t="s">
        <v>2816</v>
      </c>
      <c r="G1770" t="s">
        <v>2817</v>
      </c>
      <c r="H1770" t="s">
        <v>1551</v>
      </c>
      <c r="I1770" t="s">
        <v>1552</v>
      </c>
      <c r="J1770" t="s">
        <v>501</v>
      </c>
      <c r="K1770" t="s">
        <v>43</v>
      </c>
      <c r="L1770">
        <v>1.35</v>
      </c>
      <c r="M1770" t="s">
        <v>15</v>
      </c>
      <c r="N1770" t="s">
        <v>25</v>
      </c>
      <c r="O1770">
        <v>65</v>
      </c>
      <c r="P1770">
        <v>87.75</v>
      </c>
      <c r="Q1770">
        <v>1</v>
      </c>
      <c r="R1770">
        <v>1.9103479999999999</v>
      </c>
      <c r="S1770">
        <v>2.57897</v>
      </c>
      <c r="T1770" t="s">
        <v>398</v>
      </c>
      <c r="U1770">
        <v>34.025199999999998</v>
      </c>
      <c r="V1770">
        <v>87.75</v>
      </c>
      <c r="W1770">
        <v>2025</v>
      </c>
    </row>
    <row r="1771" spans="1:23" hidden="1">
      <c r="A1771">
        <v>72023587</v>
      </c>
      <c r="B1771" s="2">
        <v>45684</v>
      </c>
      <c r="C1771" t="s">
        <v>1973</v>
      </c>
      <c r="D1771" t="s">
        <v>412</v>
      </c>
      <c r="E1771" t="s">
        <v>413</v>
      </c>
      <c r="F1771" t="s">
        <v>2143</v>
      </c>
      <c r="G1771" t="s">
        <v>2144</v>
      </c>
      <c r="H1771" t="s">
        <v>626</v>
      </c>
      <c r="I1771" t="s">
        <v>1755</v>
      </c>
      <c r="J1771" t="s">
        <v>202</v>
      </c>
      <c r="K1771" t="s">
        <v>778</v>
      </c>
      <c r="L1771">
        <v>29</v>
      </c>
      <c r="M1771" t="s">
        <v>61</v>
      </c>
      <c r="N1771" t="s">
        <v>16</v>
      </c>
      <c r="O1771">
        <v>1.3185</v>
      </c>
      <c r="P1771">
        <v>38.237000000000002</v>
      </c>
      <c r="Q1771">
        <v>33.875700000000002</v>
      </c>
      <c r="R1771">
        <v>1.3184990000000001</v>
      </c>
      <c r="S1771">
        <v>38.237143000000003</v>
      </c>
      <c r="T1771" t="s">
        <v>398</v>
      </c>
      <c r="U1771">
        <v>33.875700000000002</v>
      </c>
      <c r="V1771">
        <v>1295.31</v>
      </c>
      <c r="W1771">
        <v>2025</v>
      </c>
    </row>
    <row r="1772" spans="1:23" hidden="1">
      <c r="A1772">
        <v>72023587</v>
      </c>
      <c r="B1772" s="2">
        <v>45684</v>
      </c>
      <c r="C1772" t="s">
        <v>1973</v>
      </c>
      <c r="D1772" t="s">
        <v>412</v>
      </c>
      <c r="E1772" t="s">
        <v>413</v>
      </c>
      <c r="F1772" t="s">
        <v>2143</v>
      </c>
      <c r="G1772" t="s">
        <v>2144</v>
      </c>
      <c r="H1772" t="s">
        <v>626</v>
      </c>
      <c r="I1772" t="s">
        <v>1755</v>
      </c>
      <c r="J1772" t="s">
        <v>202</v>
      </c>
      <c r="K1772" t="s">
        <v>778</v>
      </c>
      <c r="L1772">
        <v>400</v>
      </c>
      <c r="M1772" t="s">
        <v>61</v>
      </c>
      <c r="N1772" t="s">
        <v>16</v>
      </c>
      <c r="O1772">
        <v>1.3185</v>
      </c>
      <c r="P1772">
        <v>527.4</v>
      </c>
      <c r="Q1772">
        <v>33.875700000000002</v>
      </c>
      <c r="R1772">
        <v>1.3184990000000001</v>
      </c>
      <c r="S1772">
        <v>527.39987599999995</v>
      </c>
      <c r="T1772" t="s">
        <v>398</v>
      </c>
      <c r="U1772">
        <v>33.875700000000002</v>
      </c>
      <c r="V1772">
        <v>17866.04</v>
      </c>
      <c r="W1772">
        <v>2025</v>
      </c>
    </row>
    <row r="1773" spans="1:23" hidden="1">
      <c r="A1773">
        <v>72023588</v>
      </c>
      <c r="B1773" s="2">
        <v>45684</v>
      </c>
      <c r="C1773" t="s">
        <v>1973</v>
      </c>
      <c r="D1773" t="s">
        <v>412</v>
      </c>
      <c r="E1773" t="s">
        <v>413</v>
      </c>
      <c r="F1773" t="s">
        <v>2143</v>
      </c>
      <c r="G1773" t="s">
        <v>2144</v>
      </c>
      <c r="H1773" t="s">
        <v>721</v>
      </c>
      <c r="I1773" t="s">
        <v>1756</v>
      </c>
      <c r="J1773" t="s">
        <v>202</v>
      </c>
      <c r="K1773" t="s">
        <v>778</v>
      </c>
      <c r="L1773">
        <v>800</v>
      </c>
      <c r="M1773" t="s">
        <v>61</v>
      </c>
      <c r="N1773" t="s">
        <v>16</v>
      </c>
      <c r="O1773">
        <v>1.3185</v>
      </c>
      <c r="P1773">
        <v>1054.8</v>
      </c>
      <c r="Q1773">
        <v>33.875700000000002</v>
      </c>
      <c r="R1773">
        <v>1.3184990000000001</v>
      </c>
      <c r="S1773">
        <v>1054.8000480000001</v>
      </c>
      <c r="T1773" t="s">
        <v>398</v>
      </c>
      <c r="U1773">
        <v>33.875700000000002</v>
      </c>
      <c r="V1773">
        <v>35732.089999999997</v>
      </c>
      <c r="W1773">
        <v>2025</v>
      </c>
    </row>
    <row r="1774" spans="1:23" hidden="1">
      <c r="A1774">
        <v>72023588</v>
      </c>
      <c r="B1774" s="2">
        <v>45684</v>
      </c>
      <c r="C1774" t="s">
        <v>1973</v>
      </c>
      <c r="D1774" t="s">
        <v>412</v>
      </c>
      <c r="E1774" t="s">
        <v>413</v>
      </c>
      <c r="F1774" t="s">
        <v>2143</v>
      </c>
      <c r="G1774" t="s">
        <v>2144</v>
      </c>
      <c r="H1774" t="s">
        <v>721</v>
      </c>
      <c r="I1774" t="s">
        <v>1756</v>
      </c>
      <c r="J1774" t="s">
        <v>202</v>
      </c>
      <c r="K1774" t="s">
        <v>778</v>
      </c>
      <c r="L1774">
        <v>129</v>
      </c>
      <c r="M1774" t="s">
        <v>61</v>
      </c>
      <c r="N1774" t="s">
        <v>16</v>
      </c>
      <c r="O1774">
        <v>1.3185</v>
      </c>
      <c r="P1774">
        <v>170.08699999999999</v>
      </c>
      <c r="Q1774">
        <v>33.875700000000002</v>
      </c>
      <c r="R1774">
        <v>1.3184990000000001</v>
      </c>
      <c r="S1774">
        <v>170.08711199999999</v>
      </c>
      <c r="T1774" t="s">
        <v>398</v>
      </c>
      <c r="U1774">
        <v>33.875700000000002</v>
      </c>
      <c r="V1774">
        <v>5761.82</v>
      </c>
      <c r="W1774">
        <v>2025</v>
      </c>
    </row>
    <row r="1775" spans="1:23" hidden="1">
      <c r="A1775">
        <v>72023588</v>
      </c>
      <c r="B1775" s="2">
        <v>45684</v>
      </c>
      <c r="C1775" t="s">
        <v>1973</v>
      </c>
      <c r="D1775" t="s">
        <v>412</v>
      </c>
      <c r="E1775" t="s">
        <v>413</v>
      </c>
      <c r="F1775" t="s">
        <v>2143</v>
      </c>
      <c r="G1775" t="s">
        <v>2144</v>
      </c>
      <c r="H1775" t="s">
        <v>721</v>
      </c>
      <c r="I1775" t="s">
        <v>1756</v>
      </c>
      <c r="J1775" t="s">
        <v>202</v>
      </c>
      <c r="K1775" t="s">
        <v>778</v>
      </c>
      <c r="L1775">
        <v>102</v>
      </c>
      <c r="M1775" t="s">
        <v>61</v>
      </c>
      <c r="N1775" t="s">
        <v>16</v>
      </c>
      <c r="O1775">
        <v>1.3185</v>
      </c>
      <c r="P1775">
        <v>134.48699999999999</v>
      </c>
      <c r="Q1775">
        <v>33.875700000000002</v>
      </c>
      <c r="R1775">
        <v>1.3184990000000001</v>
      </c>
      <c r="S1775">
        <v>134.48696200000001</v>
      </c>
      <c r="T1775" t="s">
        <v>398</v>
      </c>
      <c r="U1775">
        <v>33.875700000000002</v>
      </c>
      <c r="V1775">
        <v>4555.84</v>
      </c>
      <c r="W1775">
        <v>2025</v>
      </c>
    </row>
    <row r="1776" spans="1:23" hidden="1">
      <c r="A1776">
        <v>72023589</v>
      </c>
      <c r="B1776" s="2">
        <v>45684</v>
      </c>
      <c r="C1776" t="s">
        <v>1973</v>
      </c>
      <c r="D1776" t="s">
        <v>412</v>
      </c>
      <c r="E1776" t="s">
        <v>413</v>
      </c>
      <c r="F1776" t="s">
        <v>2143</v>
      </c>
      <c r="G1776" t="s">
        <v>2144</v>
      </c>
      <c r="H1776" t="s">
        <v>973</v>
      </c>
      <c r="I1776" t="s">
        <v>974</v>
      </c>
      <c r="J1776" t="s">
        <v>202</v>
      </c>
      <c r="K1776" t="s">
        <v>778</v>
      </c>
      <c r="L1776">
        <v>194</v>
      </c>
      <c r="M1776" t="s">
        <v>61</v>
      </c>
      <c r="N1776" t="s">
        <v>16</v>
      </c>
      <c r="O1776">
        <v>1.3185</v>
      </c>
      <c r="P1776">
        <v>255.78899999999999</v>
      </c>
      <c r="Q1776">
        <v>33.875700000000002</v>
      </c>
      <c r="R1776">
        <v>1.3184990000000001</v>
      </c>
      <c r="S1776">
        <v>255.78895700000001</v>
      </c>
      <c r="T1776" t="s">
        <v>398</v>
      </c>
      <c r="U1776">
        <v>33.875700000000002</v>
      </c>
      <c r="V1776">
        <v>8665.0300000000007</v>
      </c>
      <c r="W1776">
        <v>2025</v>
      </c>
    </row>
    <row r="1777" spans="1:23" hidden="1">
      <c r="A1777">
        <v>72023589</v>
      </c>
      <c r="B1777" s="2">
        <v>45684</v>
      </c>
      <c r="C1777" t="s">
        <v>1973</v>
      </c>
      <c r="D1777" t="s">
        <v>412</v>
      </c>
      <c r="E1777" t="s">
        <v>413</v>
      </c>
      <c r="F1777" t="s">
        <v>2143</v>
      </c>
      <c r="G1777" t="s">
        <v>2144</v>
      </c>
      <c r="H1777" t="s">
        <v>973</v>
      </c>
      <c r="I1777" t="s">
        <v>974</v>
      </c>
      <c r="J1777" t="s">
        <v>202</v>
      </c>
      <c r="K1777" t="s">
        <v>778</v>
      </c>
      <c r="L1777">
        <v>93</v>
      </c>
      <c r="M1777" t="s">
        <v>61</v>
      </c>
      <c r="N1777" t="s">
        <v>16</v>
      </c>
      <c r="O1777">
        <v>1.3185</v>
      </c>
      <c r="P1777">
        <v>122.621</v>
      </c>
      <c r="Q1777">
        <v>33.875700000000002</v>
      </c>
      <c r="R1777">
        <v>1.3184990000000001</v>
      </c>
      <c r="S1777">
        <v>122.62093400000001</v>
      </c>
      <c r="T1777" t="s">
        <v>398</v>
      </c>
      <c r="U1777">
        <v>33.875700000000002</v>
      </c>
      <c r="V1777">
        <v>4153.87</v>
      </c>
      <c r="W1777">
        <v>2025</v>
      </c>
    </row>
    <row r="1778" spans="1:23" hidden="1">
      <c r="A1778">
        <v>72023589</v>
      </c>
      <c r="B1778" s="2">
        <v>45684</v>
      </c>
      <c r="C1778" t="s">
        <v>1973</v>
      </c>
      <c r="D1778" t="s">
        <v>412</v>
      </c>
      <c r="E1778" t="s">
        <v>413</v>
      </c>
      <c r="F1778" t="s">
        <v>2143</v>
      </c>
      <c r="G1778" t="s">
        <v>2144</v>
      </c>
      <c r="H1778" t="s">
        <v>973</v>
      </c>
      <c r="I1778" t="s">
        <v>974</v>
      </c>
      <c r="J1778" t="s">
        <v>202</v>
      </c>
      <c r="K1778" t="s">
        <v>778</v>
      </c>
      <c r="L1778">
        <v>60</v>
      </c>
      <c r="M1778" t="s">
        <v>61</v>
      </c>
      <c r="N1778" t="s">
        <v>16</v>
      </c>
      <c r="O1778">
        <v>1.3185</v>
      </c>
      <c r="P1778">
        <v>79.11</v>
      </c>
      <c r="Q1778">
        <v>33.875700000000002</v>
      </c>
      <c r="R1778">
        <v>1.3184990000000001</v>
      </c>
      <c r="S1778">
        <v>79.110099000000005</v>
      </c>
      <c r="T1778" t="s">
        <v>398</v>
      </c>
      <c r="U1778">
        <v>33.875700000000002</v>
      </c>
      <c r="V1778">
        <v>2679.91</v>
      </c>
      <c r="W1778">
        <v>2025</v>
      </c>
    </row>
    <row r="1779" spans="1:23" hidden="1">
      <c r="A1779">
        <v>72023591</v>
      </c>
      <c r="B1779" s="2">
        <v>45684</v>
      </c>
      <c r="C1779" t="s">
        <v>1973</v>
      </c>
      <c r="D1779" t="s">
        <v>412</v>
      </c>
      <c r="E1779" t="s">
        <v>413</v>
      </c>
      <c r="F1779" t="s">
        <v>2143</v>
      </c>
      <c r="G1779" t="s">
        <v>2144</v>
      </c>
      <c r="H1779" t="s">
        <v>1523</v>
      </c>
      <c r="I1779" t="s">
        <v>1758</v>
      </c>
      <c r="J1779" t="s">
        <v>202</v>
      </c>
      <c r="K1779" t="s">
        <v>778</v>
      </c>
      <c r="L1779">
        <v>73</v>
      </c>
      <c r="M1779" t="s">
        <v>61</v>
      </c>
      <c r="N1779" t="s">
        <v>16</v>
      </c>
      <c r="O1779">
        <v>1.3132900000000001</v>
      </c>
      <c r="P1779">
        <v>95.87</v>
      </c>
      <c r="Q1779">
        <v>33.875700000000002</v>
      </c>
      <c r="R1779">
        <v>1.3132900000000001</v>
      </c>
      <c r="S1779">
        <v>95.869900000000001</v>
      </c>
      <c r="T1779" t="s">
        <v>398</v>
      </c>
      <c r="U1779">
        <v>33.875700000000002</v>
      </c>
      <c r="V1779">
        <v>3247.66</v>
      </c>
      <c r="W1779">
        <v>2025</v>
      </c>
    </row>
    <row r="1780" spans="1:23" hidden="1">
      <c r="A1780">
        <v>72023591</v>
      </c>
      <c r="B1780" s="2">
        <v>45684</v>
      </c>
      <c r="C1780" t="s">
        <v>1973</v>
      </c>
      <c r="D1780" t="s">
        <v>412</v>
      </c>
      <c r="E1780" t="s">
        <v>413</v>
      </c>
      <c r="F1780" t="s">
        <v>2143</v>
      </c>
      <c r="G1780" t="s">
        <v>2144</v>
      </c>
      <c r="H1780" t="s">
        <v>1523</v>
      </c>
      <c r="I1780" t="s">
        <v>1758</v>
      </c>
      <c r="J1780" t="s">
        <v>202</v>
      </c>
      <c r="K1780" t="s">
        <v>778</v>
      </c>
      <c r="L1780">
        <v>75</v>
      </c>
      <c r="M1780" t="s">
        <v>61</v>
      </c>
      <c r="N1780" t="s">
        <v>16</v>
      </c>
      <c r="O1780">
        <v>1.3132999999999999</v>
      </c>
      <c r="P1780">
        <v>98.498000000000005</v>
      </c>
      <c r="Q1780">
        <v>33.875700000000002</v>
      </c>
      <c r="R1780">
        <v>1.3132999999999999</v>
      </c>
      <c r="S1780">
        <v>98.498037999999994</v>
      </c>
      <c r="T1780" t="s">
        <v>398</v>
      </c>
      <c r="U1780">
        <v>33.875700000000002</v>
      </c>
      <c r="V1780">
        <v>3336.69</v>
      </c>
      <c r="W1780">
        <v>2025</v>
      </c>
    </row>
    <row r="1781" spans="1:23" hidden="1">
      <c r="A1781">
        <v>72023591</v>
      </c>
      <c r="B1781" s="2">
        <v>45684</v>
      </c>
      <c r="C1781" t="s">
        <v>1973</v>
      </c>
      <c r="D1781" t="s">
        <v>412</v>
      </c>
      <c r="E1781" t="s">
        <v>413</v>
      </c>
      <c r="F1781" t="s">
        <v>2143</v>
      </c>
      <c r="G1781" t="s">
        <v>2144</v>
      </c>
      <c r="H1781" t="s">
        <v>1523</v>
      </c>
      <c r="I1781" t="s">
        <v>1758</v>
      </c>
      <c r="J1781" t="s">
        <v>202</v>
      </c>
      <c r="K1781" t="s">
        <v>778</v>
      </c>
      <c r="L1781">
        <v>159</v>
      </c>
      <c r="M1781" t="s">
        <v>61</v>
      </c>
      <c r="N1781" t="s">
        <v>16</v>
      </c>
      <c r="O1781">
        <v>1.3132999999999999</v>
      </c>
      <c r="P1781">
        <v>208.815</v>
      </c>
      <c r="Q1781">
        <v>33.875700000000002</v>
      </c>
      <c r="R1781">
        <v>1.3132999999999999</v>
      </c>
      <c r="S1781">
        <v>208.81487300000001</v>
      </c>
      <c r="T1781" t="s">
        <v>398</v>
      </c>
      <c r="U1781">
        <v>33.875700000000002</v>
      </c>
      <c r="V1781">
        <v>7073.75</v>
      </c>
      <c r="W1781">
        <v>2025</v>
      </c>
    </row>
    <row r="1782" spans="1:23" hidden="1">
      <c r="A1782">
        <v>72023592</v>
      </c>
      <c r="B1782" s="2">
        <v>45684</v>
      </c>
      <c r="C1782" t="s">
        <v>1973</v>
      </c>
      <c r="D1782" t="s">
        <v>412</v>
      </c>
      <c r="E1782" t="s">
        <v>413</v>
      </c>
      <c r="F1782" t="s">
        <v>2143</v>
      </c>
      <c r="G1782" t="s">
        <v>2144</v>
      </c>
      <c r="H1782" t="s">
        <v>927</v>
      </c>
      <c r="I1782" t="s">
        <v>928</v>
      </c>
      <c r="J1782" t="s">
        <v>202</v>
      </c>
      <c r="K1782" t="s">
        <v>778</v>
      </c>
      <c r="L1782">
        <v>100</v>
      </c>
      <c r="M1782" t="s">
        <v>61</v>
      </c>
      <c r="N1782" t="s">
        <v>16</v>
      </c>
      <c r="O1782">
        <v>1.3237000000000001</v>
      </c>
      <c r="P1782">
        <v>132.37</v>
      </c>
      <c r="Q1782">
        <v>33.875700000000002</v>
      </c>
      <c r="R1782">
        <v>1.323699</v>
      </c>
      <c r="S1782">
        <v>132.37010599999999</v>
      </c>
      <c r="T1782" t="s">
        <v>398</v>
      </c>
      <c r="U1782">
        <v>33.875700000000002</v>
      </c>
      <c r="V1782">
        <v>4484.13</v>
      </c>
      <c r="W1782">
        <v>2025</v>
      </c>
    </row>
    <row r="1783" spans="1:23" hidden="1">
      <c r="A1783">
        <v>72023592</v>
      </c>
      <c r="B1783" s="2">
        <v>45684</v>
      </c>
      <c r="C1783" t="s">
        <v>1973</v>
      </c>
      <c r="D1783" t="s">
        <v>412</v>
      </c>
      <c r="E1783" t="s">
        <v>413</v>
      </c>
      <c r="F1783" t="s">
        <v>2143</v>
      </c>
      <c r="G1783" t="s">
        <v>2144</v>
      </c>
      <c r="H1783" t="s">
        <v>927</v>
      </c>
      <c r="I1783" t="s">
        <v>928</v>
      </c>
      <c r="J1783" t="s">
        <v>202</v>
      </c>
      <c r="K1783" t="s">
        <v>778</v>
      </c>
      <c r="L1783">
        <v>1200</v>
      </c>
      <c r="M1783" t="s">
        <v>61</v>
      </c>
      <c r="N1783" t="s">
        <v>16</v>
      </c>
      <c r="O1783">
        <v>1.3237000000000001</v>
      </c>
      <c r="P1783">
        <v>1588.44</v>
      </c>
      <c r="Q1783">
        <v>33.875700000000002</v>
      </c>
      <c r="R1783">
        <v>1.323699</v>
      </c>
      <c r="S1783">
        <v>1588.4400909999999</v>
      </c>
      <c r="T1783" t="s">
        <v>398</v>
      </c>
      <c r="U1783">
        <v>33.875700000000002</v>
      </c>
      <c r="V1783">
        <v>53809.52</v>
      </c>
      <c r="W1783">
        <v>2025</v>
      </c>
    </row>
    <row r="1784" spans="1:23" hidden="1">
      <c r="A1784">
        <v>72023592</v>
      </c>
      <c r="B1784" s="2">
        <v>45684</v>
      </c>
      <c r="C1784" t="s">
        <v>1973</v>
      </c>
      <c r="D1784" t="s">
        <v>412</v>
      </c>
      <c r="E1784" t="s">
        <v>413</v>
      </c>
      <c r="F1784" t="s">
        <v>2143</v>
      </c>
      <c r="G1784" t="s">
        <v>2144</v>
      </c>
      <c r="H1784" t="s">
        <v>927</v>
      </c>
      <c r="I1784" t="s">
        <v>928</v>
      </c>
      <c r="J1784" t="s">
        <v>202</v>
      </c>
      <c r="K1784" t="s">
        <v>778</v>
      </c>
      <c r="L1784">
        <v>45</v>
      </c>
      <c r="M1784" t="s">
        <v>61</v>
      </c>
      <c r="N1784" t="s">
        <v>16</v>
      </c>
      <c r="O1784">
        <v>1.3237000000000001</v>
      </c>
      <c r="P1784">
        <v>59.567</v>
      </c>
      <c r="Q1784">
        <v>33.875700000000002</v>
      </c>
      <c r="R1784">
        <v>1.323699</v>
      </c>
      <c r="S1784">
        <v>59.566887000000001</v>
      </c>
      <c r="T1784" t="s">
        <v>398</v>
      </c>
      <c r="U1784">
        <v>33.875700000000002</v>
      </c>
      <c r="V1784">
        <v>2017.87</v>
      </c>
      <c r="W1784">
        <v>2025</v>
      </c>
    </row>
    <row r="1785" spans="1:23" hidden="1">
      <c r="A1785">
        <v>72023593</v>
      </c>
      <c r="B1785" s="2">
        <v>45684</v>
      </c>
      <c r="C1785" t="s">
        <v>1973</v>
      </c>
      <c r="D1785" t="s">
        <v>412</v>
      </c>
      <c r="E1785" t="s">
        <v>413</v>
      </c>
      <c r="F1785" t="s">
        <v>2143</v>
      </c>
      <c r="G1785" t="s">
        <v>2144</v>
      </c>
      <c r="H1785" t="s">
        <v>1730</v>
      </c>
      <c r="I1785" t="s">
        <v>1731</v>
      </c>
      <c r="J1785" t="s">
        <v>202</v>
      </c>
      <c r="K1785" t="s">
        <v>778</v>
      </c>
      <c r="L1785">
        <v>50</v>
      </c>
      <c r="M1785" t="s">
        <v>61</v>
      </c>
      <c r="N1785" t="s">
        <v>16</v>
      </c>
      <c r="O1785">
        <v>1.3237000000000001</v>
      </c>
      <c r="P1785">
        <v>66.185000000000002</v>
      </c>
      <c r="Q1785">
        <v>33.875700000000002</v>
      </c>
      <c r="R1785">
        <v>1.323699</v>
      </c>
      <c r="S1785">
        <v>66.184905000000001</v>
      </c>
      <c r="T1785" t="s">
        <v>398</v>
      </c>
      <c r="U1785">
        <v>33.875700000000002</v>
      </c>
      <c r="V1785">
        <v>2242.06</v>
      </c>
      <c r="W1785">
        <v>2025</v>
      </c>
    </row>
    <row r="1786" spans="1:23" hidden="1">
      <c r="A1786">
        <v>72023593</v>
      </c>
      <c r="B1786" s="2">
        <v>45684</v>
      </c>
      <c r="C1786" t="s">
        <v>1973</v>
      </c>
      <c r="D1786" t="s">
        <v>412</v>
      </c>
      <c r="E1786" t="s">
        <v>413</v>
      </c>
      <c r="F1786" t="s">
        <v>2143</v>
      </c>
      <c r="G1786" t="s">
        <v>2144</v>
      </c>
      <c r="H1786" t="s">
        <v>1730</v>
      </c>
      <c r="I1786" t="s">
        <v>1731</v>
      </c>
      <c r="J1786" t="s">
        <v>202</v>
      </c>
      <c r="K1786" t="s">
        <v>778</v>
      </c>
      <c r="L1786">
        <v>200</v>
      </c>
      <c r="M1786" t="s">
        <v>61</v>
      </c>
      <c r="N1786" t="s">
        <v>16</v>
      </c>
      <c r="O1786">
        <v>1.3237000000000001</v>
      </c>
      <c r="P1786">
        <v>264.74</v>
      </c>
      <c r="Q1786">
        <v>33.875700000000002</v>
      </c>
      <c r="R1786">
        <v>1.323699</v>
      </c>
      <c r="S1786">
        <v>264.73991599999999</v>
      </c>
      <c r="T1786" t="s">
        <v>398</v>
      </c>
      <c r="U1786">
        <v>33.875700000000002</v>
      </c>
      <c r="V1786">
        <v>8968.25</v>
      </c>
      <c r="W1786">
        <v>2025</v>
      </c>
    </row>
    <row r="1787" spans="1:23" hidden="1">
      <c r="A1787">
        <v>72023593</v>
      </c>
      <c r="B1787" s="2">
        <v>45684</v>
      </c>
      <c r="C1787" t="s">
        <v>1973</v>
      </c>
      <c r="D1787" t="s">
        <v>412</v>
      </c>
      <c r="E1787" t="s">
        <v>413</v>
      </c>
      <c r="F1787" t="s">
        <v>2143</v>
      </c>
      <c r="G1787" t="s">
        <v>2144</v>
      </c>
      <c r="H1787" t="s">
        <v>1730</v>
      </c>
      <c r="I1787" t="s">
        <v>1731</v>
      </c>
      <c r="J1787" t="s">
        <v>202</v>
      </c>
      <c r="K1787" t="s">
        <v>778</v>
      </c>
      <c r="L1787">
        <v>147</v>
      </c>
      <c r="M1787" t="s">
        <v>61</v>
      </c>
      <c r="N1787" t="s">
        <v>16</v>
      </c>
      <c r="O1787">
        <v>1.3237000000000001</v>
      </c>
      <c r="P1787">
        <v>194.584</v>
      </c>
      <c r="Q1787">
        <v>33.875700000000002</v>
      </c>
      <c r="R1787">
        <v>1.323699</v>
      </c>
      <c r="S1787">
        <v>194.584023</v>
      </c>
      <c r="T1787" t="s">
        <v>398</v>
      </c>
      <c r="U1787">
        <v>33.875700000000002</v>
      </c>
      <c r="V1787">
        <v>6591.67</v>
      </c>
      <c r="W1787">
        <v>2025</v>
      </c>
    </row>
    <row r="1788" spans="1:23" hidden="1">
      <c r="A1788">
        <v>72023086</v>
      </c>
      <c r="B1788" s="2">
        <v>45684</v>
      </c>
      <c r="C1788" t="s">
        <v>1902</v>
      </c>
      <c r="D1788" t="s">
        <v>58</v>
      </c>
      <c r="E1788" t="s">
        <v>59</v>
      </c>
      <c r="F1788" t="s">
        <v>2424</v>
      </c>
      <c r="G1788" t="s">
        <v>2425</v>
      </c>
      <c r="H1788" t="s">
        <v>1055</v>
      </c>
      <c r="I1788" t="s">
        <v>1056</v>
      </c>
      <c r="J1788" t="s">
        <v>64</v>
      </c>
      <c r="K1788" t="s">
        <v>14</v>
      </c>
      <c r="L1788">
        <v>1510</v>
      </c>
      <c r="M1788" t="s">
        <v>61</v>
      </c>
      <c r="N1788" t="s">
        <v>16</v>
      </c>
      <c r="O1788">
        <v>0.53139999999999998</v>
      </c>
      <c r="P1788">
        <v>802.41399999999999</v>
      </c>
      <c r="Q1788">
        <v>33.875700000000002</v>
      </c>
      <c r="R1788">
        <v>0.53139999999999998</v>
      </c>
      <c r="S1788">
        <v>802.41411900000003</v>
      </c>
      <c r="T1788" t="s">
        <v>398</v>
      </c>
      <c r="U1788">
        <v>33.875700000000002</v>
      </c>
      <c r="V1788">
        <v>27182.34</v>
      </c>
      <c r="W1788">
        <v>2025</v>
      </c>
    </row>
    <row r="1789" spans="1:23" hidden="1">
      <c r="A1789">
        <v>72023245</v>
      </c>
      <c r="B1789" s="2">
        <v>45684</v>
      </c>
      <c r="C1789" t="s">
        <v>1898</v>
      </c>
      <c r="D1789" t="s">
        <v>58</v>
      </c>
      <c r="E1789" t="s">
        <v>59</v>
      </c>
      <c r="F1789" t="s">
        <v>2424</v>
      </c>
      <c r="G1789" t="s">
        <v>2425</v>
      </c>
      <c r="H1789" t="s">
        <v>2426</v>
      </c>
      <c r="I1789" t="s">
        <v>2427</v>
      </c>
      <c r="J1789" t="s">
        <v>64</v>
      </c>
      <c r="K1789" t="s">
        <v>14</v>
      </c>
      <c r="L1789">
        <v>6800</v>
      </c>
      <c r="M1789" t="s">
        <v>61</v>
      </c>
      <c r="N1789" t="s">
        <v>16</v>
      </c>
      <c r="O1789">
        <v>0.65859999999999996</v>
      </c>
      <c r="P1789">
        <v>4478.4799999999996</v>
      </c>
      <c r="Q1789">
        <v>33.875700000000002</v>
      </c>
      <c r="R1789">
        <v>0.65859999999999996</v>
      </c>
      <c r="S1789">
        <v>4478.4798540000002</v>
      </c>
      <c r="T1789" t="s">
        <v>398</v>
      </c>
      <c r="U1789">
        <v>33.875700000000002</v>
      </c>
      <c r="V1789">
        <v>151711.64000000001</v>
      </c>
      <c r="W1789">
        <v>2025</v>
      </c>
    </row>
    <row r="1790" spans="1:23" hidden="1">
      <c r="A1790">
        <v>72024062</v>
      </c>
      <c r="B1790" s="2">
        <v>45684</v>
      </c>
      <c r="C1790" t="s">
        <v>2136</v>
      </c>
      <c r="D1790" t="s">
        <v>58</v>
      </c>
      <c r="E1790" t="s">
        <v>59</v>
      </c>
      <c r="F1790" t="s">
        <v>2424</v>
      </c>
      <c r="G1790" t="s">
        <v>2425</v>
      </c>
      <c r="H1790" t="s">
        <v>821</v>
      </c>
      <c r="I1790" t="s">
        <v>822</v>
      </c>
      <c r="J1790" t="s">
        <v>64</v>
      </c>
      <c r="K1790" t="s">
        <v>14</v>
      </c>
      <c r="L1790">
        <v>1010</v>
      </c>
      <c r="M1790" t="s">
        <v>61</v>
      </c>
      <c r="N1790" t="s">
        <v>16</v>
      </c>
      <c r="O1790">
        <v>0.53139999999999998</v>
      </c>
      <c r="P1790">
        <v>536.71400000000006</v>
      </c>
      <c r="Q1790">
        <v>33.875700000000002</v>
      </c>
      <c r="R1790">
        <v>0.53139999999999998</v>
      </c>
      <c r="S1790">
        <v>536.71392700000001</v>
      </c>
      <c r="T1790" t="s">
        <v>398</v>
      </c>
      <c r="U1790">
        <v>33.875700000000002</v>
      </c>
      <c r="V1790">
        <v>18181.560000000001</v>
      </c>
      <c r="W1790">
        <v>2025</v>
      </c>
    </row>
    <row r="1791" spans="1:23" hidden="1">
      <c r="A1791">
        <v>72024337</v>
      </c>
      <c r="B1791" s="2">
        <v>45684</v>
      </c>
      <c r="C1791" t="s">
        <v>1970</v>
      </c>
      <c r="D1791" t="s">
        <v>58</v>
      </c>
      <c r="E1791" t="s">
        <v>59</v>
      </c>
      <c r="F1791" t="s">
        <v>2424</v>
      </c>
      <c r="G1791" t="s">
        <v>2425</v>
      </c>
      <c r="H1791" t="s">
        <v>1055</v>
      </c>
      <c r="I1791" t="s">
        <v>1056</v>
      </c>
      <c r="J1791" t="s">
        <v>64</v>
      </c>
      <c r="K1791" t="s">
        <v>14</v>
      </c>
      <c r="L1791">
        <v>1500</v>
      </c>
      <c r="M1791" t="s">
        <v>61</v>
      </c>
      <c r="N1791" t="s">
        <v>16</v>
      </c>
      <c r="O1791">
        <v>0.53139999999999998</v>
      </c>
      <c r="P1791">
        <v>797.1</v>
      </c>
      <c r="Q1791">
        <v>33.875700000000002</v>
      </c>
      <c r="R1791">
        <v>0.53139999999999998</v>
      </c>
      <c r="S1791">
        <v>797.09998599999994</v>
      </c>
      <c r="T1791" t="s">
        <v>398</v>
      </c>
      <c r="U1791">
        <v>33.875700000000002</v>
      </c>
      <c r="V1791">
        <v>27002.32</v>
      </c>
      <c r="W1791">
        <v>2025</v>
      </c>
    </row>
    <row r="1792" spans="1:23" hidden="1">
      <c r="A1792">
        <v>72024338</v>
      </c>
      <c r="B1792" s="2">
        <v>45684</v>
      </c>
      <c r="C1792" t="s">
        <v>1970</v>
      </c>
      <c r="D1792" t="s">
        <v>58</v>
      </c>
      <c r="E1792" t="s">
        <v>59</v>
      </c>
      <c r="F1792" t="s">
        <v>2424</v>
      </c>
      <c r="G1792" t="s">
        <v>2425</v>
      </c>
      <c r="H1792" t="s">
        <v>1055</v>
      </c>
      <c r="I1792" t="s">
        <v>1056</v>
      </c>
      <c r="J1792" t="s">
        <v>64</v>
      </c>
      <c r="K1792" t="s">
        <v>14</v>
      </c>
      <c r="L1792">
        <v>1000</v>
      </c>
      <c r="M1792" t="s">
        <v>61</v>
      </c>
      <c r="N1792" t="s">
        <v>16</v>
      </c>
      <c r="O1792">
        <v>0.53139999999999998</v>
      </c>
      <c r="P1792">
        <v>531.4</v>
      </c>
      <c r="Q1792">
        <v>33.875700000000002</v>
      </c>
      <c r="R1792">
        <v>0.53139999999999998</v>
      </c>
      <c r="S1792">
        <v>531.40008899999998</v>
      </c>
      <c r="T1792" t="s">
        <v>398</v>
      </c>
      <c r="U1792">
        <v>33.875700000000002</v>
      </c>
      <c r="V1792">
        <v>18001.55</v>
      </c>
      <c r="W1792">
        <v>2025</v>
      </c>
    </row>
    <row r="1793" spans="1:23" hidden="1">
      <c r="A1793">
        <v>72024339</v>
      </c>
      <c r="B1793" s="2">
        <v>45684</v>
      </c>
      <c r="C1793" t="s">
        <v>1970</v>
      </c>
      <c r="D1793" t="s">
        <v>58</v>
      </c>
      <c r="E1793" t="s">
        <v>59</v>
      </c>
      <c r="F1793" t="s">
        <v>2424</v>
      </c>
      <c r="G1793" t="s">
        <v>2425</v>
      </c>
      <c r="H1793" t="s">
        <v>1055</v>
      </c>
      <c r="I1793" t="s">
        <v>1056</v>
      </c>
      <c r="J1793" t="s">
        <v>64</v>
      </c>
      <c r="K1793" t="s">
        <v>14</v>
      </c>
      <c r="L1793">
        <v>3020</v>
      </c>
      <c r="M1793" t="s">
        <v>61</v>
      </c>
      <c r="N1793" t="s">
        <v>16</v>
      </c>
      <c r="O1793">
        <v>0.52080000000000004</v>
      </c>
      <c r="P1793">
        <v>1572.816</v>
      </c>
      <c r="Q1793">
        <v>33.875700000000002</v>
      </c>
      <c r="R1793">
        <v>0.52079900000000001</v>
      </c>
      <c r="S1793">
        <v>1572.815912</v>
      </c>
      <c r="T1793" t="s">
        <v>398</v>
      </c>
      <c r="U1793">
        <v>33.875700000000002</v>
      </c>
      <c r="V1793">
        <v>53280.24</v>
      </c>
      <c r="W1793">
        <v>2025</v>
      </c>
    </row>
    <row r="1794" spans="1:23" hidden="1">
      <c r="A1794">
        <v>72024340</v>
      </c>
      <c r="B1794" s="2">
        <v>45684</v>
      </c>
      <c r="C1794" t="s">
        <v>1970</v>
      </c>
      <c r="D1794" t="s">
        <v>58</v>
      </c>
      <c r="E1794" t="s">
        <v>59</v>
      </c>
      <c r="F1794" t="s">
        <v>2424</v>
      </c>
      <c r="G1794" t="s">
        <v>2425</v>
      </c>
      <c r="H1794" t="s">
        <v>1055</v>
      </c>
      <c r="I1794" t="s">
        <v>1056</v>
      </c>
      <c r="J1794" t="s">
        <v>64</v>
      </c>
      <c r="K1794" t="s">
        <v>14</v>
      </c>
      <c r="L1794">
        <v>1500</v>
      </c>
      <c r="M1794" t="s">
        <v>61</v>
      </c>
      <c r="N1794" t="s">
        <v>16</v>
      </c>
      <c r="O1794">
        <v>0.53139999999999998</v>
      </c>
      <c r="P1794">
        <v>797.1</v>
      </c>
      <c r="Q1794">
        <v>33.875700000000002</v>
      </c>
      <c r="R1794">
        <v>0.53139999999999998</v>
      </c>
      <c r="S1794">
        <v>797.09998599999994</v>
      </c>
      <c r="T1794" t="s">
        <v>398</v>
      </c>
      <c r="U1794">
        <v>33.875700000000002</v>
      </c>
      <c r="V1794">
        <v>27002.32</v>
      </c>
      <c r="W1794">
        <v>2025</v>
      </c>
    </row>
    <row r="1795" spans="1:23" hidden="1">
      <c r="A1795">
        <v>72024341</v>
      </c>
      <c r="B1795" s="2">
        <v>45684</v>
      </c>
      <c r="C1795" t="s">
        <v>1970</v>
      </c>
      <c r="D1795" t="s">
        <v>58</v>
      </c>
      <c r="E1795" t="s">
        <v>59</v>
      </c>
      <c r="F1795" t="s">
        <v>2424</v>
      </c>
      <c r="G1795" t="s">
        <v>2425</v>
      </c>
      <c r="H1795" t="s">
        <v>1053</v>
      </c>
      <c r="I1795" t="s">
        <v>1054</v>
      </c>
      <c r="J1795" t="s">
        <v>64</v>
      </c>
      <c r="K1795" t="s">
        <v>14</v>
      </c>
      <c r="L1795">
        <v>1200</v>
      </c>
      <c r="M1795" t="s">
        <v>61</v>
      </c>
      <c r="N1795" t="s">
        <v>16</v>
      </c>
      <c r="O1795">
        <v>0.56210000000000004</v>
      </c>
      <c r="P1795">
        <v>674.52</v>
      </c>
      <c r="Q1795">
        <v>33.875700000000002</v>
      </c>
      <c r="R1795">
        <v>0.56209900000000002</v>
      </c>
      <c r="S1795">
        <v>674.520083</v>
      </c>
      <c r="T1795" t="s">
        <v>398</v>
      </c>
      <c r="U1795">
        <v>33.875700000000002</v>
      </c>
      <c r="V1795">
        <v>22849.84</v>
      </c>
      <c r="W1795">
        <v>2025</v>
      </c>
    </row>
    <row r="1796" spans="1:23" hidden="1">
      <c r="A1796">
        <v>72022715</v>
      </c>
      <c r="B1796" s="2">
        <v>45684</v>
      </c>
      <c r="C1796" t="s">
        <v>1835</v>
      </c>
      <c r="D1796" t="s">
        <v>58</v>
      </c>
      <c r="E1796" t="s">
        <v>59</v>
      </c>
      <c r="F1796" t="s">
        <v>2422</v>
      </c>
      <c r="G1796" t="s">
        <v>2423</v>
      </c>
      <c r="H1796" t="s">
        <v>765</v>
      </c>
      <c r="I1796" t="s">
        <v>766</v>
      </c>
      <c r="J1796" t="s">
        <v>64</v>
      </c>
      <c r="K1796" t="s">
        <v>60</v>
      </c>
      <c r="L1796">
        <v>451</v>
      </c>
      <c r="M1796" t="s">
        <v>61</v>
      </c>
      <c r="N1796" t="s">
        <v>16</v>
      </c>
      <c r="O1796">
        <v>0.51300000000000001</v>
      </c>
      <c r="P1796">
        <v>231.363</v>
      </c>
      <c r="Q1796">
        <v>33.875700000000002</v>
      </c>
      <c r="R1796">
        <v>0.51299899999999998</v>
      </c>
      <c r="S1796">
        <v>231.36289400000001</v>
      </c>
      <c r="T1796" t="s">
        <v>398</v>
      </c>
      <c r="U1796">
        <v>33.875700000000002</v>
      </c>
      <c r="V1796">
        <v>7837.58</v>
      </c>
      <c r="W1796">
        <v>2025</v>
      </c>
    </row>
    <row r="1797" spans="1:23" hidden="1">
      <c r="A1797">
        <v>72023130</v>
      </c>
      <c r="B1797" s="2">
        <v>45684</v>
      </c>
      <c r="C1797" t="s">
        <v>1896</v>
      </c>
      <c r="D1797" t="s">
        <v>58</v>
      </c>
      <c r="E1797" t="s">
        <v>59</v>
      </c>
      <c r="F1797" t="s">
        <v>2422</v>
      </c>
      <c r="G1797" t="s">
        <v>2423</v>
      </c>
      <c r="H1797" t="s">
        <v>62</v>
      </c>
      <c r="I1797" t="s">
        <v>63</v>
      </c>
      <c r="J1797" t="s">
        <v>64</v>
      </c>
      <c r="K1797" t="s">
        <v>60</v>
      </c>
      <c r="L1797">
        <v>1010</v>
      </c>
      <c r="M1797" t="s">
        <v>61</v>
      </c>
      <c r="N1797" t="s">
        <v>16</v>
      </c>
      <c r="O1797">
        <v>0.37480000000000002</v>
      </c>
      <c r="P1797">
        <v>378.548</v>
      </c>
      <c r="Q1797">
        <v>33.875700000000002</v>
      </c>
      <c r="R1797">
        <v>0.37479899999999999</v>
      </c>
      <c r="S1797">
        <v>378.548044</v>
      </c>
      <c r="T1797" t="s">
        <v>398</v>
      </c>
      <c r="U1797">
        <v>33.875700000000002</v>
      </c>
      <c r="V1797">
        <v>12823.58</v>
      </c>
      <c r="W1797">
        <v>2025</v>
      </c>
    </row>
    <row r="1798" spans="1:23" hidden="1">
      <c r="A1798">
        <v>72023131</v>
      </c>
      <c r="B1798" s="2">
        <v>45684</v>
      </c>
      <c r="C1798" t="s">
        <v>1896</v>
      </c>
      <c r="D1798" t="s">
        <v>58</v>
      </c>
      <c r="E1798" t="s">
        <v>59</v>
      </c>
      <c r="F1798" t="s">
        <v>2422</v>
      </c>
      <c r="G1798" t="s">
        <v>2423</v>
      </c>
      <c r="H1798" t="s">
        <v>653</v>
      </c>
      <c r="I1798" t="s">
        <v>654</v>
      </c>
      <c r="J1798" t="s">
        <v>64</v>
      </c>
      <c r="K1798" t="s">
        <v>60</v>
      </c>
      <c r="L1798">
        <v>900</v>
      </c>
      <c r="M1798" t="s">
        <v>61</v>
      </c>
      <c r="N1798" t="s">
        <v>16</v>
      </c>
      <c r="O1798">
        <v>0.3453</v>
      </c>
      <c r="P1798">
        <v>310.77</v>
      </c>
      <c r="Q1798">
        <v>33.875700000000002</v>
      </c>
      <c r="R1798">
        <v>0.3453</v>
      </c>
      <c r="S1798">
        <v>310.76996100000002</v>
      </c>
      <c r="T1798" t="s">
        <v>398</v>
      </c>
      <c r="U1798">
        <v>33.875700000000002</v>
      </c>
      <c r="V1798">
        <v>10527.55</v>
      </c>
      <c r="W1798">
        <v>2025</v>
      </c>
    </row>
    <row r="1799" spans="1:23" hidden="1">
      <c r="A1799">
        <v>72023134</v>
      </c>
      <c r="B1799" s="2">
        <v>45684</v>
      </c>
      <c r="C1799" t="s">
        <v>1896</v>
      </c>
      <c r="D1799" t="s">
        <v>58</v>
      </c>
      <c r="E1799" t="s">
        <v>59</v>
      </c>
      <c r="F1799" t="s">
        <v>2422</v>
      </c>
      <c r="G1799" t="s">
        <v>2423</v>
      </c>
      <c r="H1799" t="s">
        <v>62</v>
      </c>
      <c r="I1799" t="s">
        <v>63</v>
      </c>
      <c r="J1799" t="s">
        <v>64</v>
      </c>
      <c r="K1799" t="s">
        <v>60</v>
      </c>
      <c r="L1799">
        <v>1010</v>
      </c>
      <c r="M1799" t="s">
        <v>61</v>
      </c>
      <c r="N1799" t="s">
        <v>16</v>
      </c>
      <c r="O1799">
        <v>0.37480000000000002</v>
      </c>
      <c r="P1799">
        <v>378.548</v>
      </c>
      <c r="Q1799">
        <v>33.875700000000002</v>
      </c>
      <c r="R1799">
        <v>0.37479899999999999</v>
      </c>
      <c r="S1799">
        <v>378.548044</v>
      </c>
      <c r="T1799" t="s">
        <v>398</v>
      </c>
      <c r="U1799">
        <v>33.875700000000002</v>
      </c>
      <c r="V1799">
        <v>12823.58</v>
      </c>
      <c r="W1799">
        <v>2025</v>
      </c>
    </row>
    <row r="1800" spans="1:23" hidden="1">
      <c r="A1800">
        <v>72023256</v>
      </c>
      <c r="B1800" s="2">
        <v>45684</v>
      </c>
      <c r="C1800" t="s">
        <v>1898</v>
      </c>
      <c r="D1800" t="s">
        <v>58</v>
      </c>
      <c r="E1800" t="s">
        <v>59</v>
      </c>
      <c r="F1800" t="s">
        <v>2422</v>
      </c>
      <c r="G1800" t="s">
        <v>2423</v>
      </c>
      <c r="H1800" t="s">
        <v>765</v>
      </c>
      <c r="I1800" t="s">
        <v>766</v>
      </c>
      <c r="J1800" t="s">
        <v>64</v>
      </c>
      <c r="K1800" t="s">
        <v>60</v>
      </c>
      <c r="L1800">
        <v>3000</v>
      </c>
      <c r="M1800" t="s">
        <v>61</v>
      </c>
      <c r="N1800" t="s">
        <v>16</v>
      </c>
      <c r="O1800">
        <v>0.50270000000000004</v>
      </c>
      <c r="P1800">
        <v>1508.1</v>
      </c>
      <c r="Q1800">
        <v>33.875700000000002</v>
      </c>
      <c r="R1800">
        <v>0.50269900000000001</v>
      </c>
      <c r="S1800">
        <v>1508.0999059999999</v>
      </c>
      <c r="T1800" t="s">
        <v>398</v>
      </c>
      <c r="U1800">
        <v>33.875700000000002</v>
      </c>
      <c r="V1800">
        <v>51087.94</v>
      </c>
      <c r="W1800">
        <v>2025</v>
      </c>
    </row>
    <row r="1801" spans="1:23" hidden="1">
      <c r="A1801">
        <v>72023747</v>
      </c>
      <c r="B1801" s="2">
        <v>45684</v>
      </c>
      <c r="C1801" t="s">
        <v>1993</v>
      </c>
      <c r="D1801" t="s">
        <v>58</v>
      </c>
      <c r="E1801" t="s">
        <v>59</v>
      </c>
      <c r="F1801" t="s">
        <v>2422</v>
      </c>
      <c r="G1801" t="s">
        <v>2423</v>
      </c>
      <c r="H1801" t="s">
        <v>754</v>
      </c>
      <c r="I1801" t="s">
        <v>1908</v>
      </c>
      <c r="J1801" t="s">
        <v>64</v>
      </c>
      <c r="K1801" t="s">
        <v>60</v>
      </c>
      <c r="L1801">
        <v>7500</v>
      </c>
      <c r="M1801" t="s">
        <v>61</v>
      </c>
      <c r="N1801" t="s">
        <v>16</v>
      </c>
      <c r="O1801">
        <v>0.52080000000000004</v>
      </c>
      <c r="P1801">
        <v>3906</v>
      </c>
      <c r="Q1801">
        <v>33.875700000000002</v>
      </c>
      <c r="R1801">
        <v>0.52079900000000001</v>
      </c>
      <c r="S1801">
        <v>3905.9998759999999</v>
      </c>
      <c r="T1801" t="s">
        <v>398</v>
      </c>
      <c r="U1801">
        <v>33.875700000000002</v>
      </c>
      <c r="V1801">
        <v>132318.48000000001</v>
      </c>
      <c r="W1801">
        <v>2025</v>
      </c>
    </row>
    <row r="1802" spans="1:23" hidden="1">
      <c r="A1802">
        <v>72023747</v>
      </c>
      <c r="B1802" s="2">
        <v>45684</v>
      </c>
      <c r="C1802" t="s">
        <v>1993</v>
      </c>
      <c r="D1802" t="s">
        <v>58</v>
      </c>
      <c r="E1802" t="s">
        <v>59</v>
      </c>
      <c r="F1802" t="s">
        <v>2422</v>
      </c>
      <c r="G1802" t="s">
        <v>2423</v>
      </c>
      <c r="H1802" t="s">
        <v>820</v>
      </c>
      <c r="I1802" t="s">
        <v>1907</v>
      </c>
      <c r="J1802" t="s">
        <v>64</v>
      </c>
      <c r="K1802" t="s">
        <v>60</v>
      </c>
      <c r="L1802">
        <v>5000</v>
      </c>
      <c r="M1802" t="s">
        <v>61</v>
      </c>
      <c r="N1802" t="s">
        <v>16</v>
      </c>
      <c r="O1802">
        <v>0.4869</v>
      </c>
      <c r="P1802">
        <v>2434.5</v>
      </c>
      <c r="Q1802">
        <v>33.875700000000002</v>
      </c>
      <c r="R1802">
        <v>0.4869</v>
      </c>
      <c r="S1802">
        <v>2434.4999509999998</v>
      </c>
      <c r="T1802" t="s">
        <v>398</v>
      </c>
      <c r="U1802">
        <v>33.875700000000002</v>
      </c>
      <c r="V1802">
        <v>82470.39</v>
      </c>
      <c r="W1802">
        <v>2025</v>
      </c>
    </row>
    <row r="1803" spans="1:23" hidden="1">
      <c r="A1803">
        <v>72023748</v>
      </c>
      <c r="B1803" s="2">
        <v>45684</v>
      </c>
      <c r="C1803" t="s">
        <v>1993</v>
      </c>
      <c r="D1803" t="s">
        <v>58</v>
      </c>
      <c r="E1803" t="s">
        <v>59</v>
      </c>
      <c r="F1803" t="s">
        <v>2422</v>
      </c>
      <c r="G1803" t="s">
        <v>2423</v>
      </c>
      <c r="H1803" t="s">
        <v>1354</v>
      </c>
      <c r="I1803" t="s">
        <v>184</v>
      </c>
      <c r="J1803" t="s">
        <v>64</v>
      </c>
      <c r="K1803" t="s">
        <v>60</v>
      </c>
      <c r="L1803">
        <v>2000</v>
      </c>
      <c r="M1803" t="s">
        <v>61</v>
      </c>
      <c r="N1803" t="s">
        <v>16</v>
      </c>
      <c r="O1803">
        <v>0.53700000000000003</v>
      </c>
      <c r="P1803">
        <v>1074</v>
      </c>
      <c r="Q1803">
        <v>33.875700000000002</v>
      </c>
      <c r="R1803">
        <v>0.536999</v>
      </c>
      <c r="S1803">
        <v>1073.9999459999999</v>
      </c>
      <c r="T1803" t="s">
        <v>398</v>
      </c>
      <c r="U1803">
        <v>33.875700000000002</v>
      </c>
      <c r="V1803">
        <v>36382.5</v>
      </c>
      <c r="W1803">
        <v>2025</v>
      </c>
    </row>
    <row r="1804" spans="1:23" hidden="1">
      <c r="A1804">
        <v>72023749</v>
      </c>
      <c r="B1804" s="2">
        <v>45684</v>
      </c>
      <c r="C1804" t="s">
        <v>1993</v>
      </c>
      <c r="D1804" t="s">
        <v>58</v>
      </c>
      <c r="E1804" t="s">
        <v>59</v>
      </c>
      <c r="F1804" t="s">
        <v>2422</v>
      </c>
      <c r="G1804" t="s">
        <v>2423</v>
      </c>
      <c r="H1804" t="s">
        <v>1354</v>
      </c>
      <c r="I1804" t="s">
        <v>184</v>
      </c>
      <c r="J1804" t="s">
        <v>64</v>
      </c>
      <c r="K1804" t="s">
        <v>60</v>
      </c>
      <c r="L1804">
        <v>1010</v>
      </c>
      <c r="M1804" t="s">
        <v>61</v>
      </c>
      <c r="N1804" t="s">
        <v>16</v>
      </c>
      <c r="O1804">
        <v>0.54800000000000004</v>
      </c>
      <c r="P1804">
        <v>553.48</v>
      </c>
      <c r="Q1804">
        <v>33.875700000000002</v>
      </c>
      <c r="R1804">
        <v>0.54799900000000001</v>
      </c>
      <c r="S1804">
        <v>553.47992799999997</v>
      </c>
      <c r="T1804" t="s">
        <v>398</v>
      </c>
      <c r="U1804">
        <v>33.875700000000002</v>
      </c>
      <c r="V1804">
        <v>18749.52</v>
      </c>
      <c r="W1804">
        <v>2025</v>
      </c>
    </row>
    <row r="1805" spans="1:23" hidden="1">
      <c r="A1805">
        <v>72023891</v>
      </c>
      <c r="B1805" s="2">
        <v>45684</v>
      </c>
      <c r="C1805" t="s">
        <v>1986</v>
      </c>
      <c r="D1805" t="s">
        <v>58</v>
      </c>
      <c r="E1805" t="s">
        <v>59</v>
      </c>
      <c r="F1805" t="s">
        <v>2428</v>
      </c>
      <c r="G1805" t="s">
        <v>2429</v>
      </c>
      <c r="H1805" t="s">
        <v>1729</v>
      </c>
      <c r="I1805" t="s">
        <v>1791</v>
      </c>
      <c r="J1805" t="s">
        <v>64</v>
      </c>
      <c r="K1805" t="s">
        <v>60</v>
      </c>
      <c r="L1805">
        <v>1010</v>
      </c>
      <c r="M1805" t="s">
        <v>61</v>
      </c>
      <c r="N1805" t="s">
        <v>16</v>
      </c>
      <c r="O1805">
        <v>0.37309999999999999</v>
      </c>
      <c r="P1805">
        <v>376.83100000000002</v>
      </c>
      <c r="Q1805">
        <v>33.875700000000002</v>
      </c>
      <c r="R1805">
        <v>0.37309900000000001</v>
      </c>
      <c r="S1805">
        <v>376.83088400000003</v>
      </c>
      <c r="T1805" t="s">
        <v>398</v>
      </c>
      <c r="U1805">
        <v>33.875700000000002</v>
      </c>
      <c r="V1805">
        <v>12765.41</v>
      </c>
      <c r="W1805">
        <v>2025</v>
      </c>
    </row>
    <row r="1806" spans="1:23" hidden="1">
      <c r="A1806">
        <v>72023893</v>
      </c>
      <c r="B1806" s="2">
        <v>45684</v>
      </c>
      <c r="C1806" t="s">
        <v>1986</v>
      </c>
      <c r="D1806" t="s">
        <v>58</v>
      </c>
      <c r="E1806" t="s">
        <v>59</v>
      </c>
      <c r="F1806" t="s">
        <v>2428</v>
      </c>
      <c r="G1806" t="s">
        <v>2429</v>
      </c>
      <c r="H1806" t="s">
        <v>1726</v>
      </c>
      <c r="I1806" t="s">
        <v>1727</v>
      </c>
      <c r="J1806" t="s">
        <v>64</v>
      </c>
      <c r="K1806" t="s">
        <v>60</v>
      </c>
      <c r="L1806">
        <v>1010</v>
      </c>
      <c r="M1806" t="s">
        <v>61</v>
      </c>
      <c r="N1806" t="s">
        <v>16</v>
      </c>
      <c r="O1806">
        <v>0.37309999999999999</v>
      </c>
      <c r="P1806">
        <v>376.83100000000002</v>
      </c>
      <c r="Q1806">
        <v>33.875700000000002</v>
      </c>
      <c r="R1806">
        <v>0.37309900000000001</v>
      </c>
      <c r="S1806">
        <v>376.83088400000003</v>
      </c>
      <c r="T1806" t="s">
        <v>398</v>
      </c>
      <c r="U1806">
        <v>33.875700000000002</v>
      </c>
      <c r="V1806">
        <v>12765.41</v>
      </c>
      <c r="W1806">
        <v>2025</v>
      </c>
    </row>
    <row r="1807" spans="1:23" hidden="1">
      <c r="A1807">
        <v>72023893</v>
      </c>
      <c r="B1807" s="2">
        <v>45684</v>
      </c>
      <c r="C1807" t="s">
        <v>1986</v>
      </c>
      <c r="D1807" t="s">
        <v>58</v>
      </c>
      <c r="E1807" t="s">
        <v>59</v>
      </c>
      <c r="F1807" t="s">
        <v>2428</v>
      </c>
      <c r="G1807" t="s">
        <v>2429</v>
      </c>
      <c r="H1807" t="s">
        <v>1728</v>
      </c>
      <c r="I1807" t="s">
        <v>1162</v>
      </c>
      <c r="J1807" t="s">
        <v>64</v>
      </c>
      <c r="K1807" t="s">
        <v>60</v>
      </c>
      <c r="L1807">
        <v>1010</v>
      </c>
      <c r="M1807" t="s">
        <v>61</v>
      </c>
      <c r="N1807" t="s">
        <v>16</v>
      </c>
      <c r="O1807">
        <v>0.34589999999999999</v>
      </c>
      <c r="P1807">
        <v>349.358</v>
      </c>
      <c r="Q1807">
        <v>33.875700000000002</v>
      </c>
      <c r="R1807">
        <v>0.34589900000000001</v>
      </c>
      <c r="S1807">
        <v>349.35809399999999</v>
      </c>
      <c r="T1807" t="s">
        <v>398</v>
      </c>
      <c r="U1807">
        <v>33.875700000000002</v>
      </c>
      <c r="V1807">
        <v>11834.75</v>
      </c>
      <c r="W1807">
        <v>2025</v>
      </c>
    </row>
    <row r="1808" spans="1:23" hidden="1">
      <c r="A1808">
        <v>72024301</v>
      </c>
      <c r="B1808" s="2">
        <v>45684</v>
      </c>
      <c r="C1808" t="s">
        <v>1970</v>
      </c>
      <c r="D1808" t="s">
        <v>58</v>
      </c>
      <c r="E1808" t="s">
        <v>59</v>
      </c>
      <c r="F1808" t="s">
        <v>2422</v>
      </c>
      <c r="G1808" t="s">
        <v>2423</v>
      </c>
      <c r="H1808" t="s">
        <v>468</v>
      </c>
      <c r="I1808" t="s">
        <v>469</v>
      </c>
      <c r="J1808" t="s">
        <v>64</v>
      </c>
      <c r="K1808" t="s">
        <v>60</v>
      </c>
      <c r="L1808">
        <v>4600</v>
      </c>
      <c r="M1808" t="s">
        <v>61</v>
      </c>
      <c r="N1808" t="s">
        <v>16</v>
      </c>
      <c r="O1808">
        <v>0.3286</v>
      </c>
      <c r="P1808">
        <v>1511.56</v>
      </c>
      <c r="Q1808">
        <v>33.875700000000002</v>
      </c>
      <c r="R1808">
        <v>0.3286</v>
      </c>
      <c r="S1808">
        <v>1511.559908</v>
      </c>
      <c r="T1808" t="s">
        <v>398</v>
      </c>
      <c r="U1808">
        <v>33.875700000000002</v>
      </c>
      <c r="V1808">
        <v>51205.15</v>
      </c>
      <c r="W1808">
        <v>2025</v>
      </c>
    </row>
    <row r="1809" spans="1:23" hidden="1">
      <c r="A1809">
        <v>72023128</v>
      </c>
      <c r="B1809" s="2">
        <v>45684</v>
      </c>
      <c r="C1809" t="s">
        <v>1896</v>
      </c>
      <c r="D1809" t="s">
        <v>58</v>
      </c>
      <c r="E1809" t="s">
        <v>59</v>
      </c>
      <c r="F1809" t="s">
        <v>2422</v>
      </c>
      <c r="G1809" t="s">
        <v>2423</v>
      </c>
      <c r="H1809" t="s">
        <v>244</v>
      </c>
      <c r="I1809" t="s">
        <v>900</v>
      </c>
      <c r="J1809" t="s">
        <v>240</v>
      </c>
      <c r="K1809" t="s">
        <v>60</v>
      </c>
      <c r="L1809">
        <v>1010</v>
      </c>
      <c r="M1809" t="s">
        <v>61</v>
      </c>
      <c r="N1809" t="s">
        <v>16</v>
      </c>
      <c r="O1809">
        <v>0.2833</v>
      </c>
      <c r="P1809">
        <v>286.13499999999999</v>
      </c>
      <c r="Q1809">
        <v>33.875700000000002</v>
      </c>
      <c r="R1809">
        <v>0.2833</v>
      </c>
      <c r="S1809">
        <v>286.13489900000002</v>
      </c>
      <c r="T1809" t="s">
        <v>398</v>
      </c>
      <c r="U1809">
        <v>33.875700000000002</v>
      </c>
      <c r="V1809">
        <v>9693.02</v>
      </c>
      <c r="W1809">
        <v>2025</v>
      </c>
    </row>
    <row r="1810" spans="1:23" hidden="1">
      <c r="A1810">
        <v>72023145</v>
      </c>
      <c r="B1810" s="2">
        <v>45684</v>
      </c>
      <c r="C1810" t="s">
        <v>1896</v>
      </c>
      <c r="D1810" t="s">
        <v>58</v>
      </c>
      <c r="E1810" t="s">
        <v>59</v>
      </c>
      <c r="F1810" t="s">
        <v>2422</v>
      </c>
      <c r="G1810" t="s">
        <v>2423</v>
      </c>
      <c r="H1810" t="s">
        <v>244</v>
      </c>
      <c r="I1810" t="s">
        <v>900</v>
      </c>
      <c r="J1810" t="s">
        <v>240</v>
      </c>
      <c r="K1810" t="s">
        <v>60</v>
      </c>
      <c r="L1810">
        <v>1010</v>
      </c>
      <c r="M1810" t="s">
        <v>61</v>
      </c>
      <c r="N1810" t="s">
        <v>16</v>
      </c>
      <c r="O1810">
        <v>0.2833</v>
      </c>
      <c r="P1810">
        <v>286.13600000000002</v>
      </c>
      <c r="Q1810">
        <v>33.875700000000002</v>
      </c>
      <c r="R1810">
        <v>0.2833</v>
      </c>
      <c r="S1810">
        <v>286.136079</v>
      </c>
      <c r="T1810" t="s">
        <v>398</v>
      </c>
      <c r="U1810">
        <v>33.875700000000002</v>
      </c>
      <c r="V1810">
        <v>9693.06</v>
      </c>
      <c r="W1810">
        <v>2025</v>
      </c>
    </row>
    <row r="1811" spans="1:23" hidden="1">
      <c r="A1811">
        <v>72024054</v>
      </c>
      <c r="B1811" s="2">
        <v>45684</v>
      </c>
      <c r="C1811" t="s">
        <v>2136</v>
      </c>
      <c r="D1811" t="s">
        <v>58</v>
      </c>
      <c r="E1811" t="s">
        <v>59</v>
      </c>
      <c r="F1811" t="s">
        <v>2424</v>
      </c>
      <c r="G1811" t="s">
        <v>2425</v>
      </c>
      <c r="H1811" t="s">
        <v>936</v>
      </c>
      <c r="I1811" t="s">
        <v>937</v>
      </c>
      <c r="J1811" t="s">
        <v>74</v>
      </c>
      <c r="K1811" t="s">
        <v>14</v>
      </c>
      <c r="L1811">
        <v>4850</v>
      </c>
      <c r="M1811" t="s">
        <v>61</v>
      </c>
      <c r="N1811" t="s">
        <v>16</v>
      </c>
      <c r="O1811">
        <v>0.37430000000000002</v>
      </c>
      <c r="P1811">
        <v>1815.355</v>
      </c>
      <c r="Q1811">
        <v>33.875700000000002</v>
      </c>
      <c r="R1811">
        <v>0.37429899999999999</v>
      </c>
      <c r="S1811">
        <v>1815.354959</v>
      </c>
      <c r="T1811" t="s">
        <v>398</v>
      </c>
      <c r="U1811">
        <v>33.875700000000002</v>
      </c>
      <c r="V1811">
        <v>61496.42</v>
      </c>
      <c r="W1811">
        <v>2025</v>
      </c>
    </row>
    <row r="1812" spans="1:23" hidden="1">
      <c r="A1812">
        <v>72024055</v>
      </c>
      <c r="B1812" s="2">
        <v>45684</v>
      </c>
      <c r="C1812" t="s">
        <v>2136</v>
      </c>
      <c r="D1812" t="s">
        <v>58</v>
      </c>
      <c r="E1812" t="s">
        <v>59</v>
      </c>
      <c r="F1812" t="s">
        <v>2424</v>
      </c>
      <c r="G1812" t="s">
        <v>2425</v>
      </c>
      <c r="H1812" t="s">
        <v>936</v>
      </c>
      <c r="I1812" t="s">
        <v>937</v>
      </c>
      <c r="J1812" t="s">
        <v>74</v>
      </c>
      <c r="K1812" t="s">
        <v>14</v>
      </c>
      <c r="L1812">
        <v>2010</v>
      </c>
      <c r="M1812" t="s">
        <v>61</v>
      </c>
      <c r="N1812" t="s">
        <v>16</v>
      </c>
      <c r="O1812">
        <v>0.37430000000000002</v>
      </c>
      <c r="P1812">
        <v>752.34299999999996</v>
      </c>
      <c r="Q1812">
        <v>33.875700000000002</v>
      </c>
      <c r="R1812">
        <v>0.37429899999999999</v>
      </c>
      <c r="S1812">
        <v>752.34312499999999</v>
      </c>
      <c r="T1812" t="s">
        <v>398</v>
      </c>
      <c r="U1812">
        <v>33.875700000000002</v>
      </c>
      <c r="V1812">
        <v>25486.15</v>
      </c>
      <c r="W1812">
        <v>2025</v>
      </c>
    </row>
    <row r="1813" spans="1:23" hidden="1">
      <c r="A1813">
        <v>72024056</v>
      </c>
      <c r="B1813" s="2">
        <v>45684</v>
      </c>
      <c r="C1813" t="s">
        <v>2136</v>
      </c>
      <c r="D1813" t="s">
        <v>58</v>
      </c>
      <c r="E1813" t="s">
        <v>59</v>
      </c>
      <c r="F1813" t="s">
        <v>2424</v>
      </c>
      <c r="G1813" t="s">
        <v>2425</v>
      </c>
      <c r="H1813" t="s">
        <v>936</v>
      </c>
      <c r="I1813" t="s">
        <v>937</v>
      </c>
      <c r="J1813" t="s">
        <v>74</v>
      </c>
      <c r="K1813" t="s">
        <v>14</v>
      </c>
      <c r="L1813">
        <v>2010</v>
      </c>
      <c r="M1813" t="s">
        <v>61</v>
      </c>
      <c r="N1813" t="s">
        <v>16</v>
      </c>
      <c r="O1813">
        <v>0.37430000000000002</v>
      </c>
      <c r="P1813">
        <v>752.34299999999996</v>
      </c>
      <c r="Q1813">
        <v>33.875700000000002</v>
      </c>
      <c r="R1813">
        <v>0.37429899999999999</v>
      </c>
      <c r="S1813">
        <v>752.34312499999999</v>
      </c>
      <c r="T1813" t="s">
        <v>398</v>
      </c>
      <c r="U1813">
        <v>33.875700000000002</v>
      </c>
      <c r="V1813">
        <v>25486.15</v>
      </c>
      <c r="W1813">
        <v>2025</v>
      </c>
    </row>
    <row r="1814" spans="1:23" hidden="1">
      <c r="A1814">
        <v>72024057</v>
      </c>
      <c r="B1814" s="2">
        <v>45684</v>
      </c>
      <c r="C1814" t="s">
        <v>2136</v>
      </c>
      <c r="D1814" t="s">
        <v>58</v>
      </c>
      <c r="E1814" t="s">
        <v>59</v>
      </c>
      <c r="F1814" t="s">
        <v>2424</v>
      </c>
      <c r="G1814" t="s">
        <v>2425</v>
      </c>
      <c r="H1814" t="s">
        <v>1151</v>
      </c>
      <c r="I1814" t="s">
        <v>1152</v>
      </c>
      <c r="J1814" t="s">
        <v>74</v>
      </c>
      <c r="K1814" t="s">
        <v>14</v>
      </c>
      <c r="L1814">
        <v>7000</v>
      </c>
      <c r="M1814" t="s">
        <v>61</v>
      </c>
      <c r="N1814" t="s">
        <v>16</v>
      </c>
      <c r="O1814">
        <v>0.37040000000000001</v>
      </c>
      <c r="P1814">
        <v>2592.8000000000002</v>
      </c>
      <c r="Q1814">
        <v>33.875700000000002</v>
      </c>
      <c r="R1814">
        <v>0.37040000000000001</v>
      </c>
      <c r="S1814">
        <v>2592.799853</v>
      </c>
      <c r="T1814" t="s">
        <v>398</v>
      </c>
      <c r="U1814">
        <v>33.875700000000002</v>
      </c>
      <c r="V1814">
        <v>87832.91</v>
      </c>
      <c r="W1814">
        <v>2025</v>
      </c>
    </row>
    <row r="1815" spans="1:23" hidden="1">
      <c r="A1815">
        <v>72024058</v>
      </c>
      <c r="B1815" s="2">
        <v>45684</v>
      </c>
      <c r="C1815" t="s">
        <v>2136</v>
      </c>
      <c r="D1815" t="s">
        <v>58</v>
      </c>
      <c r="E1815" t="s">
        <v>59</v>
      </c>
      <c r="F1815" t="s">
        <v>2424</v>
      </c>
      <c r="G1815" t="s">
        <v>2425</v>
      </c>
      <c r="H1815" t="s">
        <v>1151</v>
      </c>
      <c r="I1815" t="s">
        <v>1152</v>
      </c>
      <c r="J1815" t="s">
        <v>74</v>
      </c>
      <c r="K1815" t="s">
        <v>14</v>
      </c>
      <c r="L1815">
        <v>2000</v>
      </c>
      <c r="M1815" t="s">
        <v>61</v>
      </c>
      <c r="N1815" t="s">
        <v>16</v>
      </c>
      <c r="O1815">
        <v>0.37430000000000002</v>
      </c>
      <c r="P1815">
        <v>748.6</v>
      </c>
      <c r="Q1815">
        <v>33.875700000000002</v>
      </c>
      <c r="R1815">
        <v>0.37429899999999999</v>
      </c>
      <c r="S1815">
        <v>748.60002799999995</v>
      </c>
      <c r="T1815" t="s">
        <v>398</v>
      </c>
      <c r="U1815">
        <v>33.875700000000002</v>
      </c>
      <c r="V1815">
        <v>25359.35</v>
      </c>
      <c r="W1815">
        <v>2025</v>
      </c>
    </row>
    <row r="1816" spans="1:23" hidden="1">
      <c r="A1816">
        <v>72024270</v>
      </c>
      <c r="B1816" s="2">
        <v>45684</v>
      </c>
      <c r="C1816" t="s">
        <v>2439</v>
      </c>
      <c r="D1816" t="s">
        <v>58</v>
      </c>
      <c r="E1816" t="s">
        <v>59</v>
      </c>
      <c r="F1816" t="s">
        <v>2424</v>
      </c>
      <c r="G1816" t="s">
        <v>2425</v>
      </c>
      <c r="H1816" t="s">
        <v>79</v>
      </c>
      <c r="I1816" t="s">
        <v>1906</v>
      </c>
      <c r="J1816" t="s">
        <v>72</v>
      </c>
      <c r="K1816" t="s">
        <v>14</v>
      </c>
      <c r="L1816">
        <v>10000</v>
      </c>
      <c r="M1816" t="s">
        <v>61</v>
      </c>
      <c r="N1816" t="s">
        <v>16</v>
      </c>
      <c r="O1816">
        <v>0.12130000000000001</v>
      </c>
      <c r="P1816">
        <v>1213</v>
      </c>
      <c r="Q1816">
        <v>33.875700000000002</v>
      </c>
      <c r="R1816">
        <v>0.121299</v>
      </c>
      <c r="S1816">
        <v>1212.9998780000001</v>
      </c>
      <c r="T1816" t="s">
        <v>398</v>
      </c>
      <c r="U1816">
        <v>33.875700000000002</v>
      </c>
      <c r="V1816">
        <v>41091.22</v>
      </c>
      <c r="W1816">
        <v>2025</v>
      </c>
    </row>
    <row r="1817" spans="1:23" hidden="1">
      <c r="A1817">
        <v>72024301</v>
      </c>
      <c r="B1817" s="2">
        <v>45684</v>
      </c>
      <c r="C1817" t="s">
        <v>1970</v>
      </c>
      <c r="D1817" t="s">
        <v>58</v>
      </c>
      <c r="E1817" t="s">
        <v>59</v>
      </c>
      <c r="F1817" t="s">
        <v>2422</v>
      </c>
      <c r="G1817" t="s">
        <v>2423</v>
      </c>
      <c r="H1817" t="s">
        <v>470</v>
      </c>
      <c r="I1817" t="s">
        <v>425</v>
      </c>
      <c r="J1817" t="s">
        <v>426</v>
      </c>
      <c r="K1817" t="s">
        <v>60</v>
      </c>
      <c r="L1817">
        <v>4900</v>
      </c>
      <c r="M1817" t="s">
        <v>61</v>
      </c>
      <c r="N1817" t="s">
        <v>16</v>
      </c>
      <c r="O1817">
        <v>0.3286</v>
      </c>
      <c r="P1817">
        <v>1610.14</v>
      </c>
      <c r="Q1817">
        <v>33.875700000000002</v>
      </c>
      <c r="R1817">
        <v>0.3286</v>
      </c>
      <c r="S1817">
        <v>1610.140011</v>
      </c>
      <c r="T1817" t="s">
        <v>398</v>
      </c>
      <c r="U1817">
        <v>33.875700000000002</v>
      </c>
      <c r="V1817">
        <v>54544.62</v>
      </c>
      <c r="W1817">
        <v>2025</v>
      </c>
    </row>
    <row r="1818" spans="1:23" hidden="1">
      <c r="A1818">
        <v>72024329</v>
      </c>
      <c r="B1818" s="2">
        <v>45684</v>
      </c>
      <c r="C1818" t="s">
        <v>1970</v>
      </c>
      <c r="D1818" t="s">
        <v>58</v>
      </c>
      <c r="E1818" t="s">
        <v>59</v>
      </c>
      <c r="F1818" t="s">
        <v>2424</v>
      </c>
      <c r="G1818" t="s">
        <v>2425</v>
      </c>
      <c r="H1818" t="s">
        <v>911</v>
      </c>
      <c r="I1818" t="s">
        <v>912</v>
      </c>
      <c r="J1818" t="s">
        <v>72</v>
      </c>
      <c r="K1818" t="s">
        <v>14</v>
      </c>
      <c r="L1818">
        <v>4000</v>
      </c>
      <c r="M1818" t="s">
        <v>61</v>
      </c>
      <c r="N1818" t="s">
        <v>16</v>
      </c>
      <c r="O1818">
        <v>0.22969999999999999</v>
      </c>
      <c r="P1818">
        <v>918.8</v>
      </c>
      <c r="Q1818">
        <v>33.875700000000002</v>
      </c>
      <c r="R1818">
        <v>0.22969999999999999</v>
      </c>
      <c r="S1818">
        <v>918.79990599999996</v>
      </c>
      <c r="T1818" t="s">
        <v>398</v>
      </c>
      <c r="U1818">
        <v>33.875700000000002</v>
      </c>
      <c r="V1818">
        <v>31124.99</v>
      </c>
      <c r="W1818">
        <v>2025</v>
      </c>
    </row>
    <row r="1819" spans="1:23" hidden="1">
      <c r="A1819">
        <v>72024330</v>
      </c>
      <c r="B1819" s="2">
        <v>45684</v>
      </c>
      <c r="C1819" t="s">
        <v>1970</v>
      </c>
      <c r="D1819" t="s">
        <v>58</v>
      </c>
      <c r="E1819" t="s">
        <v>59</v>
      </c>
      <c r="F1819" t="s">
        <v>2424</v>
      </c>
      <c r="G1819" t="s">
        <v>2425</v>
      </c>
      <c r="H1819" t="s">
        <v>911</v>
      </c>
      <c r="I1819" t="s">
        <v>912</v>
      </c>
      <c r="J1819" t="s">
        <v>72</v>
      </c>
      <c r="K1819" t="s">
        <v>14</v>
      </c>
      <c r="L1819">
        <v>1000</v>
      </c>
      <c r="M1819" t="s">
        <v>61</v>
      </c>
      <c r="N1819" t="s">
        <v>16</v>
      </c>
      <c r="O1819">
        <v>0.23441000000000001</v>
      </c>
      <c r="P1819">
        <v>234.405</v>
      </c>
      <c r="Q1819">
        <v>33.875700000000002</v>
      </c>
      <c r="R1819">
        <v>0.23440900000000001</v>
      </c>
      <c r="S1819">
        <v>234.40489700000001</v>
      </c>
      <c r="T1819" t="s">
        <v>398</v>
      </c>
      <c r="U1819">
        <v>33.875700000000002</v>
      </c>
      <c r="V1819">
        <v>7940.63</v>
      </c>
      <c r="W1819">
        <v>2025</v>
      </c>
    </row>
    <row r="1820" spans="1:23" hidden="1">
      <c r="A1820">
        <v>72024331</v>
      </c>
      <c r="B1820" s="2">
        <v>45684</v>
      </c>
      <c r="C1820" t="s">
        <v>1970</v>
      </c>
      <c r="D1820" t="s">
        <v>58</v>
      </c>
      <c r="E1820" t="s">
        <v>59</v>
      </c>
      <c r="F1820" t="s">
        <v>2424</v>
      </c>
      <c r="G1820" t="s">
        <v>2425</v>
      </c>
      <c r="H1820" t="s">
        <v>911</v>
      </c>
      <c r="I1820" t="s">
        <v>912</v>
      </c>
      <c r="J1820" t="s">
        <v>72</v>
      </c>
      <c r="K1820" t="s">
        <v>14</v>
      </c>
      <c r="L1820">
        <v>2000</v>
      </c>
      <c r="M1820" t="s">
        <v>61</v>
      </c>
      <c r="N1820" t="s">
        <v>16</v>
      </c>
      <c r="O1820">
        <v>0.22969999999999999</v>
      </c>
      <c r="P1820">
        <v>459.4</v>
      </c>
      <c r="Q1820">
        <v>33.875700000000002</v>
      </c>
      <c r="R1820">
        <v>0.22969999999999999</v>
      </c>
      <c r="S1820">
        <v>459.40010000000001</v>
      </c>
      <c r="T1820" t="s">
        <v>398</v>
      </c>
      <c r="U1820">
        <v>33.875700000000002</v>
      </c>
      <c r="V1820">
        <v>15562.5</v>
      </c>
      <c r="W1820">
        <v>2025</v>
      </c>
    </row>
    <row r="1821" spans="1:23" hidden="1">
      <c r="A1821">
        <v>72024332</v>
      </c>
      <c r="B1821" s="2">
        <v>45684</v>
      </c>
      <c r="C1821" t="s">
        <v>1970</v>
      </c>
      <c r="D1821" t="s">
        <v>58</v>
      </c>
      <c r="E1821" t="s">
        <v>59</v>
      </c>
      <c r="F1821" t="s">
        <v>2424</v>
      </c>
      <c r="G1821" t="s">
        <v>2425</v>
      </c>
      <c r="H1821" t="s">
        <v>911</v>
      </c>
      <c r="I1821" t="s">
        <v>912</v>
      </c>
      <c r="J1821" t="s">
        <v>72</v>
      </c>
      <c r="K1821" t="s">
        <v>14</v>
      </c>
      <c r="L1821">
        <v>1000</v>
      </c>
      <c r="M1821" t="s">
        <v>61</v>
      </c>
      <c r="N1821" t="s">
        <v>16</v>
      </c>
      <c r="O1821">
        <v>0.2344</v>
      </c>
      <c r="P1821">
        <v>234.4</v>
      </c>
      <c r="Q1821">
        <v>33.875700000000002</v>
      </c>
      <c r="R1821">
        <v>0.234399</v>
      </c>
      <c r="S1821">
        <v>234.399879</v>
      </c>
      <c r="T1821" t="s">
        <v>398</v>
      </c>
      <c r="U1821">
        <v>33.875700000000002</v>
      </c>
      <c r="V1821">
        <v>7940.46</v>
      </c>
      <c r="W1821">
        <v>2025</v>
      </c>
    </row>
    <row r="1822" spans="1:23" hidden="1">
      <c r="A1822">
        <v>72024333</v>
      </c>
      <c r="B1822" s="2">
        <v>45684</v>
      </c>
      <c r="C1822" t="s">
        <v>1970</v>
      </c>
      <c r="D1822" t="s">
        <v>58</v>
      </c>
      <c r="E1822" t="s">
        <v>59</v>
      </c>
      <c r="F1822" t="s">
        <v>2424</v>
      </c>
      <c r="G1822" t="s">
        <v>2425</v>
      </c>
      <c r="H1822" t="s">
        <v>911</v>
      </c>
      <c r="I1822" t="s">
        <v>912</v>
      </c>
      <c r="J1822" t="s">
        <v>72</v>
      </c>
      <c r="K1822" t="s">
        <v>14</v>
      </c>
      <c r="L1822">
        <v>1000</v>
      </c>
      <c r="M1822" t="s">
        <v>61</v>
      </c>
      <c r="N1822" t="s">
        <v>16</v>
      </c>
      <c r="O1822">
        <v>0.2344</v>
      </c>
      <c r="P1822">
        <v>234.4</v>
      </c>
      <c r="Q1822">
        <v>33.875700000000002</v>
      </c>
      <c r="R1822">
        <v>0.234399</v>
      </c>
      <c r="S1822">
        <v>234.399879</v>
      </c>
      <c r="T1822" t="s">
        <v>398</v>
      </c>
      <c r="U1822">
        <v>33.875700000000002</v>
      </c>
      <c r="V1822">
        <v>7940.46</v>
      </c>
      <c r="W1822">
        <v>2025</v>
      </c>
    </row>
    <row r="1823" spans="1:23" hidden="1">
      <c r="A1823">
        <v>72024334</v>
      </c>
      <c r="B1823" s="2">
        <v>45684</v>
      </c>
      <c r="C1823" t="s">
        <v>1970</v>
      </c>
      <c r="D1823" t="s">
        <v>58</v>
      </c>
      <c r="E1823" t="s">
        <v>59</v>
      </c>
      <c r="F1823" t="s">
        <v>2424</v>
      </c>
      <c r="G1823" t="s">
        <v>2425</v>
      </c>
      <c r="H1823" t="s">
        <v>911</v>
      </c>
      <c r="I1823" t="s">
        <v>912</v>
      </c>
      <c r="J1823" t="s">
        <v>72</v>
      </c>
      <c r="K1823" t="s">
        <v>14</v>
      </c>
      <c r="L1823">
        <v>2500</v>
      </c>
      <c r="M1823" t="s">
        <v>61</v>
      </c>
      <c r="N1823" t="s">
        <v>16</v>
      </c>
      <c r="O1823">
        <v>0.22969999999999999</v>
      </c>
      <c r="P1823">
        <v>574.25</v>
      </c>
      <c r="Q1823">
        <v>33.875700000000002</v>
      </c>
      <c r="R1823">
        <v>0.22969999999999999</v>
      </c>
      <c r="S1823">
        <v>574.24997800000006</v>
      </c>
      <c r="T1823" t="s">
        <v>398</v>
      </c>
      <c r="U1823">
        <v>33.875700000000002</v>
      </c>
      <c r="V1823">
        <v>19453.12</v>
      </c>
      <c r="W1823">
        <v>2025</v>
      </c>
    </row>
    <row r="1824" spans="1:23" hidden="1">
      <c r="A1824">
        <v>72024335</v>
      </c>
      <c r="B1824" s="2">
        <v>45684</v>
      </c>
      <c r="C1824" t="s">
        <v>1970</v>
      </c>
      <c r="D1824" t="s">
        <v>58</v>
      </c>
      <c r="E1824" t="s">
        <v>59</v>
      </c>
      <c r="F1824" t="s">
        <v>2424</v>
      </c>
      <c r="G1824" t="s">
        <v>2425</v>
      </c>
      <c r="H1824" t="s">
        <v>911</v>
      </c>
      <c r="I1824" t="s">
        <v>912</v>
      </c>
      <c r="J1824" t="s">
        <v>72</v>
      </c>
      <c r="K1824" t="s">
        <v>14</v>
      </c>
      <c r="L1824">
        <v>1000</v>
      </c>
      <c r="M1824" t="s">
        <v>61</v>
      </c>
      <c r="N1824" t="s">
        <v>16</v>
      </c>
      <c r="O1824">
        <v>0.2344</v>
      </c>
      <c r="P1824">
        <v>234.4</v>
      </c>
      <c r="Q1824">
        <v>33.875700000000002</v>
      </c>
      <c r="R1824">
        <v>0.234399</v>
      </c>
      <c r="S1824">
        <v>234.399879</v>
      </c>
      <c r="T1824" t="s">
        <v>398</v>
      </c>
      <c r="U1824">
        <v>33.875700000000002</v>
      </c>
      <c r="V1824">
        <v>7940.46</v>
      </c>
      <c r="W1824">
        <v>2025</v>
      </c>
    </row>
    <row r="1825" spans="1:23" hidden="1">
      <c r="A1825">
        <v>72024336</v>
      </c>
      <c r="B1825" s="2">
        <v>45684</v>
      </c>
      <c r="C1825" t="s">
        <v>1970</v>
      </c>
      <c r="D1825" t="s">
        <v>58</v>
      </c>
      <c r="E1825" t="s">
        <v>59</v>
      </c>
      <c r="F1825" t="s">
        <v>2424</v>
      </c>
      <c r="G1825" t="s">
        <v>2425</v>
      </c>
      <c r="H1825" t="s">
        <v>911</v>
      </c>
      <c r="I1825" t="s">
        <v>912</v>
      </c>
      <c r="J1825" t="s">
        <v>72</v>
      </c>
      <c r="K1825" t="s">
        <v>14</v>
      </c>
      <c r="L1825">
        <v>1000</v>
      </c>
      <c r="M1825" t="s">
        <v>61</v>
      </c>
      <c r="N1825" t="s">
        <v>16</v>
      </c>
      <c r="O1825">
        <v>0.2344</v>
      </c>
      <c r="P1825">
        <v>234.4</v>
      </c>
      <c r="Q1825">
        <v>33.875700000000002</v>
      </c>
      <c r="R1825">
        <v>0.234399</v>
      </c>
      <c r="S1825">
        <v>234.399879</v>
      </c>
      <c r="T1825" t="s">
        <v>398</v>
      </c>
      <c r="U1825">
        <v>33.875700000000002</v>
      </c>
      <c r="V1825">
        <v>7940.46</v>
      </c>
      <c r="W1825">
        <v>2025</v>
      </c>
    </row>
    <row r="1826" spans="1:23" hidden="1">
      <c r="A1826">
        <v>72024839</v>
      </c>
      <c r="B1826" s="2">
        <v>45684</v>
      </c>
      <c r="C1826" t="s">
        <v>2440</v>
      </c>
      <c r="D1826" t="s">
        <v>58</v>
      </c>
      <c r="E1826" t="s">
        <v>59</v>
      </c>
      <c r="F1826" t="s">
        <v>2424</v>
      </c>
      <c r="G1826" t="s">
        <v>2425</v>
      </c>
      <c r="H1826" t="s">
        <v>1159</v>
      </c>
      <c r="I1826" t="s">
        <v>1160</v>
      </c>
      <c r="J1826" t="s">
        <v>202</v>
      </c>
      <c r="K1826" t="s">
        <v>42</v>
      </c>
      <c r="L1826">
        <v>3000</v>
      </c>
      <c r="M1826" t="s">
        <v>61</v>
      </c>
      <c r="N1826" t="s">
        <v>16</v>
      </c>
      <c r="O1826">
        <v>0.29509999999999997</v>
      </c>
      <c r="P1826">
        <v>885.3</v>
      </c>
      <c r="Q1826">
        <v>33.875700000000002</v>
      </c>
      <c r="R1826">
        <v>0.29509999999999997</v>
      </c>
      <c r="S1826">
        <v>885.30008199999997</v>
      </c>
      <c r="T1826" t="s">
        <v>398</v>
      </c>
      <c r="U1826">
        <v>33.875700000000002</v>
      </c>
      <c r="V1826">
        <v>29990.16</v>
      </c>
      <c r="W1826">
        <v>2025</v>
      </c>
    </row>
    <row r="1827" spans="1:23" hidden="1">
      <c r="A1827">
        <v>72025069</v>
      </c>
      <c r="B1827" s="2">
        <v>45684</v>
      </c>
      <c r="C1827" t="s">
        <v>2555</v>
      </c>
      <c r="D1827" t="s">
        <v>1376</v>
      </c>
      <c r="E1827" t="s">
        <v>1377</v>
      </c>
      <c r="F1827" t="s">
        <v>2566</v>
      </c>
      <c r="G1827" t="s">
        <v>2567</v>
      </c>
      <c r="H1827" t="s">
        <v>1378</v>
      </c>
      <c r="I1827" t="s">
        <v>1379</v>
      </c>
      <c r="J1827" t="s">
        <v>3715</v>
      </c>
      <c r="K1827" t="s">
        <v>14</v>
      </c>
      <c r="L1827">
        <v>50</v>
      </c>
      <c r="M1827" t="s">
        <v>61</v>
      </c>
      <c r="N1827" t="s">
        <v>25</v>
      </c>
      <c r="O1827">
        <v>430</v>
      </c>
      <c r="P1827">
        <v>21500</v>
      </c>
      <c r="Q1827">
        <v>1</v>
      </c>
      <c r="R1827">
        <v>12.693464000000001</v>
      </c>
      <c r="S1827">
        <v>634.67323099999999</v>
      </c>
      <c r="T1827" t="s">
        <v>398</v>
      </c>
      <c r="U1827">
        <v>33.875700000000002</v>
      </c>
      <c r="V1827">
        <v>21500</v>
      </c>
      <c r="W1827">
        <v>2025</v>
      </c>
    </row>
    <row r="1828" spans="1:23" hidden="1">
      <c r="A1828">
        <v>72022563</v>
      </c>
      <c r="B1828" s="2">
        <v>45684</v>
      </c>
      <c r="C1828" t="s">
        <v>1813</v>
      </c>
      <c r="D1828" t="s">
        <v>1875</v>
      </c>
      <c r="E1828" t="s">
        <v>1876</v>
      </c>
      <c r="F1828" t="s">
        <v>2711</v>
      </c>
      <c r="G1828" t="s">
        <v>2712</v>
      </c>
      <c r="H1828" t="s">
        <v>989</v>
      </c>
      <c r="I1828" t="s">
        <v>990</v>
      </c>
      <c r="J1828" t="s">
        <v>41</v>
      </c>
      <c r="K1828" t="s">
        <v>14</v>
      </c>
      <c r="L1828">
        <v>25</v>
      </c>
      <c r="M1828" t="s">
        <v>15</v>
      </c>
      <c r="N1828" t="s">
        <v>16</v>
      </c>
      <c r="O1828">
        <v>14.8</v>
      </c>
      <c r="P1828">
        <v>370</v>
      </c>
      <c r="Q1828">
        <v>33.875700000000002</v>
      </c>
      <c r="R1828">
        <v>14.8</v>
      </c>
      <c r="S1828">
        <v>370.00002899999998</v>
      </c>
      <c r="T1828" t="s">
        <v>398</v>
      </c>
      <c r="U1828">
        <v>33.875700000000002</v>
      </c>
      <c r="V1828">
        <v>12534.01</v>
      </c>
      <c r="W1828">
        <v>2025</v>
      </c>
    </row>
    <row r="1829" spans="1:23" hidden="1">
      <c r="A1829">
        <v>72022563</v>
      </c>
      <c r="B1829" s="2">
        <v>45684</v>
      </c>
      <c r="C1829" t="s">
        <v>1813</v>
      </c>
      <c r="D1829" t="s">
        <v>1875</v>
      </c>
      <c r="E1829" t="s">
        <v>1876</v>
      </c>
      <c r="F1829" t="s">
        <v>2711</v>
      </c>
      <c r="G1829" t="s">
        <v>2712</v>
      </c>
      <c r="H1829" t="s">
        <v>989</v>
      </c>
      <c r="I1829" t="s">
        <v>990</v>
      </c>
      <c r="J1829" t="s">
        <v>41</v>
      </c>
      <c r="K1829" t="s">
        <v>14</v>
      </c>
      <c r="L1829">
        <v>375</v>
      </c>
      <c r="M1829" t="s">
        <v>15</v>
      </c>
      <c r="N1829" t="s">
        <v>16</v>
      </c>
      <c r="O1829">
        <v>14.8</v>
      </c>
      <c r="P1829">
        <v>5550</v>
      </c>
      <c r="Q1829">
        <v>33.875700000000002</v>
      </c>
      <c r="R1829">
        <v>14.8</v>
      </c>
      <c r="S1829">
        <v>5550.0001469999997</v>
      </c>
      <c r="T1829" t="s">
        <v>398</v>
      </c>
      <c r="U1829">
        <v>33.875700000000002</v>
      </c>
      <c r="V1829">
        <v>188010.14</v>
      </c>
      <c r="W1829">
        <v>2025</v>
      </c>
    </row>
    <row r="1830" spans="1:23" hidden="1">
      <c r="A1830">
        <v>72023090</v>
      </c>
      <c r="B1830" s="2">
        <v>45684</v>
      </c>
      <c r="C1830" t="s">
        <v>1902</v>
      </c>
      <c r="D1830" t="s">
        <v>1875</v>
      </c>
      <c r="E1830" t="s">
        <v>1876</v>
      </c>
      <c r="F1830" t="s">
        <v>2713</v>
      </c>
      <c r="G1830" t="s">
        <v>2714</v>
      </c>
      <c r="H1830" t="s">
        <v>1011</v>
      </c>
      <c r="I1830" t="s">
        <v>1012</v>
      </c>
      <c r="J1830" t="s">
        <v>41</v>
      </c>
      <c r="K1830" t="s">
        <v>14</v>
      </c>
      <c r="L1830">
        <v>23</v>
      </c>
      <c r="M1830" t="s">
        <v>15</v>
      </c>
      <c r="N1830" t="s">
        <v>16</v>
      </c>
      <c r="O1830">
        <v>22</v>
      </c>
      <c r="P1830">
        <v>506</v>
      </c>
      <c r="Q1830">
        <v>33.875700000000002</v>
      </c>
      <c r="R1830">
        <v>22</v>
      </c>
      <c r="S1830">
        <v>505.99987599999997</v>
      </c>
      <c r="T1830" t="s">
        <v>398</v>
      </c>
      <c r="U1830">
        <v>33.875700000000002</v>
      </c>
      <c r="V1830">
        <v>17141.099999999999</v>
      </c>
      <c r="W1830">
        <v>2025</v>
      </c>
    </row>
    <row r="1831" spans="1:23" hidden="1">
      <c r="A1831">
        <v>72023090</v>
      </c>
      <c r="B1831" s="2">
        <v>45684</v>
      </c>
      <c r="C1831" t="s">
        <v>1902</v>
      </c>
      <c r="D1831" t="s">
        <v>1875</v>
      </c>
      <c r="E1831" t="s">
        <v>1876</v>
      </c>
      <c r="F1831" t="s">
        <v>2713</v>
      </c>
      <c r="G1831" t="s">
        <v>2714</v>
      </c>
      <c r="H1831" t="s">
        <v>1745</v>
      </c>
      <c r="I1831" t="s">
        <v>1746</v>
      </c>
      <c r="J1831" t="s">
        <v>41</v>
      </c>
      <c r="K1831" t="s">
        <v>14</v>
      </c>
      <c r="L1831">
        <v>25</v>
      </c>
      <c r="M1831" t="s">
        <v>15</v>
      </c>
      <c r="N1831" t="s">
        <v>16</v>
      </c>
      <c r="O1831">
        <v>16.8</v>
      </c>
      <c r="P1831">
        <v>420</v>
      </c>
      <c r="Q1831">
        <v>33.875700000000002</v>
      </c>
      <c r="R1831">
        <v>16.8</v>
      </c>
      <c r="S1831">
        <v>419.99988100000002</v>
      </c>
      <c r="T1831" t="s">
        <v>398</v>
      </c>
      <c r="U1831">
        <v>33.875700000000002</v>
      </c>
      <c r="V1831">
        <v>14227.79</v>
      </c>
      <c r="W1831">
        <v>2025</v>
      </c>
    </row>
    <row r="1832" spans="1:23" hidden="1">
      <c r="A1832">
        <v>72023726</v>
      </c>
      <c r="B1832" s="2">
        <v>45684</v>
      </c>
      <c r="C1832" t="s">
        <v>1984</v>
      </c>
      <c r="D1832" t="s">
        <v>1875</v>
      </c>
      <c r="E1832" t="s">
        <v>1876</v>
      </c>
      <c r="F1832" t="s">
        <v>2713</v>
      </c>
      <c r="G1832" t="s">
        <v>2714</v>
      </c>
      <c r="H1832" t="s">
        <v>1745</v>
      </c>
      <c r="I1832" t="s">
        <v>1746</v>
      </c>
      <c r="J1832" t="s">
        <v>41</v>
      </c>
      <c r="K1832" t="s">
        <v>14</v>
      </c>
      <c r="L1832">
        <v>75</v>
      </c>
      <c r="M1832" t="s">
        <v>15</v>
      </c>
      <c r="N1832" t="s">
        <v>16</v>
      </c>
      <c r="O1832">
        <v>16.8</v>
      </c>
      <c r="P1832">
        <v>1260</v>
      </c>
      <c r="Q1832">
        <v>33.875700000000002</v>
      </c>
      <c r="R1832">
        <v>16.8</v>
      </c>
      <c r="S1832">
        <v>1259.9999399999999</v>
      </c>
      <c r="T1832" t="s">
        <v>398</v>
      </c>
      <c r="U1832">
        <v>33.875700000000002</v>
      </c>
      <c r="V1832">
        <v>42683.38</v>
      </c>
      <c r="W1832">
        <v>2025</v>
      </c>
    </row>
    <row r="1833" spans="1:23" hidden="1">
      <c r="A1833">
        <v>72023727</v>
      </c>
      <c r="B1833" s="2">
        <v>45684</v>
      </c>
      <c r="C1833" t="s">
        <v>1984</v>
      </c>
      <c r="D1833" t="s">
        <v>1875</v>
      </c>
      <c r="E1833" t="s">
        <v>1876</v>
      </c>
      <c r="F1833" t="s">
        <v>2711</v>
      </c>
      <c r="G1833" t="s">
        <v>2712</v>
      </c>
      <c r="H1833" t="s">
        <v>581</v>
      </c>
      <c r="I1833" t="s">
        <v>582</v>
      </c>
      <c r="J1833" t="s">
        <v>41</v>
      </c>
      <c r="K1833" t="s">
        <v>14</v>
      </c>
      <c r="L1833">
        <v>150</v>
      </c>
      <c r="M1833" t="s">
        <v>15</v>
      </c>
      <c r="N1833" t="s">
        <v>16</v>
      </c>
      <c r="O1833">
        <v>13.9</v>
      </c>
      <c r="P1833">
        <v>2085</v>
      </c>
      <c r="Q1833">
        <v>33.875700000000002</v>
      </c>
      <c r="R1833">
        <v>13.9</v>
      </c>
      <c r="S1833">
        <v>2084.999867</v>
      </c>
      <c r="T1833" t="s">
        <v>398</v>
      </c>
      <c r="U1833">
        <v>33.875700000000002</v>
      </c>
      <c r="V1833">
        <v>70630.83</v>
      </c>
      <c r="W1833">
        <v>2025</v>
      </c>
    </row>
    <row r="1834" spans="1:23" hidden="1">
      <c r="A1834">
        <v>72024149</v>
      </c>
      <c r="B1834" s="2">
        <v>45684</v>
      </c>
      <c r="C1834" t="s">
        <v>2107</v>
      </c>
      <c r="D1834" t="s">
        <v>1875</v>
      </c>
      <c r="E1834" t="s">
        <v>1876</v>
      </c>
      <c r="F1834" t="s">
        <v>2711</v>
      </c>
      <c r="G1834" t="s">
        <v>2712</v>
      </c>
      <c r="H1834" t="s">
        <v>46</v>
      </c>
      <c r="I1834" t="s">
        <v>47</v>
      </c>
      <c r="J1834" t="s">
        <v>41</v>
      </c>
      <c r="K1834" t="s">
        <v>14</v>
      </c>
      <c r="L1834">
        <v>25</v>
      </c>
      <c r="M1834" t="s">
        <v>15</v>
      </c>
      <c r="N1834" t="s">
        <v>16</v>
      </c>
      <c r="O1834">
        <v>13.05</v>
      </c>
      <c r="P1834">
        <v>326.25</v>
      </c>
      <c r="Q1834">
        <v>33.875700000000002</v>
      </c>
      <c r="R1834">
        <v>13.05</v>
      </c>
      <c r="S1834">
        <v>326.25008400000002</v>
      </c>
      <c r="T1834" t="s">
        <v>398</v>
      </c>
      <c r="U1834">
        <v>33.875700000000002</v>
      </c>
      <c r="V1834">
        <v>11051.95</v>
      </c>
      <c r="W1834">
        <v>2025</v>
      </c>
    </row>
    <row r="1835" spans="1:23" hidden="1">
      <c r="A1835">
        <v>72024149</v>
      </c>
      <c r="B1835" s="2">
        <v>45684</v>
      </c>
      <c r="C1835" t="s">
        <v>2107</v>
      </c>
      <c r="D1835" t="s">
        <v>1875</v>
      </c>
      <c r="E1835" t="s">
        <v>1876</v>
      </c>
      <c r="F1835" t="s">
        <v>2711</v>
      </c>
      <c r="G1835" t="s">
        <v>2712</v>
      </c>
      <c r="H1835" t="s">
        <v>581</v>
      </c>
      <c r="I1835" t="s">
        <v>582</v>
      </c>
      <c r="J1835" t="s">
        <v>41</v>
      </c>
      <c r="K1835" t="s">
        <v>14</v>
      </c>
      <c r="L1835">
        <v>175</v>
      </c>
      <c r="M1835" t="s">
        <v>15</v>
      </c>
      <c r="N1835" t="s">
        <v>16</v>
      </c>
      <c r="O1835">
        <v>13.9</v>
      </c>
      <c r="P1835">
        <v>2432.5</v>
      </c>
      <c r="Q1835">
        <v>33.875700000000002</v>
      </c>
      <c r="R1835">
        <v>13.9</v>
      </c>
      <c r="S1835">
        <v>2432.499992</v>
      </c>
      <c r="T1835" t="s">
        <v>398</v>
      </c>
      <c r="U1835">
        <v>33.875700000000002</v>
      </c>
      <c r="V1835">
        <v>82402.64</v>
      </c>
      <c r="W1835">
        <v>2025</v>
      </c>
    </row>
    <row r="1836" spans="1:23" hidden="1">
      <c r="A1836">
        <v>72023088</v>
      </c>
      <c r="B1836" s="2">
        <v>45684</v>
      </c>
      <c r="C1836" t="s">
        <v>1902</v>
      </c>
      <c r="D1836" t="s">
        <v>1875</v>
      </c>
      <c r="E1836" t="s">
        <v>1876</v>
      </c>
      <c r="F1836" t="s">
        <v>2675</v>
      </c>
      <c r="G1836" t="s">
        <v>2676</v>
      </c>
      <c r="H1836" t="s">
        <v>163</v>
      </c>
      <c r="I1836" t="s">
        <v>164</v>
      </c>
      <c r="J1836" t="s">
        <v>165</v>
      </c>
      <c r="K1836" t="s">
        <v>14</v>
      </c>
      <c r="L1836">
        <v>350</v>
      </c>
      <c r="M1836" t="s">
        <v>15</v>
      </c>
      <c r="N1836" t="s">
        <v>16</v>
      </c>
      <c r="O1836">
        <v>11.75</v>
      </c>
      <c r="P1836">
        <v>4112.5</v>
      </c>
      <c r="Q1836">
        <v>33.875700000000002</v>
      </c>
      <c r="R1836">
        <v>11.75</v>
      </c>
      <c r="S1836">
        <v>4112.5001099999999</v>
      </c>
      <c r="T1836" t="s">
        <v>398</v>
      </c>
      <c r="U1836">
        <v>33.875700000000002</v>
      </c>
      <c r="V1836">
        <v>139313.82</v>
      </c>
      <c r="W1836">
        <v>2025</v>
      </c>
    </row>
    <row r="1837" spans="1:23" hidden="1">
      <c r="A1837">
        <v>72023240</v>
      </c>
      <c r="B1837" s="2">
        <v>45684</v>
      </c>
      <c r="C1837" t="s">
        <v>1898</v>
      </c>
      <c r="D1837" t="s">
        <v>1875</v>
      </c>
      <c r="E1837" t="s">
        <v>1876</v>
      </c>
      <c r="F1837" t="s">
        <v>2675</v>
      </c>
      <c r="G1837" t="s">
        <v>2676</v>
      </c>
      <c r="H1837" t="s">
        <v>516</v>
      </c>
      <c r="I1837" t="s">
        <v>517</v>
      </c>
      <c r="J1837" t="s">
        <v>165</v>
      </c>
      <c r="K1837" t="s">
        <v>14</v>
      </c>
      <c r="L1837">
        <v>75</v>
      </c>
      <c r="M1837" t="s">
        <v>15</v>
      </c>
      <c r="N1837" t="s">
        <v>16</v>
      </c>
      <c r="O1837">
        <v>11.15</v>
      </c>
      <c r="P1837">
        <v>836.25</v>
      </c>
      <c r="Q1837">
        <v>33.875700000000002</v>
      </c>
      <c r="R1837">
        <v>11.15</v>
      </c>
      <c r="S1837">
        <v>836.24987799999997</v>
      </c>
      <c r="T1837" t="s">
        <v>398</v>
      </c>
      <c r="U1837">
        <v>33.875700000000002</v>
      </c>
      <c r="V1837">
        <v>28328.55</v>
      </c>
      <c r="W1837">
        <v>2025</v>
      </c>
    </row>
    <row r="1838" spans="1:23" hidden="1">
      <c r="A1838">
        <v>72023464</v>
      </c>
      <c r="B1838" s="2">
        <v>45684</v>
      </c>
      <c r="C1838" t="s">
        <v>1980</v>
      </c>
      <c r="D1838" t="s">
        <v>1875</v>
      </c>
      <c r="E1838" t="s">
        <v>1876</v>
      </c>
      <c r="F1838" t="s">
        <v>2675</v>
      </c>
      <c r="G1838" t="s">
        <v>2676</v>
      </c>
      <c r="H1838" t="s">
        <v>1418</v>
      </c>
      <c r="I1838" t="s">
        <v>1419</v>
      </c>
      <c r="J1838" t="s">
        <v>165</v>
      </c>
      <c r="K1838" t="s">
        <v>14</v>
      </c>
      <c r="L1838">
        <v>50</v>
      </c>
      <c r="M1838" t="s">
        <v>15</v>
      </c>
      <c r="N1838" t="s">
        <v>16</v>
      </c>
      <c r="O1838">
        <v>12.8</v>
      </c>
      <c r="P1838">
        <v>640</v>
      </c>
      <c r="Q1838">
        <v>33.875700000000002</v>
      </c>
      <c r="R1838">
        <v>12.8</v>
      </c>
      <c r="S1838">
        <v>640.00005899999996</v>
      </c>
      <c r="T1838" t="s">
        <v>398</v>
      </c>
      <c r="U1838">
        <v>33.875700000000002</v>
      </c>
      <c r="V1838">
        <v>21680.45</v>
      </c>
      <c r="W1838">
        <v>2025</v>
      </c>
    </row>
    <row r="1839" spans="1:23" hidden="1">
      <c r="A1839">
        <v>72023464</v>
      </c>
      <c r="B1839" s="2">
        <v>45684</v>
      </c>
      <c r="C1839" t="s">
        <v>1980</v>
      </c>
      <c r="D1839" t="s">
        <v>1875</v>
      </c>
      <c r="E1839" t="s">
        <v>1876</v>
      </c>
      <c r="F1839" t="s">
        <v>2675</v>
      </c>
      <c r="G1839" t="s">
        <v>2676</v>
      </c>
      <c r="H1839" t="s">
        <v>516</v>
      </c>
      <c r="I1839" t="s">
        <v>517</v>
      </c>
      <c r="J1839" t="s">
        <v>165</v>
      </c>
      <c r="K1839" t="s">
        <v>14</v>
      </c>
      <c r="L1839">
        <v>75</v>
      </c>
      <c r="M1839" t="s">
        <v>15</v>
      </c>
      <c r="N1839" t="s">
        <v>16</v>
      </c>
      <c r="O1839">
        <v>11.15</v>
      </c>
      <c r="P1839">
        <v>836.25</v>
      </c>
      <c r="Q1839">
        <v>33.875700000000002</v>
      </c>
      <c r="R1839">
        <v>11.15</v>
      </c>
      <c r="S1839">
        <v>836.24987799999997</v>
      </c>
      <c r="T1839" t="s">
        <v>398</v>
      </c>
      <c r="U1839">
        <v>33.875700000000002</v>
      </c>
      <c r="V1839">
        <v>28328.55</v>
      </c>
      <c r="W1839">
        <v>2025</v>
      </c>
    </row>
    <row r="1840" spans="1:23" hidden="1">
      <c r="A1840">
        <v>72023721</v>
      </c>
      <c r="B1840" s="2">
        <v>45684</v>
      </c>
      <c r="C1840" t="s">
        <v>1984</v>
      </c>
      <c r="D1840" t="s">
        <v>1875</v>
      </c>
      <c r="E1840" t="s">
        <v>1876</v>
      </c>
      <c r="F1840" t="s">
        <v>2675</v>
      </c>
      <c r="G1840" t="s">
        <v>2676</v>
      </c>
      <c r="H1840" t="s">
        <v>163</v>
      </c>
      <c r="I1840" t="s">
        <v>164</v>
      </c>
      <c r="J1840" t="s">
        <v>165</v>
      </c>
      <c r="K1840" t="s">
        <v>14</v>
      </c>
      <c r="L1840">
        <v>575</v>
      </c>
      <c r="M1840" t="s">
        <v>15</v>
      </c>
      <c r="N1840" t="s">
        <v>16</v>
      </c>
      <c r="O1840">
        <v>11.75</v>
      </c>
      <c r="P1840">
        <v>6756.25</v>
      </c>
      <c r="Q1840">
        <v>33.875700000000002</v>
      </c>
      <c r="R1840">
        <v>11.75</v>
      </c>
      <c r="S1840">
        <v>6756.2500550000004</v>
      </c>
      <c r="T1840" t="s">
        <v>398</v>
      </c>
      <c r="U1840">
        <v>33.875700000000002</v>
      </c>
      <c r="V1840">
        <v>228872.7</v>
      </c>
      <c r="W1840">
        <v>2025</v>
      </c>
    </row>
    <row r="1841" spans="1:23" hidden="1">
      <c r="A1841">
        <v>72025004</v>
      </c>
      <c r="B1841" s="2">
        <v>45684</v>
      </c>
      <c r="C1841" t="s">
        <v>2989</v>
      </c>
      <c r="D1841" t="s">
        <v>230</v>
      </c>
      <c r="E1841" t="s">
        <v>231</v>
      </c>
      <c r="F1841" t="s">
        <v>2990</v>
      </c>
      <c r="G1841" t="s">
        <v>2991</v>
      </c>
      <c r="H1841" t="s">
        <v>232</v>
      </c>
      <c r="I1841" t="s">
        <v>233</v>
      </c>
      <c r="J1841" t="s">
        <v>122</v>
      </c>
      <c r="K1841" t="s">
        <v>229</v>
      </c>
      <c r="L1841">
        <v>7</v>
      </c>
      <c r="M1841" t="s">
        <v>142</v>
      </c>
      <c r="N1841" t="s">
        <v>25</v>
      </c>
      <c r="O1841">
        <v>449.42860000000002</v>
      </c>
      <c r="P1841">
        <v>3146</v>
      </c>
      <c r="Q1841">
        <v>1</v>
      </c>
      <c r="R1841">
        <v>13.26699</v>
      </c>
      <c r="S1841">
        <v>92.868928999999994</v>
      </c>
      <c r="T1841" t="s">
        <v>398</v>
      </c>
      <c r="U1841">
        <v>33.875700000000002</v>
      </c>
      <c r="V1841">
        <v>3146</v>
      </c>
      <c r="W1841">
        <v>2025</v>
      </c>
    </row>
    <row r="1842" spans="1:23" hidden="1">
      <c r="A1842">
        <v>72025004</v>
      </c>
      <c r="B1842" s="2">
        <v>45684</v>
      </c>
      <c r="C1842" t="s">
        <v>2989</v>
      </c>
      <c r="D1842" t="s">
        <v>230</v>
      </c>
      <c r="E1842" t="s">
        <v>231</v>
      </c>
      <c r="F1842" t="s">
        <v>2990</v>
      </c>
      <c r="G1842" t="s">
        <v>2991</v>
      </c>
      <c r="H1842" t="s">
        <v>234</v>
      </c>
      <c r="I1842" t="s">
        <v>235</v>
      </c>
      <c r="J1842" t="s">
        <v>122</v>
      </c>
      <c r="K1842" t="s">
        <v>229</v>
      </c>
      <c r="L1842">
        <v>14</v>
      </c>
      <c r="M1842" t="s">
        <v>142</v>
      </c>
      <c r="N1842" t="s">
        <v>25</v>
      </c>
      <c r="O1842">
        <v>126</v>
      </c>
      <c r="P1842">
        <v>1764</v>
      </c>
      <c r="Q1842">
        <v>1</v>
      </c>
      <c r="R1842">
        <v>3.7194799999999999</v>
      </c>
      <c r="S1842">
        <v>52.072724000000001</v>
      </c>
      <c r="T1842" t="s">
        <v>398</v>
      </c>
      <c r="U1842">
        <v>33.875700000000002</v>
      </c>
      <c r="V1842">
        <v>1764</v>
      </c>
      <c r="W1842">
        <v>2025</v>
      </c>
    </row>
    <row r="1843" spans="1:23" hidden="1">
      <c r="A1843">
        <v>72024386</v>
      </c>
      <c r="B1843" s="2">
        <v>45684</v>
      </c>
      <c r="C1843" t="s">
        <v>2501</v>
      </c>
      <c r="D1843" t="s">
        <v>134</v>
      </c>
      <c r="E1843" t="s">
        <v>135</v>
      </c>
      <c r="F1843" t="s">
        <v>2981</v>
      </c>
      <c r="G1843" t="s">
        <v>2982</v>
      </c>
      <c r="H1843" t="s">
        <v>613</v>
      </c>
      <c r="I1843" t="s">
        <v>614</v>
      </c>
      <c r="J1843" t="s">
        <v>122</v>
      </c>
      <c r="K1843" t="s">
        <v>14</v>
      </c>
      <c r="L1843">
        <v>304</v>
      </c>
      <c r="M1843" t="s">
        <v>123</v>
      </c>
      <c r="N1843" t="s">
        <v>25</v>
      </c>
      <c r="O1843">
        <v>22.36842</v>
      </c>
      <c r="P1843">
        <v>6800</v>
      </c>
      <c r="Q1843">
        <v>1</v>
      </c>
      <c r="R1843">
        <v>0.66030800000000001</v>
      </c>
      <c r="S1843">
        <v>200.733859</v>
      </c>
      <c r="T1843" t="s">
        <v>398</v>
      </c>
      <c r="U1843">
        <v>33.875700000000002</v>
      </c>
      <c r="V1843">
        <v>6800</v>
      </c>
      <c r="W1843">
        <v>2025</v>
      </c>
    </row>
    <row r="1844" spans="1:23" hidden="1">
      <c r="A1844">
        <v>72024386</v>
      </c>
      <c r="B1844" s="2">
        <v>45684</v>
      </c>
      <c r="C1844" t="s">
        <v>2501</v>
      </c>
      <c r="D1844" t="s">
        <v>134</v>
      </c>
      <c r="E1844" t="s">
        <v>135</v>
      </c>
      <c r="F1844" t="s">
        <v>2987</v>
      </c>
      <c r="G1844" t="s">
        <v>2988</v>
      </c>
      <c r="H1844" t="s">
        <v>136</v>
      </c>
      <c r="I1844" t="s">
        <v>137</v>
      </c>
      <c r="J1844" t="s">
        <v>122</v>
      </c>
      <c r="K1844" t="s">
        <v>14</v>
      </c>
      <c r="L1844">
        <v>456</v>
      </c>
      <c r="M1844" t="s">
        <v>123</v>
      </c>
      <c r="N1844" t="s">
        <v>25</v>
      </c>
      <c r="O1844">
        <v>34.210529999999999</v>
      </c>
      <c r="P1844">
        <v>15600</v>
      </c>
      <c r="Q1844">
        <v>1</v>
      </c>
      <c r="R1844">
        <v>1.009884</v>
      </c>
      <c r="S1844">
        <v>460.50708900000001</v>
      </c>
      <c r="T1844" t="s">
        <v>398</v>
      </c>
      <c r="U1844">
        <v>33.875700000000002</v>
      </c>
      <c r="V1844">
        <v>15600</v>
      </c>
      <c r="W1844">
        <v>2025</v>
      </c>
    </row>
    <row r="1845" spans="1:23" hidden="1">
      <c r="A1845">
        <v>72024386</v>
      </c>
      <c r="B1845" s="2">
        <v>45684</v>
      </c>
      <c r="C1845" t="s">
        <v>2501</v>
      </c>
      <c r="D1845" t="s">
        <v>134</v>
      </c>
      <c r="E1845" t="s">
        <v>135</v>
      </c>
      <c r="F1845" t="s">
        <v>2983</v>
      </c>
      <c r="G1845" t="s">
        <v>2984</v>
      </c>
      <c r="H1845" t="s">
        <v>276</v>
      </c>
      <c r="I1845" t="s">
        <v>277</v>
      </c>
      <c r="J1845" t="s">
        <v>122</v>
      </c>
      <c r="K1845" t="s">
        <v>14</v>
      </c>
      <c r="L1845">
        <v>304</v>
      </c>
      <c r="M1845" t="s">
        <v>123</v>
      </c>
      <c r="N1845" t="s">
        <v>25</v>
      </c>
      <c r="O1845">
        <v>26.315799999999999</v>
      </c>
      <c r="P1845">
        <v>8000</v>
      </c>
      <c r="Q1845">
        <v>1</v>
      </c>
      <c r="R1845">
        <v>0.77683400000000002</v>
      </c>
      <c r="S1845">
        <v>236.15748099999999</v>
      </c>
      <c r="T1845" t="s">
        <v>398</v>
      </c>
      <c r="U1845">
        <v>33.875700000000002</v>
      </c>
      <c r="V1845">
        <v>8000</v>
      </c>
      <c r="W1845">
        <v>2025</v>
      </c>
    </row>
    <row r="1846" spans="1:23" hidden="1">
      <c r="A1846">
        <v>72024386</v>
      </c>
      <c r="B1846" s="2">
        <v>45684</v>
      </c>
      <c r="C1846" t="s">
        <v>2501</v>
      </c>
      <c r="D1846" t="s">
        <v>134</v>
      </c>
      <c r="E1846" t="s">
        <v>135</v>
      </c>
      <c r="F1846" t="s">
        <v>2985</v>
      </c>
      <c r="G1846" t="s">
        <v>2986</v>
      </c>
      <c r="H1846" t="s">
        <v>291</v>
      </c>
      <c r="I1846" t="s">
        <v>292</v>
      </c>
      <c r="J1846" t="s">
        <v>122</v>
      </c>
      <c r="K1846" t="s">
        <v>14</v>
      </c>
      <c r="L1846">
        <v>280</v>
      </c>
      <c r="M1846" t="s">
        <v>123</v>
      </c>
      <c r="N1846" t="s">
        <v>25</v>
      </c>
      <c r="O1846">
        <v>28.571429999999999</v>
      </c>
      <c r="P1846">
        <v>8000</v>
      </c>
      <c r="Q1846">
        <v>1</v>
      </c>
      <c r="R1846">
        <v>0.84341900000000003</v>
      </c>
      <c r="S1846">
        <v>236.15748099999999</v>
      </c>
      <c r="T1846" t="s">
        <v>398</v>
      </c>
      <c r="U1846">
        <v>33.875700000000002</v>
      </c>
      <c r="V1846">
        <v>8000</v>
      </c>
      <c r="W1846">
        <v>2025</v>
      </c>
    </row>
    <row r="1847" spans="1:23" hidden="1">
      <c r="A1847">
        <v>72023942</v>
      </c>
      <c r="B1847" s="2">
        <v>45684</v>
      </c>
      <c r="C1847" t="s">
        <v>1986</v>
      </c>
      <c r="D1847" t="s">
        <v>23</v>
      </c>
      <c r="E1847" t="s">
        <v>24</v>
      </c>
      <c r="F1847" t="s">
        <v>2916</v>
      </c>
      <c r="G1847" t="s">
        <v>2917</v>
      </c>
      <c r="H1847" t="s">
        <v>629</v>
      </c>
      <c r="I1847" t="s">
        <v>630</v>
      </c>
      <c r="J1847" t="s">
        <v>13</v>
      </c>
      <c r="K1847" t="s">
        <v>14</v>
      </c>
      <c r="L1847">
        <v>192</v>
      </c>
      <c r="M1847" t="s">
        <v>15</v>
      </c>
      <c r="N1847" t="s">
        <v>25</v>
      </c>
      <c r="O1847">
        <v>123.17740000000001</v>
      </c>
      <c r="P1847">
        <v>23650.06</v>
      </c>
      <c r="Q1847">
        <v>1</v>
      </c>
      <c r="R1847">
        <v>3.636158</v>
      </c>
      <c r="S1847">
        <v>698.14232600000003</v>
      </c>
      <c r="T1847" t="s">
        <v>398</v>
      </c>
      <c r="U1847">
        <v>33.875700000000002</v>
      </c>
      <c r="V1847">
        <v>23650.06</v>
      </c>
      <c r="W1847">
        <v>2025</v>
      </c>
    </row>
    <row r="1848" spans="1:23" hidden="1">
      <c r="A1848">
        <v>72024035</v>
      </c>
      <c r="B1848" s="2">
        <v>45684</v>
      </c>
      <c r="C1848" t="s">
        <v>2136</v>
      </c>
      <c r="D1848" t="s">
        <v>23</v>
      </c>
      <c r="E1848" t="s">
        <v>24</v>
      </c>
      <c r="F1848" t="s">
        <v>2916</v>
      </c>
      <c r="G1848" t="s">
        <v>2917</v>
      </c>
      <c r="H1848" t="s">
        <v>21</v>
      </c>
      <c r="I1848" t="s">
        <v>22</v>
      </c>
      <c r="J1848" t="s">
        <v>13</v>
      </c>
      <c r="K1848" t="s">
        <v>14</v>
      </c>
      <c r="L1848">
        <v>969</v>
      </c>
      <c r="M1848" t="s">
        <v>15</v>
      </c>
      <c r="N1848" t="s">
        <v>25</v>
      </c>
      <c r="O1848">
        <v>122.83450000000001</v>
      </c>
      <c r="P1848">
        <v>119026.63</v>
      </c>
      <c r="Q1848">
        <v>1</v>
      </c>
      <c r="R1848">
        <v>3.6260349999999999</v>
      </c>
      <c r="S1848">
        <v>3513.6286479999999</v>
      </c>
      <c r="T1848" t="s">
        <v>398</v>
      </c>
      <c r="U1848">
        <v>33.875700000000002</v>
      </c>
      <c r="V1848">
        <v>119026.63</v>
      </c>
      <c r="W1848">
        <v>2025</v>
      </c>
    </row>
    <row r="1849" spans="1:23" hidden="1">
      <c r="A1849">
        <v>72023936</v>
      </c>
      <c r="B1849" s="2">
        <v>45684</v>
      </c>
      <c r="C1849" t="s">
        <v>1986</v>
      </c>
      <c r="D1849" t="s">
        <v>23</v>
      </c>
      <c r="E1849" t="s">
        <v>24</v>
      </c>
      <c r="F1849" t="s">
        <v>2914</v>
      </c>
      <c r="G1849" t="s">
        <v>2915</v>
      </c>
      <c r="H1849" t="s">
        <v>2050</v>
      </c>
      <c r="I1849" t="s">
        <v>2051</v>
      </c>
      <c r="J1849" t="s">
        <v>13</v>
      </c>
      <c r="K1849" t="s">
        <v>60</v>
      </c>
      <c r="L1849">
        <v>939</v>
      </c>
      <c r="M1849" t="s">
        <v>15</v>
      </c>
      <c r="N1849" t="s">
        <v>25</v>
      </c>
      <c r="O1849">
        <v>122.14870000000001</v>
      </c>
      <c r="P1849">
        <v>114697.63</v>
      </c>
      <c r="Q1849">
        <v>1</v>
      </c>
      <c r="R1849">
        <v>3.605791</v>
      </c>
      <c r="S1849">
        <v>3385.837931</v>
      </c>
      <c r="T1849" t="s">
        <v>398</v>
      </c>
      <c r="U1849">
        <v>33.875700000000002</v>
      </c>
      <c r="V1849">
        <v>114697.63</v>
      </c>
      <c r="W1849">
        <v>2025</v>
      </c>
    </row>
    <row r="1850" spans="1:23" hidden="1">
      <c r="A1850">
        <v>72023938</v>
      </c>
      <c r="B1850" s="2">
        <v>45684</v>
      </c>
      <c r="C1850" t="s">
        <v>1986</v>
      </c>
      <c r="D1850" t="s">
        <v>23</v>
      </c>
      <c r="E1850" t="s">
        <v>24</v>
      </c>
      <c r="F1850" t="s">
        <v>2914</v>
      </c>
      <c r="G1850" t="s">
        <v>2915</v>
      </c>
      <c r="H1850" t="s">
        <v>153</v>
      </c>
      <c r="I1850" t="s">
        <v>154</v>
      </c>
      <c r="J1850" t="s">
        <v>13</v>
      </c>
      <c r="K1850" t="s">
        <v>60</v>
      </c>
      <c r="L1850">
        <v>980</v>
      </c>
      <c r="M1850" t="s">
        <v>15</v>
      </c>
      <c r="N1850" t="s">
        <v>25</v>
      </c>
      <c r="O1850">
        <v>122.14870000000001</v>
      </c>
      <c r="P1850">
        <v>119705.73</v>
      </c>
      <c r="Q1850">
        <v>1</v>
      </c>
      <c r="R1850">
        <v>3.605791</v>
      </c>
      <c r="S1850">
        <v>3533.6754660000001</v>
      </c>
      <c r="T1850" t="s">
        <v>398</v>
      </c>
      <c r="U1850">
        <v>33.875700000000002</v>
      </c>
      <c r="V1850">
        <v>119705.73</v>
      </c>
      <c r="W1850">
        <v>2025</v>
      </c>
    </row>
    <row r="1851" spans="1:23" hidden="1">
      <c r="A1851">
        <v>72024038</v>
      </c>
      <c r="B1851" s="2">
        <v>45684</v>
      </c>
      <c r="C1851" t="s">
        <v>2136</v>
      </c>
      <c r="D1851" t="s">
        <v>23</v>
      </c>
      <c r="E1851" t="s">
        <v>24</v>
      </c>
      <c r="F1851" t="s">
        <v>2914</v>
      </c>
      <c r="G1851" t="s">
        <v>2915</v>
      </c>
      <c r="H1851" t="s">
        <v>145</v>
      </c>
      <c r="I1851" t="s">
        <v>146</v>
      </c>
      <c r="J1851" t="s">
        <v>13</v>
      </c>
      <c r="K1851" t="s">
        <v>60</v>
      </c>
      <c r="L1851">
        <v>1978</v>
      </c>
      <c r="M1851" t="s">
        <v>15</v>
      </c>
      <c r="N1851" t="s">
        <v>25</v>
      </c>
      <c r="O1851">
        <v>122.14870000000001</v>
      </c>
      <c r="P1851">
        <v>241610.13</v>
      </c>
      <c r="Q1851">
        <v>1</v>
      </c>
      <c r="R1851">
        <v>3.605791</v>
      </c>
      <c r="S1851">
        <v>7132.2549790000003</v>
      </c>
      <c r="T1851" t="s">
        <v>398</v>
      </c>
      <c r="U1851">
        <v>33.875700000000002</v>
      </c>
      <c r="V1851">
        <v>241610.13</v>
      </c>
      <c r="W1851">
        <v>2025</v>
      </c>
    </row>
    <row r="1852" spans="1:23" hidden="1">
      <c r="A1852">
        <v>72024042</v>
      </c>
      <c r="B1852" s="2">
        <v>45684</v>
      </c>
      <c r="C1852" t="s">
        <v>2136</v>
      </c>
      <c r="D1852" t="s">
        <v>23</v>
      </c>
      <c r="E1852" t="s">
        <v>24</v>
      </c>
      <c r="F1852" t="s">
        <v>2914</v>
      </c>
      <c r="G1852" t="s">
        <v>2915</v>
      </c>
      <c r="H1852" t="s">
        <v>389</v>
      </c>
      <c r="I1852" t="s">
        <v>388</v>
      </c>
      <c r="J1852" t="s">
        <v>13</v>
      </c>
      <c r="K1852" t="s">
        <v>60</v>
      </c>
      <c r="L1852">
        <v>746</v>
      </c>
      <c r="M1852" t="s">
        <v>15</v>
      </c>
      <c r="N1852" t="s">
        <v>25</v>
      </c>
      <c r="O1852">
        <v>121.8058</v>
      </c>
      <c r="P1852">
        <v>90867.13</v>
      </c>
      <c r="Q1852">
        <v>1</v>
      </c>
      <c r="R1852">
        <v>3.5956679999999999</v>
      </c>
      <c r="S1852">
        <v>2682.369072</v>
      </c>
      <c r="T1852" t="s">
        <v>398</v>
      </c>
      <c r="U1852">
        <v>33.875700000000002</v>
      </c>
      <c r="V1852">
        <v>90867.13</v>
      </c>
      <c r="W1852">
        <v>2025</v>
      </c>
    </row>
    <row r="1853" spans="1:23" hidden="1">
      <c r="A1853">
        <v>72025073</v>
      </c>
      <c r="B1853" s="2">
        <v>45684</v>
      </c>
      <c r="C1853" t="s">
        <v>2555</v>
      </c>
      <c r="D1853" t="s">
        <v>23</v>
      </c>
      <c r="E1853" t="s">
        <v>24</v>
      </c>
      <c r="F1853" t="s">
        <v>2914</v>
      </c>
      <c r="G1853" t="s">
        <v>2915</v>
      </c>
      <c r="H1853" t="s">
        <v>2918</v>
      </c>
      <c r="I1853" t="s">
        <v>2919</v>
      </c>
      <c r="J1853" t="s">
        <v>13</v>
      </c>
      <c r="K1853" t="s">
        <v>60</v>
      </c>
      <c r="L1853">
        <v>993</v>
      </c>
      <c r="M1853" t="s">
        <v>15</v>
      </c>
      <c r="N1853" t="s">
        <v>25</v>
      </c>
      <c r="O1853">
        <v>114.3875</v>
      </c>
      <c r="P1853">
        <v>113586.79</v>
      </c>
      <c r="Q1853">
        <v>1</v>
      </c>
      <c r="R1853">
        <v>3.3766820000000002</v>
      </c>
      <c r="S1853">
        <v>3353.0462830000001</v>
      </c>
      <c r="T1853" t="s">
        <v>398</v>
      </c>
      <c r="U1853">
        <v>33.875700000000002</v>
      </c>
      <c r="V1853">
        <v>113586.79</v>
      </c>
      <c r="W1853">
        <v>2025</v>
      </c>
    </row>
    <row r="1854" spans="1:23" hidden="1">
      <c r="A1854">
        <v>72021037</v>
      </c>
      <c r="B1854" s="2">
        <v>45685</v>
      </c>
      <c r="C1854" t="s">
        <v>1797</v>
      </c>
      <c r="D1854" t="s">
        <v>264</v>
      </c>
      <c r="E1854" t="s">
        <v>265</v>
      </c>
      <c r="F1854" t="s">
        <v>2568</v>
      </c>
      <c r="G1854" t="s">
        <v>2569</v>
      </c>
      <c r="H1854" t="s">
        <v>518</v>
      </c>
      <c r="I1854" t="s">
        <v>519</v>
      </c>
      <c r="J1854" t="s">
        <v>266</v>
      </c>
      <c r="K1854" t="s">
        <v>225</v>
      </c>
      <c r="L1854">
        <v>2020</v>
      </c>
      <c r="M1854" t="s">
        <v>61</v>
      </c>
      <c r="N1854" t="s">
        <v>25</v>
      </c>
      <c r="O1854">
        <v>8.77</v>
      </c>
      <c r="P1854">
        <v>17715.400000000001</v>
      </c>
      <c r="Q1854">
        <v>1</v>
      </c>
      <c r="R1854">
        <v>0.25770500000000002</v>
      </c>
      <c r="S1854">
        <v>520.56501200000002</v>
      </c>
      <c r="T1854" t="s">
        <v>398</v>
      </c>
      <c r="U1854">
        <v>34.031100000000002</v>
      </c>
      <c r="V1854">
        <v>17715.400000000001</v>
      </c>
      <c r="W1854">
        <v>2025</v>
      </c>
    </row>
    <row r="1855" spans="1:23" hidden="1">
      <c r="A1855">
        <v>72023431</v>
      </c>
      <c r="B1855" s="2">
        <v>45685</v>
      </c>
      <c r="C1855" t="s">
        <v>1980</v>
      </c>
      <c r="D1855" t="s">
        <v>264</v>
      </c>
      <c r="E1855" t="s">
        <v>265</v>
      </c>
      <c r="F1855" t="s">
        <v>2570</v>
      </c>
      <c r="G1855" t="s">
        <v>2571</v>
      </c>
      <c r="H1855" t="s">
        <v>267</v>
      </c>
      <c r="I1855" t="s">
        <v>268</v>
      </c>
      <c r="J1855" t="s">
        <v>266</v>
      </c>
      <c r="K1855" t="s">
        <v>225</v>
      </c>
      <c r="L1855">
        <v>1400</v>
      </c>
      <c r="M1855" t="s">
        <v>61</v>
      </c>
      <c r="N1855" t="s">
        <v>25</v>
      </c>
      <c r="O1855">
        <v>10.24</v>
      </c>
      <c r="P1855">
        <v>14336</v>
      </c>
      <c r="Q1855">
        <v>1</v>
      </c>
      <c r="R1855">
        <v>0.30090099999999997</v>
      </c>
      <c r="S1855">
        <v>421.26172800000001</v>
      </c>
      <c r="T1855" t="s">
        <v>398</v>
      </c>
      <c r="U1855">
        <v>34.031100000000002</v>
      </c>
      <c r="V1855">
        <v>14336</v>
      </c>
      <c r="W1855">
        <v>2025</v>
      </c>
    </row>
    <row r="1856" spans="1:23" hidden="1">
      <c r="A1856">
        <v>72024384</v>
      </c>
      <c r="B1856" s="2">
        <v>45685</v>
      </c>
      <c r="C1856" t="s">
        <v>2501</v>
      </c>
      <c r="D1856" t="s">
        <v>1775</v>
      </c>
      <c r="E1856" t="s">
        <v>1776</v>
      </c>
      <c r="F1856" t="s">
        <v>2572</v>
      </c>
      <c r="G1856" t="s">
        <v>2573</v>
      </c>
      <c r="H1856" t="s">
        <v>1777</v>
      </c>
      <c r="I1856" t="s">
        <v>1778</v>
      </c>
      <c r="J1856" t="s">
        <v>328</v>
      </c>
      <c r="K1856" t="s">
        <v>42</v>
      </c>
      <c r="L1856">
        <v>200</v>
      </c>
      <c r="M1856" t="s">
        <v>61</v>
      </c>
      <c r="N1856" t="s">
        <v>25</v>
      </c>
      <c r="O1856">
        <v>145</v>
      </c>
      <c r="P1856">
        <v>29000</v>
      </c>
      <c r="Q1856">
        <v>1</v>
      </c>
      <c r="R1856">
        <v>4.2608079999999999</v>
      </c>
      <c r="S1856">
        <v>852.161699</v>
      </c>
      <c r="T1856" t="s">
        <v>398</v>
      </c>
      <c r="U1856">
        <v>34.031100000000002</v>
      </c>
      <c r="V1856">
        <v>29000</v>
      </c>
      <c r="W1856">
        <v>2025</v>
      </c>
    </row>
    <row r="1857" spans="1:23" hidden="1">
      <c r="A1857">
        <v>72024387</v>
      </c>
      <c r="B1857" s="2">
        <v>45685</v>
      </c>
      <c r="C1857" t="s">
        <v>2501</v>
      </c>
      <c r="D1857" t="s">
        <v>326</v>
      </c>
      <c r="E1857" t="s">
        <v>327</v>
      </c>
      <c r="F1857" t="s">
        <v>2574</v>
      </c>
      <c r="G1857" t="s">
        <v>2575</v>
      </c>
      <c r="H1857" t="s">
        <v>1238</v>
      </c>
      <c r="I1857" t="s">
        <v>1239</v>
      </c>
      <c r="J1857" t="s">
        <v>3566</v>
      </c>
      <c r="K1857" t="s">
        <v>42</v>
      </c>
      <c r="L1857">
        <v>22</v>
      </c>
      <c r="M1857" t="s">
        <v>61</v>
      </c>
      <c r="N1857" t="s">
        <v>25</v>
      </c>
      <c r="O1857">
        <v>1000.85</v>
      </c>
      <c r="P1857">
        <v>22018.7</v>
      </c>
      <c r="Q1857">
        <v>1</v>
      </c>
      <c r="R1857">
        <v>29.409863000000001</v>
      </c>
      <c r="S1857">
        <v>647.01699299999996</v>
      </c>
      <c r="T1857" t="s">
        <v>398</v>
      </c>
      <c r="U1857">
        <v>34.031100000000002</v>
      </c>
      <c r="V1857">
        <v>22018.7</v>
      </c>
      <c r="W1857">
        <v>2025</v>
      </c>
    </row>
    <row r="1858" spans="1:23" hidden="1">
      <c r="A1858">
        <v>72024387</v>
      </c>
      <c r="B1858" s="2">
        <v>45685</v>
      </c>
      <c r="C1858" t="s">
        <v>2501</v>
      </c>
      <c r="D1858" t="s">
        <v>326</v>
      </c>
      <c r="E1858" t="s">
        <v>327</v>
      </c>
      <c r="F1858" t="s">
        <v>2574</v>
      </c>
      <c r="G1858" t="s">
        <v>2575</v>
      </c>
      <c r="H1858" t="s">
        <v>1343</v>
      </c>
      <c r="I1858" t="s">
        <v>1344</v>
      </c>
      <c r="J1858" t="s">
        <v>3566</v>
      </c>
      <c r="K1858" t="s">
        <v>42</v>
      </c>
      <c r="L1858">
        <v>8</v>
      </c>
      <c r="M1858" t="s">
        <v>61</v>
      </c>
      <c r="N1858" t="s">
        <v>25</v>
      </c>
      <c r="O1858">
        <v>777.14</v>
      </c>
      <c r="P1858">
        <v>6217.12</v>
      </c>
      <c r="Q1858">
        <v>1</v>
      </c>
      <c r="R1858">
        <v>22.836169999999999</v>
      </c>
      <c r="S1858">
        <v>182.68936299999999</v>
      </c>
      <c r="T1858" t="s">
        <v>398</v>
      </c>
      <c r="U1858">
        <v>34.031100000000002</v>
      </c>
      <c r="V1858">
        <v>6217.12</v>
      </c>
      <c r="W1858">
        <v>2025</v>
      </c>
    </row>
    <row r="1859" spans="1:23" hidden="1">
      <c r="A1859">
        <v>72024387</v>
      </c>
      <c r="B1859" s="2">
        <v>45685</v>
      </c>
      <c r="C1859" t="s">
        <v>2501</v>
      </c>
      <c r="D1859" t="s">
        <v>326</v>
      </c>
      <c r="E1859" t="s">
        <v>327</v>
      </c>
      <c r="F1859" t="s">
        <v>2574</v>
      </c>
      <c r="G1859" t="s">
        <v>2575</v>
      </c>
      <c r="H1859" t="s">
        <v>1234</v>
      </c>
      <c r="I1859" t="s">
        <v>1235</v>
      </c>
      <c r="J1859" t="s">
        <v>3566</v>
      </c>
      <c r="K1859" t="s">
        <v>42</v>
      </c>
      <c r="L1859">
        <v>36</v>
      </c>
      <c r="M1859" t="s">
        <v>61</v>
      </c>
      <c r="N1859" t="s">
        <v>25</v>
      </c>
      <c r="O1859">
        <v>942.9</v>
      </c>
      <c r="P1859">
        <v>33944.400000000001</v>
      </c>
      <c r="Q1859">
        <v>1</v>
      </c>
      <c r="R1859">
        <v>27.707008999999999</v>
      </c>
      <c r="S1859">
        <v>997.45232999999996</v>
      </c>
      <c r="T1859" t="s">
        <v>398</v>
      </c>
      <c r="U1859">
        <v>34.031100000000002</v>
      </c>
      <c r="V1859">
        <v>33944.400000000001</v>
      </c>
      <c r="W1859">
        <v>2025</v>
      </c>
    </row>
    <row r="1860" spans="1:23" hidden="1">
      <c r="A1860">
        <v>72024387</v>
      </c>
      <c r="B1860" s="2">
        <v>45685</v>
      </c>
      <c r="C1860" t="s">
        <v>2501</v>
      </c>
      <c r="D1860" t="s">
        <v>326</v>
      </c>
      <c r="E1860" t="s">
        <v>327</v>
      </c>
      <c r="F1860" t="s">
        <v>2574</v>
      </c>
      <c r="G1860" t="s">
        <v>2575</v>
      </c>
      <c r="H1860" t="s">
        <v>1232</v>
      </c>
      <c r="I1860" t="s">
        <v>1233</v>
      </c>
      <c r="J1860" t="s">
        <v>3566</v>
      </c>
      <c r="K1860" t="s">
        <v>42</v>
      </c>
      <c r="L1860">
        <v>90</v>
      </c>
      <c r="M1860" t="s">
        <v>61</v>
      </c>
      <c r="N1860" t="s">
        <v>25</v>
      </c>
      <c r="O1860">
        <v>446.43</v>
      </c>
      <c r="P1860">
        <v>40178.699999999997</v>
      </c>
      <c r="Q1860">
        <v>1</v>
      </c>
      <c r="R1860">
        <v>13.118294000000001</v>
      </c>
      <c r="S1860">
        <v>1180.646526</v>
      </c>
      <c r="T1860" t="s">
        <v>398</v>
      </c>
      <c r="U1860">
        <v>34.031100000000002</v>
      </c>
      <c r="V1860">
        <v>40178.699999999997</v>
      </c>
      <c r="W1860">
        <v>2025</v>
      </c>
    </row>
    <row r="1861" spans="1:23" hidden="1">
      <c r="A1861">
        <v>72024408</v>
      </c>
      <c r="B1861" s="2">
        <v>45685</v>
      </c>
      <c r="C1861" t="s">
        <v>2520</v>
      </c>
      <c r="D1861" t="s">
        <v>326</v>
      </c>
      <c r="E1861" t="s">
        <v>327</v>
      </c>
      <c r="F1861" t="s">
        <v>2576</v>
      </c>
      <c r="G1861" t="s">
        <v>2577</v>
      </c>
      <c r="H1861" t="s">
        <v>1242</v>
      </c>
      <c r="I1861" t="s">
        <v>1243</v>
      </c>
      <c r="J1861" t="s">
        <v>328</v>
      </c>
      <c r="K1861" t="s">
        <v>43</v>
      </c>
      <c r="L1861">
        <v>4</v>
      </c>
      <c r="M1861" t="s">
        <v>61</v>
      </c>
      <c r="N1861" t="s">
        <v>25</v>
      </c>
      <c r="O1861">
        <v>3423.92</v>
      </c>
      <c r="P1861">
        <v>13695.68</v>
      </c>
      <c r="Q1861">
        <v>1</v>
      </c>
      <c r="R1861">
        <v>100.61149899999999</v>
      </c>
      <c r="S1861">
        <v>402.44599699999998</v>
      </c>
      <c r="T1861" t="s">
        <v>398</v>
      </c>
      <c r="U1861">
        <v>34.031100000000002</v>
      </c>
      <c r="V1861">
        <v>13695.68</v>
      </c>
      <c r="W1861">
        <v>2025</v>
      </c>
    </row>
    <row r="1862" spans="1:23" hidden="1">
      <c r="A1862">
        <v>72023270</v>
      </c>
      <c r="B1862" s="2">
        <v>45685</v>
      </c>
      <c r="C1862" t="s">
        <v>1979</v>
      </c>
      <c r="D1862" t="s">
        <v>9</v>
      </c>
      <c r="E1862" t="s">
        <v>10</v>
      </c>
      <c r="F1862" t="s">
        <v>2677</v>
      </c>
      <c r="G1862" t="s">
        <v>2678</v>
      </c>
      <c r="H1862" t="s">
        <v>2679</v>
      </c>
      <c r="I1862" t="s">
        <v>2680</v>
      </c>
      <c r="J1862" t="s">
        <v>1224</v>
      </c>
      <c r="K1862" t="s">
        <v>42</v>
      </c>
      <c r="L1862">
        <v>32</v>
      </c>
      <c r="M1862" t="s">
        <v>15</v>
      </c>
      <c r="N1862" t="s">
        <v>16</v>
      </c>
      <c r="O1862">
        <v>16.27563</v>
      </c>
      <c r="P1862">
        <v>520.82000000000005</v>
      </c>
      <c r="Q1862">
        <v>34.031100000000002</v>
      </c>
      <c r="R1862">
        <v>16.275628999999999</v>
      </c>
      <c r="S1862">
        <v>520.82007299999998</v>
      </c>
      <c r="T1862" t="s">
        <v>398</v>
      </c>
      <c r="U1862">
        <v>34.031100000000002</v>
      </c>
      <c r="V1862">
        <v>17724.080000000002</v>
      </c>
      <c r="W1862">
        <v>2025</v>
      </c>
    </row>
    <row r="1863" spans="1:23" hidden="1">
      <c r="A1863">
        <v>72024379</v>
      </c>
      <c r="B1863" s="2">
        <v>45685</v>
      </c>
      <c r="C1863" t="s">
        <v>2501</v>
      </c>
      <c r="D1863" t="s">
        <v>333</v>
      </c>
      <c r="E1863" t="s">
        <v>334</v>
      </c>
      <c r="F1863" t="s">
        <v>2994</v>
      </c>
      <c r="G1863" t="s">
        <v>2995</v>
      </c>
      <c r="H1863" t="s">
        <v>592</v>
      </c>
      <c r="I1863" t="s">
        <v>593</v>
      </c>
      <c r="J1863" t="s">
        <v>114</v>
      </c>
      <c r="K1863" t="s">
        <v>42</v>
      </c>
      <c r="L1863">
        <v>1500</v>
      </c>
      <c r="M1863" t="s">
        <v>594</v>
      </c>
      <c r="N1863" t="s">
        <v>25</v>
      </c>
      <c r="O1863">
        <v>61</v>
      </c>
      <c r="P1863">
        <v>91500</v>
      </c>
      <c r="Q1863">
        <v>1</v>
      </c>
      <c r="R1863">
        <v>1.792478</v>
      </c>
      <c r="S1863">
        <v>2688.7170850000002</v>
      </c>
      <c r="T1863" t="s">
        <v>398</v>
      </c>
      <c r="U1863">
        <v>34.031100000000002</v>
      </c>
      <c r="V1863">
        <v>91500</v>
      </c>
      <c r="W1863">
        <v>2025</v>
      </c>
    </row>
    <row r="1864" spans="1:23" hidden="1">
      <c r="A1864">
        <v>72024379</v>
      </c>
      <c r="B1864" s="2">
        <v>45685</v>
      </c>
      <c r="C1864" t="s">
        <v>2501</v>
      </c>
      <c r="D1864" t="s">
        <v>333</v>
      </c>
      <c r="E1864" t="s">
        <v>334</v>
      </c>
      <c r="F1864" t="s">
        <v>2992</v>
      </c>
      <c r="G1864" t="s">
        <v>2993</v>
      </c>
      <c r="H1864" t="s">
        <v>592</v>
      </c>
      <c r="I1864" t="s">
        <v>593</v>
      </c>
      <c r="J1864" t="s">
        <v>114</v>
      </c>
      <c r="K1864" t="s">
        <v>42</v>
      </c>
      <c r="L1864">
        <v>1500</v>
      </c>
      <c r="M1864" t="s">
        <v>594</v>
      </c>
      <c r="N1864" t="s">
        <v>25</v>
      </c>
      <c r="O1864">
        <v>61</v>
      </c>
      <c r="P1864">
        <v>91500</v>
      </c>
      <c r="Q1864">
        <v>1</v>
      </c>
      <c r="R1864">
        <v>1.792478</v>
      </c>
      <c r="S1864">
        <v>2688.7170850000002</v>
      </c>
      <c r="T1864" t="s">
        <v>398</v>
      </c>
      <c r="U1864">
        <v>34.031100000000002</v>
      </c>
      <c r="V1864">
        <v>91500</v>
      </c>
      <c r="W1864">
        <v>2025</v>
      </c>
    </row>
    <row r="1865" spans="1:23" hidden="1">
      <c r="A1865">
        <v>72025155</v>
      </c>
      <c r="B1865" s="2">
        <v>45685</v>
      </c>
      <c r="C1865" t="s">
        <v>2818</v>
      </c>
      <c r="D1865" t="s">
        <v>364</v>
      </c>
      <c r="E1865" t="s">
        <v>365</v>
      </c>
      <c r="F1865" t="s">
        <v>2819</v>
      </c>
      <c r="G1865" t="s">
        <v>2820</v>
      </c>
      <c r="H1865" t="s">
        <v>366</v>
      </c>
      <c r="I1865" t="s">
        <v>367</v>
      </c>
      <c r="J1865" t="s">
        <v>368</v>
      </c>
      <c r="K1865" t="s">
        <v>225</v>
      </c>
      <c r="L1865">
        <v>100</v>
      </c>
      <c r="M1865" t="s">
        <v>15</v>
      </c>
      <c r="N1865" t="s">
        <v>25</v>
      </c>
      <c r="O1865">
        <v>83</v>
      </c>
      <c r="P1865">
        <v>8300</v>
      </c>
      <c r="Q1865">
        <v>1</v>
      </c>
      <c r="R1865">
        <v>2.4389449999999999</v>
      </c>
      <c r="S1865">
        <v>243.894555</v>
      </c>
      <c r="T1865" t="s">
        <v>398</v>
      </c>
      <c r="U1865">
        <v>34.031100000000002</v>
      </c>
      <c r="V1865">
        <v>8300</v>
      </c>
      <c r="W1865">
        <v>2025</v>
      </c>
    </row>
    <row r="1866" spans="1:23" hidden="1">
      <c r="A1866">
        <v>72022924</v>
      </c>
      <c r="B1866" s="2">
        <v>45686</v>
      </c>
      <c r="C1866" t="s">
        <v>1889</v>
      </c>
      <c r="D1866" t="s">
        <v>1030</v>
      </c>
      <c r="E1866" t="s">
        <v>1031</v>
      </c>
      <c r="F1866" t="s">
        <v>2578</v>
      </c>
      <c r="G1866" t="s">
        <v>2579</v>
      </c>
      <c r="H1866" t="s">
        <v>1032</v>
      </c>
      <c r="I1866" t="s">
        <v>1033</v>
      </c>
      <c r="J1866" t="s">
        <v>121</v>
      </c>
      <c r="K1866" t="s">
        <v>14</v>
      </c>
      <c r="L1866">
        <v>15</v>
      </c>
      <c r="M1866" t="s">
        <v>61</v>
      </c>
      <c r="N1866" t="s">
        <v>25</v>
      </c>
      <c r="O1866">
        <v>4000</v>
      </c>
      <c r="P1866">
        <v>60000</v>
      </c>
      <c r="Q1866">
        <v>1</v>
      </c>
      <c r="R1866">
        <v>117.85608000000001</v>
      </c>
      <c r="S1866">
        <v>1767.8412000000001</v>
      </c>
      <c r="T1866" t="s">
        <v>398</v>
      </c>
      <c r="U1866">
        <v>33.939700000000002</v>
      </c>
      <c r="V1866">
        <v>60000</v>
      </c>
      <c r="W1866">
        <v>2025</v>
      </c>
    </row>
    <row r="1867" spans="1:23" hidden="1">
      <c r="A1867">
        <v>72024931</v>
      </c>
      <c r="B1867" s="2">
        <v>45686</v>
      </c>
      <c r="C1867" t="s">
        <v>2580</v>
      </c>
      <c r="D1867" t="s">
        <v>130</v>
      </c>
      <c r="E1867" t="s">
        <v>131</v>
      </c>
      <c r="F1867" t="s">
        <v>2581</v>
      </c>
      <c r="G1867" t="s">
        <v>2582</v>
      </c>
      <c r="H1867" t="s">
        <v>1275</v>
      </c>
      <c r="I1867" t="s">
        <v>1276</v>
      </c>
      <c r="J1867" t="s">
        <v>140</v>
      </c>
      <c r="K1867" t="s">
        <v>89</v>
      </c>
      <c r="L1867">
        <v>300</v>
      </c>
      <c r="M1867" t="s">
        <v>61</v>
      </c>
      <c r="N1867" t="s">
        <v>25</v>
      </c>
      <c r="O1867">
        <v>93</v>
      </c>
      <c r="P1867">
        <v>27900</v>
      </c>
      <c r="Q1867">
        <v>1</v>
      </c>
      <c r="R1867">
        <v>2.7401529999999998</v>
      </c>
      <c r="S1867">
        <v>822.04615799999999</v>
      </c>
      <c r="T1867" t="s">
        <v>398</v>
      </c>
      <c r="U1867">
        <v>33.939700000000002</v>
      </c>
      <c r="V1867">
        <v>27900</v>
      </c>
      <c r="W1867">
        <v>2025</v>
      </c>
    </row>
    <row r="1868" spans="1:23" hidden="1">
      <c r="A1868">
        <v>72025011</v>
      </c>
      <c r="B1868" s="2">
        <v>45686</v>
      </c>
      <c r="C1868" t="s">
        <v>2555</v>
      </c>
      <c r="D1868" t="s">
        <v>1013</v>
      </c>
      <c r="E1868" t="s">
        <v>1014</v>
      </c>
      <c r="F1868" t="s">
        <v>2583</v>
      </c>
      <c r="G1868" t="s">
        <v>2584</v>
      </c>
      <c r="H1868" t="s">
        <v>1015</v>
      </c>
      <c r="I1868" t="s">
        <v>2585</v>
      </c>
      <c r="J1868" t="s">
        <v>3715</v>
      </c>
      <c r="K1868" t="s">
        <v>14</v>
      </c>
      <c r="L1868">
        <v>60</v>
      </c>
      <c r="M1868" t="s">
        <v>61</v>
      </c>
      <c r="N1868" t="s">
        <v>25</v>
      </c>
      <c r="O1868">
        <v>775</v>
      </c>
      <c r="P1868">
        <v>46500</v>
      </c>
      <c r="Q1868">
        <v>1</v>
      </c>
      <c r="R1868">
        <v>22.834614999999999</v>
      </c>
      <c r="S1868">
        <v>1370.0769299999999</v>
      </c>
      <c r="T1868" t="s">
        <v>398</v>
      </c>
      <c r="U1868">
        <v>33.939700000000002</v>
      </c>
      <c r="V1868">
        <v>46500</v>
      </c>
      <c r="W1868">
        <v>2025</v>
      </c>
    </row>
    <row r="1869" spans="1:23" hidden="1">
      <c r="A1869">
        <v>72025011</v>
      </c>
      <c r="B1869" s="2">
        <v>45686</v>
      </c>
      <c r="C1869" t="s">
        <v>2555</v>
      </c>
      <c r="D1869" t="s">
        <v>1013</v>
      </c>
      <c r="E1869" t="s">
        <v>1014</v>
      </c>
      <c r="F1869" t="s">
        <v>2583</v>
      </c>
      <c r="G1869" t="s">
        <v>2584</v>
      </c>
      <c r="H1869" t="s">
        <v>1808</v>
      </c>
      <c r="I1869" t="s">
        <v>2586</v>
      </c>
      <c r="J1869" t="s">
        <v>3715</v>
      </c>
      <c r="K1869" t="s">
        <v>14</v>
      </c>
      <c r="L1869">
        <v>60</v>
      </c>
      <c r="M1869" t="s">
        <v>61</v>
      </c>
      <c r="N1869" t="s">
        <v>25</v>
      </c>
      <c r="O1869">
        <v>925</v>
      </c>
      <c r="P1869">
        <v>55500</v>
      </c>
      <c r="Q1869">
        <v>1</v>
      </c>
      <c r="R1869">
        <v>27.254218000000002</v>
      </c>
      <c r="S1869">
        <v>1635.2531100000001</v>
      </c>
      <c r="T1869" t="s">
        <v>398</v>
      </c>
      <c r="U1869">
        <v>33.939700000000002</v>
      </c>
      <c r="V1869">
        <v>55500</v>
      </c>
      <c r="W1869">
        <v>2025</v>
      </c>
    </row>
    <row r="1870" spans="1:23" hidden="1">
      <c r="A1870">
        <v>72025017</v>
      </c>
      <c r="B1870" s="2">
        <v>45686</v>
      </c>
      <c r="C1870" t="s">
        <v>2587</v>
      </c>
      <c r="D1870" t="s">
        <v>556</v>
      </c>
      <c r="E1870" t="s">
        <v>557</v>
      </c>
      <c r="F1870" t="s">
        <v>2588</v>
      </c>
      <c r="G1870" t="s">
        <v>2589</v>
      </c>
      <c r="H1870" t="s">
        <v>1337</v>
      </c>
      <c r="I1870" t="s">
        <v>1338</v>
      </c>
      <c r="J1870" t="s">
        <v>558</v>
      </c>
      <c r="K1870" t="s">
        <v>14</v>
      </c>
      <c r="L1870">
        <v>500</v>
      </c>
      <c r="M1870" t="s">
        <v>61</v>
      </c>
      <c r="N1870" t="s">
        <v>25</v>
      </c>
      <c r="O1870">
        <v>48</v>
      </c>
      <c r="P1870">
        <v>24000</v>
      </c>
      <c r="Q1870">
        <v>1</v>
      </c>
      <c r="R1870">
        <v>1.414272</v>
      </c>
      <c r="S1870">
        <v>707.13648000000001</v>
      </c>
      <c r="T1870" t="s">
        <v>398</v>
      </c>
      <c r="U1870">
        <v>33.939700000000002</v>
      </c>
      <c r="V1870">
        <v>24000</v>
      </c>
      <c r="W1870">
        <v>2025</v>
      </c>
    </row>
    <row r="1871" spans="1:23" hidden="1">
      <c r="A1871">
        <v>72025018</v>
      </c>
      <c r="B1871" s="2">
        <v>45686</v>
      </c>
      <c r="C1871" t="s">
        <v>2587</v>
      </c>
      <c r="D1871" t="s">
        <v>341</v>
      </c>
      <c r="E1871" t="s">
        <v>342</v>
      </c>
      <c r="F1871" t="s">
        <v>2590</v>
      </c>
      <c r="G1871" t="s">
        <v>2591</v>
      </c>
      <c r="H1871" t="s">
        <v>1374</v>
      </c>
      <c r="I1871" t="s">
        <v>1375</v>
      </c>
      <c r="J1871" t="s">
        <v>105</v>
      </c>
      <c r="K1871" t="s">
        <v>43</v>
      </c>
      <c r="L1871">
        <v>10000</v>
      </c>
      <c r="M1871" t="s">
        <v>61</v>
      </c>
      <c r="N1871" t="s">
        <v>25</v>
      </c>
      <c r="O1871">
        <v>1.33</v>
      </c>
      <c r="P1871">
        <v>13300</v>
      </c>
      <c r="Q1871">
        <v>1</v>
      </c>
      <c r="R1871">
        <v>3.9187E-2</v>
      </c>
      <c r="S1871">
        <v>391.871466</v>
      </c>
      <c r="T1871" t="s">
        <v>398</v>
      </c>
      <c r="U1871">
        <v>33.939700000000002</v>
      </c>
      <c r="V1871">
        <v>13300</v>
      </c>
      <c r="W1871">
        <v>2025</v>
      </c>
    </row>
    <row r="1872" spans="1:23" hidden="1">
      <c r="A1872">
        <v>72025018</v>
      </c>
      <c r="B1872" s="2">
        <v>45686</v>
      </c>
      <c r="C1872" t="s">
        <v>2587</v>
      </c>
      <c r="D1872" t="s">
        <v>341</v>
      </c>
      <c r="E1872" t="s">
        <v>342</v>
      </c>
      <c r="F1872" t="s">
        <v>2590</v>
      </c>
      <c r="G1872" t="s">
        <v>2591</v>
      </c>
      <c r="H1872" t="s">
        <v>1068</v>
      </c>
      <c r="I1872" t="s">
        <v>1069</v>
      </c>
      <c r="J1872" t="s">
        <v>105</v>
      </c>
      <c r="K1872" t="s">
        <v>43</v>
      </c>
      <c r="L1872">
        <v>6000</v>
      </c>
      <c r="M1872" t="s">
        <v>61</v>
      </c>
      <c r="N1872" t="s">
        <v>25</v>
      </c>
      <c r="O1872">
        <v>2.71</v>
      </c>
      <c r="P1872">
        <v>16260</v>
      </c>
      <c r="Q1872">
        <v>1</v>
      </c>
      <c r="R1872">
        <v>7.9847000000000001E-2</v>
      </c>
      <c r="S1872">
        <v>479.08496500000001</v>
      </c>
      <c r="T1872" t="s">
        <v>398</v>
      </c>
      <c r="U1872">
        <v>33.939700000000002</v>
      </c>
      <c r="V1872">
        <v>16260</v>
      </c>
      <c r="W1872">
        <v>2025</v>
      </c>
    </row>
    <row r="1873" spans="1:23" hidden="1">
      <c r="A1873">
        <v>72025018</v>
      </c>
      <c r="B1873" s="2">
        <v>45686</v>
      </c>
      <c r="C1873" t="s">
        <v>2587</v>
      </c>
      <c r="D1873" t="s">
        <v>341</v>
      </c>
      <c r="E1873" t="s">
        <v>342</v>
      </c>
      <c r="F1873" t="s">
        <v>2590</v>
      </c>
      <c r="G1873" t="s">
        <v>2591</v>
      </c>
      <c r="H1873" t="s">
        <v>1809</v>
      </c>
      <c r="I1873" t="s">
        <v>1810</v>
      </c>
      <c r="J1873" t="s">
        <v>105</v>
      </c>
      <c r="K1873" t="s">
        <v>43</v>
      </c>
      <c r="L1873">
        <v>15000</v>
      </c>
      <c r="M1873" t="s">
        <v>61</v>
      </c>
      <c r="N1873" t="s">
        <v>25</v>
      </c>
      <c r="O1873">
        <v>2.77</v>
      </c>
      <c r="P1873">
        <v>41550</v>
      </c>
      <c r="Q1873">
        <v>1</v>
      </c>
      <c r="R1873">
        <v>8.1614999999999993E-2</v>
      </c>
      <c r="S1873">
        <v>1224.2300310000001</v>
      </c>
      <c r="T1873" t="s">
        <v>398</v>
      </c>
      <c r="U1873">
        <v>33.939700000000002</v>
      </c>
      <c r="V1873">
        <v>41550</v>
      </c>
      <c r="W1873">
        <v>2025</v>
      </c>
    </row>
    <row r="1874" spans="1:23" hidden="1">
      <c r="A1874">
        <v>72025018</v>
      </c>
      <c r="B1874" s="2">
        <v>45686</v>
      </c>
      <c r="C1874" t="s">
        <v>2587</v>
      </c>
      <c r="D1874" t="s">
        <v>341</v>
      </c>
      <c r="E1874" t="s">
        <v>342</v>
      </c>
      <c r="F1874" t="s">
        <v>2590</v>
      </c>
      <c r="G1874" t="s">
        <v>2591</v>
      </c>
      <c r="H1874" t="s">
        <v>343</v>
      </c>
      <c r="I1874" t="s">
        <v>344</v>
      </c>
      <c r="J1874" t="s">
        <v>105</v>
      </c>
      <c r="K1874" t="s">
        <v>43</v>
      </c>
      <c r="L1874">
        <v>20000</v>
      </c>
      <c r="M1874" t="s">
        <v>61</v>
      </c>
      <c r="N1874" t="s">
        <v>25</v>
      </c>
      <c r="O1874">
        <v>1.77</v>
      </c>
      <c r="P1874">
        <v>35400</v>
      </c>
      <c r="Q1874">
        <v>1</v>
      </c>
      <c r="R1874">
        <v>5.2151000000000003E-2</v>
      </c>
      <c r="S1874">
        <v>1043.026308</v>
      </c>
      <c r="T1874" t="s">
        <v>398</v>
      </c>
      <c r="U1874">
        <v>33.939700000000002</v>
      </c>
      <c r="V1874">
        <v>35400</v>
      </c>
      <c r="W1874">
        <v>2025</v>
      </c>
    </row>
    <row r="1875" spans="1:23" hidden="1">
      <c r="A1875">
        <v>72025070</v>
      </c>
      <c r="B1875" s="2">
        <v>45686</v>
      </c>
      <c r="C1875" t="s">
        <v>2555</v>
      </c>
      <c r="D1875" t="s">
        <v>713</v>
      </c>
      <c r="E1875" t="s">
        <v>714</v>
      </c>
      <c r="F1875" t="s">
        <v>2592</v>
      </c>
      <c r="G1875" t="s">
        <v>2593</v>
      </c>
      <c r="H1875" t="s">
        <v>715</v>
      </c>
      <c r="I1875" t="s">
        <v>716</v>
      </c>
      <c r="J1875" t="s">
        <v>121</v>
      </c>
      <c r="K1875" t="s">
        <v>14</v>
      </c>
      <c r="L1875">
        <v>200</v>
      </c>
      <c r="M1875" t="s">
        <v>61</v>
      </c>
      <c r="N1875" t="s">
        <v>25</v>
      </c>
      <c r="O1875">
        <v>60</v>
      </c>
      <c r="P1875">
        <v>12000</v>
      </c>
      <c r="Q1875">
        <v>1</v>
      </c>
      <c r="R1875">
        <v>1.767841</v>
      </c>
      <c r="S1875">
        <v>353.56824</v>
      </c>
      <c r="T1875" t="s">
        <v>398</v>
      </c>
      <c r="U1875">
        <v>33.939700000000002</v>
      </c>
      <c r="V1875">
        <v>12000</v>
      </c>
      <c r="W1875">
        <v>2025</v>
      </c>
    </row>
    <row r="1876" spans="1:23" hidden="1">
      <c r="A1876">
        <v>72023724</v>
      </c>
      <c r="B1876" s="2">
        <v>45686</v>
      </c>
      <c r="C1876" t="s">
        <v>1984</v>
      </c>
      <c r="D1876" t="s">
        <v>421</v>
      </c>
      <c r="E1876" t="s">
        <v>422</v>
      </c>
      <c r="F1876" t="s">
        <v>2715</v>
      </c>
      <c r="G1876" t="s">
        <v>2716</v>
      </c>
      <c r="H1876" t="s">
        <v>1208</v>
      </c>
      <c r="I1876" t="s">
        <v>1209</v>
      </c>
      <c r="J1876" t="s">
        <v>41</v>
      </c>
      <c r="K1876" t="s">
        <v>14</v>
      </c>
      <c r="L1876">
        <v>50</v>
      </c>
      <c r="M1876" t="s">
        <v>15</v>
      </c>
      <c r="N1876" t="s">
        <v>16</v>
      </c>
      <c r="O1876">
        <v>18</v>
      </c>
      <c r="P1876">
        <v>900</v>
      </c>
      <c r="Q1876">
        <v>33.939700000000002</v>
      </c>
      <c r="R1876">
        <v>18</v>
      </c>
      <c r="S1876">
        <v>900</v>
      </c>
      <c r="T1876" t="s">
        <v>398</v>
      </c>
      <c r="U1876">
        <v>33.939700000000002</v>
      </c>
      <c r="V1876">
        <v>30545.73</v>
      </c>
      <c r="W1876">
        <v>2025</v>
      </c>
    </row>
    <row r="1877" spans="1:23" hidden="1">
      <c r="A1877">
        <v>72023724</v>
      </c>
      <c r="B1877" s="2">
        <v>45686</v>
      </c>
      <c r="C1877" t="s">
        <v>1984</v>
      </c>
      <c r="D1877" t="s">
        <v>421</v>
      </c>
      <c r="E1877" t="s">
        <v>422</v>
      </c>
      <c r="F1877" t="s">
        <v>2715</v>
      </c>
      <c r="G1877" t="s">
        <v>2716</v>
      </c>
      <c r="H1877" t="s">
        <v>1608</v>
      </c>
      <c r="I1877" t="s">
        <v>1609</v>
      </c>
      <c r="J1877" t="s">
        <v>41</v>
      </c>
      <c r="K1877" t="s">
        <v>14</v>
      </c>
      <c r="L1877">
        <v>100</v>
      </c>
      <c r="M1877" t="s">
        <v>15</v>
      </c>
      <c r="N1877" t="s">
        <v>16</v>
      </c>
      <c r="O1877">
        <v>18</v>
      </c>
      <c r="P1877">
        <v>1800</v>
      </c>
      <c r="Q1877">
        <v>33.939700000000002</v>
      </c>
      <c r="R1877">
        <v>18</v>
      </c>
      <c r="S1877">
        <v>1800</v>
      </c>
      <c r="T1877" t="s">
        <v>398</v>
      </c>
      <c r="U1877">
        <v>33.939700000000002</v>
      </c>
      <c r="V1877">
        <v>61091.46</v>
      </c>
      <c r="W1877">
        <v>2025</v>
      </c>
    </row>
    <row r="1878" spans="1:23" hidden="1">
      <c r="A1878">
        <v>72023724</v>
      </c>
      <c r="B1878" s="2">
        <v>45686</v>
      </c>
      <c r="C1878" t="s">
        <v>1984</v>
      </c>
      <c r="D1878" t="s">
        <v>421</v>
      </c>
      <c r="E1878" t="s">
        <v>422</v>
      </c>
      <c r="F1878" t="s">
        <v>2715</v>
      </c>
      <c r="G1878" t="s">
        <v>2716</v>
      </c>
      <c r="H1878" t="s">
        <v>1614</v>
      </c>
      <c r="I1878" t="s">
        <v>1615</v>
      </c>
      <c r="J1878" t="s">
        <v>41</v>
      </c>
      <c r="K1878" t="s">
        <v>14</v>
      </c>
      <c r="L1878">
        <v>448</v>
      </c>
      <c r="M1878" t="s">
        <v>15</v>
      </c>
      <c r="N1878" t="s">
        <v>16</v>
      </c>
      <c r="O1878">
        <v>22</v>
      </c>
      <c r="P1878">
        <v>9856</v>
      </c>
      <c r="Q1878">
        <v>33.939700000000002</v>
      </c>
      <c r="R1878">
        <v>22</v>
      </c>
      <c r="S1878">
        <v>9855.9999050000006</v>
      </c>
      <c r="T1878" t="s">
        <v>398</v>
      </c>
      <c r="U1878">
        <v>33.939700000000002</v>
      </c>
      <c r="V1878">
        <v>334509.68</v>
      </c>
      <c r="W1878">
        <v>2025</v>
      </c>
    </row>
    <row r="1879" spans="1:23" hidden="1">
      <c r="A1879">
        <v>72023724</v>
      </c>
      <c r="B1879" s="2">
        <v>45686</v>
      </c>
      <c r="C1879" t="s">
        <v>1984</v>
      </c>
      <c r="D1879" t="s">
        <v>421</v>
      </c>
      <c r="E1879" t="s">
        <v>422</v>
      </c>
      <c r="F1879" t="s">
        <v>2715</v>
      </c>
      <c r="G1879" t="s">
        <v>2716</v>
      </c>
      <c r="H1879" t="s">
        <v>424</v>
      </c>
      <c r="I1879" t="s">
        <v>4023</v>
      </c>
      <c r="J1879" t="s">
        <v>41</v>
      </c>
      <c r="K1879" t="s">
        <v>14</v>
      </c>
      <c r="L1879">
        <v>77</v>
      </c>
      <c r="M1879" t="s">
        <v>15</v>
      </c>
      <c r="N1879" t="s">
        <v>16</v>
      </c>
      <c r="O1879">
        <v>20</v>
      </c>
      <c r="P1879">
        <v>1540</v>
      </c>
      <c r="Q1879">
        <v>33.939700000000002</v>
      </c>
      <c r="R1879">
        <v>20</v>
      </c>
      <c r="S1879">
        <v>1540.0000580000001</v>
      </c>
      <c r="T1879" t="s">
        <v>398</v>
      </c>
      <c r="U1879">
        <v>33.939700000000002</v>
      </c>
      <c r="V1879">
        <v>52267.14</v>
      </c>
      <c r="W1879">
        <v>2025</v>
      </c>
    </row>
    <row r="1880" spans="1:23" hidden="1">
      <c r="A1880">
        <v>72023724</v>
      </c>
      <c r="B1880" s="2">
        <v>45686</v>
      </c>
      <c r="C1880" t="s">
        <v>1984</v>
      </c>
      <c r="D1880" t="s">
        <v>421</v>
      </c>
      <c r="E1880" t="s">
        <v>422</v>
      </c>
      <c r="F1880" t="s">
        <v>2715</v>
      </c>
      <c r="G1880" t="s">
        <v>2716</v>
      </c>
      <c r="H1880" t="s">
        <v>1204</v>
      </c>
      <c r="I1880" t="s">
        <v>1205</v>
      </c>
      <c r="J1880" t="s">
        <v>41</v>
      </c>
      <c r="K1880" t="s">
        <v>14</v>
      </c>
      <c r="L1880">
        <v>250</v>
      </c>
      <c r="M1880" t="s">
        <v>15</v>
      </c>
      <c r="N1880" t="s">
        <v>16</v>
      </c>
      <c r="O1880">
        <v>18</v>
      </c>
      <c r="P1880">
        <v>4500</v>
      </c>
      <c r="Q1880">
        <v>33.939700000000002</v>
      </c>
      <c r="R1880">
        <v>18</v>
      </c>
      <c r="S1880">
        <v>4500</v>
      </c>
      <c r="T1880" t="s">
        <v>398</v>
      </c>
      <c r="U1880">
        <v>33.939700000000002</v>
      </c>
      <c r="V1880">
        <v>152728.65</v>
      </c>
      <c r="W1880">
        <v>2025</v>
      </c>
    </row>
    <row r="1881" spans="1:23" hidden="1">
      <c r="A1881">
        <v>72023724</v>
      </c>
      <c r="B1881" s="2">
        <v>45686</v>
      </c>
      <c r="C1881" t="s">
        <v>1984</v>
      </c>
      <c r="D1881" t="s">
        <v>421</v>
      </c>
      <c r="E1881" t="s">
        <v>422</v>
      </c>
      <c r="F1881" t="s">
        <v>2715</v>
      </c>
      <c r="G1881" t="s">
        <v>2716</v>
      </c>
      <c r="H1881" t="s">
        <v>1610</v>
      </c>
      <c r="I1881" t="s">
        <v>1611</v>
      </c>
      <c r="J1881" t="s">
        <v>41</v>
      </c>
      <c r="K1881" t="s">
        <v>14</v>
      </c>
      <c r="L1881">
        <v>60</v>
      </c>
      <c r="M1881" t="s">
        <v>15</v>
      </c>
      <c r="N1881" t="s">
        <v>16</v>
      </c>
      <c r="O1881">
        <v>18</v>
      </c>
      <c r="P1881">
        <v>1080</v>
      </c>
      <c r="Q1881">
        <v>33.939700000000002</v>
      </c>
      <c r="R1881">
        <v>18</v>
      </c>
      <c r="S1881">
        <v>1080.000117</v>
      </c>
      <c r="T1881" t="s">
        <v>398</v>
      </c>
      <c r="U1881">
        <v>33.939700000000002</v>
      </c>
      <c r="V1881">
        <v>36654.879999999997</v>
      </c>
      <c r="W1881">
        <v>2025</v>
      </c>
    </row>
    <row r="1882" spans="1:23" hidden="1">
      <c r="A1882">
        <v>72023724</v>
      </c>
      <c r="B1882" s="2">
        <v>45686</v>
      </c>
      <c r="C1882" t="s">
        <v>1984</v>
      </c>
      <c r="D1882" t="s">
        <v>421</v>
      </c>
      <c r="E1882" t="s">
        <v>422</v>
      </c>
      <c r="F1882" t="s">
        <v>2715</v>
      </c>
      <c r="G1882" t="s">
        <v>2716</v>
      </c>
      <c r="H1882" t="s">
        <v>1202</v>
      </c>
      <c r="I1882" t="s">
        <v>1203</v>
      </c>
      <c r="J1882" t="s">
        <v>41</v>
      </c>
      <c r="K1882" t="s">
        <v>14</v>
      </c>
      <c r="L1882">
        <v>20</v>
      </c>
      <c r="M1882" t="s">
        <v>15</v>
      </c>
      <c r="N1882" t="s">
        <v>16</v>
      </c>
      <c r="O1882">
        <v>18</v>
      </c>
      <c r="P1882">
        <v>360</v>
      </c>
      <c r="Q1882">
        <v>33.939700000000002</v>
      </c>
      <c r="R1882">
        <v>18</v>
      </c>
      <c r="S1882">
        <v>359.99994099999998</v>
      </c>
      <c r="T1882" t="s">
        <v>398</v>
      </c>
      <c r="U1882">
        <v>33.939700000000002</v>
      </c>
      <c r="V1882">
        <v>12218.29</v>
      </c>
      <c r="W1882">
        <v>2025</v>
      </c>
    </row>
    <row r="1883" spans="1:23" hidden="1">
      <c r="A1883">
        <v>72023724</v>
      </c>
      <c r="B1883" s="2">
        <v>45686</v>
      </c>
      <c r="C1883" t="s">
        <v>1984</v>
      </c>
      <c r="D1883" t="s">
        <v>421</v>
      </c>
      <c r="E1883" t="s">
        <v>422</v>
      </c>
      <c r="F1883" t="s">
        <v>2715</v>
      </c>
      <c r="G1883" t="s">
        <v>2716</v>
      </c>
      <c r="H1883" t="s">
        <v>423</v>
      </c>
      <c r="I1883" t="s">
        <v>684</v>
      </c>
      <c r="J1883" t="s">
        <v>41</v>
      </c>
      <c r="K1883" t="s">
        <v>14</v>
      </c>
      <c r="L1883">
        <v>310</v>
      </c>
      <c r="M1883" t="s">
        <v>15</v>
      </c>
      <c r="N1883" t="s">
        <v>16</v>
      </c>
      <c r="O1883">
        <v>20</v>
      </c>
      <c r="P1883">
        <v>6200</v>
      </c>
      <c r="Q1883">
        <v>33.939700000000002</v>
      </c>
      <c r="R1883">
        <v>20</v>
      </c>
      <c r="S1883">
        <v>6200</v>
      </c>
      <c r="T1883" t="s">
        <v>398</v>
      </c>
      <c r="U1883">
        <v>33.939700000000002</v>
      </c>
      <c r="V1883">
        <v>210426.14</v>
      </c>
      <c r="W1883">
        <v>2025</v>
      </c>
    </row>
    <row r="1884" spans="1:23" hidden="1">
      <c r="A1884">
        <v>72023724</v>
      </c>
      <c r="B1884" s="2">
        <v>45686</v>
      </c>
      <c r="C1884" t="s">
        <v>1984</v>
      </c>
      <c r="D1884" t="s">
        <v>421</v>
      </c>
      <c r="E1884" t="s">
        <v>422</v>
      </c>
      <c r="F1884" t="s">
        <v>2715</v>
      </c>
      <c r="G1884" t="s">
        <v>2716</v>
      </c>
      <c r="H1884" t="s">
        <v>1200</v>
      </c>
      <c r="I1884" t="s">
        <v>1201</v>
      </c>
      <c r="J1884" t="s">
        <v>41</v>
      </c>
      <c r="K1884" t="s">
        <v>14</v>
      </c>
      <c r="L1884">
        <v>80</v>
      </c>
      <c r="M1884" t="s">
        <v>15</v>
      </c>
      <c r="N1884" t="s">
        <v>16</v>
      </c>
      <c r="O1884">
        <v>18</v>
      </c>
      <c r="P1884">
        <v>1440</v>
      </c>
      <c r="Q1884">
        <v>33.939700000000002</v>
      </c>
      <c r="R1884">
        <v>18</v>
      </c>
      <c r="S1884">
        <v>1440.0000580000001</v>
      </c>
      <c r="T1884" t="s">
        <v>398</v>
      </c>
      <c r="U1884">
        <v>33.939700000000002</v>
      </c>
      <c r="V1884">
        <v>48873.17</v>
      </c>
      <c r="W1884">
        <v>2025</v>
      </c>
    </row>
    <row r="1885" spans="1:23" hidden="1">
      <c r="A1885">
        <v>72023724</v>
      </c>
      <c r="B1885" s="2">
        <v>45686</v>
      </c>
      <c r="C1885" t="s">
        <v>1984</v>
      </c>
      <c r="D1885" t="s">
        <v>421</v>
      </c>
      <c r="E1885" t="s">
        <v>422</v>
      </c>
      <c r="F1885" t="s">
        <v>2715</v>
      </c>
      <c r="G1885" t="s">
        <v>2716</v>
      </c>
      <c r="H1885" t="s">
        <v>1612</v>
      </c>
      <c r="I1885" t="s">
        <v>1613</v>
      </c>
      <c r="J1885" t="s">
        <v>41</v>
      </c>
      <c r="K1885" t="s">
        <v>14</v>
      </c>
      <c r="L1885">
        <v>230</v>
      </c>
      <c r="M1885" t="s">
        <v>15</v>
      </c>
      <c r="N1885" t="s">
        <v>16</v>
      </c>
      <c r="O1885">
        <v>22</v>
      </c>
      <c r="P1885">
        <v>5060</v>
      </c>
      <c r="Q1885">
        <v>33.939700000000002</v>
      </c>
      <c r="R1885">
        <v>22</v>
      </c>
      <c r="S1885">
        <v>5059.999941</v>
      </c>
      <c r="T1885" t="s">
        <v>398</v>
      </c>
      <c r="U1885">
        <v>33.939700000000002</v>
      </c>
      <c r="V1885">
        <v>171734.88</v>
      </c>
      <c r="W1885">
        <v>2025</v>
      </c>
    </row>
    <row r="1886" spans="1:23" hidden="1">
      <c r="A1886">
        <v>72023961</v>
      </c>
      <c r="B1886" s="2">
        <v>45686</v>
      </c>
      <c r="C1886" t="s">
        <v>1986</v>
      </c>
      <c r="D1886" t="s">
        <v>421</v>
      </c>
      <c r="E1886" t="s">
        <v>422</v>
      </c>
      <c r="F1886" t="s">
        <v>2715</v>
      </c>
      <c r="G1886" t="s">
        <v>2716</v>
      </c>
      <c r="H1886" t="s">
        <v>424</v>
      </c>
      <c r="I1886" t="s">
        <v>4023</v>
      </c>
      <c r="J1886" t="s">
        <v>41</v>
      </c>
      <c r="K1886" t="s">
        <v>14</v>
      </c>
      <c r="L1886">
        <v>56</v>
      </c>
      <c r="M1886" t="s">
        <v>15</v>
      </c>
      <c r="N1886" t="s">
        <v>16</v>
      </c>
      <c r="O1886">
        <v>20</v>
      </c>
      <c r="P1886">
        <v>1120</v>
      </c>
      <c r="Q1886">
        <v>33.939700000000002</v>
      </c>
      <c r="R1886">
        <v>20</v>
      </c>
      <c r="S1886">
        <v>1119.9998820000001</v>
      </c>
      <c r="T1886" t="s">
        <v>398</v>
      </c>
      <c r="U1886">
        <v>33.939700000000002</v>
      </c>
      <c r="V1886">
        <v>38012.46</v>
      </c>
      <c r="W1886">
        <v>2025</v>
      </c>
    </row>
    <row r="1887" spans="1:23" hidden="1">
      <c r="A1887">
        <v>72023961</v>
      </c>
      <c r="B1887" s="2">
        <v>45686</v>
      </c>
      <c r="C1887" t="s">
        <v>1986</v>
      </c>
      <c r="D1887" t="s">
        <v>421</v>
      </c>
      <c r="E1887" t="s">
        <v>422</v>
      </c>
      <c r="F1887" t="s">
        <v>2715</v>
      </c>
      <c r="G1887" t="s">
        <v>2716</v>
      </c>
      <c r="H1887" t="s">
        <v>1204</v>
      </c>
      <c r="I1887" t="s">
        <v>1205</v>
      </c>
      <c r="J1887" t="s">
        <v>41</v>
      </c>
      <c r="K1887" t="s">
        <v>14</v>
      </c>
      <c r="L1887">
        <v>200</v>
      </c>
      <c r="M1887" t="s">
        <v>15</v>
      </c>
      <c r="N1887" t="s">
        <v>16</v>
      </c>
      <c r="O1887">
        <v>18</v>
      </c>
      <c r="P1887">
        <v>3600</v>
      </c>
      <c r="Q1887">
        <v>33.939700000000002</v>
      </c>
      <c r="R1887">
        <v>18</v>
      </c>
      <c r="S1887">
        <v>3600</v>
      </c>
      <c r="T1887" t="s">
        <v>398</v>
      </c>
      <c r="U1887">
        <v>33.939700000000002</v>
      </c>
      <c r="V1887">
        <v>122182.92</v>
      </c>
      <c r="W1887">
        <v>2025</v>
      </c>
    </row>
    <row r="1888" spans="1:23" hidden="1">
      <c r="A1888">
        <v>72023962</v>
      </c>
      <c r="B1888" s="2">
        <v>45686</v>
      </c>
      <c r="C1888" t="s">
        <v>1986</v>
      </c>
      <c r="D1888" t="s">
        <v>421</v>
      </c>
      <c r="E1888" t="s">
        <v>422</v>
      </c>
      <c r="F1888" t="s">
        <v>2717</v>
      </c>
      <c r="G1888" t="s">
        <v>2718</v>
      </c>
      <c r="H1888" t="s">
        <v>1206</v>
      </c>
      <c r="I1888" t="s">
        <v>1207</v>
      </c>
      <c r="J1888" t="s">
        <v>41</v>
      </c>
      <c r="K1888" t="s">
        <v>14</v>
      </c>
      <c r="L1888">
        <v>35</v>
      </c>
      <c r="M1888" t="s">
        <v>15</v>
      </c>
      <c r="N1888" t="s">
        <v>16</v>
      </c>
      <c r="O1888">
        <v>20</v>
      </c>
      <c r="P1888">
        <v>700</v>
      </c>
      <c r="Q1888">
        <v>33.939700000000002</v>
      </c>
      <c r="R1888">
        <v>20</v>
      </c>
      <c r="S1888">
        <v>700</v>
      </c>
      <c r="T1888" t="s">
        <v>398</v>
      </c>
      <c r="U1888">
        <v>33.939700000000002</v>
      </c>
      <c r="V1888">
        <v>23757.79</v>
      </c>
      <c r="W1888">
        <v>2025</v>
      </c>
    </row>
    <row r="1889" spans="1:23" hidden="1">
      <c r="A1889">
        <v>72023962</v>
      </c>
      <c r="B1889" s="2">
        <v>45686</v>
      </c>
      <c r="C1889" t="s">
        <v>1986</v>
      </c>
      <c r="D1889" t="s">
        <v>421</v>
      </c>
      <c r="E1889" t="s">
        <v>422</v>
      </c>
      <c r="F1889" t="s">
        <v>2717</v>
      </c>
      <c r="G1889" t="s">
        <v>2718</v>
      </c>
      <c r="H1889" t="s">
        <v>1198</v>
      </c>
      <c r="I1889" t="s">
        <v>1199</v>
      </c>
      <c r="J1889" t="s">
        <v>41</v>
      </c>
      <c r="K1889" t="s">
        <v>14</v>
      </c>
      <c r="L1889">
        <v>50</v>
      </c>
      <c r="M1889" t="s">
        <v>15</v>
      </c>
      <c r="N1889" t="s">
        <v>16</v>
      </c>
      <c r="O1889">
        <v>20</v>
      </c>
      <c r="P1889">
        <v>1000</v>
      </c>
      <c r="Q1889">
        <v>33.939700000000002</v>
      </c>
      <c r="R1889">
        <v>20</v>
      </c>
      <c r="S1889">
        <v>1000</v>
      </c>
      <c r="T1889" t="s">
        <v>398</v>
      </c>
      <c r="U1889">
        <v>33.939700000000002</v>
      </c>
      <c r="V1889">
        <v>33939.699999999997</v>
      </c>
      <c r="W1889">
        <v>2025</v>
      </c>
    </row>
    <row r="1890" spans="1:23" hidden="1">
      <c r="A1890">
        <v>72023964</v>
      </c>
      <c r="B1890" s="2">
        <v>45686</v>
      </c>
      <c r="C1890" t="s">
        <v>1986</v>
      </c>
      <c r="D1890" t="s">
        <v>421</v>
      </c>
      <c r="E1890" t="s">
        <v>422</v>
      </c>
      <c r="F1890" t="s">
        <v>2717</v>
      </c>
      <c r="G1890" t="s">
        <v>2718</v>
      </c>
      <c r="H1890" t="s">
        <v>1198</v>
      </c>
      <c r="I1890" t="s">
        <v>1199</v>
      </c>
      <c r="J1890" t="s">
        <v>41</v>
      </c>
      <c r="K1890" t="s">
        <v>14</v>
      </c>
      <c r="L1890">
        <v>175</v>
      </c>
      <c r="M1890" t="s">
        <v>15</v>
      </c>
      <c r="N1890" t="s">
        <v>16</v>
      </c>
      <c r="O1890">
        <v>20</v>
      </c>
      <c r="P1890">
        <v>3500</v>
      </c>
      <c r="Q1890">
        <v>33.939700000000002</v>
      </c>
      <c r="R1890">
        <v>20</v>
      </c>
      <c r="S1890">
        <v>3500</v>
      </c>
      <c r="T1890" t="s">
        <v>398</v>
      </c>
      <c r="U1890">
        <v>33.939700000000002</v>
      </c>
      <c r="V1890">
        <v>118788.95</v>
      </c>
      <c r="W1890">
        <v>2025</v>
      </c>
    </row>
    <row r="1891" spans="1:23" hidden="1">
      <c r="A1891">
        <v>72023964</v>
      </c>
      <c r="B1891" s="2">
        <v>45686</v>
      </c>
      <c r="C1891" t="s">
        <v>1986</v>
      </c>
      <c r="D1891" t="s">
        <v>421</v>
      </c>
      <c r="E1891" t="s">
        <v>422</v>
      </c>
      <c r="F1891" t="s">
        <v>2717</v>
      </c>
      <c r="G1891" t="s">
        <v>2718</v>
      </c>
      <c r="H1891" t="s">
        <v>1206</v>
      </c>
      <c r="I1891" t="s">
        <v>1207</v>
      </c>
      <c r="J1891" t="s">
        <v>41</v>
      </c>
      <c r="K1891" t="s">
        <v>14</v>
      </c>
      <c r="L1891">
        <v>17.5</v>
      </c>
      <c r="M1891" t="s">
        <v>15</v>
      </c>
      <c r="N1891" t="s">
        <v>16</v>
      </c>
      <c r="O1891">
        <v>20</v>
      </c>
      <c r="P1891">
        <v>350</v>
      </c>
      <c r="Q1891">
        <v>33.939700000000002</v>
      </c>
      <c r="R1891">
        <v>20</v>
      </c>
      <c r="S1891">
        <v>350.00014700000003</v>
      </c>
      <c r="T1891" t="s">
        <v>398</v>
      </c>
      <c r="U1891">
        <v>33.939700000000002</v>
      </c>
      <c r="V1891">
        <v>11878.9</v>
      </c>
      <c r="W1891">
        <v>2025</v>
      </c>
    </row>
    <row r="1892" spans="1:23" hidden="1">
      <c r="A1892">
        <v>72024159</v>
      </c>
      <c r="B1892" s="2">
        <v>45686</v>
      </c>
      <c r="C1892" t="s">
        <v>2107</v>
      </c>
      <c r="D1892" t="s">
        <v>421</v>
      </c>
      <c r="E1892" t="s">
        <v>422</v>
      </c>
      <c r="F1892" t="s">
        <v>2715</v>
      </c>
      <c r="G1892" t="s">
        <v>2716</v>
      </c>
      <c r="H1892" t="s">
        <v>923</v>
      </c>
      <c r="I1892" t="s">
        <v>924</v>
      </c>
      <c r="J1892" t="s">
        <v>41</v>
      </c>
      <c r="K1892" t="s">
        <v>14</v>
      </c>
      <c r="L1892">
        <v>10</v>
      </c>
      <c r="M1892" t="s">
        <v>15</v>
      </c>
      <c r="N1892" t="s">
        <v>16</v>
      </c>
      <c r="O1892">
        <v>45</v>
      </c>
      <c r="P1892">
        <v>450</v>
      </c>
      <c r="Q1892">
        <v>33.939700000000002</v>
      </c>
      <c r="R1892">
        <v>45</v>
      </c>
      <c r="S1892">
        <v>450.00014700000003</v>
      </c>
      <c r="T1892" t="s">
        <v>398</v>
      </c>
      <c r="U1892">
        <v>33.939700000000002</v>
      </c>
      <c r="V1892">
        <v>15272.87</v>
      </c>
      <c r="W1892">
        <v>2025</v>
      </c>
    </row>
    <row r="1893" spans="1:23" hidden="1">
      <c r="A1893">
        <v>72024159</v>
      </c>
      <c r="B1893" s="2">
        <v>45686</v>
      </c>
      <c r="C1893" t="s">
        <v>2107</v>
      </c>
      <c r="D1893" t="s">
        <v>421</v>
      </c>
      <c r="E1893" t="s">
        <v>422</v>
      </c>
      <c r="F1893" t="s">
        <v>2715</v>
      </c>
      <c r="G1893" t="s">
        <v>2716</v>
      </c>
      <c r="H1893" t="s">
        <v>781</v>
      </c>
      <c r="I1893" t="s">
        <v>782</v>
      </c>
      <c r="J1893" t="s">
        <v>41</v>
      </c>
      <c r="K1893" t="s">
        <v>14</v>
      </c>
      <c r="L1893">
        <v>301</v>
      </c>
      <c r="M1893" t="s">
        <v>15</v>
      </c>
      <c r="N1893" t="s">
        <v>16</v>
      </c>
      <c r="O1893">
        <v>23</v>
      </c>
      <c r="P1893">
        <v>6923</v>
      </c>
      <c r="Q1893">
        <v>33.939700000000002</v>
      </c>
      <c r="R1893">
        <v>23</v>
      </c>
      <c r="S1893">
        <v>6922.9999079999998</v>
      </c>
      <c r="T1893" t="s">
        <v>398</v>
      </c>
      <c r="U1893">
        <v>33.939700000000002</v>
      </c>
      <c r="V1893">
        <v>234964.54</v>
      </c>
      <c r="W1893">
        <v>2025</v>
      </c>
    </row>
    <row r="1894" spans="1:23" hidden="1">
      <c r="A1894">
        <v>72024159</v>
      </c>
      <c r="B1894" s="2">
        <v>45686</v>
      </c>
      <c r="C1894" t="s">
        <v>2107</v>
      </c>
      <c r="D1894" t="s">
        <v>421</v>
      </c>
      <c r="E1894" t="s">
        <v>422</v>
      </c>
      <c r="F1894" t="s">
        <v>2715</v>
      </c>
      <c r="G1894" t="s">
        <v>2716</v>
      </c>
      <c r="H1894" t="s">
        <v>779</v>
      </c>
      <c r="I1894" t="s">
        <v>780</v>
      </c>
      <c r="J1894" t="s">
        <v>41</v>
      </c>
      <c r="K1894" t="s">
        <v>14</v>
      </c>
      <c r="L1894">
        <v>700</v>
      </c>
      <c r="M1894" t="s">
        <v>15</v>
      </c>
      <c r="N1894" t="s">
        <v>16</v>
      </c>
      <c r="O1894">
        <v>23</v>
      </c>
      <c r="P1894">
        <v>16100</v>
      </c>
      <c r="Q1894">
        <v>33.939700000000002</v>
      </c>
      <c r="R1894">
        <v>23</v>
      </c>
      <c r="S1894">
        <v>16100</v>
      </c>
      <c r="T1894" t="s">
        <v>398</v>
      </c>
      <c r="U1894">
        <v>33.939700000000002</v>
      </c>
      <c r="V1894">
        <v>546429.17000000004</v>
      </c>
      <c r="W1894">
        <v>2025</v>
      </c>
    </row>
    <row r="1895" spans="1:23" hidden="1">
      <c r="A1895">
        <v>72025017</v>
      </c>
      <c r="B1895" s="2">
        <v>45686</v>
      </c>
      <c r="C1895" t="s">
        <v>2587</v>
      </c>
      <c r="D1895" t="s">
        <v>556</v>
      </c>
      <c r="E1895" t="s">
        <v>557</v>
      </c>
      <c r="F1895" t="s">
        <v>2588</v>
      </c>
      <c r="G1895" t="s">
        <v>2589</v>
      </c>
      <c r="H1895" t="s">
        <v>559</v>
      </c>
      <c r="I1895" t="s">
        <v>560</v>
      </c>
      <c r="J1895" t="s">
        <v>110</v>
      </c>
      <c r="K1895" t="s">
        <v>14</v>
      </c>
      <c r="L1895">
        <v>550</v>
      </c>
      <c r="M1895" t="s">
        <v>111</v>
      </c>
      <c r="N1895" t="s">
        <v>25</v>
      </c>
      <c r="O1895">
        <v>27</v>
      </c>
      <c r="P1895">
        <v>14850</v>
      </c>
      <c r="Q1895">
        <v>1</v>
      </c>
      <c r="R1895">
        <v>0.79552800000000001</v>
      </c>
      <c r="S1895">
        <v>437.54069700000002</v>
      </c>
      <c r="T1895" t="s">
        <v>398</v>
      </c>
      <c r="U1895">
        <v>33.939700000000002</v>
      </c>
      <c r="V1895">
        <v>14850</v>
      </c>
      <c r="W1895">
        <v>2025</v>
      </c>
    </row>
    <row r="1896" spans="1:23" hidden="1">
      <c r="A1896">
        <v>72024432</v>
      </c>
      <c r="B1896" s="2">
        <v>45686</v>
      </c>
      <c r="C1896" t="s">
        <v>2520</v>
      </c>
      <c r="D1896" t="s">
        <v>100</v>
      </c>
      <c r="E1896" t="s">
        <v>101</v>
      </c>
      <c r="F1896" t="s">
        <v>2823</v>
      </c>
      <c r="G1896" t="s">
        <v>2824</v>
      </c>
      <c r="H1896" t="s">
        <v>940</v>
      </c>
      <c r="I1896" t="s">
        <v>941</v>
      </c>
      <c r="J1896" t="s">
        <v>102</v>
      </c>
      <c r="K1896" t="s">
        <v>42</v>
      </c>
      <c r="L1896">
        <v>200</v>
      </c>
      <c r="M1896" t="s">
        <v>15</v>
      </c>
      <c r="N1896" t="s">
        <v>25</v>
      </c>
      <c r="O1896">
        <v>70</v>
      </c>
      <c r="P1896">
        <v>14000</v>
      </c>
      <c r="Q1896">
        <v>1</v>
      </c>
      <c r="R1896">
        <v>2.062481</v>
      </c>
      <c r="S1896">
        <v>412.49628000000001</v>
      </c>
      <c r="T1896" t="s">
        <v>398</v>
      </c>
      <c r="U1896">
        <v>33.939700000000002</v>
      </c>
      <c r="V1896">
        <v>14000</v>
      </c>
      <c r="W1896">
        <v>2025</v>
      </c>
    </row>
    <row r="1897" spans="1:23" hidden="1">
      <c r="A1897">
        <v>72024432</v>
      </c>
      <c r="B1897" s="2">
        <v>45686</v>
      </c>
      <c r="C1897" t="s">
        <v>2520</v>
      </c>
      <c r="D1897" t="s">
        <v>100</v>
      </c>
      <c r="E1897" t="s">
        <v>101</v>
      </c>
      <c r="F1897" t="s">
        <v>2823</v>
      </c>
      <c r="G1897" t="s">
        <v>2824</v>
      </c>
      <c r="H1897" t="s">
        <v>946</v>
      </c>
      <c r="I1897" t="s">
        <v>947</v>
      </c>
      <c r="J1897" t="s">
        <v>102</v>
      </c>
      <c r="K1897" t="s">
        <v>42</v>
      </c>
      <c r="L1897">
        <v>300</v>
      </c>
      <c r="M1897" t="s">
        <v>15</v>
      </c>
      <c r="N1897" t="s">
        <v>25</v>
      </c>
      <c r="O1897">
        <v>70</v>
      </c>
      <c r="P1897">
        <v>21000</v>
      </c>
      <c r="Q1897">
        <v>1</v>
      </c>
      <c r="R1897">
        <v>2.062481</v>
      </c>
      <c r="S1897">
        <v>618.74441999999999</v>
      </c>
      <c r="T1897" t="s">
        <v>398</v>
      </c>
      <c r="U1897">
        <v>33.939700000000002</v>
      </c>
      <c r="V1897">
        <v>21000</v>
      </c>
      <c r="W1897">
        <v>2025</v>
      </c>
    </row>
    <row r="1898" spans="1:23" hidden="1">
      <c r="A1898">
        <v>72025145</v>
      </c>
      <c r="B1898" s="2">
        <v>45686</v>
      </c>
      <c r="C1898" t="s">
        <v>2831</v>
      </c>
      <c r="D1898" t="s">
        <v>345</v>
      </c>
      <c r="E1898" t="s">
        <v>346</v>
      </c>
      <c r="F1898" t="s">
        <v>2832</v>
      </c>
      <c r="G1898" t="s">
        <v>2833</v>
      </c>
      <c r="H1898" t="s">
        <v>2836</v>
      </c>
      <c r="I1898" t="s">
        <v>2837</v>
      </c>
      <c r="J1898" t="s">
        <v>349</v>
      </c>
      <c r="K1898" t="s">
        <v>225</v>
      </c>
      <c r="L1898">
        <v>6</v>
      </c>
      <c r="M1898" t="s">
        <v>15</v>
      </c>
      <c r="N1898" t="s">
        <v>25</v>
      </c>
      <c r="O1898">
        <v>470</v>
      </c>
      <c r="P1898">
        <v>2820</v>
      </c>
      <c r="Q1898">
        <v>1</v>
      </c>
      <c r="R1898">
        <v>13.848089</v>
      </c>
      <c r="S1898">
        <v>83.088536000000005</v>
      </c>
      <c r="T1898" t="s">
        <v>398</v>
      </c>
      <c r="U1898">
        <v>33.939700000000002</v>
      </c>
      <c r="V1898">
        <v>2820</v>
      </c>
      <c r="W1898">
        <v>2025</v>
      </c>
    </row>
    <row r="1899" spans="1:23" hidden="1">
      <c r="A1899">
        <v>72025145</v>
      </c>
      <c r="B1899" s="2">
        <v>45686</v>
      </c>
      <c r="C1899" t="s">
        <v>2831</v>
      </c>
      <c r="D1899" t="s">
        <v>345</v>
      </c>
      <c r="E1899" t="s">
        <v>346</v>
      </c>
      <c r="F1899" t="s">
        <v>2832</v>
      </c>
      <c r="G1899" t="s">
        <v>2833</v>
      </c>
      <c r="H1899" t="s">
        <v>1503</v>
      </c>
      <c r="I1899" t="s">
        <v>1504</v>
      </c>
      <c r="J1899" t="s">
        <v>349</v>
      </c>
      <c r="K1899" t="s">
        <v>225</v>
      </c>
      <c r="L1899">
        <v>12</v>
      </c>
      <c r="M1899" t="s">
        <v>15</v>
      </c>
      <c r="N1899" t="s">
        <v>25</v>
      </c>
      <c r="O1899">
        <v>480</v>
      </c>
      <c r="P1899">
        <v>5760</v>
      </c>
      <c r="Q1899">
        <v>1</v>
      </c>
      <c r="R1899">
        <v>14.142728999999999</v>
      </c>
      <c r="S1899">
        <v>169.71275499999999</v>
      </c>
      <c r="T1899" t="s">
        <v>398</v>
      </c>
      <c r="U1899">
        <v>33.939700000000002</v>
      </c>
      <c r="V1899">
        <v>5760</v>
      </c>
      <c r="W1899">
        <v>2025</v>
      </c>
    </row>
    <row r="1900" spans="1:23" hidden="1">
      <c r="A1900">
        <v>72025145</v>
      </c>
      <c r="B1900" s="2">
        <v>45686</v>
      </c>
      <c r="C1900" t="s">
        <v>2831</v>
      </c>
      <c r="D1900" t="s">
        <v>345</v>
      </c>
      <c r="E1900" t="s">
        <v>346</v>
      </c>
      <c r="F1900" t="s">
        <v>2832</v>
      </c>
      <c r="G1900" t="s">
        <v>2833</v>
      </c>
      <c r="H1900" t="s">
        <v>1246</v>
      </c>
      <c r="I1900" t="s">
        <v>1247</v>
      </c>
      <c r="J1900" t="s">
        <v>349</v>
      </c>
      <c r="K1900" t="s">
        <v>225</v>
      </c>
      <c r="L1900">
        <v>6</v>
      </c>
      <c r="M1900" t="s">
        <v>15</v>
      </c>
      <c r="N1900" t="s">
        <v>25</v>
      </c>
      <c r="O1900">
        <v>435</v>
      </c>
      <c r="P1900">
        <v>2610</v>
      </c>
      <c r="Q1900">
        <v>1</v>
      </c>
      <c r="R1900">
        <v>12.816848</v>
      </c>
      <c r="S1900">
        <v>76.901092000000006</v>
      </c>
      <c r="T1900" t="s">
        <v>398</v>
      </c>
      <c r="U1900">
        <v>33.939700000000002</v>
      </c>
      <c r="V1900">
        <v>2610</v>
      </c>
      <c r="W1900">
        <v>2025</v>
      </c>
    </row>
    <row r="1901" spans="1:23" hidden="1">
      <c r="A1901">
        <v>72025145</v>
      </c>
      <c r="B1901" s="2">
        <v>45686</v>
      </c>
      <c r="C1901" t="s">
        <v>2831</v>
      </c>
      <c r="D1901" t="s">
        <v>345</v>
      </c>
      <c r="E1901" t="s">
        <v>346</v>
      </c>
      <c r="F1901" t="s">
        <v>2832</v>
      </c>
      <c r="G1901" t="s">
        <v>2833</v>
      </c>
      <c r="H1901" t="s">
        <v>2834</v>
      </c>
      <c r="I1901" t="s">
        <v>2835</v>
      </c>
      <c r="J1901" t="s">
        <v>349</v>
      </c>
      <c r="K1901" t="s">
        <v>225</v>
      </c>
      <c r="L1901">
        <v>6</v>
      </c>
      <c r="M1901" t="s">
        <v>15</v>
      </c>
      <c r="N1901" t="s">
        <v>25</v>
      </c>
      <c r="O1901">
        <v>430</v>
      </c>
      <c r="P1901">
        <v>2580</v>
      </c>
      <c r="Q1901">
        <v>1</v>
      </c>
      <c r="R1901">
        <v>12.669528</v>
      </c>
      <c r="S1901">
        <v>76.017171000000005</v>
      </c>
      <c r="T1901" t="s">
        <v>398</v>
      </c>
      <c r="U1901">
        <v>33.939700000000002</v>
      </c>
      <c r="V1901">
        <v>2580</v>
      </c>
      <c r="W1901">
        <v>2025</v>
      </c>
    </row>
    <row r="1902" spans="1:23" hidden="1">
      <c r="A1902">
        <v>72025145</v>
      </c>
      <c r="B1902" s="2">
        <v>45686</v>
      </c>
      <c r="C1902" t="s">
        <v>2831</v>
      </c>
      <c r="D1902" t="s">
        <v>345</v>
      </c>
      <c r="E1902" t="s">
        <v>346</v>
      </c>
      <c r="F1902" t="s">
        <v>2832</v>
      </c>
      <c r="G1902" t="s">
        <v>2833</v>
      </c>
      <c r="H1902" t="s">
        <v>1314</v>
      </c>
      <c r="I1902" t="s">
        <v>1315</v>
      </c>
      <c r="J1902" t="s">
        <v>349</v>
      </c>
      <c r="K1902" t="s">
        <v>225</v>
      </c>
      <c r="L1902">
        <v>6</v>
      </c>
      <c r="M1902" t="s">
        <v>15</v>
      </c>
      <c r="N1902" t="s">
        <v>25</v>
      </c>
      <c r="O1902">
        <v>450</v>
      </c>
      <c r="P1902">
        <v>2700</v>
      </c>
      <c r="Q1902">
        <v>1</v>
      </c>
      <c r="R1902">
        <v>13.258808999999999</v>
      </c>
      <c r="S1902">
        <v>79.552853999999996</v>
      </c>
      <c r="T1902" t="s">
        <v>398</v>
      </c>
      <c r="U1902">
        <v>33.939700000000002</v>
      </c>
      <c r="V1902">
        <v>2700</v>
      </c>
      <c r="W1902">
        <v>2025</v>
      </c>
    </row>
    <row r="1903" spans="1:23" hidden="1">
      <c r="A1903">
        <v>72024431</v>
      </c>
      <c r="B1903" s="2">
        <v>45686</v>
      </c>
      <c r="C1903" t="s">
        <v>2520</v>
      </c>
      <c r="D1903" t="s">
        <v>100</v>
      </c>
      <c r="E1903" t="s">
        <v>101</v>
      </c>
      <c r="F1903" t="s">
        <v>2821</v>
      </c>
      <c r="G1903" t="s">
        <v>2822</v>
      </c>
      <c r="H1903" t="s">
        <v>950</v>
      </c>
      <c r="I1903" t="s">
        <v>951</v>
      </c>
      <c r="J1903" t="s">
        <v>102</v>
      </c>
      <c r="K1903" t="s">
        <v>60</v>
      </c>
      <c r="L1903">
        <v>200</v>
      </c>
      <c r="M1903" t="s">
        <v>15</v>
      </c>
      <c r="N1903" t="s">
        <v>25</v>
      </c>
      <c r="O1903">
        <v>76</v>
      </c>
      <c r="P1903">
        <v>15200</v>
      </c>
      <c r="Q1903">
        <v>1</v>
      </c>
      <c r="R1903">
        <v>2.2392650000000001</v>
      </c>
      <c r="S1903">
        <v>447.85310399999997</v>
      </c>
      <c r="T1903" t="s">
        <v>398</v>
      </c>
      <c r="U1903">
        <v>33.939700000000002</v>
      </c>
      <c r="V1903">
        <v>15200</v>
      </c>
      <c r="W1903">
        <v>2025</v>
      </c>
    </row>
    <row r="1904" spans="1:23" hidden="1">
      <c r="A1904">
        <v>72024431</v>
      </c>
      <c r="B1904" s="2">
        <v>45686</v>
      </c>
      <c r="C1904" t="s">
        <v>2520</v>
      </c>
      <c r="D1904" t="s">
        <v>100</v>
      </c>
      <c r="E1904" t="s">
        <v>101</v>
      </c>
      <c r="F1904" t="s">
        <v>2821</v>
      </c>
      <c r="G1904" t="s">
        <v>2822</v>
      </c>
      <c r="H1904" t="s">
        <v>952</v>
      </c>
      <c r="I1904" t="s">
        <v>953</v>
      </c>
      <c r="J1904" t="s">
        <v>102</v>
      </c>
      <c r="K1904" t="s">
        <v>60</v>
      </c>
      <c r="L1904">
        <v>300</v>
      </c>
      <c r="M1904" t="s">
        <v>15</v>
      </c>
      <c r="N1904" t="s">
        <v>25</v>
      </c>
      <c r="O1904">
        <v>76</v>
      </c>
      <c r="P1904">
        <v>22800</v>
      </c>
      <c r="Q1904">
        <v>1</v>
      </c>
      <c r="R1904">
        <v>2.2392650000000001</v>
      </c>
      <c r="S1904">
        <v>671.77965600000005</v>
      </c>
      <c r="T1904" t="s">
        <v>398</v>
      </c>
      <c r="U1904">
        <v>33.939700000000002</v>
      </c>
      <c r="V1904">
        <v>22800</v>
      </c>
      <c r="W1904">
        <v>2025</v>
      </c>
    </row>
    <row r="1905" spans="1:23" hidden="1">
      <c r="A1905">
        <v>72024432</v>
      </c>
      <c r="B1905" s="2">
        <v>45686</v>
      </c>
      <c r="C1905" t="s">
        <v>2520</v>
      </c>
      <c r="D1905" t="s">
        <v>100</v>
      </c>
      <c r="E1905" t="s">
        <v>101</v>
      </c>
      <c r="F1905" t="s">
        <v>2825</v>
      </c>
      <c r="G1905" t="s">
        <v>2826</v>
      </c>
      <c r="H1905" t="s">
        <v>938</v>
      </c>
      <c r="I1905" t="s">
        <v>939</v>
      </c>
      <c r="J1905" t="s">
        <v>102</v>
      </c>
      <c r="K1905" t="s">
        <v>42</v>
      </c>
      <c r="L1905">
        <v>100</v>
      </c>
      <c r="M1905" t="s">
        <v>15</v>
      </c>
      <c r="N1905" t="s">
        <v>25</v>
      </c>
      <c r="O1905">
        <v>76</v>
      </c>
      <c r="P1905">
        <v>7600</v>
      </c>
      <c r="Q1905">
        <v>1</v>
      </c>
      <c r="R1905">
        <v>2.2392650000000001</v>
      </c>
      <c r="S1905">
        <v>223.92655199999999</v>
      </c>
      <c r="T1905" t="s">
        <v>398</v>
      </c>
      <c r="U1905">
        <v>33.939700000000002</v>
      </c>
      <c r="V1905">
        <v>7600</v>
      </c>
      <c r="W1905">
        <v>2025</v>
      </c>
    </row>
    <row r="1906" spans="1:23" hidden="1">
      <c r="A1906">
        <v>72024432</v>
      </c>
      <c r="B1906" s="2">
        <v>45686</v>
      </c>
      <c r="C1906" t="s">
        <v>2520</v>
      </c>
      <c r="D1906" t="s">
        <v>100</v>
      </c>
      <c r="E1906" t="s">
        <v>101</v>
      </c>
      <c r="F1906" t="s">
        <v>2825</v>
      </c>
      <c r="G1906" t="s">
        <v>2826</v>
      </c>
      <c r="H1906" t="s">
        <v>950</v>
      </c>
      <c r="I1906" t="s">
        <v>951</v>
      </c>
      <c r="J1906" t="s">
        <v>102</v>
      </c>
      <c r="K1906" t="s">
        <v>42</v>
      </c>
      <c r="L1906">
        <v>800</v>
      </c>
      <c r="M1906" t="s">
        <v>15</v>
      </c>
      <c r="N1906" t="s">
        <v>25</v>
      </c>
      <c r="O1906">
        <v>76</v>
      </c>
      <c r="P1906">
        <v>60800</v>
      </c>
      <c r="Q1906">
        <v>1</v>
      </c>
      <c r="R1906">
        <v>2.2392650000000001</v>
      </c>
      <c r="S1906">
        <v>1791.4124159999999</v>
      </c>
      <c r="T1906" t="s">
        <v>398</v>
      </c>
      <c r="U1906">
        <v>33.939700000000002</v>
      </c>
      <c r="V1906">
        <v>60800</v>
      </c>
      <c r="W1906">
        <v>2025</v>
      </c>
    </row>
    <row r="1907" spans="1:23" hidden="1">
      <c r="A1907">
        <v>72024434</v>
      </c>
      <c r="B1907" s="2">
        <v>45686</v>
      </c>
      <c r="C1907" t="s">
        <v>2520</v>
      </c>
      <c r="D1907" t="s">
        <v>100</v>
      </c>
      <c r="E1907" t="s">
        <v>101</v>
      </c>
      <c r="F1907" t="s">
        <v>2827</v>
      </c>
      <c r="G1907" t="s">
        <v>2828</v>
      </c>
      <c r="H1907" t="s">
        <v>944</v>
      </c>
      <c r="I1907" t="s">
        <v>945</v>
      </c>
      <c r="J1907" t="s">
        <v>102</v>
      </c>
      <c r="K1907" t="s">
        <v>43</v>
      </c>
      <c r="L1907">
        <v>100</v>
      </c>
      <c r="M1907" t="s">
        <v>15</v>
      </c>
      <c r="N1907" t="s">
        <v>25</v>
      </c>
      <c r="O1907">
        <v>76</v>
      </c>
      <c r="P1907">
        <v>7600</v>
      </c>
      <c r="Q1907">
        <v>1</v>
      </c>
      <c r="R1907">
        <v>2.2392650000000001</v>
      </c>
      <c r="S1907">
        <v>223.92655199999999</v>
      </c>
      <c r="T1907" t="s">
        <v>398</v>
      </c>
      <c r="U1907">
        <v>33.939700000000002</v>
      </c>
      <c r="V1907">
        <v>7600</v>
      </c>
      <c r="W1907">
        <v>2025</v>
      </c>
    </row>
    <row r="1908" spans="1:23" hidden="1">
      <c r="A1908">
        <v>72024434</v>
      </c>
      <c r="B1908" s="2">
        <v>45686</v>
      </c>
      <c r="C1908" t="s">
        <v>2520</v>
      </c>
      <c r="D1908" t="s">
        <v>100</v>
      </c>
      <c r="E1908" t="s">
        <v>101</v>
      </c>
      <c r="F1908" t="s">
        <v>2827</v>
      </c>
      <c r="G1908" t="s">
        <v>2828</v>
      </c>
      <c r="H1908" t="s">
        <v>958</v>
      </c>
      <c r="I1908" t="s">
        <v>959</v>
      </c>
      <c r="J1908" t="s">
        <v>102</v>
      </c>
      <c r="K1908" t="s">
        <v>43</v>
      </c>
      <c r="L1908">
        <v>100</v>
      </c>
      <c r="M1908" t="s">
        <v>15</v>
      </c>
      <c r="N1908" t="s">
        <v>25</v>
      </c>
      <c r="O1908">
        <v>76</v>
      </c>
      <c r="P1908">
        <v>7600</v>
      </c>
      <c r="Q1908">
        <v>1</v>
      </c>
      <c r="R1908">
        <v>2.2392650000000001</v>
      </c>
      <c r="S1908">
        <v>223.92655199999999</v>
      </c>
      <c r="T1908" t="s">
        <v>398</v>
      </c>
      <c r="U1908">
        <v>33.939700000000002</v>
      </c>
      <c r="V1908">
        <v>7600</v>
      </c>
      <c r="W1908">
        <v>2025</v>
      </c>
    </row>
    <row r="1909" spans="1:23" hidden="1">
      <c r="A1909">
        <v>72024434</v>
      </c>
      <c r="B1909" s="2">
        <v>45686</v>
      </c>
      <c r="C1909" t="s">
        <v>2520</v>
      </c>
      <c r="D1909" t="s">
        <v>100</v>
      </c>
      <c r="E1909" t="s">
        <v>101</v>
      </c>
      <c r="F1909" t="s">
        <v>2827</v>
      </c>
      <c r="G1909" t="s">
        <v>2828</v>
      </c>
      <c r="H1909" t="s">
        <v>938</v>
      </c>
      <c r="I1909" t="s">
        <v>939</v>
      </c>
      <c r="J1909" t="s">
        <v>102</v>
      </c>
      <c r="K1909" t="s">
        <v>43</v>
      </c>
      <c r="L1909">
        <v>300</v>
      </c>
      <c r="M1909" t="s">
        <v>15</v>
      </c>
      <c r="N1909" t="s">
        <v>25</v>
      </c>
      <c r="O1909">
        <v>76</v>
      </c>
      <c r="P1909">
        <v>22800</v>
      </c>
      <c r="Q1909">
        <v>1</v>
      </c>
      <c r="R1909">
        <v>2.2392650000000001</v>
      </c>
      <c r="S1909">
        <v>671.77965600000005</v>
      </c>
      <c r="T1909" t="s">
        <v>398</v>
      </c>
      <c r="U1909">
        <v>33.939700000000002</v>
      </c>
      <c r="V1909">
        <v>22800</v>
      </c>
      <c r="W1909">
        <v>2025</v>
      </c>
    </row>
    <row r="1910" spans="1:23" hidden="1">
      <c r="A1910">
        <v>72024434</v>
      </c>
      <c r="B1910" s="2">
        <v>45686</v>
      </c>
      <c r="C1910" t="s">
        <v>2520</v>
      </c>
      <c r="D1910" t="s">
        <v>100</v>
      </c>
      <c r="E1910" t="s">
        <v>101</v>
      </c>
      <c r="F1910" t="s">
        <v>2827</v>
      </c>
      <c r="G1910" t="s">
        <v>2828</v>
      </c>
      <c r="H1910" t="s">
        <v>952</v>
      </c>
      <c r="I1910" t="s">
        <v>953</v>
      </c>
      <c r="J1910" t="s">
        <v>102</v>
      </c>
      <c r="K1910" t="s">
        <v>43</v>
      </c>
      <c r="L1910">
        <v>200</v>
      </c>
      <c r="M1910" t="s">
        <v>15</v>
      </c>
      <c r="N1910" t="s">
        <v>25</v>
      </c>
      <c r="O1910">
        <v>76</v>
      </c>
      <c r="P1910">
        <v>15200</v>
      </c>
      <c r="Q1910">
        <v>1</v>
      </c>
      <c r="R1910">
        <v>2.2392650000000001</v>
      </c>
      <c r="S1910">
        <v>447.85310399999997</v>
      </c>
      <c r="T1910" t="s">
        <v>398</v>
      </c>
      <c r="U1910">
        <v>33.939700000000002</v>
      </c>
      <c r="V1910">
        <v>15200</v>
      </c>
      <c r="W1910">
        <v>2025</v>
      </c>
    </row>
    <row r="1911" spans="1:23" hidden="1">
      <c r="A1911">
        <v>72024445</v>
      </c>
      <c r="B1911" s="2">
        <v>45686</v>
      </c>
      <c r="C1911" t="s">
        <v>2768</v>
      </c>
      <c r="D1911" t="s">
        <v>100</v>
      </c>
      <c r="E1911" t="s">
        <v>101</v>
      </c>
      <c r="F1911" t="s">
        <v>2829</v>
      </c>
      <c r="G1911" t="s">
        <v>2830</v>
      </c>
      <c r="H1911" t="s">
        <v>958</v>
      </c>
      <c r="I1911" t="s">
        <v>959</v>
      </c>
      <c r="J1911" t="s">
        <v>102</v>
      </c>
      <c r="K1911" t="s">
        <v>42</v>
      </c>
      <c r="L1911">
        <v>500</v>
      </c>
      <c r="M1911" t="s">
        <v>15</v>
      </c>
      <c r="N1911" t="s">
        <v>25</v>
      </c>
      <c r="O1911">
        <v>76</v>
      </c>
      <c r="P1911">
        <v>38000</v>
      </c>
      <c r="Q1911">
        <v>1</v>
      </c>
      <c r="R1911">
        <v>2.2392650000000001</v>
      </c>
      <c r="S1911">
        <v>1119.63276</v>
      </c>
      <c r="T1911" t="s">
        <v>398</v>
      </c>
      <c r="U1911">
        <v>33.939700000000002</v>
      </c>
      <c r="V1911">
        <v>38000</v>
      </c>
      <c r="W1911">
        <v>2025</v>
      </c>
    </row>
    <row r="1912" spans="1:23" hidden="1">
      <c r="A1912">
        <v>72024044</v>
      </c>
      <c r="B1912" s="2">
        <v>45686</v>
      </c>
      <c r="C1912" t="s">
        <v>2136</v>
      </c>
      <c r="D1912" t="s">
        <v>23</v>
      </c>
      <c r="E1912" t="s">
        <v>24</v>
      </c>
      <c r="F1912" t="s">
        <v>2924</v>
      </c>
      <c r="G1912" t="s">
        <v>2925</v>
      </c>
      <c r="H1912" t="s">
        <v>1403</v>
      </c>
      <c r="I1912" t="s">
        <v>20</v>
      </c>
      <c r="J1912" t="s">
        <v>13</v>
      </c>
      <c r="K1912" t="s">
        <v>43</v>
      </c>
      <c r="L1912">
        <v>993</v>
      </c>
      <c r="M1912" t="s">
        <v>15</v>
      </c>
      <c r="N1912" t="s">
        <v>25</v>
      </c>
      <c r="O1912">
        <v>122.83450000000001</v>
      </c>
      <c r="P1912">
        <v>121974.66</v>
      </c>
      <c r="Q1912">
        <v>1</v>
      </c>
      <c r="R1912">
        <v>3.6191979999999999</v>
      </c>
      <c r="S1912">
        <v>3593.8638230000001</v>
      </c>
      <c r="T1912" t="s">
        <v>398</v>
      </c>
      <c r="U1912">
        <v>33.939700000000002</v>
      </c>
      <c r="V1912">
        <v>121974.66</v>
      </c>
      <c r="W1912">
        <v>2025</v>
      </c>
    </row>
    <row r="1913" spans="1:23" hidden="1">
      <c r="A1913">
        <v>72024044</v>
      </c>
      <c r="B1913" s="2">
        <v>45686</v>
      </c>
      <c r="C1913" t="s">
        <v>2136</v>
      </c>
      <c r="D1913" t="s">
        <v>23</v>
      </c>
      <c r="E1913" t="s">
        <v>24</v>
      </c>
      <c r="F1913" t="s">
        <v>2924</v>
      </c>
      <c r="G1913" t="s">
        <v>2925</v>
      </c>
      <c r="H1913" t="s">
        <v>664</v>
      </c>
      <c r="I1913" t="s">
        <v>665</v>
      </c>
      <c r="J1913" t="s">
        <v>13</v>
      </c>
      <c r="K1913" t="s">
        <v>43</v>
      </c>
      <c r="L1913">
        <v>1945</v>
      </c>
      <c r="M1913" t="s">
        <v>15</v>
      </c>
      <c r="N1913" t="s">
        <v>25</v>
      </c>
      <c r="O1913">
        <v>122.83450000000001</v>
      </c>
      <c r="P1913">
        <v>238913.1</v>
      </c>
      <c r="Q1913">
        <v>1</v>
      </c>
      <c r="R1913">
        <v>3.6191979999999999</v>
      </c>
      <c r="S1913">
        <v>7039.3403589999998</v>
      </c>
      <c r="T1913" t="s">
        <v>398</v>
      </c>
      <c r="U1913">
        <v>33.939700000000002</v>
      </c>
      <c r="V1913">
        <v>238913.1</v>
      </c>
      <c r="W1913">
        <v>2025</v>
      </c>
    </row>
    <row r="1914" spans="1:23" hidden="1">
      <c r="A1914">
        <v>72024044</v>
      </c>
      <c r="B1914" s="2">
        <v>45686</v>
      </c>
      <c r="C1914" t="s">
        <v>2136</v>
      </c>
      <c r="D1914" t="s">
        <v>23</v>
      </c>
      <c r="E1914" t="s">
        <v>24</v>
      </c>
      <c r="F1914" t="s">
        <v>2924</v>
      </c>
      <c r="G1914" t="s">
        <v>2925</v>
      </c>
      <c r="H1914" t="s">
        <v>1016</v>
      </c>
      <c r="I1914" t="s">
        <v>1017</v>
      </c>
      <c r="J1914" t="s">
        <v>13</v>
      </c>
      <c r="K1914" t="s">
        <v>43</v>
      </c>
      <c r="L1914">
        <v>936</v>
      </c>
      <c r="M1914" t="s">
        <v>15</v>
      </c>
      <c r="N1914" t="s">
        <v>25</v>
      </c>
      <c r="O1914">
        <v>122.83450000000001</v>
      </c>
      <c r="P1914">
        <v>114973.09</v>
      </c>
      <c r="Q1914">
        <v>1</v>
      </c>
      <c r="R1914">
        <v>3.6191979999999999</v>
      </c>
      <c r="S1914">
        <v>3387.5694239999998</v>
      </c>
      <c r="T1914" t="s">
        <v>398</v>
      </c>
      <c r="U1914">
        <v>33.939700000000002</v>
      </c>
      <c r="V1914">
        <v>114973.09</v>
      </c>
      <c r="W1914">
        <v>2025</v>
      </c>
    </row>
    <row r="1915" spans="1:23" hidden="1">
      <c r="A1915">
        <v>72024035</v>
      </c>
      <c r="B1915" s="2">
        <v>45686</v>
      </c>
      <c r="C1915" t="s">
        <v>2136</v>
      </c>
      <c r="D1915" t="s">
        <v>23</v>
      </c>
      <c r="E1915" t="s">
        <v>24</v>
      </c>
      <c r="F1915" t="s">
        <v>2922</v>
      </c>
      <c r="G1915" t="s">
        <v>2923</v>
      </c>
      <c r="H1915" t="s">
        <v>21</v>
      </c>
      <c r="I1915" t="s">
        <v>22</v>
      </c>
      <c r="J1915" t="s">
        <v>13</v>
      </c>
      <c r="K1915" t="s">
        <v>14</v>
      </c>
      <c r="L1915">
        <v>980</v>
      </c>
      <c r="M1915" t="s">
        <v>15</v>
      </c>
      <c r="N1915" t="s">
        <v>25</v>
      </c>
      <c r="O1915">
        <v>122.83450000000001</v>
      </c>
      <c r="P1915">
        <v>120377.81</v>
      </c>
      <c r="Q1915">
        <v>1</v>
      </c>
      <c r="R1915">
        <v>3.6191979999999999</v>
      </c>
      <c r="S1915">
        <v>3546.814202</v>
      </c>
      <c r="T1915" t="s">
        <v>398</v>
      </c>
      <c r="U1915">
        <v>33.939700000000002</v>
      </c>
      <c r="V1915">
        <v>120377.81</v>
      </c>
      <c r="W1915">
        <v>2025</v>
      </c>
    </row>
    <row r="1916" spans="1:23" hidden="1">
      <c r="A1916">
        <v>72025044</v>
      </c>
      <c r="B1916" s="2">
        <v>45686</v>
      </c>
      <c r="C1916" t="s">
        <v>2913</v>
      </c>
      <c r="D1916" t="s">
        <v>23</v>
      </c>
      <c r="E1916" t="s">
        <v>24</v>
      </c>
      <c r="F1916" t="s">
        <v>2922</v>
      </c>
      <c r="G1916" t="s">
        <v>2923</v>
      </c>
      <c r="H1916" t="s">
        <v>37</v>
      </c>
      <c r="I1916" t="s">
        <v>38</v>
      </c>
      <c r="J1916" t="s">
        <v>13</v>
      </c>
      <c r="K1916" t="s">
        <v>14</v>
      </c>
      <c r="L1916">
        <v>587</v>
      </c>
      <c r="M1916" t="s">
        <v>15</v>
      </c>
      <c r="N1916" t="s">
        <v>25</v>
      </c>
      <c r="O1916">
        <v>115.4071</v>
      </c>
      <c r="P1916">
        <v>67743.97</v>
      </c>
      <c r="Q1916">
        <v>1</v>
      </c>
      <c r="R1916">
        <v>3.4003570000000001</v>
      </c>
      <c r="S1916">
        <v>1996.009687</v>
      </c>
      <c r="T1916" t="s">
        <v>398</v>
      </c>
      <c r="U1916">
        <v>33.939700000000002</v>
      </c>
      <c r="V1916">
        <v>67743.97</v>
      </c>
      <c r="W1916">
        <v>2025</v>
      </c>
    </row>
    <row r="1917" spans="1:23" hidden="1">
      <c r="A1917">
        <v>72023938</v>
      </c>
      <c r="B1917" s="2">
        <v>45686</v>
      </c>
      <c r="C1917" t="s">
        <v>1986</v>
      </c>
      <c r="D1917" t="s">
        <v>23</v>
      </c>
      <c r="E1917" t="s">
        <v>24</v>
      </c>
      <c r="F1917" t="s">
        <v>2920</v>
      </c>
      <c r="G1917" t="s">
        <v>2921</v>
      </c>
      <c r="H1917" t="s">
        <v>153</v>
      </c>
      <c r="I1917" t="s">
        <v>154</v>
      </c>
      <c r="J1917" t="s">
        <v>13</v>
      </c>
      <c r="K1917" t="s">
        <v>60</v>
      </c>
      <c r="L1917">
        <v>983</v>
      </c>
      <c r="M1917" t="s">
        <v>15</v>
      </c>
      <c r="N1917" t="s">
        <v>25</v>
      </c>
      <c r="O1917">
        <v>122.14870000000001</v>
      </c>
      <c r="P1917">
        <v>120072.17</v>
      </c>
      <c r="Q1917">
        <v>1</v>
      </c>
      <c r="R1917">
        <v>3.5989909999999998</v>
      </c>
      <c r="S1917">
        <v>3537.8088189999999</v>
      </c>
      <c r="T1917" t="s">
        <v>398</v>
      </c>
      <c r="U1917">
        <v>33.939700000000002</v>
      </c>
      <c r="V1917">
        <v>120072.17</v>
      </c>
      <c r="W1917">
        <v>2025</v>
      </c>
    </row>
    <row r="1918" spans="1:23" hidden="1">
      <c r="A1918">
        <v>72024040</v>
      </c>
      <c r="B1918" s="2">
        <v>45686</v>
      </c>
      <c r="C1918" t="s">
        <v>2136</v>
      </c>
      <c r="D1918" t="s">
        <v>23</v>
      </c>
      <c r="E1918" t="s">
        <v>24</v>
      </c>
      <c r="F1918" t="s">
        <v>2920</v>
      </c>
      <c r="G1918" t="s">
        <v>2921</v>
      </c>
      <c r="H1918" t="s">
        <v>825</v>
      </c>
      <c r="I1918" t="s">
        <v>826</v>
      </c>
      <c r="J1918" t="s">
        <v>13</v>
      </c>
      <c r="K1918" t="s">
        <v>60</v>
      </c>
      <c r="L1918">
        <v>990</v>
      </c>
      <c r="M1918" t="s">
        <v>15</v>
      </c>
      <c r="N1918" t="s">
        <v>25</v>
      </c>
      <c r="O1918">
        <v>121.12009999999999</v>
      </c>
      <c r="P1918">
        <v>119908.9</v>
      </c>
      <c r="Q1918">
        <v>1</v>
      </c>
      <c r="R1918">
        <v>3.5686849999999999</v>
      </c>
      <c r="S1918">
        <v>3532.9982289999998</v>
      </c>
      <c r="T1918" t="s">
        <v>398</v>
      </c>
      <c r="U1918">
        <v>33.939700000000002</v>
      </c>
      <c r="V1918">
        <v>119908.9</v>
      </c>
      <c r="W1918">
        <v>2025</v>
      </c>
    </row>
    <row r="1919" spans="1:23" hidden="1">
      <c r="A1919">
        <v>72024067</v>
      </c>
      <c r="B1919" s="2">
        <v>45686</v>
      </c>
      <c r="C1919" t="s">
        <v>2136</v>
      </c>
      <c r="D1919" t="s">
        <v>23</v>
      </c>
      <c r="E1919" t="s">
        <v>24</v>
      </c>
      <c r="F1919" t="s">
        <v>2920</v>
      </c>
      <c r="G1919" t="s">
        <v>2921</v>
      </c>
      <c r="H1919" t="s">
        <v>825</v>
      </c>
      <c r="I1919" t="s">
        <v>826</v>
      </c>
      <c r="J1919" t="s">
        <v>13</v>
      </c>
      <c r="K1919" t="s">
        <v>60</v>
      </c>
      <c r="L1919">
        <v>1939</v>
      </c>
      <c r="M1919" t="s">
        <v>15</v>
      </c>
      <c r="N1919" t="s">
        <v>25</v>
      </c>
      <c r="O1919">
        <v>121.8058</v>
      </c>
      <c r="P1919">
        <v>236181.45</v>
      </c>
      <c r="Q1919">
        <v>1</v>
      </c>
      <c r="R1919">
        <v>3.5888879999999999</v>
      </c>
      <c r="S1919">
        <v>6958.854969</v>
      </c>
      <c r="T1919" t="s">
        <v>398</v>
      </c>
      <c r="U1919">
        <v>33.939700000000002</v>
      </c>
      <c r="V1919">
        <v>236181.45</v>
      </c>
      <c r="W1919">
        <v>2025</v>
      </c>
    </row>
    <row r="1920" spans="1:23" hidden="1">
      <c r="A1920">
        <v>72024345</v>
      </c>
      <c r="B1920" s="2">
        <v>45686</v>
      </c>
      <c r="C1920" t="s">
        <v>2904</v>
      </c>
      <c r="D1920" t="s">
        <v>23</v>
      </c>
      <c r="E1920" t="s">
        <v>24</v>
      </c>
      <c r="F1920" t="s">
        <v>2920</v>
      </c>
      <c r="G1920" t="s">
        <v>2921</v>
      </c>
      <c r="H1920" t="s">
        <v>389</v>
      </c>
      <c r="I1920" t="s">
        <v>388</v>
      </c>
      <c r="J1920" t="s">
        <v>13</v>
      </c>
      <c r="K1920" t="s">
        <v>60</v>
      </c>
      <c r="L1920">
        <v>1017</v>
      </c>
      <c r="M1920" t="s">
        <v>15</v>
      </c>
      <c r="N1920" t="s">
        <v>25</v>
      </c>
      <c r="O1920">
        <v>119.7627</v>
      </c>
      <c r="P1920">
        <v>121798.67</v>
      </c>
      <c r="Q1920">
        <v>1</v>
      </c>
      <c r="R1920">
        <v>3.5286900000000001</v>
      </c>
      <c r="S1920">
        <v>3588.6784499999999</v>
      </c>
      <c r="T1920" t="s">
        <v>398</v>
      </c>
      <c r="U1920">
        <v>33.939700000000002</v>
      </c>
      <c r="V1920">
        <v>121798.67</v>
      </c>
      <c r="W1920">
        <v>2025</v>
      </c>
    </row>
    <row r="1921" spans="1:23" hidden="1">
      <c r="A1921">
        <v>72025056</v>
      </c>
      <c r="B1921" s="2">
        <v>45686</v>
      </c>
      <c r="C1921" t="s">
        <v>2913</v>
      </c>
      <c r="D1921" t="s">
        <v>23</v>
      </c>
      <c r="E1921" t="s">
        <v>24</v>
      </c>
      <c r="F1921" t="s">
        <v>2920</v>
      </c>
      <c r="G1921" t="s">
        <v>2921</v>
      </c>
      <c r="H1921" t="s">
        <v>157</v>
      </c>
      <c r="I1921" t="s">
        <v>158</v>
      </c>
      <c r="J1921" t="s">
        <v>13</v>
      </c>
      <c r="K1921" t="s">
        <v>60</v>
      </c>
      <c r="L1921">
        <v>982</v>
      </c>
      <c r="M1921" t="s">
        <v>15</v>
      </c>
      <c r="N1921" t="s">
        <v>25</v>
      </c>
      <c r="O1921">
        <v>114.3875</v>
      </c>
      <c r="P1921">
        <v>112328.53</v>
      </c>
      <c r="Q1921">
        <v>1</v>
      </c>
      <c r="R1921">
        <v>3.3703150000000002</v>
      </c>
      <c r="S1921">
        <v>3309.6500550000001</v>
      </c>
      <c r="T1921" t="s">
        <v>398</v>
      </c>
      <c r="U1921">
        <v>33.939700000000002</v>
      </c>
      <c r="V1921">
        <v>112328.53</v>
      </c>
      <c r="W1921">
        <v>2025</v>
      </c>
    </row>
    <row r="1922" spans="1:23" hidden="1">
      <c r="A1922">
        <v>72025073</v>
      </c>
      <c r="B1922" s="2">
        <v>45686</v>
      </c>
      <c r="C1922" t="s">
        <v>2555</v>
      </c>
      <c r="D1922" t="s">
        <v>23</v>
      </c>
      <c r="E1922" t="s">
        <v>24</v>
      </c>
      <c r="F1922" t="s">
        <v>2920</v>
      </c>
      <c r="G1922" t="s">
        <v>2921</v>
      </c>
      <c r="H1922" t="s">
        <v>2918</v>
      </c>
      <c r="I1922" t="s">
        <v>2919</v>
      </c>
      <c r="J1922" t="s">
        <v>13</v>
      </c>
      <c r="K1922" t="s">
        <v>60</v>
      </c>
      <c r="L1922">
        <v>3687</v>
      </c>
      <c r="M1922" t="s">
        <v>15</v>
      </c>
      <c r="N1922" t="s">
        <v>25</v>
      </c>
      <c r="O1922">
        <v>114.3875</v>
      </c>
      <c r="P1922">
        <v>421746.71</v>
      </c>
      <c r="Q1922">
        <v>1</v>
      </c>
      <c r="R1922">
        <v>3.3703150000000002</v>
      </c>
      <c r="S1922">
        <v>12426.353503</v>
      </c>
      <c r="T1922" t="s">
        <v>398</v>
      </c>
      <c r="U1922">
        <v>33.939700000000002</v>
      </c>
      <c r="V1922">
        <v>421746.71</v>
      </c>
      <c r="W1922">
        <v>2025</v>
      </c>
    </row>
    <row r="1923" spans="1:23" hidden="1">
      <c r="A1923">
        <v>72023431</v>
      </c>
      <c r="B1923" s="2">
        <v>45687</v>
      </c>
      <c r="C1923" t="s">
        <v>1980</v>
      </c>
      <c r="D1923" t="s">
        <v>264</v>
      </c>
      <c r="E1923" t="s">
        <v>265</v>
      </c>
      <c r="F1923" t="s">
        <v>2594</v>
      </c>
      <c r="G1923" t="s">
        <v>2595</v>
      </c>
      <c r="H1923" t="s">
        <v>267</v>
      </c>
      <c r="I1923" t="s">
        <v>268</v>
      </c>
      <c r="J1923" t="s">
        <v>266</v>
      </c>
      <c r="K1923" t="s">
        <v>225</v>
      </c>
      <c r="L1923">
        <v>1400</v>
      </c>
      <c r="M1923" t="s">
        <v>61</v>
      </c>
      <c r="N1923" t="s">
        <v>25</v>
      </c>
      <c r="O1923">
        <v>10.24</v>
      </c>
      <c r="P1923">
        <v>14336</v>
      </c>
      <c r="Q1923">
        <v>1</v>
      </c>
      <c r="R1923">
        <v>0.30176399999999998</v>
      </c>
      <c r="S1923">
        <v>422.46963199999999</v>
      </c>
      <c r="T1923" t="s">
        <v>398</v>
      </c>
      <c r="U1923">
        <v>33.933799999999998</v>
      </c>
      <c r="V1923">
        <v>14336</v>
      </c>
      <c r="W1923">
        <v>2025</v>
      </c>
    </row>
    <row r="1924" spans="1:23" hidden="1">
      <c r="A1924">
        <v>72023821</v>
      </c>
      <c r="B1924" s="2">
        <v>45687</v>
      </c>
      <c r="C1924" t="s">
        <v>2161</v>
      </c>
      <c r="D1924" t="s">
        <v>264</v>
      </c>
      <c r="E1924" t="s">
        <v>265</v>
      </c>
      <c r="F1924" t="s">
        <v>2596</v>
      </c>
      <c r="G1924" t="s">
        <v>2597</v>
      </c>
      <c r="H1924" t="s">
        <v>267</v>
      </c>
      <c r="I1924" t="s">
        <v>268</v>
      </c>
      <c r="J1924" t="s">
        <v>266</v>
      </c>
      <c r="K1924" t="s">
        <v>225</v>
      </c>
      <c r="L1924">
        <v>1400</v>
      </c>
      <c r="M1924" t="s">
        <v>61</v>
      </c>
      <c r="N1924" t="s">
        <v>25</v>
      </c>
      <c r="O1924">
        <v>10.24</v>
      </c>
      <c r="P1924">
        <v>14336</v>
      </c>
      <c r="Q1924">
        <v>1</v>
      </c>
      <c r="R1924">
        <v>0.30176399999999998</v>
      </c>
      <c r="S1924">
        <v>422.46963199999999</v>
      </c>
      <c r="T1924" t="s">
        <v>398</v>
      </c>
      <c r="U1924">
        <v>33.933799999999998</v>
      </c>
      <c r="V1924">
        <v>14336</v>
      </c>
      <c r="W1924">
        <v>2025</v>
      </c>
    </row>
    <row r="1925" spans="1:23" hidden="1">
      <c r="A1925">
        <v>72025005</v>
      </c>
      <c r="B1925" s="2">
        <v>45687</v>
      </c>
      <c r="C1925" t="s">
        <v>2598</v>
      </c>
      <c r="D1925" t="s">
        <v>309</v>
      </c>
      <c r="E1925" t="s">
        <v>929</v>
      </c>
      <c r="F1925" t="s">
        <v>2599</v>
      </c>
      <c r="G1925" t="s">
        <v>2600</v>
      </c>
      <c r="H1925" t="s">
        <v>1213</v>
      </c>
      <c r="I1925" t="s">
        <v>1214</v>
      </c>
      <c r="J1925" t="s">
        <v>1215</v>
      </c>
      <c r="K1925" t="s">
        <v>225</v>
      </c>
      <c r="L1925">
        <v>30</v>
      </c>
      <c r="M1925" t="s">
        <v>61</v>
      </c>
      <c r="N1925" t="s">
        <v>25</v>
      </c>
      <c r="O1925">
        <v>55</v>
      </c>
      <c r="P1925">
        <v>1650</v>
      </c>
      <c r="Q1925">
        <v>1</v>
      </c>
      <c r="R1925">
        <v>1.6208020000000001</v>
      </c>
      <c r="S1925">
        <v>48.624085000000001</v>
      </c>
      <c r="T1925" t="s">
        <v>398</v>
      </c>
      <c r="U1925">
        <v>33.933799999999998</v>
      </c>
      <c r="V1925">
        <v>1650</v>
      </c>
      <c r="W1925">
        <v>2025</v>
      </c>
    </row>
    <row r="1926" spans="1:23" hidden="1">
      <c r="A1926">
        <v>72025010</v>
      </c>
      <c r="B1926" s="2">
        <v>45687</v>
      </c>
      <c r="C1926" t="s">
        <v>2598</v>
      </c>
      <c r="D1926" t="s">
        <v>1043</v>
      </c>
      <c r="E1926" t="s">
        <v>1044</v>
      </c>
      <c r="F1926" t="s">
        <v>2601</v>
      </c>
      <c r="G1926" t="s">
        <v>2602</v>
      </c>
      <c r="H1926" t="s">
        <v>1047</v>
      </c>
      <c r="I1926" t="s">
        <v>1048</v>
      </c>
      <c r="J1926" t="s">
        <v>3715</v>
      </c>
      <c r="K1926" t="s">
        <v>14</v>
      </c>
      <c r="L1926">
        <v>300</v>
      </c>
      <c r="M1926" t="s">
        <v>61</v>
      </c>
      <c r="N1926" t="s">
        <v>25</v>
      </c>
      <c r="O1926">
        <v>365</v>
      </c>
      <c r="P1926">
        <v>109500</v>
      </c>
      <c r="Q1926">
        <v>1</v>
      </c>
      <c r="R1926">
        <v>10.756237</v>
      </c>
      <c r="S1926">
        <v>3226.8711429999998</v>
      </c>
      <c r="T1926" t="s">
        <v>398</v>
      </c>
      <c r="U1926">
        <v>33.933799999999998</v>
      </c>
      <c r="V1926">
        <v>109500</v>
      </c>
      <c r="W1926">
        <v>2025</v>
      </c>
    </row>
    <row r="1927" spans="1:23" hidden="1">
      <c r="A1927">
        <v>72025010</v>
      </c>
      <c r="B1927" s="2">
        <v>45687</v>
      </c>
      <c r="C1927" t="s">
        <v>2598</v>
      </c>
      <c r="D1927" t="s">
        <v>1043</v>
      </c>
      <c r="E1927" t="s">
        <v>1044</v>
      </c>
      <c r="F1927" t="s">
        <v>2601</v>
      </c>
      <c r="G1927" t="s">
        <v>2602</v>
      </c>
      <c r="H1927" t="s">
        <v>1045</v>
      </c>
      <c r="I1927" t="s">
        <v>1046</v>
      </c>
      <c r="J1927" t="s">
        <v>3715</v>
      </c>
      <c r="K1927" t="s">
        <v>14</v>
      </c>
      <c r="L1927">
        <v>210</v>
      </c>
      <c r="M1927" t="s">
        <v>61</v>
      </c>
      <c r="N1927" t="s">
        <v>25</v>
      </c>
      <c r="O1927">
        <v>610</v>
      </c>
      <c r="P1927">
        <v>128100</v>
      </c>
      <c r="Q1927">
        <v>1</v>
      </c>
      <c r="R1927">
        <v>17.976177</v>
      </c>
      <c r="S1927">
        <v>3774.9971999999998</v>
      </c>
      <c r="T1927" t="s">
        <v>398</v>
      </c>
      <c r="U1927">
        <v>33.933799999999998</v>
      </c>
      <c r="V1927">
        <v>128100</v>
      </c>
      <c r="W1927">
        <v>2025</v>
      </c>
    </row>
    <row r="1928" spans="1:23" hidden="1">
      <c r="A1928">
        <v>72023500</v>
      </c>
      <c r="B1928" s="2">
        <v>45687</v>
      </c>
      <c r="C1928" t="s">
        <v>1987</v>
      </c>
      <c r="D1928" t="s">
        <v>2681</v>
      </c>
      <c r="E1928" t="s">
        <v>2682</v>
      </c>
      <c r="F1928" t="s">
        <v>2683</v>
      </c>
      <c r="G1928" t="s">
        <v>2684</v>
      </c>
      <c r="H1928" t="s">
        <v>2685</v>
      </c>
      <c r="I1928" t="s">
        <v>2686</v>
      </c>
      <c r="J1928" t="s">
        <v>36</v>
      </c>
      <c r="K1928" t="s">
        <v>43</v>
      </c>
      <c r="L1928">
        <v>2181</v>
      </c>
      <c r="M1928" t="s">
        <v>15</v>
      </c>
      <c r="N1928" t="s">
        <v>549</v>
      </c>
      <c r="O1928">
        <v>30.797499999999999</v>
      </c>
      <c r="P1928">
        <v>67169.350000000006</v>
      </c>
      <c r="Q1928">
        <v>4.3621999999999996</v>
      </c>
      <c r="R1928">
        <v>3.9590269999999999</v>
      </c>
      <c r="S1928">
        <v>8634.6397980000002</v>
      </c>
      <c r="T1928" t="s">
        <v>398</v>
      </c>
      <c r="U1928">
        <v>33.933799999999998</v>
      </c>
      <c r="V1928">
        <v>293006.14</v>
      </c>
      <c r="W1928">
        <v>2025</v>
      </c>
    </row>
    <row r="1929" spans="1:23" hidden="1">
      <c r="A1929">
        <v>72025005</v>
      </c>
      <c r="B1929" s="2">
        <v>45687</v>
      </c>
      <c r="C1929" t="s">
        <v>2598</v>
      </c>
      <c r="D1929" t="s">
        <v>309</v>
      </c>
      <c r="E1929" t="s">
        <v>929</v>
      </c>
      <c r="F1929" t="s">
        <v>2599</v>
      </c>
      <c r="G1929" t="s">
        <v>2600</v>
      </c>
      <c r="H1929" t="s">
        <v>378</v>
      </c>
      <c r="I1929" t="s">
        <v>379</v>
      </c>
      <c r="J1929" t="s">
        <v>377</v>
      </c>
      <c r="K1929" t="s">
        <v>225</v>
      </c>
      <c r="L1929">
        <v>60</v>
      </c>
      <c r="M1929" t="s">
        <v>123</v>
      </c>
      <c r="N1929" t="s">
        <v>25</v>
      </c>
      <c r="O1929">
        <v>150</v>
      </c>
      <c r="P1929">
        <v>9000</v>
      </c>
      <c r="Q1929">
        <v>1</v>
      </c>
      <c r="R1929">
        <v>4.4203710000000003</v>
      </c>
      <c r="S1929">
        <v>265.222285</v>
      </c>
      <c r="T1929" t="s">
        <v>398</v>
      </c>
      <c r="U1929">
        <v>33.933799999999998</v>
      </c>
      <c r="V1929">
        <v>9000</v>
      </c>
      <c r="W1929">
        <v>2025</v>
      </c>
    </row>
    <row r="1930" spans="1:23" hidden="1">
      <c r="A1930">
        <v>72025005</v>
      </c>
      <c r="B1930" s="2">
        <v>45687</v>
      </c>
      <c r="C1930" t="s">
        <v>2598</v>
      </c>
      <c r="D1930" t="s">
        <v>309</v>
      </c>
      <c r="E1930" t="s">
        <v>929</v>
      </c>
      <c r="F1930" t="s">
        <v>2599</v>
      </c>
      <c r="G1930" t="s">
        <v>2600</v>
      </c>
      <c r="H1930" t="s">
        <v>524</v>
      </c>
      <c r="I1930" t="s">
        <v>525</v>
      </c>
      <c r="J1930" t="s">
        <v>377</v>
      </c>
      <c r="K1930" t="s">
        <v>225</v>
      </c>
      <c r="L1930">
        <v>450</v>
      </c>
      <c r="M1930" t="s">
        <v>15</v>
      </c>
      <c r="N1930" t="s">
        <v>25</v>
      </c>
      <c r="O1930">
        <v>45</v>
      </c>
      <c r="P1930">
        <v>20250</v>
      </c>
      <c r="Q1930">
        <v>1</v>
      </c>
      <c r="R1930">
        <v>1.326111</v>
      </c>
      <c r="S1930">
        <v>596.75014199999998</v>
      </c>
      <c r="T1930" t="s">
        <v>398</v>
      </c>
      <c r="U1930">
        <v>33.933799999999998</v>
      </c>
      <c r="V1930">
        <v>20250</v>
      </c>
      <c r="W1930">
        <v>2025</v>
      </c>
    </row>
    <row r="1931" spans="1:23" hidden="1">
      <c r="A1931">
        <v>72025005</v>
      </c>
      <c r="B1931" s="2">
        <v>45687</v>
      </c>
      <c r="C1931" t="s">
        <v>2598</v>
      </c>
      <c r="D1931" t="s">
        <v>309</v>
      </c>
      <c r="E1931" t="s">
        <v>929</v>
      </c>
      <c r="F1931" t="s">
        <v>2599</v>
      </c>
      <c r="G1931" t="s">
        <v>2600</v>
      </c>
      <c r="H1931" t="s">
        <v>1335</v>
      </c>
      <c r="I1931" t="s">
        <v>1336</v>
      </c>
      <c r="J1931" t="s">
        <v>377</v>
      </c>
      <c r="K1931" t="s">
        <v>225</v>
      </c>
      <c r="L1931">
        <v>20</v>
      </c>
      <c r="M1931" t="s">
        <v>15</v>
      </c>
      <c r="N1931" t="s">
        <v>25</v>
      </c>
      <c r="O1931">
        <v>170</v>
      </c>
      <c r="P1931">
        <v>3400</v>
      </c>
      <c r="Q1931">
        <v>1</v>
      </c>
      <c r="R1931">
        <v>5.009754</v>
      </c>
      <c r="S1931">
        <v>100.19508500000001</v>
      </c>
      <c r="T1931" t="s">
        <v>398</v>
      </c>
      <c r="U1931">
        <v>33.933799999999998</v>
      </c>
      <c r="V1931">
        <v>3400</v>
      </c>
      <c r="W1931">
        <v>2025</v>
      </c>
    </row>
    <row r="1932" spans="1:23" hidden="1">
      <c r="A1932">
        <v>72022760</v>
      </c>
      <c r="B1932" s="2">
        <v>45688</v>
      </c>
      <c r="C1932" t="s">
        <v>1877</v>
      </c>
      <c r="D1932" t="s">
        <v>91</v>
      </c>
      <c r="E1932" t="s">
        <v>92</v>
      </c>
      <c r="F1932" t="s">
        <v>2453</v>
      </c>
      <c r="G1932" t="s">
        <v>2454</v>
      </c>
      <c r="H1932" t="s">
        <v>1473</v>
      </c>
      <c r="I1932" t="s">
        <v>1474</v>
      </c>
      <c r="J1932" t="s">
        <v>132</v>
      </c>
      <c r="K1932" t="s">
        <v>42</v>
      </c>
      <c r="L1932">
        <v>5000</v>
      </c>
      <c r="M1932" t="s">
        <v>61</v>
      </c>
      <c r="N1932" t="s">
        <v>16</v>
      </c>
      <c r="O1932">
        <v>2.7067999999999999</v>
      </c>
      <c r="P1932">
        <v>13534</v>
      </c>
      <c r="Q1932">
        <v>33.804200000000002</v>
      </c>
      <c r="R1932">
        <v>2.7067999999999999</v>
      </c>
      <c r="S1932">
        <v>13533.999916999999</v>
      </c>
      <c r="T1932" t="s">
        <v>398</v>
      </c>
      <c r="U1932">
        <v>33.804200000000002</v>
      </c>
      <c r="V1932">
        <v>457506.04</v>
      </c>
      <c r="W1932">
        <v>2025</v>
      </c>
    </row>
    <row r="1933" spans="1:23" hidden="1">
      <c r="A1933">
        <v>72024173</v>
      </c>
      <c r="B1933" s="2">
        <v>45688</v>
      </c>
      <c r="C1933" t="s">
        <v>2405</v>
      </c>
      <c r="D1933" t="s">
        <v>91</v>
      </c>
      <c r="E1933" t="s">
        <v>92</v>
      </c>
      <c r="F1933" t="s">
        <v>2453</v>
      </c>
      <c r="G1933" t="s">
        <v>2454</v>
      </c>
      <c r="H1933" t="s">
        <v>2455</v>
      </c>
      <c r="I1933" t="s">
        <v>2456</v>
      </c>
      <c r="J1933" t="s">
        <v>78</v>
      </c>
      <c r="K1933" t="s">
        <v>42</v>
      </c>
      <c r="L1933">
        <v>4320</v>
      </c>
      <c r="M1933" t="s">
        <v>61</v>
      </c>
      <c r="N1933" t="s">
        <v>16</v>
      </c>
      <c r="O1933">
        <v>9.9099999999999994E-2</v>
      </c>
      <c r="P1933">
        <v>428.11</v>
      </c>
      <c r="Q1933">
        <v>33.804200000000002</v>
      </c>
      <c r="R1933">
        <v>9.9099999999999994E-2</v>
      </c>
      <c r="S1933">
        <v>428.110116</v>
      </c>
      <c r="T1933" t="s">
        <v>398</v>
      </c>
      <c r="U1933">
        <v>33.804200000000002</v>
      </c>
      <c r="V1933">
        <v>14471.92</v>
      </c>
      <c r="W1933">
        <v>2025</v>
      </c>
    </row>
    <row r="1934" spans="1:23" hidden="1">
      <c r="A1934">
        <v>72024387</v>
      </c>
      <c r="B1934" s="2">
        <v>45688</v>
      </c>
      <c r="C1934" t="s">
        <v>2501</v>
      </c>
      <c r="D1934" t="s">
        <v>326</v>
      </c>
      <c r="E1934" t="s">
        <v>327</v>
      </c>
      <c r="F1934" t="s">
        <v>2603</v>
      </c>
      <c r="G1934" t="s">
        <v>2604</v>
      </c>
      <c r="H1934" t="s">
        <v>1236</v>
      </c>
      <c r="I1934" t="s">
        <v>1237</v>
      </c>
      <c r="J1934" t="s">
        <v>3566</v>
      </c>
      <c r="K1934" t="s">
        <v>42</v>
      </c>
      <c r="L1934">
        <v>29</v>
      </c>
      <c r="M1934" t="s">
        <v>61</v>
      </c>
      <c r="N1934" t="s">
        <v>25</v>
      </c>
      <c r="O1934">
        <v>323.33999999999997</v>
      </c>
      <c r="P1934">
        <v>9376.86</v>
      </c>
      <c r="Q1934">
        <v>1</v>
      </c>
      <c r="R1934">
        <v>9.5650829999999996</v>
      </c>
      <c r="S1934">
        <v>277.38742500000001</v>
      </c>
      <c r="T1934" t="s">
        <v>398</v>
      </c>
      <c r="U1934">
        <v>33.804200000000002</v>
      </c>
      <c r="V1934">
        <v>9376.86</v>
      </c>
      <c r="W1934">
        <v>2025</v>
      </c>
    </row>
    <row r="1935" spans="1:23" hidden="1">
      <c r="A1935">
        <v>72025172</v>
      </c>
      <c r="B1935" s="2">
        <v>45688</v>
      </c>
      <c r="C1935" t="s">
        <v>2605</v>
      </c>
      <c r="D1935" t="s">
        <v>326</v>
      </c>
      <c r="E1935" t="s">
        <v>327</v>
      </c>
      <c r="F1935" t="s">
        <v>2606</v>
      </c>
      <c r="G1935" t="s">
        <v>2607</v>
      </c>
      <c r="H1935" t="s">
        <v>1565</v>
      </c>
      <c r="I1935" t="s">
        <v>1566</v>
      </c>
      <c r="J1935" t="s">
        <v>328</v>
      </c>
      <c r="K1935" t="s">
        <v>43</v>
      </c>
      <c r="L1935">
        <v>2</v>
      </c>
      <c r="M1935" t="s">
        <v>61</v>
      </c>
      <c r="N1935" t="s">
        <v>25</v>
      </c>
      <c r="O1935">
        <v>3543.48</v>
      </c>
      <c r="P1935">
        <v>7086.96</v>
      </c>
      <c r="Q1935">
        <v>1</v>
      </c>
      <c r="R1935">
        <v>104.82366</v>
      </c>
      <c r="S1935">
        <v>209.64732100000001</v>
      </c>
      <c r="T1935" t="s">
        <v>398</v>
      </c>
      <c r="U1935">
        <v>33.804200000000002</v>
      </c>
      <c r="V1935">
        <v>7086.96</v>
      </c>
      <c r="W1935">
        <v>2025</v>
      </c>
    </row>
    <row r="1936" spans="1:23" hidden="1">
      <c r="A1936">
        <v>72025172</v>
      </c>
      <c r="B1936" s="2">
        <v>45688</v>
      </c>
      <c r="C1936" t="s">
        <v>2605</v>
      </c>
      <c r="D1936" t="s">
        <v>326</v>
      </c>
      <c r="E1936" t="s">
        <v>327</v>
      </c>
      <c r="F1936" t="s">
        <v>2606</v>
      </c>
      <c r="G1936" t="s">
        <v>2607</v>
      </c>
      <c r="H1936" t="s">
        <v>1240</v>
      </c>
      <c r="I1936" t="s">
        <v>1241</v>
      </c>
      <c r="J1936" t="s">
        <v>328</v>
      </c>
      <c r="K1936" t="s">
        <v>43</v>
      </c>
      <c r="L1936">
        <v>3</v>
      </c>
      <c r="M1936" t="s">
        <v>61</v>
      </c>
      <c r="N1936" t="s">
        <v>25</v>
      </c>
      <c r="O1936">
        <v>4402.18</v>
      </c>
      <c r="P1936">
        <v>13206.54</v>
      </c>
      <c r="Q1936">
        <v>1</v>
      </c>
      <c r="R1936">
        <v>130.225829</v>
      </c>
      <c r="S1936">
        <v>390.67748899999998</v>
      </c>
      <c r="T1936" t="s">
        <v>398</v>
      </c>
      <c r="U1936">
        <v>33.804200000000002</v>
      </c>
      <c r="V1936">
        <v>13206.54</v>
      </c>
      <c r="W1936">
        <v>2025</v>
      </c>
    </row>
    <row r="1937" spans="1:23" hidden="1">
      <c r="A1937">
        <v>72025172</v>
      </c>
      <c r="B1937" s="2">
        <v>45688</v>
      </c>
      <c r="C1937" t="s">
        <v>2605</v>
      </c>
      <c r="D1937" t="s">
        <v>326</v>
      </c>
      <c r="E1937" t="s">
        <v>327</v>
      </c>
      <c r="F1937" t="s">
        <v>2606</v>
      </c>
      <c r="G1937" t="s">
        <v>2607</v>
      </c>
      <c r="H1937" t="s">
        <v>1811</v>
      </c>
      <c r="I1937" t="s">
        <v>1812</v>
      </c>
      <c r="J1937" t="s">
        <v>328</v>
      </c>
      <c r="K1937" t="s">
        <v>43</v>
      </c>
      <c r="L1937">
        <v>4</v>
      </c>
      <c r="M1937" t="s">
        <v>61</v>
      </c>
      <c r="N1937" t="s">
        <v>25</v>
      </c>
      <c r="O1937">
        <v>3956.53</v>
      </c>
      <c r="P1937">
        <v>15826.12</v>
      </c>
      <c r="Q1937">
        <v>1</v>
      </c>
      <c r="R1937">
        <v>117.042556</v>
      </c>
      <c r="S1937">
        <v>468.17022700000001</v>
      </c>
      <c r="T1937" t="s">
        <v>398</v>
      </c>
      <c r="U1937">
        <v>33.804200000000002</v>
      </c>
      <c r="V1937">
        <v>15826.12</v>
      </c>
      <c r="W1937">
        <v>2025</v>
      </c>
    </row>
    <row r="1938" spans="1:23" hidden="1">
      <c r="A1938">
        <v>72025172</v>
      </c>
      <c r="B1938" s="2">
        <v>45688</v>
      </c>
      <c r="C1938" t="s">
        <v>2605</v>
      </c>
      <c r="D1938" t="s">
        <v>326</v>
      </c>
      <c r="E1938" t="s">
        <v>327</v>
      </c>
      <c r="F1938" t="s">
        <v>2606</v>
      </c>
      <c r="G1938" t="s">
        <v>2607</v>
      </c>
      <c r="H1938" t="s">
        <v>2525</v>
      </c>
      <c r="I1938" t="s">
        <v>2526</v>
      </c>
      <c r="J1938" t="s">
        <v>328</v>
      </c>
      <c r="K1938" t="s">
        <v>43</v>
      </c>
      <c r="L1938">
        <v>5</v>
      </c>
      <c r="M1938" t="s">
        <v>61</v>
      </c>
      <c r="N1938" t="s">
        <v>25</v>
      </c>
      <c r="O1938">
        <v>6847.83</v>
      </c>
      <c r="P1938">
        <v>34239.15</v>
      </c>
      <c r="Q1938">
        <v>1</v>
      </c>
      <c r="R1938">
        <v>202.57334800000001</v>
      </c>
      <c r="S1938">
        <v>1012.866744</v>
      </c>
      <c r="T1938" t="s">
        <v>398</v>
      </c>
      <c r="U1938">
        <v>33.804200000000002</v>
      </c>
      <c r="V1938">
        <v>34239.15</v>
      </c>
      <c r="W1938">
        <v>2025</v>
      </c>
    </row>
    <row r="1939" spans="1:23" hidden="1">
      <c r="A1939">
        <v>72024374</v>
      </c>
      <c r="B1939" s="2">
        <v>45688</v>
      </c>
      <c r="C1939" t="s">
        <v>2498</v>
      </c>
      <c r="D1939" t="s">
        <v>421</v>
      </c>
      <c r="E1939" t="s">
        <v>422</v>
      </c>
      <c r="F1939" t="s">
        <v>2719</v>
      </c>
      <c r="G1939" t="s">
        <v>2720</v>
      </c>
      <c r="H1939" t="s">
        <v>1612</v>
      </c>
      <c r="I1939" t="s">
        <v>1613</v>
      </c>
      <c r="J1939" t="s">
        <v>41</v>
      </c>
      <c r="K1939" t="s">
        <v>14</v>
      </c>
      <c r="L1939">
        <v>265</v>
      </c>
      <c r="M1939" t="s">
        <v>15</v>
      </c>
      <c r="N1939" t="s">
        <v>16</v>
      </c>
      <c r="O1939">
        <v>22</v>
      </c>
      <c r="P1939">
        <v>5830</v>
      </c>
      <c r="Q1939">
        <v>33.804200000000002</v>
      </c>
      <c r="R1939">
        <v>22</v>
      </c>
      <c r="S1939">
        <v>5830.0001179999999</v>
      </c>
      <c r="T1939" t="s">
        <v>398</v>
      </c>
      <c r="U1939">
        <v>33.804200000000002</v>
      </c>
      <c r="V1939">
        <v>197078.49</v>
      </c>
      <c r="W1939">
        <v>2025</v>
      </c>
    </row>
    <row r="1940" spans="1:23" hidden="1">
      <c r="A1940">
        <v>72024374</v>
      </c>
      <c r="B1940" s="2">
        <v>45688</v>
      </c>
      <c r="C1940" t="s">
        <v>2498</v>
      </c>
      <c r="D1940" t="s">
        <v>421</v>
      </c>
      <c r="E1940" t="s">
        <v>422</v>
      </c>
      <c r="F1940" t="s">
        <v>2719</v>
      </c>
      <c r="G1940" t="s">
        <v>2720</v>
      </c>
      <c r="H1940" t="s">
        <v>1971</v>
      </c>
      <c r="I1940" t="s">
        <v>1972</v>
      </c>
      <c r="J1940" t="s">
        <v>41</v>
      </c>
      <c r="K1940" t="s">
        <v>14</v>
      </c>
      <c r="L1940">
        <v>90</v>
      </c>
      <c r="M1940" t="s">
        <v>15</v>
      </c>
      <c r="N1940" t="s">
        <v>16</v>
      </c>
      <c r="O1940">
        <v>18</v>
      </c>
      <c r="P1940">
        <v>1620</v>
      </c>
      <c r="Q1940">
        <v>33.804200000000002</v>
      </c>
      <c r="R1940">
        <v>18</v>
      </c>
      <c r="S1940">
        <v>1619.999881</v>
      </c>
      <c r="T1940" t="s">
        <v>398</v>
      </c>
      <c r="U1940">
        <v>33.804200000000002</v>
      </c>
      <c r="V1940">
        <v>54762.8</v>
      </c>
      <c r="W1940">
        <v>2025</v>
      </c>
    </row>
    <row r="1941" spans="1:23" hidden="1">
      <c r="A1941">
        <v>72024374</v>
      </c>
      <c r="B1941" s="2">
        <v>45688</v>
      </c>
      <c r="C1941" t="s">
        <v>2498</v>
      </c>
      <c r="D1941" t="s">
        <v>421</v>
      </c>
      <c r="E1941" t="s">
        <v>422</v>
      </c>
      <c r="F1941" t="s">
        <v>2719</v>
      </c>
      <c r="G1941" t="s">
        <v>2720</v>
      </c>
      <c r="H1941" t="s">
        <v>1202</v>
      </c>
      <c r="I1941" t="s">
        <v>1203</v>
      </c>
      <c r="J1941" t="s">
        <v>41</v>
      </c>
      <c r="K1941" t="s">
        <v>14</v>
      </c>
      <c r="L1941">
        <v>10</v>
      </c>
      <c r="M1941" t="s">
        <v>15</v>
      </c>
      <c r="N1941" t="s">
        <v>16</v>
      </c>
      <c r="O1941">
        <v>18</v>
      </c>
      <c r="P1941">
        <v>180</v>
      </c>
      <c r="Q1941">
        <v>33.804200000000002</v>
      </c>
      <c r="R1941">
        <v>18</v>
      </c>
      <c r="S1941">
        <v>180.00011799999999</v>
      </c>
      <c r="T1941" t="s">
        <v>398</v>
      </c>
      <c r="U1941">
        <v>33.804200000000002</v>
      </c>
      <c r="V1941">
        <v>6084.76</v>
      </c>
      <c r="W1941">
        <v>2025</v>
      </c>
    </row>
    <row r="1942" spans="1:23" hidden="1">
      <c r="A1942">
        <v>72024374</v>
      </c>
      <c r="B1942" s="2">
        <v>45688</v>
      </c>
      <c r="C1942" t="s">
        <v>2498</v>
      </c>
      <c r="D1942" t="s">
        <v>421</v>
      </c>
      <c r="E1942" t="s">
        <v>422</v>
      </c>
      <c r="F1942" t="s">
        <v>2719</v>
      </c>
      <c r="G1942" t="s">
        <v>2720</v>
      </c>
      <c r="H1942" t="s">
        <v>1614</v>
      </c>
      <c r="I1942" t="s">
        <v>1615</v>
      </c>
      <c r="J1942" t="s">
        <v>41</v>
      </c>
      <c r="K1942" t="s">
        <v>14</v>
      </c>
      <c r="L1942">
        <v>409.5</v>
      </c>
      <c r="M1942" t="s">
        <v>15</v>
      </c>
      <c r="N1942" t="s">
        <v>16</v>
      </c>
      <c r="O1942">
        <v>22</v>
      </c>
      <c r="P1942">
        <v>9009</v>
      </c>
      <c r="Q1942">
        <v>33.804200000000002</v>
      </c>
      <c r="R1942">
        <v>22</v>
      </c>
      <c r="S1942">
        <v>9009.0000650000002</v>
      </c>
      <c r="T1942" t="s">
        <v>398</v>
      </c>
      <c r="U1942">
        <v>33.804200000000002</v>
      </c>
      <c r="V1942">
        <v>304542.03999999998</v>
      </c>
      <c r="W1942">
        <v>2025</v>
      </c>
    </row>
    <row r="1943" spans="1:23" hidden="1">
      <c r="A1943">
        <v>72024375</v>
      </c>
      <c r="B1943" s="2">
        <v>45688</v>
      </c>
      <c r="C1943" t="s">
        <v>2498</v>
      </c>
      <c r="D1943" t="s">
        <v>421</v>
      </c>
      <c r="E1943" t="s">
        <v>422</v>
      </c>
      <c r="F1943" t="s">
        <v>2721</v>
      </c>
      <c r="G1943" t="s">
        <v>2722</v>
      </c>
      <c r="H1943" t="s">
        <v>423</v>
      </c>
      <c r="I1943" t="s">
        <v>684</v>
      </c>
      <c r="J1943" t="s">
        <v>41</v>
      </c>
      <c r="K1943" t="s">
        <v>14</v>
      </c>
      <c r="L1943">
        <v>200</v>
      </c>
      <c r="M1943" t="s">
        <v>15</v>
      </c>
      <c r="N1943" t="s">
        <v>16</v>
      </c>
      <c r="O1943">
        <v>20</v>
      </c>
      <c r="P1943">
        <v>4000</v>
      </c>
      <c r="Q1943">
        <v>33.804200000000002</v>
      </c>
      <c r="R1943">
        <v>20</v>
      </c>
      <c r="S1943">
        <v>4000</v>
      </c>
      <c r="T1943" t="s">
        <v>398</v>
      </c>
      <c r="U1943">
        <v>33.804200000000002</v>
      </c>
      <c r="V1943">
        <v>135216.79999999999</v>
      </c>
      <c r="W1943">
        <v>2025</v>
      </c>
    </row>
    <row r="1944" spans="1:23" hidden="1">
      <c r="A1944">
        <v>72024375</v>
      </c>
      <c r="B1944" s="2">
        <v>45688</v>
      </c>
      <c r="C1944" t="s">
        <v>2498</v>
      </c>
      <c r="D1944" t="s">
        <v>421</v>
      </c>
      <c r="E1944" t="s">
        <v>422</v>
      </c>
      <c r="F1944" t="s">
        <v>2721</v>
      </c>
      <c r="G1944" t="s">
        <v>2722</v>
      </c>
      <c r="H1944" t="s">
        <v>424</v>
      </c>
      <c r="I1944" t="s">
        <v>4023</v>
      </c>
      <c r="J1944" t="s">
        <v>41</v>
      </c>
      <c r="K1944" t="s">
        <v>14</v>
      </c>
      <c r="L1944">
        <v>42</v>
      </c>
      <c r="M1944" t="s">
        <v>15</v>
      </c>
      <c r="N1944" t="s">
        <v>16</v>
      </c>
      <c r="O1944">
        <v>20</v>
      </c>
      <c r="P1944">
        <v>840</v>
      </c>
      <c r="Q1944">
        <v>33.804200000000002</v>
      </c>
      <c r="R1944">
        <v>20</v>
      </c>
      <c r="S1944">
        <v>840.00005899999996</v>
      </c>
      <c r="T1944" t="s">
        <v>398</v>
      </c>
      <c r="U1944">
        <v>33.804200000000002</v>
      </c>
      <c r="V1944">
        <v>28395.53</v>
      </c>
      <c r="W1944">
        <v>2025</v>
      </c>
    </row>
    <row r="1945" spans="1:23" hidden="1">
      <c r="A1945">
        <v>72024413</v>
      </c>
      <c r="B1945" s="2">
        <v>45688</v>
      </c>
      <c r="C1945" t="s">
        <v>2520</v>
      </c>
      <c r="D1945" t="s">
        <v>421</v>
      </c>
      <c r="E1945" t="s">
        <v>422</v>
      </c>
      <c r="F1945" t="s">
        <v>2719</v>
      </c>
      <c r="G1945" t="s">
        <v>2720</v>
      </c>
      <c r="H1945" t="s">
        <v>1880</v>
      </c>
      <c r="I1945" t="s">
        <v>1881</v>
      </c>
      <c r="J1945" t="s">
        <v>41</v>
      </c>
      <c r="K1945" t="s">
        <v>14</v>
      </c>
      <c r="L1945">
        <v>30</v>
      </c>
      <c r="M1945" t="s">
        <v>15</v>
      </c>
      <c r="N1945" t="s">
        <v>16</v>
      </c>
      <c r="O1945">
        <v>18</v>
      </c>
      <c r="P1945">
        <v>540</v>
      </c>
      <c r="Q1945">
        <v>33.804200000000002</v>
      </c>
      <c r="R1945">
        <v>18</v>
      </c>
      <c r="S1945">
        <v>540.00005899999996</v>
      </c>
      <c r="T1945" t="s">
        <v>398</v>
      </c>
      <c r="U1945">
        <v>33.804200000000002</v>
      </c>
      <c r="V1945">
        <v>18254.27</v>
      </c>
      <c r="W1945">
        <v>2025</v>
      </c>
    </row>
    <row r="1946" spans="1:23" hidden="1">
      <c r="A1946">
        <v>72024413</v>
      </c>
      <c r="B1946" s="2">
        <v>45688</v>
      </c>
      <c r="C1946" t="s">
        <v>2520</v>
      </c>
      <c r="D1946" t="s">
        <v>421</v>
      </c>
      <c r="E1946" t="s">
        <v>422</v>
      </c>
      <c r="F1946" t="s">
        <v>2719</v>
      </c>
      <c r="G1946" t="s">
        <v>2720</v>
      </c>
      <c r="H1946" t="s">
        <v>1884</v>
      </c>
      <c r="I1946" t="s">
        <v>1885</v>
      </c>
      <c r="J1946" t="s">
        <v>41</v>
      </c>
      <c r="K1946" t="s">
        <v>14</v>
      </c>
      <c r="L1946">
        <v>30</v>
      </c>
      <c r="M1946" t="s">
        <v>15</v>
      </c>
      <c r="N1946" t="s">
        <v>16</v>
      </c>
      <c r="O1946">
        <v>18</v>
      </c>
      <c r="P1946">
        <v>540</v>
      </c>
      <c r="Q1946">
        <v>33.804200000000002</v>
      </c>
      <c r="R1946">
        <v>18</v>
      </c>
      <c r="S1946">
        <v>540.00005899999996</v>
      </c>
      <c r="T1946" t="s">
        <v>398</v>
      </c>
      <c r="U1946">
        <v>33.804200000000002</v>
      </c>
      <c r="V1946">
        <v>18254.27</v>
      </c>
      <c r="W1946">
        <v>2025</v>
      </c>
    </row>
    <row r="1947" spans="1:23" hidden="1">
      <c r="A1947">
        <v>72024413</v>
      </c>
      <c r="B1947" s="2">
        <v>45688</v>
      </c>
      <c r="C1947" t="s">
        <v>2520</v>
      </c>
      <c r="D1947" t="s">
        <v>421</v>
      </c>
      <c r="E1947" t="s">
        <v>422</v>
      </c>
      <c r="F1947" t="s">
        <v>2719</v>
      </c>
      <c r="G1947" t="s">
        <v>2720</v>
      </c>
      <c r="H1947" t="s">
        <v>1886</v>
      </c>
      <c r="I1947" t="s">
        <v>1887</v>
      </c>
      <c r="J1947" t="s">
        <v>41</v>
      </c>
      <c r="K1947" t="s">
        <v>14</v>
      </c>
      <c r="L1947">
        <v>85</v>
      </c>
      <c r="M1947" t="s">
        <v>15</v>
      </c>
      <c r="N1947" t="s">
        <v>16</v>
      </c>
      <c r="O1947">
        <v>18</v>
      </c>
      <c r="P1947">
        <v>1530</v>
      </c>
      <c r="Q1947">
        <v>33.804200000000002</v>
      </c>
      <c r="R1947">
        <v>18</v>
      </c>
      <c r="S1947">
        <v>1530.0001179999999</v>
      </c>
      <c r="T1947" t="s">
        <v>398</v>
      </c>
      <c r="U1947">
        <v>33.804200000000002</v>
      </c>
      <c r="V1947">
        <v>51720.43</v>
      </c>
      <c r="W1947">
        <v>2025</v>
      </c>
    </row>
    <row r="1948" spans="1:23" hidden="1">
      <c r="A1948">
        <v>72024413</v>
      </c>
      <c r="B1948" s="2">
        <v>45688</v>
      </c>
      <c r="C1948" t="s">
        <v>2520</v>
      </c>
      <c r="D1948" t="s">
        <v>421</v>
      </c>
      <c r="E1948" t="s">
        <v>422</v>
      </c>
      <c r="F1948" t="s">
        <v>2719</v>
      </c>
      <c r="G1948" t="s">
        <v>2720</v>
      </c>
      <c r="H1948" t="s">
        <v>1882</v>
      </c>
      <c r="I1948" t="s">
        <v>1883</v>
      </c>
      <c r="J1948" t="s">
        <v>41</v>
      </c>
      <c r="K1948" t="s">
        <v>14</v>
      </c>
      <c r="L1948">
        <v>80</v>
      </c>
      <c r="M1948" t="s">
        <v>15</v>
      </c>
      <c r="N1948" t="s">
        <v>16</v>
      </c>
      <c r="O1948">
        <v>18</v>
      </c>
      <c r="P1948">
        <v>1440</v>
      </c>
      <c r="Q1948">
        <v>33.804200000000002</v>
      </c>
      <c r="R1948">
        <v>18</v>
      </c>
      <c r="S1948">
        <v>1440.000059</v>
      </c>
      <c r="T1948" t="s">
        <v>398</v>
      </c>
      <c r="U1948">
        <v>33.804200000000002</v>
      </c>
      <c r="V1948">
        <v>48678.05</v>
      </c>
      <c r="W1948">
        <v>2025</v>
      </c>
    </row>
    <row r="1949" spans="1:23" hidden="1">
      <c r="A1949">
        <v>72024413</v>
      </c>
      <c r="B1949" s="2">
        <v>45688</v>
      </c>
      <c r="C1949" t="s">
        <v>2520</v>
      </c>
      <c r="D1949" t="s">
        <v>421</v>
      </c>
      <c r="E1949" t="s">
        <v>422</v>
      </c>
      <c r="F1949" t="s">
        <v>2719</v>
      </c>
      <c r="G1949" t="s">
        <v>2720</v>
      </c>
      <c r="H1949" t="s">
        <v>1878</v>
      </c>
      <c r="I1949" t="s">
        <v>1879</v>
      </c>
      <c r="J1949" t="s">
        <v>41</v>
      </c>
      <c r="K1949" t="s">
        <v>14</v>
      </c>
      <c r="L1949">
        <v>50</v>
      </c>
      <c r="M1949" t="s">
        <v>15</v>
      </c>
      <c r="N1949" t="s">
        <v>16</v>
      </c>
      <c r="O1949">
        <v>18</v>
      </c>
      <c r="P1949">
        <v>900</v>
      </c>
      <c r="Q1949">
        <v>33.804200000000002</v>
      </c>
      <c r="R1949">
        <v>18</v>
      </c>
      <c r="S1949">
        <v>900</v>
      </c>
      <c r="T1949" t="s">
        <v>398</v>
      </c>
      <c r="U1949">
        <v>33.804200000000002</v>
      </c>
      <c r="V1949">
        <v>30423.78</v>
      </c>
      <c r="W1949">
        <v>2025</v>
      </c>
    </row>
    <row r="1950" spans="1:23" hidden="1">
      <c r="A1950">
        <v>72024404</v>
      </c>
      <c r="B1950" s="2">
        <v>45688</v>
      </c>
      <c r="C1950" t="s">
        <v>2520</v>
      </c>
      <c r="D1950" t="s">
        <v>1455</v>
      </c>
      <c r="E1950" t="s">
        <v>1456</v>
      </c>
      <c r="F1950" t="s">
        <v>3000</v>
      </c>
      <c r="G1950" t="s">
        <v>3001</v>
      </c>
      <c r="H1950" t="s">
        <v>1457</v>
      </c>
      <c r="I1950" t="s">
        <v>1458</v>
      </c>
      <c r="J1950" t="s">
        <v>122</v>
      </c>
      <c r="K1950" t="s">
        <v>43</v>
      </c>
      <c r="L1950">
        <v>100</v>
      </c>
      <c r="M1950" t="s">
        <v>123</v>
      </c>
      <c r="N1950" t="s">
        <v>25</v>
      </c>
      <c r="O1950">
        <v>350</v>
      </c>
      <c r="P1950">
        <v>35000</v>
      </c>
      <c r="Q1950">
        <v>1</v>
      </c>
      <c r="R1950">
        <v>10.353743</v>
      </c>
      <c r="S1950">
        <v>1035.3743019999999</v>
      </c>
      <c r="T1950" t="s">
        <v>398</v>
      </c>
      <c r="U1950">
        <v>33.804200000000002</v>
      </c>
      <c r="V1950">
        <v>35000</v>
      </c>
      <c r="W1950">
        <v>2025</v>
      </c>
    </row>
    <row r="1951" spans="1:23" hidden="1">
      <c r="A1951">
        <v>72024378</v>
      </c>
      <c r="B1951" s="2">
        <v>45688</v>
      </c>
      <c r="C1951" t="s">
        <v>2501</v>
      </c>
      <c r="D1951" t="s">
        <v>597</v>
      </c>
      <c r="E1951" t="s">
        <v>598</v>
      </c>
      <c r="F1951" t="s">
        <v>2996</v>
      </c>
      <c r="G1951" t="s">
        <v>2997</v>
      </c>
      <c r="H1951" t="s">
        <v>126</v>
      </c>
      <c r="I1951" t="s">
        <v>127</v>
      </c>
      <c r="J1951" t="s">
        <v>5106</v>
      </c>
      <c r="K1951" t="s">
        <v>42</v>
      </c>
      <c r="L1951">
        <v>800</v>
      </c>
      <c r="M1951" t="s">
        <v>123</v>
      </c>
      <c r="N1951" t="s">
        <v>25</v>
      </c>
      <c r="O1951">
        <v>22</v>
      </c>
      <c r="P1951">
        <v>17600</v>
      </c>
      <c r="Q1951">
        <v>1</v>
      </c>
      <c r="R1951">
        <v>0.650806</v>
      </c>
      <c r="S1951">
        <v>520.64536299999997</v>
      </c>
      <c r="T1951" t="s">
        <v>398</v>
      </c>
      <c r="U1951">
        <v>33.804200000000002</v>
      </c>
      <c r="V1951">
        <v>17600</v>
      </c>
      <c r="W1951">
        <v>2025</v>
      </c>
    </row>
    <row r="1952" spans="1:23" hidden="1">
      <c r="A1952">
        <v>72024379</v>
      </c>
      <c r="B1952" s="2">
        <v>45688</v>
      </c>
      <c r="C1952" t="s">
        <v>2501</v>
      </c>
      <c r="D1952" t="s">
        <v>333</v>
      </c>
      <c r="E1952" t="s">
        <v>334</v>
      </c>
      <c r="F1952" t="s">
        <v>2998</v>
      </c>
      <c r="G1952" t="s">
        <v>2999</v>
      </c>
      <c r="H1952" t="s">
        <v>592</v>
      </c>
      <c r="I1952" t="s">
        <v>593</v>
      </c>
      <c r="J1952" t="s">
        <v>114</v>
      </c>
      <c r="K1952" t="s">
        <v>42</v>
      </c>
      <c r="L1952">
        <v>1000</v>
      </c>
      <c r="M1952" t="s">
        <v>594</v>
      </c>
      <c r="N1952" t="s">
        <v>25</v>
      </c>
      <c r="O1952">
        <v>61</v>
      </c>
      <c r="P1952">
        <v>61000</v>
      </c>
      <c r="Q1952">
        <v>1</v>
      </c>
      <c r="R1952">
        <v>1.8045089999999999</v>
      </c>
      <c r="S1952">
        <v>1804.5094979999999</v>
      </c>
      <c r="T1952" t="s">
        <v>398</v>
      </c>
      <c r="U1952">
        <v>33.804200000000002</v>
      </c>
      <c r="V1952">
        <v>61000</v>
      </c>
      <c r="W1952">
        <v>2025</v>
      </c>
    </row>
    <row r="1953" spans="1:23" hidden="1">
      <c r="A1953">
        <v>72024379</v>
      </c>
      <c r="B1953" s="2">
        <v>45688</v>
      </c>
      <c r="C1953" t="s">
        <v>2501</v>
      </c>
      <c r="D1953" t="s">
        <v>333</v>
      </c>
      <c r="E1953" t="s">
        <v>334</v>
      </c>
      <c r="F1953" t="s">
        <v>2998</v>
      </c>
      <c r="G1953" t="s">
        <v>2999</v>
      </c>
      <c r="H1953" t="s">
        <v>1196</v>
      </c>
      <c r="I1953" t="s">
        <v>1197</v>
      </c>
      <c r="J1953" t="s">
        <v>114</v>
      </c>
      <c r="K1953" t="s">
        <v>42</v>
      </c>
      <c r="L1953">
        <v>600</v>
      </c>
      <c r="M1953" t="s">
        <v>594</v>
      </c>
      <c r="N1953" t="s">
        <v>25</v>
      </c>
      <c r="O1953">
        <v>82.5</v>
      </c>
      <c r="P1953">
        <v>49500</v>
      </c>
      <c r="Q1953">
        <v>1</v>
      </c>
      <c r="R1953">
        <v>2.4405250000000001</v>
      </c>
      <c r="S1953">
        <v>1464.315085</v>
      </c>
      <c r="T1953" t="s">
        <v>398</v>
      </c>
      <c r="U1953">
        <v>33.804200000000002</v>
      </c>
      <c r="V1953">
        <v>49500</v>
      </c>
      <c r="W1953">
        <v>2025</v>
      </c>
    </row>
    <row r="1954" spans="1:23" hidden="1">
      <c r="A1954">
        <v>72025009</v>
      </c>
      <c r="B1954" s="2">
        <v>45688</v>
      </c>
      <c r="C1954" t="s">
        <v>2598</v>
      </c>
      <c r="D1954" t="s">
        <v>1509</v>
      </c>
      <c r="E1954" t="s">
        <v>1510</v>
      </c>
      <c r="F1954" t="s">
        <v>3002</v>
      </c>
      <c r="G1954" t="s">
        <v>3003</v>
      </c>
      <c r="H1954" t="s">
        <v>3004</v>
      </c>
      <c r="I1954" t="s">
        <v>1801</v>
      </c>
      <c r="J1954" t="s">
        <v>78</v>
      </c>
      <c r="K1954" t="s">
        <v>42</v>
      </c>
      <c r="L1954">
        <v>10</v>
      </c>
      <c r="M1954" t="s">
        <v>133</v>
      </c>
      <c r="N1954" t="s">
        <v>25</v>
      </c>
      <c r="O1954">
        <v>855.14020000000005</v>
      </c>
      <c r="P1954">
        <v>8551.4</v>
      </c>
      <c r="Q1954">
        <v>1</v>
      </c>
      <c r="R1954">
        <v>25.296862000000001</v>
      </c>
      <c r="S1954">
        <v>252.96856600000001</v>
      </c>
      <c r="T1954" t="s">
        <v>398</v>
      </c>
      <c r="U1954">
        <v>33.804200000000002</v>
      </c>
      <c r="V1954">
        <v>8551.4</v>
      </c>
      <c r="W1954">
        <v>2025</v>
      </c>
    </row>
    <row r="1955" spans="1:23" hidden="1">
      <c r="A1955">
        <v>72025166</v>
      </c>
      <c r="B1955" s="2">
        <v>45688</v>
      </c>
      <c r="C1955" t="s">
        <v>3005</v>
      </c>
      <c r="D1955" t="s">
        <v>1974</v>
      </c>
      <c r="E1955" t="s">
        <v>1975</v>
      </c>
      <c r="F1955" t="s">
        <v>3006</v>
      </c>
      <c r="G1955" t="s">
        <v>3007</v>
      </c>
      <c r="H1955" t="s">
        <v>1976</v>
      </c>
      <c r="I1955" t="s">
        <v>1977</v>
      </c>
      <c r="J1955" t="s">
        <v>4042</v>
      </c>
      <c r="K1955" t="s">
        <v>14</v>
      </c>
      <c r="L1955">
        <v>60</v>
      </c>
      <c r="M1955" t="s">
        <v>120</v>
      </c>
      <c r="N1955" t="s">
        <v>25</v>
      </c>
      <c r="O1955">
        <v>800</v>
      </c>
      <c r="P1955">
        <v>48000</v>
      </c>
      <c r="Q1955">
        <v>1</v>
      </c>
      <c r="R1955">
        <v>23.665697999999999</v>
      </c>
      <c r="S1955">
        <v>1419.9419</v>
      </c>
      <c r="T1955" t="s">
        <v>398</v>
      </c>
      <c r="U1955">
        <v>33.804200000000002</v>
      </c>
      <c r="V1955">
        <v>48000</v>
      </c>
      <c r="W1955">
        <v>2025</v>
      </c>
    </row>
    <row r="1956" spans="1:23" hidden="1">
      <c r="A1956">
        <v>72024282</v>
      </c>
      <c r="B1956" s="2">
        <v>45688</v>
      </c>
      <c r="C1956" t="s">
        <v>1970</v>
      </c>
      <c r="D1956" t="s">
        <v>128</v>
      </c>
      <c r="E1956" t="s">
        <v>129</v>
      </c>
      <c r="F1956" t="s">
        <v>2838</v>
      </c>
      <c r="G1956" t="s">
        <v>2839</v>
      </c>
      <c r="H1956" t="s">
        <v>1099</v>
      </c>
      <c r="I1956" t="s">
        <v>1100</v>
      </c>
      <c r="J1956" t="s">
        <v>1101</v>
      </c>
      <c r="K1956" t="s">
        <v>14</v>
      </c>
      <c r="L1956">
        <v>2000</v>
      </c>
      <c r="M1956" t="s">
        <v>15</v>
      </c>
      <c r="N1956" t="s">
        <v>25</v>
      </c>
      <c r="O1956">
        <v>33.5</v>
      </c>
      <c r="P1956">
        <v>67000</v>
      </c>
      <c r="Q1956">
        <v>1</v>
      </c>
      <c r="R1956">
        <v>0.99100100000000002</v>
      </c>
      <c r="S1956">
        <v>1982.002236</v>
      </c>
      <c r="T1956" t="s">
        <v>398</v>
      </c>
      <c r="U1956">
        <v>33.804200000000002</v>
      </c>
      <c r="V1956">
        <v>67000</v>
      </c>
      <c r="W1956">
        <v>2025</v>
      </c>
    </row>
    <row r="1957" spans="1:23" hidden="1">
      <c r="A1957">
        <v>72024425</v>
      </c>
      <c r="B1957" s="2">
        <v>45688</v>
      </c>
      <c r="C1957" t="s">
        <v>2520</v>
      </c>
      <c r="D1957" t="s">
        <v>103</v>
      </c>
      <c r="E1957" t="s">
        <v>104</v>
      </c>
      <c r="F1957" t="s">
        <v>2840</v>
      </c>
      <c r="G1957" t="s">
        <v>2841</v>
      </c>
      <c r="H1957" t="s">
        <v>2842</v>
      </c>
      <c r="I1957" t="s">
        <v>2843</v>
      </c>
      <c r="J1957" t="s">
        <v>501</v>
      </c>
      <c r="K1957" t="s">
        <v>14</v>
      </c>
      <c r="L1957">
        <v>100</v>
      </c>
      <c r="M1957" t="s">
        <v>15</v>
      </c>
      <c r="N1957" t="s">
        <v>25</v>
      </c>
      <c r="O1957">
        <v>86</v>
      </c>
      <c r="P1957">
        <v>8600</v>
      </c>
      <c r="Q1957">
        <v>1</v>
      </c>
      <c r="R1957">
        <v>2.5440619999999998</v>
      </c>
      <c r="S1957">
        <v>254.40625700000001</v>
      </c>
      <c r="T1957" t="s">
        <v>398</v>
      </c>
      <c r="U1957">
        <v>33.804200000000002</v>
      </c>
      <c r="V1957">
        <v>8600</v>
      </c>
      <c r="W1957">
        <v>2025</v>
      </c>
    </row>
    <row r="1958" spans="1:23" hidden="1">
      <c r="A1958">
        <v>72024425</v>
      </c>
      <c r="B1958" s="2">
        <v>45688</v>
      </c>
      <c r="C1958" t="s">
        <v>2520</v>
      </c>
      <c r="D1958" t="s">
        <v>103</v>
      </c>
      <c r="E1958" t="s">
        <v>104</v>
      </c>
      <c r="F1958" t="s">
        <v>2840</v>
      </c>
      <c r="G1958" t="s">
        <v>2841</v>
      </c>
      <c r="H1958" t="s">
        <v>512</v>
      </c>
      <c r="I1958" t="s">
        <v>513</v>
      </c>
      <c r="J1958" t="s">
        <v>501</v>
      </c>
      <c r="K1958" t="s">
        <v>14</v>
      </c>
      <c r="L1958">
        <v>404</v>
      </c>
      <c r="M1958" t="s">
        <v>15</v>
      </c>
      <c r="N1958" t="s">
        <v>25</v>
      </c>
      <c r="O1958">
        <v>82</v>
      </c>
      <c r="P1958">
        <v>33128</v>
      </c>
      <c r="Q1958">
        <v>1</v>
      </c>
      <c r="R1958">
        <v>2.4257339999999998</v>
      </c>
      <c r="S1958">
        <v>979.99656800000002</v>
      </c>
      <c r="T1958" t="s">
        <v>398</v>
      </c>
      <c r="U1958">
        <v>33.804200000000002</v>
      </c>
      <c r="V1958">
        <v>33128</v>
      </c>
      <c r="W1958">
        <v>2025</v>
      </c>
    </row>
    <row r="1959" spans="1:23" hidden="1">
      <c r="A1959">
        <v>72024426</v>
      </c>
      <c r="B1959" s="2">
        <v>45688</v>
      </c>
      <c r="C1959" t="s">
        <v>2520</v>
      </c>
      <c r="D1959" t="s">
        <v>103</v>
      </c>
      <c r="E1959" t="s">
        <v>104</v>
      </c>
      <c r="F1959" t="s">
        <v>2844</v>
      </c>
      <c r="G1959" t="s">
        <v>2845</v>
      </c>
      <c r="H1959" t="s">
        <v>1404</v>
      </c>
      <c r="I1959" t="s">
        <v>1405</v>
      </c>
      <c r="J1959" t="s">
        <v>501</v>
      </c>
      <c r="K1959" t="s">
        <v>43</v>
      </c>
      <c r="L1959">
        <v>100</v>
      </c>
      <c r="M1959" t="s">
        <v>15</v>
      </c>
      <c r="N1959" t="s">
        <v>25</v>
      </c>
      <c r="O1959">
        <v>86</v>
      </c>
      <c r="P1959">
        <v>8600</v>
      </c>
      <c r="Q1959">
        <v>1</v>
      </c>
      <c r="R1959">
        <v>2.5440619999999998</v>
      </c>
      <c r="S1959">
        <v>254.40625700000001</v>
      </c>
      <c r="T1959" t="s">
        <v>398</v>
      </c>
      <c r="U1959">
        <v>33.804200000000002</v>
      </c>
      <c r="V1959">
        <v>8600</v>
      </c>
      <c r="W1959">
        <v>2025</v>
      </c>
    </row>
    <row r="1960" spans="1:23" hidden="1">
      <c r="A1960">
        <v>72024426</v>
      </c>
      <c r="B1960" s="2">
        <v>45688</v>
      </c>
      <c r="C1960" t="s">
        <v>2520</v>
      </c>
      <c r="D1960" t="s">
        <v>103</v>
      </c>
      <c r="E1960" t="s">
        <v>104</v>
      </c>
      <c r="F1960" t="s">
        <v>2844</v>
      </c>
      <c r="G1960" t="s">
        <v>2845</v>
      </c>
      <c r="H1960" t="s">
        <v>1106</v>
      </c>
      <c r="I1960" t="s">
        <v>1107</v>
      </c>
      <c r="J1960" t="s">
        <v>501</v>
      </c>
      <c r="K1960" t="s">
        <v>43</v>
      </c>
      <c r="L1960">
        <v>100</v>
      </c>
      <c r="M1960" t="s">
        <v>15</v>
      </c>
      <c r="N1960" t="s">
        <v>25</v>
      </c>
      <c r="O1960">
        <v>86</v>
      </c>
      <c r="P1960">
        <v>8600</v>
      </c>
      <c r="Q1960">
        <v>1</v>
      </c>
      <c r="R1960">
        <v>2.5440619999999998</v>
      </c>
      <c r="S1960">
        <v>254.40625700000001</v>
      </c>
      <c r="T1960" t="s">
        <v>398</v>
      </c>
      <c r="U1960">
        <v>33.804200000000002</v>
      </c>
      <c r="V1960">
        <v>8600</v>
      </c>
      <c r="W1960">
        <v>2025</v>
      </c>
    </row>
    <row r="1961" spans="1:23" hidden="1">
      <c r="A1961">
        <v>72024432</v>
      </c>
      <c r="B1961" s="2">
        <v>45688</v>
      </c>
      <c r="C1961" t="s">
        <v>2520</v>
      </c>
      <c r="D1961" t="s">
        <v>100</v>
      </c>
      <c r="E1961" t="s">
        <v>101</v>
      </c>
      <c r="F1961" t="s">
        <v>2846</v>
      </c>
      <c r="G1961" t="s">
        <v>2847</v>
      </c>
      <c r="H1961" t="s">
        <v>942</v>
      </c>
      <c r="I1961" t="s">
        <v>943</v>
      </c>
      <c r="J1961" t="s">
        <v>102</v>
      </c>
      <c r="K1961" t="s">
        <v>42</v>
      </c>
      <c r="L1961">
        <v>400</v>
      </c>
      <c r="M1961" t="s">
        <v>15</v>
      </c>
      <c r="N1961" t="s">
        <v>25</v>
      </c>
      <c r="O1961">
        <v>70</v>
      </c>
      <c r="P1961">
        <v>28000</v>
      </c>
      <c r="Q1961">
        <v>1</v>
      </c>
      <c r="R1961">
        <v>2.070748</v>
      </c>
      <c r="S1961">
        <v>828.299442</v>
      </c>
      <c r="T1961" t="s">
        <v>398</v>
      </c>
      <c r="U1961">
        <v>33.804200000000002</v>
      </c>
      <c r="V1961">
        <v>28000</v>
      </c>
      <c r="W1961">
        <v>2025</v>
      </c>
    </row>
    <row r="1962" spans="1:23" hidden="1">
      <c r="A1962">
        <v>72024432</v>
      </c>
      <c r="B1962" s="2">
        <v>45688</v>
      </c>
      <c r="C1962" t="s">
        <v>2520</v>
      </c>
      <c r="D1962" t="s">
        <v>100</v>
      </c>
      <c r="E1962" t="s">
        <v>101</v>
      </c>
      <c r="F1962" t="s">
        <v>2848</v>
      </c>
      <c r="G1962" t="s">
        <v>2849</v>
      </c>
      <c r="H1962" t="s">
        <v>1020</v>
      </c>
      <c r="I1962" t="s">
        <v>1021</v>
      </c>
      <c r="J1962" t="s">
        <v>102</v>
      </c>
      <c r="K1962" t="s">
        <v>42</v>
      </c>
      <c r="L1962">
        <v>100</v>
      </c>
      <c r="M1962" t="s">
        <v>15</v>
      </c>
      <c r="N1962" t="s">
        <v>25</v>
      </c>
      <c r="O1962">
        <v>76.5</v>
      </c>
      <c r="P1962">
        <v>7650</v>
      </c>
      <c r="Q1962">
        <v>1</v>
      </c>
      <c r="R1962">
        <v>2.2630319999999999</v>
      </c>
      <c r="S1962">
        <v>226.30323999999999</v>
      </c>
      <c r="T1962" t="s">
        <v>398</v>
      </c>
      <c r="U1962">
        <v>33.804200000000002</v>
      </c>
      <c r="V1962">
        <v>7650</v>
      </c>
      <c r="W1962">
        <v>2025</v>
      </c>
    </row>
    <row r="1963" spans="1:23" hidden="1">
      <c r="A1963">
        <v>72024432</v>
      </c>
      <c r="B1963" s="2">
        <v>45688</v>
      </c>
      <c r="C1963" t="s">
        <v>2520</v>
      </c>
      <c r="D1963" t="s">
        <v>100</v>
      </c>
      <c r="E1963" t="s">
        <v>101</v>
      </c>
      <c r="F1963" t="s">
        <v>2846</v>
      </c>
      <c r="G1963" t="s">
        <v>2847</v>
      </c>
      <c r="H1963" t="s">
        <v>991</v>
      </c>
      <c r="I1963" t="s">
        <v>992</v>
      </c>
      <c r="J1963" t="s">
        <v>102</v>
      </c>
      <c r="K1963" t="s">
        <v>42</v>
      </c>
      <c r="L1963">
        <v>200</v>
      </c>
      <c r="M1963" t="s">
        <v>15</v>
      </c>
      <c r="N1963" t="s">
        <v>25</v>
      </c>
      <c r="O1963">
        <v>70</v>
      </c>
      <c r="P1963">
        <v>14000</v>
      </c>
      <c r="Q1963">
        <v>1</v>
      </c>
      <c r="R1963">
        <v>2.070748</v>
      </c>
      <c r="S1963">
        <v>414.149721</v>
      </c>
      <c r="T1963" t="s">
        <v>398</v>
      </c>
      <c r="U1963">
        <v>33.804200000000002</v>
      </c>
      <c r="V1963">
        <v>14000</v>
      </c>
      <c r="W1963">
        <v>2025</v>
      </c>
    </row>
    <row r="1964" spans="1:23" hidden="1">
      <c r="A1964">
        <v>72024432</v>
      </c>
      <c r="B1964" s="2">
        <v>45688</v>
      </c>
      <c r="C1964" t="s">
        <v>2520</v>
      </c>
      <c r="D1964" t="s">
        <v>100</v>
      </c>
      <c r="E1964" t="s">
        <v>101</v>
      </c>
      <c r="F1964" t="s">
        <v>2848</v>
      </c>
      <c r="G1964" t="s">
        <v>2849</v>
      </c>
      <c r="H1964" t="s">
        <v>1022</v>
      </c>
      <c r="I1964" t="s">
        <v>1023</v>
      </c>
      <c r="J1964" t="s">
        <v>102</v>
      </c>
      <c r="K1964" t="s">
        <v>42</v>
      </c>
      <c r="L1964">
        <v>200</v>
      </c>
      <c r="M1964" t="s">
        <v>15</v>
      </c>
      <c r="N1964" t="s">
        <v>25</v>
      </c>
      <c r="O1964">
        <v>76.5</v>
      </c>
      <c r="P1964">
        <v>15300</v>
      </c>
      <c r="Q1964">
        <v>1</v>
      </c>
      <c r="R1964">
        <v>2.2630319999999999</v>
      </c>
      <c r="S1964">
        <v>452.60647999999998</v>
      </c>
      <c r="T1964" t="s">
        <v>398</v>
      </c>
      <c r="U1964">
        <v>33.804200000000002</v>
      </c>
      <c r="V1964">
        <v>15300</v>
      </c>
      <c r="W1964">
        <v>2025</v>
      </c>
    </row>
    <row r="1965" spans="1:23" hidden="1">
      <c r="A1965">
        <v>72024432</v>
      </c>
      <c r="B1965" s="2">
        <v>45688</v>
      </c>
      <c r="C1965" t="s">
        <v>2520</v>
      </c>
      <c r="D1965" t="s">
        <v>100</v>
      </c>
      <c r="E1965" t="s">
        <v>101</v>
      </c>
      <c r="F1965" t="s">
        <v>2848</v>
      </c>
      <c r="G1965" t="s">
        <v>2849</v>
      </c>
      <c r="H1965" t="s">
        <v>1024</v>
      </c>
      <c r="I1965" t="s">
        <v>1025</v>
      </c>
      <c r="J1965" t="s">
        <v>102</v>
      </c>
      <c r="K1965" t="s">
        <v>42</v>
      </c>
      <c r="L1965">
        <v>200</v>
      </c>
      <c r="M1965" t="s">
        <v>15</v>
      </c>
      <c r="N1965" t="s">
        <v>25</v>
      </c>
      <c r="O1965">
        <v>76.5</v>
      </c>
      <c r="P1965">
        <v>15300</v>
      </c>
      <c r="Q1965">
        <v>1</v>
      </c>
      <c r="R1965">
        <v>2.2630319999999999</v>
      </c>
      <c r="S1965">
        <v>452.60647999999998</v>
      </c>
      <c r="T1965" t="s">
        <v>398</v>
      </c>
      <c r="U1965">
        <v>33.804200000000002</v>
      </c>
      <c r="V1965">
        <v>15300</v>
      </c>
      <c r="W1965">
        <v>2025</v>
      </c>
    </row>
    <row r="1966" spans="1:23" hidden="1">
      <c r="A1966">
        <v>72024432</v>
      </c>
      <c r="B1966" s="2">
        <v>45688</v>
      </c>
      <c r="C1966" t="s">
        <v>2520</v>
      </c>
      <c r="D1966" t="s">
        <v>100</v>
      </c>
      <c r="E1966" t="s">
        <v>101</v>
      </c>
      <c r="F1966" t="s">
        <v>2846</v>
      </c>
      <c r="G1966" t="s">
        <v>2847</v>
      </c>
      <c r="H1966" t="s">
        <v>987</v>
      </c>
      <c r="I1966" t="s">
        <v>988</v>
      </c>
      <c r="J1966" t="s">
        <v>102</v>
      </c>
      <c r="K1966" t="s">
        <v>42</v>
      </c>
      <c r="L1966">
        <v>200</v>
      </c>
      <c r="M1966" t="s">
        <v>15</v>
      </c>
      <c r="N1966" t="s">
        <v>25</v>
      </c>
      <c r="O1966">
        <v>70</v>
      </c>
      <c r="P1966">
        <v>14000</v>
      </c>
      <c r="Q1966">
        <v>1</v>
      </c>
      <c r="R1966">
        <v>2.070748</v>
      </c>
      <c r="S1966">
        <v>414.149721</v>
      </c>
      <c r="T1966" t="s">
        <v>398</v>
      </c>
      <c r="U1966">
        <v>33.804200000000002</v>
      </c>
      <c r="V1966">
        <v>14000</v>
      </c>
      <c r="W1966">
        <v>2025</v>
      </c>
    </row>
    <row r="1967" spans="1:23" hidden="1">
      <c r="A1967">
        <v>72024432</v>
      </c>
      <c r="B1967" s="2">
        <v>45688</v>
      </c>
      <c r="C1967" t="s">
        <v>2520</v>
      </c>
      <c r="D1967" t="s">
        <v>100</v>
      </c>
      <c r="E1967" t="s">
        <v>101</v>
      </c>
      <c r="F1967" t="s">
        <v>2852</v>
      </c>
      <c r="G1967" t="s">
        <v>2853</v>
      </c>
      <c r="H1967" t="s">
        <v>1149</v>
      </c>
      <c r="I1967" t="s">
        <v>1150</v>
      </c>
      <c r="J1967" t="s">
        <v>102</v>
      </c>
      <c r="K1967" t="s">
        <v>42</v>
      </c>
      <c r="L1967">
        <v>100</v>
      </c>
      <c r="M1967" t="s">
        <v>15</v>
      </c>
      <c r="N1967" t="s">
        <v>25</v>
      </c>
      <c r="O1967">
        <v>76</v>
      </c>
      <c r="P1967">
        <v>7600</v>
      </c>
      <c r="Q1967">
        <v>1</v>
      </c>
      <c r="R1967">
        <v>2.2482410000000002</v>
      </c>
      <c r="S1967">
        <v>224.82413399999999</v>
      </c>
      <c r="T1967" t="s">
        <v>398</v>
      </c>
      <c r="U1967">
        <v>33.804200000000002</v>
      </c>
      <c r="V1967">
        <v>7600</v>
      </c>
      <c r="W1967">
        <v>2025</v>
      </c>
    </row>
    <row r="1968" spans="1:23" hidden="1">
      <c r="A1968">
        <v>72024432</v>
      </c>
      <c r="B1968" s="2">
        <v>45688</v>
      </c>
      <c r="C1968" t="s">
        <v>2520</v>
      </c>
      <c r="D1968" t="s">
        <v>100</v>
      </c>
      <c r="E1968" t="s">
        <v>101</v>
      </c>
      <c r="F1968" t="s">
        <v>2852</v>
      </c>
      <c r="G1968" t="s">
        <v>2853</v>
      </c>
      <c r="H1968" t="s">
        <v>618</v>
      </c>
      <c r="I1968" t="s">
        <v>619</v>
      </c>
      <c r="J1968" t="s">
        <v>102</v>
      </c>
      <c r="K1968" t="s">
        <v>42</v>
      </c>
      <c r="L1968">
        <v>300</v>
      </c>
      <c r="M1968" t="s">
        <v>15</v>
      </c>
      <c r="N1968" t="s">
        <v>25</v>
      </c>
      <c r="O1968">
        <v>76</v>
      </c>
      <c r="P1968">
        <v>22800</v>
      </c>
      <c r="Q1968">
        <v>1</v>
      </c>
      <c r="R1968">
        <v>2.2482410000000002</v>
      </c>
      <c r="S1968">
        <v>674.47240199999999</v>
      </c>
      <c r="T1968" t="s">
        <v>398</v>
      </c>
      <c r="U1968">
        <v>33.804200000000002</v>
      </c>
      <c r="V1968">
        <v>22800</v>
      </c>
      <c r="W1968">
        <v>2025</v>
      </c>
    </row>
    <row r="1969" spans="1:23" hidden="1">
      <c r="A1969">
        <v>72024432</v>
      </c>
      <c r="B1969" s="2">
        <v>45688</v>
      </c>
      <c r="C1969" t="s">
        <v>2520</v>
      </c>
      <c r="D1969" t="s">
        <v>100</v>
      </c>
      <c r="E1969" t="s">
        <v>101</v>
      </c>
      <c r="F1969" t="s">
        <v>2850</v>
      </c>
      <c r="G1969" t="s">
        <v>2851</v>
      </c>
      <c r="H1969" t="s">
        <v>952</v>
      </c>
      <c r="I1969" t="s">
        <v>953</v>
      </c>
      <c r="J1969" t="s">
        <v>102</v>
      </c>
      <c r="K1969" t="s">
        <v>42</v>
      </c>
      <c r="L1969">
        <v>200</v>
      </c>
      <c r="M1969" t="s">
        <v>15</v>
      </c>
      <c r="N1969" t="s">
        <v>25</v>
      </c>
      <c r="O1969">
        <v>76</v>
      </c>
      <c r="P1969">
        <v>15200</v>
      </c>
      <c r="Q1969">
        <v>1</v>
      </c>
      <c r="R1969">
        <v>2.2482410000000002</v>
      </c>
      <c r="S1969">
        <v>449.64826799999997</v>
      </c>
      <c r="T1969" t="s">
        <v>398</v>
      </c>
      <c r="U1969">
        <v>33.804200000000002</v>
      </c>
      <c r="V1969">
        <v>15200</v>
      </c>
      <c r="W1969">
        <v>2025</v>
      </c>
    </row>
    <row r="1970" spans="1:23" hidden="1">
      <c r="A1970">
        <v>72024432</v>
      </c>
      <c r="B1970" s="2">
        <v>45688</v>
      </c>
      <c r="C1970" t="s">
        <v>2520</v>
      </c>
      <c r="D1970" t="s">
        <v>100</v>
      </c>
      <c r="E1970" t="s">
        <v>101</v>
      </c>
      <c r="F1970" t="s">
        <v>2850</v>
      </c>
      <c r="G1970" t="s">
        <v>2851</v>
      </c>
      <c r="H1970" t="s">
        <v>938</v>
      </c>
      <c r="I1970" t="s">
        <v>939</v>
      </c>
      <c r="J1970" t="s">
        <v>102</v>
      </c>
      <c r="K1970" t="s">
        <v>42</v>
      </c>
      <c r="L1970">
        <v>100</v>
      </c>
      <c r="M1970" t="s">
        <v>15</v>
      </c>
      <c r="N1970" t="s">
        <v>25</v>
      </c>
      <c r="O1970">
        <v>76</v>
      </c>
      <c r="P1970">
        <v>7600</v>
      </c>
      <c r="Q1970">
        <v>1</v>
      </c>
      <c r="R1970">
        <v>2.2482410000000002</v>
      </c>
      <c r="S1970">
        <v>224.82413399999999</v>
      </c>
      <c r="T1970" t="s">
        <v>398</v>
      </c>
      <c r="U1970">
        <v>33.804200000000002</v>
      </c>
      <c r="V1970">
        <v>7600</v>
      </c>
      <c r="W1970">
        <v>2025</v>
      </c>
    </row>
    <row r="1971" spans="1:23" hidden="1">
      <c r="A1971">
        <v>72024433</v>
      </c>
      <c r="B1971" s="2">
        <v>45688</v>
      </c>
      <c r="C1971" t="s">
        <v>2520</v>
      </c>
      <c r="D1971" t="s">
        <v>100</v>
      </c>
      <c r="E1971" t="s">
        <v>101</v>
      </c>
      <c r="F1971" t="s">
        <v>2854</v>
      </c>
      <c r="G1971" t="s">
        <v>2855</v>
      </c>
      <c r="H1971" t="s">
        <v>938</v>
      </c>
      <c r="I1971" t="s">
        <v>939</v>
      </c>
      <c r="J1971" t="s">
        <v>102</v>
      </c>
      <c r="K1971" t="s">
        <v>14</v>
      </c>
      <c r="L1971">
        <v>100</v>
      </c>
      <c r="M1971" t="s">
        <v>15</v>
      </c>
      <c r="N1971" t="s">
        <v>25</v>
      </c>
      <c r="O1971">
        <v>76</v>
      </c>
      <c r="P1971">
        <v>7600</v>
      </c>
      <c r="Q1971">
        <v>1</v>
      </c>
      <c r="R1971">
        <v>2.2482410000000002</v>
      </c>
      <c r="S1971">
        <v>224.82413399999999</v>
      </c>
      <c r="T1971" t="s">
        <v>398</v>
      </c>
      <c r="U1971">
        <v>33.804200000000002</v>
      </c>
      <c r="V1971">
        <v>7600</v>
      </c>
      <c r="W1971">
        <v>2025</v>
      </c>
    </row>
    <row r="1972" spans="1:23" hidden="1">
      <c r="A1972">
        <v>72024445</v>
      </c>
      <c r="B1972" s="2">
        <v>45688</v>
      </c>
      <c r="C1972" t="s">
        <v>2768</v>
      </c>
      <c r="D1972" t="s">
        <v>100</v>
      </c>
      <c r="E1972" t="s">
        <v>101</v>
      </c>
      <c r="F1972" t="s">
        <v>2856</v>
      </c>
      <c r="G1972" t="s">
        <v>2857</v>
      </c>
      <c r="H1972" t="s">
        <v>944</v>
      </c>
      <c r="I1972" t="s">
        <v>945</v>
      </c>
      <c r="J1972" t="s">
        <v>102</v>
      </c>
      <c r="K1972" t="s">
        <v>42</v>
      </c>
      <c r="L1972">
        <v>600</v>
      </c>
      <c r="M1972" t="s">
        <v>15</v>
      </c>
      <c r="N1972" t="s">
        <v>25</v>
      </c>
      <c r="O1972">
        <v>76</v>
      </c>
      <c r="P1972">
        <v>45600</v>
      </c>
      <c r="Q1972">
        <v>1</v>
      </c>
      <c r="R1972">
        <v>2.2482410000000002</v>
      </c>
      <c r="S1972">
        <v>1348.9448050000001</v>
      </c>
      <c r="T1972" t="s">
        <v>398</v>
      </c>
      <c r="U1972">
        <v>33.804200000000002</v>
      </c>
      <c r="V1972">
        <v>45600</v>
      </c>
      <c r="W1972">
        <v>2025</v>
      </c>
    </row>
    <row r="1973" spans="1:23" hidden="1">
      <c r="A1973">
        <v>72024019</v>
      </c>
      <c r="B1973" s="2">
        <v>45689</v>
      </c>
      <c r="C1973" t="s">
        <v>2136</v>
      </c>
      <c r="D1973" t="s">
        <v>269</v>
      </c>
      <c r="E1973" t="s">
        <v>270</v>
      </c>
      <c r="F1973" t="s">
        <v>3886</v>
      </c>
      <c r="G1973" t="s">
        <v>3887</v>
      </c>
      <c r="H1973" t="s">
        <v>850</v>
      </c>
      <c r="I1973" t="s">
        <v>272</v>
      </c>
      <c r="J1973" t="s">
        <v>271</v>
      </c>
      <c r="K1973" t="s">
        <v>225</v>
      </c>
      <c r="L1973">
        <v>25694</v>
      </c>
      <c r="M1973" t="s">
        <v>15</v>
      </c>
      <c r="N1973" t="s">
        <v>16</v>
      </c>
      <c r="O1973">
        <v>0.375</v>
      </c>
      <c r="P1973">
        <v>9635.25</v>
      </c>
      <c r="Q1973">
        <v>33.804200000000002</v>
      </c>
      <c r="R1973">
        <v>0.375</v>
      </c>
      <c r="S1973">
        <v>9635.2500569999993</v>
      </c>
      <c r="T1973" t="s">
        <v>398</v>
      </c>
      <c r="U1973">
        <v>33.804200000000002</v>
      </c>
      <c r="V1973">
        <v>325711.92</v>
      </c>
      <c r="W1973">
        <v>2025</v>
      </c>
    </row>
    <row r="1974" spans="1:23" hidden="1">
      <c r="A1974">
        <v>72024019</v>
      </c>
      <c r="B1974" s="2">
        <v>45689</v>
      </c>
      <c r="C1974" t="s">
        <v>2136</v>
      </c>
      <c r="D1974" t="s">
        <v>269</v>
      </c>
      <c r="E1974" t="s">
        <v>270</v>
      </c>
      <c r="F1974" t="s">
        <v>3886</v>
      </c>
      <c r="G1974" t="s">
        <v>3887</v>
      </c>
      <c r="H1974" t="s">
        <v>880</v>
      </c>
      <c r="I1974" t="s">
        <v>673</v>
      </c>
      <c r="J1974" t="s">
        <v>271</v>
      </c>
      <c r="K1974" t="s">
        <v>225</v>
      </c>
      <c r="L1974">
        <v>8952</v>
      </c>
      <c r="M1974" t="s">
        <v>15</v>
      </c>
      <c r="N1974" t="s">
        <v>16</v>
      </c>
      <c r="O1974">
        <v>0.375</v>
      </c>
      <c r="P1974">
        <v>3357</v>
      </c>
      <c r="Q1974">
        <v>33.804200000000002</v>
      </c>
      <c r="R1974">
        <v>0.375</v>
      </c>
      <c r="S1974">
        <v>3357.0000169999998</v>
      </c>
      <c r="T1974" t="s">
        <v>398</v>
      </c>
      <c r="U1974">
        <v>33.804200000000002</v>
      </c>
      <c r="V1974">
        <v>113480.7</v>
      </c>
      <c r="W1974">
        <v>2025</v>
      </c>
    </row>
    <row r="1975" spans="1:23" hidden="1">
      <c r="A1975">
        <v>72024019</v>
      </c>
      <c r="B1975" s="2">
        <v>45689</v>
      </c>
      <c r="C1975" t="s">
        <v>2136</v>
      </c>
      <c r="D1975" t="s">
        <v>269</v>
      </c>
      <c r="E1975" t="s">
        <v>270</v>
      </c>
      <c r="F1975" t="s">
        <v>3886</v>
      </c>
      <c r="G1975" t="s">
        <v>3887</v>
      </c>
      <c r="H1975" t="s">
        <v>851</v>
      </c>
      <c r="I1975" t="s">
        <v>852</v>
      </c>
      <c r="J1975" t="s">
        <v>271</v>
      </c>
      <c r="K1975" t="s">
        <v>225</v>
      </c>
      <c r="L1975">
        <v>9336</v>
      </c>
      <c r="M1975" t="s">
        <v>15</v>
      </c>
      <c r="N1975" t="s">
        <v>16</v>
      </c>
      <c r="O1975">
        <v>0.375</v>
      </c>
      <c r="P1975">
        <v>3501</v>
      </c>
      <c r="Q1975">
        <v>33.804200000000002</v>
      </c>
      <c r="R1975">
        <v>0.375</v>
      </c>
      <c r="S1975">
        <v>3500.999875</v>
      </c>
      <c r="T1975" t="s">
        <v>398</v>
      </c>
      <c r="U1975">
        <v>33.804200000000002</v>
      </c>
      <c r="V1975">
        <v>118348.5</v>
      </c>
      <c r="W1975">
        <v>2025</v>
      </c>
    </row>
    <row r="1976" spans="1:23" hidden="1">
      <c r="A1976">
        <v>72024019</v>
      </c>
      <c r="B1976" s="2">
        <v>45689</v>
      </c>
      <c r="C1976" t="s">
        <v>2136</v>
      </c>
      <c r="D1976" t="s">
        <v>269</v>
      </c>
      <c r="E1976" t="s">
        <v>270</v>
      </c>
      <c r="F1976" t="s">
        <v>3886</v>
      </c>
      <c r="G1976" t="s">
        <v>3887</v>
      </c>
      <c r="H1976" t="s">
        <v>881</v>
      </c>
      <c r="I1976" t="s">
        <v>275</v>
      </c>
      <c r="J1976" t="s">
        <v>271</v>
      </c>
      <c r="K1976" t="s">
        <v>225</v>
      </c>
      <c r="L1976">
        <v>15704</v>
      </c>
      <c r="M1976" t="s">
        <v>15</v>
      </c>
      <c r="N1976" t="s">
        <v>16</v>
      </c>
      <c r="O1976">
        <v>0.375</v>
      </c>
      <c r="P1976">
        <v>5889</v>
      </c>
      <c r="Q1976">
        <v>33.804200000000002</v>
      </c>
      <c r="R1976">
        <v>0.375</v>
      </c>
      <c r="S1976">
        <v>5888.9998869999999</v>
      </c>
      <c r="T1976" t="s">
        <v>398</v>
      </c>
      <c r="U1976">
        <v>33.804200000000002</v>
      </c>
      <c r="V1976">
        <v>199072.93</v>
      </c>
      <c r="W1976">
        <v>2025</v>
      </c>
    </row>
    <row r="1977" spans="1:23" hidden="1">
      <c r="A1977">
        <v>72024019</v>
      </c>
      <c r="B1977" s="2">
        <v>45689</v>
      </c>
      <c r="C1977" t="s">
        <v>2136</v>
      </c>
      <c r="D1977" t="s">
        <v>269</v>
      </c>
      <c r="E1977" t="s">
        <v>270</v>
      </c>
      <c r="F1977" t="s">
        <v>3886</v>
      </c>
      <c r="G1977" t="s">
        <v>3887</v>
      </c>
      <c r="H1977" t="s">
        <v>846</v>
      </c>
      <c r="I1977" t="s">
        <v>847</v>
      </c>
      <c r="J1977" t="s">
        <v>271</v>
      </c>
      <c r="K1977" t="s">
        <v>225</v>
      </c>
      <c r="L1977">
        <v>460</v>
      </c>
      <c r="M1977" t="s">
        <v>15</v>
      </c>
      <c r="N1977" t="s">
        <v>16</v>
      </c>
      <c r="O1977">
        <v>0.37501000000000001</v>
      </c>
      <c r="P1977">
        <v>172.505</v>
      </c>
      <c r="Q1977">
        <v>33.804200000000002</v>
      </c>
      <c r="R1977">
        <v>0.37500899999999998</v>
      </c>
      <c r="S1977">
        <v>172.504895</v>
      </c>
      <c r="T1977" t="s">
        <v>398</v>
      </c>
      <c r="U1977">
        <v>33.804200000000002</v>
      </c>
      <c r="V1977">
        <v>5831.39</v>
      </c>
      <c r="W1977">
        <v>2025</v>
      </c>
    </row>
    <row r="1978" spans="1:23" hidden="1">
      <c r="A1978">
        <v>72024019</v>
      </c>
      <c r="B1978" s="2">
        <v>45689</v>
      </c>
      <c r="C1978" t="s">
        <v>2136</v>
      </c>
      <c r="D1978" t="s">
        <v>269</v>
      </c>
      <c r="E1978" t="s">
        <v>270</v>
      </c>
      <c r="F1978" t="s">
        <v>3886</v>
      </c>
      <c r="G1978" t="s">
        <v>3887</v>
      </c>
      <c r="H1978" t="s">
        <v>874</v>
      </c>
      <c r="I1978" t="s">
        <v>274</v>
      </c>
      <c r="J1978" t="s">
        <v>271</v>
      </c>
      <c r="K1978" t="s">
        <v>225</v>
      </c>
      <c r="L1978">
        <v>43110</v>
      </c>
      <c r="M1978" t="s">
        <v>15</v>
      </c>
      <c r="N1978" t="s">
        <v>16</v>
      </c>
      <c r="O1978">
        <v>0.375</v>
      </c>
      <c r="P1978">
        <v>16166.25</v>
      </c>
      <c r="Q1978">
        <v>33.804200000000002</v>
      </c>
      <c r="R1978">
        <v>0.375</v>
      </c>
      <c r="S1978">
        <v>16166.250051000001</v>
      </c>
      <c r="T1978" t="s">
        <v>398</v>
      </c>
      <c r="U1978">
        <v>33.804200000000002</v>
      </c>
      <c r="V1978">
        <v>546487.15</v>
      </c>
      <c r="W1978">
        <v>2025</v>
      </c>
    </row>
    <row r="1979" spans="1:23" hidden="1">
      <c r="A1979">
        <v>72024019</v>
      </c>
      <c r="B1979" s="2">
        <v>45689</v>
      </c>
      <c r="C1979" t="s">
        <v>2136</v>
      </c>
      <c r="D1979" t="s">
        <v>269</v>
      </c>
      <c r="E1979" t="s">
        <v>270</v>
      </c>
      <c r="F1979" t="s">
        <v>3886</v>
      </c>
      <c r="G1979" t="s">
        <v>3887</v>
      </c>
      <c r="H1979" t="s">
        <v>879</v>
      </c>
      <c r="I1979" t="s">
        <v>672</v>
      </c>
      <c r="J1979" t="s">
        <v>271</v>
      </c>
      <c r="K1979" t="s">
        <v>225</v>
      </c>
      <c r="L1979">
        <v>18343</v>
      </c>
      <c r="M1979" t="s">
        <v>15</v>
      </c>
      <c r="N1979" t="s">
        <v>16</v>
      </c>
      <c r="O1979">
        <v>0.375</v>
      </c>
      <c r="P1979">
        <v>6878.625</v>
      </c>
      <c r="Q1979">
        <v>33.804200000000002</v>
      </c>
      <c r="R1979">
        <v>0.375</v>
      </c>
      <c r="S1979">
        <v>6878.6251410000004</v>
      </c>
      <c r="T1979" t="s">
        <v>398</v>
      </c>
      <c r="U1979">
        <v>33.804200000000002</v>
      </c>
      <c r="V1979">
        <v>232526.42</v>
      </c>
      <c r="W1979">
        <v>2025</v>
      </c>
    </row>
    <row r="1980" spans="1:23" hidden="1">
      <c r="A1980">
        <v>72024019</v>
      </c>
      <c r="B1980" s="2">
        <v>45689</v>
      </c>
      <c r="C1980" t="s">
        <v>2136</v>
      </c>
      <c r="D1980" t="s">
        <v>269</v>
      </c>
      <c r="E1980" t="s">
        <v>270</v>
      </c>
      <c r="F1980" t="s">
        <v>3886</v>
      </c>
      <c r="G1980" t="s">
        <v>3887</v>
      </c>
      <c r="H1980" t="s">
        <v>875</v>
      </c>
      <c r="I1980" t="s">
        <v>273</v>
      </c>
      <c r="J1980" t="s">
        <v>271</v>
      </c>
      <c r="K1980" t="s">
        <v>225</v>
      </c>
      <c r="L1980">
        <v>30294</v>
      </c>
      <c r="M1980" t="s">
        <v>15</v>
      </c>
      <c r="N1980" t="s">
        <v>16</v>
      </c>
      <c r="O1980">
        <v>0.375</v>
      </c>
      <c r="P1980">
        <v>11360.25</v>
      </c>
      <c r="Q1980">
        <v>33.804200000000002</v>
      </c>
      <c r="R1980">
        <v>0.375</v>
      </c>
      <c r="S1980">
        <v>11360.249909</v>
      </c>
      <c r="T1980" t="s">
        <v>398</v>
      </c>
      <c r="U1980">
        <v>33.804200000000002</v>
      </c>
      <c r="V1980">
        <v>384024.16</v>
      </c>
      <c r="W1980">
        <v>2025</v>
      </c>
    </row>
    <row r="1981" spans="1:23" hidden="1">
      <c r="A1981">
        <v>72024019</v>
      </c>
      <c r="B1981" s="2">
        <v>45689</v>
      </c>
      <c r="C1981" t="s">
        <v>2136</v>
      </c>
      <c r="D1981" t="s">
        <v>269</v>
      </c>
      <c r="E1981" t="s">
        <v>270</v>
      </c>
      <c r="F1981" t="s">
        <v>3886</v>
      </c>
      <c r="G1981" t="s">
        <v>3887</v>
      </c>
      <c r="H1981" t="s">
        <v>876</v>
      </c>
      <c r="I1981" t="s">
        <v>877</v>
      </c>
      <c r="J1981" t="s">
        <v>271</v>
      </c>
      <c r="K1981" t="s">
        <v>225</v>
      </c>
      <c r="L1981">
        <v>7533</v>
      </c>
      <c r="M1981" t="s">
        <v>15</v>
      </c>
      <c r="N1981" t="s">
        <v>16</v>
      </c>
      <c r="O1981">
        <v>0.375</v>
      </c>
      <c r="P1981">
        <v>2824.875</v>
      </c>
      <c r="Q1981">
        <v>33.804200000000002</v>
      </c>
      <c r="R1981">
        <v>0.375</v>
      </c>
      <c r="S1981">
        <v>2824.8750150000001</v>
      </c>
      <c r="T1981" t="s">
        <v>398</v>
      </c>
      <c r="U1981">
        <v>33.804200000000002</v>
      </c>
      <c r="V1981">
        <v>95492.64</v>
      </c>
      <c r="W1981">
        <v>2025</v>
      </c>
    </row>
    <row r="1982" spans="1:23" hidden="1">
      <c r="A1982">
        <v>72024019</v>
      </c>
      <c r="B1982" s="2">
        <v>45689</v>
      </c>
      <c r="C1982" t="s">
        <v>2136</v>
      </c>
      <c r="D1982" t="s">
        <v>269</v>
      </c>
      <c r="E1982" t="s">
        <v>270</v>
      </c>
      <c r="F1982" t="s">
        <v>3886</v>
      </c>
      <c r="G1982" t="s">
        <v>3887</v>
      </c>
      <c r="H1982" t="s">
        <v>872</v>
      </c>
      <c r="I1982" t="s">
        <v>873</v>
      </c>
      <c r="J1982" t="s">
        <v>271</v>
      </c>
      <c r="K1982" t="s">
        <v>225</v>
      </c>
      <c r="L1982">
        <v>8767</v>
      </c>
      <c r="M1982" t="s">
        <v>15</v>
      </c>
      <c r="N1982" t="s">
        <v>16</v>
      </c>
      <c r="O1982">
        <v>0.375</v>
      </c>
      <c r="P1982">
        <v>3287.625</v>
      </c>
      <c r="Q1982">
        <v>33.804200000000002</v>
      </c>
      <c r="R1982">
        <v>0.375</v>
      </c>
      <c r="S1982">
        <v>3287.62491</v>
      </c>
      <c r="T1982" t="s">
        <v>398</v>
      </c>
      <c r="U1982">
        <v>33.804200000000002</v>
      </c>
      <c r="V1982">
        <v>111135.53</v>
      </c>
      <c r="W1982">
        <v>2025</v>
      </c>
    </row>
    <row r="1983" spans="1:23" hidden="1">
      <c r="A1983">
        <v>72024019</v>
      </c>
      <c r="B1983" s="2">
        <v>45689</v>
      </c>
      <c r="C1983" t="s">
        <v>2136</v>
      </c>
      <c r="D1983" t="s">
        <v>269</v>
      </c>
      <c r="E1983" t="s">
        <v>270</v>
      </c>
      <c r="F1983" t="s">
        <v>3886</v>
      </c>
      <c r="G1983" t="s">
        <v>3887</v>
      </c>
      <c r="H1983" t="s">
        <v>861</v>
      </c>
      <c r="I1983" t="s">
        <v>862</v>
      </c>
      <c r="J1983" t="s">
        <v>271</v>
      </c>
      <c r="K1983" t="s">
        <v>225</v>
      </c>
      <c r="L1983">
        <v>10060</v>
      </c>
      <c r="M1983" t="s">
        <v>15</v>
      </c>
      <c r="N1983" t="s">
        <v>16</v>
      </c>
      <c r="O1983">
        <v>0.375</v>
      </c>
      <c r="P1983">
        <v>3772.5</v>
      </c>
      <c r="Q1983">
        <v>33.804200000000002</v>
      </c>
      <c r="R1983">
        <v>0.375</v>
      </c>
      <c r="S1983">
        <v>3772.4998660000001</v>
      </c>
      <c r="T1983" t="s">
        <v>398</v>
      </c>
      <c r="U1983">
        <v>33.804200000000002</v>
      </c>
      <c r="V1983">
        <v>127526.34</v>
      </c>
      <c r="W1983">
        <v>2025</v>
      </c>
    </row>
    <row r="1984" spans="1:23" hidden="1">
      <c r="A1984">
        <v>72024019</v>
      </c>
      <c r="B1984" s="2">
        <v>45689</v>
      </c>
      <c r="C1984" t="s">
        <v>2136</v>
      </c>
      <c r="D1984" t="s">
        <v>269</v>
      </c>
      <c r="E1984" t="s">
        <v>270</v>
      </c>
      <c r="F1984" t="s">
        <v>3886</v>
      </c>
      <c r="G1984" t="s">
        <v>3887</v>
      </c>
      <c r="H1984" t="s">
        <v>860</v>
      </c>
      <c r="I1984" t="s">
        <v>711</v>
      </c>
      <c r="J1984" t="s">
        <v>271</v>
      </c>
      <c r="K1984" t="s">
        <v>225</v>
      </c>
      <c r="L1984">
        <v>24224</v>
      </c>
      <c r="M1984" t="s">
        <v>15</v>
      </c>
      <c r="N1984" t="s">
        <v>16</v>
      </c>
      <c r="O1984">
        <v>0.375</v>
      </c>
      <c r="P1984">
        <v>9084</v>
      </c>
      <c r="Q1984">
        <v>33.804200000000002</v>
      </c>
      <c r="R1984">
        <v>0.375</v>
      </c>
      <c r="S1984">
        <v>9083.9999169999992</v>
      </c>
      <c r="T1984" t="s">
        <v>398</v>
      </c>
      <c r="U1984">
        <v>33.804200000000002</v>
      </c>
      <c r="V1984">
        <v>307077.34999999998</v>
      </c>
      <c r="W1984">
        <v>2025</v>
      </c>
    </row>
    <row r="1985" spans="1:23" hidden="1">
      <c r="A1985">
        <v>72024019</v>
      </c>
      <c r="B1985" s="2">
        <v>45689</v>
      </c>
      <c r="C1985" t="s">
        <v>2136</v>
      </c>
      <c r="D1985" t="s">
        <v>269</v>
      </c>
      <c r="E1985" t="s">
        <v>270</v>
      </c>
      <c r="F1985" t="s">
        <v>3886</v>
      </c>
      <c r="G1985" t="s">
        <v>3887</v>
      </c>
      <c r="H1985" t="s">
        <v>848</v>
      </c>
      <c r="I1985" t="s">
        <v>849</v>
      </c>
      <c r="J1985" t="s">
        <v>271</v>
      </c>
      <c r="K1985" t="s">
        <v>225</v>
      </c>
      <c r="L1985">
        <v>7160</v>
      </c>
      <c r="M1985" t="s">
        <v>15</v>
      </c>
      <c r="N1985" t="s">
        <v>16</v>
      </c>
      <c r="O1985">
        <v>0.375</v>
      </c>
      <c r="P1985">
        <v>2685</v>
      </c>
      <c r="Q1985">
        <v>33.804200000000002</v>
      </c>
      <c r="R1985">
        <v>0.375</v>
      </c>
      <c r="S1985">
        <v>2685.0000879999998</v>
      </c>
      <c r="T1985" t="s">
        <v>398</v>
      </c>
      <c r="U1985">
        <v>33.804200000000002</v>
      </c>
      <c r="V1985">
        <v>90764.28</v>
      </c>
      <c r="W1985">
        <v>2025</v>
      </c>
    </row>
    <row r="1986" spans="1:23" hidden="1">
      <c r="A1986">
        <v>72024019</v>
      </c>
      <c r="B1986" s="2">
        <v>45689</v>
      </c>
      <c r="C1986" t="s">
        <v>2136</v>
      </c>
      <c r="D1986" t="s">
        <v>269</v>
      </c>
      <c r="E1986" t="s">
        <v>270</v>
      </c>
      <c r="F1986" t="s">
        <v>3886</v>
      </c>
      <c r="G1986" t="s">
        <v>3887</v>
      </c>
      <c r="H1986" t="s">
        <v>846</v>
      </c>
      <c r="I1986" t="s">
        <v>847</v>
      </c>
      <c r="J1986" t="s">
        <v>271</v>
      </c>
      <c r="K1986" t="s">
        <v>225</v>
      </c>
      <c r="L1986">
        <v>6300</v>
      </c>
      <c r="M1986" t="s">
        <v>15</v>
      </c>
      <c r="N1986" t="s">
        <v>16</v>
      </c>
      <c r="O1986">
        <v>0.375</v>
      </c>
      <c r="P1986">
        <v>2362.5</v>
      </c>
      <c r="Q1986">
        <v>33.804200000000002</v>
      </c>
      <c r="R1986">
        <v>0.375</v>
      </c>
      <c r="S1986">
        <v>2362.499926</v>
      </c>
      <c r="T1986" t="s">
        <v>398</v>
      </c>
      <c r="U1986">
        <v>33.804200000000002</v>
      </c>
      <c r="V1986">
        <v>79862.42</v>
      </c>
      <c r="W1986">
        <v>2025</v>
      </c>
    </row>
    <row r="1987" spans="1:23" hidden="1">
      <c r="A1987">
        <v>72023535</v>
      </c>
      <c r="B1987" s="2">
        <v>45689</v>
      </c>
      <c r="C1987" t="s">
        <v>2759</v>
      </c>
      <c r="D1987" t="s">
        <v>552</v>
      </c>
      <c r="E1987" t="s">
        <v>553</v>
      </c>
      <c r="F1987" t="s">
        <v>4218</v>
      </c>
      <c r="G1987" t="s">
        <v>4219</v>
      </c>
      <c r="H1987" t="s">
        <v>554</v>
      </c>
      <c r="I1987" t="s">
        <v>555</v>
      </c>
      <c r="J1987" t="s">
        <v>884</v>
      </c>
      <c r="K1987" t="s">
        <v>89</v>
      </c>
      <c r="L1987">
        <v>5000</v>
      </c>
      <c r="M1987" t="s">
        <v>15</v>
      </c>
      <c r="N1987" t="s">
        <v>25</v>
      </c>
      <c r="O1987">
        <v>69</v>
      </c>
      <c r="P1987">
        <v>345000</v>
      </c>
      <c r="Q1987">
        <v>1</v>
      </c>
      <c r="R1987">
        <v>2.041166</v>
      </c>
      <c r="S1987">
        <v>10205.832410999999</v>
      </c>
      <c r="T1987" t="s">
        <v>398</v>
      </c>
      <c r="U1987">
        <v>33.804200000000002</v>
      </c>
      <c r="V1987">
        <v>345000</v>
      </c>
      <c r="W1987">
        <v>2025</v>
      </c>
    </row>
    <row r="1988" spans="1:23" hidden="1">
      <c r="A1988">
        <v>72025252</v>
      </c>
      <c r="B1988" s="2">
        <v>45689</v>
      </c>
      <c r="C1988" t="s">
        <v>3815</v>
      </c>
      <c r="D1988" t="s">
        <v>380</v>
      </c>
      <c r="E1988" t="s">
        <v>381</v>
      </c>
      <c r="F1988" t="s">
        <v>4220</v>
      </c>
      <c r="G1988" t="s">
        <v>4221</v>
      </c>
      <c r="H1988" t="s">
        <v>384</v>
      </c>
      <c r="I1988" t="s">
        <v>385</v>
      </c>
      <c r="J1988" t="s">
        <v>377</v>
      </c>
      <c r="K1988" t="s">
        <v>225</v>
      </c>
      <c r="L1988">
        <v>216</v>
      </c>
      <c r="M1988" t="s">
        <v>15</v>
      </c>
      <c r="N1988" t="s">
        <v>25</v>
      </c>
      <c r="O1988">
        <v>149</v>
      </c>
      <c r="P1988">
        <v>32184</v>
      </c>
      <c r="Q1988">
        <v>1</v>
      </c>
      <c r="R1988">
        <v>4.4077359999999999</v>
      </c>
      <c r="S1988">
        <v>952.07104400000003</v>
      </c>
      <c r="T1988" t="s">
        <v>398</v>
      </c>
      <c r="U1988">
        <v>33.804200000000002</v>
      </c>
      <c r="V1988">
        <v>32184</v>
      </c>
      <c r="W1988">
        <v>2025</v>
      </c>
    </row>
    <row r="1989" spans="1:23" hidden="1">
      <c r="A1989">
        <v>72025252</v>
      </c>
      <c r="B1989" s="2">
        <v>45689</v>
      </c>
      <c r="C1989" t="s">
        <v>3815</v>
      </c>
      <c r="D1989" t="s">
        <v>380</v>
      </c>
      <c r="E1989" t="s">
        <v>381</v>
      </c>
      <c r="F1989" t="s">
        <v>4220</v>
      </c>
      <c r="G1989" t="s">
        <v>4221</v>
      </c>
      <c r="H1989" t="s">
        <v>382</v>
      </c>
      <c r="I1989" t="s">
        <v>383</v>
      </c>
      <c r="J1989" t="s">
        <v>377</v>
      </c>
      <c r="K1989" t="s">
        <v>225</v>
      </c>
      <c r="L1989">
        <v>200</v>
      </c>
      <c r="M1989" t="s">
        <v>15</v>
      </c>
      <c r="N1989" t="s">
        <v>25</v>
      </c>
      <c r="O1989">
        <v>123</v>
      </c>
      <c r="P1989">
        <v>24600</v>
      </c>
      <c r="Q1989">
        <v>1</v>
      </c>
      <c r="R1989">
        <v>3.638601</v>
      </c>
      <c r="S1989">
        <v>727.72022400000003</v>
      </c>
      <c r="T1989" t="s">
        <v>398</v>
      </c>
      <c r="U1989">
        <v>33.804200000000002</v>
      </c>
      <c r="V1989">
        <v>24600</v>
      </c>
      <c r="W1989">
        <v>2025</v>
      </c>
    </row>
    <row r="1990" spans="1:23" hidden="1">
      <c r="A1990">
        <v>72023947</v>
      </c>
      <c r="B1990" s="2">
        <v>45689</v>
      </c>
      <c r="C1990" t="s">
        <v>1986</v>
      </c>
      <c r="D1990" t="s">
        <v>23</v>
      </c>
      <c r="E1990" t="s">
        <v>24</v>
      </c>
      <c r="F1990" t="s">
        <v>4399</v>
      </c>
      <c r="G1990" t="s">
        <v>4400</v>
      </c>
      <c r="H1990" t="s">
        <v>4401</v>
      </c>
      <c r="I1990" t="s">
        <v>4402</v>
      </c>
      <c r="J1990" t="s">
        <v>175</v>
      </c>
      <c r="K1990" t="s">
        <v>42</v>
      </c>
      <c r="L1990">
        <v>1050</v>
      </c>
      <c r="M1990" t="s">
        <v>15</v>
      </c>
      <c r="N1990" t="s">
        <v>25</v>
      </c>
      <c r="O1990">
        <v>124.206</v>
      </c>
      <c r="P1990">
        <v>130416.3</v>
      </c>
      <c r="Q1990">
        <v>1</v>
      </c>
      <c r="R1990">
        <v>3.674277</v>
      </c>
      <c r="S1990">
        <v>3857.9910180000002</v>
      </c>
      <c r="T1990" t="s">
        <v>398</v>
      </c>
      <c r="U1990">
        <v>33.804200000000002</v>
      </c>
      <c r="V1990">
        <v>130416.3</v>
      </c>
      <c r="W1990">
        <v>2025</v>
      </c>
    </row>
    <row r="1991" spans="1:23" hidden="1">
      <c r="A1991">
        <v>72024479</v>
      </c>
      <c r="B1991" s="2">
        <v>45689</v>
      </c>
      <c r="C1991" t="s">
        <v>2768</v>
      </c>
      <c r="D1991" t="s">
        <v>23</v>
      </c>
      <c r="E1991" t="s">
        <v>24</v>
      </c>
      <c r="F1991" t="s">
        <v>4399</v>
      </c>
      <c r="G1991" t="s">
        <v>4400</v>
      </c>
      <c r="H1991" t="s">
        <v>4401</v>
      </c>
      <c r="I1991" t="s">
        <v>4402</v>
      </c>
      <c r="J1991" t="s">
        <v>175</v>
      </c>
      <c r="K1991" t="s">
        <v>42</v>
      </c>
      <c r="L1991">
        <v>2633</v>
      </c>
      <c r="M1991" t="s">
        <v>15</v>
      </c>
      <c r="N1991" t="s">
        <v>25</v>
      </c>
      <c r="O1991">
        <v>116.4267</v>
      </c>
      <c r="P1991">
        <v>306551.5</v>
      </c>
      <c r="Q1991">
        <v>1</v>
      </c>
      <c r="R1991">
        <v>3.4441480000000002</v>
      </c>
      <c r="S1991">
        <v>9068.4441569999999</v>
      </c>
      <c r="T1991" t="s">
        <v>398</v>
      </c>
      <c r="U1991">
        <v>33.804200000000002</v>
      </c>
      <c r="V1991">
        <v>306551.5</v>
      </c>
      <c r="W1991">
        <v>2025</v>
      </c>
    </row>
    <row r="1992" spans="1:23" hidden="1">
      <c r="A1992">
        <v>72024041</v>
      </c>
      <c r="B1992" s="2">
        <v>45689</v>
      </c>
      <c r="C1992" t="s">
        <v>2136</v>
      </c>
      <c r="D1992" t="s">
        <v>23</v>
      </c>
      <c r="E1992" t="s">
        <v>24</v>
      </c>
      <c r="F1992" t="s">
        <v>4484</v>
      </c>
      <c r="G1992" t="s">
        <v>4485</v>
      </c>
      <c r="H1992" t="s">
        <v>2050</v>
      </c>
      <c r="I1992" t="s">
        <v>2051</v>
      </c>
      <c r="J1992" t="s">
        <v>13</v>
      </c>
      <c r="K1992" t="s">
        <v>60</v>
      </c>
      <c r="L1992">
        <v>927</v>
      </c>
      <c r="M1992" t="s">
        <v>15</v>
      </c>
      <c r="N1992" t="s">
        <v>25</v>
      </c>
      <c r="O1992">
        <v>121.8058</v>
      </c>
      <c r="P1992">
        <v>112913.98</v>
      </c>
      <c r="Q1992">
        <v>1</v>
      </c>
      <c r="R1992">
        <v>3.6032739999999999</v>
      </c>
      <c r="S1992">
        <v>3340.2352369999999</v>
      </c>
      <c r="T1992" t="s">
        <v>398</v>
      </c>
      <c r="U1992">
        <v>33.804200000000002</v>
      </c>
      <c r="V1992">
        <v>112913.98</v>
      </c>
      <c r="W1992">
        <v>2025</v>
      </c>
    </row>
    <row r="1993" spans="1:23" hidden="1">
      <c r="A1993">
        <v>72023725</v>
      </c>
      <c r="B1993" s="2">
        <v>45691</v>
      </c>
      <c r="C1993" t="s">
        <v>1984</v>
      </c>
      <c r="D1993" t="s">
        <v>573</v>
      </c>
      <c r="E1993" t="s">
        <v>574</v>
      </c>
      <c r="F1993" t="s">
        <v>3716</v>
      </c>
      <c r="G1993" t="s">
        <v>3717</v>
      </c>
      <c r="H1993" t="s">
        <v>2475</v>
      </c>
      <c r="I1993" t="s">
        <v>2476</v>
      </c>
      <c r="J1993" t="s">
        <v>2477</v>
      </c>
      <c r="K1993" t="s">
        <v>14</v>
      </c>
      <c r="L1993">
        <v>1500</v>
      </c>
      <c r="M1993" t="s">
        <v>61</v>
      </c>
      <c r="N1993" t="s">
        <v>25</v>
      </c>
      <c r="O1993">
        <v>34.5</v>
      </c>
      <c r="P1993">
        <v>51750</v>
      </c>
      <c r="Q1993">
        <v>1</v>
      </c>
      <c r="R1993">
        <v>1.0080789999999999</v>
      </c>
      <c r="S1993">
        <v>1512.1188649999999</v>
      </c>
      <c r="T1993" t="s">
        <v>398</v>
      </c>
      <c r="U1993">
        <v>34.223500000000001</v>
      </c>
      <c r="V1993">
        <v>51750</v>
      </c>
      <c r="W1993">
        <v>2025</v>
      </c>
    </row>
    <row r="1994" spans="1:23" hidden="1">
      <c r="A1994">
        <v>72024553</v>
      </c>
      <c r="B1994" s="2">
        <v>45691</v>
      </c>
      <c r="C1994" t="s">
        <v>2440</v>
      </c>
      <c r="D1994" t="s">
        <v>3794</v>
      </c>
      <c r="E1994" t="s">
        <v>3795</v>
      </c>
      <c r="F1994" t="s">
        <v>3796</v>
      </c>
      <c r="G1994" t="s">
        <v>3797</v>
      </c>
      <c r="H1994" t="s">
        <v>3800</v>
      </c>
      <c r="I1994" t="s">
        <v>3801</v>
      </c>
      <c r="J1994" t="s">
        <v>121</v>
      </c>
      <c r="K1994" t="s">
        <v>42</v>
      </c>
      <c r="L1994">
        <v>40</v>
      </c>
      <c r="M1994" t="s">
        <v>61</v>
      </c>
      <c r="N1994" t="s">
        <v>25</v>
      </c>
      <c r="O1994">
        <v>375</v>
      </c>
      <c r="P1994">
        <v>15000</v>
      </c>
      <c r="Q1994">
        <v>1</v>
      </c>
      <c r="R1994">
        <v>10.957383</v>
      </c>
      <c r="S1994">
        <v>438.295323</v>
      </c>
      <c r="T1994" t="s">
        <v>398</v>
      </c>
      <c r="U1994">
        <v>34.223500000000001</v>
      </c>
      <c r="V1994">
        <v>15000</v>
      </c>
      <c r="W1994">
        <v>2025</v>
      </c>
    </row>
    <row r="1995" spans="1:23" hidden="1">
      <c r="A1995">
        <v>72024553</v>
      </c>
      <c r="B1995" s="2">
        <v>45691</v>
      </c>
      <c r="C1995" t="s">
        <v>2440</v>
      </c>
      <c r="D1995" t="s">
        <v>3794</v>
      </c>
      <c r="E1995" t="s">
        <v>3795</v>
      </c>
      <c r="F1995" t="s">
        <v>3796</v>
      </c>
      <c r="G1995" t="s">
        <v>3797</v>
      </c>
      <c r="H1995" t="s">
        <v>3802</v>
      </c>
      <c r="I1995" t="s">
        <v>3803</v>
      </c>
      <c r="J1995" t="s">
        <v>121</v>
      </c>
      <c r="K1995" t="s">
        <v>42</v>
      </c>
      <c r="L1995">
        <v>40</v>
      </c>
      <c r="M1995" t="s">
        <v>61</v>
      </c>
      <c r="N1995" t="s">
        <v>25</v>
      </c>
      <c r="O1995">
        <v>365</v>
      </c>
      <c r="P1995">
        <v>14600</v>
      </c>
      <c r="Q1995">
        <v>1</v>
      </c>
      <c r="R1995">
        <v>10.665186</v>
      </c>
      <c r="S1995">
        <v>426.60744799999998</v>
      </c>
      <c r="T1995" t="s">
        <v>398</v>
      </c>
      <c r="U1995">
        <v>34.223500000000001</v>
      </c>
      <c r="V1995">
        <v>14600</v>
      </c>
      <c r="W1995">
        <v>2025</v>
      </c>
    </row>
    <row r="1996" spans="1:23" hidden="1">
      <c r="A1996">
        <v>72024553</v>
      </c>
      <c r="B1996" s="2">
        <v>45691</v>
      </c>
      <c r="C1996" t="s">
        <v>2440</v>
      </c>
      <c r="D1996" t="s">
        <v>3794</v>
      </c>
      <c r="E1996" t="s">
        <v>3795</v>
      </c>
      <c r="F1996" t="s">
        <v>3796</v>
      </c>
      <c r="G1996" t="s">
        <v>3797</v>
      </c>
      <c r="H1996" t="s">
        <v>3798</v>
      </c>
      <c r="I1996" t="s">
        <v>3799</v>
      </c>
      <c r="J1996" t="s">
        <v>121</v>
      </c>
      <c r="K1996" t="s">
        <v>42</v>
      </c>
      <c r="L1996">
        <v>40</v>
      </c>
      <c r="M1996" t="s">
        <v>61</v>
      </c>
      <c r="N1996" t="s">
        <v>25</v>
      </c>
      <c r="O1996">
        <v>422</v>
      </c>
      <c r="P1996">
        <v>16880</v>
      </c>
      <c r="Q1996">
        <v>1</v>
      </c>
      <c r="R1996">
        <v>12.330708</v>
      </c>
      <c r="S1996">
        <v>493.22833700000001</v>
      </c>
      <c r="T1996" t="s">
        <v>398</v>
      </c>
      <c r="U1996">
        <v>34.223500000000001</v>
      </c>
      <c r="V1996">
        <v>16880</v>
      </c>
      <c r="W1996">
        <v>2025</v>
      </c>
    </row>
    <row r="1997" spans="1:23" hidden="1">
      <c r="A1997">
        <v>72025015</v>
      </c>
      <c r="B1997" s="2">
        <v>45691</v>
      </c>
      <c r="C1997" t="s">
        <v>2587</v>
      </c>
      <c r="D1997" t="s">
        <v>3718</v>
      </c>
      <c r="E1997" t="s">
        <v>3719</v>
      </c>
      <c r="F1997" t="s">
        <v>3720</v>
      </c>
      <c r="G1997" t="s">
        <v>3721</v>
      </c>
      <c r="H1997" t="s">
        <v>3722</v>
      </c>
      <c r="I1997" t="s">
        <v>3723</v>
      </c>
      <c r="J1997" t="s">
        <v>140</v>
      </c>
      <c r="K1997" t="s">
        <v>14</v>
      </c>
      <c r="L1997">
        <v>1000</v>
      </c>
      <c r="M1997" t="s">
        <v>61</v>
      </c>
      <c r="N1997" t="s">
        <v>25</v>
      </c>
      <c r="O1997">
        <v>16</v>
      </c>
      <c r="P1997">
        <v>16000</v>
      </c>
      <c r="Q1997">
        <v>1</v>
      </c>
      <c r="R1997">
        <v>0.46751500000000001</v>
      </c>
      <c r="S1997">
        <v>467.51501100000002</v>
      </c>
      <c r="T1997" t="s">
        <v>398</v>
      </c>
      <c r="U1997">
        <v>34.223500000000001</v>
      </c>
      <c r="V1997">
        <v>16000</v>
      </c>
      <c r="W1997">
        <v>2025</v>
      </c>
    </row>
    <row r="1998" spans="1:23" hidden="1">
      <c r="A1998">
        <v>72024994</v>
      </c>
      <c r="B1998" s="2">
        <v>45691</v>
      </c>
      <c r="C1998" t="s">
        <v>2989</v>
      </c>
      <c r="D1998" t="s">
        <v>4048</v>
      </c>
      <c r="E1998" t="s">
        <v>4049</v>
      </c>
      <c r="F1998" t="s">
        <v>4050</v>
      </c>
      <c r="G1998" t="s">
        <v>4051</v>
      </c>
      <c r="H1998" t="s">
        <v>4055</v>
      </c>
      <c r="I1998" t="s">
        <v>4056</v>
      </c>
      <c r="J1998" t="s">
        <v>5107</v>
      </c>
      <c r="K1998" t="s">
        <v>229</v>
      </c>
      <c r="L1998">
        <v>2000</v>
      </c>
      <c r="M1998" t="s">
        <v>111</v>
      </c>
      <c r="N1998" t="s">
        <v>25</v>
      </c>
      <c r="O1998">
        <v>4</v>
      </c>
      <c r="P1998">
        <v>8000</v>
      </c>
      <c r="Q1998">
        <v>1</v>
      </c>
      <c r="R1998">
        <v>0.116878</v>
      </c>
      <c r="S1998">
        <v>233.75750500000001</v>
      </c>
      <c r="T1998" t="s">
        <v>398</v>
      </c>
      <c r="U1998">
        <v>34.223500000000001</v>
      </c>
      <c r="V1998">
        <v>8000</v>
      </c>
      <c r="W1998">
        <v>2025</v>
      </c>
    </row>
    <row r="1999" spans="1:23" hidden="1">
      <c r="A1999">
        <v>72024994</v>
      </c>
      <c r="B1999" s="2">
        <v>45691</v>
      </c>
      <c r="C1999" t="s">
        <v>2989</v>
      </c>
      <c r="D1999" t="s">
        <v>4048</v>
      </c>
      <c r="E1999" t="s">
        <v>4049</v>
      </c>
      <c r="F1999" t="s">
        <v>4050</v>
      </c>
      <c r="G1999" t="s">
        <v>4051</v>
      </c>
      <c r="H1999" t="s">
        <v>4052</v>
      </c>
      <c r="I1999" t="s">
        <v>4053</v>
      </c>
      <c r="J1999" t="s">
        <v>4054</v>
      </c>
      <c r="K1999" t="s">
        <v>229</v>
      </c>
      <c r="L1999">
        <v>2000</v>
      </c>
      <c r="M1999" t="s">
        <v>111</v>
      </c>
      <c r="N1999" t="s">
        <v>25</v>
      </c>
      <c r="O1999">
        <v>4</v>
      </c>
      <c r="P1999">
        <v>8000</v>
      </c>
      <c r="Q1999">
        <v>1</v>
      </c>
      <c r="R1999">
        <v>0.116878</v>
      </c>
      <c r="S1999">
        <v>233.75750500000001</v>
      </c>
      <c r="T1999" t="s">
        <v>398</v>
      </c>
      <c r="U1999">
        <v>34.223500000000001</v>
      </c>
      <c r="V1999">
        <v>8000</v>
      </c>
      <c r="W1999">
        <v>2025</v>
      </c>
    </row>
    <row r="2000" spans="1:23" hidden="1">
      <c r="A2000">
        <v>72025147</v>
      </c>
      <c r="B2000" s="2">
        <v>45691</v>
      </c>
      <c r="C2000" t="s">
        <v>2818</v>
      </c>
      <c r="D2000" t="s">
        <v>230</v>
      </c>
      <c r="E2000" t="s">
        <v>231</v>
      </c>
      <c r="F2000" t="s">
        <v>4057</v>
      </c>
      <c r="G2000" t="s">
        <v>4058</v>
      </c>
      <c r="H2000" t="s">
        <v>234</v>
      </c>
      <c r="I2000" t="s">
        <v>235</v>
      </c>
      <c r="J2000" t="s">
        <v>122</v>
      </c>
      <c r="K2000" t="s">
        <v>229</v>
      </c>
      <c r="L2000">
        <v>14</v>
      </c>
      <c r="M2000" t="s">
        <v>142</v>
      </c>
      <c r="N2000" t="s">
        <v>25</v>
      </c>
      <c r="O2000">
        <v>126</v>
      </c>
      <c r="P2000">
        <v>1764</v>
      </c>
      <c r="Q2000">
        <v>1</v>
      </c>
      <c r="R2000">
        <v>3.6816800000000001</v>
      </c>
      <c r="S2000">
        <v>51.543529999999997</v>
      </c>
      <c r="T2000" t="s">
        <v>398</v>
      </c>
      <c r="U2000">
        <v>34.223500000000001</v>
      </c>
      <c r="V2000">
        <v>1764</v>
      </c>
      <c r="W2000">
        <v>2025</v>
      </c>
    </row>
    <row r="2001" spans="1:23" hidden="1">
      <c r="A2001">
        <v>72025148</v>
      </c>
      <c r="B2001" s="2">
        <v>45691</v>
      </c>
      <c r="C2001" t="s">
        <v>2818</v>
      </c>
      <c r="D2001" t="s">
        <v>759</v>
      </c>
      <c r="E2001" t="s">
        <v>141</v>
      </c>
      <c r="F2001" t="s">
        <v>4059</v>
      </c>
      <c r="G2001" t="s">
        <v>4060</v>
      </c>
      <c r="H2001" t="s">
        <v>236</v>
      </c>
      <c r="I2001" t="s">
        <v>237</v>
      </c>
      <c r="J2001" t="s">
        <v>78</v>
      </c>
      <c r="K2001" t="s">
        <v>229</v>
      </c>
      <c r="L2001">
        <v>35</v>
      </c>
      <c r="M2001" t="s">
        <v>142</v>
      </c>
      <c r="N2001" t="s">
        <v>25</v>
      </c>
      <c r="O2001">
        <v>30</v>
      </c>
      <c r="P2001">
        <v>1050</v>
      </c>
      <c r="Q2001">
        <v>1</v>
      </c>
      <c r="R2001">
        <v>0.87658999999999998</v>
      </c>
      <c r="S2001">
        <v>30.680672000000001</v>
      </c>
      <c r="T2001" t="s">
        <v>398</v>
      </c>
      <c r="U2001">
        <v>34.223500000000001</v>
      </c>
      <c r="V2001">
        <v>1050</v>
      </c>
      <c r="W2001">
        <v>2025</v>
      </c>
    </row>
    <row r="2002" spans="1:23" hidden="1">
      <c r="A2002">
        <v>72024409</v>
      </c>
      <c r="B2002" s="2">
        <v>45691</v>
      </c>
      <c r="C2002" t="s">
        <v>2520</v>
      </c>
      <c r="D2002" t="s">
        <v>115</v>
      </c>
      <c r="E2002" t="s">
        <v>116</v>
      </c>
      <c r="F2002" t="s">
        <v>4043</v>
      </c>
      <c r="G2002" t="s">
        <v>4044</v>
      </c>
      <c r="H2002" t="s">
        <v>4045</v>
      </c>
      <c r="I2002" t="s">
        <v>4046</v>
      </c>
      <c r="J2002" t="s">
        <v>140</v>
      </c>
      <c r="K2002" t="s">
        <v>14</v>
      </c>
      <c r="L2002">
        <v>600</v>
      </c>
      <c r="M2002" t="s">
        <v>4047</v>
      </c>
      <c r="N2002" t="s">
        <v>25</v>
      </c>
      <c r="O2002">
        <v>40</v>
      </c>
      <c r="P2002">
        <v>24000</v>
      </c>
      <c r="Q2002">
        <v>1</v>
      </c>
      <c r="R2002">
        <v>1.168787</v>
      </c>
      <c r="S2002">
        <v>701.27251699999999</v>
      </c>
      <c r="T2002" t="s">
        <v>398</v>
      </c>
      <c r="U2002">
        <v>34.223500000000001</v>
      </c>
      <c r="V2002">
        <v>24000</v>
      </c>
      <c r="W2002">
        <v>2025</v>
      </c>
    </row>
    <row r="2003" spans="1:23" hidden="1">
      <c r="A2003">
        <v>72024282</v>
      </c>
      <c r="B2003" s="2">
        <v>45691</v>
      </c>
      <c r="C2003" t="s">
        <v>1970</v>
      </c>
      <c r="D2003" t="s">
        <v>128</v>
      </c>
      <c r="E2003" t="s">
        <v>129</v>
      </c>
      <c r="F2003" t="s">
        <v>4222</v>
      </c>
      <c r="G2003" t="s">
        <v>4223</v>
      </c>
      <c r="H2003" t="s">
        <v>1099</v>
      </c>
      <c r="I2003" t="s">
        <v>1100</v>
      </c>
      <c r="J2003" t="s">
        <v>1101</v>
      </c>
      <c r="K2003" t="s">
        <v>14</v>
      </c>
      <c r="L2003">
        <v>2000</v>
      </c>
      <c r="M2003" t="s">
        <v>15</v>
      </c>
      <c r="N2003" t="s">
        <v>25</v>
      </c>
      <c r="O2003">
        <v>33.5</v>
      </c>
      <c r="P2003">
        <v>67000</v>
      </c>
      <c r="Q2003">
        <v>1</v>
      </c>
      <c r="R2003">
        <v>0.97885900000000003</v>
      </c>
      <c r="S2003">
        <v>1957.7191110000001</v>
      </c>
      <c r="T2003" t="s">
        <v>398</v>
      </c>
      <c r="U2003">
        <v>34.223500000000001</v>
      </c>
      <c r="V2003">
        <v>67000</v>
      </c>
      <c r="W2003">
        <v>2025</v>
      </c>
    </row>
    <row r="2004" spans="1:23" hidden="1">
      <c r="A2004">
        <v>72024427</v>
      </c>
      <c r="B2004" s="2">
        <v>45691</v>
      </c>
      <c r="C2004" t="s">
        <v>2520</v>
      </c>
      <c r="D2004" t="s">
        <v>499</v>
      </c>
      <c r="E2004" t="s">
        <v>500</v>
      </c>
      <c r="F2004" t="s">
        <v>4349</v>
      </c>
      <c r="G2004" t="s">
        <v>4350</v>
      </c>
      <c r="H2004" t="s">
        <v>4351</v>
      </c>
      <c r="I2004" t="s">
        <v>4352</v>
      </c>
      <c r="J2004" t="s">
        <v>501</v>
      </c>
      <c r="K2004" t="s">
        <v>60</v>
      </c>
      <c r="L2004">
        <v>409.55</v>
      </c>
      <c r="M2004" t="s">
        <v>15</v>
      </c>
      <c r="N2004" t="s">
        <v>25</v>
      </c>
      <c r="O2004">
        <v>65</v>
      </c>
      <c r="P2004">
        <v>26620.75</v>
      </c>
      <c r="Q2004">
        <v>1</v>
      </c>
      <c r="R2004">
        <v>1.8992789999999999</v>
      </c>
      <c r="S2004">
        <v>777.85001499999998</v>
      </c>
      <c r="T2004" t="s">
        <v>398</v>
      </c>
      <c r="U2004">
        <v>34.223500000000001</v>
      </c>
      <c r="V2004">
        <v>26620.75</v>
      </c>
      <c r="W2004">
        <v>2025</v>
      </c>
    </row>
    <row r="2005" spans="1:23" hidden="1">
      <c r="A2005">
        <v>72024428</v>
      </c>
      <c r="B2005" s="2">
        <v>45691</v>
      </c>
      <c r="C2005" t="s">
        <v>2520</v>
      </c>
      <c r="D2005" t="s">
        <v>499</v>
      </c>
      <c r="E2005" t="s">
        <v>500</v>
      </c>
      <c r="F2005" t="s">
        <v>4353</v>
      </c>
      <c r="G2005" t="s">
        <v>4354</v>
      </c>
      <c r="H2005" t="s">
        <v>4355</v>
      </c>
      <c r="I2005" t="s">
        <v>4356</v>
      </c>
      <c r="J2005" t="s">
        <v>501</v>
      </c>
      <c r="K2005" t="s">
        <v>42</v>
      </c>
      <c r="L2005">
        <v>404.35</v>
      </c>
      <c r="M2005" t="s">
        <v>15</v>
      </c>
      <c r="N2005" t="s">
        <v>25</v>
      </c>
      <c r="O2005">
        <v>65</v>
      </c>
      <c r="P2005">
        <v>26282.75</v>
      </c>
      <c r="Q2005">
        <v>1</v>
      </c>
      <c r="R2005">
        <v>1.8992789999999999</v>
      </c>
      <c r="S2005">
        <v>767.97375999999997</v>
      </c>
      <c r="T2005" t="s">
        <v>398</v>
      </c>
      <c r="U2005">
        <v>34.223500000000001</v>
      </c>
      <c r="V2005">
        <v>26282.75</v>
      </c>
      <c r="W2005">
        <v>2025</v>
      </c>
    </row>
    <row r="2006" spans="1:23" hidden="1">
      <c r="A2006">
        <v>72024428</v>
      </c>
      <c r="B2006" s="2">
        <v>45691</v>
      </c>
      <c r="C2006" t="s">
        <v>2520</v>
      </c>
      <c r="D2006" t="s">
        <v>499</v>
      </c>
      <c r="E2006" t="s">
        <v>500</v>
      </c>
      <c r="F2006" t="s">
        <v>4353</v>
      </c>
      <c r="G2006" t="s">
        <v>4354</v>
      </c>
      <c r="H2006" t="s">
        <v>4351</v>
      </c>
      <c r="I2006" t="s">
        <v>4352</v>
      </c>
      <c r="J2006" t="s">
        <v>501</v>
      </c>
      <c r="K2006" t="s">
        <v>42</v>
      </c>
      <c r="L2006">
        <v>402.75</v>
      </c>
      <c r="M2006" t="s">
        <v>15</v>
      </c>
      <c r="N2006" t="s">
        <v>25</v>
      </c>
      <c r="O2006">
        <v>65</v>
      </c>
      <c r="P2006">
        <v>26178.75</v>
      </c>
      <c r="Q2006">
        <v>1</v>
      </c>
      <c r="R2006">
        <v>1.8992789999999999</v>
      </c>
      <c r="S2006">
        <v>764.93491300000005</v>
      </c>
      <c r="T2006" t="s">
        <v>398</v>
      </c>
      <c r="U2006">
        <v>34.223500000000001</v>
      </c>
      <c r="V2006">
        <v>26178.75</v>
      </c>
      <c r="W2006">
        <v>2025</v>
      </c>
    </row>
    <row r="2007" spans="1:23" hidden="1">
      <c r="A2007">
        <v>72024429</v>
      </c>
      <c r="B2007" s="2">
        <v>45691</v>
      </c>
      <c r="C2007" t="s">
        <v>2520</v>
      </c>
      <c r="D2007" t="s">
        <v>499</v>
      </c>
      <c r="E2007" t="s">
        <v>500</v>
      </c>
      <c r="F2007" t="s">
        <v>4357</v>
      </c>
      <c r="G2007" t="s">
        <v>4358</v>
      </c>
      <c r="H2007" t="s">
        <v>502</v>
      </c>
      <c r="I2007" t="s">
        <v>503</v>
      </c>
      <c r="J2007" t="s">
        <v>501</v>
      </c>
      <c r="K2007" t="s">
        <v>14</v>
      </c>
      <c r="L2007">
        <v>522</v>
      </c>
      <c r="M2007" t="s">
        <v>15</v>
      </c>
      <c r="N2007" t="s">
        <v>25</v>
      </c>
      <c r="O2007">
        <v>65</v>
      </c>
      <c r="P2007">
        <v>33930</v>
      </c>
      <c r="Q2007">
        <v>1</v>
      </c>
      <c r="R2007">
        <v>1.8992789999999999</v>
      </c>
      <c r="S2007">
        <v>991.42402100000004</v>
      </c>
      <c r="T2007" t="s">
        <v>398</v>
      </c>
      <c r="U2007">
        <v>34.223500000000001</v>
      </c>
      <c r="V2007">
        <v>33930</v>
      </c>
      <c r="W2007">
        <v>2025</v>
      </c>
    </row>
    <row r="2008" spans="1:23" hidden="1">
      <c r="A2008">
        <v>72024429</v>
      </c>
      <c r="B2008" s="2">
        <v>45691</v>
      </c>
      <c r="C2008" t="s">
        <v>2520</v>
      </c>
      <c r="D2008" t="s">
        <v>499</v>
      </c>
      <c r="E2008" t="s">
        <v>500</v>
      </c>
      <c r="F2008" t="s">
        <v>4357</v>
      </c>
      <c r="G2008" t="s">
        <v>4358</v>
      </c>
      <c r="H2008" t="s">
        <v>4351</v>
      </c>
      <c r="I2008" t="s">
        <v>4352</v>
      </c>
      <c r="J2008" t="s">
        <v>501</v>
      </c>
      <c r="K2008" t="s">
        <v>14</v>
      </c>
      <c r="L2008">
        <v>402.1</v>
      </c>
      <c r="M2008" t="s">
        <v>15</v>
      </c>
      <c r="N2008" t="s">
        <v>25</v>
      </c>
      <c r="O2008">
        <v>65</v>
      </c>
      <c r="P2008">
        <v>26136.5</v>
      </c>
      <c r="Q2008">
        <v>1</v>
      </c>
      <c r="R2008">
        <v>1.8992789999999999</v>
      </c>
      <c r="S2008">
        <v>763.70038099999999</v>
      </c>
      <c r="T2008" t="s">
        <v>398</v>
      </c>
      <c r="U2008">
        <v>34.223500000000001</v>
      </c>
      <c r="V2008">
        <v>26136.5</v>
      </c>
      <c r="W2008">
        <v>2025</v>
      </c>
    </row>
    <row r="2009" spans="1:23" hidden="1">
      <c r="A2009">
        <v>72024430</v>
      </c>
      <c r="B2009" s="2">
        <v>45691</v>
      </c>
      <c r="C2009" t="s">
        <v>2520</v>
      </c>
      <c r="D2009" t="s">
        <v>499</v>
      </c>
      <c r="E2009" t="s">
        <v>500</v>
      </c>
      <c r="F2009" t="s">
        <v>4359</v>
      </c>
      <c r="G2009" t="s">
        <v>4360</v>
      </c>
      <c r="H2009" t="s">
        <v>4361</v>
      </c>
      <c r="I2009" t="s">
        <v>4362</v>
      </c>
      <c r="J2009" t="s">
        <v>501</v>
      </c>
      <c r="K2009" t="s">
        <v>43</v>
      </c>
      <c r="L2009">
        <v>200</v>
      </c>
      <c r="M2009" t="s">
        <v>15</v>
      </c>
      <c r="N2009" t="s">
        <v>25</v>
      </c>
      <c r="O2009">
        <v>65</v>
      </c>
      <c r="P2009">
        <v>13000</v>
      </c>
      <c r="Q2009">
        <v>1</v>
      </c>
      <c r="R2009">
        <v>1.8992789999999999</v>
      </c>
      <c r="S2009">
        <v>379.85594600000002</v>
      </c>
      <c r="T2009" t="s">
        <v>398</v>
      </c>
      <c r="U2009">
        <v>34.223500000000001</v>
      </c>
      <c r="V2009">
        <v>13000</v>
      </c>
      <c r="W2009">
        <v>2025</v>
      </c>
    </row>
    <row r="2010" spans="1:23" hidden="1">
      <c r="A2010">
        <v>72024430</v>
      </c>
      <c r="B2010" s="2">
        <v>45691</v>
      </c>
      <c r="C2010" t="s">
        <v>2520</v>
      </c>
      <c r="D2010" t="s">
        <v>499</v>
      </c>
      <c r="E2010" t="s">
        <v>500</v>
      </c>
      <c r="F2010" t="s">
        <v>4359</v>
      </c>
      <c r="G2010" t="s">
        <v>4360</v>
      </c>
      <c r="H2010" t="s">
        <v>502</v>
      </c>
      <c r="I2010" t="s">
        <v>503</v>
      </c>
      <c r="J2010" t="s">
        <v>501</v>
      </c>
      <c r="K2010" t="s">
        <v>43</v>
      </c>
      <c r="L2010">
        <v>200</v>
      </c>
      <c r="M2010" t="s">
        <v>15</v>
      </c>
      <c r="N2010" t="s">
        <v>25</v>
      </c>
      <c r="O2010">
        <v>65</v>
      </c>
      <c r="P2010">
        <v>13000</v>
      </c>
      <c r="Q2010">
        <v>1</v>
      </c>
      <c r="R2010">
        <v>1.8992789999999999</v>
      </c>
      <c r="S2010">
        <v>379.85594600000002</v>
      </c>
      <c r="T2010" t="s">
        <v>398</v>
      </c>
      <c r="U2010">
        <v>34.223500000000001</v>
      </c>
      <c r="V2010">
        <v>13000</v>
      </c>
      <c r="W2010">
        <v>2025</v>
      </c>
    </row>
    <row r="2011" spans="1:23" hidden="1">
      <c r="A2011">
        <v>72024430</v>
      </c>
      <c r="B2011" s="2">
        <v>45691</v>
      </c>
      <c r="C2011" t="s">
        <v>2520</v>
      </c>
      <c r="D2011" t="s">
        <v>499</v>
      </c>
      <c r="E2011" t="s">
        <v>500</v>
      </c>
      <c r="F2011" t="s">
        <v>4359</v>
      </c>
      <c r="G2011" t="s">
        <v>4360</v>
      </c>
      <c r="H2011" t="s">
        <v>4363</v>
      </c>
      <c r="I2011" t="s">
        <v>4364</v>
      </c>
      <c r="J2011" t="s">
        <v>501</v>
      </c>
      <c r="K2011" t="s">
        <v>43</v>
      </c>
      <c r="L2011">
        <v>100</v>
      </c>
      <c r="M2011" t="s">
        <v>15</v>
      </c>
      <c r="N2011" t="s">
        <v>25</v>
      </c>
      <c r="O2011">
        <v>65</v>
      </c>
      <c r="P2011">
        <v>6500</v>
      </c>
      <c r="Q2011">
        <v>1</v>
      </c>
      <c r="R2011">
        <v>1.8992789999999999</v>
      </c>
      <c r="S2011">
        <v>189.92797300000001</v>
      </c>
      <c r="T2011" t="s">
        <v>398</v>
      </c>
      <c r="U2011">
        <v>34.223500000000001</v>
      </c>
      <c r="V2011">
        <v>6500</v>
      </c>
      <c r="W2011">
        <v>2025</v>
      </c>
    </row>
    <row r="2012" spans="1:23" hidden="1">
      <c r="A2012">
        <v>72024430</v>
      </c>
      <c r="B2012" s="2">
        <v>45691</v>
      </c>
      <c r="C2012" t="s">
        <v>2520</v>
      </c>
      <c r="D2012" t="s">
        <v>499</v>
      </c>
      <c r="E2012" t="s">
        <v>500</v>
      </c>
      <c r="F2012" t="s">
        <v>4359</v>
      </c>
      <c r="G2012" t="s">
        <v>4360</v>
      </c>
      <c r="H2012" t="s">
        <v>4351</v>
      </c>
      <c r="I2012" t="s">
        <v>4352</v>
      </c>
      <c r="J2012" t="s">
        <v>501</v>
      </c>
      <c r="K2012" t="s">
        <v>43</v>
      </c>
      <c r="L2012">
        <v>300</v>
      </c>
      <c r="M2012" t="s">
        <v>15</v>
      </c>
      <c r="N2012" t="s">
        <v>25</v>
      </c>
      <c r="O2012">
        <v>65</v>
      </c>
      <c r="P2012">
        <v>19500</v>
      </c>
      <c r="Q2012">
        <v>1</v>
      </c>
      <c r="R2012">
        <v>1.8992789999999999</v>
      </c>
      <c r="S2012">
        <v>569.78391999999997</v>
      </c>
      <c r="T2012" t="s">
        <v>398</v>
      </c>
      <c r="U2012">
        <v>34.223500000000001</v>
      </c>
      <c r="V2012">
        <v>19500</v>
      </c>
      <c r="W2012">
        <v>2025</v>
      </c>
    </row>
    <row r="2013" spans="1:23" hidden="1">
      <c r="A2013">
        <v>72024430</v>
      </c>
      <c r="B2013" s="2">
        <v>45691</v>
      </c>
      <c r="C2013" t="s">
        <v>2520</v>
      </c>
      <c r="D2013" t="s">
        <v>499</v>
      </c>
      <c r="E2013" t="s">
        <v>500</v>
      </c>
      <c r="F2013" t="s">
        <v>4359</v>
      </c>
      <c r="G2013" t="s">
        <v>4360</v>
      </c>
      <c r="H2013" t="s">
        <v>4363</v>
      </c>
      <c r="I2013" t="s">
        <v>4364</v>
      </c>
      <c r="J2013" t="s">
        <v>501</v>
      </c>
      <c r="K2013" t="s">
        <v>43</v>
      </c>
      <c r="L2013">
        <v>3.5</v>
      </c>
      <c r="M2013" t="s">
        <v>15</v>
      </c>
      <c r="N2013" t="s">
        <v>25</v>
      </c>
      <c r="O2013">
        <v>65</v>
      </c>
      <c r="P2013">
        <v>227.5</v>
      </c>
      <c r="Q2013">
        <v>1</v>
      </c>
      <c r="R2013">
        <v>1.8992789999999999</v>
      </c>
      <c r="S2013">
        <v>6.6474789999999997</v>
      </c>
      <c r="T2013" t="s">
        <v>398</v>
      </c>
      <c r="U2013">
        <v>34.223500000000001</v>
      </c>
      <c r="V2013">
        <v>227.5</v>
      </c>
      <c r="W2013">
        <v>2025</v>
      </c>
    </row>
    <row r="2014" spans="1:23" hidden="1">
      <c r="A2014">
        <v>72024430</v>
      </c>
      <c r="B2014" s="2">
        <v>45691</v>
      </c>
      <c r="C2014" t="s">
        <v>2520</v>
      </c>
      <c r="D2014" t="s">
        <v>499</v>
      </c>
      <c r="E2014" t="s">
        <v>500</v>
      </c>
      <c r="F2014" t="s">
        <v>4359</v>
      </c>
      <c r="G2014" t="s">
        <v>4360</v>
      </c>
      <c r="H2014" t="s">
        <v>502</v>
      </c>
      <c r="I2014" t="s">
        <v>503</v>
      </c>
      <c r="J2014" t="s">
        <v>501</v>
      </c>
      <c r="K2014" t="s">
        <v>43</v>
      </c>
      <c r="L2014">
        <v>1.8</v>
      </c>
      <c r="M2014" t="s">
        <v>15</v>
      </c>
      <c r="N2014" t="s">
        <v>25</v>
      </c>
      <c r="O2014">
        <v>65</v>
      </c>
      <c r="P2014">
        <v>117</v>
      </c>
      <c r="Q2014">
        <v>1</v>
      </c>
      <c r="R2014">
        <v>1.8992789999999999</v>
      </c>
      <c r="S2014">
        <v>3.4187029999999998</v>
      </c>
      <c r="T2014" t="s">
        <v>398</v>
      </c>
      <c r="U2014">
        <v>34.223500000000001</v>
      </c>
      <c r="V2014">
        <v>117</v>
      </c>
      <c r="W2014">
        <v>2025</v>
      </c>
    </row>
    <row r="2015" spans="1:23" hidden="1">
      <c r="A2015">
        <v>72024430</v>
      </c>
      <c r="B2015" s="2">
        <v>45691</v>
      </c>
      <c r="C2015" t="s">
        <v>2520</v>
      </c>
      <c r="D2015" t="s">
        <v>499</v>
      </c>
      <c r="E2015" t="s">
        <v>500</v>
      </c>
      <c r="F2015" t="s">
        <v>4359</v>
      </c>
      <c r="G2015" t="s">
        <v>4360</v>
      </c>
      <c r="H2015" t="s">
        <v>4351</v>
      </c>
      <c r="I2015" t="s">
        <v>4352</v>
      </c>
      <c r="J2015" t="s">
        <v>501</v>
      </c>
      <c r="K2015" t="s">
        <v>43</v>
      </c>
      <c r="L2015">
        <v>4.9000000000000004</v>
      </c>
      <c r="M2015" t="s">
        <v>15</v>
      </c>
      <c r="N2015" t="s">
        <v>25</v>
      </c>
      <c r="O2015">
        <v>65</v>
      </c>
      <c r="P2015">
        <v>318.5</v>
      </c>
      <c r="Q2015">
        <v>1</v>
      </c>
      <c r="R2015">
        <v>1.8992789999999999</v>
      </c>
      <c r="S2015">
        <v>9.3064699999999991</v>
      </c>
      <c r="T2015" t="s">
        <v>398</v>
      </c>
      <c r="U2015">
        <v>34.223500000000001</v>
      </c>
      <c r="V2015">
        <v>318.5</v>
      </c>
      <c r="W2015">
        <v>2025</v>
      </c>
    </row>
    <row r="2016" spans="1:23" hidden="1">
      <c r="A2016">
        <v>72024430</v>
      </c>
      <c r="B2016" s="2">
        <v>45691</v>
      </c>
      <c r="C2016" t="s">
        <v>2520</v>
      </c>
      <c r="D2016" t="s">
        <v>499</v>
      </c>
      <c r="E2016" t="s">
        <v>500</v>
      </c>
      <c r="F2016" t="s">
        <v>4359</v>
      </c>
      <c r="G2016" t="s">
        <v>4360</v>
      </c>
      <c r="H2016" t="s">
        <v>4361</v>
      </c>
      <c r="I2016" t="s">
        <v>4362</v>
      </c>
      <c r="J2016" t="s">
        <v>501</v>
      </c>
      <c r="K2016" t="s">
        <v>43</v>
      </c>
      <c r="L2016">
        <v>2.6</v>
      </c>
      <c r="M2016" t="s">
        <v>15</v>
      </c>
      <c r="N2016" t="s">
        <v>25</v>
      </c>
      <c r="O2016">
        <v>65</v>
      </c>
      <c r="P2016">
        <v>169</v>
      </c>
      <c r="Q2016">
        <v>1</v>
      </c>
      <c r="R2016">
        <v>1.8992789999999999</v>
      </c>
      <c r="S2016">
        <v>4.9381269999999997</v>
      </c>
      <c r="T2016" t="s">
        <v>398</v>
      </c>
      <c r="U2016">
        <v>34.223500000000001</v>
      </c>
      <c r="V2016">
        <v>169</v>
      </c>
      <c r="W2016">
        <v>2025</v>
      </c>
    </row>
    <row r="2017" spans="1:23" hidden="1">
      <c r="A2017">
        <v>72022470</v>
      </c>
      <c r="B2017" s="2">
        <v>45692</v>
      </c>
      <c r="C2017" t="s">
        <v>1837</v>
      </c>
      <c r="D2017" t="s">
        <v>9</v>
      </c>
      <c r="E2017" t="s">
        <v>10</v>
      </c>
      <c r="F2017" t="s">
        <v>3061</v>
      </c>
      <c r="G2017" t="s">
        <v>3062</v>
      </c>
      <c r="H2017" t="s">
        <v>69</v>
      </c>
      <c r="I2017" t="s">
        <v>70</v>
      </c>
      <c r="J2017" t="s">
        <v>64</v>
      </c>
      <c r="K2017" t="s">
        <v>42</v>
      </c>
      <c r="L2017">
        <v>1300</v>
      </c>
      <c r="M2017" t="s">
        <v>61</v>
      </c>
      <c r="N2017" t="s">
        <v>16</v>
      </c>
      <c r="O2017">
        <v>0.30459999999999998</v>
      </c>
      <c r="P2017">
        <v>395.98</v>
      </c>
      <c r="Q2017">
        <v>34.0441</v>
      </c>
      <c r="R2017">
        <v>0.30459900000000001</v>
      </c>
      <c r="S2017">
        <v>395.97991999999999</v>
      </c>
      <c r="T2017" t="s">
        <v>398</v>
      </c>
      <c r="U2017">
        <v>34.0441</v>
      </c>
      <c r="V2017">
        <v>13480.78</v>
      </c>
      <c r="W2017">
        <v>2025</v>
      </c>
    </row>
    <row r="2018" spans="1:23" hidden="1">
      <c r="A2018">
        <v>72023459</v>
      </c>
      <c r="B2018" s="2">
        <v>45692</v>
      </c>
      <c r="C2018" t="s">
        <v>1980</v>
      </c>
      <c r="D2018" t="s">
        <v>9</v>
      </c>
      <c r="E2018" t="s">
        <v>10</v>
      </c>
      <c r="F2018" t="s">
        <v>3061</v>
      </c>
      <c r="G2018" t="s">
        <v>3062</v>
      </c>
      <c r="H2018" t="s">
        <v>1263</v>
      </c>
      <c r="I2018" t="s">
        <v>1862</v>
      </c>
      <c r="J2018" t="s">
        <v>64</v>
      </c>
      <c r="K2018" t="s">
        <v>42</v>
      </c>
      <c r="L2018">
        <v>1080</v>
      </c>
      <c r="M2018" t="s">
        <v>61</v>
      </c>
      <c r="N2018" t="s">
        <v>16</v>
      </c>
      <c r="O2018">
        <v>0.51029999999999998</v>
      </c>
      <c r="P2018">
        <v>551.12</v>
      </c>
      <c r="Q2018">
        <v>34.0441</v>
      </c>
      <c r="R2018">
        <v>0.51029899999999995</v>
      </c>
      <c r="S2018">
        <v>551.11986999999999</v>
      </c>
      <c r="T2018" t="s">
        <v>398</v>
      </c>
      <c r="U2018">
        <v>34.0441</v>
      </c>
      <c r="V2018">
        <v>18762.38</v>
      </c>
      <c r="W2018">
        <v>2025</v>
      </c>
    </row>
    <row r="2019" spans="1:23" hidden="1">
      <c r="A2019">
        <v>72023460</v>
      </c>
      <c r="B2019" s="2">
        <v>45692</v>
      </c>
      <c r="C2019" t="s">
        <v>1980</v>
      </c>
      <c r="D2019" t="s">
        <v>9</v>
      </c>
      <c r="E2019" t="s">
        <v>10</v>
      </c>
      <c r="F2019" t="s">
        <v>3061</v>
      </c>
      <c r="G2019" t="s">
        <v>3062</v>
      </c>
      <c r="H2019" t="s">
        <v>1263</v>
      </c>
      <c r="I2019" t="s">
        <v>1862</v>
      </c>
      <c r="J2019" t="s">
        <v>64</v>
      </c>
      <c r="K2019" t="s">
        <v>42</v>
      </c>
      <c r="L2019">
        <v>1080</v>
      </c>
      <c r="M2019" t="s">
        <v>61</v>
      </c>
      <c r="N2019" t="s">
        <v>16</v>
      </c>
      <c r="O2019">
        <v>0.51029999999999998</v>
      </c>
      <c r="P2019">
        <v>551.12</v>
      </c>
      <c r="Q2019">
        <v>34.0441</v>
      </c>
      <c r="R2019">
        <v>0.51029899999999995</v>
      </c>
      <c r="S2019">
        <v>551.11986999999999</v>
      </c>
      <c r="T2019" t="s">
        <v>398</v>
      </c>
      <c r="U2019">
        <v>34.0441</v>
      </c>
      <c r="V2019">
        <v>18762.38</v>
      </c>
      <c r="W2019">
        <v>2025</v>
      </c>
    </row>
    <row r="2020" spans="1:23" hidden="1">
      <c r="A2020">
        <v>72023516</v>
      </c>
      <c r="B2020" s="2">
        <v>45692</v>
      </c>
      <c r="C2020" t="s">
        <v>1987</v>
      </c>
      <c r="D2020" t="s">
        <v>9</v>
      </c>
      <c r="E2020" t="s">
        <v>10</v>
      </c>
      <c r="F2020" t="s">
        <v>3061</v>
      </c>
      <c r="G2020" t="s">
        <v>3062</v>
      </c>
      <c r="H2020" t="s">
        <v>2242</v>
      </c>
      <c r="I2020" t="s">
        <v>2243</v>
      </c>
      <c r="J2020" t="s">
        <v>64</v>
      </c>
      <c r="K2020" t="s">
        <v>42</v>
      </c>
      <c r="L2020">
        <v>1890</v>
      </c>
      <c r="M2020" t="s">
        <v>61</v>
      </c>
      <c r="N2020" t="s">
        <v>16</v>
      </c>
      <c r="O2020">
        <v>0.46029999999999999</v>
      </c>
      <c r="P2020">
        <v>869.96699999999998</v>
      </c>
      <c r="Q2020">
        <v>34.0441</v>
      </c>
      <c r="R2020">
        <v>0.46029999999999999</v>
      </c>
      <c r="S2020">
        <v>869.96689500000002</v>
      </c>
      <c r="T2020" t="s">
        <v>398</v>
      </c>
      <c r="U2020">
        <v>34.0441</v>
      </c>
      <c r="V2020">
        <v>29617.24</v>
      </c>
      <c r="W2020">
        <v>2025</v>
      </c>
    </row>
    <row r="2021" spans="1:23" hidden="1">
      <c r="A2021">
        <v>72023552</v>
      </c>
      <c r="B2021" s="2">
        <v>45692</v>
      </c>
      <c r="C2021" t="s">
        <v>1982</v>
      </c>
      <c r="D2021" t="s">
        <v>9</v>
      </c>
      <c r="E2021" t="s">
        <v>10</v>
      </c>
      <c r="F2021" t="s">
        <v>3061</v>
      </c>
      <c r="G2021" t="s">
        <v>3062</v>
      </c>
      <c r="H2021" t="s">
        <v>2242</v>
      </c>
      <c r="I2021" t="s">
        <v>2243</v>
      </c>
      <c r="J2021" t="s">
        <v>64</v>
      </c>
      <c r="K2021" t="s">
        <v>42</v>
      </c>
      <c r="L2021">
        <v>3100</v>
      </c>
      <c r="M2021" t="s">
        <v>61</v>
      </c>
      <c r="N2021" t="s">
        <v>16</v>
      </c>
      <c r="O2021">
        <v>0.46029999999999999</v>
      </c>
      <c r="P2021">
        <v>1426.93</v>
      </c>
      <c r="Q2021">
        <v>34.0441</v>
      </c>
      <c r="R2021">
        <v>0.46029999999999999</v>
      </c>
      <c r="S2021">
        <v>1426.9300699999999</v>
      </c>
      <c r="T2021" t="s">
        <v>398</v>
      </c>
      <c r="U2021">
        <v>34.0441</v>
      </c>
      <c r="V2021">
        <v>48578.55</v>
      </c>
      <c r="W2021">
        <v>2025</v>
      </c>
    </row>
    <row r="2022" spans="1:23" hidden="1">
      <c r="A2022">
        <v>72023554</v>
      </c>
      <c r="B2022" s="2">
        <v>45692</v>
      </c>
      <c r="C2022" t="s">
        <v>1982</v>
      </c>
      <c r="D2022" t="s">
        <v>9</v>
      </c>
      <c r="E2022" t="s">
        <v>10</v>
      </c>
      <c r="F2022" t="s">
        <v>3061</v>
      </c>
      <c r="G2022" t="s">
        <v>3062</v>
      </c>
      <c r="H2022" t="s">
        <v>2242</v>
      </c>
      <c r="I2022" t="s">
        <v>2243</v>
      </c>
      <c r="J2022" t="s">
        <v>64</v>
      </c>
      <c r="K2022" t="s">
        <v>42</v>
      </c>
      <c r="L2022">
        <v>160</v>
      </c>
      <c r="M2022" t="s">
        <v>61</v>
      </c>
      <c r="N2022" t="s">
        <v>16</v>
      </c>
      <c r="O2022">
        <v>0.46028000000000002</v>
      </c>
      <c r="P2022">
        <v>73.644999999999996</v>
      </c>
      <c r="Q2022">
        <v>34.0441</v>
      </c>
      <c r="R2022">
        <v>0.46028000000000002</v>
      </c>
      <c r="S2022">
        <v>73.645066</v>
      </c>
      <c r="T2022" t="s">
        <v>398</v>
      </c>
      <c r="U2022">
        <v>34.0441</v>
      </c>
      <c r="V2022">
        <v>2507.1799999999998</v>
      </c>
      <c r="W2022">
        <v>2025</v>
      </c>
    </row>
    <row r="2023" spans="1:23" hidden="1">
      <c r="A2023">
        <v>72023736</v>
      </c>
      <c r="B2023" s="2">
        <v>45692</v>
      </c>
      <c r="C2023" t="s">
        <v>1993</v>
      </c>
      <c r="D2023" t="s">
        <v>9</v>
      </c>
      <c r="E2023" t="s">
        <v>10</v>
      </c>
      <c r="F2023" t="s">
        <v>3061</v>
      </c>
      <c r="G2023" t="s">
        <v>3062</v>
      </c>
      <c r="H2023" t="s">
        <v>1263</v>
      </c>
      <c r="I2023" t="s">
        <v>1862</v>
      </c>
      <c r="J2023" t="s">
        <v>64</v>
      </c>
      <c r="K2023" t="s">
        <v>42</v>
      </c>
      <c r="L2023">
        <v>1280</v>
      </c>
      <c r="M2023" t="s">
        <v>61</v>
      </c>
      <c r="N2023" t="s">
        <v>16</v>
      </c>
      <c r="O2023">
        <v>0.51029999999999998</v>
      </c>
      <c r="P2023">
        <v>653.17999999999995</v>
      </c>
      <c r="Q2023">
        <v>34.0441</v>
      </c>
      <c r="R2023">
        <v>0.51029899999999995</v>
      </c>
      <c r="S2023">
        <v>653.18013900000005</v>
      </c>
      <c r="T2023" t="s">
        <v>398</v>
      </c>
      <c r="U2023">
        <v>34.0441</v>
      </c>
      <c r="V2023">
        <v>22236.93</v>
      </c>
      <c r="W2023">
        <v>2025</v>
      </c>
    </row>
    <row r="2024" spans="1:23" hidden="1">
      <c r="A2024">
        <v>72023739</v>
      </c>
      <c r="B2024" s="2">
        <v>45692</v>
      </c>
      <c r="C2024" t="s">
        <v>1993</v>
      </c>
      <c r="D2024" t="s">
        <v>9</v>
      </c>
      <c r="E2024" t="s">
        <v>10</v>
      </c>
      <c r="F2024" t="s">
        <v>3061</v>
      </c>
      <c r="G2024" t="s">
        <v>3062</v>
      </c>
      <c r="H2024" t="s">
        <v>1263</v>
      </c>
      <c r="I2024" t="s">
        <v>1862</v>
      </c>
      <c r="J2024" t="s">
        <v>64</v>
      </c>
      <c r="K2024" t="s">
        <v>42</v>
      </c>
      <c r="L2024">
        <v>1320</v>
      </c>
      <c r="M2024" t="s">
        <v>61</v>
      </c>
      <c r="N2024" t="s">
        <v>16</v>
      </c>
      <c r="O2024">
        <v>0.51029999999999998</v>
      </c>
      <c r="P2024">
        <v>673.596</v>
      </c>
      <c r="Q2024">
        <v>34.0441</v>
      </c>
      <c r="R2024">
        <v>0.51029899999999995</v>
      </c>
      <c r="S2024">
        <v>673.59601199999997</v>
      </c>
      <c r="T2024" t="s">
        <v>398</v>
      </c>
      <c r="U2024">
        <v>34.0441</v>
      </c>
      <c r="V2024">
        <v>22931.97</v>
      </c>
      <c r="W2024">
        <v>2025</v>
      </c>
    </row>
    <row r="2025" spans="1:23" hidden="1">
      <c r="A2025">
        <v>72021438</v>
      </c>
      <c r="B2025" s="2">
        <v>45692</v>
      </c>
      <c r="C2025" t="s">
        <v>1802</v>
      </c>
      <c r="D2025" t="s">
        <v>9</v>
      </c>
      <c r="E2025" t="s">
        <v>10</v>
      </c>
      <c r="F2025" t="s">
        <v>3061</v>
      </c>
      <c r="G2025" t="s">
        <v>3062</v>
      </c>
      <c r="H2025" t="s">
        <v>3165</v>
      </c>
      <c r="I2025" t="s">
        <v>3166</v>
      </c>
      <c r="J2025" t="s">
        <v>3167</v>
      </c>
      <c r="K2025" t="s">
        <v>42</v>
      </c>
      <c r="L2025">
        <v>20000</v>
      </c>
      <c r="M2025" t="s">
        <v>61</v>
      </c>
      <c r="N2025" t="s">
        <v>16</v>
      </c>
      <c r="O2025">
        <v>0.1099</v>
      </c>
      <c r="P2025">
        <v>2198</v>
      </c>
      <c r="Q2025">
        <v>34.0441</v>
      </c>
      <c r="R2025">
        <v>0.1099</v>
      </c>
      <c r="S2025">
        <v>2197.9999469999998</v>
      </c>
      <c r="T2025" t="s">
        <v>398</v>
      </c>
      <c r="U2025">
        <v>34.0441</v>
      </c>
      <c r="V2025">
        <v>74828.929999999993</v>
      </c>
      <c r="W2025">
        <v>2025</v>
      </c>
    </row>
    <row r="2026" spans="1:23" hidden="1">
      <c r="A2026">
        <v>72021440</v>
      </c>
      <c r="B2026" s="2">
        <v>45692</v>
      </c>
      <c r="C2026" t="s">
        <v>1802</v>
      </c>
      <c r="D2026" t="s">
        <v>9</v>
      </c>
      <c r="E2026" t="s">
        <v>10</v>
      </c>
      <c r="F2026" t="s">
        <v>3061</v>
      </c>
      <c r="G2026" t="s">
        <v>3062</v>
      </c>
      <c r="H2026" t="s">
        <v>3168</v>
      </c>
      <c r="I2026" t="s">
        <v>3169</v>
      </c>
      <c r="J2026" t="s">
        <v>80</v>
      </c>
      <c r="K2026" t="s">
        <v>42</v>
      </c>
      <c r="L2026">
        <v>10000</v>
      </c>
      <c r="M2026" t="s">
        <v>61</v>
      </c>
      <c r="N2026" t="s">
        <v>16</v>
      </c>
      <c r="O2026">
        <v>4.8099999999999997E-2</v>
      </c>
      <c r="P2026">
        <v>481</v>
      </c>
      <c r="Q2026">
        <v>34.0441</v>
      </c>
      <c r="R2026">
        <v>4.8099000000000003E-2</v>
      </c>
      <c r="S2026">
        <v>480.99993799999999</v>
      </c>
      <c r="T2026" t="s">
        <v>398</v>
      </c>
      <c r="U2026">
        <v>34.0441</v>
      </c>
      <c r="V2026">
        <v>16375.21</v>
      </c>
      <c r="W2026">
        <v>2025</v>
      </c>
    </row>
    <row r="2027" spans="1:23" hidden="1">
      <c r="A2027">
        <v>72021916</v>
      </c>
      <c r="B2027" s="2">
        <v>45692</v>
      </c>
      <c r="C2027" t="s">
        <v>1803</v>
      </c>
      <c r="D2027" t="s">
        <v>9</v>
      </c>
      <c r="E2027" t="s">
        <v>10</v>
      </c>
      <c r="F2027" t="s">
        <v>3061</v>
      </c>
      <c r="G2027" t="s">
        <v>3062</v>
      </c>
      <c r="H2027" t="s">
        <v>249</v>
      </c>
      <c r="I2027" t="s">
        <v>1853</v>
      </c>
      <c r="J2027" t="s">
        <v>250</v>
      </c>
      <c r="K2027" t="s">
        <v>42</v>
      </c>
      <c r="L2027">
        <v>20000</v>
      </c>
      <c r="M2027" t="s">
        <v>61</v>
      </c>
      <c r="N2027" t="s">
        <v>16</v>
      </c>
      <c r="O2027">
        <v>2.7300000000000001E-2</v>
      </c>
      <c r="P2027">
        <v>546</v>
      </c>
      <c r="Q2027">
        <v>34.0441</v>
      </c>
      <c r="R2027">
        <v>2.7299E-2</v>
      </c>
      <c r="S2027">
        <v>546.00004100000001</v>
      </c>
      <c r="T2027" t="s">
        <v>398</v>
      </c>
      <c r="U2027">
        <v>34.0441</v>
      </c>
      <c r="V2027">
        <v>18588.080000000002</v>
      </c>
      <c r="W2027">
        <v>2025</v>
      </c>
    </row>
    <row r="2028" spans="1:23" hidden="1">
      <c r="A2028">
        <v>72021917</v>
      </c>
      <c r="B2028" s="2">
        <v>45692</v>
      </c>
      <c r="C2028" t="s">
        <v>1803</v>
      </c>
      <c r="D2028" t="s">
        <v>9</v>
      </c>
      <c r="E2028" t="s">
        <v>10</v>
      </c>
      <c r="F2028" t="s">
        <v>3061</v>
      </c>
      <c r="G2028" t="s">
        <v>3062</v>
      </c>
      <c r="H2028" t="s">
        <v>94</v>
      </c>
      <c r="I2028" t="s">
        <v>95</v>
      </c>
      <c r="J2028" t="s">
        <v>93</v>
      </c>
      <c r="K2028" t="s">
        <v>42</v>
      </c>
      <c r="L2028">
        <v>2000</v>
      </c>
      <c r="M2028" t="s">
        <v>61</v>
      </c>
      <c r="N2028" t="s">
        <v>16</v>
      </c>
      <c r="O2028">
        <v>8.5599999999999996E-2</v>
      </c>
      <c r="P2028">
        <v>171.2</v>
      </c>
      <c r="Q2028">
        <v>34.0441</v>
      </c>
      <c r="R2028">
        <v>8.5598999999999995E-2</v>
      </c>
      <c r="S2028">
        <v>171.20000200000001</v>
      </c>
      <c r="T2028" t="s">
        <v>398</v>
      </c>
      <c r="U2028">
        <v>34.0441</v>
      </c>
      <c r="V2028">
        <v>5828.35</v>
      </c>
      <c r="W2028">
        <v>2025</v>
      </c>
    </row>
    <row r="2029" spans="1:23" hidden="1">
      <c r="A2029">
        <v>72022112</v>
      </c>
      <c r="B2029" s="2">
        <v>45692</v>
      </c>
      <c r="C2029" t="s">
        <v>1836</v>
      </c>
      <c r="D2029" t="s">
        <v>9</v>
      </c>
      <c r="E2029" t="s">
        <v>10</v>
      </c>
      <c r="F2029" t="s">
        <v>3061</v>
      </c>
      <c r="G2029" t="s">
        <v>3062</v>
      </c>
      <c r="H2029" t="s">
        <v>1581</v>
      </c>
      <c r="I2029" t="s">
        <v>612</v>
      </c>
      <c r="J2029" t="s">
        <v>168</v>
      </c>
      <c r="K2029" t="s">
        <v>42</v>
      </c>
      <c r="L2029">
        <v>900</v>
      </c>
      <c r="M2029" t="s">
        <v>61</v>
      </c>
      <c r="N2029" t="s">
        <v>16</v>
      </c>
      <c r="O2029">
        <v>0.73019999999999996</v>
      </c>
      <c r="P2029">
        <v>657.18</v>
      </c>
      <c r="Q2029">
        <v>34.0441</v>
      </c>
      <c r="R2029">
        <v>0.73019900000000004</v>
      </c>
      <c r="S2029">
        <v>657.17995099999996</v>
      </c>
      <c r="T2029" t="s">
        <v>398</v>
      </c>
      <c r="U2029">
        <v>34.0441</v>
      </c>
      <c r="V2029">
        <v>22373.1</v>
      </c>
      <c r="W2029">
        <v>2025</v>
      </c>
    </row>
    <row r="2030" spans="1:23" hidden="1">
      <c r="A2030">
        <v>72022202</v>
      </c>
      <c r="B2030" s="2">
        <v>45692</v>
      </c>
      <c r="C2030" t="s">
        <v>1836</v>
      </c>
      <c r="D2030" t="s">
        <v>9</v>
      </c>
      <c r="E2030" t="s">
        <v>10</v>
      </c>
      <c r="F2030" t="s">
        <v>3061</v>
      </c>
      <c r="G2030" t="s">
        <v>3062</v>
      </c>
      <c r="H2030" t="s">
        <v>251</v>
      </c>
      <c r="I2030" t="s">
        <v>744</v>
      </c>
      <c r="J2030" t="s">
        <v>250</v>
      </c>
      <c r="K2030" t="s">
        <v>42</v>
      </c>
      <c r="L2030">
        <v>21200</v>
      </c>
      <c r="M2030" t="s">
        <v>61</v>
      </c>
      <c r="N2030" t="s">
        <v>16</v>
      </c>
      <c r="O2030">
        <v>2.3599999999999999E-2</v>
      </c>
      <c r="P2030">
        <v>500.32</v>
      </c>
      <c r="Q2030">
        <v>34.0441</v>
      </c>
      <c r="R2030">
        <v>2.3598999999999998E-2</v>
      </c>
      <c r="S2030">
        <v>500.31987900000001</v>
      </c>
      <c r="T2030" t="s">
        <v>398</v>
      </c>
      <c r="U2030">
        <v>34.0441</v>
      </c>
      <c r="V2030">
        <v>17032.939999999999</v>
      </c>
      <c r="W2030">
        <v>2025</v>
      </c>
    </row>
    <row r="2031" spans="1:23" hidden="1">
      <c r="A2031">
        <v>72022203</v>
      </c>
      <c r="B2031" s="2">
        <v>45692</v>
      </c>
      <c r="C2031" t="s">
        <v>1836</v>
      </c>
      <c r="D2031" t="s">
        <v>9</v>
      </c>
      <c r="E2031" t="s">
        <v>10</v>
      </c>
      <c r="F2031" t="s">
        <v>3061</v>
      </c>
      <c r="G2031" t="s">
        <v>3062</v>
      </c>
      <c r="H2031" t="s">
        <v>252</v>
      </c>
      <c r="I2031" t="s">
        <v>686</v>
      </c>
      <c r="J2031" t="s">
        <v>250</v>
      </c>
      <c r="K2031" t="s">
        <v>42</v>
      </c>
      <c r="L2031">
        <v>2100</v>
      </c>
      <c r="M2031" t="s">
        <v>61</v>
      </c>
      <c r="N2031" t="s">
        <v>16</v>
      </c>
      <c r="O2031">
        <v>1.6899999999999998E-2</v>
      </c>
      <c r="P2031">
        <v>35.49</v>
      </c>
      <c r="Q2031">
        <v>34.0441</v>
      </c>
      <c r="R2031">
        <v>1.6899999999999998E-2</v>
      </c>
      <c r="S2031">
        <v>35.490143000000003</v>
      </c>
      <c r="T2031" t="s">
        <v>398</v>
      </c>
      <c r="U2031">
        <v>34.0441</v>
      </c>
      <c r="V2031">
        <v>1208.23</v>
      </c>
      <c r="W2031">
        <v>2025</v>
      </c>
    </row>
    <row r="2032" spans="1:23" hidden="1">
      <c r="A2032">
        <v>72022213</v>
      </c>
      <c r="B2032" s="2">
        <v>45692</v>
      </c>
      <c r="C2032" t="s">
        <v>1836</v>
      </c>
      <c r="D2032" t="s">
        <v>9</v>
      </c>
      <c r="E2032" t="s">
        <v>10</v>
      </c>
      <c r="F2032" t="s">
        <v>3061</v>
      </c>
      <c r="G2032" t="s">
        <v>3062</v>
      </c>
      <c r="H2032" t="s">
        <v>3170</v>
      </c>
      <c r="I2032" t="s">
        <v>3171</v>
      </c>
      <c r="J2032" t="s">
        <v>93</v>
      </c>
      <c r="K2032" t="s">
        <v>42</v>
      </c>
      <c r="L2032">
        <v>2500</v>
      </c>
      <c r="M2032" t="s">
        <v>61</v>
      </c>
      <c r="N2032" t="s">
        <v>16</v>
      </c>
      <c r="O2032">
        <v>5.5399999999999998E-2</v>
      </c>
      <c r="P2032">
        <v>138.5</v>
      </c>
      <c r="Q2032">
        <v>34.0441</v>
      </c>
      <c r="R2032">
        <v>5.5398999999999997E-2</v>
      </c>
      <c r="S2032">
        <v>138.50006300000001</v>
      </c>
      <c r="T2032" t="s">
        <v>398</v>
      </c>
      <c r="U2032">
        <v>34.0441</v>
      </c>
      <c r="V2032">
        <v>4715.1099999999997</v>
      </c>
      <c r="W2032">
        <v>2025</v>
      </c>
    </row>
    <row r="2033" spans="1:23" hidden="1">
      <c r="A2033">
        <v>72022227</v>
      </c>
      <c r="B2033" s="2">
        <v>45692</v>
      </c>
      <c r="C2033" t="s">
        <v>1836</v>
      </c>
      <c r="D2033" t="s">
        <v>9</v>
      </c>
      <c r="E2033" t="s">
        <v>10</v>
      </c>
      <c r="F2033" t="s">
        <v>3061</v>
      </c>
      <c r="G2033" t="s">
        <v>3062</v>
      </c>
      <c r="H2033" t="s">
        <v>252</v>
      </c>
      <c r="I2033" t="s">
        <v>686</v>
      </c>
      <c r="J2033" t="s">
        <v>250</v>
      </c>
      <c r="K2033" t="s">
        <v>42</v>
      </c>
      <c r="L2033">
        <v>10000</v>
      </c>
      <c r="M2033" t="s">
        <v>61</v>
      </c>
      <c r="N2033" t="s">
        <v>16</v>
      </c>
      <c r="O2033">
        <v>1.6899999999999998E-2</v>
      </c>
      <c r="P2033">
        <v>169</v>
      </c>
      <c r="Q2033">
        <v>34.0441</v>
      </c>
      <c r="R2033">
        <v>1.6899999999999998E-2</v>
      </c>
      <c r="S2033">
        <v>168.99991399999999</v>
      </c>
      <c r="T2033" t="s">
        <v>398</v>
      </c>
      <c r="U2033">
        <v>34.0441</v>
      </c>
      <c r="V2033">
        <v>5753.45</v>
      </c>
      <c r="W2033">
        <v>2025</v>
      </c>
    </row>
    <row r="2034" spans="1:23" hidden="1">
      <c r="A2034">
        <v>72022916</v>
      </c>
      <c r="B2034" s="2">
        <v>45692</v>
      </c>
      <c r="C2034" t="s">
        <v>1890</v>
      </c>
      <c r="D2034" t="s">
        <v>9</v>
      </c>
      <c r="E2034" t="s">
        <v>10</v>
      </c>
      <c r="F2034" t="s">
        <v>3061</v>
      </c>
      <c r="G2034" t="s">
        <v>3062</v>
      </c>
      <c r="H2034" t="s">
        <v>249</v>
      </c>
      <c r="I2034" t="s">
        <v>1853</v>
      </c>
      <c r="J2034" t="s">
        <v>250</v>
      </c>
      <c r="K2034" t="s">
        <v>42</v>
      </c>
      <c r="L2034">
        <v>10000</v>
      </c>
      <c r="M2034" t="s">
        <v>61</v>
      </c>
      <c r="N2034" t="s">
        <v>16</v>
      </c>
      <c r="O2034">
        <v>2.7799999999999998E-2</v>
      </c>
      <c r="P2034">
        <v>278</v>
      </c>
      <c r="Q2034">
        <v>34.0441</v>
      </c>
      <c r="R2034">
        <v>2.7799999999999998E-2</v>
      </c>
      <c r="S2034">
        <v>278.00000499999999</v>
      </c>
      <c r="T2034" t="s">
        <v>398</v>
      </c>
      <c r="U2034">
        <v>34.0441</v>
      </c>
      <c r="V2034">
        <v>9464.26</v>
      </c>
      <c r="W2034">
        <v>2025</v>
      </c>
    </row>
    <row r="2035" spans="1:23" hidden="1">
      <c r="A2035">
        <v>72022917</v>
      </c>
      <c r="B2035" s="2">
        <v>45692</v>
      </c>
      <c r="C2035" t="s">
        <v>1890</v>
      </c>
      <c r="D2035" t="s">
        <v>9</v>
      </c>
      <c r="E2035" t="s">
        <v>10</v>
      </c>
      <c r="F2035" t="s">
        <v>3061</v>
      </c>
      <c r="G2035" t="s">
        <v>3062</v>
      </c>
      <c r="H2035" t="s">
        <v>3172</v>
      </c>
      <c r="I2035" t="s">
        <v>3173</v>
      </c>
      <c r="J2035" t="s">
        <v>255</v>
      </c>
      <c r="K2035" t="s">
        <v>42</v>
      </c>
      <c r="L2035">
        <v>2000</v>
      </c>
      <c r="M2035" t="s">
        <v>61</v>
      </c>
      <c r="N2035" t="s">
        <v>16</v>
      </c>
      <c r="O2035">
        <v>0.18529999999999999</v>
      </c>
      <c r="P2035">
        <v>370.6</v>
      </c>
      <c r="Q2035">
        <v>34.0441</v>
      </c>
      <c r="R2035">
        <v>0.18529899999999999</v>
      </c>
      <c r="S2035">
        <v>370.599898</v>
      </c>
      <c r="T2035" t="s">
        <v>398</v>
      </c>
      <c r="U2035">
        <v>34.0441</v>
      </c>
      <c r="V2035">
        <v>12616.74</v>
      </c>
      <c r="W2035">
        <v>2025</v>
      </c>
    </row>
    <row r="2036" spans="1:23" hidden="1">
      <c r="A2036">
        <v>72022922</v>
      </c>
      <c r="B2036" s="2">
        <v>45692</v>
      </c>
      <c r="C2036" t="s">
        <v>1890</v>
      </c>
      <c r="D2036" t="s">
        <v>9</v>
      </c>
      <c r="E2036" t="s">
        <v>10</v>
      </c>
      <c r="F2036" t="s">
        <v>3061</v>
      </c>
      <c r="G2036" t="s">
        <v>3062</v>
      </c>
      <c r="H2036" t="s">
        <v>3174</v>
      </c>
      <c r="I2036" t="s">
        <v>3175</v>
      </c>
      <c r="J2036" t="s">
        <v>78</v>
      </c>
      <c r="K2036" t="s">
        <v>42</v>
      </c>
      <c r="L2036">
        <v>5000</v>
      </c>
      <c r="M2036" t="s">
        <v>61</v>
      </c>
      <c r="N2036" t="s">
        <v>16</v>
      </c>
      <c r="O2036">
        <v>0.12379999999999999</v>
      </c>
      <c r="P2036">
        <v>619</v>
      </c>
      <c r="Q2036">
        <v>34.0441</v>
      </c>
      <c r="R2036">
        <v>0.12379999999999999</v>
      </c>
      <c r="S2036">
        <v>619.00006099999996</v>
      </c>
      <c r="T2036" t="s">
        <v>398</v>
      </c>
      <c r="U2036">
        <v>34.0441</v>
      </c>
      <c r="V2036">
        <v>21073.3</v>
      </c>
      <c r="W2036">
        <v>2025</v>
      </c>
    </row>
    <row r="2037" spans="1:23" hidden="1">
      <c r="A2037">
        <v>72022933</v>
      </c>
      <c r="B2037" s="2">
        <v>45692</v>
      </c>
      <c r="C2037" t="s">
        <v>1889</v>
      </c>
      <c r="D2037" t="s">
        <v>9</v>
      </c>
      <c r="E2037" t="s">
        <v>10</v>
      </c>
      <c r="F2037" t="s">
        <v>3061</v>
      </c>
      <c r="G2037" t="s">
        <v>3062</v>
      </c>
      <c r="H2037" t="s">
        <v>251</v>
      </c>
      <c r="I2037" t="s">
        <v>744</v>
      </c>
      <c r="J2037" t="s">
        <v>250</v>
      </c>
      <c r="K2037" t="s">
        <v>42</v>
      </c>
      <c r="L2037">
        <v>2000</v>
      </c>
      <c r="M2037" t="s">
        <v>61</v>
      </c>
      <c r="N2037" t="s">
        <v>16</v>
      </c>
      <c r="O2037">
        <v>2.41E-2</v>
      </c>
      <c r="P2037">
        <v>48.2</v>
      </c>
      <c r="Q2037">
        <v>34.0441</v>
      </c>
      <c r="R2037">
        <v>2.4098999999999999E-2</v>
      </c>
      <c r="S2037">
        <v>48.200127999999999</v>
      </c>
      <c r="T2037" t="s">
        <v>398</v>
      </c>
      <c r="U2037">
        <v>34.0441</v>
      </c>
      <c r="V2037">
        <v>1640.93</v>
      </c>
      <c r="W2037">
        <v>2025</v>
      </c>
    </row>
    <row r="2038" spans="1:23" hidden="1">
      <c r="A2038">
        <v>72022934</v>
      </c>
      <c r="B2038" s="2">
        <v>45692</v>
      </c>
      <c r="C2038" t="s">
        <v>1889</v>
      </c>
      <c r="D2038" t="s">
        <v>9</v>
      </c>
      <c r="E2038" t="s">
        <v>10</v>
      </c>
      <c r="F2038" t="s">
        <v>3061</v>
      </c>
      <c r="G2038" t="s">
        <v>3062</v>
      </c>
      <c r="H2038" t="s">
        <v>252</v>
      </c>
      <c r="I2038" t="s">
        <v>686</v>
      </c>
      <c r="J2038" t="s">
        <v>250</v>
      </c>
      <c r="K2038" t="s">
        <v>42</v>
      </c>
      <c r="L2038">
        <v>20000</v>
      </c>
      <c r="M2038" t="s">
        <v>61</v>
      </c>
      <c r="N2038" t="s">
        <v>16</v>
      </c>
      <c r="O2038">
        <v>1.6500000000000001E-2</v>
      </c>
      <c r="P2038">
        <v>330</v>
      </c>
      <c r="Q2038">
        <v>34.0441</v>
      </c>
      <c r="R2038">
        <v>1.6500000000000001E-2</v>
      </c>
      <c r="S2038">
        <v>329.999911</v>
      </c>
      <c r="T2038" t="s">
        <v>398</v>
      </c>
      <c r="U2038">
        <v>34.0441</v>
      </c>
      <c r="V2038">
        <v>11234.55</v>
      </c>
      <c r="W2038">
        <v>2025</v>
      </c>
    </row>
    <row r="2039" spans="1:23" hidden="1">
      <c r="A2039">
        <v>72023004</v>
      </c>
      <c r="B2039" s="2">
        <v>45692</v>
      </c>
      <c r="C2039" t="s">
        <v>1894</v>
      </c>
      <c r="D2039" t="s">
        <v>9</v>
      </c>
      <c r="E2039" t="s">
        <v>10</v>
      </c>
      <c r="F2039" t="s">
        <v>3061</v>
      </c>
      <c r="G2039" t="s">
        <v>3062</v>
      </c>
      <c r="H2039" t="s">
        <v>3172</v>
      </c>
      <c r="I2039" t="s">
        <v>3173</v>
      </c>
      <c r="J2039" t="s">
        <v>255</v>
      </c>
      <c r="K2039" t="s">
        <v>42</v>
      </c>
      <c r="L2039">
        <v>2000</v>
      </c>
      <c r="M2039" t="s">
        <v>61</v>
      </c>
      <c r="N2039" t="s">
        <v>16</v>
      </c>
      <c r="O2039">
        <v>0.18529999999999999</v>
      </c>
      <c r="P2039">
        <v>370.6</v>
      </c>
      <c r="Q2039">
        <v>34.0441</v>
      </c>
      <c r="R2039">
        <v>0.18529899999999999</v>
      </c>
      <c r="S2039">
        <v>370.599898</v>
      </c>
      <c r="T2039" t="s">
        <v>398</v>
      </c>
      <c r="U2039">
        <v>34.0441</v>
      </c>
      <c r="V2039">
        <v>12616.74</v>
      </c>
      <c r="W2039">
        <v>2025</v>
      </c>
    </row>
    <row r="2040" spans="1:23" hidden="1">
      <c r="A2040">
        <v>72023050</v>
      </c>
      <c r="B2040" s="2">
        <v>45692</v>
      </c>
      <c r="C2040" t="s">
        <v>1892</v>
      </c>
      <c r="D2040" t="s">
        <v>9</v>
      </c>
      <c r="E2040" t="s">
        <v>10</v>
      </c>
      <c r="F2040" t="s">
        <v>3061</v>
      </c>
      <c r="G2040" t="s">
        <v>3062</v>
      </c>
      <c r="H2040" t="s">
        <v>3176</v>
      </c>
      <c r="I2040" t="s">
        <v>3177</v>
      </c>
      <c r="J2040" t="s">
        <v>74</v>
      </c>
      <c r="K2040" t="s">
        <v>42</v>
      </c>
      <c r="L2040">
        <v>1800</v>
      </c>
      <c r="M2040" t="s">
        <v>61</v>
      </c>
      <c r="N2040" t="s">
        <v>16</v>
      </c>
      <c r="O2040">
        <v>1.4525999999999999</v>
      </c>
      <c r="P2040">
        <v>2614.6799999999998</v>
      </c>
      <c r="Q2040">
        <v>34.0441</v>
      </c>
      <c r="R2040">
        <v>1.4525999999999999</v>
      </c>
      <c r="S2040">
        <v>2614.6800760000001</v>
      </c>
      <c r="T2040" t="s">
        <v>398</v>
      </c>
      <c r="U2040">
        <v>34.0441</v>
      </c>
      <c r="V2040">
        <v>89014.43</v>
      </c>
      <c r="W2040">
        <v>2025</v>
      </c>
    </row>
    <row r="2041" spans="1:23" hidden="1">
      <c r="A2041">
        <v>72023097</v>
      </c>
      <c r="B2041" s="2">
        <v>45692</v>
      </c>
      <c r="C2041" t="s">
        <v>1896</v>
      </c>
      <c r="D2041" t="s">
        <v>9</v>
      </c>
      <c r="E2041" t="s">
        <v>10</v>
      </c>
      <c r="F2041" t="s">
        <v>3061</v>
      </c>
      <c r="G2041" t="s">
        <v>3062</v>
      </c>
      <c r="H2041" t="s">
        <v>251</v>
      </c>
      <c r="I2041" t="s">
        <v>744</v>
      </c>
      <c r="J2041" t="s">
        <v>250</v>
      </c>
      <c r="K2041" t="s">
        <v>42</v>
      </c>
      <c r="L2041">
        <v>20000</v>
      </c>
      <c r="M2041" t="s">
        <v>61</v>
      </c>
      <c r="N2041" t="s">
        <v>16</v>
      </c>
      <c r="O2041">
        <v>2.3599999999999999E-2</v>
      </c>
      <c r="P2041">
        <v>472</v>
      </c>
      <c r="Q2041">
        <v>34.0441</v>
      </c>
      <c r="R2041">
        <v>2.3598999999999998E-2</v>
      </c>
      <c r="S2041">
        <v>472.00013999999999</v>
      </c>
      <c r="T2041" t="s">
        <v>398</v>
      </c>
      <c r="U2041">
        <v>34.0441</v>
      </c>
      <c r="V2041">
        <v>16068.82</v>
      </c>
      <c r="W2041">
        <v>2025</v>
      </c>
    </row>
    <row r="2042" spans="1:23" hidden="1">
      <c r="A2042">
        <v>72023165</v>
      </c>
      <c r="B2042" s="2">
        <v>45692</v>
      </c>
      <c r="C2042" t="s">
        <v>1895</v>
      </c>
      <c r="D2042" t="s">
        <v>9</v>
      </c>
      <c r="E2042" t="s">
        <v>10</v>
      </c>
      <c r="F2042" t="s">
        <v>3061</v>
      </c>
      <c r="G2042" t="s">
        <v>3062</v>
      </c>
      <c r="H2042" t="s">
        <v>3178</v>
      </c>
      <c r="I2042" t="s">
        <v>3179</v>
      </c>
      <c r="J2042" t="s">
        <v>80</v>
      </c>
      <c r="K2042" t="s">
        <v>42</v>
      </c>
      <c r="L2042">
        <v>1120</v>
      </c>
      <c r="M2042" t="s">
        <v>61</v>
      </c>
      <c r="N2042" t="s">
        <v>16</v>
      </c>
      <c r="O2042">
        <v>7.9100000000000004E-2</v>
      </c>
      <c r="P2042">
        <v>88.591999999999999</v>
      </c>
      <c r="Q2042">
        <v>34.0441</v>
      </c>
      <c r="R2042">
        <v>7.9100000000000004E-2</v>
      </c>
      <c r="S2042">
        <v>88.591854999999995</v>
      </c>
      <c r="T2042" t="s">
        <v>398</v>
      </c>
      <c r="U2042">
        <v>34.0441</v>
      </c>
      <c r="V2042">
        <v>3016.03</v>
      </c>
      <c r="W2042">
        <v>2025</v>
      </c>
    </row>
    <row r="2043" spans="1:23" hidden="1">
      <c r="A2043">
        <v>72023166</v>
      </c>
      <c r="B2043" s="2">
        <v>45692</v>
      </c>
      <c r="C2043" t="s">
        <v>1895</v>
      </c>
      <c r="D2043" t="s">
        <v>9</v>
      </c>
      <c r="E2043" t="s">
        <v>10</v>
      </c>
      <c r="F2043" t="s">
        <v>3061</v>
      </c>
      <c r="G2043" t="s">
        <v>3062</v>
      </c>
      <c r="H2043" t="s">
        <v>3178</v>
      </c>
      <c r="I2043" t="s">
        <v>3179</v>
      </c>
      <c r="J2043" t="s">
        <v>80</v>
      </c>
      <c r="K2043" t="s">
        <v>42</v>
      </c>
      <c r="L2043">
        <v>1120</v>
      </c>
      <c r="M2043" t="s">
        <v>61</v>
      </c>
      <c r="N2043" t="s">
        <v>16</v>
      </c>
      <c r="O2043">
        <v>7.9100000000000004E-2</v>
      </c>
      <c r="P2043">
        <v>88.591999999999999</v>
      </c>
      <c r="Q2043">
        <v>34.0441</v>
      </c>
      <c r="R2043">
        <v>7.9100000000000004E-2</v>
      </c>
      <c r="S2043">
        <v>88.591854999999995</v>
      </c>
      <c r="T2043" t="s">
        <v>398</v>
      </c>
      <c r="U2043">
        <v>34.0441</v>
      </c>
      <c r="V2043">
        <v>3016.03</v>
      </c>
      <c r="W2043">
        <v>2025</v>
      </c>
    </row>
    <row r="2044" spans="1:23" hidden="1">
      <c r="A2044">
        <v>72023277</v>
      </c>
      <c r="B2044" s="2">
        <v>45692</v>
      </c>
      <c r="C2044" t="s">
        <v>1979</v>
      </c>
      <c r="D2044" t="s">
        <v>9</v>
      </c>
      <c r="E2044" t="s">
        <v>10</v>
      </c>
      <c r="F2044" t="s">
        <v>3061</v>
      </c>
      <c r="G2044" t="s">
        <v>3062</v>
      </c>
      <c r="H2044" t="s">
        <v>3180</v>
      </c>
      <c r="I2044" t="s">
        <v>3181</v>
      </c>
      <c r="J2044" t="s">
        <v>74</v>
      </c>
      <c r="K2044" t="s">
        <v>42</v>
      </c>
      <c r="L2044">
        <v>2250</v>
      </c>
      <c r="M2044" t="s">
        <v>61</v>
      </c>
      <c r="N2044" t="s">
        <v>16</v>
      </c>
      <c r="O2044">
        <v>0.97540000000000004</v>
      </c>
      <c r="P2044">
        <v>2194.65</v>
      </c>
      <c r="Q2044">
        <v>34.0441</v>
      </c>
      <c r="R2044">
        <v>0.97540000000000004</v>
      </c>
      <c r="S2044">
        <v>2194.6498799999999</v>
      </c>
      <c r="T2044" t="s">
        <v>398</v>
      </c>
      <c r="U2044">
        <v>34.0441</v>
      </c>
      <c r="V2044">
        <v>74714.880000000005</v>
      </c>
      <c r="W2044">
        <v>2025</v>
      </c>
    </row>
    <row r="2045" spans="1:23" hidden="1">
      <c r="A2045">
        <v>72023347</v>
      </c>
      <c r="B2045" s="2">
        <v>45692</v>
      </c>
      <c r="C2045" t="s">
        <v>1940</v>
      </c>
      <c r="D2045" t="s">
        <v>9</v>
      </c>
      <c r="E2045" t="s">
        <v>10</v>
      </c>
      <c r="F2045" t="s">
        <v>3061</v>
      </c>
      <c r="G2045" t="s">
        <v>3062</v>
      </c>
      <c r="H2045" t="s">
        <v>3184</v>
      </c>
      <c r="I2045" t="s">
        <v>3185</v>
      </c>
      <c r="J2045" t="s">
        <v>3186</v>
      </c>
      <c r="K2045" t="s">
        <v>42</v>
      </c>
      <c r="L2045">
        <v>1200</v>
      </c>
      <c r="M2045" t="s">
        <v>61</v>
      </c>
      <c r="N2045" t="s">
        <v>16</v>
      </c>
      <c r="O2045">
        <v>0.30730000000000002</v>
      </c>
      <c r="P2045">
        <v>368.76</v>
      </c>
      <c r="Q2045">
        <v>34.0441</v>
      </c>
      <c r="R2045">
        <v>0.30729899999999999</v>
      </c>
      <c r="S2045">
        <v>368.75993099999999</v>
      </c>
      <c r="T2045" t="s">
        <v>398</v>
      </c>
      <c r="U2045">
        <v>34.0441</v>
      </c>
      <c r="V2045">
        <v>12554.1</v>
      </c>
      <c r="W2045">
        <v>2025</v>
      </c>
    </row>
    <row r="2046" spans="1:23" hidden="1">
      <c r="A2046">
        <v>72023348</v>
      </c>
      <c r="B2046" s="2">
        <v>45692</v>
      </c>
      <c r="C2046" t="s">
        <v>1940</v>
      </c>
      <c r="D2046" t="s">
        <v>9</v>
      </c>
      <c r="E2046" t="s">
        <v>10</v>
      </c>
      <c r="F2046" t="s">
        <v>3061</v>
      </c>
      <c r="G2046" t="s">
        <v>3062</v>
      </c>
      <c r="H2046" t="s">
        <v>3187</v>
      </c>
      <c r="I2046" t="s">
        <v>3188</v>
      </c>
      <c r="J2046" t="s">
        <v>3189</v>
      </c>
      <c r="K2046" t="s">
        <v>42</v>
      </c>
      <c r="L2046">
        <v>2000</v>
      </c>
      <c r="M2046" t="s">
        <v>61</v>
      </c>
      <c r="N2046" t="s">
        <v>16</v>
      </c>
      <c r="O2046">
        <v>1.7314000000000001</v>
      </c>
      <c r="P2046">
        <v>3462.8</v>
      </c>
      <c r="Q2046">
        <v>34.0441</v>
      </c>
      <c r="R2046">
        <v>1.7313989999999999</v>
      </c>
      <c r="S2046">
        <v>3462.8000149999998</v>
      </c>
      <c r="T2046" t="s">
        <v>398</v>
      </c>
      <c r="U2046">
        <v>34.0441</v>
      </c>
      <c r="V2046">
        <v>117887.91</v>
      </c>
      <c r="W2046">
        <v>2025</v>
      </c>
    </row>
    <row r="2047" spans="1:23" hidden="1">
      <c r="A2047">
        <v>72023349</v>
      </c>
      <c r="B2047" s="2">
        <v>45692</v>
      </c>
      <c r="C2047" t="s">
        <v>1940</v>
      </c>
      <c r="D2047" t="s">
        <v>9</v>
      </c>
      <c r="E2047" t="s">
        <v>10</v>
      </c>
      <c r="F2047" t="s">
        <v>3061</v>
      </c>
      <c r="G2047" t="s">
        <v>3062</v>
      </c>
      <c r="H2047" t="s">
        <v>3190</v>
      </c>
      <c r="I2047" t="s">
        <v>3191</v>
      </c>
      <c r="J2047" t="s">
        <v>3189</v>
      </c>
      <c r="K2047" t="s">
        <v>42</v>
      </c>
      <c r="L2047">
        <v>2500</v>
      </c>
      <c r="M2047" t="s">
        <v>61</v>
      </c>
      <c r="N2047" t="s">
        <v>16</v>
      </c>
      <c r="O2047">
        <v>1.6919</v>
      </c>
      <c r="P2047">
        <v>4229.75</v>
      </c>
      <c r="Q2047">
        <v>34.0441</v>
      </c>
      <c r="R2047">
        <v>1.691899</v>
      </c>
      <c r="S2047">
        <v>4229.749941</v>
      </c>
      <c r="T2047" t="s">
        <v>398</v>
      </c>
      <c r="U2047">
        <v>34.0441</v>
      </c>
      <c r="V2047">
        <v>143998.03</v>
      </c>
      <c r="W2047">
        <v>2025</v>
      </c>
    </row>
    <row r="2048" spans="1:23" hidden="1">
      <c r="A2048">
        <v>72023419</v>
      </c>
      <c r="B2048" s="2">
        <v>45692</v>
      </c>
      <c r="C2048" t="s">
        <v>1981</v>
      </c>
      <c r="D2048" t="s">
        <v>9</v>
      </c>
      <c r="E2048" t="s">
        <v>10</v>
      </c>
      <c r="F2048" t="s">
        <v>3061</v>
      </c>
      <c r="G2048" t="s">
        <v>3062</v>
      </c>
      <c r="H2048" t="s">
        <v>3172</v>
      </c>
      <c r="I2048" t="s">
        <v>3173</v>
      </c>
      <c r="J2048" t="s">
        <v>255</v>
      </c>
      <c r="K2048" t="s">
        <v>42</v>
      </c>
      <c r="L2048">
        <v>5000</v>
      </c>
      <c r="M2048" t="s">
        <v>61</v>
      </c>
      <c r="N2048" t="s">
        <v>16</v>
      </c>
      <c r="O2048">
        <v>0.18340000000000001</v>
      </c>
      <c r="P2048">
        <v>917</v>
      </c>
      <c r="Q2048">
        <v>34.0441</v>
      </c>
      <c r="R2048">
        <v>0.18340000000000001</v>
      </c>
      <c r="S2048">
        <v>917.00000799999998</v>
      </c>
      <c r="T2048" t="s">
        <v>398</v>
      </c>
      <c r="U2048">
        <v>34.0441</v>
      </c>
      <c r="V2048">
        <v>31218.44</v>
      </c>
      <c r="W2048">
        <v>2025</v>
      </c>
    </row>
    <row r="2049" spans="1:23" hidden="1">
      <c r="A2049">
        <v>72023429</v>
      </c>
      <c r="B2049" s="2">
        <v>45692</v>
      </c>
      <c r="C2049" t="s">
        <v>1981</v>
      </c>
      <c r="D2049" t="s">
        <v>9</v>
      </c>
      <c r="E2049" t="s">
        <v>10</v>
      </c>
      <c r="F2049" t="s">
        <v>3061</v>
      </c>
      <c r="G2049" t="s">
        <v>3062</v>
      </c>
      <c r="H2049" t="s">
        <v>3174</v>
      </c>
      <c r="I2049" t="s">
        <v>3175</v>
      </c>
      <c r="J2049" t="s">
        <v>78</v>
      </c>
      <c r="K2049" t="s">
        <v>42</v>
      </c>
      <c r="L2049">
        <v>5000</v>
      </c>
      <c r="M2049" t="s">
        <v>61</v>
      </c>
      <c r="N2049" t="s">
        <v>16</v>
      </c>
      <c r="O2049">
        <v>0.12379999999999999</v>
      </c>
      <c r="P2049">
        <v>619</v>
      </c>
      <c r="Q2049">
        <v>34.0441</v>
      </c>
      <c r="R2049">
        <v>0.12379999999999999</v>
      </c>
      <c r="S2049">
        <v>619.00006099999996</v>
      </c>
      <c r="T2049" t="s">
        <v>398</v>
      </c>
      <c r="U2049">
        <v>34.0441</v>
      </c>
      <c r="V2049">
        <v>21073.3</v>
      </c>
      <c r="W2049">
        <v>2025</v>
      </c>
    </row>
    <row r="2050" spans="1:23" hidden="1">
      <c r="A2050">
        <v>72023513</v>
      </c>
      <c r="B2050" s="2">
        <v>45692</v>
      </c>
      <c r="C2050" t="s">
        <v>1987</v>
      </c>
      <c r="D2050" t="s">
        <v>9</v>
      </c>
      <c r="E2050" t="s">
        <v>10</v>
      </c>
      <c r="F2050" t="s">
        <v>3061</v>
      </c>
      <c r="G2050" t="s">
        <v>3062</v>
      </c>
      <c r="H2050" t="s">
        <v>1579</v>
      </c>
      <c r="I2050" t="s">
        <v>1580</v>
      </c>
      <c r="J2050" t="s">
        <v>72</v>
      </c>
      <c r="K2050" t="s">
        <v>42</v>
      </c>
      <c r="L2050">
        <v>2050</v>
      </c>
      <c r="M2050" t="s">
        <v>61</v>
      </c>
      <c r="N2050" t="s">
        <v>16</v>
      </c>
      <c r="O2050">
        <v>0.35339999999999999</v>
      </c>
      <c r="P2050">
        <v>724.47</v>
      </c>
      <c r="Q2050">
        <v>34.0441</v>
      </c>
      <c r="R2050">
        <v>0.35339900000000002</v>
      </c>
      <c r="S2050">
        <v>724.47002499999996</v>
      </c>
      <c r="T2050" t="s">
        <v>398</v>
      </c>
      <c r="U2050">
        <v>34.0441</v>
      </c>
      <c r="V2050">
        <v>24663.93</v>
      </c>
      <c r="W2050">
        <v>2025</v>
      </c>
    </row>
    <row r="2051" spans="1:23" hidden="1">
      <c r="A2051">
        <v>72023696</v>
      </c>
      <c r="B2051" s="2">
        <v>45692</v>
      </c>
      <c r="C2051" t="s">
        <v>1984</v>
      </c>
      <c r="D2051" t="s">
        <v>9</v>
      </c>
      <c r="E2051" t="s">
        <v>10</v>
      </c>
      <c r="F2051" t="s">
        <v>3061</v>
      </c>
      <c r="G2051" t="s">
        <v>3062</v>
      </c>
      <c r="H2051" t="s">
        <v>3192</v>
      </c>
      <c r="I2051" t="s">
        <v>3193</v>
      </c>
      <c r="J2051" t="s">
        <v>80</v>
      </c>
      <c r="K2051" t="s">
        <v>42</v>
      </c>
      <c r="L2051">
        <v>2020</v>
      </c>
      <c r="M2051" t="s">
        <v>61</v>
      </c>
      <c r="N2051" t="s">
        <v>16</v>
      </c>
      <c r="O2051">
        <v>8.1799999999999998E-2</v>
      </c>
      <c r="P2051">
        <v>165.23599999999999</v>
      </c>
      <c r="Q2051">
        <v>34.0441</v>
      </c>
      <c r="R2051">
        <v>8.1799999999999998E-2</v>
      </c>
      <c r="S2051">
        <v>165.235973</v>
      </c>
      <c r="T2051" t="s">
        <v>398</v>
      </c>
      <c r="U2051">
        <v>34.0441</v>
      </c>
      <c r="V2051">
        <v>5625.31</v>
      </c>
      <c r="W2051">
        <v>2025</v>
      </c>
    </row>
    <row r="2052" spans="1:23" hidden="1">
      <c r="A2052">
        <v>72023740</v>
      </c>
      <c r="B2052" s="2">
        <v>45692</v>
      </c>
      <c r="C2052" t="s">
        <v>1993</v>
      </c>
      <c r="D2052" t="s">
        <v>9</v>
      </c>
      <c r="E2052" t="s">
        <v>10</v>
      </c>
      <c r="F2052" t="s">
        <v>3061</v>
      </c>
      <c r="G2052" t="s">
        <v>3062</v>
      </c>
      <c r="H2052" t="s">
        <v>1581</v>
      </c>
      <c r="I2052" t="s">
        <v>612</v>
      </c>
      <c r="J2052" t="s">
        <v>168</v>
      </c>
      <c r="K2052" t="s">
        <v>42</v>
      </c>
      <c r="L2052">
        <v>520</v>
      </c>
      <c r="M2052" t="s">
        <v>61</v>
      </c>
      <c r="N2052" t="s">
        <v>16</v>
      </c>
      <c r="O2052">
        <v>0.73019999999999996</v>
      </c>
      <c r="P2052">
        <v>379.70400000000001</v>
      </c>
      <c r="Q2052">
        <v>34.0441</v>
      </c>
      <c r="R2052">
        <v>0.73019900000000004</v>
      </c>
      <c r="S2052">
        <v>379.70397200000002</v>
      </c>
      <c r="T2052" t="s">
        <v>398</v>
      </c>
      <c r="U2052">
        <v>34.0441</v>
      </c>
      <c r="V2052">
        <v>12926.68</v>
      </c>
      <c r="W2052">
        <v>2025</v>
      </c>
    </row>
    <row r="2053" spans="1:23" hidden="1">
      <c r="A2053">
        <v>72023741</v>
      </c>
      <c r="B2053" s="2">
        <v>45692</v>
      </c>
      <c r="C2053" t="s">
        <v>1993</v>
      </c>
      <c r="D2053" t="s">
        <v>9</v>
      </c>
      <c r="E2053" t="s">
        <v>10</v>
      </c>
      <c r="F2053" t="s">
        <v>3061</v>
      </c>
      <c r="G2053" t="s">
        <v>3062</v>
      </c>
      <c r="H2053" t="s">
        <v>1581</v>
      </c>
      <c r="I2053" t="s">
        <v>612</v>
      </c>
      <c r="J2053" t="s">
        <v>168</v>
      </c>
      <c r="K2053" t="s">
        <v>42</v>
      </c>
      <c r="L2053">
        <v>1005</v>
      </c>
      <c r="M2053" t="s">
        <v>61</v>
      </c>
      <c r="N2053" t="s">
        <v>16</v>
      </c>
      <c r="O2053">
        <v>0.73019999999999996</v>
      </c>
      <c r="P2053">
        <v>733.851</v>
      </c>
      <c r="Q2053">
        <v>34.0441</v>
      </c>
      <c r="R2053">
        <v>0.73019900000000004</v>
      </c>
      <c r="S2053">
        <v>733.85109299999999</v>
      </c>
      <c r="T2053" t="s">
        <v>398</v>
      </c>
      <c r="U2053">
        <v>34.0441</v>
      </c>
      <c r="V2053">
        <v>24983.3</v>
      </c>
      <c r="W2053">
        <v>2025</v>
      </c>
    </row>
    <row r="2054" spans="1:23" hidden="1">
      <c r="A2054">
        <v>72023742</v>
      </c>
      <c r="B2054" s="2">
        <v>45692</v>
      </c>
      <c r="C2054" t="s">
        <v>1993</v>
      </c>
      <c r="D2054" t="s">
        <v>9</v>
      </c>
      <c r="E2054" t="s">
        <v>10</v>
      </c>
      <c r="F2054" t="s">
        <v>3061</v>
      </c>
      <c r="G2054" t="s">
        <v>3062</v>
      </c>
      <c r="H2054" t="s">
        <v>1581</v>
      </c>
      <c r="I2054" t="s">
        <v>612</v>
      </c>
      <c r="J2054" t="s">
        <v>168</v>
      </c>
      <c r="K2054" t="s">
        <v>42</v>
      </c>
      <c r="L2054">
        <v>520</v>
      </c>
      <c r="M2054" t="s">
        <v>61</v>
      </c>
      <c r="N2054" t="s">
        <v>16</v>
      </c>
      <c r="O2054">
        <v>0.73019999999999996</v>
      </c>
      <c r="P2054">
        <v>379.70400000000001</v>
      </c>
      <c r="Q2054">
        <v>34.0441</v>
      </c>
      <c r="R2054">
        <v>0.73019900000000004</v>
      </c>
      <c r="S2054">
        <v>379.70397200000002</v>
      </c>
      <c r="T2054" t="s">
        <v>398</v>
      </c>
      <c r="U2054">
        <v>34.0441</v>
      </c>
      <c r="V2054">
        <v>12926.68</v>
      </c>
      <c r="W2054">
        <v>2025</v>
      </c>
    </row>
    <row r="2055" spans="1:23" hidden="1">
      <c r="A2055">
        <v>72023824</v>
      </c>
      <c r="B2055" s="2">
        <v>45692</v>
      </c>
      <c r="C2055" t="s">
        <v>2161</v>
      </c>
      <c r="D2055" t="s">
        <v>9</v>
      </c>
      <c r="E2055" t="s">
        <v>10</v>
      </c>
      <c r="F2055" t="s">
        <v>3061</v>
      </c>
      <c r="G2055" t="s">
        <v>3062</v>
      </c>
      <c r="H2055" t="s">
        <v>252</v>
      </c>
      <c r="I2055" t="s">
        <v>686</v>
      </c>
      <c r="J2055" t="s">
        <v>250</v>
      </c>
      <c r="K2055" t="s">
        <v>42</v>
      </c>
      <c r="L2055">
        <v>100000</v>
      </c>
      <c r="M2055" t="s">
        <v>61</v>
      </c>
      <c r="N2055" t="s">
        <v>16</v>
      </c>
      <c r="O2055">
        <v>1.6400000000000001E-2</v>
      </c>
      <c r="P2055">
        <v>1640</v>
      </c>
      <c r="Q2055">
        <v>34.0441</v>
      </c>
      <c r="R2055">
        <v>1.6399E-2</v>
      </c>
      <c r="S2055">
        <v>1639.9998820000001</v>
      </c>
      <c r="T2055" t="s">
        <v>398</v>
      </c>
      <c r="U2055">
        <v>34.0441</v>
      </c>
      <c r="V2055">
        <v>55832.32</v>
      </c>
      <c r="W2055">
        <v>2025</v>
      </c>
    </row>
    <row r="2056" spans="1:23" hidden="1">
      <c r="A2056">
        <v>72023833</v>
      </c>
      <c r="B2056" s="2">
        <v>45692</v>
      </c>
      <c r="C2056" t="s">
        <v>2161</v>
      </c>
      <c r="D2056" t="s">
        <v>9</v>
      </c>
      <c r="E2056" t="s">
        <v>10</v>
      </c>
      <c r="F2056" t="s">
        <v>3061</v>
      </c>
      <c r="G2056" t="s">
        <v>3062</v>
      </c>
      <c r="H2056" t="s">
        <v>3178</v>
      </c>
      <c r="I2056" t="s">
        <v>3179</v>
      </c>
      <c r="J2056" t="s">
        <v>80</v>
      </c>
      <c r="K2056" t="s">
        <v>42</v>
      </c>
      <c r="L2056">
        <v>200</v>
      </c>
      <c r="M2056" t="s">
        <v>61</v>
      </c>
      <c r="N2056" t="s">
        <v>16</v>
      </c>
      <c r="O2056">
        <v>7.9100000000000004E-2</v>
      </c>
      <c r="P2056">
        <v>15.82</v>
      </c>
      <c r="Q2056">
        <v>34.0441</v>
      </c>
      <c r="R2056">
        <v>7.9100000000000004E-2</v>
      </c>
      <c r="S2056">
        <v>15.820067999999999</v>
      </c>
      <c r="T2056" t="s">
        <v>398</v>
      </c>
      <c r="U2056">
        <v>34.0441</v>
      </c>
      <c r="V2056">
        <v>538.58000000000004</v>
      </c>
      <c r="W2056">
        <v>2025</v>
      </c>
    </row>
    <row r="2057" spans="1:23" hidden="1">
      <c r="A2057">
        <v>72023885</v>
      </c>
      <c r="B2057" s="2">
        <v>45692</v>
      </c>
      <c r="C2057" t="s">
        <v>1986</v>
      </c>
      <c r="D2057" t="s">
        <v>9</v>
      </c>
      <c r="E2057" t="s">
        <v>10</v>
      </c>
      <c r="F2057" t="s">
        <v>3061</v>
      </c>
      <c r="G2057" t="s">
        <v>3062</v>
      </c>
      <c r="H2057" t="s">
        <v>3194</v>
      </c>
      <c r="I2057" t="s">
        <v>3195</v>
      </c>
      <c r="J2057" t="s">
        <v>250</v>
      </c>
      <c r="K2057" t="s">
        <v>42</v>
      </c>
      <c r="L2057">
        <v>30000</v>
      </c>
      <c r="M2057" t="s">
        <v>61</v>
      </c>
      <c r="N2057" t="s">
        <v>16</v>
      </c>
      <c r="O2057">
        <v>2.41E-2</v>
      </c>
      <c r="P2057">
        <v>723</v>
      </c>
      <c r="Q2057">
        <v>34.0441</v>
      </c>
      <c r="R2057">
        <v>2.4098999999999999E-2</v>
      </c>
      <c r="S2057">
        <v>722.99987299999998</v>
      </c>
      <c r="T2057" t="s">
        <v>398</v>
      </c>
      <c r="U2057">
        <v>34.0441</v>
      </c>
      <c r="V2057">
        <v>24613.88</v>
      </c>
      <c r="W2057">
        <v>2025</v>
      </c>
    </row>
    <row r="2058" spans="1:23" hidden="1">
      <c r="A2058">
        <v>72024050</v>
      </c>
      <c r="B2058" s="2">
        <v>45692</v>
      </c>
      <c r="C2058" t="s">
        <v>2136</v>
      </c>
      <c r="D2058" t="s">
        <v>9</v>
      </c>
      <c r="E2058" t="s">
        <v>10</v>
      </c>
      <c r="F2058" t="s">
        <v>3061</v>
      </c>
      <c r="G2058" t="s">
        <v>3062</v>
      </c>
      <c r="H2058" t="s">
        <v>3196</v>
      </c>
      <c r="I2058" t="s">
        <v>3197</v>
      </c>
      <c r="J2058" t="s">
        <v>3198</v>
      </c>
      <c r="K2058" t="s">
        <v>42</v>
      </c>
      <c r="L2058">
        <v>1100</v>
      </c>
      <c r="M2058" t="s">
        <v>61</v>
      </c>
      <c r="N2058" t="s">
        <v>16</v>
      </c>
      <c r="O2058">
        <v>0.33189999999999997</v>
      </c>
      <c r="P2058">
        <v>365.09</v>
      </c>
      <c r="Q2058">
        <v>34.0441</v>
      </c>
      <c r="R2058">
        <v>0.33189999999999997</v>
      </c>
      <c r="S2058">
        <v>365.08998600000001</v>
      </c>
      <c r="T2058" t="s">
        <v>398</v>
      </c>
      <c r="U2058">
        <v>34.0441</v>
      </c>
      <c r="V2058">
        <v>12429.16</v>
      </c>
      <c r="W2058">
        <v>2025</v>
      </c>
    </row>
    <row r="2059" spans="1:23" hidden="1">
      <c r="A2059">
        <v>72024084</v>
      </c>
      <c r="B2059" s="2">
        <v>45692</v>
      </c>
      <c r="C2059" t="s">
        <v>2404</v>
      </c>
      <c r="D2059" t="s">
        <v>9</v>
      </c>
      <c r="E2059" t="s">
        <v>10</v>
      </c>
      <c r="F2059" t="s">
        <v>3061</v>
      </c>
      <c r="G2059" t="s">
        <v>3062</v>
      </c>
      <c r="H2059" t="s">
        <v>3199</v>
      </c>
      <c r="I2059" t="s">
        <v>3200</v>
      </c>
      <c r="J2059" t="s">
        <v>250</v>
      </c>
      <c r="K2059" t="s">
        <v>42</v>
      </c>
      <c r="L2059">
        <v>1800</v>
      </c>
      <c r="M2059" t="s">
        <v>61</v>
      </c>
      <c r="N2059" t="s">
        <v>16</v>
      </c>
      <c r="O2059">
        <v>1.9400000000000001E-2</v>
      </c>
      <c r="P2059">
        <v>34.92</v>
      </c>
      <c r="Q2059">
        <v>34.0441</v>
      </c>
      <c r="R2059">
        <v>1.9400000000000001E-2</v>
      </c>
      <c r="S2059">
        <v>34.92</v>
      </c>
      <c r="T2059" t="s">
        <v>398</v>
      </c>
      <c r="U2059">
        <v>34.0441</v>
      </c>
      <c r="V2059">
        <v>1188.82</v>
      </c>
      <c r="W2059">
        <v>2025</v>
      </c>
    </row>
    <row r="2060" spans="1:23" hidden="1">
      <c r="A2060">
        <v>72024087</v>
      </c>
      <c r="B2060" s="2">
        <v>45692</v>
      </c>
      <c r="C2060" t="s">
        <v>2404</v>
      </c>
      <c r="D2060" t="s">
        <v>9</v>
      </c>
      <c r="E2060" t="s">
        <v>10</v>
      </c>
      <c r="F2060" t="s">
        <v>3061</v>
      </c>
      <c r="G2060" t="s">
        <v>3062</v>
      </c>
      <c r="H2060" t="s">
        <v>3201</v>
      </c>
      <c r="I2060" t="s">
        <v>3202</v>
      </c>
      <c r="J2060" t="s">
        <v>80</v>
      </c>
      <c r="K2060" t="s">
        <v>42</v>
      </c>
      <c r="L2060">
        <v>1250</v>
      </c>
      <c r="M2060" t="s">
        <v>61</v>
      </c>
      <c r="N2060" t="s">
        <v>16</v>
      </c>
      <c r="O2060">
        <v>7.9100000000000004E-2</v>
      </c>
      <c r="P2060">
        <v>98.875</v>
      </c>
      <c r="Q2060">
        <v>34.0441</v>
      </c>
      <c r="R2060">
        <v>7.9100000000000004E-2</v>
      </c>
      <c r="S2060">
        <v>98.874988000000002</v>
      </c>
      <c r="T2060" t="s">
        <v>398</v>
      </c>
      <c r="U2060">
        <v>34.0441</v>
      </c>
      <c r="V2060">
        <v>3366.11</v>
      </c>
      <c r="W2060">
        <v>2025</v>
      </c>
    </row>
    <row r="2061" spans="1:23" hidden="1">
      <c r="A2061">
        <v>72024093</v>
      </c>
      <c r="B2061" s="2">
        <v>45692</v>
      </c>
      <c r="C2061" t="s">
        <v>2404</v>
      </c>
      <c r="D2061" t="s">
        <v>9</v>
      </c>
      <c r="E2061" t="s">
        <v>10</v>
      </c>
      <c r="F2061" t="s">
        <v>3061</v>
      </c>
      <c r="G2061" t="s">
        <v>3062</v>
      </c>
      <c r="H2061" t="s">
        <v>963</v>
      </c>
      <c r="I2061" t="s">
        <v>1848</v>
      </c>
      <c r="J2061" t="s">
        <v>77</v>
      </c>
      <c r="K2061" t="s">
        <v>42</v>
      </c>
      <c r="L2061">
        <v>5000</v>
      </c>
      <c r="M2061" t="s">
        <v>61</v>
      </c>
      <c r="N2061" t="s">
        <v>16</v>
      </c>
      <c r="O2061">
        <v>6.25E-2</v>
      </c>
      <c r="P2061">
        <v>312.5</v>
      </c>
      <c r="Q2061">
        <v>34.0441</v>
      </c>
      <c r="R2061">
        <v>6.25E-2</v>
      </c>
      <c r="S2061">
        <v>312.49996299999998</v>
      </c>
      <c r="T2061" t="s">
        <v>398</v>
      </c>
      <c r="U2061">
        <v>34.0441</v>
      </c>
      <c r="V2061">
        <v>10638.78</v>
      </c>
      <c r="W2061">
        <v>2025</v>
      </c>
    </row>
    <row r="2062" spans="1:23" hidden="1">
      <c r="A2062">
        <v>72023323</v>
      </c>
      <c r="B2062" s="2">
        <v>45692</v>
      </c>
      <c r="C2062" t="s">
        <v>1979</v>
      </c>
      <c r="D2062" t="s">
        <v>9</v>
      </c>
      <c r="E2062" t="s">
        <v>10</v>
      </c>
      <c r="F2062" t="s">
        <v>3061</v>
      </c>
      <c r="G2062" t="s">
        <v>3062</v>
      </c>
      <c r="H2062" t="s">
        <v>3182</v>
      </c>
      <c r="I2062" t="s">
        <v>3183</v>
      </c>
      <c r="J2062" t="s">
        <v>72</v>
      </c>
      <c r="K2062" t="s">
        <v>42</v>
      </c>
      <c r="L2062">
        <v>1020</v>
      </c>
      <c r="M2062" t="s">
        <v>61</v>
      </c>
      <c r="N2062" t="s">
        <v>16</v>
      </c>
      <c r="O2062">
        <v>0.63919999999999999</v>
      </c>
      <c r="P2062">
        <v>651.98400000000004</v>
      </c>
      <c r="Q2062">
        <v>34.0441</v>
      </c>
      <c r="R2062">
        <v>0.63919999999999999</v>
      </c>
      <c r="S2062">
        <v>651.98404400000004</v>
      </c>
      <c r="T2062" t="s">
        <v>398</v>
      </c>
      <c r="U2062">
        <v>34.0441</v>
      </c>
      <c r="V2062">
        <v>22196.21</v>
      </c>
      <c r="W2062">
        <v>2025</v>
      </c>
    </row>
    <row r="2063" spans="1:23" hidden="1">
      <c r="A2063">
        <v>72023369</v>
      </c>
      <c r="B2063" s="2">
        <v>45692</v>
      </c>
      <c r="C2063" t="s">
        <v>1940</v>
      </c>
      <c r="D2063" t="s">
        <v>9</v>
      </c>
      <c r="E2063" t="s">
        <v>10</v>
      </c>
      <c r="F2063" t="s">
        <v>3061</v>
      </c>
      <c r="G2063" t="s">
        <v>3062</v>
      </c>
      <c r="H2063" t="s">
        <v>675</v>
      </c>
      <c r="I2063" t="s">
        <v>1844</v>
      </c>
      <c r="J2063" t="s">
        <v>168</v>
      </c>
      <c r="K2063" t="s">
        <v>42</v>
      </c>
      <c r="L2063">
        <v>1020</v>
      </c>
      <c r="M2063" t="s">
        <v>61</v>
      </c>
      <c r="N2063" t="s">
        <v>16</v>
      </c>
      <c r="O2063">
        <v>0.73019999999999996</v>
      </c>
      <c r="P2063">
        <v>744.80399999999997</v>
      </c>
      <c r="Q2063">
        <v>34.0441</v>
      </c>
      <c r="R2063">
        <v>0.73019900000000004</v>
      </c>
      <c r="S2063">
        <v>744.803945</v>
      </c>
      <c r="T2063" t="s">
        <v>398</v>
      </c>
      <c r="U2063">
        <v>34.0441</v>
      </c>
      <c r="V2063">
        <v>25356.18</v>
      </c>
      <c r="W2063">
        <v>2025</v>
      </c>
    </row>
    <row r="2064" spans="1:23" hidden="1">
      <c r="A2064">
        <v>72023049</v>
      </c>
      <c r="B2064" s="2">
        <v>45692</v>
      </c>
      <c r="C2064" t="s">
        <v>1892</v>
      </c>
      <c r="D2064" t="s">
        <v>9</v>
      </c>
      <c r="E2064" t="s">
        <v>10</v>
      </c>
      <c r="F2064" t="s">
        <v>3061</v>
      </c>
      <c r="G2064" t="s">
        <v>3062</v>
      </c>
      <c r="H2064" t="s">
        <v>1581</v>
      </c>
      <c r="I2064" t="s">
        <v>612</v>
      </c>
      <c r="J2064" t="s">
        <v>168</v>
      </c>
      <c r="K2064" t="s">
        <v>42</v>
      </c>
      <c r="L2064">
        <v>1000</v>
      </c>
      <c r="M2064" t="s">
        <v>61</v>
      </c>
      <c r="N2064" t="s">
        <v>16</v>
      </c>
      <c r="O2064">
        <v>0.73019999999999996</v>
      </c>
      <c r="P2064">
        <v>730.2</v>
      </c>
      <c r="Q2064">
        <v>34.0441</v>
      </c>
      <c r="R2064">
        <v>0.73019900000000004</v>
      </c>
      <c r="S2064">
        <v>730.19994599999995</v>
      </c>
      <c r="T2064" t="s">
        <v>398</v>
      </c>
      <c r="U2064">
        <v>34.0441</v>
      </c>
      <c r="V2064">
        <v>24859</v>
      </c>
      <c r="W2064">
        <v>2025</v>
      </c>
    </row>
    <row r="2065" spans="1:23" hidden="1">
      <c r="A2065">
        <v>72023350</v>
      </c>
      <c r="B2065" s="2">
        <v>45692</v>
      </c>
      <c r="C2065" t="s">
        <v>1940</v>
      </c>
      <c r="D2065" t="s">
        <v>9</v>
      </c>
      <c r="E2065" t="s">
        <v>10</v>
      </c>
      <c r="F2065" t="s">
        <v>3061</v>
      </c>
      <c r="G2065" t="s">
        <v>3062</v>
      </c>
      <c r="H2065" t="s">
        <v>3178</v>
      </c>
      <c r="I2065" t="s">
        <v>3179</v>
      </c>
      <c r="J2065" t="s">
        <v>80</v>
      </c>
      <c r="K2065" t="s">
        <v>42</v>
      </c>
      <c r="L2065">
        <v>1000</v>
      </c>
      <c r="M2065" t="s">
        <v>61</v>
      </c>
      <c r="N2065" t="s">
        <v>16</v>
      </c>
      <c r="O2065">
        <v>7.9100000000000004E-2</v>
      </c>
      <c r="P2065">
        <v>79.099999999999994</v>
      </c>
      <c r="Q2065">
        <v>34.0441</v>
      </c>
      <c r="R2065">
        <v>7.9100000000000004E-2</v>
      </c>
      <c r="S2065">
        <v>79.100048999999999</v>
      </c>
      <c r="T2065" t="s">
        <v>398</v>
      </c>
      <c r="U2065">
        <v>34.0441</v>
      </c>
      <c r="V2065">
        <v>2692.89</v>
      </c>
      <c r="W2065">
        <v>2025</v>
      </c>
    </row>
    <row r="2066" spans="1:23" hidden="1">
      <c r="A2066">
        <v>72024278</v>
      </c>
      <c r="B2066" s="2">
        <v>45692</v>
      </c>
      <c r="C2066" t="s">
        <v>1970</v>
      </c>
      <c r="D2066" t="s">
        <v>1030</v>
      </c>
      <c r="E2066" t="s">
        <v>1031</v>
      </c>
      <c r="F2066" t="s">
        <v>3724</v>
      </c>
      <c r="G2066" t="s">
        <v>3725</v>
      </c>
      <c r="H2066" t="s">
        <v>1032</v>
      </c>
      <c r="I2066" t="s">
        <v>1033</v>
      </c>
      <c r="J2066" t="s">
        <v>121</v>
      </c>
      <c r="K2066" t="s">
        <v>14</v>
      </c>
      <c r="L2066">
        <v>17</v>
      </c>
      <c r="M2066" t="s">
        <v>61</v>
      </c>
      <c r="N2066" t="s">
        <v>25</v>
      </c>
      <c r="O2066">
        <v>4000</v>
      </c>
      <c r="P2066">
        <v>68000</v>
      </c>
      <c r="Q2066">
        <v>1</v>
      </c>
      <c r="R2066">
        <v>117.49466099999999</v>
      </c>
      <c r="S2066">
        <v>1997.4092419999999</v>
      </c>
      <c r="T2066" t="s">
        <v>398</v>
      </c>
      <c r="U2066">
        <v>34.0441</v>
      </c>
      <c r="V2066">
        <v>68000</v>
      </c>
      <c r="W2066">
        <v>2025</v>
      </c>
    </row>
    <row r="2067" spans="1:23" hidden="1">
      <c r="A2067">
        <v>72024407</v>
      </c>
      <c r="B2067" s="2">
        <v>45692</v>
      </c>
      <c r="C2067" t="s">
        <v>2520</v>
      </c>
      <c r="D2067" t="s">
        <v>868</v>
      </c>
      <c r="E2067" t="s">
        <v>869</v>
      </c>
      <c r="F2067" t="s">
        <v>3726</v>
      </c>
      <c r="G2067" t="s">
        <v>3727</v>
      </c>
      <c r="H2067" t="s">
        <v>3728</v>
      </c>
      <c r="I2067" t="s">
        <v>3729</v>
      </c>
      <c r="J2067" t="s">
        <v>558</v>
      </c>
      <c r="K2067" t="s">
        <v>14</v>
      </c>
      <c r="L2067">
        <v>190</v>
      </c>
      <c r="M2067" t="s">
        <v>61</v>
      </c>
      <c r="N2067" t="s">
        <v>25</v>
      </c>
      <c r="O2067">
        <v>60</v>
      </c>
      <c r="P2067">
        <v>11400</v>
      </c>
      <c r="Q2067">
        <v>1</v>
      </c>
      <c r="R2067">
        <v>1.762419</v>
      </c>
      <c r="S2067">
        <v>334.85978399999999</v>
      </c>
      <c r="T2067" t="s">
        <v>398</v>
      </c>
      <c r="U2067">
        <v>34.0441</v>
      </c>
      <c r="V2067">
        <v>11400</v>
      </c>
      <c r="W2067">
        <v>2025</v>
      </c>
    </row>
    <row r="2068" spans="1:23" hidden="1">
      <c r="A2068">
        <v>72025007</v>
      </c>
      <c r="B2068" s="2">
        <v>45692</v>
      </c>
      <c r="C2068" t="s">
        <v>2598</v>
      </c>
      <c r="D2068" t="s">
        <v>320</v>
      </c>
      <c r="E2068" t="s">
        <v>321</v>
      </c>
      <c r="F2068" t="s">
        <v>3601</v>
      </c>
      <c r="G2068" t="s">
        <v>3602</v>
      </c>
      <c r="H2068" t="s">
        <v>322</v>
      </c>
      <c r="I2068" t="s">
        <v>323</v>
      </c>
      <c r="J2068" t="s">
        <v>304</v>
      </c>
      <c r="K2068" t="s">
        <v>225</v>
      </c>
      <c r="L2068">
        <v>600</v>
      </c>
      <c r="M2068" t="s">
        <v>61</v>
      </c>
      <c r="N2068" t="s">
        <v>25</v>
      </c>
      <c r="O2068">
        <v>29</v>
      </c>
      <c r="P2068">
        <v>17400</v>
      </c>
      <c r="Q2068">
        <v>1</v>
      </c>
      <c r="R2068">
        <v>0.85183600000000004</v>
      </c>
      <c r="S2068">
        <v>511.10177599999997</v>
      </c>
      <c r="T2068" t="s">
        <v>398</v>
      </c>
      <c r="U2068">
        <v>34.0441</v>
      </c>
      <c r="V2068">
        <v>17400</v>
      </c>
      <c r="W2068">
        <v>2025</v>
      </c>
    </row>
    <row r="2069" spans="1:23" hidden="1">
      <c r="A2069">
        <v>72025011</v>
      </c>
      <c r="B2069" s="2">
        <v>45692</v>
      </c>
      <c r="C2069" t="s">
        <v>2555</v>
      </c>
      <c r="D2069" t="s">
        <v>1013</v>
      </c>
      <c r="E2069" t="s">
        <v>1014</v>
      </c>
      <c r="F2069" t="s">
        <v>3730</v>
      </c>
      <c r="G2069" t="s">
        <v>3731</v>
      </c>
      <c r="H2069" t="s">
        <v>3732</v>
      </c>
      <c r="I2069" t="s">
        <v>3733</v>
      </c>
      <c r="J2069" t="s">
        <v>2477</v>
      </c>
      <c r="K2069" t="s">
        <v>14</v>
      </c>
      <c r="L2069">
        <v>1000</v>
      </c>
      <c r="M2069" t="s">
        <v>61</v>
      </c>
      <c r="N2069" t="s">
        <v>25</v>
      </c>
      <c r="O2069">
        <v>17.5</v>
      </c>
      <c r="P2069">
        <v>17500</v>
      </c>
      <c r="Q2069">
        <v>1</v>
      </c>
      <c r="R2069">
        <v>0.51403900000000002</v>
      </c>
      <c r="S2069">
        <v>514.03914299999997</v>
      </c>
      <c r="T2069" t="s">
        <v>398</v>
      </c>
      <c r="U2069">
        <v>34.0441</v>
      </c>
      <c r="V2069">
        <v>17500</v>
      </c>
      <c r="W2069">
        <v>2025</v>
      </c>
    </row>
    <row r="2070" spans="1:23" hidden="1">
      <c r="A2070">
        <v>72025170</v>
      </c>
      <c r="B2070" s="2">
        <v>45692</v>
      </c>
      <c r="C2070" t="s">
        <v>2605</v>
      </c>
      <c r="D2070" t="s">
        <v>3603</v>
      </c>
      <c r="E2070" t="s">
        <v>3604</v>
      </c>
      <c r="F2070" t="s">
        <v>3605</v>
      </c>
      <c r="G2070" t="s">
        <v>3606</v>
      </c>
      <c r="H2070" t="s">
        <v>3607</v>
      </c>
      <c r="I2070" t="s">
        <v>3608</v>
      </c>
      <c r="J2070" t="s">
        <v>3609</v>
      </c>
      <c r="K2070" t="s">
        <v>225</v>
      </c>
      <c r="L2070">
        <v>30</v>
      </c>
      <c r="M2070" t="s">
        <v>61</v>
      </c>
      <c r="N2070" t="s">
        <v>25</v>
      </c>
      <c r="O2070">
        <v>1210</v>
      </c>
      <c r="P2070">
        <v>36300</v>
      </c>
      <c r="Q2070">
        <v>1</v>
      </c>
      <c r="R2070">
        <v>35.542135000000002</v>
      </c>
      <c r="S2070">
        <v>1066.2640510000001</v>
      </c>
      <c r="T2070" t="s">
        <v>398</v>
      </c>
      <c r="U2070">
        <v>34.0441</v>
      </c>
      <c r="V2070">
        <v>36300</v>
      </c>
      <c r="W2070">
        <v>2025</v>
      </c>
    </row>
    <row r="2071" spans="1:23" hidden="1">
      <c r="A2071">
        <v>72023055</v>
      </c>
      <c r="B2071" s="2">
        <v>45692</v>
      </c>
      <c r="C2071" t="s">
        <v>1902</v>
      </c>
      <c r="D2071" t="s">
        <v>3834</v>
      </c>
      <c r="E2071" t="s">
        <v>3835</v>
      </c>
      <c r="F2071" t="s">
        <v>3836</v>
      </c>
      <c r="G2071" t="s">
        <v>3837</v>
      </c>
      <c r="H2071" t="s">
        <v>3852</v>
      </c>
      <c r="I2071" t="s">
        <v>3853</v>
      </c>
      <c r="J2071" t="s">
        <v>3845</v>
      </c>
      <c r="K2071" t="s">
        <v>225</v>
      </c>
      <c r="L2071">
        <v>3650</v>
      </c>
      <c r="M2071" t="s">
        <v>15</v>
      </c>
      <c r="N2071" t="s">
        <v>16</v>
      </c>
      <c r="O2071">
        <v>0.65</v>
      </c>
      <c r="P2071">
        <v>2372.5</v>
      </c>
      <c r="Q2071">
        <v>34.0441</v>
      </c>
      <c r="R2071">
        <v>0.65</v>
      </c>
      <c r="S2071">
        <v>2372.5000799999998</v>
      </c>
      <c r="T2071" t="s">
        <v>398</v>
      </c>
      <c r="U2071">
        <v>34.0441</v>
      </c>
      <c r="V2071">
        <v>80769.63</v>
      </c>
      <c r="W2071">
        <v>2025</v>
      </c>
    </row>
    <row r="2072" spans="1:23" hidden="1">
      <c r="A2072">
        <v>72023055</v>
      </c>
      <c r="B2072" s="2">
        <v>45692</v>
      </c>
      <c r="C2072" t="s">
        <v>1902</v>
      </c>
      <c r="D2072" t="s">
        <v>3834</v>
      </c>
      <c r="E2072" t="s">
        <v>3835</v>
      </c>
      <c r="F2072" t="s">
        <v>3836</v>
      </c>
      <c r="G2072" t="s">
        <v>3837</v>
      </c>
      <c r="H2072" t="s">
        <v>3858</v>
      </c>
      <c r="I2072" t="s">
        <v>3859</v>
      </c>
      <c r="J2072" t="s">
        <v>3840</v>
      </c>
      <c r="K2072" t="s">
        <v>225</v>
      </c>
      <c r="L2072">
        <v>2742</v>
      </c>
      <c r="M2072" t="s">
        <v>15</v>
      </c>
      <c r="N2072" t="s">
        <v>16</v>
      </c>
      <c r="O2072">
        <v>0.64</v>
      </c>
      <c r="P2072">
        <v>1754.88</v>
      </c>
      <c r="Q2072">
        <v>34.0441</v>
      </c>
      <c r="R2072">
        <v>0.63999899999999998</v>
      </c>
      <c r="S2072">
        <v>1754.879993</v>
      </c>
      <c r="T2072" t="s">
        <v>398</v>
      </c>
      <c r="U2072">
        <v>34.0441</v>
      </c>
      <c r="V2072">
        <v>59743.31</v>
      </c>
      <c r="W2072">
        <v>2025</v>
      </c>
    </row>
    <row r="2073" spans="1:23" hidden="1">
      <c r="A2073">
        <v>72023055</v>
      </c>
      <c r="B2073" s="2">
        <v>45692</v>
      </c>
      <c r="C2073" t="s">
        <v>1902</v>
      </c>
      <c r="D2073" t="s">
        <v>3834</v>
      </c>
      <c r="E2073" t="s">
        <v>3835</v>
      </c>
      <c r="F2073" t="s">
        <v>3836</v>
      </c>
      <c r="G2073" t="s">
        <v>3837</v>
      </c>
      <c r="H2073" t="s">
        <v>3841</v>
      </c>
      <c r="I2073" t="s">
        <v>3842</v>
      </c>
      <c r="J2073" t="s">
        <v>3840</v>
      </c>
      <c r="K2073" t="s">
        <v>225</v>
      </c>
      <c r="L2073">
        <v>3270</v>
      </c>
      <c r="M2073" t="s">
        <v>15</v>
      </c>
      <c r="N2073" t="s">
        <v>16</v>
      </c>
      <c r="O2073">
        <v>0.64</v>
      </c>
      <c r="P2073">
        <v>2092.8000000000002</v>
      </c>
      <c r="Q2073">
        <v>34.0441</v>
      </c>
      <c r="R2073">
        <v>0.63999899999999998</v>
      </c>
      <c r="S2073">
        <v>2092.799927</v>
      </c>
      <c r="T2073" t="s">
        <v>398</v>
      </c>
      <c r="U2073">
        <v>34.0441</v>
      </c>
      <c r="V2073">
        <v>71247.490000000005</v>
      </c>
      <c r="W2073">
        <v>2025</v>
      </c>
    </row>
    <row r="2074" spans="1:23" hidden="1">
      <c r="A2074">
        <v>72023055</v>
      </c>
      <c r="B2074" s="2">
        <v>45692</v>
      </c>
      <c r="C2074" t="s">
        <v>1902</v>
      </c>
      <c r="D2074" t="s">
        <v>3834</v>
      </c>
      <c r="E2074" t="s">
        <v>3835</v>
      </c>
      <c r="F2074" t="s">
        <v>3836</v>
      </c>
      <c r="G2074" t="s">
        <v>3837</v>
      </c>
      <c r="H2074" t="s">
        <v>3856</v>
      </c>
      <c r="I2074" t="s">
        <v>3857</v>
      </c>
      <c r="J2074" t="s">
        <v>3840</v>
      </c>
      <c r="K2074" t="s">
        <v>225</v>
      </c>
      <c r="L2074">
        <v>2900</v>
      </c>
      <c r="M2074" t="s">
        <v>15</v>
      </c>
      <c r="N2074" t="s">
        <v>16</v>
      </c>
      <c r="O2074">
        <v>0.64</v>
      </c>
      <c r="P2074">
        <v>1856</v>
      </c>
      <c r="Q2074">
        <v>34.0441</v>
      </c>
      <c r="R2074">
        <v>0.63999899999999998</v>
      </c>
      <c r="S2074">
        <v>1856.0000110000001</v>
      </c>
      <c r="T2074" t="s">
        <v>398</v>
      </c>
      <c r="U2074">
        <v>34.0441</v>
      </c>
      <c r="V2074">
        <v>63185.85</v>
      </c>
      <c r="W2074">
        <v>2025</v>
      </c>
    </row>
    <row r="2075" spans="1:23" hidden="1">
      <c r="A2075">
        <v>72023055</v>
      </c>
      <c r="B2075" s="2">
        <v>45692</v>
      </c>
      <c r="C2075" t="s">
        <v>1902</v>
      </c>
      <c r="D2075" t="s">
        <v>3834</v>
      </c>
      <c r="E2075" t="s">
        <v>3835</v>
      </c>
      <c r="F2075" t="s">
        <v>3836</v>
      </c>
      <c r="G2075" t="s">
        <v>3837</v>
      </c>
      <c r="H2075" t="s">
        <v>3843</v>
      </c>
      <c r="I2075" t="s">
        <v>3844</v>
      </c>
      <c r="J2075" t="s">
        <v>3845</v>
      </c>
      <c r="K2075" t="s">
        <v>225</v>
      </c>
      <c r="L2075">
        <v>13226</v>
      </c>
      <c r="M2075" t="s">
        <v>15</v>
      </c>
      <c r="N2075" t="s">
        <v>16</v>
      </c>
      <c r="O2075">
        <v>0.65</v>
      </c>
      <c r="P2075">
        <v>8596.9</v>
      </c>
      <c r="Q2075">
        <v>34.0441</v>
      </c>
      <c r="R2075">
        <v>0.65</v>
      </c>
      <c r="S2075">
        <v>8596.8999029999995</v>
      </c>
      <c r="T2075" t="s">
        <v>398</v>
      </c>
      <c r="U2075">
        <v>34.0441</v>
      </c>
      <c r="V2075">
        <v>292673.71999999997</v>
      </c>
      <c r="W2075">
        <v>2025</v>
      </c>
    </row>
    <row r="2076" spans="1:23" hidden="1">
      <c r="A2076">
        <v>72023055</v>
      </c>
      <c r="B2076" s="2">
        <v>45692</v>
      </c>
      <c r="C2076" t="s">
        <v>1902</v>
      </c>
      <c r="D2076" t="s">
        <v>3834</v>
      </c>
      <c r="E2076" t="s">
        <v>3835</v>
      </c>
      <c r="F2076" t="s">
        <v>3836</v>
      </c>
      <c r="G2076" t="s">
        <v>3837</v>
      </c>
      <c r="H2076" t="s">
        <v>3854</v>
      </c>
      <c r="I2076" t="s">
        <v>3855</v>
      </c>
      <c r="J2076" t="s">
        <v>3845</v>
      </c>
      <c r="K2076" t="s">
        <v>225</v>
      </c>
      <c r="L2076">
        <v>3806</v>
      </c>
      <c r="M2076" t="s">
        <v>15</v>
      </c>
      <c r="N2076" t="s">
        <v>16</v>
      </c>
      <c r="O2076">
        <v>0.65</v>
      </c>
      <c r="P2076">
        <v>2473.9</v>
      </c>
      <c r="Q2076">
        <v>34.0441</v>
      </c>
      <c r="R2076">
        <v>0.65</v>
      </c>
      <c r="S2076">
        <v>2473.9000289999999</v>
      </c>
      <c r="T2076" t="s">
        <v>398</v>
      </c>
      <c r="U2076">
        <v>34.0441</v>
      </c>
      <c r="V2076">
        <v>84221.7</v>
      </c>
      <c r="W2076">
        <v>2025</v>
      </c>
    </row>
    <row r="2077" spans="1:23" hidden="1">
      <c r="A2077">
        <v>72023055</v>
      </c>
      <c r="B2077" s="2">
        <v>45692</v>
      </c>
      <c r="C2077" t="s">
        <v>1902</v>
      </c>
      <c r="D2077" t="s">
        <v>3834</v>
      </c>
      <c r="E2077" t="s">
        <v>3835</v>
      </c>
      <c r="F2077" t="s">
        <v>3836</v>
      </c>
      <c r="G2077" t="s">
        <v>3837</v>
      </c>
      <c r="H2077" t="s">
        <v>3850</v>
      </c>
      <c r="I2077" t="s">
        <v>3851</v>
      </c>
      <c r="J2077" t="s">
        <v>3845</v>
      </c>
      <c r="K2077" t="s">
        <v>225</v>
      </c>
      <c r="L2077">
        <v>829</v>
      </c>
      <c r="M2077" t="s">
        <v>15</v>
      </c>
      <c r="N2077" t="s">
        <v>16</v>
      </c>
      <c r="O2077">
        <v>0.65</v>
      </c>
      <c r="P2077">
        <v>538.85</v>
      </c>
      <c r="Q2077">
        <v>34.0441</v>
      </c>
      <c r="R2077">
        <v>0.65</v>
      </c>
      <c r="S2077">
        <v>538.84990300000004</v>
      </c>
      <c r="T2077" t="s">
        <v>398</v>
      </c>
      <c r="U2077">
        <v>34.0441</v>
      </c>
      <c r="V2077">
        <v>18344.66</v>
      </c>
      <c r="W2077">
        <v>2025</v>
      </c>
    </row>
    <row r="2078" spans="1:23" hidden="1">
      <c r="A2078">
        <v>72023055</v>
      </c>
      <c r="B2078" s="2">
        <v>45692</v>
      </c>
      <c r="C2078" t="s">
        <v>1902</v>
      </c>
      <c r="D2078" t="s">
        <v>3834</v>
      </c>
      <c r="E2078" t="s">
        <v>3835</v>
      </c>
      <c r="F2078" t="s">
        <v>3836</v>
      </c>
      <c r="G2078" t="s">
        <v>3837</v>
      </c>
      <c r="H2078" t="s">
        <v>3838</v>
      </c>
      <c r="I2078" t="s">
        <v>3839</v>
      </c>
      <c r="J2078" t="s">
        <v>3840</v>
      </c>
      <c r="K2078" t="s">
        <v>225</v>
      </c>
      <c r="L2078">
        <v>3866</v>
      </c>
      <c r="M2078" t="s">
        <v>15</v>
      </c>
      <c r="N2078" t="s">
        <v>16</v>
      </c>
      <c r="O2078">
        <v>0.64</v>
      </c>
      <c r="P2078">
        <v>2474.2399999999998</v>
      </c>
      <c r="Q2078">
        <v>34.0441</v>
      </c>
      <c r="R2078">
        <v>0.63999899999999998</v>
      </c>
      <c r="S2078">
        <v>2474.2398819999999</v>
      </c>
      <c r="T2078" t="s">
        <v>398</v>
      </c>
      <c r="U2078">
        <v>34.0441</v>
      </c>
      <c r="V2078">
        <v>84233.27</v>
      </c>
      <c r="W2078">
        <v>2025</v>
      </c>
    </row>
    <row r="2079" spans="1:23" hidden="1">
      <c r="A2079">
        <v>72023055</v>
      </c>
      <c r="B2079" s="2">
        <v>45692</v>
      </c>
      <c r="C2079" t="s">
        <v>1902</v>
      </c>
      <c r="D2079" t="s">
        <v>3834</v>
      </c>
      <c r="E2079" t="s">
        <v>3835</v>
      </c>
      <c r="F2079" t="s">
        <v>3836</v>
      </c>
      <c r="G2079" t="s">
        <v>3837</v>
      </c>
      <c r="H2079" t="s">
        <v>3846</v>
      </c>
      <c r="I2079" t="s">
        <v>3847</v>
      </c>
      <c r="J2079" t="s">
        <v>3840</v>
      </c>
      <c r="K2079" t="s">
        <v>225</v>
      </c>
      <c r="L2079">
        <v>3400</v>
      </c>
      <c r="M2079" t="s">
        <v>15</v>
      </c>
      <c r="N2079" t="s">
        <v>16</v>
      </c>
      <c r="O2079">
        <v>0.64</v>
      </c>
      <c r="P2079">
        <v>2176</v>
      </c>
      <c r="Q2079">
        <v>34.0441</v>
      </c>
      <c r="R2079">
        <v>0.63999899999999998</v>
      </c>
      <c r="S2079">
        <v>2175.999953</v>
      </c>
      <c r="T2079" t="s">
        <v>398</v>
      </c>
      <c r="U2079">
        <v>34.0441</v>
      </c>
      <c r="V2079">
        <v>74079.960000000006</v>
      </c>
      <c r="W2079">
        <v>2025</v>
      </c>
    </row>
    <row r="2080" spans="1:23" hidden="1">
      <c r="A2080">
        <v>72023055</v>
      </c>
      <c r="B2080" s="2">
        <v>45692</v>
      </c>
      <c r="C2080" t="s">
        <v>1902</v>
      </c>
      <c r="D2080" t="s">
        <v>3834</v>
      </c>
      <c r="E2080" t="s">
        <v>3835</v>
      </c>
      <c r="F2080" t="s">
        <v>3836</v>
      </c>
      <c r="G2080" t="s">
        <v>3837</v>
      </c>
      <c r="H2080" t="s">
        <v>3850</v>
      </c>
      <c r="I2080" t="s">
        <v>3851</v>
      </c>
      <c r="J2080" t="s">
        <v>3845</v>
      </c>
      <c r="K2080" t="s">
        <v>225</v>
      </c>
      <c r="L2080">
        <v>10131</v>
      </c>
      <c r="M2080" t="s">
        <v>15</v>
      </c>
      <c r="N2080" t="s">
        <v>16</v>
      </c>
      <c r="O2080">
        <v>0.65</v>
      </c>
      <c r="P2080">
        <v>6585.15</v>
      </c>
      <c r="Q2080">
        <v>34.0441</v>
      </c>
      <c r="R2080">
        <v>0.65</v>
      </c>
      <c r="S2080">
        <v>6585.1501429999998</v>
      </c>
      <c r="T2080" t="s">
        <v>398</v>
      </c>
      <c r="U2080">
        <v>34.0441</v>
      </c>
      <c r="V2080">
        <v>224185.51</v>
      </c>
      <c r="W2080">
        <v>2025</v>
      </c>
    </row>
    <row r="2081" spans="1:23" hidden="1">
      <c r="A2081">
        <v>72023055</v>
      </c>
      <c r="B2081" s="2">
        <v>45692</v>
      </c>
      <c r="C2081" t="s">
        <v>1902</v>
      </c>
      <c r="D2081" t="s">
        <v>3834</v>
      </c>
      <c r="E2081" t="s">
        <v>3835</v>
      </c>
      <c r="F2081" t="s">
        <v>3836</v>
      </c>
      <c r="G2081" t="s">
        <v>3837</v>
      </c>
      <c r="H2081" t="s">
        <v>3848</v>
      </c>
      <c r="I2081" t="s">
        <v>3849</v>
      </c>
      <c r="J2081" t="s">
        <v>3840</v>
      </c>
      <c r="K2081" t="s">
        <v>225</v>
      </c>
      <c r="L2081">
        <v>4098</v>
      </c>
      <c r="M2081" t="s">
        <v>15</v>
      </c>
      <c r="N2081" t="s">
        <v>16</v>
      </c>
      <c r="O2081">
        <v>0.64</v>
      </c>
      <c r="P2081">
        <v>2622.72</v>
      </c>
      <c r="Q2081">
        <v>34.0441</v>
      </c>
      <c r="R2081">
        <v>0.63999899999999998</v>
      </c>
      <c r="S2081">
        <v>2622.7199420000002</v>
      </c>
      <c r="T2081" t="s">
        <v>398</v>
      </c>
      <c r="U2081">
        <v>34.0441</v>
      </c>
      <c r="V2081">
        <v>89288.14</v>
      </c>
      <c r="W2081">
        <v>2025</v>
      </c>
    </row>
    <row r="2082" spans="1:23" hidden="1">
      <c r="A2082">
        <v>72024378</v>
      </c>
      <c r="B2082" s="2">
        <v>45692</v>
      </c>
      <c r="C2082" t="s">
        <v>2501</v>
      </c>
      <c r="D2082" t="s">
        <v>597</v>
      </c>
      <c r="E2082" t="s">
        <v>598</v>
      </c>
      <c r="F2082" t="s">
        <v>4061</v>
      </c>
      <c r="G2082" t="s">
        <v>4062</v>
      </c>
      <c r="H2082" t="s">
        <v>126</v>
      </c>
      <c r="I2082" t="s">
        <v>127</v>
      </c>
      <c r="J2082" t="s">
        <v>5106</v>
      </c>
      <c r="K2082" t="s">
        <v>42</v>
      </c>
      <c r="L2082">
        <v>6200</v>
      </c>
      <c r="M2082" t="s">
        <v>123</v>
      </c>
      <c r="N2082" t="s">
        <v>25</v>
      </c>
      <c r="O2082">
        <v>22</v>
      </c>
      <c r="P2082">
        <v>136400</v>
      </c>
      <c r="Q2082">
        <v>1</v>
      </c>
      <c r="R2082">
        <v>0.64622000000000002</v>
      </c>
      <c r="S2082">
        <v>4006.567951</v>
      </c>
      <c r="T2082" t="s">
        <v>398</v>
      </c>
      <c r="U2082">
        <v>34.0441</v>
      </c>
      <c r="V2082">
        <v>136400</v>
      </c>
      <c r="W2082">
        <v>2025</v>
      </c>
    </row>
    <row r="2083" spans="1:23" hidden="1">
      <c r="A2083">
        <v>72024041</v>
      </c>
      <c r="B2083" s="2">
        <v>45692</v>
      </c>
      <c r="C2083" t="s">
        <v>2136</v>
      </c>
      <c r="D2083" t="s">
        <v>23</v>
      </c>
      <c r="E2083" t="s">
        <v>24</v>
      </c>
      <c r="F2083" t="s">
        <v>4486</v>
      </c>
      <c r="G2083" t="s">
        <v>4487</v>
      </c>
      <c r="H2083" t="s">
        <v>2050</v>
      </c>
      <c r="I2083" t="s">
        <v>2051</v>
      </c>
      <c r="J2083" t="s">
        <v>13</v>
      </c>
      <c r="K2083" t="s">
        <v>60</v>
      </c>
      <c r="L2083">
        <v>1858</v>
      </c>
      <c r="M2083" t="s">
        <v>15</v>
      </c>
      <c r="N2083" t="s">
        <v>25</v>
      </c>
      <c r="O2083">
        <v>121.8058</v>
      </c>
      <c r="P2083">
        <v>226315.18</v>
      </c>
      <c r="Q2083">
        <v>1</v>
      </c>
      <c r="R2083">
        <v>3.5778819999999998</v>
      </c>
      <c r="S2083">
        <v>6647.706357</v>
      </c>
      <c r="T2083" t="s">
        <v>398</v>
      </c>
      <c r="U2083">
        <v>34.0441</v>
      </c>
      <c r="V2083">
        <v>226315.18</v>
      </c>
      <c r="W2083">
        <v>2025</v>
      </c>
    </row>
    <row r="2084" spans="1:23" hidden="1">
      <c r="A2084">
        <v>72024472</v>
      </c>
      <c r="B2084" s="2">
        <v>45692</v>
      </c>
      <c r="C2084" t="s">
        <v>2768</v>
      </c>
      <c r="D2084" t="s">
        <v>23</v>
      </c>
      <c r="E2084" t="s">
        <v>24</v>
      </c>
      <c r="F2084" t="s">
        <v>4486</v>
      </c>
      <c r="G2084" t="s">
        <v>4487</v>
      </c>
      <c r="H2084" t="s">
        <v>4492</v>
      </c>
      <c r="I2084" t="s">
        <v>4493</v>
      </c>
      <c r="J2084" t="s">
        <v>13</v>
      </c>
      <c r="K2084" t="s">
        <v>60</v>
      </c>
      <c r="L2084">
        <v>2462</v>
      </c>
      <c r="M2084" t="s">
        <v>15</v>
      </c>
      <c r="N2084" t="s">
        <v>25</v>
      </c>
      <c r="O2084">
        <v>114.7273</v>
      </c>
      <c r="P2084">
        <v>282458.61</v>
      </c>
      <c r="Q2084">
        <v>1</v>
      </c>
      <c r="R2084">
        <v>3.369961</v>
      </c>
      <c r="S2084">
        <v>8296.8446800000002</v>
      </c>
      <c r="T2084" t="s">
        <v>398</v>
      </c>
      <c r="U2084">
        <v>34.0441</v>
      </c>
      <c r="V2084">
        <v>282458.61</v>
      </c>
      <c r="W2084">
        <v>2025</v>
      </c>
    </row>
    <row r="2085" spans="1:23" hidden="1">
      <c r="A2085">
        <v>72023822</v>
      </c>
      <c r="B2085" s="2">
        <v>45693</v>
      </c>
      <c r="C2085" t="s">
        <v>2161</v>
      </c>
      <c r="D2085" t="s">
        <v>412</v>
      </c>
      <c r="E2085" t="s">
        <v>413</v>
      </c>
      <c r="F2085" t="s">
        <v>3403</v>
      </c>
      <c r="G2085" t="s">
        <v>3404</v>
      </c>
      <c r="H2085" t="s">
        <v>3405</v>
      </c>
      <c r="I2085" t="s">
        <v>3406</v>
      </c>
      <c r="J2085" t="s">
        <v>78</v>
      </c>
      <c r="K2085" t="s">
        <v>42</v>
      </c>
      <c r="L2085">
        <v>10000</v>
      </c>
      <c r="M2085" t="s">
        <v>61</v>
      </c>
      <c r="N2085" t="s">
        <v>16</v>
      </c>
      <c r="O2085">
        <v>0.69840000000000002</v>
      </c>
      <c r="P2085">
        <v>6984</v>
      </c>
      <c r="Q2085">
        <v>33.8337</v>
      </c>
      <c r="R2085">
        <v>0.69840000000000002</v>
      </c>
      <c r="S2085">
        <v>6983.9999760000001</v>
      </c>
      <c r="T2085" t="s">
        <v>398</v>
      </c>
      <c r="U2085">
        <v>33.8337</v>
      </c>
      <c r="V2085">
        <v>236294.56</v>
      </c>
      <c r="W2085">
        <v>2025</v>
      </c>
    </row>
    <row r="2086" spans="1:23" hidden="1">
      <c r="A2086">
        <v>72023823</v>
      </c>
      <c r="B2086" s="2">
        <v>45693</v>
      </c>
      <c r="C2086" t="s">
        <v>2161</v>
      </c>
      <c r="D2086" t="s">
        <v>412</v>
      </c>
      <c r="E2086" t="s">
        <v>413</v>
      </c>
      <c r="F2086" t="s">
        <v>3403</v>
      </c>
      <c r="G2086" t="s">
        <v>3404</v>
      </c>
      <c r="H2086" t="s">
        <v>3405</v>
      </c>
      <c r="I2086" t="s">
        <v>3406</v>
      </c>
      <c r="J2086" t="s">
        <v>78</v>
      </c>
      <c r="K2086" t="s">
        <v>42</v>
      </c>
      <c r="L2086">
        <v>3000</v>
      </c>
      <c r="M2086" t="s">
        <v>61</v>
      </c>
      <c r="N2086" t="s">
        <v>16</v>
      </c>
      <c r="O2086">
        <v>0.69840000000000002</v>
      </c>
      <c r="P2086">
        <v>2095.1999999999998</v>
      </c>
      <c r="Q2086">
        <v>33.8337</v>
      </c>
      <c r="R2086">
        <v>0.69840000000000002</v>
      </c>
      <c r="S2086">
        <v>2095.2000520000001</v>
      </c>
      <c r="T2086" t="s">
        <v>398</v>
      </c>
      <c r="U2086">
        <v>33.8337</v>
      </c>
      <c r="V2086">
        <v>70888.37</v>
      </c>
      <c r="W2086">
        <v>2025</v>
      </c>
    </row>
    <row r="2087" spans="1:23" hidden="1">
      <c r="A2087">
        <v>72021856</v>
      </c>
      <c r="B2087" s="2">
        <v>45693</v>
      </c>
      <c r="C2087" t="s">
        <v>1803</v>
      </c>
      <c r="D2087" t="s">
        <v>412</v>
      </c>
      <c r="E2087" t="s">
        <v>413</v>
      </c>
      <c r="F2087" t="s">
        <v>3403</v>
      </c>
      <c r="G2087" t="s">
        <v>3404</v>
      </c>
      <c r="H2087" t="s">
        <v>625</v>
      </c>
      <c r="I2087" t="s">
        <v>1922</v>
      </c>
      <c r="J2087" t="s">
        <v>74</v>
      </c>
      <c r="K2087" t="s">
        <v>42</v>
      </c>
      <c r="L2087">
        <v>1169</v>
      </c>
      <c r="M2087" t="s">
        <v>61</v>
      </c>
      <c r="N2087" t="s">
        <v>16</v>
      </c>
      <c r="O2087">
        <v>0.97950000000000004</v>
      </c>
      <c r="P2087">
        <v>1145.0360000000001</v>
      </c>
      <c r="Q2087">
        <v>33.8337</v>
      </c>
      <c r="R2087">
        <v>0.97950000000000004</v>
      </c>
      <c r="S2087">
        <v>1145.0358659999999</v>
      </c>
      <c r="T2087" t="s">
        <v>398</v>
      </c>
      <c r="U2087">
        <v>33.8337</v>
      </c>
      <c r="V2087">
        <v>38740.800000000003</v>
      </c>
      <c r="W2087">
        <v>2025</v>
      </c>
    </row>
    <row r="2088" spans="1:23" hidden="1">
      <c r="A2088">
        <v>72021860</v>
      </c>
      <c r="B2088" s="2">
        <v>45693</v>
      </c>
      <c r="C2088" t="s">
        <v>1803</v>
      </c>
      <c r="D2088" t="s">
        <v>412</v>
      </c>
      <c r="E2088" t="s">
        <v>413</v>
      </c>
      <c r="F2088" t="s">
        <v>3403</v>
      </c>
      <c r="G2088" t="s">
        <v>3404</v>
      </c>
      <c r="H2088" t="s">
        <v>1091</v>
      </c>
      <c r="I2088" t="s">
        <v>1924</v>
      </c>
      <c r="J2088" t="s">
        <v>74</v>
      </c>
      <c r="K2088" t="s">
        <v>42</v>
      </c>
      <c r="L2088">
        <v>1783</v>
      </c>
      <c r="M2088" t="s">
        <v>61</v>
      </c>
      <c r="N2088" t="s">
        <v>16</v>
      </c>
      <c r="O2088">
        <v>0.90900000000000003</v>
      </c>
      <c r="P2088">
        <v>1620.7470000000001</v>
      </c>
      <c r="Q2088">
        <v>33.8337</v>
      </c>
      <c r="R2088">
        <v>0.908999</v>
      </c>
      <c r="S2088">
        <v>1620.747065</v>
      </c>
      <c r="T2088" t="s">
        <v>398</v>
      </c>
      <c r="U2088">
        <v>33.8337</v>
      </c>
      <c r="V2088">
        <v>54835.87</v>
      </c>
      <c r="W2088">
        <v>2025</v>
      </c>
    </row>
    <row r="2089" spans="1:23" hidden="1">
      <c r="A2089">
        <v>72022099</v>
      </c>
      <c r="B2089" s="2">
        <v>45693</v>
      </c>
      <c r="C2089" t="s">
        <v>1836</v>
      </c>
      <c r="D2089" t="s">
        <v>412</v>
      </c>
      <c r="E2089" t="s">
        <v>413</v>
      </c>
      <c r="F2089" t="s">
        <v>3403</v>
      </c>
      <c r="G2089" t="s">
        <v>3404</v>
      </c>
      <c r="H2089" t="s">
        <v>3415</v>
      </c>
      <c r="I2089" t="s">
        <v>3416</v>
      </c>
      <c r="J2089" t="s">
        <v>74</v>
      </c>
      <c r="K2089" t="s">
        <v>42</v>
      </c>
      <c r="L2089">
        <v>1955</v>
      </c>
      <c r="M2089" t="s">
        <v>61</v>
      </c>
      <c r="N2089" t="s">
        <v>16</v>
      </c>
      <c r="O2089">
        <v>1.8242</v>
      </c>
      <c r="P2089">
        <v>3566.3110000000001</v>
      </c>
      <c r="Q2089">
        <v>33.8337</v>
      </c>
      <c r="R2089">
        <v>1.8242</v>
      </c>
      <c r="S2089">
        <v>3566.3111039999999</v>
      </c>
      <c r="T2089" t="s">
        <v>398</v>
      </c>
      <c r="U2089">
        <v>33.8337</v>
      </c>
      <c r="V2089">
        <v>120661.5</v>
      </c>
      <c r="W2089">
        <v>2025</v>
      </c>
    </row>
    <row r="2090" spans="1:23" hidden="1">
      <c r="A2090">
        <v>72022103</v>
      </c>
      <c r="B2090" s="2">
        <v>45693</v>
      </c>
      <c r="C2090" t="s">
        <v>1836</v>
      </c>
      <c r="D2090" t="s">
        <v>412</v>
      </c>
      <c r="E2090" t="s">
        <v>413</v>
      </c>
      <c r="F2090" t="s">
        <v>3403</v>
      </c>
      <c r="G2090" t="s">
        <v>3404</v>
      </c>
      <c r="H2090" t="s">
        <v>3417</v>
      </c>
      <c r="I2090" t="s">
        <v>3418</v>
      </c>
      <c r="J2090" t="s">
        <v>74</v>
      </c>
      <c r="K2090" t="s">
        <v>42</v>
      </c>
      <c r="L2090">
        <v>955</v>
      </c>
      <c r="M2090" t="s">
        <v>61</v>
      </c>
      <c r="N2090" t="s">
        <v>16</v>
      </c>
      <c r="O2090">
        <v>1.8242</v>
      </c>
      <c r="P2090">
        <v>1742.1110000000001</v>
      </c>
      <c r="Q2090">
        <v>33.8337</v>
      </c>
      <c r="R2090">
        <v>1.8242</v>
      </c>
      <c r="S2090">
        <v>1742.1109719999999</v>
      </c>
      <c r="T2090" t="s">
        <v>398</v>
      </c>
      <c r="U2090">
        <v>33.8337</v>
      </c>
      <c r="V2090">
        <v>58942.06</v>
      </c>
      <c r="W2090">
        <v>2025</v>
      </c>
    </row>
    <row r="2091" spans="1:23" hidden="1">
      <c r="A2091">
        <v>72023025</v>
      </c>
      <c r="B2091" s="2">
        <v>45693</v>
      </c>
      <c r="C2091" t="s">
        <v>1901</v>
      </c>
      <c r="D2091" t="s">
        <v>412</v>
      </c>
      <c r="E2091" t="s">
        <v>413</v>
      </c>
      <c r="F2091" t="s">
        <v>3403</v>
      </c>
      <c r="G2091" t="s">
        <v>3404</v>
      </c>
      <c r="H2091" t="s">
        <v>985</v>
      </c>
      <c r="I2091" t="s">
        <v>986</v>
      </c>
      <c r="J2091" t="s">
        <v>74</v>
      </c>
      <c r="K2091" t="s">
        <v>42</v>
      </c>
      <c r="L2091">
        <v>1610</v>
      </c>
      <c r="M2091" t="s">
        <v>61</v>
      </c>
      <c r="N2091" t="s">
        <v>16</v>
      </c>
      <c r="O2091">
        <v>1.8493999999999999</v>
      </c>
      <c r="P2091">
        <v>2977.5340000000001</v>
      </c>
      <c r="Q2091">
        <v>33.8337</v>
      </c>
      <c r="R2091">
        <v>1.849399</v>
      </c>
      <c r="S2091">
        <v>2977.533938</v>
      </c>
      <c r="T2091" t="s">
        <v>398</v>
      </c>
      <c r="U2091">
        <v>33.8337</v>
      </c>
      <c r="V2091">
        <v>100740.99</v>
      </c>
      <c r="W2091">
        <v>2025</v>
      </c>
    </row>
    <row r="2092" spans="1:23" hidden="1">
      <c r="A2092">
        <v>72023297</v>
      </c>
      <c r="B2092" s="2">
        <v>45693</v>
      </c>
      <c r="C2092" t="s">
        <v>1979</v>
      </c>
      <c r="D2092" t="s">
        <v>412</v>
      </c>
      <c r="E2092" t="s">
        <v>413</v>
      </c>
      <c r="F2092" t="s">
        <v>3403</v>
      </c>
      <c r="G2092" t="s">
        <v>3404</v>
      </c>
      <c r="H2092" t="s">
        <v>3419</v>
      </c>
      <c r="I2092" t="s">
        <v>3420</v>
      </c>
      <c r="J2092" t="s">
        <v>74</v>
      </c>
      <c r="K2092" t="s">
        <v>42</v>
      </c>
      <c r="L2092">
        <v>2020</v>
      </c>
      <c r="M2092" t="s">
        <v>61</v>
      </c>
      <c r="N2092" t="s">
        <v>16</v>
      </c>
      <c r="O2092">
        <v>0.97950000000000004</v>
      </c>
      <c r="P2092">
        <v>1978.59</v>
      </c>
      <c r="Q2092">
        <v>33.8337</v>
      </c>
      <c r="R2092">
        <v>0.97950000000000004</v>
      </c>
      <c r="S2092">
        <v>1978.5899850000001</v>
      </c>
      <c r="T2092" t="s">
        <v>398</v>
      </c>
      <c r="U2092">
        <v>33.8337</v>
      </c>
      <c r="V2092">
        <v>66943.02</v>
      </c>
      <c r="W2092">
        <v>2025</v>
      </c>
    </row>
    <row r="2093" spans="1:23" hidden="1">
      <c r="A2093">
        <v>72023302</v>
      </c>
      <c r="B2093" s="2">
        <v>45693</v>
      </c>
      <c r="C2093" t="s">
        <v>1979</v>
      </c>
      <c r="D2093" t="s">
        <v>412</v>
      </c>
      <c r="E2093" t="s">
        <v>413</v>
      </c>
      <c r="F2093" t="s">
        <v>3403</v>
      </c>
      <c r="G2093" t="s">
        <v>3404</v>
      </c>
      <c r="H2093" t="s">
        <v>1092</v>
      </c>
      <c r="I2093" t="s">
        <v>1925</v>
      </c>
      <c r="J2093" t="s">
        <v>74</v>
      </c>
      <c r="K2093" t="s">
        <v>42</v>
      </c>
      <c r="L2093">
        <v>160</v>
      </c>
      <c r="M2093" t="s">
        <v>61</v>
      </c>
      <c r="N2093" t="s">
        <v>16</v>
      </c>
      <c r="O2093">
        <v>0.99460000000000004</v>
      </c>
      <c r="P2093">
        <v>159.136</v>
      </c>
      <c r="Q2093">
        <v>33.8337</v>
      </c>
      <c r="R2093">
        <v>0.99460000000000004</v>
      </c>
      <c r="S2093">
        <v>159.136009</v>
      </c>
      <c r="T2093" t="s">
        <v>398</v>
      </c>
      <c r="U2093">
        <v>33.8337</v>
      </c>
      <c r="V2093">
        <v>5384.16</v>
      </c>
      <c r="W2093">
        <v>2025</v>
      </c>
    </row>
    <row r="2094" spans="1:23" hidden="1">
      <c r="A2094">
        <v>72022103</v>
      </c>
      <c r="B2094" s="2">
        <v>45693</v>
      </c>
      <c r="C2094" t="s">
        <v>1836</v>
      </c>
      <c r="D2094" t="s">
        <v>412</v>
      </c>
      <c r="E2094" t="s">
        <v>413</v>
      </c>
      <c r="F2094" t="s">
        <v>3403</v>
      </c>
      <c r="G2094" t="s">
        <v>3404</v>
      </c>
      <c r="H2094" t="s">
        <v>1416</v>
      </c>
      <c r="I2094" t="s">
        <v>1417</v>
      </c>
      <c r="J2094" t="s">
        <v>202</v>
      </c>
      <c r="K2094" t="s">
        <v>42</v>
      </c>
      <c r="L2094">
        <v>518</v>
      </c>
      <c r="M2094" t="s">
        <v>61</v>
      </c>
      <c r="N2094" t="s">
        <v>16</v>
      </c>
      <c r="O2094">
        <v>1.7985</v>
      </c>
      <c r="P2094">
        <v>931.62300000000005</v>
      </c>
      <c r="Q2094">
        <v>33.8337</v>
      </c>
      <c r="R2094">
        <v>1.7985</v>
      </c>
      <c r="S2094">
        <v>931.62290800000005</v>
      </c>
      <c r="T2094" t="s">
        <v>398</v>
      </c>
      <c r="U2094">
        <v>33.8337</v>
      </c>
      <c r="V2094">
        <v>31520.25</v>
      </c>
      <c r="W2094">
        <v>2025</v>
      </c>
    </row>
    <row r="2095" spans="1:23" hidden="1">
      <c r="A2095">
        <v>72022103</v>
      </c>
      <c r="B2095" s="2">
        <v>45693</v>
      </c>
      <c r="C2095" t="s">
        <v>1836</v>
      </c>
      <c r="D2095" t="s">
        <v>412</v>
      </c>
      <c r="E2095" t="s">
        <v>413</v>
      </c>
      <c r="F2095" t="s">
        <v>3403</v>
      </c>
      <c r="G2095" t="s">
        <v>3404</v>
      </c>
      <c r="H2095" t="s">
        <v>3459</v>
      </c>
      <c r="I2095" t="s">
        <v>3460</v>
      </c>
      <c r="J2095" t="s">
        <v>202</v>
      </c>
      <c r="K2095" t="s">
        <v>42</v>
      </c>
      <c r="L2095">
        <v>741</v>
      </c>
      <c r="M2095" t="s">
        <v>61</v>
      </c>
      <c r="N2095" t="s">
        <v>16</v>
      </c>
      <c r="O2095">
        <v>1.7985</v>
      </c>
      <c r="P2095">
        <v>1332.6890000000001</v>
      </c>
      <c r="Q2095">
        <v>33.8337</v>
      </c>
      <c r="R2095">
        <v>1.7985</v>
      </c>
      <c r="S2095">
        <v>1332.689005</v>
      </c>
      <c r="T2095" t="s">
        <v>398</v>
      </c>
      <c r="U2095">
        <v>33.8337</v>
      </c>
      <c r="V2095">
        <v>45089.8</v>
      </c>
      <c r="W2095">
        <v>2025</v>
      </c>
    </row>
    <row r="2096" spans="1:23" hidden="1">
      <c r="A2096">
        <v>72022103</v>
      </c>
      <c r="B2096" s="2">
        <v>45693</v>
      </c>
      <c r="C2096" t="s">
        <v>1836</v>
      </c>
      <c r="D2096" t="s">
        <v>412</v>
      </c>
      <c r="E2096" t="s">
        <v>413</v>
      </c>
      <c r="F2096" t="s">
        <v>3403</v>
      </c>
      <c r="G2096" t="s">
        <v>3404</v>
      </c>
      <c r="H2096" t="s">
        <v>1259</v>
      </c>
      <c r="I2096" t="s">
        <v>1260</v>
      </c>
      <c r="J2096" t="s">
        <v>202</v>
      </c>
      <c r="K2096" t="s">
        <v>42</v>
      </c>
      <c r="L2096">
        <v>364</v>
      </c>
      <c r="M2096" t="s">
        <v>61</v>
      </c>
      <c r="N2096" t="s">
        <v>16</v>
      </c>
      <c r="O2096">
        <v>1.7985</v>
      </c>
      <c r="P2096">
        <v>654.654</v>
      </c>
      <c r="Q2096">
        <v>33.8337</v>
      </c>
      <c r="R2096">
        <v>1.7985</v>
      </c>
      <c r="S2096">
        <v>654.654087</v>
      </c>
      <c r="T2096" t="s">
        <v>398</v>
      </c>
      <c r="U2096">
        <v>33.8337</v>
      </c>
      <c r="V2096">
        <v>22149.37</v>
      </c>
      <c r="W2096">
        <v>2025</v>
      </c>
    </row>
    <row r="2097" spans="1:23" hidden="1">
      <c r="A2097">
        <v>72022106</v>
      </c>
      <c r="B2097" s="2">
        <v>45693</v>
      </c>
      <c r="C2097" t="s">
        <v>1836</v>
      </c>
      <c r="D2097" t="s">
        <v>412</v>
      </c>
      <c r="E2097" t="s">
        <v>413</v>
      </c>
      <c r="F2097" t="s">
        <v>3403</v>
      </c>
      <c r="G2097" t="s">
        <v>3404</v>
      </c>
      <c r="H2097" t="s">
        <v>1761</v>
      </c>
      <c r="I2097" t="s">
        <v>1762</v>
      </c>
      <c r="J2097" t="s">
        <v>202</v>
      </c>
      <c r="K2097" t="s">
        <v>42</v>
      </c>
      <c r="L2097">
        <v>266</v>
      </c>
      <c r="M2097" t="s">
        <v>61</v>
      </c>
      <c r="N2097" t="s">
        <v>16</v>
      </c>
      <c r="O2097">
        <v>1.7985</v>
      </c>
      <c r="P2097">
        <v>478.40100000000001</v>
      </c>
      <c r="Q2097">
        <v>33.8337</v>
      </c>
      <c r="R2097">
        <v>1.7985</v>
      </c>
      <c r="S2097">
        <v>478.40111999999999</v>
      </c>
      <c r="T2097" t="s">
        <v>398</v>
      </c>
      <c r="U2097">
        <v>33.8337</v>
      </c>
      <c r="V2097">
        <v>16186.08</v>
      </c>
      <c r="W2097">
        <v>2025</v>
      </c>
    </row>
    <row r="2098" spans="1:23" hidden="1">
      <c r="A2098">
        <v>72022133</v>
      </c>
      <c r="B2098" s="2">
        <v>45693</v>
      </c>
      <c r="C2098" t="s">
        <v>1836</v>
      </c>
      <c r="D2098" t="s">
        <v>412</v>
      </c>
      <c r="E2098" t="s">
        <v>413</v>
      </c>
      <c r="F2098" t="s">
        <v>3403</v>
      </c>
      <c r="G2098" t="s">
        <v>3404</v>
      </c>
      <c r="H2098" t="s">
        <v>1259</v>
      </c>
      <c r="I2098" t="s">
        <v>1260</v>
      </c>
      <c r="J2098" t="s">
        <v>202</v>
      </c>
      <c r="K2098" t="s">
        <v>42</v>
      </c>
      <c r="L2098">
        <v>196</v>
      </c>
      <c r="M2098" t="s">
        <v>61</v>
      </c>
      <c r="N2098" t="s">
        <v>16</v>
      </c>
      <c r="O2098">
        <v>1.7985</v>
      </c>
      <c r="P2098">
        <v>352.50599999999997</v>
      </c>
      <c r="Q2098">
        <v>33.8337</v>
      </c>
      <c r="R2098">
        <v>1.7985</v>
      </c>
      <c r="S2098">
        <v>352.50593300000003</v>
      </c>
      <c r="T2098" t="s">
        <v>398</v>
      </c>
      <c r="U2098">
        <v>33.8337</v>
      </c>
      <c r="V2098">
        <v>11926.58</v>
      </c>
      <c r="W2098">
        <v>2025</v>
      </c>
    </row>
    <row r="2099" spans="1:23" hidden="1">
      <c r="A2099">
        <v>72023179</v>
      </c>
      <c r="B2099" s="2">
        <v>45693</v>
      </c>
      <c r="C2099" t="s">
        <v>1895</v>
      </c>
      <c r="D2099" t="s">
        <v>412</v>
      </c>
      <c r="E2099" t="s">
        <v>413</v>
      </c>
      <c r="F2099" t="s">
        <v>3403</v>
      </c>
      <c r="G2099" t="s">
        <v>3404</v>
      </c>
      <c r="H2099" t="s">
        <v>3459</v>
      </c>
      <c r="I2099" t="s">
        <v>3460</v>
      </c>
      <c r="J2099" t="s">
        <v>202</v>
      </c>
      <c r="K2099" t="s">
        <v>42</v>
      </c>
      <c r="L2099">
        <v>784</v>
      </c>
      <c r="M2099" t="s">
        <v>61</v>
      </c>
      <c r="N2099" t="s">
        <v>16</v>
      </c>
      <c r="O2099">
        <v>1.7985</v>
      </c>
      <c r="P2099">
        <v>1410.0239999999999</v>
      </c>
      <c r="Q2099">
        <v>33.8337</v>
      </c>
      <c r="R2099">
        <v>1.7985</v>
      </c>
      <c r="S2099">
        <v>1410.0240289999999</v>
      </c>
      <c r="T2099" t="s">
        <v>398</v>
      </c>
      <c r="U2099">
        <v>33.8337</v>
      </c>
      <c r="V2099">
        <v>47706.33</v>
      </c>
      <c r="W2099">
        <v>2025</v>
      </c>
    </row>
    <row r="2100" spans="1:23" hidden="1">
      <c r="A2100">
        <v>72023180</v>
      </c>
      <c r="B2100" s="2">
        <v>45693</v>
      </c>
      <c r="C2100" t="s">
        <v>1895</v>
      </c>
      <c r="D2100" t="s">
        <v>412</v>
      </c>
      <c r="E2100" t="s">
        <v>413</v>
      </c>
      <c r="F2100" t="s">
        <v>3403</v>
      </c>
      <c r="G2100" t="s">
        <v>3404</v>
      </c>
      <c r="H2100" t="s">
        <v>1259</v>
      </c>
      <c r="I2100" t="s">
        <v>1260</v>
      </c>
      <c r="J2100" t="s">
        <v>202</v>
      </c>
      <c r="K2100" t="s">
        <v>42</v>
      </c>
      <c r="L2100">
        <v>980</v>
      </c>
      <c r="M2100" t="s">
        <v>61</v>
      </c>
      <c r="N2100" t="s">
        <v>16</v>
      </c>
      <c r="O2100">
        <v>1.7985</v>
      </c>
      <c r="P2100">
        <v>1762.53</v>
      </c>
      <c r="Q2100">
        <v>33.8337</v>
      </c>
      <c r="R2100">
        <v>1.7985</v>
      </c>
      <c r="S2100">
        <v>1762.5299620000001</v>
      </c>
      <c r="T2100" t="s">
        <v>398</v>
      </c>
      <c r="U2100">
        <v>33.8337</v>
      </c>
      <c r="V2100">
        <v>59632.91</v>
      </c>
      <c r="W2100">
        <v>2025</v>
      </c>
    </row>
    <row r="2101" spans="1:23" hidden="1">
      <c r="A2101">
        <v>72023182</v>
      </c>
      <c r="B2101" s="2">
        <v>45693</v>
      </c>
      <c r="C2101" t="s">
        <v>1895</v>
      </c>
      <c r="D2101" t="s">
        <v>412</v>
      </c>
      <c r="E2101" t="s">
        <v>413</v>
      </c>
      <c r="F2101" t="s">
        <v>3403</v>
      </c>
      <c r="G2101" t="s">
        <v>3404</v>
      </c>
      <c r="H2101" t="s">
        <v>1416</v>
      </c>
      <c r="I2101" t="s">
        <v>1417</v>
      </c>
      <c r="J2101" t="s">
        <v>202</v>
      </c>
      <c r="K2101" t="s">
        <v>42</v>
      </c>
      <c r="L2101">
        <v>784</v>
      </c>
      <c r="M2101" t="s">
        <v>61</v>
      </c>
      <c r="N2101" t="s">
        <v>16</v>
      </c>
      <c r="O2101">
        <v>1.7985</v>
      </c>
      <c r="P2101">
        <v>1410.0239999999999</v>
      </c>
      <c r="Q2101">
        <v>33.8337</v>
      </c>
      <c r="R2101">
        <v>1.7985</v>
      </c>
      <c r="S2101">
        <v>1410.0240289999999</v>
      </c>
      <c r="T2101" t="s">
        <v>398</v>
      </c>
      <c r="U2101">
        <v>33.8337</v>
      </c>
      <c r="V2101">
        <v>47706.33</v>
      </c>
      <c r="W2101">
        <v>2025</v>
      </c>
    </row>
    <row r="2102" spans="1:23" hidden="1">
      <c r="A2102">
        <v>72022099</v>
      </c>
      <c r="B2102" s="2">
        <v>45693</v>
      </c>
      <c r="C2102" t="s">
        <v>1836</v>
      </c>
      <c r="D2102" t="s">
        <v>412</v>
      </c>
      <c r="E2102" t="s">
        <v>413</v>
      </c>
      <c r="F2102" t="s">
        <v>3403</v>
      </c>
      <c r="G2102" t="s">
        <v>3404</v>
      </c>
      <c r="H2102" t="s">
        <v>3461</v>
      </c>
      <c r="I2102" t="s">
        <v>3462</v>
      </c>
      <c r="J2102" t="s">
        <v>64</v>
      </c>
      <c r="K2102" t="s">
        <v>42</v>
      </c>
      <c r="L2102">
        <v>1050</v>
      </c>
      <c r="M2102" t="s">
        <v>61</v>
      </c>
      <c r="N2102" t="s">
        <v>16</v>
      </c>
      <c r="O2102">
        <v>2.8511000000000002</v>
      </c>
      <c r="P2102">
        <v>2993.6550000000002</v>
      </c>
      <c r="Q2102">
        <v>33.8337</v>
      </c>
      <c r="R2102">
        <v>2.851099</v>
      </c>
      <c r="S2102">
        <v>2993.6551420000001</v>
      </c>
      <c r="T2102" t="s">
        <v>398</v>
      </c>
      <c r="U2102">
        <v>33.8337</v>
      </c>
      <c r="V2102">
        <v>101286.43</v>
      </c>
      <c r="W2102">
        <v>2025</v>
      </c>
    </row>
    <row r="2103" spans="1:23" hidden="1">
      <c r="A2103">
        <v>72022099</v>
      </c>
      <c r="B2103" s="2">
        <v>45693</v>
      </c>
      <c r="C2103" t="s">
        <v>1836</v>
      </c>
      <c r="D2103" t="s">
        <v>412</v>
      </c>
      <c r="E2103" t="s">
        <v>413</v>
      </c>
      <c r="F2103" t="s">
        <v>3403</v>
      </c>
      <c r="G2103" t="s">
        <v>3404</v>
      </c>
      <c r="H2103" t="s">
        <v>3463</v>
      </c>
      <c r="I2103" t="s">
        <v>3464</v>
      </c>
      <c r="J2103" t="s">
        <v>64</v>
      </c>
      <c r="K2103" t="s">
        <v>42</v>
      </c>
      <c r="L2103">
        <v>1050</v>
      </c>
      <c r="M2103" t="s">
        <v>61</v>
      </c>
      <c r="N2103" t="s">
        <v>16</v>
      </c>
      <c r="O2103">
        <v>3.1440000000000001</v>
      </c>
      <c r="P2103">
        <v>3301.2</v>
      </c>
      <c r="Q2103">
        <v>33.8337</v>
      </c>
      <c r="R2103">
        <v>3.143999</v>
      </c>
      <c r="S2103">
        <v>3301.1999860000001</v>
      </c>
      <c r="T2103" t="s">
        <v>398</v>
      </c>
      <c r="U2103">
        <v>33.8337</v>
      </c>
      <c r="V2103">
        <v>111691.81</v>
      </c>
      <c r="W2103">
        <v>2025</v>
      </c>
    </row>
    <row r="2104" spans="1:23" hidden="1">
      <c r="A2104">
        <v>72022101</v>
      </c>
      <c r="B2104" s="2">
        <v>45693</v>
      </c>
      <c r="C2104" t="s">
        <v>1836</v>
      </c>
      <c r="D2104" t="s">
        <v>412</v>
      </c>
      <c r="E2104" t="s">
        <v>413</v>
      </c>
      <c r="F2104" t="s">
        <v>3403</v>
      </c>
      <c r="G2104" t="s">
        <v>3404</v>
      </c>
      <c r="H2104" t="s">
        <v>3465</v>
      </c>
      <c r="I2104" t="s">
        <v>3466</v>
      </c>
      <c r="J2104" t="s">
        <v>64</v>
      </c>
      <c r="K2104" t="s">
        <v>42</v>
      </c>
      <c r="L2104">
        <v>1000</v>
      </c>
      <c r="M2104" t="s">
        <v>61</v>
      </c>
      <c r="N2104" t="s">
        <v>16</v>
      </c>
      <c r="O2104">
        <v>3.5548999999999999</v>
      </c>
      <c r="P2104">
        <v>3554.9</v>
      </c>
      <c r="Q2104">
        <v>33.8337</v>
      </c>
      <c r="R2104">
        <v>3.5548989999999998</v>
      </c>
      <c r="S2104">
        <v>3554.8999960000001</v>
      </c>
      <c r="T2104" t="s">
        <v>398</v>
      </c>
      <c r="U2104">
        <v>33.8337</v>
      </c>
      <c r="V2104">
        <v>120275.42</v>
      </c>
      <c r="W2104">
        <v>2025</v>
      </c>
    </row>
    <row r="2105" spans="1:23" hidden="1">
      <c r="A2105">
        <v>72022103</v>
      </c>
      <c r="B2105" s="2">
        <v>45693</v>
      </c>
      <c r="C2105" t="s">
        <v>1836</v>
      </c>
      <c r="D2105" t="s">
        <v>412</v>
      </c>
      <c r="E2105" t="s">
        <v>413</v>
      </c>
      <c r="F2105" t="s">
        <v>3403</v>
      </c>
      <c r="G2105" t="s">
        <v>3404</v>
      </c>
      <c r="H2105" t="s">
        <v>1513</v>
      </c>
      <c r="I2105" t="s">
        <v>1514</v>
      </c>
      <c r="J2105" t="s">
        <v>64</v>
      </c>
      <c r="K2105" t="s">
        <v>42</v>
      </c>
      <c r="L2105">
        <v>570</v>
      </c>
      <c r="M2105" t="s">
        <v>61</v>
      </c>
      <c r="N2105" t="s">
        <v>16</v>
      </c>
      <c r="O2105">
        <v>3.1440000000000001</v>
      </c>
      <c r="P2105">
        <v>1792.08</v>
      </c>
      <c r="Q2105">
        <v>33.8337</v>
      </c>
      <c r="R2105">
        <v>3.143999</v>
      </c>
      <c r="S2105">
        <v>1792.0800850000001</v>
      </c>
      <c r="T2105" t="s">
        <v>398</v>
      </c>
      <c r="U2105">
        <v>33.8337</v>
      </c>
      <c r="V2105">
        <v>60632.7</v>
      </c>
      <c r="W2105">
        <v>2025</v>
      </c>
    </row>
    <row r="2106" spans="1:23" hidden="1">
      <c r="A2106">
        <v>72022103</v>
      </c>
      <c r="B2106" s="2">
        <v>45693</v>
      </c>
      <c r="C2106" t="s">
        <v>1836</v>
      </c>
      <c r="D2106" t="s">
        <v>412</v>
      </c>
      <c r="E2106" t="s">
        <v>413</v>
      </c>
      <c r="F2106" t="s">
        <v>3403</v>
      </c>
      <c r="G2106" t="s">
        <v>3404</v>
      </c>
      <c r="H2106" t="s">
        <v>3467</v>
      </c>
      <c r="I2106" t="s">
        <v>3468</v>
      </c>
      <c r="J2106" t="s">
        <v>64</v>
      </c>
      <c r="K2106" t="s">
        <v>42</v>
      </c>
      <c r="L2106">
        <v>580</v>
      </c>
      <c r="M2106" t="s">
        <v>61</v>
      </c>
      <c r="N2106" t="s">
        <v>16</v>
      </c>
      <c r="O2106">
        <v>3.1440000000000001</v>
      </c>
      <c r="P2106">
        <v>1823.52</v>
      </c>
      <c r="Q2106">
        <v>33.8337</v>
      </c>
      <c r="R2106">
        <v>3.143999</v>
      </c>
      <c r="S2106">
        <v>1823.5200400000001</v>
      </c>
      <c r="T2106" t="s">
        <v>398</v>
      </c>
      <c r="U2106">
        <v>33.8337</v>
      </c>
      <c r="V2106">
        <v>61696.43</v>
      </c>
      <c r="W2106">
        <v>2025</v>
      </c>
    </row>
    <row r="2107" spans="1:23" hidden="1">
      <c r="A2107">
        <v>72022129</v>
      </c>
      <c r="B2107" s="2">
        <v>45693</v>
      </c>
      <c r="C2107" t="s">
        <v>1836</v>
      </c>
      <c r="D2107" t="s">
        <v>412</v>
      </c>
      <c r="E2107" t="s">
        <v>413</v>
      </c>
      <c r="F2107" t="s">
        <v>3403</v>
      </c>
      <c r="G2107" t="s">
        <v>3404</v>
      </c>
      <c r="H2107" t="s">
        <v>3467</v>
      </c>
      <c r="I2107" t="s">
        <v>3468</v>
      </c>
      <c r="J2107" t="s">
        <v>64</v>
      </c>
      <c r="K2107" t="s">
        <v>42</v>
      </c>
      <c r="L2107">
        <v>420</v>
      </c>
      <c r="M2107" t="s">
        <v>61</v>
      </c>
      <c r="N2107" t="s">
        <v>16</v>
      </c>
      <c r="O2107">
        <v>3.1440000000000001</v>
      </c>
      <c r="P2107">
        <v>1320.48</v>
      </c>
      <c r="Q2107">
        <v>33.8337</v>
      </c>
      <c r="R2107">
        <v>3.143999</v>
      </c>
      <c r="S2107">
        <v>1320.4798760000001</v>
      </c>
      <c r="T2107" t="s">
        <v>398</v>
      </c>
      <c r="U2107">
        <v>33.8337</v>
      </c>
      <c r="V2107">
        <v>44676.72</v>
      </c>
      <c r="W2107">
        <v>2025</v>
      </c>
    </row>
    <row r="2108" spans="1:23" hidden="1">
      <c r="A2108">
        <v>72022131</v>
      </c>
      <c r="B2108" s="2">
        <v>45693</v>
      </c>
      <c r="C2108" t="s">
        <v>1836</v>
      </c>
      <c r="D2108" t="s">
        <v>412</v>
      </c>
      <c r="E2108" t="s">
        <v>413</v>
      </c>
      <c r="F2108" t="s">
        <v>3403</v>
      </c>
      <c r="G2108" t="s">
        <v>3404</v>
      </c>
      <c r="H2108" t="s">
        <v>1513</v>
      </c>
      <c r="I2108" t="s">
        <v>1514</v>
      </c>
      <c r="J2108" t="s">
        <v>64</v>
      </c>
      <c r="K2108" t="s">
        <v>42</v>
      </c>
      <c r="L2108">
        <v>120</v>
      </c>
      <c r="M2108" t="s">
        <v>61</v>
      </c>
      <c r="N2108" t="s">
        <v>16</v>
      </c>
      <c r="O2108">
        <v>3.1440000000000001</v>
      </c>
      <c r="P2108">
        <v>377.28</v>
      </c>
      <c r="Q2108">
        <v>33.8337</v>
      </c>
      <c r="R2108">
        <v>3.143999</v>
      </c>
      <c r="S2108">
        <v>377.28004900000002</v>
      </c>
      <c r="T2108" t="s">
        <v>398</v>
      </c>
      <c r="U2108">
        <v>33.8337</v>
      </c>
      <c r="V2108">
        <v>12764.78</v>
      </c>
      <c r="W2108">
        <v>2025</v>
      </c>
    </row>
    <row r="2109" spans="1:23" hidden="1">
      <c r="A2109">
        <v>72022131</v>
      </c>
      <c r="B2109" s="2">
        <v>45693</v>
      </c>
      <c r="C2109" t="s">
        <v>1836</v>
      </c>
      <c r="D2109" t="s">
        <v>412</v>
      </c>
      <c r="E2109" t="s">
        <v>413</v>
      </c>
      <c r="F2109" t="s">
        <v>3403</v>
      </c>
      <c r="G2109" t="s">
        <v>3404</v>
      </c>
      <c r="H2109" t="s">
        <v>3461</v>
      </c>
      <c r="I2109" t="s">
        <v>3462</v>
      </c>
      <c r="J2109" t="s">
        <v>64</v>
      </c>
      <c r="K2109" t="s">
        <v>42</v>
      </c>
      <c r="L2109">
        <v>990</v>
      </c>
      <c r="M2109" t="s">
        <v>61</v>
      </c>
      <c r="N2109" t="s">
        <v>16</v>
      </c>
      <c r="O2109">
        <v>2.8511000000000002</v>
      </c>
      <c r="P2109">
        <v>2822.5889999999999</v>
      </c>
      <c r="Q2109">
        <v>33.8337</v>
      </c>
      <c r="R2109">
        <v>2.851099</v>
      </c>
      <c r="S2109">
        <v>2822.5890159999999</v>
      </c>
      <c r="T2109" t="s">
        <v>398</v>
      </c>
      <c r="U2109">
        <v>33.8337</v>
      </c>
      <c r="V2109">
        <v>95498.63</v>
      </c>
      <c r="W2109">
        <v>2025</v>
      </c>
    </row>
    <row r="2110" spans="1:23" hidden="1">
      <c r="A2110">
        <v>72023185</v>
      </c>
      <c r="B2110" s="2">
        <v>45693</v>
      </c>
      <c r="C2110" t="s">
        <v>1895</v>
      </c>
      <c r="D2110" t="s">
        <v>412</v>
      </c>
      <c r="E2110" t="s">
        <v>413</v>
      </c>
      <c r="F2110" t="s">
        <v>3403</v>
      </c>
      <c r="G2110" t="s">
        <v>3404</v>
      </c>
      <c r="H2110" t="s">
        <v>1513</v>
      </c>
      <c r="I2110" t="s">
        <v>1514</v>
      </c>
      <c r="J2110" t="s">
        <v>64</v>
      </c>
      <c r="K2110" t="s">
        <v>42</v>
      </c>
      <c r="L2110">
        <v>1020</v>
      </c>
      <c r="M2110" t="s">
        <v>61</v>
      </c>
      <c r="N2110" t="s">
        <v>16</v>
      </c>
      <c r="O2110">
        <v>3.1440000000000001</v>
      </c>
      <c r="P2110">
        <v>3206.88</v>
      </c>
      <c r="Q2110">
        <v>33.8337</v>
      </c>
      <c r="R2110">
        <v>3.143999</v>
      </c>
      <c r="S2110">
        <v>3206.880122</v>
      </c>
      <c r="T2110" t="s">
        <v>398</v>
      </c>
      <c r="U2110">
        <v>33.8337</v>
      </c>
      <c r="V2110">
        <v>108500.62</v>
      </c>
      <c r="W2110">
        <v>2025</v>
      </c>
    </row>
    <row r="2111" spans="1:23" hidden="1">
      <c r="A2111">
        <v>72023257</v>
      </c>
      <c r="B2111" s="2">
        <v>45693</v>
      </c>
      <c r="C2111" t="s">
        <v>1979</v>
      </c>
      <c r="D2111" t="s">
        <v>3533</v>
      </c>
      <c r="E2111" t="s">
        <v>3534</v>
      </c>
      <c r="F2111" t="s">
        <v>3535</v>
      </c>
      <c r="G2111" t="s">
        <v>3536</v>
      </c>
      <c r="H2111" t="s">
        <v>3561</v>
      </c>
      <c r="I2111" t="s">
        <v>6062</v>
      </c>
      <c r="J2111" t="s">
        <v>3038</v>
      </c>
      <c r="K2111" t="s">
        <v>42</v>
      </c>
      <c r="L2111">
        <v>2000</v>
      </c>
      <c r="M2111" t="s">
        <v>61</v>
      </c>
      <c r="N2111" t="s">
        <v>549</v>
      </c>
      <c r="O2111">
        <v>4.7939999999999996</v>
      </c>
      <c r="P2111">
        <v>9588</v>
      </c>
      <c r="Q2111">
        <v>4.3590999999999998</v>
      </c>
      <c r="R2111">
        <v>0.61765400000000004</v>
      </c>
      <c r="S2111">
        <v>1235.3082870000001</v>
      </c>
      <c r="T2111" t="s">
        <v>398</v>
      </c>
      <c r="U2111">
        <v>33.8337</v>
      </c>
      <c r="V2111">
        <v>41795.050000000003</v>
      </c>
      <c r="W2111">
        <v>2025</v>
      </c>
    </row>
    <row r="2112" spans="1:23" hidden="1">
      <c r="A2112">
        <v>72023257</v>
      </c>
      <c r="B2112" s="2">
        <v>45693</v>
      </c>
      <c r="C2112" t="s">
        <v>1979</v>
      </c>
      <c r="D2112" t="s">
        <v>3533</v>
      </c>
      <c r="E2112" t="s">
        <v>3534</v>
      </c>
      <c r="F2112" t="s">
        <v>3535</v>
      </c>
      <c r="G2112" t="s">
        <v>3536</v>
      </c>
      <c r="H2112" t="s">
        <v>3539</v>
      </c>
      <c r="I2112" t="s">
        <v>3540</v>
      </c>
      <c r="J2112" t="s">
        <v>328</v>
      </c>
      <c r="K2112" t="s">
        <v>42</v>
      </c>
      <c r="L2112">
        <v>200</v>
      </c>
      <c r="M2112" t="s">
        <v>61</v>
      </c>
      <c r="N2112" t="s">
        <v>549</v>
      </c>
      <c r="O2112">
        <v>338.64</v>
      </c>
      <c r="P2112">
        <v>67728</v>
      </c>
      <c r="Q2112">
        <v>4.3590999999999998</v>
      </c>
      <c r="R2112">
        <v>43.630037999999999</v>
      </c>
      <c r="S2112">
        <v>8726.007501</v>
      </c>
      <c r="T2112" t="s">
        <v>398</v>
      </c>
      <c r="U2112">
        <v>33.8337</v>
      </c>
      <c r="V2112">
        <v>295233.12</v>
      </c>
      <c r="W2112">
        <v>2025</v>
      </c>
    </row>
    <row r="2113" spans="1:23" hidden="1">
      <c r="A2113">
        <v>72023257</v>
      </c>
      <c r="B2113" s="2">
        <v>45693</v>
      </c>
      <c r="C2113" t="s">
        <v>1979</v>
      </c>
      <c r="D2113" t="s">
        <v>3533</v>
      </c>
      <c r="E2113" t="s">
        <v>3534</v>
      </c>
      <c r="F2113" t="s">
        <v>3535</v>
      </c>
      <c r="G2113" t="s">
        <v>3536</v>
      </c>
      <c r="H2113" t="s">
        <v>3547</v>
      </c>
      <c r="I2113" t="s">
        <v>3548</v>
      </c>
      <c r="J2113" t="s">
        <v>328</v>
      </c>
      <c r="K2113" t="s">
        <v>42</v>
      </c>
      <c r="L2113">
        <v>100</v>
      </c>
      <c r="M2113" t="s">
        <v>61</v>
      </c>
      <c r="N2113" t="s">
        <v>549</v>
      </c>
      <c r="O2113">
        <v>160.65</v>
      </c>
      <c r="P2113">
        <v>16065</v>
      </c>
      <c r="Q2113">
        <v>4.3590999999999998</v>
      </c>
      <c r="R2113">
        <v>20.697984999999999</v>
      </c>
      <c r="S2113">
        <v>2069.7984550000001</v>
      </c>
      <c r="T2113" t="s">
        <v>398</v>
      </c>
      <c r="U2113">
        <v>33.8337</v>
      </c>
      <c r="V2113">
        <v>70028.94</v>
      </c>
      <c r="W2113">
        <v>2025</v>
      </c>
    </row>
    <row r="2114" spans="1:23" hidden="1">
      <c r="A2114">
        <v>72023257</v>
      </c>
      <c r="B2114" s="2">
        <v>45693</v>
      </c>
      <c r="C2114" t="s">
        <v>1979</v>
      </c>
      <c r="D2114" t="s">
        <v>3533</v>
      </c>
      <c r="E2114" t="s">
        <v>3534</v>
      </c>
      <c r="F2114" t="s">
        <v>3535</v>
      </c>
      <c r="G2114" t="s">
        <v>3536</v>
      </c>
      <c r="H2114" t="s">
        <v>3537</v>
      </c>
      <c r="I2114" t="s">
        <v>3538</v>
      </c>
      <c r="J2114" t="s">
        <v>328</v>
      </c>
      <c r="K2114" t="s">
        <v>42</v>
      </c>
      <c r="L2114">
        <v>120</v>
      </c>
      <c r="M2114" t="s">
        <v>61</v>
      </c>
      <c r="N2114" t="s">
        <v>549</v>
      </c>
      <c r="O2114">
        <v>421.464</v>
      </c>
      <c r="P2114">
        <v>50575.68</v>
      </c>
      <c r="Q2114">
        <v>4.3590999999999998</v>
      </c>
      <c r="R2114">
        <v>54.300998999999997</v>
      </c>
      <c r="S2114">
        <v>6516.1200220000001</v>
      </c>
      <c r="T2114" t="s">
        <v>398</v>
      </c>
      <c r="U2114">
        <v>33.8337</v>
      </c>
      <c r="V2114">
        <v>220464.45</v>
      </c>
      <c r="W2114">
        <v>2025</v>
      </c>
    </row>
    <row r="2115" spans="1:23" hidden="1">
      <c r="A2115">
        <v>72023257</v>
      </c>
      <c r="B2115" s="2">
        <v>45693</v>
      </c>
      <c r="C2115" t="s">
        <v>1979</v>
      </c>
      <c r="D2115" t="s">
        <v>3533</v>
      </c>
      <c r="E2115" t="s">
        <v>3534</v>
      </c>
      <c r="F2115" t="s">
        <v>3535</v>
      </c>
      <c r="G2115" t="s">
        <v>3536</v>
      </c>
      <c r="H2115" t="s">
        <v>3555</v>
      </c>
      <c r="I2115" t="s">
        <v>3556</v>
      </c>
      <c r="J2115" t="s">
        <v>3551</v>
      </c>
      <c r="K2115" t="s">
        <v>42</v>
      </c>
      <c r="L2115">
        <v>2250</v>
      </c>
      <c r="M2115" t="s">
        <v>61</v>
      </c>
      <c r="N2115" t="s">
        <v>549</v>
      </c>
      <c r="O2115">
        <v>38.045999999999999</v>
      </c>
      <c r="P2115">
        <v>85603.5</v>
      </c>
      <c r="Q2115">
        <v>4.3590999999999998</v>
      </c>
      <c r="R2115">
        <v>4.9018079999999999</v>
      </c>
      <c r="S2115">
        <v>11029.069240999999</v>
      </c>
      <c r="T2115" t="s">
        <v>398</v>
      </c>
      <c r="U2115">
        <v>33.8337</v>
      </c>
      <c r="V2115">
        <v>373154.22</v>
      </c>
      <c r="W2115">
        <v>2025</v>
      </c>
    </row>
    <row r="2116" spans="1:23" hidden="1">
      <c r="A2116">
        <v>72023257</v>
      </c>
      <c r="B2116" s="2">
        <v>45693</v>
      </c>
      <c r="C2116" t="s">
        <v>1979</v>
      </c>
      <c r="D2116" t="s">
        <v>3533</v>
      </c>
      <c r="E2116" t="s">
        <v>3534</v>
      </c>
      <c r="F2116" t="s">
        <v>3535</v>
      </c>
      <c r="G2116" t="s">
        <v>3536</v>
      </c>
      <c r="H2116" t="s">
        <v>3549</v>
      </c>
      <c r="I2116" t="s">
        <v>3550</v>
      </c>
      <c r="J2116" t="s">
        <v>3551</v>
      </c>
      <c r="K2116" t="s">
        <v>42</v>
      </c>
      <c r="L2116">
        <v>2000</v>
      </c>
      <c r="M2116" t="s">
        <v>61</v>
      </c>
      <c r="N2116" t="s">
        <v>549</v>
      </c>
      <c r="O2116">
        <v>29.783999999999999</v>
      </c>
      <c r="P2116">
        <v>59568</v>
      </c>
      <c r="Q2116">
        <v>4.3590999999999998</v>
      </c>
      <c r="R2116">
        <v>3.8373400000000002</v>
      </c>
      <c r="S2116">
        <v>7674.6814560000003</v>
      </c>
      <c r="T2116" t="s">
        <v>398</v>
      </c>
      <c r="U2116">
        <v>33.8337</v>
      </c>
      <c r="V2116">
        <v>259662.87</v>
      </c>
      <c r="W2116">
        <v>2025</v>
      </c>
    </row>
    <row r="2117" spans="1:23" hidden="1">
      <c r="A2117">
        <v>72023257</v>
      </c>
      <c r="B2117" s="2">
        <v>45693</v>
      </c>
      <c r="C2117" t="s">
        <v>1979</v>
      </c>
      <c r="D2117" t="s">
        <v>3533</v>
      </c>
      <c r="E2117" t="s">
        <v>3534</v>
      </c>
      <c r="F2117" t="s">
        <v>3535</v>
      </c>
      <c r="G2117" t="s">
        <v>3536</v>
      </c>
      <c r="H2117" t="s">
        <v>3543</v>
      </c>
      <c r="I2117" t="s">
        <v>3544</v>
      </c>
      <c r="J2117" t="s">
        <v>328</v>
      </c>
      <c r="K2117" t="s">
        <v>42</v>
      </c>
      <c r="L2117">
        <v>200</v>
      </c>
      <c r="M2117" t="s">
        <v>61</v>
      </c>
      <c r="N2117" t="s">
        <v>549</v>
      </c>
      <c r="O2117">
        <v>338.64</v>
      </c>
      <c r="P2117">
        <v>67728</v>
      </c>
      <c r="Q2117">
        <v>4.3590999999999998</v>
      </c>
      <c r="R2117">
        <v>43.630037999999999</v>
      </c>
      <c r="S2117">
        <v>8726.007501</v>
      </c>
      <c r="T2117" t="s">
        <v>398</v>
      </c>
      <c r="U2117">
        <v>33.8337</v>
      </c>
      <c r="V2117">
        <v>295233.12</v>
      </c>
      <c r="W2117">
        <v>2025</v>
      </c>
    </row>
    <row r="2118" spans="1:23" hidden="1">
      <c r="A2118">
        <v>72023257</v>
      </c>
      <c r="B2118" s="2">
        <v>45693</v>
      </c>
      <c r="C2118" t="s">
        <v>1979</v>
      </c>
      <c r="D2118" t="s">
        <v>3533</v>
      </c>
      <c r="E2118" t="s">
        <v>3534</v>
      </c>
      <c r="F2118" t="s">
        <v>3535</v>
      </c>
      <c r="G2118" t="s">
        <v>3536</v>
      </c>
      <c r="H2118" t="s">
        <v>3562</v>
      </c>
      <c r="I2118" t="s">
        <v>3563</v>
      </c>
      <c r="J2118" t="s">
        <v>328</v>
      </c>
      <c r="K2118" t="s">
        <v>42</v>
      </c>
      <c r="L2118">
        <v>100</v>
      </c>
      <c r="M2118" t="s">
        <v>61</v>
      </c>
      <c r="N2118" t="s">
        <v>549</v>
      </c>
      <c r="O2118">
        <v>563.95799999999997</v>
      </c>
      <c r="P2118">
        <v>56395.8</v>
      </c>
      <c r="Q2118">
        <v>4.3590999999999998</v>
      </c>
      <c r="R2118">
        <v>72.659783000000004</v>
      </c>
      <c r="S2118">
        <v>7265.9782990000003</v>
      </c>
      <c r="T2118" t="s">
        <v>398</v>
      </c>
      <c r="U2118">
        <v>33.8337</v>
      </c>
      <c r="V2118">
        <v>245834.93</v>
      </c>
      <c r="W2118">
        <v>2025</v>
      </c>
    </row>
    <row r="2119" spans="1:23" hidden="1">
      <c r="A2119">
        <v>72023257</v>
      </c>
      <c r="B2119" s="2">
        <v>45693</v>
      </c>
      <c r="C2119" t="s">
        <v>1979</v>
      </c>
      <c r="D2119" t="s">
        <v>3533</v>
      </c>
      <c r="E2119" t="s">
        <v>3534</v>
      </c>
      <c r="F2119" t="s">
        <v>3535</v>
      </c>
      <c r="G2119" t="s">
        <v>3536</v>
      </c>
      <c r="H2119" t="s">
        <v>3582</v>
      </c>
      <c r="I2119" t="s">
        <v>6063</v>
      </c>
      <c r="J2119" t="s">
        <v>3038</v>
      </c>
      <c r="K2119" t="s">
        <v>42</v>
      </c>
      <c r="L2119">
        <v>2000</v>
      </c>
      <c r="M2119" t="s">
        <v>61</v>
      </c>
      <c r="N2119" t="s">
        <v>549</v>
      </c>
      <c r="O2119">
        <v>5.61</v>
      </c>
      <c r="P2119">
        <v>11220</v>
      </c>
      <c r="Q2119">
        <v>4.3590999999999998</v>
      </c>
      <c r="R2119">
        <v>0.72278600000000004</v>
      </c>
      <c r="S2119">
        <v>1445.573496</v>
      </c>
      <c r="T2119" t="s">
        <v>398</v>
      </c>
      <c r="U2119">
        <v>33.8337</v>
      </c>
      <c r="V2119">
        <v>48909.1</v>
      </c>
      <c r="W2119">
        <v>2025</v>
      </c>
    </row>
    <row r="2120" spans="1:23" hidden="1">
      <c r="A2120">
        <v>72023257</v>
      </c>
      <c r="B2120" s="2">
        <v>45693</v>
      </c>
      <c r="C2120" t="s">
        <v>1979</v>
      </c>
      <c r="D2120" t="s">
        <v>3533</v>
      </c>
      <c r="E2120" t="s">
        <v>3534</v>
      </c>
      <c r="F2120" t="s">
        <v>3535</v>
      </c>
      <c r="G2120" t="s">
        <v>3536</v>
      </c>
      <c r="H2120" t="s">
        <v>3564</v>
      </c>
      <c r="I2120" t="s">
        <v>3565</v>
      </c>
      <c r="J2120" t="s">
        <v>328</v>
      </c>
      <c r="K2120" t="s">
        <v>42</v>
      </c>
      <c r="L2120">
        <v>200</v>
      </c>
      <c r="M2120" t="s">
        <v>61</v>
      </c>
      <c r="N2120" t="s">
        <v>549</v>
      </c>
      <c r="O2120">
        <v>338.64</v>
      </c>
      <c r="P2120">
        <v>67728</v>
      </c>
      <c r="Q2120">
        <v>4.3590999999999998</v>
      </c>
      <c r="R2120">
        <v>43.630037999999999</v>
      </c>
      <c r="S2120">
        <v>8726.007501</v>
      </c>
      <c r="T2120" t="s">
        <v>398</v>
      </c>
      <c r="U2120">
        <v>33.8337</v>
      </c>
      <c r="V2120">
        <v>295233.12</v>
      </c>
      <c r="W2120">
        <v>2025</v>
      </c>
    </row>
    <row r="2121" spans="1:23" hidden="1">
      <c r="A2121">
        <v>72023257</v>
      </c>
      <c r="B2121" s="2">
        <v>45693</v>
      </c>
      <c r="C2121" t="s">
        <v>1979</v>
      </c>
      <c r="D2121" t="s">
        <v>3533</v>
      </c>
      <c r="E2121" t="s">
        <v>3534</v>
      </c>
      <c r="F2121" t="s">
        <v>3535</v>
      </c>
      <c r="G2121" t="s">
        <v>3536</v>
      </c>
      <c r="H2121" t="s">
        <v>3545</v>
      </c>
      <c r="I2121" t="s">
        <v>3546</v>
      </c>
      <c r="J2121" t="s">
        <v>328</v>
      </c>
      <c r="K2121" t="s">
        <v>42</v>
      </c>
      <c r="L2121">
        <v>150</v>
      </c>
      <c r="M2121" t="s">
        <v>61</v>
      </c>
      <c r="N2121" t="s">
        <v>549</v>
      </c>
      <c r="O2121">
        <v>563.95799999999997</v>
      </c>
      <c r="P2121">
        <v>84593.7</v>
      </c>
      <c r="Q2121">
        <v>4.3590999999999998</v>
      </c>
      <c r="R2121">
        <v>72.659783000000004</v>
      </c>
      <c r="S2121">
        <v>10898.967597000001</v>
      </c>
      <c r="T2121" t="s">
        <v>398</v>
      </c>
      <c r="U2121">
        <v>33.8337</v>
      </c>
      <c r="V2121">
        <v>368752.4</v>
      </c>
      <c r="W2121">
        <v>2025</v>
      </c>
    </row>
    <row r="2122" spans="1:23" hidden="1">
      <c r="A2122">
        <v>72023257</v>
      </c>
      <c r="B2122" s="2">
        <v>45693</v>
      </c>
      <c r="C2122" t="s">
        <v>1979</v>
      </c>
      <c r="D2122" t="s">
        <v>3533</v>
      </c>
      <c r="E2122" t="s">
        <v>3534</v>
      </c>
      <c r="F2122" t="s">
        <v>3535</v>
      </c>
      <c r="G2122" t="s">
        <v>3536</v>
      </c>
      <c r="H2122" t="s">
        <v>3557</v>
      </c>
      <c r="I2122" t="s">
        <v>6064</v>
      </c>
      <c r="J2122" t="s">
        <v>3038</v>
      </c>
      <c r="K2122" t="s">
        <v>42</v>
      </c>
      <c r="L2122">
        <v>4000</v>
      </c>
      <c r="M2122" t="s">
        <v>61</v>
      </c>
      <c r="N2122" t="s">
        <v>549</v>
      </c>
      <c r="O2122">
        <v>1.734</v>
      </c>
      <c r="P2122">
        <v>6936</v>
      </c>
      <c r="Q2122">
        <v>4.3590999999999998</v>
      </c>
      <c r="R2122">
        <v>0.22340599999999999</v>
      </c>
      <c r="S2122">
        <v>893.62735899999996</v>
      </c>
      <c r="T2122" t="s">
        <v>398</v>
      </c>
      <c r="U2122">
        <v>33.8337</v>
      </c>
      <c r="V2122">
        <v>30234.720000000001</v>
      </c>
      <c r="W2122">
        <v>2025</v>
      </c>
    </row>
    <row r="2123" spans="1:23" hidden="1">
      <c r="A2123">
        <v>72023257</v>
      </c>
      <c r="B2123" s="2">
        <v>45693</v>
      </c>
      <c r="C2123" t="s">
        <v>1979</v>
      </c>
      <c r="D2123" t="s">
        <v>3533</v>
      </c>
      <c r="E2123" t="s">
        <v>3534</v>
      </c>
      <c r="F2123" t="s">
        <v>3535</v>
      </c>
      <c r="G2123" t="s">
        <v>3536</v>
      </c>
      <c r="H2123" t="s">
        <v>3574</v>
      </c>
      <c r="I2123" t="s">
        <v>3575</v>
      </c>
      <c r="J2123" t="s">
        <v>3560</v>
      </c>
      <c r="K2123" t="s">
        <v>42</v>
      </c>
      <c r="L2123">
        <v>2000</v>
      </c>
      <c r="M2123" t="s">
        <v>61</v>
      </c>
      <c r="N2123" t="s">
        <v>549</v>
      </c>
      <c r="O2123">
        <v>36.107999999999997</v>
      </c>
      <c r="P2123">
        <v>72216</v>
      </c>
      <c r="Q2123">
        <v>4.3590999999999998</v>
      </c>
      <c r="R2123">
        <v>4.6521179999999998</v>
      </c>
      <c r="S2123">
        <v>9304.2371949999997</v>
      </c>
      <c r="T2123" t="s">
        <v>398</v>
      </c>
      <c r="U2123">
        <v>33.8337</v>
      </c>
      <c r="V2123">
        <v>314796.77</v>
      </c>
      <c r="W2123">
        <v>2025</v>
      </c>
    </row>
    <row r="2124" spans="1:23" hidden="1">
      <c r="A2124">
        <v>72023257</v>
      </c>
      <c r="B2124" s="2">
        <v>45693</v>
      </c>
      <c r="C2124" t="s">
        <v>1979</v>
      </c>
      <c r="D2124" t="s">
        <v>3533</v>
      </c>
      <c r="E2124" t="s">
        <v>3534</v>
      </c>
      <c r="F2124" t="s">
        <v>3535</v>
      </c>
      <c r="G2124" t="s">
        <v>3536</v>
      </c>
      <c r="H2124" t="s">
        <v>3569</v>
      </c>
      <c r="I2124" t="s">
        <v>3570</v>
      </c>
      <c r="J2124" t="s">
        <v>328</v>
      </c>
      <c r="K2124" t="s">
        <v>42</v>
      </c>
      <c r="L2124">
        <v>500</v>
      </c>
      <c r="M2124" t="s">
        <v>61</v>
      </c>
      <c r="N2124" t="s">
        <v>549</v>
      </c>
      <c r="O2124">
        <v>160.65</v>
      </c>
      <c r="P2124">
        <v>80325</v>
      </c>
      <c r="Q2124">
        <v>4.3590999999999998</v>
      </c>
      <c r="R2124">
        <v>20.697984999999999</v>
      </c>
      <c r="S2124">
        <v>10348.992571999999</v>
      </c>
      <c r="T2124" t="s">
        <v>398</v>
      </c>
      <c r="U2124">
        <v>33.8337</v>
      </c>
      <c r="V2124">
        <v>350144.71</v>
      </c>
      <c r="W2124">
        <v>2025</v>
      </c>
    </row>
    <row r="2125" spans="1:23" hidden="1">
      <c r="A2125">
        <v>72023257</v>
      </c>
      <c r="B2125" s="2">
        <v>45693</v>
      </c>
      <c r="C2125" t="s">
        <v>1979</v>
      </c>
      <c r="D2125" t="s">
        <v>3533</v>
      </c>
      <c r="E2125" t="s">
        <v>3534</v>
      </c>
      <c r="F2125" t="s">
        <v>3535</v>
      </c>
      <c r="G2125" t="s">
        <v>3536</v>
      </c>
      <c r="H2125" t="s">
        <v>3553</v>
      </c>
      <c r="I2125" t="s">
        <v>3554</v>
      </c>
      <c r="J2125" t="s">
        <v>3551</v>
      </c>
      <c r="K2125" t="s">
        <v>42</v>
      </c>
      <c r="L2125">
        <v>3000</v>
      </c>
      <c r="M2125" t="s">
        <v>61</v>
      </c>
      <c r="N2125" t="s">
        <v>549</v>
      </c>
      <c r="O2125">
        <v>34.374000000000002</v>
      </c>
      <c r="P2125">
        <v>103122</v>
      </c>
      <c r="Q2125">
        <v>4.3590999999999998</v>
      </c>
      <c r="R2125">
        <v>4.4287109999999998</v>
      </c>
      <c r="S2125">
        <v>13286.135125000001</v>
      </c>
      <c r="T2125" t="s">
        <v>398</v>
      </c>
      <c r="U2125">
        <v>33.8337</v>
      </c>
      <c r="V2125">
        <v>449519.11</v>
      </c>
      <c r="W2125">
        <v>2025</v>
      </c>
    </row>
    <row r="2126" spans="1:23" hidden="1">
      <c r="A2126">
        <v>72023257</v>
      </c>
      <c r="B2126" s="2">
        <v>45693</v>
      </c>
      <c r="C2126" t="s">
        <v>1979</v>
      </c>
      <c r="D2126" t="s">
        <v>3533</v>
      </c>
      <c r="E2126" t="s">
        <v>3534</v>
      </c>
      <c r="F2126" t="s">
        <v>3535</v>
      </c>
      <c r="G2126" t="s">
        <v>3536</v>
      </c>
      <c r="H2126" t="s">
        <v>3552</v>
      </c>
      <c r="I2126" t="s">
        <v>6065</v>
      </c>
      <c r="J2126" t="s">
        <v>3038</v>
      </c>
      <c r="K2126" t="s">
        <v>42</v>
      </c>
      <c r="L2126">
        <v>2000</v>
      </c>
      <c r="M2126" t="s">
        <v>61</v>
      </c>
      <c r="N2126" t="s">
        <v>549</v>
      </c>
      <c r="O2126">
        <v>8.4659999999999993</v>
      </c>
      <c r="P2126">
        <v>16932</v>
      </c>
      <c r="Q2126">
        <v>4.3590999999999998</v>
      </c>
      <c r="R2126">
        <v>1.0907500000000001</v>
      </c>
      <c r="S2126">
        <v>2181.5018749999999</v>
      </c>
      <c r="T2126" t="s">
        <v>398</v>
      </c>
      <c r="U2126">
        <v>33.8337</v>
      </c>
      <c r="V2126">
        <v>73808.28</v>
      </c>
      <c r="W2126">
        <v>2025</v>
      </c>
    </row>
    <row r="2127" spans="1:23" hidden="1">
      <c r="A2127">
        <v>72023257</v>
      </c>
      <c r="B2127" s="2">
        <v>45693</v>
      </c>
      <c r="C2127" t="s">
        <v>1979</v>
      </c>
      <c r="D2127" t="s">
        <v>3533</v>
      </c>
      <c r="E2127" t="s">
        <v>3534</v>
      </c>
      <c r="F2127" t="s">
        <v>3535</v>
      </c>
      <c r="G2127" t="s">
        <v>3536</v>
      </c>
      <c r="H2127" t="s">
        <v>3585</v>
      </c>
      <c r="I2127" t="s">
        <v>6066</v>
      </c>
      <c r="J2127" t="s">
        <v>3038</v>
      </c>
      <c r="K2127" t="s">
        <v>42</v>
      </c>
      <c r="L2127">
        <v>2000</v>
      </c>
      <c r="M2127" t="s">
        <v>61</v>
      </c>
      <c r="N2127" t="s">
        <v>549</v>
      </c>
      <c r="O2127">
        <v>9.5879999999999992</v>
      </c>
      <c r="P2127">
        <v>19176</v>
      </c>
      <c r="Q2127">
        <v>4.3590999999999998</v>
      </c>
      <c r="R2127">
        <v>1.2353080000000001</v>
      </c>
      <c r="S2127">
        <v>2470.6165740000001</v>
      </c>
      <c r="T2127" t="s">
        <v>398</v>
      </c>
      <c r="U2127">
        <v>33.8337</v>
      </c>
      <c r="V2127">
        <v>83590.100000000006</v>
      </c>
      <c r="W2127">
        <v>2025</v>
      </c>
    </row>
    <row r="2128" spans="1:23" hidden="1">
      <c r="A2128">
        <v>72023257</v>
      </c>
      <c r="B2128" s="2">
        <v>45693</v>
      </c>
      <c r="C2128" t="s">
        <v>1979</v>
      </c>
      <c r="D2128" t="s">
        <v>3533</v>
      </c>
      <c r="E2128" t="s">
        <v>3534</v>
      </c>
      <c r="F2128" t="s">
        <v>3535</v>
      </c>
      <c r="G2128" t="s">
        <v>3536</v>
      </c>
      <c r="H2128" t="s">
        <v>3558</v>
      </c>
      <c r="I2128" t="s">
        <v>3559</v>
      </c>
      <c r="J2128" t="s">
        <v>3560</v>
      </c>
      <c r="K2128" t="s">
        <v>42</v>
      </c>
      <c r="L2128">
        <v>2000</v>
      </c>
      <c r="M2128" t="s">
        <v>61</v>
      </c>
      <c r="N2128" t="s">
        <v>549</v>
      </c>
      <c r="O2128">
        <v>33.558</v>
      </c>
      <c r="P2128">
        <v>67116</v>
      </c>
      <c r="Q2128">
        <v>4.3590999999999998</v>
      </c>
      <c r="R2128">
        <v>4.3235789999999996</v>
      </c>
      <c r="S2128">
        <v>8647.1583059999994</v>
      </c>
      <c r="T2128" t="s">
        <v>398</v>
      </c>
      <c r="U2128">
        <v>33.8337</v>
      </c>
      <c r="V2128">
        <v>292565.36</v>
      </c>
      <c r="W2128">
        <v>2025</v>
      </c>
    </row>
    <row r="2129" spans="1:23" hidden="1">
      <c r="A2129">
        <v>72023257</v>
      </c>
      <c r="B2129" s="2">
        <v>45693</v>
      </c>
      <c r="C2129" t="s">
        <v>1979</v>
      </c>
      <c r="D2129" t="s">
        <v>3533</v>
      </c>
      <c r="E2129" t="s">
        <v>3534</v>
      </c>
      <c r="F2129" t="s">
        <v>3535</v>
      </c>
      <c r="G2129" t="s">
        <v>3536</v>
      </c>
      <c r="H2129" t="s">
        <v>3583</v>
      </c>
      <c r="I2129" t="s">
        <v>6067</v>
      </c>
      <c r="J2129" t="s">
        <v>3584</v>
      </c>
      <c r="K2129" t="s">
        <v>42</v>
      </c>
      <c r="L2129">
        <v>500</v>
      </c>
      <c r="M2129" t="s">
        <v>61</v>
      </c>
      <c r="N2129" t="s">
        <v>549</v>
      </c>
      <c r="O2129">
        <v>1.93</v>
      </c>
      <c r="P2129">
        <v>965</v>
      </c>
      <c r="Q2129">
        <v>4.3590999999999998</v>
      </c>
      <c r="R2129">
        <v>0.24865899999999999</v>
      </c>
      <c r="S2129">
        <v>124.329588</v>
      </c>
      <c r="T2129" t="s">
        <v>398</v>
      </c>
      <c r="U2129">
        <v>33.8337</v>
      </c>
      <c r="V2129">
        <v>4206.53</v>
      </c>
      <c r="W2129">
        <v>2025</v>
      </c>
    </row>
    <row r="2130" spans="1:23" hidden="1">
      <c r="A2130">
        <v>72023257</v>
      </c>
      <c r="B2130" s="2">
        <v>45693</v>
      </c>
      <c r="C2130" t="s">
        <v>1979</v>
      </c>
      <c r="D2130" t="s">
        <v>3533</v>
      </c>
      <c r="E2130" t="s">
        <v>3534</v>
      </c>
      <c r="F2130" t="s">
        <v>3535</v>
      </c>
      <c r="G2130" t="s">
        <v>3536</v>
      </c>
      <c r="H2130" t="s">
        <v>3541</v>
      </c>
      <c r="I2130" t="s">
        <v>3542</v>
      </c>
      <c r="J2130" t="s">
        <v>328</v>
      </c>
      <c r="K2130" t="s">
        <v>42</v>
      </c>
      <c r="L2130">
        <v>120</v>
      </c>
      <c r="M2130" t="s">
        <v>61</v>
      </c>
      <c r="N2130" t="s">
        <v>549</v>
      </c>
      <c r="O2130">
        <v>421.464</v>
      </c>
      <c r="P2130">
        <v>50575.68</v>
      </c>
      <c r="Q2130">
        <v>4.3590999999999998</v>
      </c>
      <c r="R2130">
        <v>54.300998999999997</v>
      </c>
      <c r="S2130">
        <v>6516.1200220000001</v>
      </c>
      <c r="T2130" t="s">
        <v>398</v>
      </c>
      <c r="U2130">
        <v>33.8337</v>
      </c>
      <c r="V2130">
        <v>220464.45</v>
      </c>
      <c r="W2130">
        <v>2025</v>
      </c>
    </row>
    <row r="2131" spans="1:23" hidden="1">
      <c r="A2131">
        <v>72023257</v>
      </c>
      <c r="B2131" s="2">
        <v>45693</v>
      </c>
      <c r="C2131" t="s">
        <v>1979</v>
      </c>
      <c r="D2131" t="s">
        <v>3533</v>
      </c>
      <c r="E2131" t="s">
        <v>3534</v>
      </c>
      <c r="F2131" t="s">
        <v>3535</v>
      </c>
      <c r="G2131" t="s">
        <v>3536</v>
      </c>
      <c r="H2131" t="s">
        <v>3571</v>
      </c>
      <c r="I2131" t="s">
        <v>3572</v>
      </c>
      <c r="J2131" t="s">
        <v>328</v>
      </c>
      <c r="K2131" t="s">
        <v>42</v>
      </c>
      <c r="L2131">
        <v>200</v>
      </c>
      <c r="M2131" t="s">
        <v>61</v>
      </c>
      <c r="N2131" t="s">
        <v>549</v>
      </c>
      <c r="O2131">
        <v>682.27800000000002</v>
      </c>
      <c r="P2131">
        <v>136455.6</v>
      </c>
      <c r="Q2131">
        <v>4.3590999999999998</v>
      </c>
      <c r="R2131">
        <v>87.904013000000006</v>
      </c>
      <c r="S2131">
        <v>17580.802867999999</v>
      </c>
      <c r="T2131" t="s">
        <v>398</v>
      </c>
      <c r="U2131">
        <v>33.8337</v>
      </c>
      <c r="V2131">
        <v>594823.61</v>
      </c>
      <c r="W2131">
        <v>2025</v>
      </c>
    </row>
    <row r="2132" spans="1:23" hidden="1">
      <c r="A2132">
        <v>72023257</v>
      </c>
      <c r="B2132" s="2">
        <v>45693</v>
      </c>
      <c r="C2132" t="s">
        <v>1979</v>
      </c>
      <c r="D2132" t="s">
        <v>3533</v>
      </c>
      <c r="E2132" t="s">
        <v>3534</v>
      </c>
      <c r="F2132" t="s">
        <v>3535</v>
      </c>
      <c r="G2132" t="s">
        <v>3536</v>
      </c>
      <c r="H2132" t="s">
        <v>3578</v>
      </c>
      <c r="I2132" t="s">
        <v>3579</v>
      </c>
      <c r="J2132" t="s">
        <v>328</v>
      </c>
      <c r="K2132" t="s">
        <v>42</v>
      </c>
      <c r="L2132">
        <v>120</v>
      </c>
      <c r="M2132" t="s">
        <v>61</v>
      </c>
      <c r="N2132" t="s">
        <v>549</v>
      </c>
      <c r="O2132">
        <v>421.464</v>
      </c>
      <c r="P2132">
        <v>50575.68</v>
      </c>
      <c r="Q2132">
        <v>4.3590999999999998</v>
      </c>
      <c r="R2132">
        <v>54.300998999999997</v>
      </c>
      <c r="S2132">
        <v>6516.1200220000001</v>
      </c>
      <c r="T2132" t="s">
        <v>398</v>
      </c>
      <c r="U2132">
        <v>33.8337</v>
      </c>
      <c r="V2132">
        <v>220464.45</v>
      </c>
      <c r="W2132">
        <v>2025</v>
      </c>
    </row>
    <row r="2133" spans="1:23" hidden="1">
      <c r="A2133">
        <v>72023257</v>
      </c>
      <c r="B2133" s="2">
        <v>45693</v>
      </c>
      <c r="C2133" t="s">
        <v>1979</v>
      </c>
      <c r="D2133" t="s">
        <v>3533</v>
      </c>
      <c r="E2133" t="s">
        <v>3534</v>
      </c>
      <c r="F2133" t="s">
        <v>3535</v>
      </c>
      <c r="G2133" t="s">
        <v>3536</v>
      </c>
      <c r="H2133" t="s">
        <v>3573</v>
      </c>
      <c r="I2133" t="s">
        <v>6068</v>
      </c>
      <c r="J2133" t="s">
        <v>3038</v>
      </c>
      <c r="K2133" t="s">
        <v>42</v>
      </c>
      <c r="L2133">
        <v>1000</v>
      </c>
      <c r="M2133" t="s">
        <v>61</v>
      </c>
      <c r="N2133" t="s">
        <v>549</v>
      </c>
      <c r="O2133">
        <v>2.2440000000000002</v>
      </c>
      <c r="P2133">
        <v>2244</v>
      </c>
      <c r="Q2133">
        <v>4.3590999999999998</v>
      </c>
      <c r="R2133">
        <v>0.28911399999999998</v>
      </c>
      <c r="S2133">
        <v>289.11469899999997</v>
      </c>
      <c r="T2133" t="s">
        <v>398</v>
      </c>
      <c r="U2133">
        <v>33.8337</v>
      </c>
      <c r="V2133">
        <v>9781.82</v>
      </c>
      <c r="W2133">
        <v>2025</v>
      </c>
    </row>
    <row r="2134" spans="1:23" hidden="1">
      <c r="A2134">
        <v>72023257</v>
      </c>
      <c r="B2134" s="2">
        <v>45693</v>
      </c>
      <c r="C2134" t="s">
        <v>1979</v>
      </c>
      <c r="D2134" t="s">
        <v>3533</v>
      </c>
      <c r="E2134" t="s">
        <v>3534</v>
      </c>
      <c r="F2134" t="s">
        <v>3535</v>
      </c>
      <c r="G2134" t="s">
        <v>3536</v>
      </c>
      <c r="H2134" t="s">
        <v>3567</v>
      </c>
      <c r="I2134" t="s">
        <v>3568</v>
      </c>
      <c r="J2134" t="s">
        <v>328</v>
      </c>
      <c r="K2134" t="s">
        <v>42</v>
      </c>
      <c r="L2134">
        <v>200</v>
      </c>
      <c r="M2134" t="s">
        <v>61</v>
      </c>
      <c r="N2134" t="s">
        <v>549</v>
      </c>
      <c r="O2134">
        <v>338.64</v>
      </c>
      <c r="P2134">
        <v>67728</v>
      </c>
      <c r="Q2134">
        <v>4.3590999999999998</v>
      </c>
      <c r="R2134">
        <v>43.630037999999999</v>
      </c>
      <c r="S2134">
        <v>8726.007501</v>
      </c>
      <c r="T2134" t="s">
        <v>398</v>
      </c>
      <c r="U2134">
        <v>33.8337</v>
      </c>
      <c r="V2134">
        <v>295233.12</v>
      </c>
      <c r="W2134">
        <v>2025</v>
      </c>
    </row>
    <row r="2135" spans="1:23" hidden="1">
      <c r="A2135">
        <v>72023257</v>
      </c>
      <c r="B2135" s="2">
        <v>45693</v>
      </c>
      <c r="C2135" t="s">
        <v>1979</v>
      </c>
      <c r="D2135" t="s">
        <v>3533</v>
      </c>
      <c r="E2135" t="s">
        <v>3534</v>
      </c>
      <c r="F2135" t="s">
        <v>3535</v>
      </c>
      <c r="G2135" t="s">
        <v>3536</v>
      </c>
      <c r="H2135" t="s">
        <v>3576</v>
      </c>
      <c r="I2135" t="s">
        <v>3577</v>
      </c>
      <c r="J2135" t="s">
        <v>328</v>
      </c>
      <c r="K2135" t="s">
        <v>42</v>
      </c>
      <c r="L2135">
        <v>100</v>
      </c>
      <c r="M2135" t="s">
        <v>61</v>
      </c>
      <c r="N2135" t="s">
        <v>549</v>
      </c>
      <c r="O2135">
        <v>682.27800000000002</v>
      </c>
      <c r="P2135">
        <v>68227.8</v>
      </c>
      <c r="Q2135">
        <v>4.3590999999999998</v>
      </c>
      <c r="R2135">
        <v>87.904013000000006</v>
      </c>
      <c r="S2135">
        <v>8790.4012860000003</v>
      </c>
      <c r="T2135" t="s">
        <v>398</v>
      </c>
      <c r="U2135">
        <v>33.8337</v>
      </c>
      <c r="V2135">
        <v>297411.8</v>
      </c>
      <c r="W2135">
        <v>2025</v>
      </c>
    </row>
    <row r="2136" spans="1:23" hidden="1">
      <c r="A2136">
        <v>72023257</v>
      </c>
      <c r="B2136" s="2">
        <v>45693</v>
      </c>
      <c r="C2136" t="s">
        <v>1979</v>
      </c>
      <c r="D2136" t="s">
        <v>3533</v>
      </c>
      <c r="E2136" t="s">
        <v>3534</v>
      </c>
      <c r="F2136" t="s">
        <v>3535</v>
      </c>
      <c r="G2136" t="s">
        <v>3536</v>
      </c>
      <c r="H2136" t="s">
        <v>3580</v>
      </c>
      <c r="I2136" t="s">
        <v>3581</v>
      </c>
      <c r="J2136" t="s">
        <v>328</v>
      </c>
      <c r="K2136" t="s">
        <v>42</v>
      </c>
      <c r="L2136">
        <v>200</v>
      </c>
      <c r="M2136" t="s">
        <v>61</v>
      </c>
      <c r="N2136" t="s">
        <v>549</v>
      </c>
      <c r="O2136">
        <v>160.65</v>
      </c>
      <c r="P2136">
        <v>32130</v>
      </c>
      <c r="Q2136">
        <v>4.3590999999999998</v>
      </c>
      <c r="R2136">
        <v>20.697984999999999</v>
      </c>
      <c r="S2136">
        <v>4139.5969100000002</v>
      </c>
      <c r="T2136" t="s">
        <v>398</v>
      </c>
      <c r="U2136">
        <v>33.8337</v>
      </c>
      <c r="V2136">
        <v>140057.88</v>
      </c>
      <c r="W2136">
        <v>2025</v>
      </c>
    </row>
    <row r="2137" spans="1:23" hidden="1">
      <c r="A2137">
        <v>72023821</v>
      </c>
      <c r="B2137" s="2">
        <v>45693</v>
      </c>
      <c r="C2137" t="s">
        <v>2161</v>
      </c>
      <c r="D2137" t="s">
        <v>264</v>
      </c>
      <c r="E2137" t="s">
        <v>265</v>
      </c>
      <c r="F2137" t="s">
        <v>3610</v>
      </c>
      <c r="G2137" t="s">
        <v>3611</v>
      </c>
      <c r="H2137" t="s">
        <v>267</v>
      </c>
      <c r="I2137" t="s">
        <v>268</v>
      </c>
      <c r="J2137" t="s">
        <v>266</v>
      </c>
      <c r="K2137" t="s">
        <v>225</v>
      </c>
      <c r="L2137">
        <v>2800</v>
      </c>
      <c r="M2137" t="s">
        <v>61</v>
      </c>
      <c r="N2137" t="s">
        <v>25</v>
      </c>
      <c r="O2137">
        <v>10.24</v>
      </c>
      <c r="P2137">
        <v>28672</v>
      </c>
      <c r="Q2137">
        <v>1</v>
      </c>
      <c r="R2137">
        <v>0.30265599999999998</v>
      </c>
      <c r="S2137">
        <v>847.43909099999996</v>
      </c>
      <c r="T2137" t="s">
        <v>398</v>
      </c>
      <c r="U2137">
        <v>33.8337</v>
      </c>
      <c r="V2137">
        <v>28672</v>
      </c>
      <c r="W2137">
        <v>2025</v>
      </c>
    </row>
    <row r="2138" spans="1:23" hidden="1">
      <c r="A2138">
        <v>72024388</v>
      </c>
      <c r="B2138" s="2">
        <v>45693</v>
      </c>
      <c r="C2138" t="s">
        <v>2501</v>
      </c>
      <c r="D2138" t="s">
        <v>3612</v>
      </c>
      <c r="E2138" t="s">
        <v>3613</v>
      </c>
      <c r="F2138" t="s">
        <v>3614</v>
      </c>
      <c r="G2138" t="s">
        <v>3615</v>
      </c>
      <c r="H2138" t="s">
        <v>3616</v>
      </c>
      <c r="I2138" t="s">
        <v>3617</v>
      </c>
      <c r="J2138" t="s">
        <v>3618</v>
      </c>
      <c r="K2138" t="s">
        <v>225</v>
      </c>
      <c r="L2138">
        <v>1030</v>
      </c>
      <c r="M2138" t="s">
        <v>61</v>
      </c>
      <c r="N2138" t="s">
        <v>25</v>
      </c>
      <c r="O2138">
        <v>7.74</v>
      </c>
      <c r="P2138">
        <v>7972.2</v>
      </c>
      <c r="Q2138">
        <v>1</v>
      </c>
      <c r="R2138">
        <v>0.228765</v>
      </c>
      <c r="S2138">
        <v>235.628973</v>
      </c>
      <c r="T2138" t="s">
        <v>398</v>
      </c>
      <c r="U2138">
        <v>33.8337</v>
      </c>
      <c r="V2138">
        <v>7972.2</v>
      </c>
      <c r="W2138">
        <v>2025</v>
      </c>
    </row>
    <row r="2139" spans="1:23" hidden="1">
      <c r="A2139">
        <v>72024388</v>
      </c>
      <c r="B2139" s="2">
        <v>45693</v>
      </c>
      <c r="C2139" t="s">
        <v>2501</v>
      </c>
      <c r="D2139" t="s">
        <v>3612</v>
      </c>
      <c r="E2139" t="s">
        <v>3613</v>
      </c>
      <c r="F2139" t="s">
        <v>3619</v>
      </c>
      <c r="G2139" t="s">
        <v>3620</v>
      </c>
      <c r="H2139" t="s">
        <v>3616</v>
      </c>
      <c r="I2139" t="s">
        <v>3617</v>
      </c>
      <c r="J2139" t="s">
        <v>3618</v>
      </c>
      <c r="K2139" t="s">
        <v>225</v>
      </c>
      <c r="L2139">
        <v>1130</v>
      </c>
      <c r="M2139" t="s">
        <v>61</v>
      </c>
      <c r="N2139" t="s">
        <v>25</v>
      </c>
      <c r="O2139">
        <v>7.74</v>
      </c>
      <c r="P2139">
        <v>8746.2000000000007</v>
      </c>
      <c r="Q2139">
        <v>1</v>
      </c>
      <c r="R2139">
        <v>0.228765</v>
      </c>
      <c r="S2139">
        <v>258.50557199999997</v>
      </c>
      <c r="T2139" t="s">
        <v>398</v>
      </c>
      <c r="U2139">
        <v>33.8337</v>
      </c>
      <c r="V2139">
        <v>8746.2000000000007</v>
      </c>
      <c r="W2139">
        <v>2025</v>
      </c>
    </row>
    <row r="2140" spans="1:23" hidden="1">
      <c r="A2140">
        <v>72024423</v>
      </c>
      <c r="B2140" s="2">
        <v>45693</v>
      </c>
      <c r="C2140" t="s">
        <v>2520</v>
      </c>
      <c r="D2140" t="s">
        <v>3804</v>
      </c>
      <c r="E2140" t="s">
        <v>3805</v>
      </c>
      <c r="F2140" t="s">
        <v>3806</v>
      </c>
      <c r="G2140" t="s">
        <v>3807</v>
      </c>
      <c r="H2140" t="s">
        <v>3808</v>
      </c>
      <c r="I2140" t="s">
        <v>3809</v>
      </c>
      <c r="J2140" t="s">
        <v>3810</v>
      </c>
      <c r="K2140" t="s">
        <v>42</v>
      </c>
      <c r="L2140">
        <v>12600</v>
      </c>
      <c r="M2140" t="s">
        <v>61</v>
      </c>
      <c r="N2140" t="s">
        <v>25</v>
      </c>
      <c r="O2140">
        <v>10.7</v>
      </c>
      <c r="P2140">
        <v>134820</v>
      </c>
      <c r="Q2140">
        <v>1</v>
      </c>
      <c r="R2140">
        <v>0.31625199999999998</v>
      </c>
      <c r="S2140">
        <v>3984.7844009999999</v>
      </c>
      <c r="T2140" t="s">
        <v>398</v>
      </c>
      <c r="U2140">
        <v>33.8337</v>
      </c>
      <c r="V2140">
        <v>134820</v>
      </c>
      <c r="W2140">
        <v>2025</v>
      </c>
    </row>
    <row r="2141" spans="1:23" hidden="1">
      <c r="A2141">
        <v>72024549</v>
      </c>
      <c r="B2141" s="2">
        <v>45693</v>
      </c>
      <c r="C2141" t="s">
        <v>2440</v>
      </c>
      <c r="D2141" t="s">
        <v>289</v>
      </c>
      <c r="E2141" t="s">
        <v>290</v>
      </c>
      <c r="F2141" t="s">
        <v>3734</v>
      </c>
      <c r="G2141" t="s">
        <v>3735</v>
      </c>
      <c r="H2141" t="s">
        <v>1049</v>
      </c>
      <c r="I2141" t="s">
        <v>1050</v>
      </c>
      <c r="J2141" t="s">
        <v>681</v>
      </c>
      <c r="K2141" t="s">
        <v>14</v>
      </c>
      <c r="L2141">
        <v>100</v>
      </c>
      <c r="M2141" t="s">
        <v>61</v>
      </c>
      <c r="N2141" t="s">
        <v>25</v>
      </c>
      <c r="O2141">
        <v>44</v>
      </c>
      <c r="P2141">
        <v>4400</v>
      </c>
      <c r="Q2141">
        <v>1</v>
      </c>
      <c r="R2141">
        <v>1.300478</v>
      </c>
      <c r="S2141">
        <v>130.04785100000001</v>
      </c>
      <c r="T2141" t="s">
        <v>398</v>
      </c>
      <c r="U2141">
        <v>33.8337</v>
      </c>
      <c r="V2141">
        <v>4400</v>
      </c>
      <c r="W2141">
        <v>2025</v>
      </c>
    </row>
    <row r="2142" spans="1:23" hidden="1">
      <c r="A2142">
        <v>72025189</v>
      </c>
      <c r="B2142" s="2">
        <v>45693</v>
      </c>
      <c r="C2142" t="s">
        <v>3736</v>
      </c>
      <c r="D2142" t="s">
        <v>573</v>
      </c>
      <c r="E2142" t="s">
        <v>574</v>
      </c>
      <c r="F2142" t="s">
        <v>3737</v>
      </c>
      <c r="G2142" t="s">
        <v>3738</v>
      </c>
      <c r="H2142" t="s">
        <v>1814</v>
      </c>
      <c r="I2142" t="s">
        <v>1815</v>
      </c>
      <c r="J2142" t="s">
        <v>1816</v>
      </c>
      <c r="K2142" t="s">
        <v>14</v>
      </c>
      <c r="L2142">
        <v>1000</v>
      </c>
      <c r="M2142" t="s">
        <v>61</v>
      </c>
      <c r="N2142" t="s">
        <v>25</v>
      </c>
      <c r="O2142">
        <v>35</v>
      </c>
      <c r="P2142">
        <v>35000</v>
      </c>
      <c r="Q2142">
        <v>1</v>
      </c>
      <c r="R2142">
        <v>1.0344709999999999</v>
      </c>
      <c r="S2142">
        <v>1034.4715470000001</v>
      </c>
      <c r="T2142" t="s">
        <v>398</v>
      </c>
      <c r="U2142">
        <v>33.8337</v>
      </c>
      <c r="V2142">
        <v>35000</v>
      </c>
      <c r="W2142">
        <v>2025</v>
      </c>
    </row>
    <row r="2143" spans="1:23" hidden="1">
      <c r="A2143">
        <v>72025189</v>
      </c>
      <c r="B2143" s="2">
        <v>45693</v>
      </c>
      <c r="C2143" t="s">
        <v>3736</v>
      </c>
      <c r="D2143" t="s">
        <v>573</v>
      </c>
      <c r="E2143" t="s">
        <v>574</v>
      </c>
      <c r="F2143" t="s">
        <v>3737</v>
      </c>
      <c r="G2143" t="s">
        <v>3738</v>
      </c>
      <c r="H2143" t="s">
        <v>3739</v>
      </c>
      <c r="I2143" t="s">
        <v>3740</v>
      </c>
      <c r="J2143" t="s">
        <v>585</v>
      </c>
      <c r="K2143" t="s">
        <v>14</v>
      </c>
      <c r="L2143">
        <v>30</v>
      </c>
      <c r="M2143" t="s">
        <v>61</v>
      </c>
      <c r="N2143" t="s">
        <v>25</v>
      </c>
      <c r="O2143">
        <v>470</v>
      </c>
      <c r="P2143">
        <v>14100</v>
      </c>
      <c r="Q2143">
        <v>1</v>
      </c>
      <c r="R2143">
        <v>13.891475</v>
      </c>
      <c r="S2143">
        <v>416.74425200000002</v>
      </c>
      <c r="T2143" t="s">
        <v>398</v>
      </c>
      <c r="U2143">
        <v>33.8337</v>
      </c>
      <c r="V2143">
        <v>14100</v>
      </c>
      <c r="W2143">
        <v>2025</v>
      </c>
    </row>
    <row r="2144" spans="1:23" hidden="1">
      <c r="A2144">
        <v>72025292</v>
      </c>
      <c r="B2144" s="2">
        <v>45693</v>
      </c>
      <c r="C2144" t="s">
        <v>3634</v>
      </c>
      <c r="D2144" t="s">
        <v>1030</v>
      </c>
      <c r="E2144" t="s">
        <v>1031</v>
      </c>
      <c r="F2144" t="s">
        <v>3741</v>
      </c>
      <c r="G2144" t="s">
        <v>3742</v>
      </c>
      <c r="H2144" t="s">
        <v>1036</v>
      </c>
      <c r="I2144" t="s">
        <v>1037</v>
      </c>
      <c r="J2144" t="s">
        <v>121</v>
      </c>
      <c r="K2144" t="s">
        <v>14</v>
      </c>
      <c r="L2144">
        <v>30</v>
      </c>
      <c r="M2144" t="s">
        <v>61</v>
      </c>
      <c r="N2144" t="s">
        <v>25</v>
      </c>
      <c r="O2144">
        <v>4000</v>
      </c>
      <c r="P2144">
        <v>120000</v>
      </c>
      <c r="Q2144">
        <v>1</v>
      </c>
      <c r="R2144">
        <v>118.225319</v>
      </c>
      <c r="S2144">
        <v>3546.759591</v>
      </c>
      <c r="T2144" t="s">
        <v>398</v>
      </c>
      <c r="U2144">
        <v>33.8337</v>
      </c>
      <c r="V2144">
        <v>120000</v>
      </c>
      <c r="W2144">
        <v>2025</v>
      </c>
    </row>
    <row r="2145" spans="1:23" hidden="1">
      <c r="A2145">
        <v>72023572</v>
      </c>
      <c r="B2145" s="2">
        <v>45693</v>
      </c>
      <c r="C2145" t="s">
        <v>1982</v>
      </c>
      <c r="D2145" t="s">
        <v>433</v>
      </c>
      <c r="E2145" t="s">
        <v>434</v>
      </c>
      <c r="F2145" t="s">
        <v>3523</v>
      </c>
      <c r="G2145" t="s">
        <v>3524</v>
      </c>
      <c r="H2145" t="s">
        <v>857</v>
      </c>
      <c r="I2145" t="s">
        <v>1909</v>
      </c>
      <c r="J2145" t="s">
        <v>90</v>
      </c>
      <c r="K2145" t="s">
        <v>43</v>
      </c>
      <c r="L2145">
        <v>378</v>
      </c>
      <c r="M2145" t="s">
        <v>61</v>
      </c>
      <c r="N2145" t="s">
        <v>16</v>
      </c>
      <c r="O2145">
        <v>0.60019999999999996</v>
      </c>
      <c r="P2145">
        <v>226.876</v>
      </c>
      <c r="Q2145">
        <v>33.8337</v>
      </c>
      <c r="R2145">
        <v>0.60019999999999996</v>
      </c>
      <c r="S2145">
        <v>226.875866</v>
      </c>
      <c r="T2145" t="s">
        <v>398</v>
      </c>
      <c r="U2145">
        <v>33.8337</v>
      </c>
      <c r="V2145">
        <v>7676.05</v>
      </c>
      <c r="W2145">
        <v>2025</v>
      </c>
    </row>
    <row r="2146" spans="1:23" hidden="1">
      <c r="A2146">
        <v>72023779</v>
      </c>
      <c r="B2146" s="2">
        <v>45693</v>
      </c>
      <c r="C2146" t="s">
        <v>1985</v>
      </c>
      <c r="D2146" t="s">
        <v>433</v>
      </c>
      <c r="E2146" t="s">
        <v>434</v>
      </c>
      <c r="F2146" t="s">
        <v>3497</v>
      </c>
      <c r="G2146" t="s">
        <v>3498</v>
      </c>
      <c r="H2146" t="s">
        <v>3499</v>
      </c>
      <c r="I2146" t="s">
        <v>3500</v>
      </c>
      <c r="J2146" t="s">
        <v>90</v>
      </c>
      <c r="K2146" t="s">
        <v>14</v>
      </c>
      <c r="L2146">
        <v>1200</v>
      </c>
      <c r="M2146" t="s">
        <v>61</v>
      </c>
      <c r="N2146" t="s">
        <v>16</v>
      </c>
      <c r="O2146">
        <v>1.0058</v>
      </c>
      <c r="P2146">
        <v>1206.96</v>
      </c>
      <c r="Q2146">
        <v>33.8337</v>
      </c>
      <c r="R2146">
        <v>1.0058</v>
      </c>
      <c r="S2146">
        <v>1206.959924</v>
      </c>
      <c r="T2146" t="s">
        <v>398</v>
      </c>
      <c r="U2146">
        <v>33.8337</v>
      </c>
      <c r="V2146">
        <v>40835.919999999998</v>
      </c>
      <c r="W2146">
        <v>2025</v>
      </c>
    </row>
    <row r="2147" spans="1:23" hidden="1">
      <c r="A2147">
        <v>72023780</v>
      </c>
      <c r="B2147" s="2">
        <v>45693</v>
      </c>
      <c r="C2147" t="s">
        <v>1985</v>
      </c>
      <c r="D2147" t="s">
        <v>433</v>
      </c>
      <c r="E2147" t="s">
        <v>434</v>
      </c>
      <c r="F2147" t="s">
        <v>3497</v>
      </c>
      <c r="G2147" t="s">
        <v>3498</v>
      </c>
      <c r="H2147" t="s">
        <v>3499</v>
      </c>
      <c r="I2147" t="s">
        <v>3500</v>
      </c>
      <c r="J2147" t="s">
        <v>90</v>
      </c>
      <c r="K2147" t="s">
        <v>14</v>
      </c>
      <c r="L2147">
        <v>3408</v>
      </c>
      <c r="M2147" t="s">
        <v>61</v>
      </c>
      <c r="N2147" t="s">
        <v>16</v>
      </c>
      <c r="O2147">
        <v>1.0058</v>
      </c>
      <c r="P2147">
        <v>3427.7660000000001</v>
      </c>
      <c r="Q2147">
        <v>33.8337</v>
      </c>
      <c r="R2147">
        <v>1.0058</v>
      </c>
      <c r="S2147">
        <v>3427.7661029999999</v>
      </c>
      <c r="T2147" t="s">
        <v>398</v>
      </c>
      <c r="U2147">
        <v>33.8337</v>
      </c>
      <c r="V2147">
        <v>115974.01</v>
      </c>
      <c r="W2147">
        <v>2025</v>
      </c>
    </row>
    <row r="2148" spans="1:23" hidden="1">
      <c r="A2148">
        <v>72023862</v>
      </c>
      <c r="B2148" s="2">
        <v>45693</v>
      </c>
      <c r="C2148" t="s">
        <v>1986</v>
      </c>
      <c r="D2148" t="s">
        <v>433</v>
      </c>
      <c r="E2148" t="s">
        <v>434</v>
      </c>
      <c r="F2148" t="s">
        <v>3523</v>
      </c>
      <c r="G2148" t="s">
        <v>3524</v>
      </c>
      <c r="H2148" t="s">
        <v>857</v>
      </c>
      <c r="I2148" t="s">
        <v>1909</v>
      </c>
      <c r="J2148" t="s">
        <v>90</v>
      </c>
      <c r="K2148" t="s">
        <v>43</v>
      </c>
      <c r="L2148">
        <v>1050</v>
      </c>
      <c r="M2148" t="s">
        <v>61</v>
      </c>
      <c r="N2148" t="s">
        <v>16</v>
      </c>
      <c r="O2148">
        <v>0.60019999999999996</v>
      </c>
      <c r="P2148">
        <v>630.21199999999999</v>
      </c>
      <c r="Q2148">
        <v>33.8337</v>
      </c>
      <c r="R2148">
        <v>0.60019999999999996</v>
      </c>
      <c r="S2148">
        <v>630.21188900000004</v>
      </c>
      <c r="T2148" t="s">
        <v>398</v>
      </c>
      <c r="U2148">
        <v>33.8337</v>
      </c>
      <c r="V2148">
        <v>21322.400000000001</v>
      </c>
      <c r="W2148">
        <v>2025</v>
      </c>
    </row>
    <row r="2149" spans="1:23" hidden="1">
      <c r="A2149">
        <v>72023865</v>
      </c>
      <c r="B2149" s="2">
        <v>45693</v>
      </c>
      <c r="C2149" t="s">
        <v>1986</v>
      </c>
      <c r="D2149" t="s">
        <v>433</v>
      </c>
      <c r="E2149" t="s">
        <v>434</v>
      </c>
      <c r="F2149" t="s">
        <v>3523</v>
      </c>
      <c r="G2149" t="s">
        <v>3524</v>
      </c>
      <c r="H2149" t="s">
        <v>857</v>
      </c>
      <c r="I2149" t="s">
        <v>1909</v>
      </c>
      <c r="J2149" t="s">
        <v>90</v>
      </c>
      <c r="K2149" t="s">
        <v>43</v>
      </c>
      <c r="L2149">
        <v>1512</v>
      </c>
      <c r="M2149" t="s">
        <v>61</v>
      </c>
      <c r="N2149" t="s">
        <v>16</v>
      </c>
      <c r="O2149">
        <v>0.60019999999999996</v>
      </c>
      <c r="P2149">
        <v>907.50199999999995</v>
      </c>
      <c r="Q2149">
        <v>33.8337</v>
      </c>
      <c r="R2149">
        <v>0.60019999999999996</v>
      </c>
      <c r="S2149">
        <v>907.50198699999999</v>
      </c>
      <c r="T2149" t="s">
        <v>398</v>
      </c>
      <c r="U2149">
        <v>33.8337</v>
      </c>
      <c r="V2149">
        <v>30704.15</v>
      </c>
      <c r="W2149">
        <v>2025</v>
      </c>
    </row>
    <row r="2150" spans="1:23" hidden="1">
      <c r="A2150">
        <v>72023872</v>
      </c>
      <c r="B2150" s="2">
        <v>45693</v>
      </c>
      <c r="C2150" t="s">
        <v>1986</v>
      </c>
      <c r="D2150" t="s">
        <v>433</v>
      </c>
      <c r="E2150" t="s">
        <v>434</v>
      </c>
      <c r="F2150" t="s">
        <v>3487</v>
      </c>
      <c r="G2150" t="s">
        <v>3488</v>
      </c>
      <c r="H2150" t="s">
        <v>449</v>
      </c>
      <c r="I2150" t="s">
        <v>450</v>
      </c>
      <c r="J2150" t="s">
        <v>90</v>
      </c>
      <c r="K2150" t="s">
        <v>60</v>
      </c>
      <c r="L2150">
        <v>4620</v>
      </c>
      <c r="M2150" t="s">
        <v>61</v>
      </c>
      <c r="N2150" t="s">
        <v>16</v>
      </c>
      <c r="O2150">
        <v>0.59670000000000001</v>
      </c>
      <c r="P2150">
        <v>2756.7539999999999</v>
      </c>
      <c r="Q2150">
        <v>33.8337</v>
      </c>
      <c r="R2150">
        <v>0.59670000000000001</v>
      </c>
      <c r="S2150">
        <v>2756.7540640000002</v>
      </c>
      <c r="T2150" t="s">
        <v>398</v>
      </c>
      <c r="U2150">
        <v>33.8337</v>
      </c>
      <c r="V2150">
        <v>93271.19</v>
      </c>
      <c r="W2150">
        <v>2025</v>
      </c>
    </row>
    <row r="2151" spans="1:23" hidden="1">
      <c r="A2151">
        <v>72023989</v>
      </c>
      <c r="B2151" s="2">
        <v>45693</v>
      </c>
      <c r="C2151" t="s">
        <v>1988</v>
      </c>
      <c r="D2151" t="s">
        <v>433</v>
      </c>
      <c r="E2151" t="s">
        <v>434</v>
      </c>
      <c r="F2151" t="s">
        <v>3525</v>
      </c>
      <c r="G2151" t="s">
        <v>3526</v>
      </c>
      <c r="H2151" t="s">
        <v>1298</v>
      </c>
      <c r="I2151" t="s">
        <v>1299</v>
      </c>
      <c r="J2151" t="s">
        <v>90</v>
      </c>
      <c r="K2151" t="s">
        <v>43</v>
      </c>
      <c r="L2151">
        <v>504</v>
      </c>
      <c r="M2151" t="s">
        <v>61</v>
      </c>
      <c r="N2151" t="s">
        <v>16</v>
      </c>
      <c r="O2151">
        <v>0.61560000000000004</v>
      </c>
      <c r="P2151">
        <v>310.26</v>
      </c>
      <c r="Q2151">
        <v>33.8337</v>
      </c>
      <c r="R2151">
        <v>0.61560000000000004</v>
      </c>
      <c r="S2151">
        <v>310.25988799999999</v>
      </c>
      <c r="T2151" t="s">
        <v>398</v>
      </c>
      <c r="U2151">
        <v>33.8337</v>
      </c>
      <c r="V2151">
        <v>10497.24</v>
      </c>
      <c r="W2151">
        <v>2025</v>
      </c>
    </row>
    <row r="2152" spans="1:23" hidden="1">
      <c r="A2152">
        <v>72023991</v>
      </c>
      <c r="B2152" s="2">
        <v>45693</v>
      </c>
      <c r="C2152" t="s">
        <v>1988</v>
      </c>
      <c r="D2152" t="s">
        <v>433</v>
      </c>
      <c r="E2152" t="s">
        <v>434</v>
      </c>
      <c r="F2152" t="s">
        <v>3501</v>
      </c>
      <c r="G2152" t="s">
        <v>3502</v>
      </c>
      <c r="H2152" t="s">
        <v>762</v>
      </c>
      <c r="I2152" t="s">
        <v>763</v>
      </c>
      <c r="J2152" t="s">
        <v>90</v>
      </c>
      <c r="K2152" t="s">
        <v>14</v>
      </c>
      <c r="L2152">
        <v>2856</v>
      </c>
      <c r="M2152" t="s">
        <v>61</v>
      </c>
      <c r="N2152" t="s">
        <v>16</v>
      </c>
      <c r="O2152">
        <v>0.64829999999999999</v>
      </c>
      <c r="P2152">
        <v>1851.5450000000001</v>
      </c>
      <c r="Q2152">
        <v>33.8337</v>
      </c>
      <c r="R2152">
        <v>0.64829999999999999</v>
      </c>
      <c r="S2152">
        <v>1851.545057</v>
      </c>
      <c r="T2152" t="s">
        <v>398</v>
      </c>
      <c r="U2152">
        <v>33.8337</v>
      </c>
      <c r="V2152">
        <v>62644.62</v>
      </c>
      <c r="W2152">
        <v>2025</v>
      </c>
    </row>
    <row r="2153" spans="1:23" hidden="1">
      <c r="A2153">
        <v>72023992</v>
      </c>
      <c r="B2153" s="2">
        <v>45693</v>
      </c>
      <c r="C2153" t="s">
        <v>1988</v>
      </c>
      <c r="D2153" t="s">
        <v>433</v>
      </c>
      <c r="E2153" t="s">
        <v>434</v>
      </c>
      <c r="F2153" t="s">
        <v>3497</v>
      </c>
      <c r="G2153" t="s">
        <v>3498</v>
      </c>
      <c r="H2153" t="s">
        <v>727</v>
      </c>
      <c r="I2153" t="s">
        <v>728</v>
      </c>
      <c r="J2153" t="s">
        <v>90</v>
      </c>
      <c r="K2153" t="s">
        <v>14</v>
      </c>
      <c r="L2153">
        <v>1104</v>
      </c>
      <c r="M2153" t="s">
        <v>61</v>
      </c>
      <c r="N2153" t="s">
        <v>16</v>
      </c>
      <c r="O2153">
        <v>0.83630000000000004</v>
      </c>
      <c r="P2153">
        <v>923.27499999999998</v>
      </c>
      <c r="Q2153">
        <v>33.8337</v>
      </c>
      <c r="R2153">
        <v>0.83629900000000001</v>
      </c>
      <c r="S2153">
        <v>923.27501800000005</v>
      </c>
      <c r="T2153" t="s">
        <v>398</v>
      </c>
      <c r="U2153">
        <v>33.8337</v>
      </c>
      <c r="V2153">
        <v>31237.81</v>
      </c>
      <c r="W2153">
        <v>2025</v>
      </c>
    </row>
    <row r="2154" spans="1:23" hidden="1">
      <c r="A2154">
        <v>72023993</v>
      </c>
      <c r="B2154" s="2">
        <v>45693</v>
      </c>
      <c r="C2154" t="s">
        <v>1988</v>
      </c>
      <c r="D2154" t="s">
        <v>433</v>
      </c>
      <c r="E2154" t="s">
        <v>434</v>
      </c>
      <c r="F2154" t="s">
        <v>3497</v>
      </c>
      <c r="G2154" t="s">
        <v>3498</v>
      </c>
      <c r="H2154" t="s">
        <v>727</v>
      </c>
      <c r="I2154" t="s">
        <v>728</v>
      </c>
      <c r="J2154" t="s">
        <v>90</v>
      </c>
      <c r="K2154" t="s">
        <v>14</v>
      </c>
      <c r="L2154">
        <v>912</v>
      </c>
      <c r="M2154" t="s">
        <v>61</v>
      </c>
      <c r="N2154" t="s">
        <v>16</v>
      </c>
      <c r="O2154">
        <v>0.83630000000000004</v>
      </c>
      <c r="P2154">
        <v>762.70799999999997</v>
      </c>
      <c r="Q2154">
        <v>33.8337</v>
      </c>
      <c r="R2154">
        <v>0.83629900000000001</v>
      </c>
      <c r="S2154">
        <v>762.70789100000002</v>
      </c>
      <c r="T2154" t="s">
        <v>398</v>
      </c>
      <c r="U2154">
        <v>33.8337</v>
      </c>
      <c r="V2154">
        <v>25805.23</v>
      </c>
      <c r="W2154">
        <v>2025</v>
      </c>
    </row>
    <row r="2155" spans="1:23" hidden="1">
      <c r="A2155">
        <v>72024048</v>
      </c>
      <c r="B2155" s="2">
        <v>45693</v>
      </c>
      <c r="C2155" t="s">
        <v>2136</v>
      </c>
      <c r="D2155" t="s">
        <v>433</v>
      </c>
      <c r="E2155" t="s">
        <v>434</v>
      </c>
      <c r="F2155" t="s">
        <v>3497</v>
      </c>
      <c r="G2155" t="s">
        <v>3498</v>
      </c>
      <c r="H2155" t="s">
        <v>3503</v>
      </c>
      <c r="I2155" t="s">
        <v>3504</v>
      </c>
      <c r="J2155" t="s">
        <v>90</v>
      </c>
      <c r="K2155" t="s">
        <v>14</v>
      </c>
      <c r="L2155">
        <v>1020</v>
      </c>
      <c r="M2155" t="s">
        <v>61</v>
      </c>
      <c r="N2155" t="s">
        <v>16</v>
      </c>
      <c r="O2155">
        <v>0.48259999999999997</v>
      </c>
      <c r="P2155">
        <v>492.255</v>
      </c>
      <c r="Q2155">
        <v>33.8337</v>
      </c>
      <c r="R2155">
        <v>0.482599</v>
      </c>
      <c r="S2155">
        <v>492.25505900000002</v>
      </c>
      <c r="T2155" t="s">
        <v>398</v>
      </c>
      <c r="U2155">
        <v>33.8337</v>
      </c>
      <c r="V2155">
        <v>16654.810000000001</v>
      </c>
      <c r="W2155">
        <v>2025</v>
      </c>
    </row>
    <row r="2156" spans="1:23" hidden="1">
      <c r="A2156">
        <v>72024176</v>
      </c>
      <c r="B2156" s="2">
        <v>45693</v>
      </c>
      <c r="C2156" t="s">
        <v>2405</v>
      </c>
      <c r="D2156" t="s">
        <v>433</v>
      </c>
      <c r="E2156" t="s">
        <v>434</v>
      </c>
      <c r="F2156" t="s">
        <v>3489</v>
      </c>
      <c r="G2156" t="s">
        <v>3490</v>
      </c>
      <c r="H2156" t="s">
        <v>823</v>
      </c>
      <c r="I2156" t="s">
        <v>824</v>
      </c>
      <c r="J2156" t="s">
        <v>90</v>
      </c>
      <c r="K2156" t="s">
        <v>60</v>
      </c>
      <c r="L2156">
        <v>4172</v>
      </c>
      <c r="M2156" t="s">
        <v>61</v>
      </c>
      <c r="N2156" t="s">
        <v>16</v>
      </c>
      <c r="O2156">
        <v>0.56640000000000001</v>
      </c>
      <c r="P2156">
        <v>2363.02</v>
      </c>
      <c r="Q2156">
        <v>33.8337</v>
      </c>
      <c r="R2156">
        <v>0.56640000000000001</v>
      </c>
      <c r="S2156">
        <v>2363.0200060000002</v>
      </c>
      <c r="T2156" t="s">
        <v>398</v>
      </c>
      <c r="U2156">
        <v>33.8337</v>
      </c>
      <c r="V2156">
        <v>79949.710000000006</v>
      </c>
      <c r="W2156">
        <v>2025</v>
      </c>
    </row>
    <row r="2157" spans="1:23" hidden="1">
      <c r="A2157">
        <v>72024176</v>
      </c>
      <c r="B2157" s="2">
        <v>45693</v>
      </c>
      <c r="C2157" t="s">
        <v>2405</v>
      </c>
      <c r="D2157" t="s">
        <v>433</v>
      </c>
      <c r="E2157" t="s">
        <v>434</v>
      </c>
      <c r="F2157" t="s">
        <v>3487</v>
      </c>
      <c r="G2157" t="s">
        <v>3488</v>
      </c>
      <c r="H2157" t="s">
        <v>823</v>
      </c>
      <c r="I2157" t="s">
        <v>824</v>
      </c>
      <c r="J2157" t="s">
        <v>90</v>
      </c>
      <c r="K2157" t="s">
        <v>60</v>
      </c>
      <c r="L2157">
        <v>840</v>
      </c>
      <c r="M2157" t="s">
        <v>61</v>
      </c>
      <c r="N2157" t="s">
        <v>16</v>
      </c>
      <c r="O2157">
        <v>0.56640000000000001</v>
      </c>
      <c r="P2157">
        <v>475.77600000000001</v>
      </c>
      <c r="Q2157">
        <v>33.8337</v>
      </c>
      <c r="R2157">
        <v>0.56640000000000001</v>
      </c>
      <c r="S2157">
        <v>475.77592700000002</v>
      </c>
      <c r="T2157" t="s">
        <v>398</v>
      </c>
      <c r="U2157">
        <v>33.8337</v>
      </c>
      <c r="V2157">
        <v>16097.26</v>
      </c>
      <c r="W2157">
        <v>2025</v>
      </c>
    </row>
    <row r="2158" spans="1:23" hidden="1">
      <c r="A2158">
        <v>72024177</v>
      </c>
      <c r="B2158" s="2">
        <v>45693</v>
      </c>
      <c r="C2158" t="s">
        <v>2405</v>
      </c>
      <c r="D2158" t="s">
        <v>433</v>
      </c>
      <c r="E2158" t="s">
        <v>434</v>
      </c>
      <c r="F2158" t="s">
        <v>3517</v>
      </c>
      <c r="G2158" t="s">
        <v>3518</v>
      </c>
      <c r="H2158" t="s">
        <v>1212</v>
      </c>
      <c r="I2158" t="s">
        <v>1915</v>
      </c>
      <c r="J2158" t="s">
        <v>90</v>
      </c>
      <c r="K2158" t="s">
        <v>42</v>
      </c>
      <c r="L2158">
        <v>1512</v>
      </c>
      <c r="M2158" t="s">
        <v>61</v>
      </c>
      <c r="N2158" t="s">
        <v>16</v>
      </c>
      <c r="O2158">
        <v>0.54490000000000005</v>
      </c>
      <c r="P2158">
        <v>823.88900000000001</v>
      </c>
      <c r="Q2158">
        <v>33.8337</v>
      </c>
      <c r="R2158">
        <v>0.54489900000000002</v>
      </c>
      <c r="S2158">
        <v>823.88890300000003</v>
      </c>
      <c r="T2158" t="s">
        <v>398</v>
      </c>
      <c r="U2158">
        <v>33.8337</v>
      </c>
      <c r="V2158">
        <v>27875.21</v>
      </c>
      <c r="W2158">
        <v>2025</v>
      </c>
    </row>
    <row r="2159" spans="1:23" hidden="1">
      <c r="A2159">
        <v>72024177</v>
      </c>
      <c r="B2159" s="2">
        <v>45693</v>
      </c>
      <c r="C2159" t="s">
        <v>2405</v>
      </c>
      <c r="D2159" t="s">
        <v>433</v>
      </c>
      <c r="E2159" t="s">
        <v>434</v>
      </c>
      <c r="F2159" t="s">
        <v>3519</v>
      </c>
      <c r="G2159" t="s">
        <v>3520</v>
      </c>
      <c r="H2159" t="s">
        <v>1192</v>
      </c>
      <c r="I2159" t="s">
        <v>1193</v>
      </c>
      <c r="J2159" t="s">
        <v>90</v>
      </c>
      <c r="K2159" t="s">
        <v>42</v>
      </c>
      <c r="L2159">
        <v>1020</v>
      </c>
      <c r="M2159" t="s">
        <v>61</v>
      </c>
      <c r="N2159" t="s">
        <v>16</v>
      </c>
      <c r="O2159">
        <v>0.40760000000000002</v>
      </c>
      <c r="P2159">
        <v>415.75</v>
      </c>
      <c r="Q2159">
        <v>33.8337</v>
      </c>
      <c r="R2159">
        <v>0.40760000000000002</v>
      </c>
      <c r="S2159">
        <v>415.749977</v>
      </c>
      <c r="T2159" t="s">
        <v>398</v>
      </c>
      <c r="U2159">
        <v>33.8337</v>
      </c>
      <c r="V2159">
        <v>14066.36</v>
      </c>
      <c r="W2159">
        <v>2025</v>
      </c>
    </row>
    <row r="2160" spans="1:23" hidden="1">
      <c r="A2160">
        <v>72024179</v>
      </c>
      <c r="B2160" s="2">
        <v>45693</v>
      </c>
      <c r="C2160" t="s">
        <v>2405</v>
      </c>
      <c r="D2160" t="s">
        <v>433</v>
      </c>
      <c r="E2160" t="s">
        <v>434</v>
      </c>
      <c r="F2160" t="s">
        <v>3487</v>
      </c>
      <c r="G2160" t="s">
        <v>3488</v>
      </c>
      <c r="H2160" t="s">
        <v>823</v>
      </c>
      <c r="I2160" t="s">
        <v>824</v>
      </c>
      <c r="J2160" t="s">
        <v>90</v>
      </c>
      <c r="K2160" t="s">
        <v>60</v>
      </c>
      <c r="L2160">
        <v>3612</v>
      </c>
      <c r="M2160" t="s">
        <v>61</v>
      </c>
      <c r="N2160" t="s">
        <v>16</v>
      </c>
      <c r="O2160">
        <v>0.56640000000000001</v>
      </c>
      <c r="P2160">
        <v>2045.84</v>
      </c>
      <c r="Q2160">
        <v>33.8337</v>
      </c>
      <c r="R2160">
        <v>0.56640000000000001</v>
      </c>
      <c r="S2160">
        <v>2045.8400939999999</v>
      </c>
      <c r="T2160" t="s">
        <v>398</v>
      </c>
      <c r="U2160">
        <v>33.8337</v>
      </c>
      <c r="V2160">
        <v>69218.34</v>
      </c>
      <c r="W2160">
        <v>2025</v>
      </c>
    </row>
    <row r="2161" spans="1:23" hidden="1">
      <c r="A2161">
        <v>72024289</v>
      </c>
      <c r="B2161" s="2">
        <v>45693</v>
      </c>
      <c r="C2161" t="s">
        <v>1970</v>
      </c>
      <c r="D2161" t="s">
        <v>433</v>
      </c>
      <c r="E2161" t="s">
        <v>434</v>
      </c>
      <c r="F2161" t="s">
        <v>3501</v>
      </c>
      <c r="G2161" t="s">
        <v>3502</v>
      </c>
      <c r="H2161" t="s">
        <v>3505</v>
      </c>
      <c r="I2161" t="s">
        <v>3506</v>
      </c>
      <c r="J2161" t="s">
        <v>90</v>
      </c>
      <c r="K2161" t="s">
        <v>14</v>
      </c>
      <c r="L2161">
        <v>1040</v>
      </c>
      <c r="M2161" t="s">
        <v>61</v>
      </c>
      <c r="N2161" t="s">
        <v>16</v>
      </c>
      <c r="O2161">
        <v>0.61760000000000004</v>
      </c>
      <c r="P2161">
        <v>642.303</v>
      </c>
      <c r="Q2161">
        <v>33.8337</v>
      </c>
      <c r="R2161">
        <v>0.61759900000000001</v>
      </c>
      <c r="S2161">
        <v>642.303088</v>
      </c>
      <c r="T2161" t="s">
        <v>398</v>
      </c>
      <c r="U2161">
        <v>33.8337</v>
      </c>
      <c r="V2161">
        <v>21731.49</v>
      </c>
      <c r="W2161">
        <v>2025</v>
      </c>
    </row>
    <row r="2162" spans="1:23" hidden="1">
      <c r="A2162">
        <v>72024290</v>
      </c>
      <c r="B2162" s="2">
        <v>45693</v>
      </c>
      <c r="C2162" t="s">
        <v>1970</v>
      </c>
      <c r="D2162" t="s">
        <v>433</v>
      </c>
      <c r="E2162" t="s">
        <v>434</v>
      </c>
      <c r="F2162" t="s">
        <v>3497</v>
      </c>
      <c r="G2162" t="s">
        <v>3498</v>
      </c>
      <c r="H2162" t="s">
        <v>3499</v>
      </c>
      <c r="I2162" t="s">
        <v>3500</v>
      </c>
      <c r="J2162" t="s">
        <v>90</v>
      </c>
      <c r="K2162" t="s">
        <v>14</v>
      </c>
      <c r="L2162">
        <v>1520</v>
      </c>
      <c r="M2162" t="s">
        <v>61</v>
      </c>
      <c r="N2162" t="s">
        <v>16</v>
      </c>
      <c r="O2162">
        <v>1.0058</v>
      </c>
      <c r="P2162">
        <v>1528.816</v>
      </c>
      <c r="Q2162">
        <v>33.8337</v>
      </c>
      <c r="R2162">
        <v>1.0058</v>
      </c>
      <c r="S2162">
        <v>1528.8159430000001</v>
      </c>
      <c r="T2162" t="s">
        <v>398</v>
      </c>
      <c r="U2162">
        <v>33.8337</v>
      </c>
      <c r="V2162">
        <v>51725.5</v>
      </c>
      <c r="W2162">
        <v>2025</v>
      </c>
    </row>
    <row r="2163" spans="1:23" hidden="1">
      <c r="A2163">
        <v>72024292</v>
      </c>
      <c r="B2163" s="2">
        <v>45693</v>
      </c>
      <c r="C2163" t="s">
        <v>1970</v>
      </c>
      <c r="D2163" t="s">
        <v>433</v>
      </c>
      <c r="E2163" t="s">
        <v>434</v>
      </c>
      <c r="F2163" t="s">
        <v>3501</v>
      </c>
      <c r="G2163" t="s">
        <v>3502</v>
      </c>
      <c r="H2163" t="s">
        <v>3505</v>
      </c>
      <c r="I2163" t="s">
        <v>3506</v>
      </c>
      <c r="J2163" t="s">
        <v>90</v>
      </c>
      <c r="K2163" t="s">
        <v>14</v>
      </c>
      <c r="L2163">
        <v>5018</v>
      </c>
      <c r="M2163" t="s">
        <v>61</v>
      </c>
      <c r="N2163" t="s">
        <v>16</v>
      </c>
      <c r="O2163">
        <v>0.61760000000000004</v>
      </c>
      <c r="P2163">
        <v>3099.1170000000002</v>
      </c>
      <c r="Q2163">
        <v>33.8337</v>
      </c>
      <c r="R2163">
        <v>0.61759900000000001</v>
      </c>
      <c r="S2163">
        <v>3099.1168560000001</v>
      </c>
      <c r="T2163" t="s">
        <v>398</v>
      </c>
      <c r="U2163">
        <v>33.8337</v>
      </c>
      <c r="V2163">
        <v>104854.59</v>
      </c>
      <c r="W2163">
        <v>2025</v>
      </c>
    </row>
    <row r="2164" spans="1:23" hidden="1">
      <c r="A2164">
        <v>72024294</v>
      </c>
      <c r="B2164" s="2">
        <v>45693</v>
      </c>
      <c r="C2164" t="s">
        <v>1970</v>
      </c>
      <c r="D2164" t="s">
        <v>433</v>
      </c>
      <c r="E2164" t="s">
        <v>434</v>
      </c>
      <c r="F2164" t="s">
        <v>3501</v>
      </c>
      <c r="G2164" t="s">
        <v>3502</v>
      </c>
      <c r="H2164" t="s">
        <v>3505</v>
      </c>
      <c r="I2164" t="s">
        <v>3506</v>
      </c>
      <c r="J2164" t="s">
        <v>90</v>
      </c>
      <c r="K2164" t="s">
        <v>14</v>
      </c>
      <c r="L2164">
        <v>598</v>
      </c>
      <c r="M2164" t="s">
        <v>61</v>
      </c>
      <c r="N2164" t="s">
        <v>16</v>
      </c>
      <c r="O2164">
        <v>0.61760000000000004</v>
      </c>
      <c r="P2164">
        <v>369.32499999999999</v>
      </c>
      <c r="Q2164">
        <v>33.8337</v>
      </c>
      <c r="R2164">
        <v>0.61759900000000001</v>
      </c>
      <c r="S2164">
        <v>369.32496200000003</v>
      </c>
      <c r="T2164" t="s">
        <v>398</v>
      </c>
      <c r="U2164">
        <v>33.8337</v>
      </c>
      <c r="V2164">
        <v>12495.63</v>
      </c>
      <c r="W2164">
        <v>2025</v>
      </c>
    </row>
    <row r="2165" spans="1:23" hidden="1">
      <c r="A2165">
        <v>72023841</v>
      </c>
      <c r="B2165" s="2">
        <v>45693</v>
      </c>
      <c r="C2165" t="s">
        <v>2161</v>
      </c>
      <c r="D2165" t="s">
        <v>433</v>
      </c>
      <c r="E2165" t="s">
        <v>434</v>
      </c>
      <c r="F2165" t="s">
        <v>3517</v>
      </c>
      <c r="G2165" t="s">
        <v>3518</v>
      </c>
      <c r="H2165" t="s">
        <v>1212</v>
      </c>
      <c r="I2165" t="s">
        <v>1915</v>
      </c>
      <c r="J2165" t="s">
        <v>90</v>
      </c>
      <c r="K2165" t="s">
        <v>42</v>
      </c>
      <c r="L2165">
        <v>1008</v>
      </c>
      <c r="M2165" t="s">
        <v>61</v>
      </c>
      <c r="N2165" t="s">
        <v>16</v>
      </c>
      <c r="O2165">
        <v>0.54490000000000005</v>
      </c>
      <c r="P2165">
        <v>549.25900000000001</v>
      </c>
      <c r="Q2165">
        <v>33.8337</v>
      </c>
      <c r="R2165">
        <v>0.54489900000000002</v>
      </c>
      <c r="S2165">
        <v>549.25887499999999</v>
      </c>
      <c r="T2165" t="s">
        <v>398</v>
      </c>
      <c r="U2165">
        <v>33.8337</v>
      </c>
      <c r="V2165">
        <v>18583.46</v>
      </c>
      <c r="W2165">
        <v>2025</v>
      </c>
    </row>
    <row r="2166" spans="1:23" hidden="1">
      <c r="A2166">
        <v>72024295</v>
      </c>
      <c r="B2166" s="2">
        <v>45693</v>
      </c>
      <c r="C2166" t="s">
        <v>1970</v>
      </c>
      <c r="D2166" t="s">
        <v>433</v>
      </c>
      <c r="E2166" t="s">
        <v>434</v>
      </c>
      <c r="F2166" t="s">
        <v>3517</v>
      </c>
      <c r="G2166" t="s">
        <v>3518</v>
      </c>
      <c r="H2166" t="s">
        <v>1298</v>
      </c>
      <c r="I2166" t="s">
        <v>1299</v>
      </c>
      <c r="J2166" t="s">
        <v>90</v>
      </c>
      <c r="K2166" t="s">
        <v>42</v>
      </c>
      <c r="L2166">
        <v>1008</v>
      </c>
      <c r="M2166" t="s">
        <v>61</v>
      </c>
      <c r="N2166" t="s">
        <v>16</v>
      </c>
      <c r="O2166">
        <v>0.61560000000000004</v>
      </c>
      <c r="P2166">
        <v>620.52200000000005</v>
      </c>
      <c r="Q2166">
        <v>33.8337</v>
      </c>
      <c r="R2166">
        <v>0.61560000000000004</v>
      </c>
      <c r="S2166">
        <v>620.52214200000003</v>
      </c>
      <c r="T2166" t="s">
        <v>398</v>
      </c>
      <c r="U2166">
        <v>33.8337</v>
      </c>
      <c r="V2166">
        <v>20994.560000000001</v>
      </c>
      <c r="W2166">
        <v>2025</v>
      </c>
    </row>
    <row r="2167" spans="1:23" hidden="1">
      <c r="A2167">
        <v>72023646</v>
      </c>
      <c r="B2167" s="2">
        <v>45693</v>
      </c>
      <c r="C2167" t="s">
        <v>1973</v>
      </c>
      <c r="D2167" t="s">
        <v>9</v>
      </c>
      <c r="E2167" t="s">
        <v>10</v>
      </c>
      <c r="F2167" t="s">
        <v>3949</v>
      </c>
      <c r="G2167" t="s">
        <v>3950</v>
      </c>
      <c r="H2167" t="s">
        <v>1395</v>
      </c>
      <c r="I2167" t="s">
        <v>1396</v>
      </c>
      <c r="J2167" t="s">
        <v>390</v>
      </c>
      <c r="K2167" t="s">
        <v>42</v>
      </c>
      <c r="L2167">
        <v>1023</v>
      </c>
      <c r="M2167" t="s">
        <v>15</v>
      </c>
      <c r="N2167" t="s">
        <v>16</v>
      </c>
      <c r="O2167">
        <v>3.1819999999999999</v>
      </c>
      <c r="P2167">
        <v>3255.1860000000001</v>
      </c>
      <c r="Q2167">
        <v>33.8337</v>
      </c>
      <c r="R2167">
        <v>3.1819989999999998</v>
      </c>
      <c r="S2167">
        <v>3255.1861009999998</v>
      </c>
      <c r="T2167" t="s">
        <v>398</v>
      </c>
      <c r="U2167">
        <v>33.8337</v>
      </c>
      <c r="V2167">
        <v>110134.99</v>
      </c>
      <c r="W2167">
        <v>2025</v>
      </c>
    </row>
    <row r="2168" spans="1:23" hidden="1">
      <c r="A2168">
        <v>72023646</v>
      </c>
      <c r="B2168" s="2">
        <v>45693</v>
      </c>
      <c r="C2168" t="s">
        <v>1973</v>
      </c>
      <c r="D2168" t="s">
        <v>9</v>
      </c>
      <c r="E2168" t="s">
        <v>10</v>
      </c>
      <c r="F2168" t="s">
        <v>3949</v>
      </c>
      <c r="G2168" t="s">
        <v>3950</v>
      </c>
      <c r="H2168" t="s">
        <v>1296</v>
      </c>
      <c r="I2168" t="s">
        <v>1602</v>
      </c>
      <c r="J2168" t="s">
        <v>1292</v>
      </c>
      <c r="K2168" t="s">
        <v>42</v>
      </c>
      <c r="L2168">
        <v>1009</v>
      </c>
      <c r="M2168" t="s">
        <v>15</v>
      </c>
      <c r="N2168" t="s">
        <v>16</v>
      </c>
      <c r="O2168">
        <v>2.9323999999999999</v>
      </c>
      <c r="P2168">
        <v>2958.7919999999999</v>
      </c>
      <c r="Q2168">
        <v>33.8337</v>
      </c>
      <c r="R2168">
        <v>2.9323990000000002</v>
      </c>
      <c r="S2168">
        <v>2958.7919729999999</v>
      </c>
      <c r="T2168" t="s">
        <v>398</v>
      </c>
      <c r="U2168">
        <v>33.8337</v>
      </c>
      <c r="V2168">
        <v>100106.88</v>
      </c>
      <c r="W2168">
        <v>2025</v>
      </c>
    </row>
    <row r="2169" spans="1:23" hidden="1">
      <c r="A2169">
        <v>72023646</v>
      </c>
      <c r="B2169" s="2">
        <v>45693</v>
      </c>
      <c r="C2169" t="s">
        <v>1973</v>
      </c>
      <c r="D2169" t="s">
        <v>9</v>
      </c>
      <c r="E2169" t="s">
        <v>10</v>
      </c>
      <c r="F2169" t="s">
        <v>3949</v>
      </c>
      <c r="G2169" t="s">
        <v>3950</v>
      </c>
      <c r="H2169" t="s">
        <v>1383</v>
      </c>
      <c r="I2169" t="s">
        <v>1384</v>
      </c>
      <c r="J2169" t="s">
        <v>390</v>
      </c>
      <c r="K2169" t="s">
        <v>42</v>
      </c>
      <c r="L2169">
        <v>2052</v>
      </c>
      <c r="M2169" t="s">
        <v>15</v>
      </c>
      <c r="N2169" t="s">
        <v>16</v>
      </c>
      <c r="O2169">
        <v>3.1819999999999999</v>
      </c>
      <c r="P2169">
        <v>6529.4639999999999</v>
      </c>
      <c r="Q2169">
        <v>33.8337</v>
      </c>
      <c r="R2169">
        <v>3.1819989999999998</v>
      </c>
      <c r="S2169">
        <v>6529.4641140000003</v>
      </c>
      <c r="T2169" t="s">
        <v>398</v>
      </c>
      <c r="U2169">
        <v>33.8337</v>
      </c>
      <c r="V2169">
        <v>220915.93</v>
      </c>
      <c r="W2169">
        <v>2025</v>
      </c>
    </row>
    <row r="2170" spans="1:23" hidden="1">
      <c r="A2170">
        <v>72023646</v>
      </c>
      <c r="B2170" s="2">
        <v>45693</v>
      </c>
      <c r="C2170" t="s">
        <v>1973</v>
      </c>
      <c r="D2170" t="s">
        <v>9</v>
      </c>
      <c r="E2170" t="s">
        <v>10</v>
      </c>
      <c r="F2170" t="s">
        <v>3949</v>
      </c>
      <c r="G2170" t="s">
        <v>3950</v>
      </c>
      <c r="H2170" t="s">
        <v>1393</v>
      </c>
      <c r="I2170" t="s">
        <v>2646</v>
      </c>
      <c r="J2170" t="s">
        <v>390</v>
      </c>
      <c r="K2170" t="s">
        <v>42</v>
      </c>
      <c r="L2170">
        <v>1012</v>
      </c>
      <c r="M2170" t="s">
        <v>15</v>
      </c>
      <c r="N2170" t="s">
        <v>16</v>
      </c>
      <c r="O2170">
        <v>3.1819999999999999</v>
      </c>
      <c r="P2170">
        <v>3220.18</v>
      </c>
      <c r="Q2170">
        <v>33.8337</v>
      </c>
      <c r="R2170">
        <v>3.1819989999999998</v>
      </c>
      <c r="S2170">
        <v>3220.1798789999998</v>
      </c>
      <c r="T2170" t="s">
        <v>398</v>
      </c>
      <c r="U2170">
        <v>33.8337</v>
      </c>
      <c r="V2170">
        <v>108950.6</v>
      </c>
      <c r="W2170">
        <v>2025</v>
      </c>
    </row>
    <row r="2171" spans="1:23" hidden="1">
      <c r="A2171">
        <v>72023646</v>
      </c>
      <c r="B2171" s="2">
        <v>45693</v>
      </c>
      <c r="C2171" t="s">
        <v>1973</v>
      </c>
      <c r="D2171" t="s">
        <v>9</v>
      </c>
      <c r="E2171" t="s">
        <v>10</v>
      </c>
      <c r="F2171" t="s">
        <v>3949</v>
      </c>
      <c r="G2171" t="s">
        <v>3950</v>
      </c>
      <c r="H2171" t="s">
        <v>3953</v>
      </c>
      <c r="I2171" t="s">
        <v>3954</v>
      </c>
      <c r="J2171" t="s">
        <v>1292</v>
      </c>
      <c r="K2171" t="s">
        <v>42</v>
      </c>
      <c r="L2171">
        <v>2035</v>
      </c>
      <c r="M2171" t="s">
        <v>15</v>
      </c>
      <c r="N2171" t="s">
        <v>16</v>
      </c>
      <c r="O2171">
        <v>2.9323999999999999</v>
      </c>
      <c r="P2171">
        <v>5967.4340000000002</v>
      </c>
      <c r="Q2171">
        <v>33.8337</v>
      </c>
      <c r="R2171">
        <v>2.9323990000000002</v>
      </c>
      <c r="S2171">
        <v>5967.4339479999999</v>
      </c>
      <c r="T2171" t="s">
        <v>398</v>
      </c>
      <c r="U2171">
        <v>33.8337</v>
      </c>
      <c r="V2171">
        <v>201900.37</v>
      </c>
      <c r="W2171">
        <v>2025</v>
      </c>
    </row>
    <row r="2172" spans="1:23" hidden="1">
      <c r="A2172">
        <v>72023646</v>
      </c>
      <c r="B2172" s="2">
        <v>45693</v>
      </c>
      <c r="C2172" t="s">
        <v>1973</v>
      </c>
      <c r="D2172" t="s">
        <v>9</v>
      </c>
      <c r="E2172" t="s">
        <v>10</v>
      </c>
      <c r="F2172" t="s">
        <v>3949</v>
      </c>
      <c r="G2172" t="s">
        <v>3950</v>
      </c>
      <c r="H2172" t="s">
        <v>1440</v>
      </c>
      <c r="I2172" t="s">
        <v>1964</v>
      </c>
      <c r="J2172" t="s">
        <v>390</v>
      </c>
      <c r="K2172" t="s">
        <v>42</v>
      </c>
      <c r="L2172">
        <v>1025</v>
      </c>
      <c r="M2172" t="s">
        <v>15</v>
      </c>
      <c r="N2172" t="s">
        <v>16</v>
      </c>
      <c r="O2172">
        <v>3.1819999999999999</v>
      </c>
      <c r="P2172">
        <v>3261.55</v>
      </c>
      <c r="Q2172">
        <v>33.8337</v>
      </c>
      <c r="R2172">
        <v>3.1819989999999998</v>
      </c>
      <c r="S2172">
        <v>3261.5498739999998</v>
      </c>
      <c r="T2172" t="s">
        <v>398</v>
      </c>
      <c r="U2172">
        <v>33.8337</v>
      </c>
      <c r="V2172">
        <v>110350.3</v>
      </c>
      <c r="W2172">
        <v>2025</v>
      </c>
    </row>
    <row r="2173" spans="1:23" hidden="1">
      <c r="A2173">
        <v>72023646</v>
      </c>
      <c r="B2173" s="2">
        <v>45693</v>
      </c>
      <c r="C2173" t="s">
        <v>1973</v>
      </c>
      <c r="D2173" t="s">
        <v>9</v>
      </c>
      <c r="E2173" t="s">
        <v>10</v>
      </c>
      <c r="F2173" t="s">
        <v>3949</v>
      </c>
      <c r="G2173" t="s">
        <v>3950</v>
      </c>
      <c r="H2173" t="s">
        <v>3959</v>
      </c>
      <c r="I2173" t="s">
        <v>3960</v>
      </c>
      <c r="J2173" t="s">
        <v>1292</v>
      </c>
      <c r="K2173" t="s">
        <v>42</v>
      </c>
      <c r="L2173">
        <v>2508</v>
      </c>
      <c r="M2173" t="s">
        <v>15</v>
      </c>
      <c r="N2173" t="s">
        <v>16</v>
      </c>
      <c r="O2173">
        <v>2.9323999999999999</v>
      </c>
      <c r="P2173">
        <v>7354.4589999999998</v>
      </c>
      <c r="Q2173">
        <v>33.8337</v>
      </c>
      <c r="R2173">
        <v>2.9323990000000002</v>
      </c>
      <c r="S2173">
        <v>7354.4590150000004</v>
      </c>
      <c r="T2173" t="s">
        <v>398</v>
      </c>
      <c r="U2173">
        <v>33.8337</v>
      </c>
      <c r="V2173">
        <v>248828.56</v>
      </c>
      <c r="W2173">
        <v>2025</v>
      </c>
    </row>
    <row r="2174" spans="1:23" hidden="1">
      <c r="A2174">
        <v>72023646</v>
      </c>
      <c r="B2174" s="2">
        <v>45693</v>
      </c>
      <c r="C2174" t="s">
        <v>1973</v>
      </c>
      <c r="D2174" t="s">
        <v>9</v>
      </c>
      <c r="E2174" t="s">
        <v>10</v>
      </c>
      <c r="F2174" t="s">
        <v>3949</v>
      </c>
      <c r="G2174" t="s">
        <v>3950</v>
      </c>
      <c r="H2174" t="s">
        <v>3957</v>
      </c>
      <c r="I2174" t="s">
        <v>3958</v>
      </c>
      <c r="J2174" t="s">
        <v>1292</v>
      </c>
      <c r="K2174" t="s">
        <v>42</v>
      </c>
      <c r="L2174">
        <v>3023</v>
      </c>
      <c r="M2174" t="s">
        <v>15</v>
      </c>
      <c r="N2174" t="s">
        <v>16</v>
      </c>
      <c r="O2174">
        <v>2.9323999999999999</v>
      </c>
      <c r="P2174">
        <v>8864.6450000000004</v>
      </c>
      <c r="Q2174">
        <v>33.8337</v>
      </c>
      <c r="R2174">
        <v>2.9323990000000002</v>
      </c>
      <c r="S2174">
        <v>8864.6450129999994</v>
      </c>
      <c r="T2174" t="s">
        <v>398</v>
      </c>
      <c r="U2174">
        <v>33.8337</v>
      </c>
      <c r="V2174">
        <v>299923.74</v>
      </c>
      <c r="W2174">
        <v>2025</v>
      </c>
    </row>
    <row r="2175" spans="1:23" hidden="1">
      <c r="A2175">
        <v>72023646</v>
      </c>
      <c r="B2175" s="2">
        <v>45693</v>
      </c>
      <c r="C2175" t="s">
        <v>1973</v>
      </c>
      <c r="D2175" t="s">
        <v>9</v>
      </c>
      <c r="E2175" t="s">
        <v>10</v>
      </c>
      <c r="F2175" t="s">
        <v>3949</v>
      </c>
      <c r="G2175" t="s">
        <v>3950</v>
      </c>
      <c r="H2175" t="s">
        <v>3961</v>
      </c>
      <c r="I2175" t="s">
        <v>3962</v>
      </c>
      <c r="J2175" t="s">
        <v>1292</v>
      </c>
      <c r="K2175" t="s">
        <v>42</v>
      </c>
      <c r="L2175">
        <v>1004</v>
      </c>
      <c r="M2175" t="s">
        <v>15</v>
      </c>
      <c r="N2175" t="s">
        <v>16</v>
      </c>
      <c r="O2175">
        <v>2.9323999999999999</v>
      </c>
      <c r="P2175">
        <v>2944.13</v>
      </c>
      <c r="Q2175">
        <v>33.8337</v>
      </c>
      <c r="R2175">
        <v>2.9323990000000002</v>
      </c>
      <c r="S2175">
        <v>2944.1299650000001</v>
      </c>
      <c r="T2175" t="s">
        <v>398</v>
      </c>
      <c r="U2175">
        <v>33.8337</v>
      </c>
      <c r="V2175">
        <v>99610.81</v>
      </c>
      <c r="W2175">
        <v>2025</v>
      </c>
    </row>
    <row r="2176" spans="1:23" hidden="1">
      <c r="A2176">
        <v>72023646</v>
      </c>
      <c r="B2176" s="2">
        <v>45693</v>
      </c>
      <c r="C2176" t="s">
        <v>1973</v>
      </c>
      <c r="D2176" t="s">
        <v>9</v>
      </c>
      <c r="E2176" t="s">
        <v>10</v>
      </c>
      <c r="F2176" t="s">
        <v>3949</v>
      </c>
      <c r="G2176" t="s">
        <v>3950</v>
      </c>
      <c r="H2176" t="s">
        <v>1293</v>
      </c>
      <c r="I2176" t="s">
        <v>1603</v>
      </c>
      <c r="J2176" t="s">
        <v>1292</v>
      </c>
      <c r="K2176" t="s">
        <v>42</v>
      </c>
      <c r="L2176">
        <v>1014</v>
      </c>
      <c r="M2176" t="s">
        <v>15</v>
      </c>
      <c r="N2176" t="s">
        <v>16</v>
      </c>
      <c r="O2176">
        <v>2.9323999999999999</v>
      </c>
      <c r="P2176">
        <v>2973.4540000000002</v>
      </c>
      <c r="Q2176">
        <v>33.8337</v>
      </c>
      <c r="R2176">
        <v>2.9323990000000002</v>
      </c>
      <c r="S2176">
        <v>2973.453982</v>
      </c>
      <c r="T2176" t="s">
        <v>398</v>
      </c>
      <c r="U2176">
        <v>33.8337</v>
      </c>
      <c r="V2176">
        <v>100602.95</v>
      </c>
      <c r="W2176">
        <v>2025</v>
      </c>
    </row>
    <row r="2177" spans="1:23" hidden="1">
      <c r="A2177">
        <v>72023646</v>
      </c>
      <c r="B2177" s="2">
        <v>45693</v>
      </c>
      <c r="C2177" t="s">
        <v>1973</v>
      </c>
      <c r="D2177" t="s">
        <v>9</v>
      </c>
      <c r="E2177" t="s">
        <v>10</v>
      </c>
      <c r="F2177" t="s">
        <v>3949</v>
      </c>
      <c r="G2177" t="s">
        <v>3950</v>
      </c>
      <c r="H2177" t="s">
        <v>1291</v>
      </c>
      <c r="I2177" t="s">
        <v>1604</v>
      </c>
      <c r="J2177" t="s">
        <v>1292</v>
      </c>
      <c r="K2177" t="s">
        <v>42</v>
      </c>
      <c r="L2177">
        <v>2551</v>
      </c>
      <c r="M2177" t="s">
        <v>15</v>
      </c>
      <c r="N2177" t="s">
        <v>16</v>
      </c>
      <c r="O2177">
        <v>2.9323999999999999</v>
      </c>
      <c r="P2177">
        <v>7480.5519999999997</v>
      </c>
      <c r="Q2177">
        <v>33.8337</v>
      </c>
      <c r="R2177">
        <v>2.9323990000000002</v>
      </c>
      <c r="S2177">
        <v>7480.5519340000001</v>
      </c>
      <c r="T2177" t="s">
        <v>398</v>
      </c>
      <c r="U2177">
        <v>33.8337</v>
      </c>
      <c r="V2177">
        <v>253094.75</v>
      </c>
      <c r="W2177">
        <v>2025</v>
      </c>
    </row>
    <row r="2178" spans="1:23" hidden="1">
      <c r="A2178">
        <v>72023646</v>
      </c>
      <c r="B2178" s="2">
        <v>45693</v>
      </c>
      <c r="C2178" t="s">
        <v>1973</v>
      </c>
      <c r="D2178" t="s">
        <v>9</v>
      </c>
      <c r="E2178" t="s">
        <v>10</v>
      </c>
      <c r="F2178" t="s">
        <v>3949</v>
      </c>
      <c r="G2178" t="s">
        <v>3950</v>
      </c>
      <c r="H2178" t="s">
        <v>1397</v>
      </c>
      <c r="I2178" t="s">
        <v>1398</v>
      </c>
      <c r="J2178" t="s">
        <v>390</v>
      </c>
      <c r="K2178" t="s">
        <v>42</v>
      </c>
      <c r="L2178">
        <v>2036</v>
      </c>
      <c r="M2178" t="s">
        <v>15</v>
      </c>
      <c r="N2178" t="s">
        <v>16</v>
      </c>
      <c r="O2178">
        <v>3.1819999999999999</v>
      </c>
      <c r="P2178">
        <v>6478.5519999999997</v>
      </c>
      <c r="Q2178">
        <v>33.8337</v>
      </c>
      <c r="R2178">
        <v>3.1819989999999998</v>
      </c>
      <c r="S2178">
        <v>6478.5518579999998</v>
      </c>
      <c r="T2178" t="s">
        <v>398</v>
      </c>
      <c r="U2178">
        <v>33.8337</v>
      </c>
      <c r="V2178">
        <v>219193.38</v>
      </c>
      <c r="W2178">
        <v>2025</v>
      </c>
    </row>
    <row r="2179" spans="1:23" hidden="1">
      <c r="A2179">
        <v>72023646</v>
      </c>
      <c r="B2179" s="2">
        <v>45693</v>
      </c>
      <c r="C2179" t="s">
        <v>1973</v>
      </c>
      <c r="D2179" t="s">
        <v>9</v>
      </c>
      <c r="E2179" t="s">
        <v>10</v>
      </c>
      <c r="F2179" t="s">
        <v>3949</v>
      </c>
      <c r="G2179" t="s">
        <v>3950</v>
      </c>
      <c r="H2179" t="s">
        <v>1295</v>
      </c>
      <c r="I2179" t="s">
        <v>1605</v>
      </c>
      <c r="J2179" t="s">
        <v>1292</v>
      </c>
      <c r="K2179" t="s">
        <v>42</v>
      </c>
      <c r="L2179">
        <v>1015</v>
      </c>
      <c r="M2179" t="s">
        <v>15</v>
      </c>
      <c r="N2179" t="s">
        <v>16</v>
      </c>
      <c r="O2179">
        <v>2.9323999999999999</v>
      </c>
      <c r="P2179">
        <v>2976.3850000000002</v>
      </c>
      <c r="Q2179">
        <v>33.8337</v>
      </c>
      <c r="R2179">
        <v>2.9323990000000002</v>
      </c>
      <c r="S2179">
        <v>2976.3850830000001</v>
      </c>
      <c r="T2179" t="s">
        <v>398</v>
      </c>
      <c r="U2179">
        <v>33.8337</v>
      </c>
      <c r="V2179">
        <v>100702.12</v>
      </c>
      <c r="W2179">
        <v>2025</v>
      </c>
    </row>
    <row r="2180" spans="1:23" hidden="1">
      <c r="A2180">
        <v>72023646</v>
      </c>
      <c r="B2180" s="2">
        <v>45693</v>
      </c>
      <c r="C2180" t="s">
        <v>1973</v>
      </c>
      <c r="D2180" t="s">
        <v>9</v>
      </c>
      <c r="E2180" t="s">
        <v>10</v>
      </c>
      <c r="F2180" t="s">
        <v>3949</v>
      </c>
      <c r="G2180" t="s">
        <v>3950</v>
      </c>
      <c r="H2180" t="s">
        <v>3955</v>
      </c>
      <c r="I2180" t="s">
        <v>3956</v>
      </c>
      <c r="J2180" t="s">
        <v>1292</v>
      </c>
      <c r="K2180" t="s">
        <v>42</v>
      </c>
      <c r="L2180">
        <v>1012</v>
      </c>
      <c r="M2180" t="s">
        <v>15</v>
      </c>
      <c r="N2180" t="s">
        <v>16</v>
      </c>
      <c r="O2180">
        <v>2.9323999999999999</v>
      </c>
      <c r="P2180">
        <v>2967.5889999999999</v>
      </c>
      <c r="Q2180">
        <v>33.8337</v>
      </c>
      <c r="R2180">
        <v>2.9323990000000002</v>
      </c>
      <c r="S2180">
        <v>2967.5891190000002</v>
      </c>
      <c r="T2180" t="s">
        <v>398</v>
      </c>
      <c r="U2180">
        <v>33.8337</v>
      </c>
      <c r="V2180">
        <v>100404.52</v>
      </c>
      <c r="W2180">
        <v>2025</v>
      </c>
    </row>
    <row r="2181" spans="1:23" hidden="1">
      <c r="A2181">
        <v>72023646</v>
      </c>
      <c r="B2181" s="2">
        <v>45693</v>
      </c>
      <c r="C2181" t="s">
        <v>1973</v>
      </c>
      <c r="D2181" t="s">
        <v>9</v>
      </c>
      <c r="E2181" t="s">
        <v>10</v>
      </c>
      <c r="F2181" t="s">
        <v>3949</v>
      </c>
      <c r="G2181" t="s">
        <v>3950</v>
      </c>
      <c r="H2181" t="s">
        <v>3951</v>
      </c>
      <c r="I2181" t="s">
        <v>3952</v>
      </c>
      <c r="J2181" t="s">
        <v>390</v>
      </c>
      <c r="K2181" t="s">
        <v>42</v>
      </c>
      <c r="L2181">
        <v>1012</v>
      </c>
      <c r="M2181" t="s">
        <v>15</v>
      </c>
      <c r="N2181" t="s">
        <v>16</v>
      </c>
      <c r="O2181">
        <v>2.9948000000000001</v>
      </c>
      <c r="P2181">
        <v>3030.7379999999998</v>
      </c>
      <c r="Q2181">
        <v>33.8337</v>
      </c>
      <c r="R2181">
        <v>2.994799</v>
      </c>
      <c r="S2181">
        <v>3030.7379919999998</v>
      </c>
      <c r="T2181" t="s">
        <v>398</v>
      </c>
      <c r="U2181">
        <v>33.8337</v>
      </c>
      <c r="V2181">
        <v>102541.08</v>
      </c>
      <c r="W2181">
        <v>2025</v>
      </c>
    </row>
    <row r="2182" spans="1:23" hidden="1">
      <c r="A2182">
        <v>72025189</v>
      </c>
      <c r="B2182" s="2">
        <v>45693</v>
      </c>
      <c r="C2182" t="s">
        <v>3736</v>
      </c>
      <c r="D2182" t="s">
        <v>573</v>
      </c>
      <c r="E2182" t="s">
        <v>574</v>
      </c>
      <c r="F2182" t="s">
        <v>3737</v>
      </c>
      <c r="G2182" t="s">
        <v>3738</v>
      </c>
      <c r="H2182" t="s">
        <v>4067</v>
      </c>
      <c r="I2182" t="s">
        <v>4068</v>
      </c>
      <c r="J2182" t="s">
        <v>110</v>
      </c>
      <c r="K2182" t="s">
        <v>14</v>
      </c>
      <c r="L2182">
        <v>2400</v>
      </c>
      <c r="M2182" t="s">
        <v>111</v>
      </c>
      <c r="N2182" t="s">
        <v>25</v>
      </c>
      <c r="O2182">
        <v>14</v>
      </c>
      <c r="P2182">
        <v>33600</v>
      </c>
      <c r="Q2182">
        <v>1</v>
      </c>
      <c r="R2182">
        <v>0.41378799999999999</v>
      </c>
      <c r="S2182">
        <v>993.09268499999996</v>
      </c>
      <c r="T2182" t="s">
        <v>398</v>
      </c>
      <c r="U2182">
        <v>33.8337</v>
      </c>
      <c r="V2182">
        <v>33600</v>
      </c>
      <c r="W2182">
        <v>2025</v>
      </c>
    </row>
    <row r="2183" spans="1:23" hidden="1">
      <c r="A2183">
        <v>72025189</v>
      </c>
      <c r="B2183" s="2">
        <v>45693</v>
      </c>
      <c r="C2183" t="s">
        <v>3736</v>
      </c>
      <c r="D2183" t="s">
        <v>573</v>
      </c>
      <c r="E2183" t="s">
        <v>574</v>
      </c>
      <c r="F2183" t="s">
        <v>3737</v>
      </c>
      <c r="G2183" t="s">
        <v>3738</v>
      </c>
      <c r="H2183" t="s">
        <v>4065</v>
      </c>
      <c r="I2183" t="s">
        <v>4066</v>
      </c>
      <c r="J2183" t="s">
        <v>110</v>
      </c>
      <c r="K2183" t="s">
        <v>14</v>
      </c>
      <c r="L2183">
        <v>2400</v>
      </c>
      <c r="M2183" t="s">
        <v>111</v>
      </c>
      <c r="N2183" t="s">
        <v>25</v>
      </c>
      <c r="O2183">
        <v>14</v>
      </c>
      <c r="P2183">
        <v>33600</v>
      </c>
      <c r="Q2183">
        <v>1</v>
      </c>
      <c r="R2183">
        <v>0.41378799999999999</v>
      </c>
      <c r="S2183">
        <v>993.09268499999996</v>
      </c>
      <c r="T2183" t="s">
        <v>398</v>
      </c>
      <c r="U2183">
        <v>33.8337</v>
      </c>
      <c r="V2183">
        <v>33600</v>
      </c>
      <c r="W2183">
        <v>2025</v>
      </c>
    </row>
    <row r="2184" spans="1:23" hidden="1">
      <c r="A2184">
        <v>72025189</v>
      </c>
      <c r="B2184" s="2">
        <v>45693</v>
      </c>
      <c r="C2184" t="s">
        <v>3736</v>
      </c>
      <c r="D2184" t="s">
        <v>573</v>
      </c>
      <c r="E2184" t="s">
        <v>574</v>
      </c>
      <c r="F2184" t="s">
        <v>3737</v>
      </c>
      <c r="G2184" t="s">
        <v>3738</v>
      </c>
      <c r="H2184" t="s">
        <v>4069</v>
      </c>
      <c r="I2184" t="s">
        <v>4070</v>
      </c>
      <c r="J2184" t="s">
        <v>110</v>
      </c>
      <c r="K2184" t="s">
        <v>14</v>
      </c>
      <c r="L2184">
        <v>600</v>
      </c>
      <c r="M2184" t="s">
        <v>111</v>
      </c>
      <c r="N2184" t="s">
        <v>25</v>
      </c>
      <c r="O2184">
        <v>75</v>
      </c>
      <c r="P2184">
        <v>45000</v>
      </c>
      <c r="Q2184">
        <v>1</v>
      </c>
      <c r="R2184">
        <v>2.2167240000000001</v>
      </c>
      <c r="S2184">
        <v>1330.034846</v>
      </c>
      <c r="T2184" t="s">
        <v>398</v>
      </c>
      <c r="U2184">
        <v>33.8337</v>
      </c>
      <c r="V2184">
        <v>45000</v>
      </c>
      <c r="W2184">
        <v>2025</v>
      </c>
    </row>
    <row r="2185" spans="1:23" hidden="1">
      <c r="A2185">
        <v>72025189</v>
      </c>
      <c r="B2185" s="2">
        <v>45693</v>
      </c>
      <c r="C2185" t="s">
        <v>3736</v>
      </c>
      <c r="D2185" t="s">
        <v>573</v>
      </c>
      <c r="E2185" t="s">
        <v>574</v>
      </c>
      <c r="F2185" t="s">
        <v>3737</v>
      </c>
      <c r="G2185" t="s">
        <v>3738</v>
      </c>
      <c r="H2185" t="s">
        <v>4063</v>
      </c>
      <c r="I2185" t="s">
        <v>4064</v>
      </c>
      <c r="J2185" t="s">
        <v>110</v>
      </c>
      <c r="K2185" t="s">
        <v>14</v>
      </c>
      <c r="L2185">
        <v>1200</v>
      </c>
      <c r="M2185" t="s">
        <v>111</v>
      </c>
      <c r="N2185" t="s">
        <v>25</v>
      </c>
      <c r="O2185">
        <v>14</v>
      </c>
      <c r="P2185">
        <v>16800</v>
      </c>
      <c r="Q2185">
        <v>1</v>
      </c>
      <c r="R2185">
        <v>0.41378799999999999</v>
      </c>
      <c r="S2185">
        <v>496.54634199999998</v>
      </c>
      <c r="T2185" t="s">
        <v>398</v>
      </c>
      <c r="U2185">
        <v>33.8337</v>
      </c>
      <c r="V2185">
        <v>16800</v>
      </c>
      <c r="W2185">
        <v>2025</v>
      </c>
    </row>
    <row r="2186" spans="1:23" hidden="1">
      <c r="A2186">
        <v>72025189</v>
      </c>
      <c r="B2186" s="2">
        <v>45693</v>
      </c>
      <c r="C2186" t="s">
        <v>3736</v>
      </c>
      <c r="D2186" t="s">
        <v>573</v>
      </c>
      <c r="E2186" t="s">
        <v>574</v>
      </c>
      <c r="F2186" t="s">
        <v>3737</v>
      </c>
      <c r="G2186" t="s">
        <v>3738</v>
      </c>
      <c r="H2186" t="s">
        <v>1443</v>
      </c>
      <c r="I2186" t="s">
        <v>1444</v>
      </c>
      <c r="J2186" t="s">
        <v>1088</v>
      </c>
      <c r="K2186" t="s">
        <v>14</v>
      </c>
      <c r="L2186">
        <v>1200</v>
      </c>
      <c r="M2186" t="s">
        <v>111</v>
      </c>
      <c r="N2186" t="s">
        <v>25</v>
      </c>
      <c r="O2186">
        <v>12.5</v>
      </c>
      <c r="P2186">
        <v>15000</v>
      </c>
      <c r="Q2186">
        <v>1</v>
      </c>
      <c r="R2186">
        <v>0.369454</v>
      </c>
      <c r="S2186">
        <v>443.34494799999999</v>
      </c>
      <c r="T2186" t="s">
        <v>398</v>
      </c>
      <c r="U2186">
        <v>33.8337</v>
      </c>
      <c r="V2186">
        <v>15000</v>
      </c>
      <c r="W2186">
        <v>2025</v>
      </c>
    </row>
    <row r="2187" spans="1:23" hidden="1">
      <c r="A2187">
        <v>72025302</v>
      </c>
      <c r="B2187" s="2">
        <v>45693</v>
      </c>
      <c r="C2187" t="s">
        <v>3662</v>
      </c>
      <c r="D2187" t="s">
        <v>106</v>
      </c>
      <c r="E2187" t="s">
        <v>107</v>
      </c>
      <c r="F2187" t="s">
        <v>4071</v>
      </c>
      <c r="G2187" t="s">
        <v>4072</v>
      </c>
      <c r="H2187" t="s">
        <v>108</v>
      </c>
      <c r="I2187" t="s">
        <v>109</v>
      </c>
      <c r="J2187" t="s">
        <v>110</v>
      </c>
      <c r="K2187" t="s">
        <v>14</v>
      </c>
      <c r="L2187">
        <v>9600</v>
      </c>
      <c r="M2187" t="s">
        <v>111</v>
      </c>
      <c r="N2187" t="s">
        <v>25</v>
      </c>
      <c r="O2187">
        <v>3.6</v>
      </c>
      <c r="P2187">
        <v>34560</v>
      </c>
      <c r="Q2187">
        <v>1</v>
      </c>
      <c r="R2187">
        <v>0.106402</v>
      </c>
      <c r="S2187">
        <v>1021.466762</v>
      </c>
      <c r="T2187" t="s">
        <v>398</v>
      </c>
      <c r="U2187">
        <v>33.8337</v>
      </c>
      <c r="V2187">
        <v>34560</v>
      </c>
      <c r="W2187">
        <v>2025</v>
      </c>
    </row>
    <row r="2188" spans="1:23" hidden="1">
      <c r="A2188">
        <v>72023535</v>
      </c>
      <c r="B2188" s="2">
        <v>45693</v>
      </c>
      <c r="C2188" t="s">
        <v>2759</v>
      </c>
      <c r="D2188" t="s">
        <v>552</v>
      </c>
      <c r="E2188" t="s">
        <v>553</v>
      </c>
      <c r="F2188" t="s">
        <v>4224</v>
      </c>
      <c r="G2188" t="s">
        <v>4225</v>
      </c>
      <c r="H2188" t="s">
        <v>554</v>
      </c>
      <c r="I2188" t="s">
        <v>555</v>
      </c>
      <c r="J2188" t="s">
        <v>884</v>
      </c>
      <c r="K2188" t="s">
        <v>89</v>
      </c>
      <c r="L2188">
        <v>5000</v>
      </c>
      <c r="M2188" t="s">
        <v>15</v>
      </c>
      <c r="N2188" t="s">
        <v>25</v>
      </c>
      <c r="O2188">
        <v>69</v>
      </c>
      <c r="P2188">
        <v>345000</v>
      </c>
      <c r="Q2188">
        <v>1</v>
      </c>
      <c r="R2188">
        <v>2.0393859999999999</v>
      </c>
      <c r="S2188">
        <v>10196.933826</v>
      </c>
      <c r="T2188" t="s">
        <v>398</v>
      </c>
      <c r="U2188">
        <v>33.8337</v>
      </c>
      <c r="V2188">
        <v>345000</v>
      </c>
      <c r="W2188">
        <v>2025</v>
      </c>
    </row>
    <row r="2189" spans="1:23" hidden="1">
      <c r="A2189">
        <v>72025291</v>
      </c>
      <c r="B2189" s="2">
        <v>45693</v>
      </c>
      <c r="C2189" t="s">
        <v>3634</v>
      </c>
      <c r="D2189" t="s">
        <v>345</v>
      </c>
      <c r="E2189" t="s">
        <v>346</v>
      </c>
      <c r="F2189" t="s">
        <v>4226</v>
      </c>
      <c r="G2189" t="s">
        <v>4227</v>
      </c>
      <c r="H2189" t="s">
        <v>504</v>
      </c>
      <c r="I2189" t="s">
        <v>505</v>
      </c>
      <c r="J2189" t="s">
        <v>349</v>
      </c>
      <c r="K2189" t="s">
        <v>225</v>
      </c>
      <c r="L2189">
        <v>6</v>
      </c>
      <c r="M2189" t="s">
        <v>15</v>
      </c>
      <c r="N2189" t="s">
        <v>25</v>
      </c>
      <c r="O2189">
        <v>440</v>
      </c>
      <c r="P2189">
        <v>2640</v>
      </c>
      <c r="Q2189">
        <v>1</v>
      </c>
      <c r="R2189">
        <v>13.004785</v>
      </c>
      <c r="S2189">
        <v>78.028711000000001</v>
      </c>
      <c r="T2189" t="s">
        <v>398</v>
      </c>
      <c r="U2189">
        <v>33.8337</v>
      </c>
      <c r="V2189">
        <v>2640</v>
      </c>
      <c r="W2189">
        <v>2025</v>
      </c>
    </row>
    <row r="2190" spans="1:23" hidden="1">
      <c r="A2190">
        <v>72025291</v>
      </c>
      <c r="B2190" s="2">
        <v>45693</v>
      </c>
      <c r="C2190" t="s">
        <v>3634</v>
      </c>
      <c r="D2190" t="s">
        <v>345</v>
      </c>
      <c r="E2190" t="s">
        <v>346</v>
      </c>
      <c r="F2190" t="s">
        <v>4226</v>
      </c>
      <c r="G2190" t="s">
        <v>4227</v>
      </c>
      <c r="H2190" t="s">
        <v>358</v>
      </c>
      <c r="I2190" t="s">
        <v>359</v>
      </c>
      <c r="J2190" t="s">
        <v>349</v>
      </c>
      <c r="K2190" t="s">
        <v>225</v>
      </c>
      <c r="L2190">
        <v>12</v>
      </c>
      <c r="M2190" t="s">
        <v>15</v>
      </c>
      <c r="N2190" t="s">
        <v>25</v>
      </c>
      <c r="O2190">
        <v>215</v>
      </c>
      <c r="P2190">
        <v>2580</v>
      </c>
      <c r="Q2190">
        <v>1</v>
      </c>
      <c r="R2190">
        <v>6.3546100000000001</v>
      </c>
      <c r="S2190">
        <v>76.255330999999998</v>
      </c>
      <c r="T2190" t="s">
        <v>398</v>
      </c>
      <c r="U2190">
        <v>33.8337</v>
      </c>
      <c r="V2190">
        <v>2580</v>
      </c>
      <c r="W2190">
        <v>2025</v>
      </c>
    </row>
    <row r="2191" spans="1:23" hidden="1">
      <c r="A2191">
        <v>72025291</v>
      </c>
      <c r="B2191" s="2">
        <v>45693</v>
      </c>
      <c r="C2191" t="s">
        <v>3634</v>
      </c>
      <c r="D2191" t="s">
        <v>345</v>
      </c>
      <c r="E2191" t="s">
        <v>346</v>
      </c>
      <c r="F2191" t="s">
        <v>4226</v>
      </c>
      <c r="G2191" t="s">
        <v>4227</v>
      </c>
      <c r="H2191" t="s">
        <v>352</v>
      </c>
      <c r="I2191" t="s">
        <v>353</v>
      </c>
      <c r="J2191" t="s">
        <v>349</v>
      </c>
      <c r="K2191" t="s">
        <v>225</v>
      </c>
      <c r="L2191">
        <v>12</v>
      </c>
      <c r="M2191" t="s">
        <v>15</v>
      </c>
      <c r="N2191" t="s">
        <v>25</v>
      </c>
      <c r="O2191">
        <v>215</v>
      </c>
      <c r="P2191">
        <v>2580</v>
      </c>
      <c r="Q2191">
        <v>1</v>
      </c>
      <c r="R2191">
        <v>6.3546100000000001</v>
      </c>
      <c r="S2191">
        <v>76.255330999999998</v>
      </c>
      <c r="T2191" t="s">
        <v>398</v>
      </c>
      <c r="U2191">
        <v>33.8337</v>
      </c>
      <c r="V2191">
        <v>2580</v>
      </c>
      <c r="W2191">
        <v>2025</v>
      </c>
    </row>
    <row r="2192" spans="1:23" hidden="1">
      <c r="A2192">
        <v>72025291</v>
      </c>
      <c r="B2192" s="2">
        <v>45693</v>
      </c>
      <c r="C2192" t="s">
        <v>3634</v>
      </c>
      <c r="D2192" t="s">
        <v>345</v>
      </c>
      <c r="E2192" t="s">
        <v>346</v>
      </c>
      <c r="F2192" t="s">
        <v>4226</v>
      </c>
      <c r="G2192" t="s">
        <v>4227</v>
      </c>
      <c r="H2192" t="s">
        <v>1899</v>
      </c>
      <c r="I2192" t="s">
        <v>1900</v>
      </c>
      <c r="J2192" t="s">
        <v>349</v>
      </c>
      <c r="K2192" t="s">
        <v>225</v>
      </c>
      <c r="L2192">
        <v>12</v>
      </c>
      <c r="M2192" t="s">
        <v>15</v>
      </c>
      <c r="N2192" t="s">
        <v>25</v>
      </c>
      <c r="O2192">
        <v>450</v>
      </c>
      <c r="P2192">
        <v>5400</v>
      </c>
      <c r="Q2192">
        <v>1</v>
      </c>
      <c r="R2192">
        <v>13.300348</v>
      </c>
      <c r="S2192">
        <v>159.60418100000001</v>
      </c>
      <c r="T2192" t="s">
        <v>398</v>
      </c>
      <c r="U2192">
        <v>33.8337</v>
      </c>
      <c r="V2192">
        <v>5400</v>
      </c>
      <c r="W2192">
        <v>2025</v>
      </c>
    </row>
    <row r="2193" spans="1:23" hidden="1">
      <c r="A2193">
        <v>72025291</v>
      </c>
      <c r="B2193" s="2">
        <v>45693</v>
      </c>
      <c r="C2193" t="s">
        <v>3634</v>
      </c>
      <c r="D2193" t="s">
        <v>345</v>
      </c>
      <c r="E2193" t="s">
        <v>346</v>
      </c>
      <c r="F2193" t="s">
        <v>4226</v>
      </c>
      <c r="G2193" t="s">
        <v>4227</v>
      </c>
      <c r="H2193" t="s">
        <v>362</v>
      </c>
      <c r="I2193" t="s">
        <v>363</v>
      </c>
      <c r="J2193" t="s">
        <v>349</v>
      </c>
      <c r="K2193" t="s">
        <v>225</v>
      </c>
      <c r="L2193">
        <v>12</v>
      </c>
      <c r="M2193" t="s">
        <v>15</v>
      </c>
      <c r="N2193" t="s">
        <v>25</v>
      </c>
      <c r="O2193">
        <v>215</v>
      </c>
      <c r="P2193">
        <v>2580</v>
      </c>
      <c r="Q2193">
        <v>1</v>
      </c>
      <c r="R2193">
        <v>6.3546100000000001</v>
      </c>
      <c r="S2193">
        <v>76.255330999999998</v>
      </c>
      <c r="T2193" t="s">
        <v>398</v>
      </c>
      <c r="U2193">
        <v>33.8337</v>
      </c>
      <c r="V2193">
        <v>2580</v>
      </c>
      <c r="W2193">
        <v>2025</v>
      </c>
    </row>
    <row r="2194" spans="1:23" hidden="1">
      <c r="A2194">
        <v>72025291</v>
      </c>
      <c r="B2194" s="2">
        <v>45693</v>
      </c>
      <c r="C2194" t="s">
        <v>3634</v>
      </c>
      <c r="D2194" t="s">
        <v>345</v>
      </c>
      <c r="E2194" t="s">
        <v>346</v>
      </c>
      <c r="F2194" t="s">
        <v>4226</v>
      </c>
      <c r="G2194" t="s">
        <v>4227</v>
      </c>
      <c r="H2194" t="s">
        <v>1503</v>
      </c>
      <c r="I2194" t="s">
        <v>1504</v>
      </c>
      <c r="J2194" t="s">
        <v>349</v>
      </c>
      <c r="K2194" t="s">
        <v>225</v>
      </c>
      <c r="L2194">
        <v>12</v>
      </c>
      <c r="M2194" t="s">
        <v>15</v>
      </c>
      <c r="N2194" t="s">
        <v>25</v>
      </c>
      <c r="O2194">
        <v>480</v>
      </c>
      <c r="P2194">
        <v>5760</v>
      </c>
      <c r="Q2194">
        <v>1</v>
      </c>
      <c r="R2194">
        <v>14.187037999999999</v>
      </c>
      <c r="S2194">
        <v>170.24446</v>
      </c>
      <c r="T2194" t="s">
        <v>398</v>
      </c>
      <c r="U2194">
        <v>33.8337</v>
      </c>
      <c r="V2194">
        <v>5760</v>
      </c>
      <c r="W2194">
        <v>2025</v>
      </c>
    </row>
    <row r="2195" spans="1:23" hidden="1">
      <c r="A2195">
        <v>72025291</v>
      </c>
      <c r="B2195" s="2">
        <v>45693</v>
      </c>
      <c r="C2195" t="s">
        <v>3634</v>
      </c>
      <c r="D2195" t="s">
        <v>345</v>
      </c>
      <c r="E2195" t="s">
        <v>346</v>
      </c>
      <c r="F2195" t="s">
        <v>4226</v>
      </c>
      <c r="G2195" t="s">
        <v>4227</v>
      </c>
      <c r="H2195" t="s">
        <v>347</v>
      </c>
      <c r="I2195" t="s">
        <v>348</v>
      </c>
      <c r="J2195" t="s">
        <v>349</v>
      </c>
      <c r="K2195" t="s">
        <v>225</v>
      </c>
      <c r="L2195">
        <v>12</v>
      </c>
      <c r="M2195" t="s">
        <v>15</v>
      </c>
      <c r="N2195" t="s">
        <v>25</v>
      </c>
      <c r="O2195">
        <v>215</v>
      </c>
      <c r="P2195">
        <v>2580</v>
      </c>
      <c r="Q2195">
        <v>1</v>
      </c>
      <c r="R2195">
        <v>6.3546100000000001</v>
      </c>
      <c r="S2195">
        <v>76.255330999999998</v>
      </c>
      <c r="T2195" t="s">
        <v>398</v>
      </c>
      <c r="U2195">
        <v>33.8337</v>
      </c>
      <c r="V2195">
        <v>2580</v>
      </c>
      <c r="W2195">
        <v>2025</v>
      </c>
    </row>
    <row r="2196" spans="1:23" hidden="1">
      <c r="A2196">
        <v>72024431</v>
      </c>
      <c r="B2196" s="2">
        <v>45693</v>
      </c>
      <c r="C2196" t="s">
        <v>2520</v>
      </c>
      <c r="D2196" t="s">
        <v>100</v>
      </c>
      <c r="E2196" t="s">
        <v>101</v>
      </c>
      <c r="F2196" t="s">
        <v>4365</v>
      </c>
      <c r="G2196" t="s">
        <v>4366</v>
      </c>
      <c r="H2196" t="s">
        <v>4367</v>
      </c>
      <c r="I2196" t="s">
        <v>4368</v>
      </c>
      <c r="J2196" t="s">
        <v>102</v>
      </c>
      <c r="K2196" t="s">
        <v>60</v>
      </c>
      <c r="L2196">
        <v>100</v>
      </c>
      <c r="M2196" t="s">
        <v>15</v>
      </c>
      <c r="N2196" t="s">
        <v>25</v>
      </c>
      <c r="O2196">
        <v>76</v>
      </c>
      <c r="P2196">
        <v>7600</v>
      </c>
      <c r="Q2196">
        <v>1</v>
      </c>
      <c r="R2196">
        <v>2.2462810000000002</v>
      </c>
      <c r="S2196">
        <v>224.628107</v>
      </c>
      <c r="T2196" t="s">
        <v>398</v>
      </c>
      <c r="U2196">
        <v>33.8337</v>
      </c>
      <c r="V2196">
        <v>7600</v>
      </c>
      <c r="W2196">
        <v>2025</v>
      </c>
    </row>
    <row r="2197" spans="1:23" hidden="1">
      <c r="A2197">
        <v>72024431</v>
      </c>
      <c r="B2197" s="2">
        <v>45693</v>
      </c>
      <c r="C2197" t="s">
        <v>2520</v>
      </c>
      <c r="D2197" t="s">
        <v>100</v>
      </c>
      <c r="E2197" t="s">
        <v>101</v>
      </c>
      <c r="F2197" t="s">
        <v>4365</v>
      </c>
      <c r="G2197" t="s">
        <v>4366</v>
      </c>
      <c r="H2197" t="s">
        <v>948</v>
      </c>
      <c r="I2197" t="s">
        <v>949</v>
      </c>
      <c r="J2197" t="s">
        <v>102</v>
      </c>
      <c r="K2197" t="s">
        <v>60</v>
      </c>
      <c r="L2197">
        <v>200</v>
      </c>
      <c r="M2197" t="s">
        <v>15</v>
      </c>
      <c r="N2197" t="s">
        <v>25</v>
      </c>
      <c r="O2197">
        <v>76</v>
      </c>
      <c r="P2197">
        <v>15200</v>
      </c>
      <c r="Q2197">
        <v>1</v>
      </c>
      <c r="R2197">
        <v>2.2462810000000002</v>
      </c>
      <c r="S2197">
        <v>449.256214</v>
      </c>
      <c r="T2197" t="s">
        <v>398</v>
      </c>
      <c r="U2197">
        <v>33.8337</v>
      </c>
      <c r="V2197">
        <v>15200</v>
      </c>
      <c r="W2197">
        <v>2025</v>
      </c>
    </row>
    <row r="2198" spans="1:23" hidden="1">
      <c r="A2198">
        <v>72024432</v>
      </c>
      <c r="B2198" s="2">
        <v>45693</v>
      </c>
      <c r="C2198" t="s">
        <v>2520</v>
      </c>
      <c r="D2198" t="s">
        <v>100</v>
      </c>
      <c r="E2198" t="s">
        <v>101</v>
      </c>
      <c r="F2198" t="s">
        <v>4375</v>
      </c>
      <c r="G2198" t="s">
        <v>4376</v>
      </c>
      <c r="H2198" t="s">
        <v>4379</v>
      </c>
      <c r="I2198" t="s">
        <v>4380</v>
      </c>
      <c r="J2198" t="s">
        <v>102</v>
      </c>
      <c r="K2198" t="s">
        <v>42</v>
      </c>
      <c r="L2198">
        <v>100</v>
      </c>
      <c r="M2198" t="s">
        <v>15</v>
      </c>
      <c r="N2198" t="s">
        <v>25</v>
      </c>
      <c r="O2198">
        <v>76</v>
      </c>
      <c r="P2198">
        <v>7600</v>
      </c>
      <c r="Q2198">
        <v>1</v>
      </c>
      <c r="R2198">
        <v>2.2462810000000002</v>
      </c>
      <c r="S2198">
        <v>224.628107</v>
      </c>
      <c r="T2198" t="s">
        <v>398</v>
      </c>
      <c r="U2198">
        <v>33.8337</v>
      </c>
      <c r="V2198">
        <v>7600</v>
      </c>
      <c r="W2198">
        <v>2025</v>
      </c>
    </row>
    <row r="2199" spans="1:23" hidden="1">
      <c r="A2199">
        <v>72024432</v>
      </c>
      <c r="B2199" s="2">
        <v>45693</v>
      </c>
      <c r="C2199" t="s">
        <v>2520</v>
      </c>
      <c r="D2199" t="s">
        <v>100</v>
      </c>
      <c r="E2199" t="s">
        <v>101</v>
      </c>
      <c r="F2199" t="s">
        <v>4375</v>
      </c>
      <c r="G2199" t="s">
        <v>4376</v>
      </c>
      <c r="H2199" t="s">
        <v>4377</v>
      </c>
      <c r="I2199" t="s">
        <v>4378</v>
      </c>
      <c r="J2199" t="s">
        <v>102</v>
      </c>
      <c r="K2199" t="s">
        <v>42</v>
      </c>
      <c r="L2199">
        <v>100</v>
      </c>
      <c r="M2199" t="s">
        <v>15</v>
      </c>
      <c r="N2199" t="s">
        <v>25</v>
      </c>
      <c r="O2199">
        <v>76</v>
      </c>
      <c r="P2199">
        <v>7600</v>
      </c>
      <c r="Q2199">
        <v>1</v>
      </c>
      <c r="R2199">
        <v>2.2462810000000002</v>
      </c>
      <c r="S2199">
        <v>224.628107</v>
      </c>
      <c r="T2199" t="s">
        <v>398</v>
      </c>
      <c r="U2199">
        <v>33.8337</v>
      </c>
      <c r="V2199">
        <v>7600</v>
      </c>
      <c r="W2199">
        <v>2025</v>
      </c>
    </row>
    <row r="2200" spans="1:23" hidden="1">
      <c r="A2200">
        <v>72024432</v>
      </c>
      <c r="B2200" s="2">
        <v>45693</v>
      </c>
      <c r="C2200" t="s">
        <v>2520</v>
      </c>
      <c r="D2200" t="s">
        <v>100</v>
      </c>
      <c r="E2200" t="s">
        <v>101</v>
      </c>
      <c r="F2200" t="s">
        <v>4369</v>
      </c>
      <c r="G2200" t="s">
        <v>4370</v>
      </c>
      <c r="H2200" t="s">
        <v>4373</v>
      </c>
      <c r="I2200" t="s">
        <v>4374</v>
      </c>
      <c r="J2200" t="s">
        <v>102</v>
      </c>
      <c r="K2200" t="s">
        <v>42</v>
      </c>
      <c r="L2200">
        <v>100</v>
      </c>
      <c r="M2200" t="s">
        <v>15</v>
      </c>
      <c r="N2200" t="s">
        <v>25</v>
      </c>
      <c r="O2200">
        <v>76</v>
      </c>
      <c r="P2200">
        <v>7600</v>
      </c>
      <c r="Q2200">
        <v>1</v>
      </c>
      <c r="R2200">
        <v>2.2462810000000002</v>
      </c>
      <c r="S2200">
        <v>224.628107</v>
      </c>
      <c r="T2200" t="s">
        <v>398</v>
      </c>
      <c r="U2200">
        <v>33.8337</v>
      </c>
      <c r="V2200">
        <v>7600</v>
      </c>
      <c r="W2200">
        <v>2025</v>
      </c>
    </row>
    <row r="2201" spans="1:23" hidden="1">
      <c r="A2201">
        <v>72024432</v>
      </c>
      <c r="B2201" s="2">
        <v>45693</v>
      </c>
      <c r="C2201" t="s">
        <v>2520</v>
      </c>
      <c r="D2201" t="s">
        <v>100</v>
      </c>
      <c r="E2201" t="s">
        <v>101</v>
      </c>
      <c r="F2201" t="s">
        <v>4375</v>
      </c>
      <c r="G2201" t="s">
        <v>4376</v>
      </c>
      <c r="H2201" t="s">
        <v>4381</v>
      </c>
      <c r="I2201" t="s">
        <v>4382</v>
      </c>
      <c r="J2201" t="s">
        <v>102</v>
      </c>
      <c r="K2201" t="s">
        <v>42</v>
      </c>
      <c r="L2201">
        <v>100</v>
      </c>
      <c r="M2201" t="s">
        <v>15</v>
      </c>
      <c r="N2201" t="s">
        <v>25</v>
      </c>
      <c r="O2201">
        <v>76</v>
      </c>
      <c r="P2201">
        <v>7600</v>
      </c>
      <c r="Q2201">
        <v>1</v>
      </c>
      <c r="R2201">
        <v>2.2462810000000002</v>
      </c>
      <c r="S2201">
        <v>224.628107</v>
      </c>
      <c r="T2201" t="s">
        <v>398</v>
      </c>
      <c r="U2201">
        <v>33.8337</v>
      </c>
      <c r="V2201">
        <v>7600</v>
      </c>
      <c r="W2201">
        <v>2025</v>
      </c>
    </row>
    <row r="2202" spans="1:23" hidden="1">
      <c r="A2202">
        <v>72024432</v>
      </c>
      <c r="B2202" s="2">
        <v>45693</v>
      </c>
      <c r="C2202" t="s">
        <v>2520</v>
      </c>
      <c r="D2202" t="s">
        <v>100</v>
      </c>
      <c r="E2202" t="s">
        <v>101</v>
      </c>
      <c r="F2202" t="s">
        <v>4369</v>
      </c>
      <c r="G2202" t="s">
        <v>4370</v>
      </c>
      <c r="H2202" t="s">
        <v>4371</v>
      </c>
      <c r="I2202" t="s">
        <v>4372</v>
      </c>
      <c r="J2202" t="s">
        <v>102</v>
      </c>
      <c r="K2202" t="s">
        <v>42</v>
      </c>
      <c r="L2202">
        <v>100</v>
      </c>
      <c r="M2202" t="s">
        <v>15</v>
      </c>
      <c r="N2202" t="s">
        <v>25</v>
      </c>
      <c r="O2202">
        <v>76</v>
      </c>
      <c r="P2202">
        <v>7600</v>
      </c>
      <c r="Q2202">
        <v>1</v>
      </c>
      <c r="R2202">
        <v>2.2462810000000002</v>
      </c>
      <c r="S2202">
        <v>224.628107</v>
      </c>
      <c r="T2202" t="s">
        <v>398</v>
      </c>
      <c r="U2202">
        <v>33.8337</v>
      </c>
      <c r="V2202">
        <v>7600</v>
      </c>
      <c r="W2202">
        <v>2025</v>
      </c>
    </row>
    <row r="2203" spans="1:23" hidden="1">
      <c r="A2203">
        <v>72024433</v>
      </c>
      <c r="B2203" s="2">
        <v>45693</v>
      </c>
      <c r="C2203" t="s">
        <v>2520</v>
      </c>
      <c r="D2203" t="s">
        <v>100</v>
      </c>
      <c r="E2203" t="s">
        <v>101</v>
      </c>
      <c r="F2203" t="s">
        <v>4383</v>
      </c>
      <c r="G2203" t="s">
        <v>4384</v>
      </c>
      <c r="H2203" t="s">
        <v>954</v>
      </c>
      <c r="I2203" t="s">
        <v>955</v>
      </c>
      <c r="J2203" t="s">
        <v>102</v>
      </c>
      <c r="K2203" t="s">
        <v>14</v>
      </c>
      <c r="L2203">
        <v>500</v>
      </c>
      <c r="M2203" t="s">
        <v>15</v>
      </c>
      <c r="N2203" t="s">
        <v>25</v>
      </c>
      <c r="O2203">
        <v>76</v>
      </c>
      <c r="P2203">
        <v>38000</v>
      </c>
      <c r="Q2203">
        <v>1</v>
      </c>
      <c r="R2203">
        <v>2.2462810000000002</v>
      </c>
      <c r="S2203">
        <v>1123.140537</v>
      </c>
      <c r="T2203" t="s">
        <v>398</v>
      </c>
      <c r="U2203">
        <v>33.8337</v>
      </c>
      <c r="V2203">
        <v>38000</v>
      </c>
      <c r="W2203">
        <v>2025</v>
      </c>
    </row>
    <row r="2204" spans="1:23" hidden="1">
      <c r="A2204">
        <v>72024434</v>
      </c>
      <c r="B2204" s="2">
        <v>45693</v>
      </c>
      <c r="C2204" t="s">
        <v>2520</v>
      </c>
      <c r="D2204" t="s">
        <v>100</v>
      </c>
      <c r="E2204" t="s">
        <v>101</v>
      </c>
      <c r="F2204" t="s">
        <v>4385</v>
      </c>
      <c r="G2204" t="s">
        <v>4386</v>
      </c>
      <c r="H2204" t="s">
        <v>948</v>
      </c>
      <c r="I2204" t="s">
        <v>949</v>
      </c>
      <c r="J2204" t="s">
        <v>102</v>
      </c>
      <c r="K2204" t="s">
        <v>43</v>
      </c>
      <c r="L2204">
        <v>100</v>
      </c>
      <c r="M2204" t="s">
        <v>15</v>
      </c>
      <c r="N2204" t="s">
        <v>25</v>
      </c>
      <c r="O2204">
        <v>76</v>
      </c>
      <c r="P2204">
        <v>7600</v>
      </c>
      <c r="Q2204">
        <v>1</v>
      </c>
      <c r="R2204">
        <v>2.2462810000000002</v>
      </c>
      <c r="S2204">
        <v>224.628107</v>
      </c>
      <c r="T2204" t="s">
        <v>398</v>
      </c>
      <c r="U2204">
        <v>33.8337</v>
      </c>
      <c r="V2204">
        <v>7600</v>
      </c>
      <c r="W2204">
        <v>2025</v>
      </c>
    </row>
    <row r="2205" spans="1:23" hidden="1">
      <c r="A2205">
        <v>72024434</v>
      </c>
      <c r="B2205" s="2">
        <v>45693</v>
      </c>
      <c r="C2205" t="s">
        <v>2520</v>
      </c>
      <c r="D2205" t="s">
        <v>100</v>
      </c>
      <c r="E2205" t="s">
        <v>101</v>
      </c>
      <c r="F2205" t="s">
        <v>4385</v>
      </c>
      <c r="G2205" t="s">
        <v>4386</v>
      </c>
      <c r="H2205" t="s">
        <v>4387</v>
      </c>
      <c r="I2205" t="s">
        <v>4388</v>
      </c>
      <c r="J2205" t="s">
        <v>102</v>
      </c>
      <c r="K2205" t="s">
        <v>43</v>
      </c>
      <c r="L2205">
        <v>200</v>
      </c>
      <c r="M2205" t="s">
        <v>15</v>
      </c>
      <c r="N2205" t="s">
        <v>25</v>
      </c>
      <c r="O2205">
        <v>76</v>
      </c>
      <c r="P2205">
        <v>15200</v>
      </c>
      <c r="Q2205">
        <v>1</v>
      </c>
      <c r="R2205">
        <v>2.2462810000000002</v>
      </c>
      <c r="S2205">
        <v>449.256214</v>
      </c>
      <c r="T2205" t="s">
        <v>398</v>
      </c>
      <c r="U2205">
        <v>33.8337</v>
      </c>
      <c r="V2205">
        <v>15200</v>
      </c>
      <c r="W2205">
        <v>2025</v>
      </c>
    </row>
    <row r="2206" spans="1:23" hidden="1">
      <c r="A2206">
        <v>72024036</v>
      </c>
      <c r="B2206" s="2">
        <v>45693</v>
      </c>
      <c r="C2206" t="s">
        <v>2136</v>
      </c>
      <c r="D2206" t="s">
        <v>23</v>
      </c>
      <c r="E2206" t="s">
        <v>24</v>
      </c>
      <c r="F2206" t="s">
        <v>4472</v>
      </c>
      <c r="G2206" t="s">
        <v>4473</v>
      </c>
      <c r="H2206" t="s">
        <v>28</v>
      </c>
      <c r="I2206" t="s">
        <v>29</v>
      </c>
      <c r="J2206" t="s">
        <v>13</v>
      </c>
      <c r="K2206" t="s">
        <v>14</v>
      </c>
      <c r="L2206">
        <v>875</v>
      </c>
      <c r="M2206" t="s">
        <v>15</v>
      </c>
      <c r="N2206" t="s">
        <v>25</v>
      </c>
      <c r="O2206">
        <v>122.83450000000001</v>
      </c>
      <c r="P2206">
        <v>107480.19</v>
      </c>
      <c r="Q2206">
        <v>1</v>
      </c>
      <c r="R2206">
        <v>3.6305369999999999</v>
      </c>
      <c r="S2206">
        <v>3176.7199559999999</v>
      </c>
      <c r="T2206" t="s">
        <v>398</v>
      </c>
      <c r="U2206">
        <v>33.8337</v>
      </c>
      <c r="V2206">
        <v>107480.19</v>
      </c>
      <c r="W2206">
        <v>2025</v>
      </c>
    </row>
    <row r="2207" spans="1:23" hidden="1">
      <c r="A2207">
        <v>72021757</v>
      </c>
      <c r="B2207" s="2">
        <v>45694</v>
      </c>
      <c r="C2207" t="s">
        <v>1817</v>
      </c>
      <c r="D2207" t="s">
        <v>412</v>
      </c>
      <c r="E2207" t="s">
        <v>413</v>
      </c>
      <c r="F2207" t="s">
        <v>3421</v>
      </c>
      <c r="G2207" t="s">
        <v>3422</v>
      </c>
      <c r="H2207" t="s">
        <v>490</v>
      </c>
      <c r="I2207" t="s">
        <v>491</v>
      </c>
      <c r="J2207" t="s">
        <v>74</v>
      </c>
      <c r="K2207" t="s">
        <v>43</v>
      </c>
      <c r="L2207">
        <v>237</v>
      </c>
      <c r="M2207" t="s">
        <v>61</v>
      </c>
      <c r="N2207" t="s">
        <v>16</v>
      </c>
      <c r="O2207">
        <v>1.1215999999999999</v>
      </c>
      <c r="P2207">
        <v>265.81900000000002</v>
      </c>
      <c r="Q2207">
        <v>33.817100000000003</v>
      </c>
      <c r="R2207">
        <v>1.1215999999999999</v>
      </c>
      <c r="S2207">
        <v>265.81906700000002</v>
      </c>
      <c r="T2207" t="s">
        <v>398</v>
      </c>
      <c r="U2207">
        <v>33.817100000000003</v>
      </c>
      <c r="V2207">
        <v>8989.23</v>
      </c>
      <c r="W2207">
        <v>2025</v>
      </c>
    </row>
    <row r="2208" spans="1:23" hidden="1">
      <c r="A2208">
        <v>72021774</v>
      </c>
      <c r="B2208" s="2">
        <v>45694</v>
      </c>
      <c r="C2208" t="s">
        <v>1817</v>
      </c>
      <c r="D2208" t="s">
        <v>412</v>
      </c>
      <c r="E2208" t="s">
        <v>413</v>
      </c>
      <c r="F2208" t="s">
        <v>3421</v>
      </c>
      <c r="G2208" t="s">
        <v>3422</v>
      </c>
      <c r="H2208" t="s">
        <v>3423</v>
      </c>
      <c r="I2208" t="s">
        <v>3424</v>
      </c>
      <c r="J2208" t="s">
        <v>74</v>
      </c>
      <c r="K2208" t="s">
        <v>43</v>
      </c>
      <c r="L2208">
        <v>1005</v>
      </c>
      <c r="M2208" t="s">
        <v>61</v>
      </c>
      <c r="N2208" t="s">
        <v>16</v>
      </c>
      <c r="O2208">
        <v>0.6492</v>
      </c>
      <c r="P2208">
        <v>652.44600000000003</v>
      </c>
      <c r="Q2208">
        <v>33.817100000000003</v>
      </c>
      <c r="R2208">
        <v>0.64919899999999997</v>
      </c>
      <c r="S2208">
        <v>652.44595100000004</v>
      </c>
      <c r="T2208" t="s">
        <v>398</v>
      </c>
      <c r="U2208">
        <v>33.817100000000003</v>
      </c>
      <c r="V2208">
        <v>22063.83</v>
      </c>
      <c r="W2208">
        <v>2025</v>
      </c>
    </row>
    <row r="2209" spans="1:23" hidden="1">
      <c r="A2209">
        <v>72022338</v>
      </c>
      <c r="B2209" s="2">
        <v>45694</v>
      </c>
      <c r="C2209" t="s">
        <v>1804</v>
      </c>
      <c r="D2209" t="s">
        <v>412</v>
      </c>
      <c r="E2209" t="s">
        <v>413</v>
      </c>
      <c r="F2209" t="s">
        <v>3425</v>
      </c>
      <c r="G2209" t="s">
        <v>3426</v>
      </c>
      <c r="H2209" t="s">
        <v>492</v>
      </c>
      <c r="I2209" t="s">
        <v>493</v>
      </c>
      <c r="J2209" t="s">
        <v>74</v>
      </c>
      <c r="K2209" t="s">
        <v>43</v>
      </c>
      <c r="L2209">
        <v>3380</v>
      </c>
      <c r="M2209" t="s">
        <v>61</v>
      </c>
      <c r="N2209" t="s">
        <v>16</v>
      </c>
      <c r="O2209">
        <v>0.94259999999999999</v>
      </c>
      <c r="P2209">
        <v>3185.9879999999998</v>
      </c>
      <c r="Q2209">
        <v>33.817100000000003</v>
      </c>
      <c r="R2209">
        <v>0.94259999999999999</v>
      </c>
      <c r="S2209">
        <v>3185.987858</v>
      </c>
      <c r="T2209" t="s">
        <v>398</v>
      </c>
      <c r="U2209">
        <v>33.817100000000003</v>
      </c>
      <c r="V2209">
        <v>107740.87</v>
      </c>
      <c r="W2209">
        <v>2025</v>
      </c>
    </row>
    <row r="2210" spans="1:23" hidden="1">
      <c r="A2210">
        <v>72022338</v>
      </c>
      <c r="B2210" s="2">
        <v>45694</v>
      </c>
      <c r="C2210" t="s">
        <v>1804</v>
      </c>
      <c r="D2210" t="s">
        <v>412</v>
      </c>
      <c r="E2210" t="s">
        <v>413</v>
      </c>
      <c r="F2210" t="s">
        <v>3425</v>
      </c>
      <c r="G2210" t="s">
        <v>3426</v>
      </c>
      <c r="H2210" t="s">
        <v>494</v>
      </c>
      <c r="I2210" t="s">
        <v>495</v>
      </c>
      <c r="J2210" t="s">
        <v>74</v>
      </c>
      <c r="K2210" t="s">
        <v>43</v>
      </c>
      <c r="L2210">
        <v>860</v>
      </c>
      <c r="M2210" t="s">
        <v>61</v>
      </c>
      <c r="N2210" t="s">
        <v>16</v>
      </c>
      <c r="O2210">
        <v>0.94259999999999999</v>
      </c>
      <c r="P2210">
        <v>810.63599999999997</v>
      </c>
      <c r="Q2210">
        <v>33.817100000000003</v>
      </c>
      <c r="R2210">
        <v>0.94259999999999999</v>
      </c>
      <c r="S2210">
        <v>810.63603899999998</v>
      </c>
      <c r="T2210" t="s">
        <v>398</v>
      </c>
      <c r="U2210">
        <v>33.817100000000003</v>
      </c>
      <c r="V2210">
        <v>27413.360000000001</v>
      </c>
      <c r="W2210">
        <v>2025</v>
      </c>
    </row>
    <row r="2211" spans="1:23" hidden="1">
      <c r="A2211">
        <v>72022361</v>
      </c>
      <c r="B2211" s="2">
        <v>45694</v>
      </c>
      <c r="C2211" t="s">
        <v>1804</v>
      </c>
      <c r="D2211" t="s">
        <v>412</v>
      </c>
      <c r="E2211" t="s">
        <v>413</v>
      </c>
      <c r="F2211" t="s">
        <v>3425</v>
      </c>
      <c r="G2211" t="s">
        <v>3426</v>
      </c>
      <c r="H2211" t="s">
        <v>492</v>
      </c>
      <c r="I2211" t="s">
        <v>493</v>
      </c>
      <c r="J2211" t="s">
        <v>74</v>
      </c>
      <c r="K2211" t="s">
        <v>43</v>
      </c>
      <c r="L2211">
        <v>870</v>
      </c>
      <c r="M2211" t="s">
        <v>61</v>
      </c>
      <c r="N2211" t="s">
        <v>16</v>
      </c>
      <c r="O2211">
        <v>0.94259999999999999</v>
      </c>
      <c r="P2211">
        <v>820.06200000000001</v>
      </c>
      <c r="Q2211">
        <v>33.817100000000003</v>
      </c>
      <c r="R2211">
        <v>0.94259999999999999</v>
      </c>
      <c r="S2211">
        <v>820.06203900000003</v>
      </c>
      <c r="T2211" t="s">
        <v>398</v>
      </c>
      <c r="U2211">
        <v>33.817100000000003</v>
      </c>
      <c r="V2211">
        <v>27732.12</v>
      </c>
      <c r="W2211">
        <v>2025</v>
      </c>
    </row>
    <row r="2212" spans="1:23" hidden="1">
      <c r="A2212">
        <v>72022373</v>
      </c>
      <c r="B2212" s="2">
        <v>45694</v>
      </c>
      <c r="C2212" t="s">
        <v>1804</v>
      </c>
      <c r="D2212" t="s">
        <v>412</v>
      </c>
      <c r="E2212" t="s">
        <v>413</v>
      </c>
      <c r="F2212" t="s">
        <v>3421</v>
      </c>
      <c r="G2212" t="s">
        <v>3422</v>
      </c>
      <c r="H2212" t="s">
        <v>488</v>
      </c>
      <c r="I2212" t="s">
        <v>489</v>
      </c>
      <c r="J2212" t="s">
        <v>74</v>
      </c>
      <c r="K2212" t="s">
        <v>43</v>
      </c>
      <c r="L2212">
        <v>1140</v>
      </c>
      <c r="M2212" t="s">
        <v>61</v>
      </c>
      <c r="N2212" t="s">
        <v>16</v>
      </c>
      <c r="O2212">
        <v>1.1215999999999999</v>
      </c>
      <c r="P2212">
        <v>1278.624</v>
      </c>
      <c r="Q2212">
        <v>33.817100000000003</v>
      </c>
      <c r="R2212">
        <v>1.1215999999999999</v>
      </c>
      <c r="S2212">
        <v>1278.6241279999999</v>
      </c>
      <c r="T2212" t="s">
        <v>398</v>
      </c>
      <c r="U2212">
        <v>33.817100000000003</v>
      </c>
      <c r="V2212">
        <v>43239.360000000001</v>
      </c>
      <c r="W2212">
        <v>2025</v>
      </c>
    </row>
    <row r="2213" spans="1:23" hidden="1">
      <c r="A2213">
        <v>72022376</v>
      </c>
      <c r="B2213" s="2">
        <v>45694</v>
      </c>
      <c r="C2213" t="s">
        <v>1804</v>
      </c>
      <c r="D2213" t="s">
        <v>412</v>
      </c>
      <c r="E2213" t="s">
        <v>413</v>
      </c>
      <c r="F2213" t="s">
        <v>3421</v>
      </c>
      <c r="G2213" t="s">
        <v>3422</v>
      </c>
      <c r="H2213" t="s">
        <v>490</v>
      </c>
      <c r="I2213" t="s">
        <v>491</v>
      </c>
      <c r="J2213" t="s">
        <v>74</v>
      </c>
      <c r="K2213" t="s">
        <v>43</v>
      </c>
      <c r="L2213">
        <v>800</v>
      </c>
      <c r="M2213" t="s">
        <v>61</v>
      </c>
      <c r="N2213" t="s">
        <v>16</v>
      </c>
      <c r="O2213">
        <v>1.1215999999999999</v>
      </c>
      <c r="P2213">
        <v>897.28</v>
      </c>
      <c r="Q2213">
        <v>33.817100000000003</v>
      </c>
      <c r="R2213">
        <v>1.1215999999999999</v>
      </c>
      <c r="S2213">
        <v>897.28007400000001</v>
      </c>
      <c r="T2213" t="s">
        <v>398</v>
      </c>
      <c r="U2213">
        <v>33.817100000000003</v>
      </c>
      <c r="V2213">
        <v>30343.41</v>
      </c>
      <c r="W2213">
        <v>2025</v>
      </c>
    </row>
    <row r="2214" spans="1:23" hidden="1">
      <c r="A2214">
        <v>72022885</v>
      </c>
      <c r="B2214" s="2">
        <v>45694</v>
      </c>
      <c r="C2214" t="s">
        <v>1890</v>
      </c>
      <c r="D2214" t="s">
        <v>412</v>
      </c>
      <c r="E2214" t="s">
        <v>413</v>
      </c>
      <c r="F2214" t="s">
        <v>3421</v>
      </c>
      <c r="G2214" t="s">
        <v>3422</v>
      </c>
      <c r="H2214" t="s">
        <v>490</v>
      </c>
      <c r="I2214" t="s">
        <v>491</v>
      </c>
      <c r="J2214" t="s">
        <v>74</v>
      </c>
      <c r="K2214" t="s">
        <v>43</v>
      </c>
      <c r="L2214">
        <v>450</v>
      </c>
      <c r="M2214" t="s">
        <v>61</v>
      </c>
      <c r="N2214" t="s">
        <v>16</v>
      </c>
      <c r="O2214">
        <v>1.1215999999999999</v>
      </c>
      <c r="P2214">
        <v>504.72</v>
      </c>
      <c r="Q2214">
        <v>33.817100000000003</v>
      </c>
      <c r="R2214">
        <v>1.1215999999999999</v>
      </c>
      <c r="S2214">
        <v>504.72009700000001</v>
      </c>
      <c r="T2214" t="s">
        <v>398</v>
      </c>
      <c r="U2214">
        <v>33.817100000000003</v>
      </c>
      <c r="V2214">
        <v>17068.169999999998</v>
      </c>
      <c r="W2214">
        <v>2025</v>
      </c>
    </row>
    <row r="2215" spans="1:23" hidden="1">
      <c r="A2215">
        <v>72022908</v>
      </c>
      <c r="B2215" s="2">
        <v>45694</v>
      </c>
      <c r="C2215" t="s">
        <v>1890</v>
      </c>
      <c r="D2215" t="s">
        <v>412</v>
      </c>
      <c r="E2215" t="s">
        <v>413</v>
      </c>
      <c r="F2215" t="s">
        <v>3421</v>
      </c>
      <c r="G2215" t="s">
        <v>3422</v>
      </c>
      <c r="H2215" t="s">
        <v>490</v>
      </c>
      <c r="I2215" t="s">
        <v>491</v>
      </c>
      <c r="J2215" t="s">
        <v>74</v>
      </c>
      <c r="K2215" t="s">
        <v>43</v>
      </c>
      <c r="L2215">
        <v>750</v>
      </c>
      <c r="M2215" t="s">
        <v>61</v>
      </c>
      <c r="N2215" t="s">
        <v>16</v>
      </c>
      <c r="O2215">
        <v>1.1215999999999999</v>
      </c>
      <c r="P2215">
        <v>841.2</v>
      </c>
      <c r="Q2215">
        <v>33.817100000000003</v>
      </c>
      <c r="R2215">
        <v>1.1215999999999999</v>
      </c>
      <c r="S2215">
        <v>841.19986600000004</v>
      </c>
      <c r="T2215" t="s">
        <v>398</v>
      </c>
      <c r="U2215">
        <v>33.817100000000003</v>
      </c>
      <c r="V2215">
        <v>28446.94</v>
      </c>
      <c r="W2215">
        <v>2025</v>
      </c>
    </row>
    <row r="2216" spans="1:23" hidden="1">
      <c r="A2216">
        <v>72023124</v>
      </c>
      <c r="B2216" s="2">
        <v>45694</v>
      </c>
      <c r="C2216" t="s">
        <v>1896</v>
      </c>
      <c r="D2216" t="s">
        <v>412</v>
      </c>
      <c r="E2216" t="s">
        <v>413</v>
      </c>
      <c r="F2216" t="s">
        <v>3425</v>
      </c>
      <c r="G2216" t="s">
        <v>3426</v>
      </c>
      <c r="H2216" t="s">
        <v>3427</v>
      </c>
      <c r="I2216" t="s">
        <v>3428</v>
      </c>
      <c r="J2216" t="s">
        <v>74</v>
      </c>
      <c r="K2216" t="s">
        <v>43</v>
      </c>
      <c r="L2216">
        <v>1900</v>
      </c>
      <c r="M2216" t="s">
        <v>61</v>
      </c>
      <c r="N2216" t="s">
        <v>16</v>
      </c>
      <c r="O2216">
        <v>0.97950000000000004</v>
      </c>
      <c r="P2216">
        <v>1861.05</v>
      </c>
      <c r="Q2216">
        <v>33.817100000000003</v>
      </c>
      <c r="R2216">
        <v>0.97950000000000004</v>
      </c>
      <c r="S2216">
        <v>1861.0498829999999</v>
      </c>
      <c r="T2216" t="s">
        <v>398</v>
      </c>
      <c r="U2216">
        <v>33.817100000000003</v>
      </c>
      <c r="V2216">
        <v>62935.31</v>
      </c>
      <c r="W2216">
        <v>2025</v>
      </c>
    </row>
    <row r="2217" spans="1:23" hidden="1">
      <c r="A2217">
        <v>72023137</v>
      </c>
      <c r="B2217" s="2">
        <v>45694</v>
      </c>
      <c r="C2217" t="s">
        <v>1896</v>
      </c>
      <c r="D2217" t="s">
        <v>412</v>
      </c>
      <c r="E2217" t="s">
        <v>413</v>
      </c>
      <c r="F2217" t="s">
        <v>3421</v>
      </c>
      <c r="G2217" t="s">
        <v>3422</v>
      </c>
      <c r="H2217" t="s">
        <v>490</v>
      </c>
      <c r="I2217" t="s">
        <v>491</v>
      </c>
      <c r="J2217" t="s">
        <v>74</v>
      </c>
      <c r="K2217" t="s">
        <v>43</v>
      </c>
      <c r="L2217">
        <v>900</v>
      </c>
      <c r="M2217" t="s">
        <v>61</v>
      </c>
      <c r="N2217" t="s">
        <v>16</v>
      </c>
      <c r="O2217">
        <v>1.1215999999999999</v>
      </c>
      <c r="P2217">
        <v>1009.44</v>
      </c>
      <c r="Q2217">
        <v>33.817100000000003</v>
      </c>
      <c r="R2217">
        <v>1.1215999999999999</v>
      </c>
      <c r="S2217">
        <v>1009.439898</v>
      </c>
      <c r="T2217" t="s">
        <v>398</v>
      </c>
      <c r="U2217">
        <v>33.817100000000003</v>
      </c>
      <c r="V2217">
        <v>34136.33</v>
      </c>
      <c r="W2217">
        <v>2025</v>
      </c>
    </row>
    <row r="2218" spans="1:23" hidden="1">
      <c r="A2218">
        <v>72023139</v>
      </c>
      <c r="B2218" s="2">
        <v>45694</v>
      </c>
      <c r="C2218" t="s">
        <v>1896</v>
      </c>
      <c r="D2218" t="s">
        <v>412</v>
      </c>
      <c r="E2218" t="s">
        <v>413</v>
      </c>
      <c r="F2218" t="s">
        <v>3421</v>
      </c>
      <c r="G2218" t="s">
        <v>3422</v>
      </c>
      <c r="H2218" t="s">
        <v>488</v>
      </c>
      <c r="I2218" t="s">
        <v>489</v>
      </c>
      <c r="J2218" t="s">
        <v>74</v>
      </c>
      <c r="K2218" t="s">
        <v>43</v>
      </c>
      <c r="L2218">
        <v>450</v>
      </c>
      <c r="M2218" t="s">
        <v>61</v>
      </c>
      <c r="N2218" t="s">
        <v>16</v>
      </c>
      <c r="O2218">
        <v>1.1215999999999999</v>
      </c>
      <c r="P2218">
        <v>504.72</v>
      </c>
      <c r="Q2218">
        <v>33.817100000000003</v>
      </c>
      <c r="R2218">
        <v>1.1215999999999999</v>
      </c>
      <c r="S2218">
        <v>504.72009700000001</v>
      </c>
      <c r="T2218" t="s">
        <v>398</v>
      </c>
      <c r="U2218">
        <v>33.817100000000003</v>
      </c>
      <c r="V2218">
        <v>17068.169999999998</v>
      </c>
      <c r="W2218">
        <v>2025</v>
      </c>
    </row>
    <row r="2219" spans="1:23" hidden="1">
      <c r="A2219">
        <v>72023254</v>
      </c>
      <c r="B2219" s="2">
        <v>45694</v>
      </c>
      <c r="C2219" t="s">
        <v>1898</v>
      </c>
      <c r="D2219" t="s">
        <v>412</v>
      </c>
      <c r="E2219" t="s">
        <v>413</v>
      </c>
      <c r="F2219" t="s">
        <v>3425</v>
      </c>
      <c r="G2219" t="s">
        <v>3426</v>
      </c>
      <c r="H2219" t="s">
        <v>907</v>
      </c>
      <c r="I2219" t="s">
        <v>908</v>
      </c>
      <c r="J2219" t="s">
        <v>74</v>
      </c>
      <c r="K2219" t="s">
        <v>43</v>
      </c>
      <c r="L2219">
        <v>982</v>
      </c>
      <c r="M2219" t="s">
        <v>61</v>
      </c>
      <c r="N2219" t="s">
        <v>16</v>
      </c>
      <c r="O2219">
        <v>0.97789999999999999</v>
      </c>
      <c r="P2219">
        <v>960.298</v>
      </c>
      <c r="Q2219">
        <v>33.817100000000003</v>
      </c>
      <c r="R2219">
        <v>0.97789899999999996</v>
      </c>
      <c r="S2219">
        <v>960.29789600000004</v>
      </c>
      <c r="T2219" t="s">
        <v>398</v>
      </c>
      <c r="U2219">
        <v>33.817100000000003</v>
      </c>
      <c r="V2219">
        <v>32474.49</v>
      </c>
      <c r="W2219">
        <v>2025</v>
      </c>
    </row>
    <row r="2220" spans="1:23" hidden="1">
      <c r="A2220">
        <v>72023279</v>
      </c>
      <c r="B2220" s="2">
        <v>45694</v>
      </c>
      <c r="C2220" t="s">
        <v>1979</v>
      </c>
      <c r="D2220" t="s">
        <v>412</v>
      </c>
      <c r="E2220" t="s">
        <v>413</v>
      </c>
      <c r="F2220" t="s">
        <v>3425</v>
      </c>
      <c r="G2220" t="s">
        <v>3426</v>
      </c>
      <c r="H2220" t="s">
        <v>3427</v>
      </c>
      <c r="I2220" t="s">
        <v>3428</v>
      </c>
      <c r="J2220" t="s">
        <v>74</v>
      </c>
      <c r="K2220" t="s">
        <v>43</v>
      </c>
      <c r="L2220">
        <v>2320</v>
      </c>
      <c r="M2220" t="s">
        <v>61</v>
      </c>
      <c r="N2220" t="s">
        <v>16</v>
      </c>
      <c r="O2220">
        <v>0.97950000000000004</v>
      </c>
      <c r="P2220">
        <v>2272.44</v>
      </c>
      <c r="Q2220">
        <v>33.817100000000003</v>
      </c>
      <c r="R2220">
        <v>0.97950000000000004</v>
      </c>
      <c r="S2220">
        <v>2272.4399779999999</v>
      </c>
      <c r="T2220" t="s">
        <v>398</v>
      </c>
      <c r="U2220">
        <v>33.817100000000003</v>
      </c>
      <c r="V2220">
        <v>76847.33</v>
      </c>
      <c r="W2220">
        <v>2025</v>
      </c>
    </row>
    <row r="2221" spans="1:23" hidden="1">
      <c r="A2221">
        <v>72023283</v>
      </c>
      <c r="B2221" s="2">
        <v>45694</v>
      </c>
      <c r="C2221" t="s">
        <v>1979</v>
      </c>
      <c r="D2221" t="s">
        <v>412</v>
      </c>
      <c r="E2221" t="s">
        <v>413</v>
      </c>
      <c r="F2221" t="s">
        <v>3425</v>
      </c>
      <c r="G2221" t="s">
        <v>3426</v>
      </c>
      <c r="H2221" t="s">
        <v>1304</v>
      </c>
      <c r="I2221" t="s">
        <v>1305</v>
      </c>
      <c r="J2221" t="s">
        <v>74</v>
      </c>
      <c r="K2221" t="s">
        <v>43</v>
      </c>
      <c r="L2221">
        <v>902</v>
      </c>
      <c r="M2221" t="s">
        <v>61</v>
      </c>
      <c r="N2221" t="s">
        <v>16</v>
      </c>
      <c r="O2221">
        <v>0.58209999999999995</v>
      </c>
      <c r="P2221">
        <v>525.05399999999997</v>
      </c>
      <c r="Q2221">
        <v>33.817100000000003</v>
      </c>
      <c r="R2221">
        <v>0.58209900000000003</v>
      </c>
      <c r="S2221">
        <v>525.05389200000002</v>
      </c>
      <c r="T2221" t="s">
        <v>398</v>
      </c>
      <c r="U2221">
        <v>33.817100000000003</v>
      </c>
      <c r="V2221">
        <v>17755.8</v>
      </c>
      <c r="W2221">
        <v>2025</v>
      </c>
    </row>
    <row r="2222" spans="1:23" hidden="1">
      <c r="A2222">
        <v>72023285</v>
      </c>
      <c r="B2222" s="2">
        <v>45694</v>
      </c>
      <c r="C2222" t="s">
        <v>1979</v>
      </c>
      <c r="D2222" t="s">
        <v>412</v>
      </c>
      <c r="E2222" t="s">
        <v>413</v>
      </c>
      <c r="F2222" t="s">
        <v>3425</v>
      </c>
      <c r="G2222" t="s">
        <v>3426</v>
      </c>
      <c r="H2222" t="s">
        <v>494</v>
      </c>
      <c r="I2222" t="s">
        <v>495</v>
      </c>
      <c r="J2222" t="s">
        <v>74</v>
      </c>
      <c r="K2222" t="s">
        <v>43</v>
      </c>
      <c r="L2222">
        <v>228</v>
      </c>
      <c r="M2222" t="s">
        <v>61</v>
      </c>
      <c r="N2222" t="s">
        <v>16</v>
      </c>
      <c r="O2222">
        <v>0.94259999999999999</v>
      </c>
      <c r="P2222">
        <v>214.91300000000001</v>
      </c>
      <c r="Q2222">
        <v>33.817100000000003</v>
      </c>
      <c r="R2222">
        <v>0.94259999999999999</v>
      </c>
      <c r="S2222">
        <v>214.912869</v>
      </c>
      <c r="T2222" t="s">
        <v>398</v>
      </c>
      <c r="U2222">
        <v>33.817100000000003</v>
      </c>
      <c r="V2222">
        <v>7267.73</v>
      </c>
      <c r="W2222">
        <v>2025</v>
      </c>
    </row>
    <row r="2223" spans="1:23" hidden="1">
      <c r="A2223">
        <v>72023491</v>
      </c>
      <c r="B2223" s="2">
        <v>45694</v>
      </c>
      <c r="C2223" t="s">
        <v>1978</v>
      </c>
      <c r="D2223" t="s">
        <v>412</v>
      </c>
      <c r="E2223" t="s">
        <v>413</v>
      </c>
      <c r="F2223" t="s">
        <v>3421</v>
      </c>
      <c r="G2223" t="s">
        <v>3422</v>
      </c>
      <c r="H2223" t="s">
        <v>490</v>
      </c>
      <c r="I2223" t="s">
        <v>491</v>
      </c>
      <c r="J2223" t="s">
        <v>74</v>
      </c>
      <c r="K2223" t="s">
        <v>43</v>
      </c>
      <c r="L2223">
        <v>600</v>
      </c>
      <c r="M2223" t="s">
        <v>61</v>
      </c>
      <c r="N2223" t="s">
        <v>16</v>
      </c>
      <c r="O2223">
        <v>1.1215999999999999</v>
      </c>
      <c r="P2223">
        <v>672.96</v>
      </c>
      <c r="Q2223">
        <v>33.817100000000003</v>
      </c>
      <c r="R2223">
        <v>1.1215999999999999</v>
      </c>
      <c r="S2223">
        <v>672.96012900000005</v>
      </c>
      <c r="T2223" t="s">
        <v>398</v>
      </c>
      <c r="U2223">
        <v>33.817100000000003</v>
      </c>
      <c r="V2223">
        <v>22757.56</v>
      </c>
      <c r="W2223">
        <v>2025</v>
      </c>
    </row>
    <row r="2224" spans="1:23" hidden="1">
      <c r="A2224">
        <v>72023564</v>
      </c>
      <c r="B2224" s="2">
        <v>45694</v>
      </c>
      <c r="C2224" t="s">
        <v>1982</v>
      </c>
      <c r="D2224" t="s">
        <v>412</v>
      </c>
      <c r="E2224" t="s">
        <v>413</v>
      </c>
      <c r="F2224" t="s">
        <v>3421</v>
      </c>
      <c r="G2224" t="s">
        <v>3422</v>
      </c>
      <c r="H2224" t="s">
        <v>490</v>
      </c>
      <c r="I2224" t="s">
        <v>491</v>
      </c>
      <c r="J2224" t="s">
        <v>74</v>
      </c>
      <c r="K2224" t="s">
        <v>43</v>
      </c>
      <c r="L2224">
        <v>450</v>
      </c>
      <c r="M2224" t="s">
        <v>61</v>
      </c>
      <c r="N2224" t="s">
        <v>16</v>
      </c>
      <c r="O2224">
        <v>1.1215999999999999</v>
      </c>
      <c r="P2224">
        <v>504.72</v>
      </c>
      <c r="Q2224">
        <v>33.817100000000003</v>
      </c>
      <c r="R2224">
        <v>1.1215999999999999</v>
      </c>
      <c r="S2224">
        <v>504.72009700000001</v>
      </c>
      <c r="T2224" t="s">
        <v>398</v>
      </c>
      <c r="U2224">
        <v>33.817100000000003</v>
      </c>
      <c r="V2224">
        <v>17068.169999999998</v>
      </c>
      <c r="W2224">
        <v>2025</v>
      </c>
    </row>
    <row r="2225" spans="1:23" hidden="1">
      <c r="A2225">
        <v>72021755</v>
      </c>
      <c r="B2225" s="2">
        <v>45694</v>
      </c>
      <c r="C2225" t="s">
        <v>1817</v>
      </c>
      <c r="D2225" t="s">
        <v>412</v>
      </c>
      <c r="E2225" t="s">
        <v>413</v>
      </c>
      <c r="F2225" t="s">
        <v>3421</v>
      </c>
      <c r="G2225" t="s">
        <v>3422</v>
      </c>
      <c r="H2225" t="s">
        <v>3441</v>
      </c>
      <c r="I2225" t="s">
        <v>3442</v>
      </c>
      <c r="J2225" t="s">
        <v>202</v>
      </c>
      <c r="K2225" t="s">
        <v>43</v>
      </c>
      <c r="L2225">
        <v>1005</v>
      </c>
      <c r="M2225" t="s">
        <v>61</v>
      </c>
      <c r="N2225" t="s">
        <v>16</v>
      </c>
      <c r="O2225">
        <v>0.95409999999999995</v>
      </c>
      <c r="P2225">
        <v>958.87300000000005</v>
      </c>
      <c r="Q2225">
        <v>33.817100000000003</v>
      </c>
      <c r="R2225">
        <v>0.95409999999999995</v>
      </c>
      <c r="S2225">
        <v>958.87287700000002</v>
      </c>
      <c r="T2225" t="s">
        <v>398</v>
      </c>
      <c r="U2225">
        <v>33.817100000000003</v>
      </c>
      <c r="V2225">
        <v>32426.3</v>
      </c>
      <c r="W2225">
        <v>2025</v>
      </c>
    </row>
    <row r="2226" spans="1:23" hidden="1">
      <c r="A2226">
        <v>72021758</v>
      </c>
      <c r="B2226" s="2">
        <v>45694</v>
      </c>
      <c r="C2226" t="s">
        <v>1817</v>
      </c>
      <c r="D2226" t="s">
        <v>412</v>
      </c>
      <c r="E2226" t="s">
        <v>413</v>
      </c>
      <c r="F2226" t="s">
        <v>3421</v>
      </c>
      <c r="G2226" t="s">
        <v>3422</v>
      </c>
      <c r="H2226" t="s">
        <v>3443</v>
      </c>
      <c r="I2226" t="s">
        <v>3444</v>
      </c>
      <c r="J2226" t="s">
        <v>202</v>
      </c>
      <c r="K2226" t="s">
        <v>43</v>
      </c>
      <c r="L2226">
        <v>2010</v>
      </c>
      <c r="M2226" t="s">
        <v>61</v>
      </c>
      <c r="N2226" t="s">
        <v>16</v>
      </c>
      <c r="O2226">
        <v>0.45590000000000003</v>
      </c>
      <c r="P2226">
        <v>916.35900000000004</v>
      </c>
      <c r="Q2226">
        <v>33.817100000000003</v>
      </c>
      <c r="R2226">
        <v>0.45590000000000003</v>
      </c>
      <c r="S2226">
        <v>916.35888299999999</v>
      </c>
      <c r="T2226" t="s">
        <v>398</v>
      </c>
      <c r="U2226">
        <v>33.817100000000003</v>
      </c>
      <c r="V2226">
        <v>30988.6</v>
      </c>
      <c r="W2226">
        <v>2025</v>
      </c>
    </row>
    <row r="2227" spans="1:23" hidden="1">
      <c r="A2227">
        <v>72022347</v>
      </c>
      <c r="B2227" s="2">
        <v>45694</v>
      </c>
      <c r="C2227" t="s">
        <v>1804</v>
      </c>
      <c r="D2227" t="s">
        <v>412</v>
      </c>
      <c r="E2227" t="s">
        <v>413</v>
      </c>
      <c r="F2227" t="s">
        <v>3421</v>
      </c>
      <c r="G2227" t="s">
        <v>3422</v>
      </c>
      <c r="H2227" t="s">
        <v>3445</v>
      </c>
      <c r="I2227" t="s">
        <v>3446</v>
      </c>
      <c r="J2227" t="s">
        <v>202</v>
      </c>
      <c r="K2227" t="s">
        <v>43</v>
      </c>
      <c r="L2227">
        <v>1007</v>
      </c>
      <c r="M2227" t="s">
        <v>61</v>
      </c>
      <c r="N2227" t="s">
        <v>16</v>
      </c>
      <c r="O2227">
        <v>0.45590000000000003</v>
      </c>
      <c r="P2227">
        <v>459.09399999999999</v>
      </c>
      <c r="Q2227">
        <v>33.817100000000003</v>
      </c>
      <c r="R2227">
        <v>0.45590000000000003</v>
      </c>
      <c r="S2227">
        <v>459.094067</v>
      </c>
      <c r="T2227" t="s">
        <v>398</v>
      </c>
      <c r="U2227">
        <v>33.817100000000003</v>
      </c>
      <c r="V2227">
        <v>15525.23</v>
      </c>
      <c r="W2227">
        <v>2025</v>
      </c>
    </row>
    <row r="2228" spans="1:23" hidden="1">
      <c r="A2228">
        <v>72022348</v>
      </c>
      <c r="B2228" s="2">
        <v>45694</v>
      </c>
      <c r="C2228" t="s">
        <v>1804</v>
      </c>
      <c r="D2228" t="s">
        <v>412</v>
      </c>
      <c r="E2228" t="s">
        <v>413</v>
      </c>
      <c r="F2228" t="s">
        <v>3421</v>
      </c>
      <c r="G2228" t="s">
        <v>3422</v>
      </c>
      <c r="H2228" t="s">
        <v>3441</v>
      </c>
      <c r="I2228" t="s">
        <v>3442</v>
      </c>
      <c r="J2228" t="s">
        <v>202</v>
      </c>
      <c r="K2228" t="s">
        <v>43</v>
      </c>
      <c r="L2228">
        <v>1000</v>
      </c>
      <c r="M2228" t="s">
        <v>61</v>
      </c>
      <c r="N2228" t="s">
        <v>16</v>
      </c>
      <c r="O2228">
        <v>0.95409999999999995</v>
      </c>
      <c r="P2228">
        <v>954.1</v>
      </c>
      <c r="Q2228">
        <v>33.817100000000003</v>
      </c>
      <c r="R2228">
        <v>0.95409999999999995</v>
      </c>
      <c r="S2228">
        <v>954.100144</v>
      </c>
      <c r="T2228" t="s">
        <v>398</v>
      </c>
      <c r="U2228">
        <v>33.817100000000003</v>
      </c>
      <c r="V2228">
        <v>32264.9</v>
      </c>
      <c r="W2228">
        <v>2025</v>
      </c>
    </row>
    <row r="2229" spans="1:23" hidden="1">
      <c r="A2229">
        <v>72022352</v>
      </c>
      <c r="B2229" s="2">
        <v>45694</v>
      </c>
      <c r="C2229" t="s">
        <v>1804</v>
      </c>
      <c r="D2229" t="s">
        <v>412</v>
      </c>
      <c r="E2229" t="s">
        <v>413</v>
      </c>
      <c r="F2229" t="s">
        <v>3421</v>
      </c>
      <c r="G2229" t="s">
        <v>3422</v>
      </c>
      <c r="H2229" t="s">
        <v>3447</v>
      </c>
      <c r="I2229" t="s">
        <v>3448</v>
      </c>
      <c r="J2229" t="s">
        <v>202</v>
      </c>
      <c r="K2229" t="s">
        <v>43</v>
      </c>
      <c r="L2229">
        <v>1000</v>
      </c>
      <c r="M2229" t="s">
        <v>61</v>
      </c>
      <c r="N2229" t="s">
        <v>16</v>
      </c>
      <c r="O2229">
        <v>0.95409999999999995</v>
      </c>
      <c r="P2229">
        <v>954.1</v>
      </c>
      <c r="Q2229">
        <v>33.817100000000003</v>
      </c>
      <c r="R2229">
        <v>0.95409999999999995</v>
      </c>
      <c r="S2229">
        <v>954.100144</v>
      </c>
      <c r="T2229" t="s">
        <v>398</v>
      </c>
      <c r="U2229">
        <v>33.817100000000003</v>
      </c>
      <c r="V2229">
        <v>32264.9</v>
      </c>
      <c r="W2229">
        <v>2025</v>
      </c>
    </row>
    <row r="2230" spans="1:23" hidden="1">
      <c r="A2230">
        <v>72023015</v>
      </c>
      <c r="B2230" s="2">
        <v>45694</v>
      </c>
      <c r="C2230" t="s">
        <v>1894</v>
      </c>
      <c r="D2230" t="s">
        <v>412</v>
      </c>
      <c r="E2230" t="s">
        <v>413</v>
      </c>
      <c r="F2230" t="s">
        <v>3421</v>
      </c>
      <c r="G2230" t="s">
        <v>3422</v>
      </c>
      <c r="H2230" t="s">
        <v>3449</v>
      </c>
      <c r="I2230" t="s">
        <v>3450</v>
      </c>
      <c r="J2230" t="s">
        <v>202</v>
      </c>
      <c r="K2230" t="s">
        <v>43</v>
      </c>
      <c r="L2230">
        <v>1000</v>
      </c>
      <c r="M2230" t="s">
        <v>61</v>
      </c>
      <c r="N2230" t="s">
        <v>16</v>
      </c>
      <c r="O2230">
        <v>0.46989999999999998</v>
      </c>
      <c r="P2230">
        <v>469.9</v>
      </c>
      <c r="Q2230">
        <v>33.817100000000003</v>
      </c>
      <c r="R2230">
        <v>0.46989999999999998</v>
      </c>
      <c r="S2230">
        <v>469.90013900000002</v>
      </c>
      <c r="T2230" t="s">
        <v>398</v>
      </c>
      <c r="U2230">
        <v>33.817100000000003</v>
      </c>
      <c r="V2230">
        <v>15890.66</v>
      </c>
      <c r="W2230">
        <v>2025</v>
      </c>
    </row>
    <row r="2231" spans="1:23" hidden="1">
      <c r="A2231">
        <v>72023016</v>
      </c>
      <c r="B2231" s="2">
        <v>45694</v>
      </c>
      <c r="C2231" t="s">
        <v>1894</v>
      </c>
      <c r="D2231" t="s">
        <v>412</v>
      </c>
      <c r="E2231" t="s">
        <v>413</v>
      </c>
      <c r="F2231" t="s">
        <v>3421</v>
      </c>
      <c r="G2231" t="s">
        <v>3422</v>
      </c>
      <c r="H2231" t="s">
        <v>1541</v>
      </c>
      <c r="I2231" t="s">
        <v>1542</v>
      </c>
      <c r="J2231" t="s">
        <v>202</v>
      </c>
      <c r="K2231" t="s">
        <v>43</v>
      </c>
      <c r="L2231">
        <v>949</v>
      </c>
      <c r="M2231" t="s">
        <v>61</v>
      </c>
      <c r="N2231" t="s">
        <v>16</v>
      </c>
      <c r="O2231">
        <v>0.46989999999999998</v>
      </c>
      <c r="P2231">
        <v>445.935</v>
      </c>
      <c r="Q2231">
        <v>33.817100000000003</v>
      </c>
      <c r="R2231">
        <v>0.46989999999999998</v>
      </c>
      <c r="S2231">
        <v>445.935044</v>
      </c>
      <c r="T2231" t="s">
        <v>398</v>
      </c>
      <c r="U2231">
        <v>33.817100000000003</v>
      </c>
      <c r="V2231">
        <v>15080.23</v>
      </c>
      <c r="W2231">
        <v>2025</v>
      </c>
    </row>
    <row r="2232" spans="1:23" hidden="1">
      <c r="A2232">
        <v>72023122</v>
      </c>
      <c r="B2232" s="2">
        <v>45694</v>
      </c>
      <c r="C2232" t="s">
        <v>1896</v>
      </c>
      <c r="D2232" t="s">
        <v>412</v>
      </c>
      <c r="E2232" t="s">
        <v>413</v>
      </c>
      <c r="F2232" t="s">
        <v>3425</v>
      </c>
      <c r="G2232" t="s">
        <v>3426</v>
      </c>
      <c r="H2232" t="s">
        <v>3451</v>
      </c>
      <c r="I2232" t="s">
        <v>3452</v>
      </c>
      <c r="J2232" t="s">
        <v>202</v>
      </c>
      <c r="K2232" t="s">
        <v>43</v>
      </c>
      <c r="L2232">
        <v>1005</v>
      </c>
      <c r="M2232" t="s">
        <v>61</v>
      </c>
      <c r="N2232" t="s">
        <v>16</v>
      </c>
      <c r="O2232">
        <v>0.95409999999999995</v>
      </c>
      <c r="P2232">
        <v>958.87099999999998</v>
      </c>
      <c r="Q2232">
        <v>33.817100000000003</v>
      </c>
      <c r="R2232">
        <v>0.95409999999999995</v>
      </c>
      <c r="S2232">
        <v>958.87110299999995</v>
      </c>
      <c r="T2232" t="s">
        <v>398</v>
      </c>
      <c r="U2232">
        <v>33.817100000000003</v>
      </c>
      <c r="V2232">
        <v>32426.240000000002</v>
      </c>
      <c r="W2232">
        <v>2025</v>
      </c>
    </row>
    <row r="2233" spans="1:23" hidden="1">
      <c r="A2233">
        <v>72023124</v>
      </c>
      <c r="B2233" s="2">
        <v>45694</v>
      </c>
      <c r="C2233" t="s">
        <v>1896</v>
      </c>
      <c r="D2233" t="s">
        <v>412</v>
      </c>
      <c r="E2233" t="s">
        <v>413</v>
      </c>
      <c r="F2233" t="s">
        <v>3425</v>
      </c>
      <c r="G2233" t="s">
        <v>3426</v>
      </c>
      <c r="H2233" t="s">
        <v>3455</v>
      </c>
      <c r="I2233" t="s">
        <v>3456</v>
      </c>
      <c r="J2233" t="s">
        <v>202</v>
      </c>
      <c r="K2233" t="s">
        <v>43</v>
      </c>
      <c r="L2233">
        <v>1005</v>
      </c>
      <c r="M2233" t="s">
        <v>61</v>
      </c>
      <c r="N2233" t="s">
        <v>16</v>
      </c>
      <c r="O2233">
        <v>0.94908999999999999</v>
      </c>
      <c r="P2233">
        <v>953.84</v>
      </c>
      <c r="Q2233">
        <v>33.817100000000003</v>
      </c>
      <c r="R2233">
        <v>0.94908899999999996</v>
      </c>
      <c r="S2233">
        <v>953.839921</v>
      </c>
      <c r="T2233" t="s">
        <v>398</v>
      </c>
      <c r="U2233">
        <v>33.817100000000003</v>
      </c>
      <c r="V2233">
        <v>32256.1</v>
      </c>
      <c r="W2233">
        <v>2025</v>
      </c>
    </row>
    <row r="2234" spans="1:23" hidden="1">
      <c r="A2234">
        <v>72023124</v>
      </c>
      <c r="B2234" s="2">
        <v>45694</v>
      </c>
      <c r="C2234" t="s">
        <v>1896</v>
      </c>
      <c r="D2234" t="s">
        <v>412</v>
      </c>
      <c r="E2234" t="s">
        <v>413</v>
      </c>
      <c r="F2234" t="s">
        <v>3425</v>
      </c>
      <c r="G2234" t="s">
        <v>3426</v>
      </c>
      <c r="H2234" t="s">
        <v>3453</v>
      </c>
      <c r="I2234" t="s">
        <v>3454</v>
      </c>
      <c r="J2234" t="s">
        <v>202</v>
      </c>
      <c r="K2234" t="s">
        <v>43</v>
      </c>
      <c r="L2234">
        <v>1005</v>
      </c>
      <c r="M2234" t="s">
        <v>61</v>
      </c>
      <c r="N2234" t="s">
        <v>16</v>
      </c>
      <c r="O2234">
        <v>0.94910000000000005</v>
      </c>
      <c r="P2234">
        <v>953.846</v>
      </c>
      <c r="Q2234">
        <v>33.817100000000003</v>
      </c>
      <c r="R2234">
        <v>0.94910000000000005</v>
      </c>
      <c r="S2234">
        <v>953.84613100000001</v>
      </c>
      <c r="T2234" t="s">
        <v>398</v>
      </c>
      <c r="U2234">
        <v>33.817100000000003</v>
      </c>
      <c r="V2234">
        <v>32256.31</v>
      </c>
      <c r="W2234">
        <v>2025</v>
      </c>
    </row>
    <row r="2235" spans="1:23" hidden="1">
      <c r="A2235">
        <v>72023279</v>
      </c>
      <c r="B2235" s="2">
        <v>45694</v>
      </c>
      <c r="C2235" t="s">
        <v>1979</v>
      </c>
      <c r="D2235" t="s">
        <v>412</v>
      </c>
      <c r="E2235" t="s">
        <v>413</v>
      </c>
      <c r="F2235" t="s">
        <v>3425</v>
      </c>
      <c r="G2235" t="s">
        <v>3426</v>
      </c>
      <c r="H2235" t="s">
        <v>3451</v>
      </c>
      <c r="I2235" t="s">
        <v>3452</v>
      </c>
      <c r="J2235" t="s">
        <v>202</v>
      </c>
      <c r="K2235" t="s">
        <v>43</v>
      </c>
      <c r="L2235">
        <v>2320</v>
      </c>
      <c r="M2235" t="s">
        <v>61</v>
      </c>
      <c r="N2235" t="s">
        <v>16</v>
      </c>
      <c r="O2235">
        <v>0.95409999999999995</v>
      </c>
      <c r="P2235">
        <v>2213.5120000000002</v>
      </c>
      <c r="Q2235">
        <v>33.817100000000003</v>
      </c>
      <c r="R2235">
        <v>0.95409999999999995</v>
      </c>
      <c r="S2235">
        <v>2213.5120980000002</v>
      </c>
      <c r="T2235" t="s">
        <v>398</v>
      </c>
      <c r="U2235">
        <v>33.817100000000003</v>
      </c>
      <c r="V2235">
        <v>74854.559999999998</v>
      </c>
      <c r="W2235">
        <v>2025</v>
      </c>
    </row>
    <row r="2236" spans="1:23" hidden="1">
      <c r="A2236">
        <v>72023279</v>
      </c>
      <c r="B2236" s="2">
        <v>45694</v>
      </c>
      <c r="C2236" t="s">
        <v>1979</v>
      </c>
      <c r="D2236" t="s">
        <v>412</v>
      </c>
      <c r="E2236" t="s">
        <v>413</v>
      </c>
      <c r="F2236" t="s">
        <v>3425</v>
      </c>
      <c r="G2236" t="s">
        <v>3426</v>
      </c>
      <c r="H2236" t="s">
        <v>3455</v>
      </c>
      <c r="I2236" t="s">
        <v>3456</v>
      </c>
      <c r="J2236" t="s">
        <v>202</v>
      </c>
      <c r="K2236" t="s">
        <v>43</v>
      </c>
      <c r="L2236">
        <v>1160</v>
      </c>
      <c r="M2236" t="s">
        <v>61</v>
      </c>
      <c r="N2236" t="s">
        <v>16</v>
      </c>
      <c r="O2236">
        <v>0.94910000000000005</v>
      </c>
      <c r="P2236">
        <v>1100.9559999999999</v>
      </c>
      <c r="Q2236">
        <v>33.817100000000003</v>
      </c>
      <c r="R2236">
        <v>0.94910000000000005</v>
      </c>
      <c r="S2236">
        <v>1100.956025</v>
      </c>
      <c r="T2236" t="s">
        <v>398</v>
      </c>
      <c r="U2236">
        <v>33.817100000000003</v>
      </c>
      <c r="V2236">
        <v>37231.14</v>
      </c>
      <c r="W2236">
        <v>2025</v>
      </c>
    </row>
    <row r="2237" spans="1:23" hidden="1">
      <c r="A2237">
        <v>72023279</v>
      </c>
      <c r="B2237" s="2">
        <v>45694</v>
      </c>
      <c r="C2237" t="s">
        <v>1979</v>
      </c>
      <c r="D2237" t="s">
        <v>412</v>
      </c>
      <c r="E2237" t="s">
        <v>413</v>
      </c>
      <c r="F2237" t="s">
        <v>3425</v>
      </c>
      <c r="G2237" t="s">
        <v>3426</v>
      </c>
      <c r="H2237" t="s">
        <v>3453</v>
      </c>
      <c r="I2237" t="s">
        <v>3454</v>
      </c>
      <c r="J2237" t="s">
        <v>202</v>
      </c>
      <c r="K2237" t="s">
        <v>43</v>
      </c>
      <c r="L2237">
        <v>1160</v>
      </c>
      <c r="M2237" t="s">
        <v>61</v>
      </c>
      <c r="N2237" t="s">
        <v>16</v>
      </c>
      <c r="O2237">
        <v>0.94910000000000005</v>
      </c>
      <c r="P2237">
        <v>1100.9559999999999</v>
      </c>
      <c r="Q2237">
        <v>33.817100000000003</v>
      </c>
      <c r="R2237">
        <v>0.94910000000000005</v>
      </c>
      <c r="S2237">
        <v>1100.956025</v>
      </c>
      <c r="T2237" t="s">
        <v>398</v>
      </c>
      <c r="U2237">
        <v>33.817100000000003</v>
      </c>
      <c r="V2237">
        <v>37231.14</v>
      </c>
      <c r="W2237">
        <v>2025</v>
      </c>
    </row>
    <row r="2238" spans="1:23" hidden="1">
      <c r="A2238">
        <v>72023304</v>
      </c>
      <c r="B2238" s="2">
        <v>45694</v>
      </c>
      <c r="C2238" t="s">
        <v>1979</v>
      </c>
      <c r="D2238" t="s">
        <v>412</v>
      </c>
      <c r="E2238" t="s">
        <v>413</v>
      </c>
      <c r="F2238" t="s">
        <v>3421</v>
      </c>
      <c r="G2238" t="s">
        <v>3422</v>
      </c>
      <c r="H2238" t="s">
        <v>3445</v>
      </c>
      <c r="I2238" t="s">
        <v>3446</v>
      </c>
      <c r="J2238" t="s">
        <v>202</v>
      </c>
      <c r="K2238" t="s">
        <v>43</v>
      </c>
      <c r="L2238">
        <v>179</v>
      </c>
      <c r="M2238" t="s">
        <v>61</v>
      </c>
      <c r="N2238" t="s">
        <v>16</v>
      </c>
      <c r="O2238">
        <v>0.45590000000000003</v>
      </c>
      <c r="P2238">
        <v>81.605999999999995</v>
      </c>
      <c r="Q2238">
        <v>33.817100000000003</v>
      </c>
      <c r="R2238">
        <v>0.45590000000000003</v>
      </c>
      <c r="S2238">
        <v>81.606050999999994</v>
      </c>
      <c r="T2238" t="s">
        <v>398</v>
      </c>
      <c r="U2238">
        <v>33.817100000000003</v>
      </c>
      <c r="V2238">
        <v>2759.68</v>
      </c>
      <c r="W2238">
        <v>2025</v>
      </c>
    </row>
    <row r="2239" spans="1:23" hidden="1">
      <c r="A2239">
        <v>72021738</v>
      </c>
      <c r="B2239" s="2">
        <v>45694</v>
      </c>
      <c r="C2239" t="s">
        <v>1817</v>
      </c>
      <c r="D2239" t="s">
        <v>412</v>
      </c>
      <c r="E2239" t="s">
        <v>413</v>
      </c>
      <c r="F2239" t="s">
        <v>3421</v>
      </c>
      <c r="G2239" t="s">
        <v>3422</v>
      </c>
      <c r="H2239" t="s">
        <v>471</v>
      </c>
      <c r="I2239" t="s">
        <v>472</v>
      </c>
      <c r="J2239" t="s">
        <v>64</v>
      </c>
      <c r="K2239" t="s">
        <v>43</v>
      </c>
      <c r="L2239">
        <v>480</v>
      </c>
      <c r="M2239" t="s">
        <v>61</v>
      </c>
      <c r="N2239" t="s">
        <v>16</v>
      </c>
      <c r="O2239">
        <v>2.0165999999999999</v>
      </c>
      <c r="P2239">
        <v>967.96799999999996</v>
      </c>
      <c r="Q2239">
        <v>33.817100000000003</v>
      </c>
      <c r="R2239">
        <v>2.0165989999999998</v>
      </c>
      <c r="S2239">
        <v>967.96798000000001</v>
      </c>
      <c r="T2239" t="s">
        <v>398</v>
      </c>
      <c r="U2239">
        <v>33.817100000000003</v>
      </c>
      <c r="V2239">
        <v>32733.87</v>
      </c>
      <c r="W2239">
        <v>2025</v>
      </c>
    </row>
    <row r="2240" spans="1:23" hidden="1">
      <c r="A2240">
        <v>72021750</v>
      </c>
      <c r="B2240" s="2">
        <v>45694</v>
      </c>
      <c r="C2240" t="s">
        <v>1817</v>
      </c>
      <c r="D2240" t="s">
        <v>412</v>
      </c>
      <c r="E2240" t="s">
        <v>413</v>
      </c>
      <c r="F2240" t="s">
        <v>3421</v>
      </c>
      <c r="G2240" t="s">
        <v>3422</v>
      </c>
      <c r="H2240" t="s">
        <v>471</v>
      </c>
      <c r="I2240" t="s">
        <v>472</v>
      </c>
      <c r="J2240" t="s">
        <v>64</v>
      </c>
      <c r="K2240" t="s">
        <v>43</v>
      </c>
      <c r="L2240">
        <v>640</v>
      </c>
      <c r="M2240" t="s">
        <v>61</v>
      </c>
      <c r="N2240" t="s">
        <v>16</v>
      </c>
      <c r="O2240">
        <v>2.0165999999999999</v>
      </c>
      <c r="P2240">
        <v>1290.624</v>
      </c>
      <c r="Q2240">
        <v>33.817100000000003</v>
      </c>
      <c r="R2240">
        <v>2.0165989999999998</v>
      </c>
      <c r="S2240">
        <v>1290.6239740000001</v>
      </c>
      <c r="T2240" t="s">
        <v>398</v>
      </c>
      <c r="U2240">
        <v>33.817100000000003</v>
      </c>
      <c r="V2240">
        <v>43645.16</v>
      </c>
      <c r="W2240">
        <v>2025</v>
      </c>
    </row>
    <row r="2241" spans="1:23" hidden="1">
      <c r="A2241">
        <v>72021761</v>
      </c>
      <c r="B2241" s="2">
        <v>45694</v>
      </c>
      <c r="C2241" t="s">
        <v>1817</v>
      </c>
      <c r="D2241" t="s">
        <v>412</v>
      </c>
      <c r="E2241" t="s">
        <v>413</v>
      </c>
      <c r="F2241" t="s">
        <v>3421</v>
      </c>
      <c r="G2241" t="s">
        <v>3422</v>
      </c>
      <c r="H2241" t="s">
        <v>471</v>
      </c>
      <c r="I2241" t="s">
        <v>472</v>
      </c>
      <c r="J2241" t="s">
        <v>64</v>
      </c>
      <c r="K2241" t="s">
        <v>43</v>
      </c>
      <c r="L2241">
        <v>640</v>
      </c>
      <c r="M2241" t="s">
        <v>61</v>
      </c>
      <c r="N2241" t="s">
        <v>16</v>
      </c>
      <c r="O2241">
        <v>2.0165999999999999</v>
      </c>
      <c r="P2241">
        <v>1290.624</v>
      </c>
      <c r="Q2241">
        <v>33.817100000000003</v>
      </c>
      <c r="R2241">
        <v>2.0165989999999998</v>
      </c>
      <c r="S2241">
        <v>1290.6239740000001</v>
      </c>
      <c r="T2241" t="s">
        <v>398</v>
      </c>
      <c r="U2241">
        <v>33.817100000000003</v>
      </c>
      <c r="V2241">
        <v>43645.16</v>
      </c>
      <c r="W2241">
        <v>2025</v>
      </c>
    </row>
    <row r="2242" spans="1:23" hidden="1">
      <c r="A2242">
        <v>72021767</v>
      </c>
      <c r="B2242" s="2">
        <v>45694</v>
      </c>
      <c r="C2242" t="s">
        <v>1817</v>
      </c>
      <c r="D2242" t="s">
        <v>412</v>
      </c>
      <c r="E2242" t="s">
        <v>413</v>
      </c>
      <c r="F2242" t="s">
        <v>3425</v>
      </c>
      <c r="G2242" t="s">
        <v>3426</v>
      </c>
      <c r="H2242" t="s">
        <v>3473</v>
      </c>
      <c r="I2242" t="s">
        <v>3474</v>
      </c>
      <c r="J2242" t="s">
        <v>64</v>
      </c>
      <c r="K2242" t="s">
        <v>43</v>
      </c>
      <c r="L2242">
        <v>900</v>
      </c>
      <c r="M2242" t="s">
        <v>61</v>
      </c>
      <c r="N2242" t="s">
        <v>16</v>
      </c>
      <c r="O2242">
        <v>2.3732000000000002</v>
      </c>
      <c r="P2242">
        <v>2135.88</v>
      </c>
      <c r="Q2242">
        <v>33.817100000000003</v>
      </c>
      <c r="R2242">
        <v>2.3731990000000001</v>
      </c>
      <c r="S2242">
        <v>2135.8800719999999</v>
      </c>
      <c r="T2242" t="s">
        <v>398</v>
      </c>
      <c r="U2242">
        <v>33.817100000000003</v>
      </c>
      <c r="V2242">
        <v>72229.27</v>
      </c>
      <c r="W2242">
        <v>2025</v>
      </c>
    </row>
    <row r="2243" spans="1:23" hidden="1">
      <c r="A2243">
        <v>72021767</v>
      </c>
      <c r="B2243" s="2">
        <v>45694</v>
      </c>
      <c r="C2243" t="s">
        <v>1817</v>
      </c>
      <c r="D2243" t="s">
        <v>412</v>
      </c>
      <c r="E2243" t="s">
        <v>413</v>
      </c>
      <c r="F2243" t="s">
        <v>3425</v>
      </c>
      <c r="G2243" t="s">
        <v>3426</v>
      </c>
      <c r="H2243" t="s">
        <v>3471</v>
      </c>
      <c r="I2243" t="s">
        <v>3472</v>
      </c>
      <c r="J2243" t="s">
        <v>64</v>
      </c>
      <c r="K2243" t="s">
        <v>43</v>
      </c>
      <c r="L2243">
        <v>940</v>
      </c>
      <c r="M2243" t="s">
        <v>61</v>
      </c>
      <c r="N2243" t="s">
        <v>16</v>
      </c>
      <c r="O2243">
        <v>2.3631000000000002</v>
      </c>
      <c r="P2243">
        <v>2221.3139999999999</v>
      </c>
      <c r="Q2243">
        <v>33.817100000000003</v>
      </c>
      <c r="R2243">
        <v>2.3631000000000002</v>
      </c>
      <c r="S2243">
        <v>2221.3140680000001</v>
      </c>
      <c r="T2243" t="s">
        <v>398</v>
      </c>
      <c r="U2243">
        <v>33.817100000000003</v>
      </c>
      <c r="V2243">
        <v>75118.399999999994</v>
      </c>
      <c r="W2243">
        <v>2025</v>
      </c>
    </row>
    <row r="2244" spans="1:23" hidden="1">
      <c r="A2244">
        <v>72021767</v>
      </c>
      <c r="B2244" s="2">
        <v>45694</v>
      </c>
      <c r="C2244" t="s">
        <v>1817</v>
      </c>
      <c r="D2244" t="s">
        <v>412</v>
      </c>
      <c r="E2244" t="s">
        <v>413</v>
      </c>
      <c r="F2244" t="s">
        <v>3425</v>
      </c>
      <c r="G2244" t="s">
        <v>3426</v>
      </c>
      <c r="H2244" t="s">
        <v>3469</v>
      </c>
      <c r="I2244" t="s">
        <v>3470</v>
      </c>
      <c r="J2244" t="s">
        <v>64</v>
      </c>
      <c r="K2244" t="s">
        <v>43</v>
      </c>
      <c r="L2244">
        <v>900</v>
      </c>
      <c r="M2244" t="s">
        <v>61</v>
      </c>
      <c r="N2244" t="s">
        <v>16</v>
      </c>
      <c r="O2244">
        <v>2.0305</v>
      </c>
      <c r="P2244">
        <v>1827.45</v>
      </c>
      <c r="Q2244">
        <v>33.817100000000003</v>
      </c>
      <c r="R2244">
        <v>2.0304989999999998</v>
      </c>
      <c r="S2244">
        <v>1827.4500169999999</v>
      </c>
      <c r="T2244" t="s">
        <v>398</v>
      </c>
      <c r="U2244">
        <v>33.817100000000003</v>
      </c>
      <c r="V2244">
        <v>61799.06</v>
      </c>
      <c r="W2244">
        <v>2025</v>
      </c>
    </row>
    <row r="2245" spans="1:23" hidden="1">
      <c r="A2245">
        <v>72021778</v>
      </c>
      <c r="B2245" s="2">
        <v>45694</v>
      </c>
      <c r="C2245" t="s">
        <v>1817</v>
      </c>
      <c r="D2245" t="s">
        <v>412</v>
      </c>
      <c r="E2245" t="s">
        <v>413</v>
      </c>
      <c r="F2245" t="s">
        <v>3425</v>
      </c>
      <c r="G2245" t="s">
        <v>3426</v>
      </c>
      <c r="H2245" t="s">
        <v>3475</v>
      </c>
      <c r="I2245" t="s">
        <v>3476</v>
      </c>
      <c r="J2245" t="s">
        <v>64</v>
      </c>
      <c r="K2245" t="s">
        <v>43</v>
      </c>
      <c r="L2245">
        <v>910</v>
      </c>
      <c r="M2245" t="s">
        <v>61</v>
      </c>
      <c r="N2245" t="s">
        <v>16</v>
      </c>
      <c r="O2245">
        <v>2.3580999999999999</v>
      </c>
      <c r="P2245">
        <v>2145.8710000000001</v>
      </c>
      <c r="Q2245">
        <v>33.817100000000003</v>
      </c>
      <c r="R2245">
        <v>2.3580990000000002</v>
      </c>
      <c r="S2245">
        <v>2145.8708750000001</v>
      </c>
      <c r="T2245" t="s">
        <v>398</v>
      </c>
      <c r="U2245">
        <v>33.817100000000003</v>
      </c>
      <c r="V2245">
        <v>72567.13</v>
      </c>
      <c r="W2245">
        <v>2025</v>
      </c>
    </row>
    <row r="2246" spans="1:23" hidden="1">
      <c r="A2246">
        <v>72022332</v>
      </c>
      <c r="B2246" s="2">
        <v>45694</v>
      </c>
      <c r="C2246" t="s">
        <v>1804</v>
      </c>
      <c r="D2246" t="s">
        <v>412</v>
      </c>
      <c r="E2246" t="s">
        <v>413</v>
      </c>
      <c r="F2246" t="s">
        <v>3421</v>
      </c>
      <c r="G2246" t="s">
        <v>3422</v>
      </c>
      <c r="H2246" t="s">
        <v>471</v>
      </c>
      <c r="I2246" t="s">
        <v>472</v>
      </c>
      <c r="J2246" t="s">
        <v>64</v>
      </c>
      <c r="K2246" t="s">
        <v>43</v>
      </c>
      <c r="L2246">
        <v>1160</v>
      </c>
      <c r="M2246" t="s">
        <v>61</v>
      </c>
      <c r="N2246" t="s">
        <v>16</v>
      </c>
      <c r="O2246">
        <v>2.0165999999999999</v>
      </c>
      <c r="P2246">
        <v>2339.2559999999999</v>
      </c>
      <c r="Q2246">
        <v>33.817100000000003</v>
      </c>
      <c r="R2246">
        <v>2.0165989999999998</v>
      </c>
      <c r="S2246">
        <v>2339.2558789999998</v>
      </c>
      <c r="T2246" t="s">
        <v>398</v>
      </c>
      <c r="U2246">
        <v>33.817100000000003</v>
      </c>
      <c r="V2246">
        <v>79106.850000000006</v>
      </c>
      <c r="W2246">
        <v>2025</v>
      </c>
    </row>
    <row r="2247" spans="1:23" hidden="1">
      <c r="A2247">
        <v>72023126</v>
      </c>
      <c r="B2247" s="2">
        <v>45694</v>
      </c>
      <c r="C2247" t="s">
        <v>1896</v>
      </c>
      <c r="D2247" t="s">
        <v>412</v>
      </c>
      <c r="E2247" t="s">
        <v>413</v>
      </c>
      <c r="F2247" t="s">
        <v>3425</v>
      </c>
      <c r="G2247" t="s">
        <v>3426</v>
      </c>
      <c r="H2247" t="s">
        <v>1475</v>
      </c>
      <c r="I2247" t="s">
        <v>1476</v>
      </c>
      <c r="J2247" t="s">
        <v>64</v>
      </c>
      <c r="K2247" t="s">
        <v>43</v>
      </c>
      <c r="L2247">
        <v>1005</v>
      </c>
      <c r="M2247" t="s">
        <v>61</v>
      </c>
      <c r="N2247" t="s">
        <v>16</v>
      </c>
      <c r="O2247">
        <v>2.5369000000000002</v>
      </c>
      <c r="P2247">
        <v>2549.585</v>
      </c>
      <c r="Q2247">
        <v>33.817100000000003</v>
      </c>
      <c r="R2247">
        <v>2.536899</v>
      </c>
      <c r="S2247">
        <v>2549.584973</v>
      </c>
      <c r="T2247" t="s">
        <v>398</v>
      </c>
      <c r="U2247">
        <v>33.817100000000003</v>
      </c>
      <c r="V2247">
        <v>86219.57</v>
      </c>
      <c r="W2247">
        <v>2025</v>
      </c>
    </row>
    <row r="2248" spans="1:23" hidden="1">
      <c r="A2248">
        <v>72023143</v>
      </c>
      <c r="B2248" s="2">
        <v>45694</v>
      </c>
      <c r="C2248" t="s">
        <v>1896</v>
      </c>
      <c r="D2248" t="s">
        <v>412</v>
      </c>
      <c r="E2248" t="s">
        <v>413</v>
      </c>
      <c r="F2248" t="s">
        <v>3421</v>
      </c>
      <c r="G2248" t="s">
        <v>3422</v>
      </c>
      <c r="H2248" t="s">
        <v>471</v>
      </c>
      <c r="I2248" t="s">
        <v>472</v>
      </c>
      <c r="J2248" t="s">
        <v>64</v>
      </c>
      <c r="K2248" t="s">
        <v>43</v>
      </c>
      <c r="L2248">
        <v>320</v>
      </c>
      <c r="M2248" t="s">
        <v>61</v>
      </c>
      <c r="N2248" t="s">
        <v>16</v>
      </c>
      <c r="O2248">
        <v>2.0165999999999999</v>
      </c>
      <c r="P2248">
        <v>645.31200000000001</v>
      </c>
      <c r="Q2248">
        <v>33.817100000000003</v>
      </c>
      <c r="R2248">
        <v>2.0165989999999998</v>
      </c>
      <c r="S2248">
        <v>645.31198700000004</v>
      </c>
      <c r="T2248" t="s">
        <v>398</v>
      </c>
      <c r="U2248">
        <v>33.817100000000003</v>
      </c>
      <c r="V2248">
        <v>21822.58</v>
      </c>
      <c r="W2248">
        <v>2025</v>
      </c>
    </row>
    <row r="2249" spans="1:23" hidden="1">
      <c r="A2249">
        <v>72023278</v>
      </c>
      <c r="B2249" s="2">
        <v>45694</v>
      </c>
      <c r="C2249" t="s">
        <v>1979</v>
      </c>
      <c r="D2249" t="s">
        <v>412</v>
      </c>
      <c r="E2249" t="s">
        <v>413</v>
      </c>
      <c r="F2249" t="s">
        <v>3425</v>
      </c>
      <c r="G2249" t="s">
        <v>3426</v>
      </c>
      <c r="H2249" t="s">
        <v>1475</v>
      </c>
      <c r="I2249" t="s">
        <v>1476</v>
      </c>
      <c r="J2249" t="s">
        <v>64</v>
      </c>
      <c r="K2249" t="s">
        <v>43</v>
      </c>
      <c r="L2249">
        <v>219</v>
      </c>
      <c r="M2249" t="s">
        <v>61</v>
      </c>
      <c r="N2249" t="s">
        <v>16</v>
      </c>
      <c r="O2249">
        <v>2.5369000000000002</v>
      </c>
      <c r="P2249">
        <v>555.58100000000002</v>
      </c>
      <c r="Q2249">
        <v>33.817100000000003</v>
      </c>
      <c r="R2249">
        <v>2.536899</v>
      </c>
      <c r="S2249">
        <v>555.581052</v>
      </c>
      <c r="T2249" t="s">
        <v>398</v>
      </c>
      <c r="U2249">
        <v>33.817100000000003</v>
      </c>
      <c r="V2249">
        <v>18788.14</v>
      </c>
      <c r="W2249">
        <v>2025</v>
      </c>
    </row>
    <row r="2250" spans="1:23" hidden="1">
      <c r="A2250">
        <v>72023291</v>
      </c>
      <c r="B2250" s="2">
        <v>45694</v>
      </c>
      <c r="C2250" t="s">
        <v>1979</v>
      </c>
      <c r="D2250" t="s">
        <v>412</v>
      </c>
      <c r="E2250" t="s">
        <v>413</v>
      </c>
      <c r="F2250" t="s">
        <v>3425</v>
      </c>
      <c r="G2250" t="s">
        <v>3426</v>
      </c>
      <c r="H2250" t="s">
        <v>1475</v>
      </c>
      <c r="I2250" t="s">
        <v>1476</v>
      </c>
      <c r="J2250" t="s">
        <v>64</v>
      </c>
      <c r="K2250" t="s">
        <v>43</v>
      </c>
      <c r="L2250">
        <v>1005</v>
      </c>
      <c r="M2250" t="s">
        <v>61</v>
      </c>
      <c r="N2250" t="s">
        <v>16</v>
      </c>
      <c r="O2250">
        <v>2.5369000000000002</v>
      </c>
      <c r="P2250">
        <v>2549.585</v>
      </c>
      <c r="Q2250">
        <v>33.817100000000003</v>
      </c>
      <c r="R2250">
        <v>2.536899</v>
      </c>
      <c r="S2250">
        <v>2549.584973</v>
      </c>
      <c r="T2250" t="s">
        <v>398</v>
      </c>
      <c r="U2250">
        <v>33.817100000000003</v>
      </c>
      <c r="V2250">
        <v>86219.57</v>
      </c>
      <c r="W2250">
        <v>2025</v>
      </c>
    </row>
    <row r="2251" spans="1:23" hidden="1">
      <c r="A2251">
        <v>72023801</v>
      </c>
      <c r="B2251" s="2">
        <v>45694</v>
      </c>
      <c r="C2251" t="s">
        <v>1985</v>
      </c>
      <c r="D2251" t="s">
        <v>412</v>
      </c>
      <c r="E2251" t="s">
        <v>413</v>
      </c>
      <c r="F2251" t="s">
        <v>3425</v>
      </c>
      <c r="G2251" t="s">
        <v>3426</v>
      </c>
      <c r="H2251" t="s">
        <v>1475</v>
      </c>
      <c r="I2251" t="s">
        <v>1476</v>
      </c>
      <c r="J2251" t="s">
        <v>64</v>
      </c>
      <c r="K2251" t="s">
        <v>43</v>
      </c>
      <c r="L2251">
        <v>64</v>
      </c>
      <c r="M2251" t="s">
        <v>61</v>
      </c>
      <c r="N2251" t="s">
        <v>16</v>
      </c>
      <c r="O2251">
        <v>2.5369000000000002</v>
      </c>
      <c r="P2251">
        <v>162.36199999999999</v>
      </c>
      <c r="Q2251">
        <v>33.817100000000003</v>
      </c>
      <c r="R2251">
        <v>2.536899</v>
      </c>
      <c r="S2251">
        <v>162.361941</v>
      </c>
      <c r="T2251" t="s">
        <v>398</v>
      </c>
      <c r="U2251">
        <v>33.817100000000003</v>
      </c>
      <c r="V2251">
        <v>5490.61</v>
      </c>
      <c r="W2251">
        <v>2025</v>
      </c>
    </row>
    <row r="2252" spans="1:23" hidden="1">
      <c r="A2252">
        <v>72022340</v>
      </c>
      <c r="B2252" s="2">
        <v>45694</v>
      </c>
      <c r="C2252" t="s">
        <v>1804</v>
      </c>
      <c r="D2252" t="s">
        <v>412</v>
      </c>
      <c r="E2252" t="s">
        <v>413</v>
      </c>
      <c r="F2252" t="s">
        <v>3425</v>
      </c>
      <c r="G2252" t="s">
        <v>3426</v>
      </c>
      <c r="H2252" t="s">
        <v>476</v>
      </c>
      <c r="I2252" t="s">
        <v>477</v>
      </c>
      <c r="J2252" t="s">
        <v>64</v>
      </c>
      <c r="K2252" t="s">
        <v>43</v>
      </c>
      <c r="L2252">
        <v>860</v>
      </c>
      <c r="M2252" t="s">
        <v>61</v>
      </c>
      <c r="N2252" t="s">
        <v>16</v>
      </c>
      <c r="O2252">
        <v>1.4359999999999999</v>
      </c>
      <c r="P2252">
        <v>1234.96</v>
      </c>
      <c r="Q2252">
        <v>33.817100000000003</v>
      </c>
      <c r="R2252">
        <v>1.4359999999999999</v>
      </c>
      <c r="S2252">
        <v>1234.9601230000001</v>
      </c>
      <c r="T2252" t="s">
        <v>398</v>
      </c>
      <c r="U2252">
        <v>33.817100000000003</v>
      </c>
      <c r="V2252">
        <v>41762.769999999997</v>
      </c>
      <c r="W2252">
        <v>2025</v>
      </c>
    </row>
    <row r="2253" spans="1:23" hidden="1">
      <c r="A2253">
        <v>72022358</v>
      </c>
      <c r="B2253" s="2">
        <v>45694</v>
      </c>
      <c r="C2253" t="s">
        <v>1804</v>
      </c>
      <c r="D2253" t="s">
        <v>412</v>
      </c>
      <c r="E2253" t="s">
        <v>413</v>
      </c>
      <c r="F2253" t="s">
        <v>3425</v>
      </c>
      <c r="G2253" t="s">
        <v>3426</v>
      </c>
      <c r="H2253" t="s">
        <v>476</v>
      </c>
      <c r="I2253" t="s">
        <v>477</v>
      </c>
      <c r="J2253" t="s">
        <v>64</v>
      </c>
      <c r="K2253" t="s">
        <v>43</v>
      </c>
      <c r="L2253">
        <v>1005</v>
      </c>
      <c r="M2253" t="s">
        <v>61</v>
      </c>
      <c r="N2253" t="s">
        <v>16</v>
      </c>
      <c r="O2253">
        <v>1.4359999999999999</v>
      </c>
      <c r="P2253">
        <v>1443.18</v>
      </c>
      <c r="Q2253">
        <v>33.817100000000003</v>
      </c>
      <c r="R2253">
        <v>1.4359999999999999</v>
      </c>
      <c r="S2253">
        <v>1443.1799289999999</v>
      </c>
      <c r="T2253" t="s">
        <v>398</v>
      </c>
      <c r="U2253">
        <v>33.817100000000003</v>
      </c>
      <c r="V2253">
        <v>48804.160000000003</v>
      </c>
      <c r="W2253">
        <v>2025</v>
      </c>
    </row>
    <row r="2254" spans="1:23" hidden="1">
      <c r="A2254">
        <v>72022371</v>
      </c>
      <c r="B2254" s="2">
        <v>45694</v>
      </c>
      <c r="C2254" t="s">
        <v>1804</v>
      </c>
      <c r="D2254" t="s">
        <v>412</v>
      </c>
      <c r="E2254" t="s">
        <v>413</v>
      </c>
      <c r="F2254" t="s">
        <v>3425</v>
      </c>
      <c r="G2254" t="s">
        <v>3426</v>
      </c>
      <c r="H2254" t="s">
        <v>1136</v>
      </c>
      <c r="I2254" t="s">
        <v>1137</v>
      </c>
      <c r="J2254" t="s">
        <v>64</v>
      </c>
      <c r="K2254" t="s">
        <v>43</v>
      </c>
      <c r="L2254">
        <v>10</v>
      </c>
      <c r="M2254" t="s">
        <v>61</v>
      </c>
      <c r="N2254" t="s">
        <v>16</v>
      </c>
      <c r="O2254">
        <v>1.4359999999999999</v>
      </c>
      <c r="P2254">
        <v>14.36</v>
      </c>
      <c r="Q2254">
        <v>33.817100000000003</v>
      </c>
      <c r="R2254">
        <v>1.4359999999999999</v>
      </c>
      <c r="S2254">
        <v>14.359894000000001</v>
      </c>
      <c r="T2254" t="s">
        <v>398</v>
      </c>
      <c r="U2254">
        <v>33.817100000000003</v>
      </c>
      <c r="V2254">
        <v>485.61</v>
      </c>
      <c r="W2254">
        <v>2025</v>
      </c>
    </row>
    <row r="2255" spans="1:23" hidden="1">
      <c r="A2255">
        <v>72022371</v>
      </c>
      <c r="B2255" s="2">
        <v>45694</v>
      </c>
      <c r="C2255" t="s">
        <v>1804</v>
      </c>
      <c r="D2255" t="s">
        <v>412</v>
      </c>
      <c r="E2255" t="s">
        <v>413</v>
      </c>
      <c r="F2255" t="s">
        <v>3425</v>
      </c>
      <c r="G2255" t="s">
        <v>3426</v>
      </c>
      <c r="H2255" t="s">
        <v>197</v>
      </c>
      <c r="I2255" t="s">
        <v>198</v>
      </c>
      <c r="J2255" t="s">
        <v>64</v>
      </c>
      <c r="K2255" t="s">
        <v>43</v>
      </c>
      <c r="L2255">
        <v>105</v>
      </c>
      <c r="M2255" t="s">
        <v>61</v>
      </c>
      <c r="N2255" t="s">
        <v>16</v>
      </c>
      <c r="O2255">
        <v>1.4359999999999999</v>
      </c>
      <c r="P2255">
        <v>150.78</v>
      </c>
      <c r="Q2255">
        <v>33.817100000000003</v>
      </c>
      <c r="R2255">
        <v>1.4359999999999999</v>
      </c>
      <c r="S2255">
        <v>150.77993000000001</v>
      </c>
      <c r="T2255" t="s">
        <v>398</v>
      </c>
      <c r="U2255">
        <v>33.817100000000003</v>
      </c>
      <c r="V2255">
        <v>5098.9399999999996</v>
      </c>
      <c r="W2255">
        <v>2025</v>
      </c>
    </row>
    <row r="2256" spans="1:23" hidden="1">
      <c r="A2256">
        <v>72022390</v>
      </c>
      <c r="B2256" s="2">
        <v>45694</v>
      </c>
      <c r="C2256" t="s">
        <v>1804</v>
      </c>
      <c r="D2256" t="s">
        <v>412</v>
      </c>
      <c r="E2256" t="s">
        <v>413</v>
      </c>
      <c r="F2256" t="s">
        <v>3425</v>
      </c>
      <c r="G2256" t="s">
        <v>3426</v>
      </c>
      <c r="H2256" t="s">
        <v>476</v>
      </c>
      <c r="I2256" t="s">
        <v>477</v>
      </c>
      <c r="J2256" t="s">
        <v>64</v>
      </c>
      <c r="K2256" t="s">
        <v>43</v>
      </c>
      <c r="L2256">
        <v>81</v>
      </c>
      <c r="M2256" t="s">
        <v>61</v>
      </c>
      <c r="N2256" t="s">
        <v>16</v>
      </c>
      <c r="O2256">
        <v>1.4359999999999999</v>
      </c>
      <c r="P2256">
        <v>116.316</v>
      </c>
      <c r="Q2256">
        <v>33.817100000000003</v>
      </c>
      <c r="R2256">
        <v>1.4359999999999999</v>
      </c>
      <c r="S2256">
        <v>116.316005</v>
      </c>
      <c r="T2256" t="s">
        <v>398</v>
      </c>
      <c r="U2256">
        <v>33.817100000000003</v>
      </c>
      <c r="V2256">
        <v>3933.47</v>
      </c>
      <c r="W2256">
        <v>2025</v>
      </c>
    </row>
    <row r="2257" spans="1:23" hidden="1">
      <c r="A2257">
        <v>72023252</v>
      </c>
      <c r="B2257" s="2">
        <v>45694</v>
      </c>
      <c r="C2257" t="s">
        <v>1898</v>
      </c>
      <c r="D2257" t="s">
        <v>412</v>
      </c>
      <c r="E2257" t="s">
        <v>413</v>
      </c>
      <c r="F2257" t="s">
        <v>3425</v>
      </c>
      <c r="G2257" t="s">
        <v>3426</v>
      </c>
      <c r="H2257" t="s">
        <v>197</v>
      </c>
      <c r="I2257" t="s">
        <v>198</v>
      </c>
      <c r="J2257" t="s">
        <v>64</v>
      </c>
      <c r="K2257" t="s">
        <v>43</v>
      </c>
      <c r="L2257">
        <v>1090</v>
      </c>
      <c r="M2257" t="s">
        <v>61</v>
      </c>
      <c r="N2257" t="s">
        <v>16</v>
      </c>
      <c r="O2257">
        <v>1.4359999999999999</v>
      </c>
      <c r="P2257">
        <v>1565.24</v>
      </c>
      <c r="Q2257">
        <v>33.817100000000003</v>
      </c>
      <c r="R2257">
        <v>1.4359999999999999</v>
      </c>
      <c r="S2257">
        <v>1565.2400700000001</v>
      </c>
      <c r="T2257" t="s">
        <v>398</v>
      </c>
      <c r="U2257">
        <v>33.817100000000003</v>
      </c>
      <c r="V2257">
        <v>52931.88</v>
      </c>
      <c r="W2257">
        <v>2025</v>
      </c>
    </row>
    <row r="2258" spans="1:23" hidden="1">
      <c r="A2258">
        <v>72023287</v>
      </c>
      <c r="B2258" s="2">
        <v>45694</v>
      </c>
      <c r="C2258" t="s">
        <v>1979</v>
      </c>
      <c r="D2258" t="s">
        <v>412</v>
      </c>
      <c r="E2258" t="s">
        <v>413</v>
      </c>
      <c r="F2258" t="s">
        <v>3425</v>
      </c>
      <c r="G2258" t="s">
        <v>3426</v>
      </c>
      <c r="H2258" t="s">
        <v>476</v>
      </c>
      <c r="I2258" t="s">
        <v>477</v>
      </c>
      <c r="J2258" t="s">
        <v>64</v>
      </c>
      <c r="K2258" t="s">
        <v>43</v>
      </c>
      <c r="L2258">
        <v>54</v>
      </c>
      <c r="M2258" t="s">
        <v>61</v>
      </c>
      <c r="N2258" t="s">
        <v>16</v>
      </c>
      <c r="O2258">
        <v>1.4359999999999999</v>
      </c>
      <c r="P2258">
        <v>77.543999999999997</v>
      </c>
      <c r="Q2258">
        <v>33.817100000000003</v>
      </c>
      <c r="R2258">
        <v>1.4359999999999999</v>
      </c>
      <c r="S2258">
        <v>77.543904999999995</v>
      </c>
      <c r="T2258" t="s">
        <v>398</v>
      </c>
      <c r="U2258">
        <v>33.817100000000003</v>
      </c>
      <c r="V2258">
        <v>2622.31</v>
      </c>
      <c r="W2258">
        <v>2025</v>
      </c>
    </row>
    <row r="2259" spans="1:23" hidden="1">
      <c r="A2259">
        <v>72023289</v>
      </c>
      <c r="B2259" s="2">
        <v>45694</v>
      </c>
      <c r="C2259" t="s">
        <v>1979</v>
      </c>
      <c r="D2259" t="s">
        <v>412</v>
      </c>
      <c r="E2259" t="s">
        <v>413</v>
      </c>
      <c r="F2259" t="s">
        <v>3425</v>
      </c>
      <c r="G2259" t="s">
        <v>3426</v>
      </c>
      <c r="H2259" t="s">
        <v>197</v>
      </c>
      <c r="I2259" t="s">
        <v>198</v>
      </c>
      <c r="J2259" t="s">
        <v>64</v>
      </c>
      <c r="K2259" t="s">
        <v>43</v>
      </c>
      <c r="L2259">
        <v>1005</v>
      </c>
      <c r="M2259" t="s">
        <v>61</v>
      </c>
      <c r="N2259" t="s">
        <v>16</v>
      </c>
      <c r="O2259">
        <v>1.4359999999999999</v>
      </c>
      <c r="P2259">
        <v>1443.18</v>
      </c>
      <c r="Q2259">
        <v>33.817100000000003</v>
      </c>
      <c r="R2259">
        <v>1.4359999999999999</v>
      </c>
      <c r="S2259">
        <v>1443.1799289999999</v>
      </c>
      <c r="T2259" t="s">
        <v>398</v>
      </c>
      <c r="U2259">
        <v>33.817100000000003</v>
      </c>
      <c r="V2259">
        <v>48804.160000000003</v>
      </c>
      <c r="W2259">
        <v>2025</v>
      </c>
    </row>
    <row r="2260" spans="1:23" hidden="1">
      <c r="A2260">
        <v>72023502</v>
      </c>
      <c r="B2260" s="2">
        <v>45694</v>
      </c>
      <c r="C2260" t="s">
        <v>1987</v>
      </c>
      <c r="D2260" t="s">
        <v>1030</v>
      </c>
      <c r="E2260" t="s">
        <v>1031</v>
      </c>
      <c r="F2260" t="s">
        <v>3743</v>
      </c>
      <c r="G2260" t="s">
        <v>3744</v>
      </c>
      <c r="H2260" t="s">
        <v>1034</v>
      </c>
      <c r="I2260" t="s">
        <v>1035</v>
      </c>
      <c r="J2260" t="s">
        <v>121</v>
      </c>
      <c r="K2260" t="s">
        <v>14</v>
      </c>
      <c r="L2260">
        <v>7</v>
      </c>
      <c r="M2260" t="s">
        <v>61</v>
      </c>
      <c r="N2260" t="s">
        <v>25</v>
      </c>
      <c r="O2260">
        <v>4000</v>
      </c>
      <c r="P2260">
        <v>28000</v>
      </c>
      <c r="Q2260">
        <v>1</v>
      </c>
      <c r="R2260">
        <v>118.28335300000001</v>
      </c>
      <c r="S2260">
        <v>827.983475</v>
      </c>
      <c r="T2260" t="s">
        <v>398</v>
      </c>
      <c r="U2260">
        <v>33.817100000000003</v>
      </c>
      <c r="V2260">
        <v>28000</v>
      </c>
      <c r="W2260">
        <v>2025</v>
      </c>
    </row>
    <row r="2261" spans="1:23" hidden="1">
      <c r="A2261">
        <v>72024278</v>
      </c>
      <c r="B2261" s="2">
        <v>45694</v>
      </c>
      <c r="C2261" t="s">
        <v>1970</v>
      </c>
      <c r="D2261" t="s">
        <v>1030</v>
      </c>
      <c r="E2261" t="s">
        <v>1031</v>
      </c>
      <c r="F2261" t="s">
        <v>3745</v>
      </c>
      <c r="G2261" t="s">
        <v>3746</v>
      </c>
      <c r="H2261" t="s">
        <v>1034</v>
      </c>
      <c r="I2261" t="s">
        <v>1035</v>
      </c>
      <c r="J2261" t="s">
        <v>121</v>
      </c>
      <c r="K2261" t="s">
        <v>14</v>
      </c>
      <c r="L2261">
        <v>14</v>
      </c>
      <c r="M2261" t="s">
        <v>61</v>
      </c>
      <c r="N2261" t="s">
        <v>25</v>
      </c>
      <c r="O2261">
        <v>4000</v>
      </c>
      <c r="P2261">
        <v>56000</v>
      </c>
      <c r="Q2261">
        <v>1</v>
      </c>
      <c r="R2261">
        <v>118.28335300000001</v>
      </c>
      <c r="S2261">
        <v>1655.9669510000001</v>
      </c>
      <c r="T2261" t="s">
        <v>398</v>
      </c>
      <c r="U2261">
        <v>33.817100000000003</v>
      </c>
      <c r="V2261">
        <v>56000</v>
      </c>
      <c r="W2261">
        <v>2025</v>
      </c>
    </row>
    <row r="2262" spans="1:23" hidden="1">
      <c r="A2262">
        <v>72024288</v>
      </c>
      <c r="B2262" s="2">
        <v>45694</v>
      </c>
      <c r="C2262" t="s">
        <v>1970</v>
      </c>
      <c r="D2262" t="s">
        <v>3621</v>
      </c>
      <c r="E2262" t="s">
        <v>3622</v>
      </c>
      <c r="F2262" t="s">
        <v>3623</v>
      </c>
      <c r="G2262" t="s">
        <v>3624</v>
      </c>
      <c r="H2262" t="s">
        <v>3625</v>
      </c>
      <c r="I2262" t="s">
        <v>6144</v>
      </c>
      <c r="J2262" t="s">
        <v>105</v>
      </c>
      <c r="K2262" t="s">
        <v>60</v>
      </c>
      <c r="L2262">
        <v>5650</v>
      </c>
      <c r="M2262" t="s">
        <v>61</v>
      </c>
      <c r="N2262" t="s">
        <v>25</v>
      </c>
      <c r="O2262">
        <v>2</v>
      </c>
      <c r="P2262">
        <v>11300</v>
      </c>
      <c r="Q2262">
        <v>1</v>
      </c>
      <c r="R2262">
        <v>5.9140999999999999E-2</v>
      </c>
      <c r="S2262">
        <v>334.15047399999997</v>
      </c>
      <c r="T2262" t="s">
        <v>398</v>
      </c>
      <c r="U2262">
        <v>33.817100000000003</v>
      </c>
      <c r="V2262">
        <v>11300</v>
      </c>
      <c r="W2262">
        <v>2025</v>
      </c>
    </row>
    <row r="2263" spans="1:23" hidden="1">
      <c r="A2263">
        <v>72024288</v>
      </c>
      <c r="B2263" s="2">
        <v>45694</v>
      </c>
      <c r="C2263" t="s">
        <v>1970</v>
      </c>
      <c r="D2263" t="s">
        <v>3621</v>
      </c>
      <c r="E2263" t="s">
        <v>3622</v>
      </c>
      <c r="F2263" t="s">
        <v>3623</v>
      </c>
      <c r="G2263" t="s">
        <v>3624</v>
      </c>
      <c r="H2263" t="s">
        <v>3625</v>
      </c>
      <c r="I2263" t="s">
        <v>6144</v>
      </c>
      <c r="J2263" t="s">
        <v>105</v>
      </c>
      <c r="K2263" t="s">
        <v>60</v>
      </c>
      <c r="L2263">
        <v>5870</v>
      </c>
      <c r="M2263" t="s">
        <v>61</v>
      </c>
      <c r="N2263" t="s">
        <v>25</v>
      </c>
      <c r="O2263">
        <v>2</v>
      </c>
      <c r="P2263">
        <v>11740</v>
      </c>
      <c r="Q2263">
        <v>1</v>
      </c>
      <c r="R2263">
        <v>5.9140999999999999E-2</v>
      </c>
      <c r="S2263">
        <v>347.16164300000003</v>
      </c>
      <c r="T2263" t="s">
        <v>398</v>
      </c>
      <c r="U2263">
        <v>33.817100000000003</v>
      </c>
      <c r="V2263">
        <v>11740</v>
      </c>
      <c r="W2263">
        <v>2025</v>
      </c>
    </row>
    <row r="2264" spans="1:23" hidden="1">
      <c r="A2264">
        <v>72024288</v>
      </c>
      <c r="B2264" s="2">
        <v>45694</v>
      </c>
      <c r="C2264" t="s">
        <v>1970</v>
      </c>
      <c r="D2264" t="s">
        <v>3621</v>
      </c>
      <c r="E2264" t="s">
        <v>3622</v>
      </c>
      <c r="F2264" t="s">
        <v>3623</v>
      </c>
      <c r="G2264" t="s">
        <v>3624</v>
      </c>
      <c r="H2264" t="s">
        <v>3625</v>
      </c>
      <c r="I2264" t="s">
        <v>6144</v>
      </c>
      <c r="J2264" t="s">
        <v>105</v>
      </c>
      <c r="K2264" t="s">
        <v>60</v>
      </c>
      <c r="L2264">
        <v>5650</v>
      </c>
      <c r="M2264" t="s">
        <v>61</v>
      </c>
      <c r="N2264" t="s">
        <v>25</v>
      </c>
      <c r="O2264">
        <v>2</v>
      </c>
      <c r="P2264">
        <v>11300</v>
      </c>
      <c r="Q2264">
        <v>1</v>
      </c>
      <c r="R2264">
        <v>5.9140999999999999E-2</v>
      </c>
      <c r="S2264">
        <v>334.15047399999997</v>
      </c>
      <c r="T2264" t="s">
        <v>398</v>
      </c>
      <c r="U2264">
        <v>33.817100000000003</v>
      </c>
      <c r="V2264">
        <v>11300</v>
      </c>
      <c r="W2264">
        <v>2025</v>
      </c>
    </row>
    <row r="2265" spans="1:23" hidden="1">
      <c r="A2265">
        <v>72024288</v>
      </c>
      <c r="B2265" s="2">
        <v>45694</v>
      </c>
      <c r="C2265" t="s">
        <v>1970</v>
      </c>
      <c r="D2265" t="s">
        <v>3621</v>
      </c>
      <c r="E2265" t="s">
        <v>3622</v>
      </c>
      <c r="F2265" t="s">
        <v>3623</v>
      </c>
      <c r="G2265" t="s">
        <v>3624</v>
      </c>
      <c r="H2265" t="s">
        <v>3625</v>
      </c>
      <c r="I2265" t="s">
        <v>6144</v>
      </c>
      <c r="J2265" t="s">
        <v>105</v>
      </c>
      <c r="K2265" t="s">
        <v>60</v>
      </c>
      <c r="L2265">
        <v>5650</v>
      </c>
      <c r="M2265" t="s">
        <v>61</v>
      </c>
      <c r="N2265" t="s">
        <v>25</v>
      </c>
      <c r="O2265">
        <v>2</v>
      </c>
      <c r="P2265">
        <v>11300</v>
      </c>
      <c r="Q2265">
        <v>1</v>
      </c>
      <c r="R2265">
        <v>5.9140999999999999E-2</v>
      </c>
      <c r="S2265">
        <v>334.15047399999997</v>
      </c>
      <c r="T2265" t="s">
        <v>398</v>
      </c>
      <c r="U2265">
        <v>33.817100000000003</v>
      </c>
      <c r="V2265">
        <v>11300</v>
      </c>
      <c r="W2265">
        <v>2025</v>
      </c>
    </row>
    <row r="2266" spans="1:23" hidden="1">
      <c r="A2266">
        <v>72024288</v>
      </c>
      <c r="B2266" s="2">
        <v>45694</v>
      </c>
      <c r="C2266" t="s">
        <v>1970</v>
      </c>
      <c r="D2266" t="s">
        <v>3621</v>
      </c>
      <c r="E2266" t="s">
        <v>3622</v>
      </c>
      <c r="F2266" t="s">
        <v>3626</v>
      </c>
      <c r="G2266" t="s">
        <v>3627</v>
      </c>
      <c r="H2266" t="s">
        <v>3628</v>
      </c>
      <c r="I2266" t="s">
        <v>6145</v>
      </c>
      <c r="J2266" t="s">
        <v>105</v>
      </c>
      <c r="K2266" t="s">
        <v>60</v>
      </c>
      <c r="L2266">
        <v>5000</v>
      </c>
      <c r="M2266" t="s">
        <v>61</v>
      </c>
      <c r="N2266" t="s">
        <v>25</v>
      </c>
      <c r="O2266">
        <v>2</v>
      </c>
      <c r="P2266">
        <v>10000</v>
      </c>
      <c r="Q2266">
        <v>1</v>
      </c>
      <c r="R2266">
        <v>5.9140999999999999E-2</v>
      </c>
      <c r="S2266">
        <v>295.70838400000002</v>
      </c>
      <c r="T2266" t="s">
        <v>398</v>
      </c>
      <c r="U2266">
        <v>33.817100000000003</v>
      </c>
      <c r="V2266">
        <v>10000</v>
      </c>
      <c r="W2266">
        <v>2025</v>
      </c>
    </row>
    <row r="2267" spans="1:23" hidden="1">
      <c r="A2267">
        <v>72024288</v>
      </c>
      <c r="B2267" s="2">
        <v>45694</v>
      </c>
      <c r="C2267" t="s">
        <v>1970</v>
      </c>
      <c r="D2267" t="s">
        <v>3621</v>
      </c>
      <c r="E2267" t="s">
        <v>3622</v>
      </c>
      <c r="F2267" t="s">
        <v>3626</v>
      </c>
      <c r="G2267" t="s">
        <v>3627</v>
      </c>
      <c r="H2267" t="s">
        <v>3629</v>
      </c>
      <c r="I2267" t="s">
        <v>6146</v>
      </c>
      <c r="J2267" t="s">
        <v>105</v>
      </c>
      <c r="K2267" t="s">
        <v>60</v>
      </c>
      <c r="L2267">
        <v>4000</v>
      </c>
      <c r="M2267" t="s">
        <v>61</v>
      </c>
      <c r="N2267" t="s">
        <v>25</v>
      </c>
      <c r="O2267">
        <v>2</v>
      </c>
      <c r="P2267">
        <v>8000</v>
      </c>
      <c r="Q2267">
        <v>1</v>
      </c>
      <c r="R2267">
        <v>5.9140999999999999E-2</v>
      </c>
      <c r="S2267">
        <v>236.56670700000001</v>
      </c>
      <c r="T2267" t="s">
        <v>398</v>
      </c>
      <c r="U2267">
        <v>33.817100000000003</v>
      </c>
      <c r="V2267">
        <v>8000</v>
      </c>
      <c r="W2267">
        <v>2025</v>
      </c>
    </row>
    <row r="2268" spans="1:23" hidden="1">
      <c r="A2268">
        <v>72024288</v>
      </c>
      <c r="B2268" s="2">
        <v>45694</v>
      </c>
      <c r="C2268" t="s">
        <v>1970</v>
      </c>
      <c r="D2268" t="s">
        <v>3621</v>
      </c>
      <c r="E2268" t="s">
        <v>3622</v>
      </c>
      <c r="F2268" t="s">
        <v>3626</v>
      </c>
      <c r="G2268" t="s">
        <v>3627</v>
      </c>
      <c r="H2268" t="s">
        <v>3629</v>
      </c>
      <c r="I2268" t="s">
        <v>6146</v>
      </c>
      <c r="J2268" t="s">
        <v>105</v>
      </c>
      <c r="K2268" t="s">
        <v>60</v>
      </c>
      <c r="L2268">
        <v>4000</v>
      </c>
      <c r="M2268" t="s">
        <v>61</v>
      </c>
      <c r="N2268" t="s">
        <v>25</v>
      </c>
      <c r="O2268">
        <v>2</v>
      </c>
      <c r="P2268">
        <v>8000</v>
      </c>
      <c r="Q2268">
        <v>1</v>
      </c>
      <c r="R2268">
        <v>5.9140999999999999E-2</v>
      </c>
      <c r="S2268">
        <v>236.56670700000001</v>
      </c>
      <c r="T2268" t="s">
        <v>398</v>
      </c>
      <c r="U2268">
        <v>33.817100000000003</v>
      </c>
      <c r="V2268">
        <v>8000</v>
      </c>
      <c r="W2268">
        <v>2025</v>
      </c>
    </row>
    <row r="2269" spans="1:23" hidden="1">
      <c r="A2269">
        <v>72024288</v>
      </c>
      <c r="B2269" s="2">
        <v>45694</v>
      </c>
      <c r="C2269" t="s">
        <v>1970</v>
      </c>
      <c r="D2269" t="s">
        <v>3621</v>
      </c>
      <c r="E2269" t="s">
        <v>3622</v>
      </c>
      <c r="F2269" t="s">
        <v>3626</v>
      </c>
      <c r="G2269" t="s">
        <v>3627</v>
      </c>
      <c r="H2269" t="s">
        <v>3629</v>
      </c>
      <c r="I2269" t="s">
        <v>6146</v>
      </c>
      <c r="J2269" t="s">
        <v>105</v>
      </c>
      <c r="K2269" t="s">
        <v>60</v>
      </c>
      <c r="L2269">
        <v>4000</v>
      </c>
      <c r="M2269" t="s">
        <v>61</v>
      </c>
      <c r="N2269" t="s">
        <v>25</v>
      </c>
      <c r="O2269">
        <v>2</v>
      </c>
      <c r="P2269">
        <v>8000</v>
      </c>
      <c r="Q2269">
        <v>1</v>
      </c>
      <c r="R2269">
        <v>5.9140999999999999E-2</v>
      </c>
      <c r="S2269">
        <v>236.56670700000001</v>
      </c>
      <c r="T2269" t="s">
        <v>398</v>
      </c>
      <c r="U2269">
        <v>33.817100000000003</v>
      </c>
      <c r="V2269">
        <v>8000</v>
      </c>
      <c r="W2269">
        <v>2025</v>
      </c>
    </row>
    <row r="2270" spans="1:23" hidden="1">
      <c r="A2270">
        <v>72024405</v>
      </c>
      <c r="B2270" s="2">
        <v>45694</v>
      </c>
      <c r="C2270" t="s">
        <v>2520</v>
      </c>
      <c r="D2270" t="s">
        <v>333</v>
      </c>
      <c r="E2270" t="s">
        <v>334</v>
      </c>
      <c r="F2270" t="s">
        <v>3811</v>
      </c>
      <c r="G2270" t="s">
        <v>3812</v>
      </c>
      <c r="H2270" t="s">
        <v>3045</v>
      </c>
      <c r="I2270" t="s">
        <v>3046</v>
      </c>
      <c r="J2270" t="s">
        <v>3038</v>
      </c>
      <c r="K2270" t="s">
        <v>42</v>
      </c>
      <c r="L2270">
        <v>500</v>
      </c>
      <c r="M2270" t="s">
        <v>61</v>
      </c>
      <c r="N2270" t="s">
        <v>25</v>
      </c>
      <c r="O2270">
        <v>36.75</v>
      </c>
      <c r="P2270">
        <v>18375</v>
      </c>
      <c r="Q2270">
        <v>1</v>
      </c>
      <c r="R2270">
        <v>1.0867279999999999</v>
      </c>
      <c r="S2270">
        <v>543.36415599999998</v>
      </c>
      <c r="T2270" t="s">
        <v>398</v>
      </c>
      <c r="U2270">
        <v>33.817100000000003</v>
      </c>
      <c r="V2270">
        <v>18375</v>
      </c>
      <c r="W2270">
        <v>2025</v>
      </c>
    </row>
    <row r="2271" spans="1:23" hidden="1">
      <c r="A2271">
        <v>72024405</v>
      </c>
      <c r="B2271" s="2">
        <v>45694</v>
      </c>
      <c r="C2271" t="s">
        <v>2520</v>
      </c>
      <c r="D2271" t="s">
        <v>333</v>
      </c>
      <c r="E2271" t="s">
        <v>334</v>
      </c>
      <c r="F2271" t="s">
        <v>3811</v>
      </c>
      <c r="G2271" t="s">
        <v>3812</v>
      </c>
      <c r="H2271" t="s">
        <v>3047</v>
      </c>
      <c r="I2271" t="s">
        <v>3048</v>
      </c>
      <c r="J2271" t="s">
        <v>3038</v>
      </c>
      <c r="K2271" t="s">
        <v>42</v>
      </c>
      <c r="L2271">
        <v>500</v>
      </c>
      <c r="M2271" t="s">
        <v>61</v>
      </c>
      <c r="N2271" t="s">
        <v>25</v>
      </c>
      <c r="O2271">
        <v>48.75</v>
      </c>
      <c r="P2271">
        <v>24375</v>
      </c>
      <c r="Q2271">
        <v>1</v>
      </c>
      <c r="R2271">
        <v>1.441578</v>
      </c>
      <c r="S2271">
        <v>720.78918599999997</v>
      </c>
      <c r="T2271" t="s">
        <v>398</v>
      </c>
      <c r="U2271">
        <v>33.817100000000003</v>
      </c>
      <c r="V2271">
        <v>24375</v>
      </c>
      <c r="W2271">
        <v>2025</v>
      </c>
    </row>
    <row r="2272" spans="1:23" hidden="1">
      <c r="A2272">
        <v>72024405</v>
      </c>
      <c r="B2272" s="2">
        <v>45694</v>
      </c>
      <c r="C2272" t="s">
        <v>2520</v>
      </c>
      <c r="D2272" t="s">
        <v>333</v>
      </c>
      <c r="E2272" t="s">
        <v>334</v>
      </c>
      <c r="F2272" t="s">
        <v>3811</v>
      </c>
      <c r="G2272" t="s">
        <v>3812</v>
      </c>
      <c r="H2272" t="s">
        <v>3049</v>
      </c>
      <c r="I2272" t="s">
        <v>3050</v>
      </c>
      <c r="J2272" t="s">
        <v>3038</v>
      </c>
      <c r="K2272" t="s">
        <v>42</v>
      </c>
      <c r="L2272">
        <v>500</v>
      </c>
      <c r="M2272" t="s">
        <v>61</v>
      </c>
      <c r="N2272" t="s">
        <v>25</v>
      </c>
      <c r="O2272">
        <v>26.25</v>
      </c>
      <c r="P2272">
        <v>13125</v>
      </c>
      <c r="Q2272">
        <v>1</v>
      </c>
      <c r="R2272">
        <v>0.77623399999999998</v>
      </c>
      <c r="S2272">
        <v>388.117254</v>
      </c>
      <c r="T2272" t="s">
        <v>398</v>
      </c>
      <c r="U2272">
        <v>33.817100000000003</v>
      </c>
      <c r="V2272">
        <v>13125</v>
      </c>
      <c r="W2272">
        <v>2025</v>
      </c>
    </row>
    <row r="2273" spans="1:23" hidden="1">
      <c r="A2273">
        <v>72024405</v>
      </c>
      <c r="B2273" s="2">
        <v>45694</v>
      </c>
      <c r="C2273" t="s">
        <v>2520</v>
      </c>
      <c r="D2273" t="s">
        <v>333</v>
      </c>
      <c r="E2273" t="s">
        <v>334</v>
      </c>
      <c r="F2273" t="s">
        <v>3813</v>
      </c>
      <c r="G2273" t="s">
        <v>3814</v>
      </c>
      <c r="H2273" t="s">
        <v>3036</v>
      </c>
      <c r="I2273" t="s">
        <v>3037</v>
      </c>
      <c r="J2273" t="s">
        <v>3038</v>
      </c>
      <c r="K2273" t="s">
        <v>42</v>
      </c>
      <c r="L2273">
        <v>500</v>
      </c>
      <c r="M2273" t="s">
        <v>61</v>
      </c>
      <c r="N2273" t="s">
        <v>25</v>
      </c>
      <c r="O2273">
        <v>89.75</v>
      </c>
      <c r="P2273">
        <v>44875</v>
      </c>
      <c r="Q2273">
        <v>1</v>
      </c>
      <c r="R2273">
        <v>2.6539820000000001</v>
      </c>
      <c r="S2273">
        <v>1326.991374</v>
      </c>
      <c r="T2273" t="s">
        <v>398</v>
      </c>
      <c r="U2273">
        <v>33.817100000000003</v>
      </c>
      <c r="V2273">
        <v>44875</v>
      </c>
      <c r="W2273">
        <v>2025</v>
      </c>
    </row>
    <row r="2274" spans="1:23" hidden="1">
      <c r="A2274">
        <v>72024405</v>
      </c>
      <c r="B2274" s="2">
        <v>45694</v>
      </c>
      <c r="C2274" t="s">
        <v>2520</v>
      </c>
      <c r="D2274" t="s">
        <v>333</v>
      </c>
      <c r="E2274" t="s">
        <v>334</v>
      </c>
      <c r="F2274" t="s">
        <v>3813</v>
      </c>
      <c r="G2274" t="s">
        <v>3814</v>
      </c>
      <c r="H2274" t="s">
        <v>3039</v>
      </c>
      <c r="I2274" t="s">
        <v>3040</v>
      </c>
      <c r="J2274" t="s">
        <v>3038</v>
      </c>
      <c r="K2274" t="s">
        <v>42</v>
      </c>
      <c r="L2274">
        <v>500</v>
      </c>
      <c r="M2274" t="s">
        <v>61</v>
      </c>
      <c r="N2274" t="s">
        <v>25</v>
      </c>
      <c r="O2274">
        <v>73.5</v>
      </c>
      <c r="P2274">
        <v>36750</v>
      </c>
      <c r="Q2274">
        <v>1</v>
      </c>
      <c r="R2274">
        <v>2.1734559999999998</v>
      </c>
      <c r="S2274">
        <v>1086.728312</v>
      </c>
      <c r="T2274" t="s">
        <v>398</v>
      </c>
      <c r="U2274">
        <v>33.817100000000003</v>
      </c>
      <c r="V2274">
        <v>36750</v>
      </c>
      <c r="W2274">
        <v>2025</v>
      </c>
    </row>
    <row r="2275" spans="1:23" hidden="1">
      <c r="A2275">
        <v>72024405</v>
      </c>
      <c r="B2275" s="2">
        <v>45694</v>
      </c>
      <c r="C2275" t="s">
        <v>2520</v>
      </c>
      <c r="D2275" t="s">
        <v>333</v>
      </c>
      <c r="E2275" t="s">
        <v>334</v>
      </c>
      <c r="F2275" t="s">
        <v>3813</v>
      </c>
      <c r="G2275" t="s">
        <v>3814</v>
      </c>
      <c r="H2275" t="s">
        <v>3041</v>
      </c>
      <c r="I2275" t="s">
        <v>3042</v>
      </c>
      <c r="J2275" t="s">
        <v>3038</v>
      </c>
      <c r="K2275" t="s">
        <v>42</v>
      </c>
      <c r="L2275">
        <v>500</v>
      </c>
      <c r="M2275" t="s">
        <v>61</v>
      </c>
      <c r="N2275" t="s">
        <v>25</v>
      </c>
      <c r="O2275">
        <v>62.25</v>
      </c>
      <c r="P2275">
        <v>31125</v>
      </c>
      <c r="Q2275">
        <v>1</v>
      </c>
      <c r="R2275">
        <v>1.840784</v>
      </c>
      <c r="S2275">
        <v>920.39234499999998</v>
      </c>
      <c r="T2275" t="s">
        <v>398</v>
      </c>
      <c r="U2275">
        <v>33.817100000000003</v>
      </c>
      <c r="V2275">
        <v>31125</v>
      </c>
      <c r="W2275">
        <v>2025</v>
      </c>
    </row>
    <row r="2276" spans="1:23" hidden="1">
      <c r="A2276">
        <v>72025146</v>
      </c>
      <c r="B2276" s="2">
        <v>45694</v>
      </c>
      <c r="C2276" t="s">
        <v>2831</v>
      </c>
      <c r="D2276" t="s">
        <v>313</v>
      </c>
      <c r="E2276" t="s">
        <v>314</v>
      </c>
      <c r="F2276" t="s">
        <v>3630</v>
      </c>
      <c r="G2276" t="s">
        <v>3631</v>
      </c>
      <c r="H2276" t="s">
        <v>1784</v>
      </c>
      <c r="I2276" t="s">
        <v>1785</v>
      </c>
      <c r="J2276" t="s">
        <v>1783</v>
      </c>
      <c r="K2276" t="s">
        <v>225</v>
      </c>
      <c r="L2276">
        <v>200</v>
      </c>
      <c r="M2276" t="s">
        <v>61</v>
      </c>
      <c r="N2276" t="s">
        <v>25</v>
      </c>
      <c r="O2276">
        <v>484</v>
      </c>
      <c r="P2276">
        <v>96800</v>
      </c>
      <c r="Q2276">
        <v>1</v>
      </c>
      <c r="R2276">
        <v>14.312284999999999</v>
      </c>
      <c r="S2276">
        <v>2862.457159</v>
      </c>
      <c r="T2276" t="s">
        <v>398</v>
      </c>
      <c r="U2276">
        <v>33.817100000000003</v>
      </c>
      <c r="V2276">
        <v>96800</v>
      </c>
      <c r="W2276">
        <v>2025</v>
      </c>
    </row>
    <row r="2277" spans="1:23" hidden="1">
      <c r="A2277">
        <v>72025146</v>
      </c>
      <c r="B2277" s="2">
        <v>45694</v>
      </c>
      <c r="C2277" t="s">
        <v>2831</v>
      </c>
      <c r="D2277" t="s">
        <v>313</v>
      </c>
      <c r="E2277" t="s">
        <v>314</v>
      </c>
      <c r="F2277" t="s">
        <v>3630</v>
      </c>
      <c r="G2277" t="s">
        <v>3631</v>
      </c>
      <c r="H2277" t="s">
        <v>1781</v>
      </c>
      <c r="I2277" t="s">
        <v>1782</v>
      </c>
      <c r="J2277" t="s">
        <v>1783</v>
      </c>
      <c r="K2277" t="s">
        <v>225</v>
      </c>
      <c r="L2277">
        <v>200</v>
      </c>
      <c r="M2277" t="s">
        <v>61</v>
      </c>
      <c r="N2277" t="s">
        <v>25</v>
      </c>
      <c r="O2277">
        <v>175</v>
      </c>
      <c r="P2277">
        <v>35000</v>
      </c>
      <c r="Q2277">
        <v>1</v>
      </c>
      <c r="R2277">
        <v>5.1748960000000004</v>
      </c>
      <c r="S2277">
        <v>1034.9793440000001</v>
      </c>
      <c r="T2277" t="s">
        <v>398</v>
      </c>
      <c r="U2277">
        <v>33.817100000000003</v>
      </c>
      <c r="V2277">
        <v>35000</v>
      </c>
      <c r="W2277">
        <v>2025</v>
      </c>
    </row>
    <row r="2278" spans="1:23" hidden="1">
      <c r="A2278">
        <v>72025256</v>
      </c>
      <c r="B2278" s="2">
        <v>45694</v>
      </c>
      <c r="C2278" t="s">
        <v>3815</v>
      </c>
      <c r="D2278" t="s">
        <v>1323</v>
      </c>
      <c r="E2278" t="s">
        <v>1324</v>
      </c>
      <c r="F2278" t="s">
        <v>3816</v>
      </c>
      <c r="G2278" t="s">
        <v>3817</v>
      </c>
      <c r="H2278" t="s">
        <v>1326</v>
      </c>
      <c r="I2278" t="s">
        <v>1561</v>
      </c>
      <c r="J2278" t="s">
        <v>266</v>
      </c>
      <c r="K2278" t="s">
        <v>42</v>
      </c>
      <c r="L2278">
        <v>12</v>
      </c>
      <c r="M2278" t="s">
        <v>61</v>
      </c>
      <c r="N2278" t="s">
        <v>25</v>
      </c>
      <c r="O2278">
        <v>175</v>
      </c>
      <c r="P2278">
        <v>2100</v>
      </c>
      <c r="Q2278">
        <v>1</v>
      </c>
      <c r="R2278">
        <v>5.1748960000000004</v>
      </c>
      <c r="S2278">
        <v>62.098759999999999</v>
      </c>
      <c r="T2278" t="s">
        <v>398</v>
      </c>
      <c r="U2278">
        <v>33.817100000000003</v>
      </c>
      <c r="V2278">
        <v>2100</v>
      </c>
      <c r="W2278">
        <v>2025</v>
      </c>
    </row>
    <row r="2279" spans="1:23" hidden="1">
      <c r="A2279">
        <v>72025256</v>
      </c>
      <c r="B2279" s="2">
        <v>45694</v>
      </c>
      <c r="C2279" t="s">
        <v>3815</v>
      </c>
      <c r="D2279" t="s">
        <v>1323</v>
      </c>
      <c r="E2279" t="s">
        <v>1324</v>
      </c>
      <c r="F2279" t="s">
        <v>3816</v>
      </c>
      <c r="G2279" t="s">
        <v>3817</v>
      </c>
      <c r="H2279" t="s">
        <v>1327</v>
      </c>
      <c r="I2279" t="s">
        <v>1562</v>
      </c>
      <c r="J2279" t="s">
        <v>266</v>
      </c>
      <c r="K2279" t="s">
        <v>42</v>
      </c>
      <c r="L2279">
        <v>15</v>
      </c>
      <c r="M2279" t="s">
        <v>61</v>
      </c>
      <c r="N2279" t="s">
        <v>25</v>
      </c>
      <c r="O2279">
        <v>185</v>
      </c>
      <c r="P2279">
        <v>2775</v>
      </c>
      <c r="Q2279">
        <v>1</v>
      </c>
      <c r="R2279">
        <v>5.4706049999999999</v>
      </c>
      <c r="S2279">
        <v>82.059076000000005</v>
      </c>
      <c r="T2279" t="s">
        <v>398</v>
      </c>
      <c r="U2279">
        <v>33.817100000000003</v>
      </c>
      <c r="V2279">
        <v>2775</v>
      </c>
      <c r="W2279">
        <v>2025</v>
      </c>
    </row>
    <row r="2280" spans="1:23" hidden="1">
      <c r="A2280">
        <v>72025256</v>
      </c>
      <c r="B2280" s="2">
        <v>45694</v>
      </c>
      <c r="C2280" t="s">
        <v>3815</v>
      </c>
      <c r="D2280" t="s">
        <v>1323</v>
      </c>
      <c r="E2280" t="s">
        <v>1324</v>
      </c>
      <c r="F2280" t="s">
        <v>3816</v>
      </c>
      <c r="G2280" t="s">
        <v>3817</v>
      </c>
      <c r="H2280" t="s">
        <v>1325</v>
      </c>
      <c r="I2280" t="s">
        <v>1563</v>
      </c>
      <c r="J2280" t="s">
        <v>266</v>
      </c>
      <c r="K2280" t="s">
        <v>42</v>
      </c>
      <c r="L2280">
        <v>26</v>
      </c>
      <c r="M2280" t="s">
        <v>61</v>
      </c>
      <c r="N2280" t="s">
        <v>25</v>
      </c>
      <c r="O2280">
        <v>195</v>
      </c>
      <c r="P2280">
        <v>5070</v>
      </c>
      <c r="Q2280">
        <v>1</v>
      </c>
      <c r="R2280">
        <v>5.7663130000000002</v>
      </c>
      <c r="S2280">
        <v>149.92415</v>
      </c>
      <c r="T2280" t="s">
        <v>398</v>
      </c>
      <c r="U2280">
        <v>33.817100000000003</v>
      </c>
      <c r="V2280">
        <v>5070</v>
      </c>
      <c r="W2280">
        <v>2025</v>
      </c>
    </row>
    <row r="2281" spans="1:23" hidden="1">
      <c r="A2281">
        <v>72025296</v>
      </c>
      <c r="B2281" s="2">
        <v>45694</v>
      </c>
      <c r="C2281" t="s">
        <v>3634</v>
      </c>
      <c r="D2281" t="s">
        <v>326</v>
      </c>
      <c r="E2281" t="s">
        <v>327</v>
      </c>
      <c r="F2281" t="s">
        <v>3818</v>
      </c>
      <c r="G2281" t="s">
        <v>3819</v>
      </c>
      <c r="H2281" t="s">
        <v>1232</v>
      </c>
      <c r="I2281" t="s">
        <v>1233</v>
      </c>
      <c r="J2281" t="s">
        <v>3566</v>
      </c>
      <c r="K2281" t="s">
        <v>42</v>
      </c>
      <c r="L2281">
        <v>50</v>
      </c>
      <c r="M2281" t="s">
        <v>61</v>
      </c>
      <c r="N2281" t="s">
        <v>25</v>
      </c>
      <c r="O2281">
        <v>446.43</v>
      </c>
      <c r="P2281">
        <v>22321.5</v>
      </c>
      <c r="Q2281">
        <v>1</v>
      </c>
      <c r="R2281">
        <v>13.201309</v>
      </c>
      <c r="S2281">
        <v>660.06546900000001</v>
      </c>
      <c r="T2281" t="s">
        <v>398</v>
      </c>
      <c r="U2281">
        <v>33.817100000000003</v>
      </c>
      <c r="V2281">
        <v>22321.5</v>
      </c>
      <c r="W2281">
        <v>2025</v>
      </c>
    </row>
    <row r="2282" spans="1:23" hidden="1">
      <c r="A2282">
        <v>72025296</v>
      </c>
      <c r="B2282" s="2">
        <v>45694</v>
      </c>
      <c r="C2282" t="s">
        <v>3634</v>
      </c>
      <c r="D2282" t="s">
        <v>326</v>
      </c>
      <c r="E2282" t="s">
        <v>327</v>
      </c>
      <c r="F2282" t="s">
        <v>3818</v>
      </c>
      <c r="G2282" t="s">
        <v>3819</v>
      </c>
      <c r="H2282" t="s">
        <v>3820</v>
      </c>
      <c r="I2282" t="s">
        <v>3821</v>
      </c>
      <c r="J2282" t="s">
        <v>328</v>
      </c>
      <c r="K2282" t="s">
        <v>42</v>
      </c>
      <c r="L2282">
        <v>100</v>
      </c>
      <c r="M2282" t="s">
        <v>61</v>
      </c>
      <c r="N2282" t="s">
        <v>25</v>
      </c>
      <c r="O2282">
        <v>74.61</v>
      </c>
      <c r="P2282">
        <v>7461</v>
      </c>
      <c r="Q2282">
        <v>1</v>
      </c>
      <c r="R2282">
        <v>2.20628</v>
      </c>
      <c r="S2282">
        <v>220.62802500000001</v>
      </c>
      <c r="T2282" t="s">
        <v>398</v>
      </c>
      <c r="U2282">
        <v>33.817100000000003</v>
      </c>
      <c r="V2282">
        <v>7461</v>
      </c>
      <c r="W2282">
        <v>2025</v>
      </c>
    </row>
    <row r="2283" spans="1:23" hidden="1">
      <c r="A2283">
        <v>72025296</v>
      </c>
      <c r="B2283" s="2">
        <v>45694</v>
      </c>
      <c r="C2283" t="s">
        <v>3634</v>
      </c>
      <c r="D2283" t="s">
        <v>326</v>
      </c>
      <c r="E2283" t="s">
        <v>327</v>
      </c>
      <c r="F2283" t="s">
        <v>3818</v>
      </c>
      <c r="G2283" t="s">
        <v>3819</v>
      </c>
      <c r="H2283" t="s">
        <v>1238</v>
      </c>
      <c r="I2283" t="s">
        <v>1239</v>
      </c>
      <c r="J2283" t="s">
        <v>3566</v>
      </c>
      <c r="K2283" t="s">
        <v>42</v>
      </c>
      <c r="L2283">
        <v>13</v>
      </c>
      <c r="M2283" t="s">
        <v>61</v>
      </c>
      <c r="N2283" t="s">
        <v>25</v>
      </c>
      <c r="O2283">
        <v>1000.85</v>
      </c>
      <c r="P2283">
        <v>13011.05</v>
      </c>
      <c r="Q2283">
        <v>1</v>
      </c>
      <c r="R2283">
        <v>29.595973000000001</v>
      </c>
      <c r="S2283">
        <v>384.747657</v>
      </c>
      <c r="T2283" t="s">
        <v>398</v>
      </c>
      <c r="U2283">
        <v>33.817100000000003</v>
      </c>
      <c r="V2283">
        <v>13011.05</v>
      </c>
      <c r="W2283">
        <v>2025</v>
      </c>
    </row>
    <row r="2284" spans="1:23" hidden="1">
      <c r="A2284">
        <v>72025296</v>
      </c>
      <c r="B2284" s="2">
        <v>45694</v>
      </c>
      <c r="C2284" t="s">
        <v>3634</v>
      </c>
      <c r="D2284" t="s">
        <v>326</v>
      </c>
      <c r="E2284" t="s">
        <v>327</v>
      </c>
      <c r="F2284" t="s">
        <v>3818</v>
      </c>
      <c r="G2284" t="s">
        <v>3819</v>
      </c>
      <c r="H2284" t="s">
        <v>1234</v>
      </c>
      <c r="I2284" t="s">
        <v>1235</v>
      </c>
      <c r="J2284" t="s">
        <v>3566</v>
      </c>
      <c r="K2284" t="s">
        <v>42</v>
      </c>
      <c r="L2284">
        <v>21</v>
      </c>
      <c r="M2284" t="s">
        <v>61</v>
      </c>
      <c r="N2284" t="s">
        <v>25</v>
      </c>
      <c r="O2284">
        <v>942.9</v>
      </c>
      <c r="P2284">
        <v>19800.900000000001</v>
      </c>
      <c r="Q2284">
        <v>1</v>
      </c>
      <c r="R2284">
        <v>27.882342999999999</v>
      </c>
      <c r="S2284">
        <v>585.52921400000002</v>
      </c>
      <c r="T2284" t="s">
        <v>398</v>
      </c>
      <c r="U2284">
        <v>33.817100000000003</v>
      </c>
      <c r="V2284">
        <v>19800.900000000001</v>
      </c>
      <c r="W2284">
        <v>2025</v>
      </c>
    </row>
    <row r="2285" spans="1:23" hidden="1">
      <c r="A2285">
        <v>72025296</v>
      </c>
      <c r="B2285" s="2">
        <v>45694</v>
      </c>
      <c r="C2285" t="s">
        <v>3634</v>
      </c>
      <c r="D2285" t="s">
        <v>326</v>
      </c>
      <c r="E2285" t="s">
        <v>327</v>
      </c>
      <c r="F2285" t="s">
        <v>3818</v>
      </c>
      <c r="G2285" t="s">
        <v>3819</v>
      </c>
      <c r="H2285" t="s">
        <v>1236</v>
      </c>
      <c r="I2285" t="s">
        <v>1237</v>
      </c>
      <c r="J2285" t="s">
        <v>3566</v>
      </c>
      <c r="K2285" t="s">
        <v>42</v>
      </c>
      <c r="L2285">
        <v>10</v>
      </c>
      <c r="M2285" t="s">
        <v>61</v>
      </c>
      <c r="N2285" t="s">
        <v>25</v>
      </c>
      <c r="O2285">
        <v>323.33999999999997</v>
      </c>
      <c r="P2285">
        <v>3233.4</v>
      </c>
      <c r="Q2285">
        <v>1</v>
      </c>
      <c r="R2285">
        <v>9.5614340000000002</v>
      </c>
      <c r="S2285">
        <v>95.614348000000007</v>
      </c>
      <c r="T2285" t="s">
        <v>398</v>
      </c>
      <c r="U2285">
        <v>33.817100000000003</v>
      </c>
      <c r="V2285">
        <v>3233.4</v>
      </c>
      <c r="W2285">
        <v>2025</v>
      </c>
    </row>
    <row r="2286" spans="1:23" hidden="1">
      <c r="A2286">
        <v>72025296</v>
      </c>
      <c r="B2286" s="2">
        <v>45694</v>
      </c>
      <c r="C2286" t="s">
        <v>3634</v>
      </c>
      <c r="D2286" t="s">
        <v>326</v>
      </c>
      <c r="E2286" t="s">
        <v>327</v>
      </c>
      <c r="F2286" t="s">
        <v>3818</v>
      </c>
      <c r="G2286" t="s">
        <v>3819</v>
      </c>
      <c r="H2286" t="s">
        <v>1343</v>
      </c>
      <c r="I2286" t="s">
        <v>1344</v>
      </c>
      <c r="J2286" t="s">
        <v>3566</v>
      </c>
      <c r="K2286" t="s">
        <v>42</v>
      </c>
      <c r="L2286">
        <v>23</v>
      </c>
      <c r="M2286" t="s">
        <v>61</v>
      </c>
      <c r="N2286" t="s">
        <v>25</v>
      </c>
      <c r="O2286">
        <v>777.14</v>
      </c>
      <c r="P2286">
        <v>17874.22</v>
      </c>
      <c r="Q2286">
        <v>1</v>
      </c>
      <c r="R2286">
        <v>22.980681000000001</v>
      </c>
      <c r="S2286">
        <v>528.55567099999996</v>
      </c>
      <c r="T2286" t="s">
        <v>398</v>
      </c>
      <c r="U2286">
        <v>33.817100000000003</v>
      </c>
      <c r="V2286">
        <v>17874.22</v>
      </c>
      <c r="W2286">
        <v>2025</v>
      </c>
    </row>
    <row r="2287" spans="1:23" hidden="1">
      <c r="A2287">
        <v>72023572</v>
      </c>
      <c r="B2287" s="2">
        <v>45694</v>
      </c>
      <c r="C2287" t="s">
        <v>1982</v>
      </c>
      <c r="D2287" t="s">
        <v>433</v>
      </c>
      <c r="E2287" t="s">
        <v>434</v>
      </c>
      <c r="F2287" t="s">
        <v>3527</v>
      </c>
      <c r="G2287" t="s">
        <v>3528</v>
      </c>
      <c r="H2287" t="s">
        <v>455</v>
      </c>
      <c r="I2287" t="s">
        <v>456</v>
      </c>
      <c r="J2287" t="s">
        <v>90</v>
      </c>
      <c r="K2287" t="s">
        <v>43</v>
      </c>
      <c r="L2287">
        <v>2010</v>
      </c>
      <c r="M2287" t="s">
        <v>61</v>
      </c>
      <c r="N2287" t="s">
        <v>16</v>
      </c>
      <c r="O2287">
        <v>0.63739999999999997</v>
      </c>
      <c r="P2287">
        <v>1281.174</v>
      </c>
      <c r="Q2287">
        <v>33.817100000000003</v>
      </c>
      <c r="R2287">
        <v>0.63739999999999997</v>
      </c>
      <c r="S2287">
        <v>1281.174021</v>
      </c>
      <c r="T2287" t="s">
        <v>398</v>
      </c>
      <c r="U2287">
        <v>33.817100000000003</v>
      </c>
      <c r="V2287">
        <v>43325.59</v>
      </c>
      <c r="W2287">
        <v>2025</v>
      </c>
    </row>
    <row r="2288" spans="1:23" hidden="1">
      <c r="A2288">
        <v>72023780</v>
      </c>
      <c r="B2288" s="2">
        <v>45694</v>
      </c>
      <c r="C2288" t="s">
        <v>1985</v>
      </c>
      <c r="D2288" t="s">
        <v>433</v>
      </c>
      <c r="E2288" t="s">
        <v>434</v>
      </c>
      <c r="F2288" t="s">
        <v>3507</v>
      </c>
      <c r="G2288" t="s">
        <v>3508</v>
      </c>
      <c r="H2288" t="s">
        <v>3499</v>
      </c>
      <c r="I2288" t="s">
        <v>3500</v>
      </c>
      <c r="J2288" t="s">
        <v>90</v>
      </c>
      <c r="K2288" t="s">
        <v>14</v>
      </c>
      <c r="L2288">
        <v>1264</v>
      </c>
      <c r="M2288" t="s">
        <v>61</v>
      </c>
      <c r="N2288" t="s">
        <v>16</v>
      </c>
      <c r="O2288">
        <v>1.0058</v>
      </c>
      <c r="P2288">
        <v>1271.3309999999999</v>
      </c>
      <c r="Q2288">
        <v>33.817100000000003</v>
      </c>
      <c r="R2288">
        <v>1.0058</v>
      </c>
      <c r="S2288">
        <v>1271.3310719999999</v>
      </c>
      <c r="T2288" t="s">
        <v>398</v>
      </c>
      <c r="U2288">
        <v>33.817100000000003</v>
      </c>
      <c r="V2288">
        <v>42992.73</v>
      </c>
      <c r="W2288">
        <v>2025</v>
      </c>
    </row>
    <row r="2289" spans="1:23" hidden="1">
      <c r="A2289">
        <v>72023864</v>
      </c>
      <c r="B2289" s="2">
        <v>45694</v>
      </c>
      <c r="C2289" t="s">
        <v>1986</v>
      </c>
      <c r="D2289" t="s">
        <v>433</v>
      </c>
      <c r="E2289" t="s">
        <v>434</v>
      </c>
      <c r="F2289" t="s">
        <v>3527</v>
      </c>
      <c r="G2289" t="s">
        <v>3528</v>
      </c>
      <c r="H2289" t="s">
        <v>863</v>
      </c>
      <c r="I2289" t="s">
        <v>864</v>
      </c>
      <c r="J2289" t="s">
        <v>90</v>
      </c>
      <c r="K2289" t="s">
        <v>43</v>
      </c>
      <c r="L2289">
        <v>1026</v>
      </c>
      <c r="M2289" t="s">
        <v>61</v>
      </c>
      <c r="N2289" t="s">
        <v>16</v>
      </c>
      <c r="O2289">
        <v>0.52810000000000001</v>
      </c>
      <c r="P2289">
        <v>541.83399999999995</v>
      </c>
      <c r="Q2289">
        <v>33.817100000000003</v>
      </c>
      <c r="R2289">
        <v>0.52809899999999999</v>
      </c>
      <c r="S2289">
        <v>541.83386499999995</v>
      </c>
      <c r="T2289" t="s">
        <v>398</v>
      </c>
      <c r="U2289">
        <v>33.817100000000003</v>
      </c>
      <c r="V2289">
        <v>18323.25</v>
      </c>
      <c r="W2289">
        <v>2025</v>
      </c>
    </row>
    <row r="2290" spans="1:23" hidden="1">
      <c r="A2290">
        <v>72023869</v>
      </c>
      <c r="B2290" s="2">
        <v>45694</v>
      </c>
      <c r="C2290" t="s">
        <v>1986</v>
      </c>
      <c r="D2290" t="s">
        <v>433</v>
      </c>
      <c r="E2290" t="s">
        <v>434</v>
      </c>
      <c r="F2290" t="s">
        <v>3507</v>
      </c>
      <c r="G2290" t="s">
        <v>3508</v>
      </c>
      <c r="H2290" t="s">
        <v>453</v>
      </c>
      <c r="I2290" t="s">
        <v>454</v>
      </c>
      <c r="J2290" t="s">
        <v>90</v>
      </c>
      <c r="K2290" t="s">
        <v>14</v>
      </c>
      <c r="L2290">
        <v>2940</v>
      </c>
      <c r="M2290" t="s">
        <v>61</v>
      </c>
      <c r="N2290" t="s">
        <v>16</v>
      </c>
      <c r="O2290">
        <v>0.63739999999999997</v>
      </c>
      <c r="P2290">
        <v>1873.9559999999999</v>
      </c>
      <c r="Q2290">
        <v>33.817100000000003</v>
      </c>
      <c r="R2290">
        <v>0.63739999999999997</v>
      </c>
      <c r="S2290">
        <v>1873.9560750000001</v>
      </c>
      <c r="T2290" t="s">
        <v>398</v>
      </c>
      <c r="U2290">
        <v>33.817100000000003</v>
      </c>
      <c r="V2290">
        <v>63371.76</v>
      </c>
      <c r="W2290">
        <v>2025</v>
      </c>
    </row>
    <row r="2291" spans="1:23" hidden="1">
      <c r="A2291">
        <v>72023870</v>
      </c>
      <c r="B2291" s="2">
        <v>45694</v>
      </c>
      <c r="C2291" t="s">
        <v>1986</v>
      </c>
      <c r="D2291" t="s">
        <v>433</v>
      </c>
      <c r="E2291" t="s">
        <v>434</v>
      </c>
      <c r="F2291" t="s">
        <v>3507</v>
      </c>
      <c r="G2291" t="s">
        <v>3508</v>
      </c>
      <c r="H2291" t="s">
        <v>453</v>
      </c>
      <c r="I2291" t="s">
        <v>454</v>
      </c>
      <c r="J2291" t="s">
        <v>90</v>
      </c>
      <c r="K2291" t="s">
        <v>14</v>
      </c>
      <c r="L2291">
        <v>2940</v>
      </c>
      <c r="M2291" t="s">
        <v>61</v>
      </c>
      <c r="N2291" t="s">
        <v>16</v>
      </c>
      <c r="O2291">
        <v>0.63739999999999997</v>
      </c>
      <c r="P2291">
        <v>1873.9559999999999</v>
      </c>
      <c r="Q2291">
        <v>33.817100000000003</v>
      </c>
      <c r="R2291">
        <v>0.63739999999999997</v>
      </c>
      <c r="S2291">
        <v>1873.9560750000001</v>
      </c>
      <c r="T2291" t="s">
        <v>398</v>
      </c>
      <c r="U2291">
        <v>33.817100000000003</v>
      </c>
      <c r="V2291">
        <v>63371.76</v>
      </c>
      <c r="W2291">
        <v>2025</v>
      </c>
    </row>
    <row r="2292" spans="1:23" hidden="1">
      <c r="A2292">
        <v>72023872</v>
      </c>
      <c r="B2292" s="2">
        <v>45694</v>
      </c>
      <c r="C2292" t="s">
        <v>1986</v>
      </c>
      <c r="D2292" t="s">
        <v>433</v>
      </c>
      <c r="E2292" t="s">
        <v>434</v>
      </c>
      <c r="F2292" t="s">
        <v>3491</v>
      </c>
      <c r="G2292" t="s">
        <v>3492</v>
      </c>
      <c r="H2292" t="s">
        <v>449</v>
      </c>
      <c r="I2292" t="s">
        <v>450</v>
      </c>
      <c r="J2292" t="s">
        <v>90</v>
      </c>
      <c r="K2292" t="s">
        <v>60</v>
      </c>
      <c r="L2292">
        <v>3402</v>
      </c>
      <c r="M2292" t="s">
        <v>61</v>
      </c>
      <c r="N2292" t="s">
        <v>16</v>
      </c>
      <c r="O2292">
        <v>0.59670000000000001</v>
      </c>
      <c r="P2292">
        <v>2029.973</v>
      </c>
      <c r="Q2292">
        <v>33.817100000000003</v>
      </c>
      <c r="R2292">
        <v>0.59669899999999998</v>
      </c>
      <c r="S2292">
        <v>2029.9730010000001</v>
      </c>
      <c r="T2292" t="s">
        <v>398</v>
      </c>
      <c r="U2292">
        <v>33.817100000000003</v>
      </c>
      <c r="V2292">
        <v>68647.8</v>
      </c>
      <c r="W2292">
        <v>2025</v>
      </c>
    </row>
    <row r="2293" spans="1:23" hidden="1">
      <c r="A2293">
        <v>72023993</v>
      </c>
      <c r="B2293" s="2">
        <v>45694</v>
      </c>
      <c r="C2293" t="s">
        <v>1988</v>
      </c>
      <c r="D2293" t="s">
        <v>433</v>
      </c>
      <c r="E2293" t="s">
        <v>434</v>
      </c>
      <c r="F2293" t="s">
        <v>3509</v>
      </c>
      <c r="G2293" t="s">
        <v>3510</v>
      </c>
      <c r="H2293" t="s">
        <v>727</v>
      </c>
      <c r="I2293" t="s">
        <v>728</v>
      </c>
      <c r="J2293" t="s">
        <v>90</v>
      </c>
      <c r="K2293" t="s">
        <v>14</v>
      </c>
      <c r="L2293">
        <v>192</v>
      </c>
      <c r="M2293" t="s">
        <v>61</v>
      </c>
      <c r="N2293" t="s">
        <v>16</v>
      </c>
      <c r="O2293">
        <v>0.83631</v>
      </c>
      <c r="P2293">
        <v>160.572</v>
      </c>
      <c r="Q2293">
        <v>33.817100000000003</v>
      </c>
      <c r="R2293">
        <v>0.83631</v>
      </c>
      <c r="S2293">
        <v>160.57201800000001</v>
      </c>
      <c r="T2293" t="s">
        <v>398</v>
      </c>
      <c r="U2293">
        <v>33.817100000000003</v>
      </c>
      <c r="V2293">
        <v>5430.08</v>
      </c>
      <c r="W2293">
        <v>2025</v>
      </c>
    </row>
    <row r="2294" spans="1:23" hidden="1">
      <c r="A2294">
        <v>72024178</v>
      </c>
      <c r="B2294" s="2">
        <v>45694</v>
      </c>
      <c r="C2294" t="s">
        <v>2405</v>
      </c>
      <c r="D2294" t="s">
        <v>433</v>
      </c>
      <c r="E2294" t="s">
        <v>434</v>
      </c>
      <c r="F2294" t="s">
        <v>3527</v>
      </c>
      <c r="G2294" t="s">
        <v>3528</v>
      </c>
      <c r="H2294" t="s">
        <v>863</v>
      </c>
      <c r="I2294" t="s">
        <v>864</v>
      </c>
      <c r="J2294" t="s">
        <v>90</v>
      </c>
      <c r="K2294" t="s">
        <v>43</v>
      </c>
      <c r="L2294">
        <v>378</v>
      </c>
      <c r="M2294" t="s">
        <v>61</v>
      </c>
      <c r="N2294" t="s">
        <v>16</v>
      </c>
      <c r="O2294">
        <v>0.52810000000000001</v>
      </c>
      <c r="P2294">
        <v>199.62200000000001</v>
      </c>
      <c r="Q2294">
        <v>33.817100000000003</v>
      </c>
      <c r="R2294">
        <v>0.52809899999999999</v>
      </c>
      <c r="S2294">
        <v>199.622084</v>
      </c>
      <c r="T2294" t="s">
        <v>398</v>
      </c>
      <c r="U2294">
        <v>33.817100000000003</v>
      </c>
      <c r="V2294">
        <v>6750.64</v>
      </c>
      <c r="W2294">
        <v>2025</v>
      </c>
    </row>
    <row r="2295" spans="1:23" hidden="1">
      <c r="A2295">
        <v>72024179</v>
      </c>
      <c r="B2295" s="2">
        <v>45694</v>
      </c>
      <c r="C2295" t="s">
        <v>2405</v>
      </c>
      <c r="D2295" t="s">
        <v>433</v>
      </c>
      <c r="E2295" t="s">
        <v>434</v>
      </c>
      <c r="F2295" t="s">
        <v>3491</v>
      </c>
      <c r="G2295" t="s">
        <v>3492</v>
      </c>
      <c r="H2295" t="s">
        <v>823</v>
      </c>
      <c r="I2295" t="s">
        <v>824</v>
      </c>
      <c r="J2295" t="s">
        <v>90</v>
      </c>
      <c r="K2295" t="s">
        <v>60</v>
      </c>
      <c r="L2295">
        <v>392</v>
      </c>
      <c r="M2295" t="s">
        <v>61</v>
      </c>
      <c r="N2295" t="s">
        <v>16</v>
      </c>
      <c r="O2295">
        <v>0.56640000000000001</v>
      </c>
      <c r="P2295">
        <v>222.03</v>
      </c>
      <c r="Q2295">
        <v>33.817100000000003</v>
      </c>
      <c r="R2295">
        <v>0.56640000000000001</v>
      </c>
      <c r="S2295">
        <v>222.029978</v>
      </c>
      <c r="T2295" t="s">
        <v>398</v>
      </c>
      <c r="U2295">
        <v>33.817100000000003</v>
      </c>
      <c r="V2295">
        <v>7508.41</v>
      </c>
      <c r="W2295">
        <v>2025</v>
      </c>
    </row>
    <row r="2296" spans="1:23" hidden="1">
      <c r="A2296">
        <v>72024180</v>
      </c>
      <c r="B2296" s="2">
        <v>45694</v>
      </c>
      <c r="C2296" t="s">
        <v>2405</v>
      </c>
      <c r="D2296" t="s">
        <v>433</v>
      </c>
      <c r="E2296" t="s">
        <v>434</v>
      </c>
      <c r="F2296" t="s">
        <v>3491</v>
      </c>
      <c r="G2296" t="s">
        <v>3492</v>
      </c>
      <c r="H2296" t="s">
        <v>823</v>
      </c>
      <c r="I2296" t="s">
        <v>824</v>
      </c>
      <c r="J2296" t="s">
        <v>90</v>
      </c>
      <c r="K2296" t="s">
        <v>60</v>
      </c>
      <c r="L2296">
        <v>5012</v>
      </c>
      <c r="M2296" t="s">
        <v>61</v>
      </c>
      <c r="N2296" t="s">
        <v>16</v>
      </c>
      <c r="O2296">
        <v>0.56640000000000001</v>
      </c>
      <c r="P2296">
        <v>2838.797</v>
      </c>
      <c r="Q2296">
        <v>33.817100000000003</v>
      </c>
      <c r="R2296">
        <v>0.56640000000000001</v>
      </c>
      <c r="S2296">
        <v>2838.7969400000002</v>
      </c>
      <c r="T2296" t="s">
        <v>398</v>
      </c>
      <c r="U2296">
        <v>33.817100000000003</v>
      </c>
      <c r="V2296">
        <v>95999.88</v>
      </c>
      <c r="W2296">
        <v>2025</v>
      </c>
    </row>
    <row r="2297" spans="1:23" hidden="1">
      <c r="A2297">
        <v>72024289</v>
      </c>
      <c r="B2297" s="2">
        <v>45694</v>
      </c>
      <c r="C2297" t="s">
        <v>1970</v>
      </c>
      <c r="D2297" t="s">
        <v>433</v>
      </c>
      <c r="E2297" t="s">
        <v>434</v>
      </c>
      <c r="F2297" t="s">
        <v>3509</v>
      </c>
      <c r="G2297" t="s">
        <v>3510</v>
      </c>
      <c r="H2297" t="s">
        <v>3511</v>
      </c>
      <c r="I2297" t="s">
        <v>3512</v>
      </c>
      <c r="J2297" t="s">
        <v>90</v>
      </c>
      <c r="K2297" t="s">
        <v>14</v>
      </c>
      <c r="L2297">
        <v>1020</v>
      </c>
      <c r="M2297" t="s">
        <v>61</v>
      </c>
      <c r="N2297" t="s">
        <v>16</v>
      </c>
      <c r="O2297">
        <v>0.75990000000000002</v>
      </c>
      <c r="P2297">
        <v>775.09799999999996</v>
      </c>
      <c r="Q2297">
        <v>33.817100000000003</v>
      </c>
      <c r="R2297">
        <v>0.75989899999999999</v>
      </c>
      <c r="S2297">
        <v>775.09810100000004</v>
      </c>
      <c r="T2297" t="s">
        <v>398</v>
      </c>
      <c r="U2297">
        <v>33.817100000000003</v>
      </c>
      <c r="V2297">
        <v>26211.57</v>
      </c>
      <c r="W2297">
        <v>2025</v>
      </c>
    </row>
    <row r="2298" spans="1:23" hidden="1">
      <c r="A2298">
        <v>72024291</v>
      </c>
      <c r="B2298" s="2">
        <v>45694</v>
      </c>
      <c r="C2298" t="s">
        <v>1970</v>
      </c>
      <c r="D2298" t="s">
        <v>433</v>
      </c>
      <c r="E2298" t="s">
        <v>434</v>
      </c>
      <c r="F2298" t="s">
        <v>3507</v>
      </c>
      <c r="G2298" t="s">
        <v>3508</v>
      </c>
      <c r="H2298" t="s">
        <v>3513</v>
      </c>
      <c r="I2298" t="s">
        <v>3514</v>
      </c>
      <c r="J2298" t="s">
        <v>90</v>
      </c>
      <c r="K2298" t="s">
        <v>14</v>
      </c>
      <c r="L2298">
        <v>1020</v>
      </c>
      <c r="M2298" t="s">
        <v>61</v>
      </c>
      <c r="N2298" t="s">
        <v>16</v>
      </c>
      <c r="O2298">
        <v>0.4012</v>
      </c>
      <c r="P2298">
        <v>409.22399999999999</v>
      </c>
      <c r="Q2298">
        <v>33.817100000000003</v>
      </c>
      <c r="R2298">
        <v>0.40119899999999997</v>
      </c>
      <c r="S2298">
        <v>409.22403100000002</v>
      </c>
      <c r="T2298" t="s">
        <v>398</v>
      </c>
      <c r="U2298">
        <v>33.817100000000003</v>
      </c>
      <c r="V2298">
        <v>13838.77</v>
      </c>
      <c r="W2298">
        <v>2025</v>
      </c>
    </row>
    <row r="2299" spans="1:23" hidden="1">
      <c r="A2299">
        <v>72024292</v>
      </c>
      <c r="B2299" s="2">
        <v>45694</v>
      </c>
      <c r="C2299" t="s">
        <v>1970</v>
      </c>
      <c r="D2299" t="s">
        <v>433</v>
      </c>
      <c r="E2299" t="s">
        <v>434</v>
      </c>
      <c r="F2299" t="s">
        <v>3509</v>
      </c>
      <c r="G2299" t="s">
        <v>3510</v>
      </c>
      <c r="H2299" t="s">
        <v>3511</v>
      </c>
      <c r="I2299" t="s">
        <v>3512</v>
      </c>
      <c r="J2299" t="s">
        <v>90</v>
      </c>
      <c r="K2299" t="s">
        <v>14</v>
      </c>
      <c r="L2299">
        <v>1020</v>
      </c>
      <c r="M2299" t="s">
        <v>61</v>
      </c>
      <c r="N2299" t="s">
        <v>16</v>
      </c>
      <c r="O2299">
        <v>0.75990000000000002</v>
      </c>
      <c r="P2299">
        <v>775.09799999999996</v>
      </c>
      <c r="Q2299">
        <v>33.817100000000003</v>
      </c>
      <c r="R2299">
        <v>0.75989899999999999</v>
      </c>
      <c r="S2299">
        <v>775.09810100000004</v>
      </c>
      <c r="T2299" t="s">
        <v>398</v>
      </c>
      <c r="U2299">
        <v>33.817100000000003</v>
      </c>
      <c r="V2299">
        <v>26211.57</v>
      </c>
      <c r="W2299">
        <v>2025</v>
      </c>
    </row>
    <row r="2300" spans="1:23" hidden="1">
      <c r="A2300">
        <v>72024292</v>
      </c>
      <c r="B2300" s="2">
        <v>45694</v>
      </c>
      <c r="C2300" t="s">
        <v>1970</v>
      </c>
      <c r="D2300" t="s">
        <v>433</v>
      </c>
      <c r="E2300" t="s">
        <v>434</v>
      </c>
      <c r="F2300" t="s">
        <v>3507</v>
      </c>
      <c r="G2300" t="s">
        <v>3508</v>
      </c>
      <c r="H2300" t="s">
        <v>3513</v>
      </c>
      <c r="I2300" t="s">
        <v>3514</v>
      </c>
      <c r="J2300" t="s">
        <v>90</v>
      </c>
      <c r="K2300" t="s">
        <v>14</v>
      </c>
      <c r="L2300">
        <v>4560</v>
      </c>
      <c r="M2300" t="s">
        <v>61</v>
      </c>
      <c r="N2300" t="s">
        <v>16</v>
      </c>
      <c r="O2300">
        <v>0.4012</v>
      </c>
      <c r="P2300">
        <v>1829.472</v>
      </c>
      <c r="Q2300">
        <v>33.817100000000003</v>
      </c>
      <c r="R2300">
        <v>0.40119899999999997</v>
      </c>
      <c r="S2300">
        <v>1829.4720709999999</v>
      </c>
      <c r="T2300" t="s">
        <v>398</v>
      </c>
      <c r="U2300">
        <v>33.817100000000003</v>
      </c>
      <c r="V2300">
        <v>61867.44</v>
      </c>
      <c r="W2300">
        <v>2025</v>
      </c>
    </row>
    <row r="2301" spans="1:23" hidden="1">
      <c r="A2301">
        <v>72024294</v>
      </c>
      <c r="B2301" s="2">
        <v>45694</v>
      </c>
      <c r="C2301" t="s">
        <v>1970</v>
      </c>
      <c r="D2301" t="s">
        <v>433</v>
      </c>
      <c r="E2301" t="s">
        <v>434</v>
      </c>
      <c r="F2301" t="s">
        <v>3509</v>
      </c>
      <c r="G2301" t="s">
        <v>3510</v>
      </c>
      <c r="H2301" t="s">
        <v>3505</v>
      </c>
      <c r="I2301" t="s">
        <v>3506</v>
      </c>
      <c r="J2301" t="s">
        <v>90</v>
      </c>
      <c r="K2301" t="s">
        <v>14</v>
      </c>
      <c r="L2301">
        <v>4420</v>
      </c>
      <c r="M2301" t="s">
        <v>61</v>
      </c>
      <c r="N2301" t="s">
        <v>16</v>
      </c>
      <c r="O2301">
        <v>0.61760000000000004</v>
      </c>
      <c r="P2301">
        <v>2729.7919999999999</v>
      </c>
      <c r="Q2301">
        <v>33.817100000000003</v>
      </c>
      <c r="R2301">
        <v>0.61759900000000001</v>
      </c>
      <c r="S2301">
        <v>2729.7920279999998</v>
      </c>
      <c r="T2301" t="s">
        <v>398</v>
      </c>
      <c r="U2301">
        <v>33.817100000000003</v>
      </c>
      <c r="V2301">
        <v>92313.65</v>
      </c>
      <c r="W2301">
        <v>2025</v>
      </c>
    </row>
    <row r="2302" spans="1:23" hidden="1">
      <c r="A2302">
        <v>72024294</v>
      </c>
      <c r="B2302" s="2">
        <v>45694</v>
      </c>
      <c r="C2302" t="s">
        <v>1970</v>
      </c>
      <c r="D2302" t="s">
        <v>433</v>
      </c>
      <c r="E2302" t="s">
        <v>434</v>
      </c>
      <c r="F2302" t="s">
        <v>3509</v>
      </c>
      <c r="G2302" t="s">
        <v>3510</v>
      </c>
      <c r="H2302" t="s">
        <v>3511</v>
      </c>
      <c r="I2302" t="s">
        <v>3512</v>
      </c>
      <c r="J2302" t="s">
        <v>90</v>
      </c>
      <c r="K2302" t="s">
        <v>14</v>
      </c>
      <c r="L2302">
        <v>1160</v>
      </c>
      <c r="M2302" t="s">
        <v>61</v>
      </c>
      <c r="N2302" t="s">
        <v>16</v>
      </c>
      <c r="O2302">
        <v>0.75990000000000002</v>
      </c>
      <c r="P2302">
        <v>881.48400000000004</v>
      </c>
      <c r="Q2302">
        <v>33.817100000000003</v>
      </c>
      <c r="R2302">
        <v>0.75989899999999999</v>
      </c>
      <c r="S2302">
        <v>881.483923</v>
      </c>
      <c r="T2302" t="s">
        <v>398</v>
      </c>
      <c r="U2302">
        <v>33.817100000000003</v>
      </c>
      <c r="V2302">
        <v>29809.23</v>
      </c>
      <c r="W2302">
        <v>2025</v>
      </c>
    </row>
    <row r="2303" spans="1:23" hidden="1">
      <c r="A2303">
        <v>72024294</v>
      </c>
      <c r="B2303" s="2">
        <v>45694</v>
      </c>
      <c r="C2303" t="s">
        <v>1970</v>
      </c>
      <c r="D2303" t="s">
        <v>433</v>
      </c>
      <c r="E2303" t="s">
        <v>434</v>
      </c>
      <c r="F2303" t="s">
        <v>3507</v>
      </c>
      <c r="G2303" t="s">
        <v>3508</v>
      </c>
      <c r="H2303" t="s">
        <v>3511</v>
      </c>
      <c r="I2303" t="s">
        <v>3512</v>
      </c>
      <c r="J2303" t="s">
        <v>90</v>
      </c>
      <c r="K2303" t="s">
        <v>14</v>
      </c>
      <c r="L2303">
        <v>3840</v>
      </c>
      <c r="M2303" t="s">
        <v>61</v>
      </c>
      <c r="N2303" t="s">
        <v>16</v>
      </c>
      <c r="O2303">
        <v>0.75990000000000002</v>
      </c>
      <c r="P2303">
        <v>2918.0160000000001</v>
      </c>
      <c r="Q2303">
        <v>33.817100000000003</v>
      </c>
      <c r="R2303">
        <v>0.75989899999999999</v>
      </c>
      <c r="S2303">
        <v>2918.0160329999999</v>
      </c>
      <c r="T2303" t="s">
        <v>398</v>
      </c>
      <c r="U2303">
        <v>33.817100000000003</v>
      </c>
      <c r="V2303">
        <v>98678.84</v>
      </c>
      <c r="W2303">
        <v>2025</v>
      </c>
    </row>
    <row r="2304" spans="1:23" hidden="1">
      <c r="A2304">
        <v>72024297</v>
      </c>
      <c r="B2304" s="2">
        <v>45694</v>
      </c>
      <c r="C2304" t="s">
        <v>1970</v>
      </c>
      <c r="D2304" t="s">
        <v>433</v>
      </c>
      <c r="E2304" t="s">
        <v>434</v>
      </c>
      <c r="F2304" t="s">
        <v>3509</v>
      </c>
      <c r="G2304" t="s">
        <v>3510</v>
      </c>
      <c r="H2304" t="s">
        <v>3505</v>
      </c>
      <c r="I2304" t="s">
        <v>3506</v>
      </c>
      <c r="J2304" t="s">
        <v>90</v>
      </c>
      <c r="K2304" t="s">
        <v>14</v>
      </c>
      <c r="L2304">
        <v>364</v>
      </c>
      <c r="M2304" t="s">
        <v>61</v>
      </c>
      <c r="N2304" t="s">
        <v>16</v>
      </c>
      <c r="O2304">
        <v>0.61760000000000004</v>
      </c>
      <c r="P2304">
        <v>224.80600000000001</v>
      </c>
      <c r="Q2304">
        <v>33.817100000000003</v>
      </c>
      <c r="R2304">
        <v>0.61759900000000001</v>
      </c>
      <c r="S2304">
        <v>224.80608899999999</v>
      </c>
      <c r="T2304" t="s">
        <v>398</v>
      </c>
      <c r="U2304">
        <v>33.817100000000003</v>
      </c>
      <c r="V2304">
        <v>7602.29</v>
      </c>
      <c r="W2304">
        <v>2025</v>
      </c>
    </row>
    <row r="2305" spans="1:23" hidden="1">
      <c r="A2305">
        <v>72024297</v>
      </c>
      <c r="B2305" s="2">
        <v>45694</v>
      </c>
      <c r="C2305" t="s">
        <v>1970</v>
      </c>
      <c r="D2305" t="s">
        <v>433</v>
      </c>
      <c r="E2305" t="s">
        <v>434</v>
      </c>
      <c r="F2305" t="s">
        <v>3507</v>
      </c>
      <c r="G2305" t="s">
        <v>3508</v>
      </c>
      <c r="H2305" t="s">
        <v>3505</v>
      </c>
      <c r="I2305" t="s">
        <v>3506</v>
      </c>
      <c r="J2305" t="s">
        <v>90</v>
      </c>
      <c r="K2305" t="s">
        <v>14</v>
      </c>
      <c r="L2305">
        <v>390</v>
      </c>
      <c r="M2305" t="s">
        <v>61</v>
      </c>
      <c r="N2305" t="s">
        <v>16</v>
      </c>
      <c r="O2305">
        <v>0.61760000000000004</v>
      </c>
      <c r="P2305">
        <v>240.864</v>
      </c>
      <c r="Q2305">
        <v>33.817100000000003</v>
      </c>
      <c r="R2305">
        <v>0.61759900000000001</v>
      </c>
      <c r="S2305">
        <v>240.86394100000001</v>
      </c>
      <c r="T2305" t="s">
        <v>398</v>
      </c>
      <c r="U2305">
        <v>33.817100000000003</v>
      </c>
      <c r="V2305">
        <v>8145.32</v>
      </c>
      <c r="W2305">
        <v>2025</v>
      </c>
    </row>
    <row r="2306" spans="1:23" hidden="1">
      <c r="A2306">
        <v>72024297</v>
      </c>
      <c r="B2306" s="2">
        <v>45694</v>
      </c>
      <c r="C2306" t="s">
        <v>1970</v>
      </c>
      <c r="D2306" t="s">
        <v>433</v>
      </c>
      <c r="E2306" t="s">
        <v>434</v>
      </c>
      <c r="F2306" t="s">
        <v>3507</v>
      </c>
      <c r="G2306" t="s">
        <v>3508</v>
      </c>
      <c r="H2306" t="s">
        <v>3511</v>
      </c>
      <c r="I2306" t="s">
        <v>3512</v>
      </c>
      <c r="J2306" t="s">
        <v>90</v>
      </c>
      <c r="K2306" t="s">
        <v>14</v>
      </c>
      <c r="L2306">
        <v>960</v>
      </c>
      <c r="M2306" t="s">
        <v>61</v>
      </c>
      <c r="N2306" t="s">
        <v>16</v>
      </c>
      <c r="O2306">
        <v>0.75990000000000002</v>
      </c>
      <c r="P2306">
        <v>729.50099999999998</v>
      </c>
      <c r="Q2306">
        <v>33.817100000000003</v>
      </c>
      <c r="R2306">
        <v>0.75989899999999999</v>
      </c>
      <c r="S2306">
        <v>729.50105099999996</v>
      </c>
      <c r="T2306" t="s">
        <v>398</v>
      </c>
      <c r="U2306">
        <v>33.817100000000003</v>
      </c>
      <c r="V2306">
        <v>24669.61</v>
      </c>
      <c r="W2306">
        <v>2025</v>
      </c>
    </row>
    <row r="2307" spans="1:23" hidden="1">
      <c r="A2307">
        <v>72023573</v>
      </c>
      <c r="B2307" s="2">
        <v>45694</v>
      </c>
      <c r="C2307" t="s">
        <v>1982</v>
      </c>
      <c r="D2307" t="s">
        <v>433</v>
      </c>
      <c r="E2307" t="s">
        <v>434</v>
      </c>
      <c r="F2307" t="s">
        <v>3491</v>
      </c>
      <c r="G2307" t="s">
        <v>3492</v>
      </c>
      <c r="H2307" t="s">
        <v>623</v>
      </c>
      <c r="I2307" t="s">
        <v>624</v>
      </c>
      <c r="J2307" t="s">
        <v>90</v>
      </c>
      <c r="K2307" t="s">
        <v>60</v>
      </c>
      <c r="L2307">
        <v>1008</v>
      </c>
      <c r="M2307" t="s">
        <v>61</v>
      </c>
      <c r="N2307" t="s">
        <v>16</v>
      </c>
      <c r="O2307">
        <v>0.60750000000000004</v>
      </c>
      <c r="P2307">
        <v>612.36</v>
      </c>
      <c r="Q2307">
        <v>33.817100000000003</v>
      </c>
      <c r="R2307">
        <v>0.60750000000000004</v>
      </c>
      <c r="S2307">
        <v>612.36001899999997</v>
      </c>
      <c r="T2307" t="s">
        <v>398</v>
      </c>
      <c r="U2307">
        <v>33.817100000000003</v>
      </c>
      <c r="V2307">
        <v>20708.240000000002</v>
      </c>
      <c r="W2307">
        <v>2025</v>
      </c>
    </row>
    <row r="2308" spans="1:23" hidden="1">
      <c r="A2308">
        <v>72023876</v>
      </c>
      <c r="B2308" s="2">
        <v>45694</v>
      </c>
      <c r="C2308" t="s">
        <v>1986</v>
      </c>
      <c r="D2308" t="s">
        <v>433</v>
      </c>
      <c r="E2308" t="s">
        <v>434</v>
      </c>
      <c r="F2308" t="s">
        <v>3491</v>
      </c>
      <c r="G2308" t="s">
        <v>3492</v>
      </c>
      <c r="H2308" t="s">
        <v>623</v>
      </c>
      <c r="I2308" t="s">
        <v>624</v>
      </c>
      <c r="J2308" t="s">
        <v>90</v>
      </c>
      <c r="K2308" t="s">
        <v>60</v>
      </c>
      <c r="L2308">
        <v>1008</v>
      </c>
      <c r="M2308" t="s">
        <v>61</v>
      </c>
      <c r="N2308" t="s">
        <v>16</v>
      </c>
      <c r="O2308">
        <v>0.60750000000000004</v>
      </c>
      <c r="P2308">
        <v>612.36</v>
      </c>
      <c r="Q2308">
        <v>33.817100000000003</v>
      </c>
      <c r="R2308">
        <v>0.60750000000000004</v>
      </c>
      <c r="S2308">
        <v>612.36001899999997</v>
      </c>
      <c r="T2308" t="s">
        <v>398</v>
      </c>
      <c r="U2308">
        <v>33.817100000000003</v>
      </c>
      <c r="V2308">
        <v>20708.240000000002</v>
      </c>
      <c r="W2308">
        <v>2025</v>
      </c>
    </row>
    <row r="2309" spans="1:23" hidden="1">
      <c r="A2309">
        <v>72024358</v>
      </c>
      <c r="B2309" s="2">
        <v>45694</v>
      </c>
      <c r="C2309" t="s">
        <v>2498</v>
      </c>
      <c r="D2309" t="s">
        <v>433</v>
      </c>
      <c r="E2309" t="s">
        <v>434</v>
      </c>
      <c r="F2309" t="s">
        <v>3521</v>
      </c>
      <c r="G2309" t="s">
        <v>3522</v>
      </c>
      <c r="H2309" t="s">
        <v>1298</v>
      </c>
      <c r="I2309" t="s">
        <v>1299</v>
      </c>
      <c r="J2309" t="s">
        <v>90</v>
      </c>
      <c r="K2309" t="s">
        <v>42</v>
      </c>
      <c r="L2309">
        <v>1008</v>
      </c>
      <c r="M2309" t="s">
        <v>61</v>
      </c>
      <c r="N2309" t="s">
        <v>16</v>
      </c>
      <c r="O2309">
        <v>0.61560000000000004</v>
      </c>
      <c r="P2309">
        <v>620.52</v>
      </c>
      <c r="Q2309">
        <v>33.817100000000003</v>
      </c>
      <c r="R2309">
        <v>0.61560000000000004</v>
      </c>
      <c r="S2309">
        <v>620.52009099999998</v>
      </c>
      <c r="T2309" t="s">
        <v>398</v>
      </c>
      <c r="U2309">
        <v>33.817100000000003</v>
      </c>
      <c r="V2309">
        <v>20984.19</v>
      </c>
      <c r="W2309">
        <v>2025</v>
      </c>
    </row>
    <row r="2310" spans="1:23" hidden="1">
      <c r="A2310">
        <v>72024349</v>
      </c>
      <c r="B2310" s="2">
        <v>45694</v>
      </c>
      <c r="C2310" t="s">
        <v>2904</v>
      </c>
      <c r="D2310" t="s">
        <v>9</v>
      </c>
      <c r="E2310" t="s">
        <v>10</v>
      </c>
      <c r="F2310" t="s">
        <v>3922</v>
      </c>
      <c r="G2310" t="s">
        <v>3923</v>
      </c>
      <c r="H2310" t="s">
        <v>155</v>
      </c>
      <c r="I2310" t="s">
        <v>156</v>
      </c>
      <c r="J2310" t="s">
        <v>13</v>
      </c>
      <c r="K2310" t="s">
        <v>60</v>
      </c>
      <c r="L2310">
        <v>8232</v>
      </c>
      <c r="M2310" t="s">
        <v>15</v>
      </c>
      <c r="N2310" t="s">
        <v>16</v>
      </c>
      <c r="O2310">
        <v>3.3584000000000001</v>
      </c>
      <c r="P2310">
        <v>27646.348999999998</v>
      </c>
      <c r="Q2310">
        <v>33.817100000000003</v>
      </c>
      <c r="R2310">
        <v>3.3584000000000001</v>
      </c>
      <c r="S2310">
        <v>27646.349036</v>
      </c>
      <c r="T2310" t="s">
        <v>398</v>
      </c>
      <c r="U2310">
        <v>33.817100000000003</v>
      </c>
      <c r="V2310">
        <v>934919.35</v>
      </c>
      <c r="W2310">
        <v>2025</v>
      </c>
    </row>
    <row r="2311" spans="1:23" hidden="1">
      <c r="A2311">
        <v>72024349</v>
      </c>
      <c r="B2311" s="2">
        <v>45694</v>
      </c>
      <c r="C2311" t="s">
        <v>2904</v>
      </c>
      <c r="D2311" t="s">
        <v>9</v>
      </c>
      <c r="E2311" t="s">
        <v>10</v>
      </c>
      <c r="F2311" t="s">
        <v>3922</v>
      </c>
      <c r="G2311" t="s">
        <v>3923</v>
      </c>
      <c r="H2311" t="s">
        <v>3924</v>
      </c>
      <c r="I2311" t="s">
        <v>3925</v>
      </c>
      <c r="J2311" t="s">
        <v>13</v>
      </c>
      <c r="K2311" t="s">
        <v>60</v>
      </c>
      <c r="L2311">
        <v>5073</v>
      </c>
      <c r="M2311" t="s">
        <v>15</v>
      </c>
      <c r="N2311" t="s">
        <v>16</v>
      </c>
      <c r="O2311">
        <v>3.3584000000000001</v>
      </c>
      <c r="P2311">
        <v>17037.165000000001</v>
      </c>
      <c r="Q2311">
        <v>33.817100000000003</v>
      </c>
      <c r="R2311">
        <v>3.3584000000000001</v>
      </c>
      <c r="S2311">
        <v>17037.164925000001</v>
      </c>
      <c r="T2311" t="s">
        <v>398</v>
      </c>
      <c r="U2311">
        <v>33.817100000000003</v>
      </c>
      <c r="V2311">
        <v>576147.51</v>
      </c>
      <c r="W2311">
        <v>2025</v>
      </c>
    </row>
    <row r="2312" spans="1:23" hidden="1">
      <c r="A2312">
        <v>72024349</v>
      </c>
      <c r="B2312" s="2">
        <v>45694</v>
      </c>
      <c r="C2312" t="s">
        <v>2904</v>
      </c>
      <c r="D2312" t="s">
        <v>9</v>
      </c>
      <c r="E2312" t="s">
        <v>10</v>
      </c>
      <c r="F2312" t="s">
        <v>3922</v>
      </c>
      <c r="G2312" t="s">
        <v>3923</v>
      </c>
      <c r="H2312" t="s">
        <v>3928</v>
      </c>
      <c r="I2312" t="s">
        <v>3929</v>
      </c>
      <c r="J2312" t="s">
        <v>13</v>
      </c>
      <c r="K2312" t="s">
        <v>60</v>
      </c>
      <c r="L2312">
        <v>5051</v>
      </c>
      <c r="M2312" t="s">
        <v>15</v>
      </c>
      <c r="N2312" t="s">
        <v>16</v>
      </c>
      <c r="O2312">
        <v>3.3584000000000001</v>
      </c>
      <c r="P2312">
        <v>16963.277999999998</v>
      </c>
      <c r="Q2312">
        <v>33.817100000000003</v>
      </c>
      <c r="R2312">
        <v>3.3584000000000001</v>
      </c>
      <c r="S2312">
        <v>16963.278044999999</v>
      </c>
      <c r="T2312" t="s">
        <v>398</v>
      </c>
      <c r="U2312">
        <v>33.817100000000003</v>
      </c>
      <c r="V2312">
        <v>573648.87</v>
      </c>
      <c r="W2312">
        <v>2025</v>
      </c>
    </row>
    <row r="2313" spans="1:23" hidden="1">
      <c r="A2313">
        <v>72024349</v>
      </c>
      <c r="B2313" s="2">
        <v>45694</v>
      </c>
      <c r="C2313" t="s">
        <v>2904</v>
      </c>
      <c r="D2313" t="s">
        <v>9</v>
      </c>
      <c r="E2313" t="s">
        <v>10</v>
      </c>
      <c r="F2313" t="s">
        <v>3922</v>
      </c>
      <c r="G2313" t="s">
        <v>3923</v>
      </c>
      <c r="H2313" t="s">
        <v>3926</v>
      </c>
      <c r="I2313" t="s">
        <v>3927</v>
      </c>
      <c r="J2313" t="s">
        <v>13</v>
      </c>
      <c r="K2313" t="s">
        <v>60</v>
      </c>
      <c r="L2313">
        <v>3014</v>
      </c>
      <c r="M2313" t="s">
        <v>15</v>
      </c>
      <c r="N2313" t="s">
        <v>16</v>
      </c>
      <c r="O2313">
        <v>3.3584000000000001</v>
      </c>
      <c r="P2313">
        <v>10122.218000000001</v>
      </c>
      <c r="Q2313">
        <v>33.817100000000003</v>
      </c>
      <c r="R2313">
        <v>3.3584000000000001</v>
      </c>
      <c r="S2313">
        <v>10122.218048999999</v>
      </c>
      <c r="T2313" t="s">
        <v>398</v>
      </c>
      <c r="U2313">
        <v>33.817100000000003</v>
      </c>
      <c r="V2313">
        <v>342304.06</v>
      </c>
      <c r="W2313">
        <v>2025</v>
      </c>
    </row>
    <row r="2314" spans="1:23" hidden="1">
      <c r="A2314">
        <v>72025146</v>
      </c>
      <c r="B2314" s="2">
        <v>45694</v>
      </c>
      <c r="C2314" t="s">
        <v>2831</v>
      </c>
      <c r="D2314" t="s">
        <v>313</v>
      </c>
      <c r="E2314" t="s">
        <v>314</v>
      </c>
      <c r="F2314" t="s">
        <v>3630</v>
      </c>
      <c r="G2314" t="s">
        <v>3631</v>
      </c>
      <c r="H2314" t="s">
        <v>315</v>
      </c>
      <c r="I2314" t="s">
        <v>316</v>
      </c>
      <c r="J2314" t="s">
        <v>310</v>
      </c>
      <c r="K2314" t="s">
        <v>225</v>
      </c>
      <c r="L2314">
        <v>200</v>
      </c>
      <c r="M2314" t="s">
        <v>123</v>
      </c>
      <c r="N2314" t="s">
        <v>25</v>
      </c>
      <c r="O2314">
        <v>85</v>
      </c>
      <c r="P2314">
        <v>17000</v>
      </c>
      <c r="Q2314">
        <v>1</v>
      </c>
      <c r="R2314">
        <v>2.5135209999999999</v>
      </c>
      <c r="S2314">
        <v>502.70425299999999</v>
      </c>
      <c r="T2314" t="s">
        <v>398</v>
      </c>
      <c r="U2314">
        <v>33.817100000000003</v>
      </c>
      <c r="V2314">
        <v>17000</v>
      </c>
      <c r="W2314">
        <v>2025</v>
      </c>
    </row>
    <row r="2315" spans="1:23" hidden="1">
      <c r="A2315">
        <v>72024378</v>
      </c>
      <c r="B2315" s="2">
        <v>45694</v>
      </c>
      <c r="C2315" t="s">
        <v>2501</v>
      </c>
      <c r="D2315" t="s">
        <v>597</v>
      </c>
      <c r="E2315" t="s">
        <v>598</v>
      </c>
      <c r="F2315" t="s">
        <v>4073</v>
      </c>
      <c r="G2315" t="s">
        <v>4074</v>
      </c>
      <c r="H2315" t="s">
        <v>126</v>
      </c>
      <c r="I2315" t="s">
        <v>127</v>
      </c>
      <c r="J2315" t="s">
        <v>5106</v>
      </c>
      <c r="K2315" t="s">
        <v>42</v>
      </c>
      <c r="L2315">
        <v>2600</v>
      </c>
      <c r="M2315" t="s">
        <v>123</v>
      </c>
      <c r="N2315" t="s">
        <v>25</v>
      </c>
      <c r="O2315">
        <v>22</v>
      </c>
      <c r="P2315">
        <v>57200</v>
      </c>
      <c r="Q2315">
        <v>1</v>
      </c>
      <c r="R2315">
        <v>0.65055799999999997</v>
      </c>
      <c r="S2315">
        <v>1691.451957</v>
      </c>
      <c r="T2315" t="s">
        <v>398</v>
      </c>
      <c r="U2315">
        <v>33.817100000000003</v>
      </c>
      <c r="V2315">
        <v>57200</v>
      </c>
      <c r="W2315">
        <v>2025</v>
      </c>
    </row>
    <row r="2316" spans="1:23" hidden="1">
      <c r="A2316">
        <v>72024406</v>
      </c>
      <c r="B2316" s="2">
        <v>45694</v>
      </c>
      <c r="C2316" t="s">
        <v>2520</v>
      </c>
      <c r="D2316" t="s">
        <v>4075</v>
      </c>
      <c r="E2316" t="s">
        <v>4076</v>
      </c>
      <c r="F2316" t="s">
        <v>4077</v>
      </c>
      <c r="G2316" t="s">
        <v>4078</v>
      </c>
      <c r="H2316" t="s">
        <v>4081</v>
      </c>
      <c r="I2316" t="s">
        <v>4082</v>
      </c>
      <c r="J2316" t="s">
        <v>4037</v>
      </c>
      <c r="K2316" t="s">
        <v>42</v>
      </c>
      <c r="L2316">
        <v>95</v>
      </c>
      <c r="M2316" t="s">
        <v>120</v>
      </c>
      <c r="N2316" t="s">
        <v>25</v>
      </c>
      <c r="O2316">
        <v>298</v>
      </c>
      <c r="P2316">
        <v>28310</v>
      </c>
      <c r="Q2316">
        <v>1</v>
      </c>
      <c r="R2316">
        <v>8.8121089999999995</v>
      </c>
      <c r="S2316">
        <v>837.15043500000002</v>
      </c>
      <c r="T2316" t="s">
        <v>398</v>
      </c>
      <c r="U2316">
        <v>33.817100000000003</v>
      </c>
      <c r="V2316">
        <v>28310</v>
      </c>
      <c r="W2316">
        <v>2025</v>
      </c>
    </row>
    <row r="2317" spans="1:23" hidden="1">
      <c r="A2317">
        <v>72024406</v>
      </c>
      <c r="B2317" s="2">
        <v>45694</v>
      </c>
      <c r="C2317" t="s">
        <v>2520</v>
      </c>
      <c r="D2317" t="s">
        <v>4075</v>
      </c>
      <c r="E2317" t="s">
        <v>4076</v>
      </c>
      <c r="F2317" t="s">
        <v>4077</v>
      </c>
      <c r="G2317" t="s">
        <v>4078</v>
      </c>
      <c r="H2317" t="s">
        <v>4079</v>
      </c>
      <c r="I2317" t="s">
        <v>4080</v>
      </c>
      <c r="J2317" t="s">
        <v>4037</v>
      </c>
      <c r="K2317" t="s">
        <v>42</v>
      </c>
      <c r="L2317">
        <v>304</v>
      </c>
      <c r="M2317" t="s">
        <v>120</v>
      </c>
      <c r="N2317" t="s">
        <v>25</v>
      </c>
      <c r="O2317">
        <v>473.68419999999998</v>
      </c>
      <c r="P2317">
        <v>144000</v>
      </c>
      <c r="Q2317">
        <v>1</v>
      </c>
      <c r="R2317">
        <v>14.007237999999999</v>
      </c>
      <c r="S2317">
        <v>4258.2007320000002</v>
      </c>
      <c r="T2317" t="s">
        <v>398</v>
      </c>
      <c r="U2317">
        <v>33.817100000000003</v>
      </c>
      <c r="V2317">
        <v>144000</v>
      </c>
      <c r="W2317">
        <v>2025</v>
      </c>
    </row>
    <row r="2318" spans="1:23" hidden="1">
      <c r="A2318">
        <v>72024409</v>
      </c>
      <c r="B2318" s="2">
        <v>45694</v>
      </c>
      <c r="C2318" t="s">
        <v>2520</v>
      </c>
      <c r="D2318" t="s">
        <v>115</v>
      </c>
      <c r="E2318" t="s">
        <v>116</v>
      </c>
      <c r="F2318" t="s">
        <v>4083</v>
      </c>
      <c r="G2318" t="s">
        <v>4084</v>
      </c>
      <c r="H2318" t="s">
        <v>4085</v>
      </c>
      <c r="I2318" t="s">
        <v>4086</v>
      </c>
      <c r="J2318" t="s">
        <v>140</v>
      </c>
      <c r="K2318" t="s">
        <v>14</v>
      </c>
      <c r="L2318">
        <v>30</v>
      </c>
      <c r="M2318" t="s">
        <v>4087</v>
      </c>
      <c r="N2318" t="s">
        <v>25</v>
      </c>
      <c r="O2318">
        <v>680</v>
      </c>
      <c r="P2318">
        <v>20400</v>
      </c>
      <c r="Q2318">
        <v>1</v>
      </c>
      <c r="R2318">
        <v>20.108170000000001</v>
      </c>
      <c r="S2318">
        <v>603.24510299999997</v>
      </c>
      <c r="T2318" t="s">
        <v>398</v>
      </c>
      <c r="U2318">
        <v>33.817100000000003</v>
      </c>
      <c r="V2318">
        <v>20400</v>
      </c>
      <c r="W2318">
        <v>2025</v>
      </c>
    </row>
    <row r="2319" spans="1:23" hidden="1">
      <c r="A2319">
        <v>72025008</v>
      </c>
      <c r="B2319" s="2">
        <v>45694</v>
      </c>
      <c r="C2319" t="s">
        <v>2598</v>
      </c>
      <c r="D2319" t="s">
        <v>4088</v>
      </c>
      <c r="E2319" t="s">
        <v>4089</v>
      </c>
      <c r="F2319" t="s">
        <v>4090</v>
      </c>
      <c r="G2319" t="s">
        <v>4091</v>
      </c>
      <c r="H2319" t="s">
        <v>4092</v>
      </c>
      <c r="I2319" t="s">
        <v>1801</v>
      </c>
      <c r="J2319" t="s">
        <v>4093</v>
      </c>
      <c r="K2319" t="s">
        <v>14</v>
      </c>
      <c r="L2319">
        <v>10</v>
      </c>
      <c r="M2319" t="s">
        <v>133</v>
      </c>
      <c r="N2319" t="s">
        <v>25</v>
      </c>
      <c r="O2319">
        <v>900</v>
      </c>
      <c r="P2319">
        <v>9000</v>
      </c>
      <c r="Q2319">
        <v>1</v>
      </c>
      <c r="R2319">
        <v>26.613754</v>
      </c>
      <c r="S2319">
        <v>266.13754499999999</v>
      </c>
      <c r="T2319" t="s">
        <v>398</v>
      </c>
      <c r="U2319">
        <v>33.817100000000003</v>
      </c>
      <c r="V2319">
        <v>9000</v>
      </c>
      <c r="W2319">
        <v>2025</v>
      </c>
    </row>
    <row r="2320" spans="1:23" hidden="1">
      <c r="A2320">
        <v>72025008</v>
      </c>
      <c r="B2320" s="2">
        <v>45694</v>
      </c>
      <c r="C2320" t="s">
        <v>2598</v>
      </c>
      <c r="D2320" t="s">
        <v>4088</v>
      </c>
      <c r="E2320" t="s">
        <v>4089</v>
      </c>
      <c r="F2320" t="s">
        <v>4090</v>
      </c>
      <c r="G2320" t="s">
        <v>4091</v>
      </c>
      <c r="H2320" t="s">
        <v>4094</v>
      </c>
      <c r="I2320" t="s">
        <v>4095</v>
      </c>
      <c r="J2320" t="s">
        <v>4093</v>
      </c>
      <c r="K2320" t="s">
        <v>14</v>
      </c>
      <c r="L2320">
        <v>1200</v>
      </c>
      <c r="M2320" t="s">
        <v>133</v>
      </c>
      <c r="N2320" t="s">
        <v>25</v>
      </c>
      <c r="O2320">
        <v>107</v>
      </c>
      <c r="P2320">
        <v>128400</v>
      </c>
      <c r="Q2320">
        <v>1</v>
      </c>
      <c r="R2320">
        <v>3.1640790000000001</v>
      </c>
      <c r="S2320">
        <v>3796.895653</v>
      </c>
      <c r="T2320" t="s">
        <v>398</v>
      </c>
      <c r="U2320">
        <v>33.817100000000003</v>
      </c>
      <c r="V2320">
        <v>128400</v>
      </c>
      <c r="W2320">
        <v>2025</v>
      </c>
    </row>
    <row r="2321" spans="1:23" hidden="1">
      <c r="A2321">
        <v>72024424</v>
      </c>
      <c r="B2321" s="2">
        <v>45694</v>
      </c>
      <c r="C2321" t="s">
        <v>2520</v>
      </c>
      <c r="D2321" t="s">
        <v>103</v>
      </c>
      <c r="E2321" t="s">
        <v>104</v>
      </c>
      <c r="F2321" t="s">
        <v>4389</v>
      </c>
      <c r="G2321" t="s">
        <v>4390</v>
      </c>
      <c r="H2321" t="s">
        <v>1106</v>
      </c>
      <c r="I2321" t="s">
        <v>1107</v>
      </c>
      <c r="J2321" t="s">
        <v>501</v>
      </c>
      <c r="K2321" t="s">
        <v>60</v>
      </c>
      <c r="L2321">
        <v>210</v>
      </c>
      <c r="M2321" t="s">
        <v>15</v>
      </c>
      <c r="N2321" t="s">
        <v>25</v>
      </c>
      <c r="O2321">
        <v>86</v>
      </c>
      <c r="P2321">
        <v>18060</v>
      </c>
      <c r="Q2321">
        <v>1</v>
      </c>
      <c r="R2321">
        <v>2.5430920000000001</v>
      </c>
      <c r="S2321">
        <v>534.04934100000003</v>
      </c>
      <c r="T2321" t="s">
        <v>398</v>
      </c>
      <c r="U2321">
        <v>33.817100000000003</v>
      </c>
      <c r="V2321">
        <v>18060</v>
      </c>
      <c r="W2321">
        <v>2025</v>
      </c>
    </row>
    <row r="2322" spans="1:23" hidden="1">
      <c r="A2322">
        <v>72024424</v>
      </c>
      <c r="B2322" s="2">
        <v>45694</v>
      </c>
      <c r="C2322" t="s">
        <v>2520</v>
      </c>
      <c r="D2322" t="s">
        <v>103</v>
      </c>
      <c r="E2322" t="s">
        <v>104</v>
      </c>
      <c r="F2322" t="s">
        <v>4389</v>
      </c>
      <c r="G2322" t="s">
        <v>4390</v>
      </c>
      <c r="H2322" t="s">
        <v>4391</v>
      </c>
      <c r="I2322" t="s">
        <v>4392</v>
      </c>
      <c r="J2322" t="s">
        <v>501</v>
      </c>
      <c r="K2322" t="s">
        <v>60</v>
      </c>
      <c r="L2322">
        <v>100</v>
      </c>
      <c r="M2322" t="s">
        <v>15</v>
      </c>
      <c r="N2322" t="s">
        <v>25</v>
      </c>
      <c r="O2322">
        <v>86</v>
      </c>
      <c r="P2322">
        <v>8600</v>
      </c>
      <c r="Q2322">
        <v>1</v>
      </c>
      <c r="R2322">
        <v>2.5430920000000001</v>
      </c>
      <c r="S2322">
        <v>254.30921000000001</v>
      </c>
      <c r="T2322" t="s">
        <v>398</v>
      </c>
      <c r="U2322">
        <v>33.817100000000003</v>
      </c>
      <c r="V2322">
        <v>8600</v>
      </c>
      <c r="W2322">
        <v>2025</v>
      </c>
    </row>
    <row r="2323" spans="1:23" hidden="1">
      <c r="A2323">
        <v>72024424</v>
      </c>
      <c r="B2323" s="2">
        <v>45694</v>
      </c>
      <c r="C2323" t="s">
        <v>2520</v>
      </c>
      <c r="D2323" t="s">
        <v>103</v>
      </c>
      <c r="E2323" t="s">
        <v>104</v>
      </c>
      <c r="F2323" t="s">
        <v>4389</v>
      </c>
      <c r="G2323" t="s">
        <v>4390</v>
      </c>
      <c r="H2323" t="s">
        <v>1404</v>
      </c>
      <c r="I2323" t="s">
        <v>1405</v>
      </c>
      <c r="J2323" t="s">
        <v>501</v>
      </c>
      <c r="K2323" t="s">
        <v>60</v>
      </c>
      <c r="L2323">
        <v>100</v>
      </c>
      <c r="M2323" t="s">
        <v>15</v>
      </c>
      <c r="N2323" t="s">
        <v>25</v>
      </c>
      <c r="O2323">
        <v>86</v>
      </c>
      <c r="P2323">
        <v>8600</v>
      </c>
      <c r="Q2323">
        <v>1</v>
      </c>
      <c r="R2323">
        <v>2.5430920000000001</v>
      </c>
      <c r="S2323">
        <v>254.30921000000001</v>
      </c>
      <c r="T2323" t="s">
        <v>398</v>
      </c>
      <c r="U2323">
        <v>33.817100000000003</v>
      </c>
      <c r="V2323">
        <v>8600</v>
      </c>
      <c r="W2323">
        <v>2025</v>
      </c>
    </row>
    <row r="2324" spans="1:23" hidden="1">
      <c r="A2324">
        <v>72024424</v>
      </c>
      <c r="B2324" s="2">
        <v>45694</v>
      </c>
      <c r="C2324" t="s">
        <v>2520</v>
      </c>
      <c r="D2324" t="s">
        <v>103</v>
      </c>
      <c r="E2324" t="s">
        <v>104</v>
      </c>
      <c r="F2324" t="s">
        <v>4389</v>
      </c>
      <c r="G2324" t="s">
        <v>4390</v>
      </c>
      <c r="H2324" t="s">
        <v>4395</v>
      </c>
      <c r="I2324" t="s">
        <v>4396</v>
      </c>
      <c r="J2324" t="s">
        <v>501</v>
      </c>
      <c r="K2324" t="s">
        <v>60</v>
      </c>
      <c r="L2324">
        <v>205</v>
      </c>
      <c r="M2324" t="s">
        <v>15</v>
      </c>
      <c r="N2324" t="s">
        <v>25</v>
      </c>
      <c r="O2324">
        <v>82</v>
      </c>
      <c r="P2324">
        <v>16810</v>
      </c>
      <c r="Q2324">
        <v>1</v>
      </c>
      <c r="R2324">
        <v>2.4248080000000001</v>
      </c>
      <c r="S2324">
        <v>497.08579300000002</v>
      </c>
      <c r="T2324" t="s">
        <v>398</v>
      </c>
      <c r="U2324">
        <v>33.817100000000003</v>
      </c>
      <c r="V2324">
        <v>16810</v>
      </c>
      <c r="W2324">
        <v>2025</v>
      </c>
    </row>
    <row r="2325" spans="1:23" hidden="1">
      <c r="A2325">
        <v>72024424</v>
      </c>
      <c r="B2325" s="2">
        <v>45694</v>
      </c>
      <c r="C2325" t="s">
        <v>2520</v>
      </c>
      <c r="D2325" t="s">
        <v>103</v>
      </c>
      <c r="E2325" t="s">
        <v>104</v>
      </c>
      <c r="F2325" t="s">
        <v>4389</v>
      </c>
      <c r="G2325" t="s">
        <v>4390</v>
      </c>
      <c r="H2325" t="s">
        <v>4393</v>
      </c>
      <c r="I2325" t="s">
        <v>4394</v>
      </c>
      <c r="J2325" t="s">
        <v>501</v>
      </c>
      <c r="K2325" t="s">
        <v>60</v>
      </c>
      <c r="L2325">
        <v>105</v>
      </c>
      <c r="M2325" t="s">
        <v>15</v>
      </c>
      <c r="N2325" t="s">
        <v>25</v>
      </c>
      <c r="O2325">
        <v>82</v>
      </c>
      <c r="P2325">
        <v>8610</v>
      </c>
      <c r="Q2325">
        <v>1</v>
      </c>
      <c r="R2325">
        <v>2.4248080000000001</v>
      </c>
      <c r="S2325">
        <v>254.604918</v>
      </c>
      <c r="T2325" t="s">
        <v>398</v>
      </c>
      <c r="U2325">
        <v>33.817100000000003</v>
      </c>
      <c r="V2325">
        <v>8610</v>
      </c>
      <c r="W2325">
        <v>2025</v>
      </c>
    </row>
    <row r="2326" spans="1:23" hidden="1">
      <c r="A2326">
        <v>72024044</v>
      </c>
      <c r="B2326" s="2">
        <v>45694</v>
      </c>
      <c r="C2326" t="s">
        <v>2136</v>
      </c>
      <c r="D2326" t="s">
        <v>23</v>
      </c>
      <c r="E2326" t="s">
        <v>24</v>
      </c>
      <c r="F2326" t="s">
        <v>4474</v>
      </c>
      <c r="G2326" t="s">
        <v>4475</v>
      </c>
      <c r="H2326" t="s">
        <v>1016</v>
      </c>
      <c r="I2326" t="s">
        <v>1017</v>
      </c>
      <c r="J2326" t="s">
        <v>13</v>
      </c>
      <c r="K2326" t="s">
        <v>43</v>
      </c>
      <c r="L2326">
        <v>1967</v>
      </c>
      <c r="M2326" t="s">
        <v>15</v>
      </c>
      <c r="N2326" t="s">
        <v>25</v>
      </c>
      <c r="O2326">
        <v>122.83450000000001</v>
      </c>
      <c r="P2326">
        <v>241615.46</v>
      </c>
      <c r="Q2326">
        <v>1</v>
      </c>
      <c r="R2326">
        <v>3.6323189999999999</v>
      </c>
      <c r="S2326">
        <v>7144.7717270000003</v>
      </c>
      <c r="T2326" t="s">
        <v>398</v>
      </c>
      <c r="U2326">
        <v>33.817100000000003</v>
      </c>
      <c r="V2326">
        <v>241615.46</v>
      </c>
      <c r="W2326">
        <v>2025</v>
      </c>
    </row>
    <row r="2327" spans="1:23" hidden="1">
      <c r="A2327">
        <v>72021751</v>
      </c>
      <c r="B2327" s="2">
        <v>45695</v>
      </c>
      <c r="C2327" t="s">
        <v>1817</v>
      </c>
      <c r="D2327" t="s">
        <v>9</v>
      </c>
      <c r="E2327" t="s">
        <v>10</v>
      </c>
      <c r="F2327" t="s">
        <v>3063</v>
      </c>
      <c r="G2327" t="s">
        <v>3064</v>
      </c>
      <c r="H2327" t="s">
        <v>3067</v>
      </c>
      <c r="I2327" t="s">
        <v>3068</v>
      </c>
      <c r="J2327" t="s">
        <v>64</v>
      </c>
      <c r="K2327" t="s">
        <v>43</v>
      </c>
      <c r="L2327">
        <v>1005</v>
      </c>
      <c r="M2327" t="s">
        <v>61</v>
      </c>
      <c r="N2327" t="s">
        <v>16</v>
      </c>
      <c r="O2327">
        <v>1.3785000000000001</v>
      </c>
      <c r="P2327">
        <v>1385.393</v>
      </c>
      <c r="Q2327">
        <v>33.896999999999998</v>
      </c>
      <c r="R2327">
        <v>1.3784989999999999</v>
      </c>
      <c r="S2327">
        <v>1385.393102</v>
      </c>
      <c r="T2327" t="s">
        <v>398</v>
      </c>
      <c r="U2327">
        <v>33.896999999999998</v>
      </c>
      <c r="V2327">
        <v>46960.67</v>
      </c>
      <c r="W2327">
        <v>2025</v>
      </c>
    </row>
    <row r="2328" spans="1:23" hidden="1">
      <c r="A2328">
        <v>72021754</v>
      </c>
      <c r="B2328" s="2">
        <v>45695</v>
      </c>
      <c r="C2328" t="s">
        <v>1817</v>
      </c>
      <c r="D2328" t="s">
        <v>9</v>
      </c>
      <c r="E2328" t="s">
        <v>10</v>
      </c>
      <c r="F2328" t="s">
        <v>3063</v>
      </c>
      <c r="G2328" t="s">
        <v>3064</v>
      </c>
      <c r="H2328" t="s">
        <v>3071</v>
      </c>
      <c r="I2328" t="s">
        <v>3072</v>
      </c>
      <c r="J2328" t="s">
        <v>64</v>
      </c>
      <c r="K2328" t="s">
        <v>43</v>
      </c>
      <c r="L2328">
        <v>1005</v>
      </c>
      <c r="M2328" t="s">
        <v>61</v>
      </c>
      <c r="N2328" t="s">
        <v>16</v>
      </c>
      <c r="O2328">
        <v>1.6274999999999999</v>
      </c>
      <c r="P2328">
        <v>1635.6379999999999</v>
      </c>
      <c r="Q2328">
        <v>33.896999999999998</v>
      </c>
      <c r="R2328">
        <v>1.6274999999999999</v>
      </c>
      <c r="S2328">
        <v>1635.637962</v>
      </c>
      <c r="T2328" t="s">
        <v>398</v>
      </c>
      <c r="U2328">
        <v>33.896999999999998</v>
      </c>
      <c r="V2328">
        <v>55443.22</v>
      </c>
      <c r="W2328">
        <v>2025</v>
      </c>
    </row>
    <row r="2329" spans="1:23" hidden="1">
      <c r="A2329">
        <v>72021754</v>
      </c>
      <c r="B2329" s="2">
        <v>45695</v>
      </c>
      <c r="C2329" t="s">
        <v>1817</v>
      </c>
      <c r="D2329" t="s">
        <v>9</v>
      </c>
      <c r="E2329" t="s">
        <v>10</v>
      </c>
      <c r="F2329" t="s">
        <v>3063</v>
      </c>
      <c r="G2329" t="s">
        <v>3064</v>
      </c>
      <c r="H2329" t="s">
        <v>3073</v>
      </c>
      <c r="I2329" t="s">
        <v>3074</v>
      </c>
      <c r="J2329" t="s">
        <v>64</v>
      </c>
      <c r="K2329" t="s">
        <v>43</v>
      </c>
      <c r="L2329">
        <v>1005</v>
      </c>
      <c r="M2329" t="s">
        <v>61</v>
      </c>
      <c r="N2329" t="s">
        <v>16</v>
      </c>
      <c r="O2329">
        <v>1.8109999999999999</v>
      </c>
      <c r="P2329">
        <v>1820.0550000000001</v>
      </c>
      <c r="Q2329">
        <v>33.896999999999998</v>
      </c>
      <c r="R2329">
        <v>1.8109999999999999</v>
      </c>
      <c r="S2329">
        <v>1820.0548719999999</v>
      </c>
      <c r="T2329" t="s">
        <v>398</v>
      </c>
      <c r="U2329">
        <v>33.896999999999998</v>
      </c>
      <c r="V2329">
        <v>61694.400000000001</v>
      </c>
      <c r="W2329">
        <v>2025</v>
      </c>
    </row>
    <row r="2330" spans="1:23" hidden="1">
      <c r="A2330">
        <v>72022321</v>
      </c>
      <c r="B2330" s="2">
        <v>45695</v>
      </c>
      <c r="C2330" t="s">
        <v>1804</v>
      </c>
      <c r="D2330" t="s">
        <v>9</v>
      </c>
      <c r="E2330" t="s">
        <v>10</v>
      </c>
      <c r="F2330" t="s">
        <v>3063</v>
      </c>
      <c r="G2330" t="s">
        <v>3064</v>
      </c>
      <c r="H2330" t="s">
        <v>185</v>
      </c>
      <c r="I2330" t="s">
        <v>186</v>
      </c>
      <c r="J2330" t="s">
        <v>64</v>
      </c>
      <c r="K2330" t="s">
        <v>43</v>
      </c>
      <c r="L2330">
        <v>1005</v>
      </c>
      <c r="M2330" t="s">
        <v>61</v>
      </c>
      <c r="N2330" t="s">
        <v>16</v>
      </c>
      <c r="O2330">
        <v>2.2195</v>
      </c>
      <c r="P2330">
        <v>2230.598</v>
      </c>
      <c r="Q2330">
        <v>33.896999999999998</v>
      </c>
      <c r="R2330">
        <v>2.2194989999999999</v>
      </c>
      <c r="S2330">
        <v>2230.597988</v>
      </c>
      <c r="T2330" t="s">
        <v>398</v>
      </c>
      <c r="U2330">
        <v>33.896999999999998</v>
      </c>
      <c r="V2330">
        <v>75610.58</v>
      </c>
      <c r="W2330">
        <v>2025</v>
      </c>
    </row>
    <row r="2331" spans="1:23" hidden="1">
      <c r="A2331">
        <v>72022321</v>
      </c>
      <c r="B2331" s="2">
        <v>45695</v>
      </c>
      <c r="C2331" t="s">
        <v>1804</v>
      </c>
      <c r="D2331" t="s">
        <v>9</v>
      </c>
      <c r="E2331" t="s">
        <v>10</v>
      </c>
      <c r="F2331" t="s">
        <v>3063</v>
      </c>
      <c r="G2331" t="s">
        <v>3064</v>
      </c>
      <c r="H2331" t="s">
        <v>831</v>
      </c>
      <c r="I2331" t="s">
        <v>832</v>
      </c>
      <c r="J2331" t="s">
        <v>64</v>
      </c>
      <c r="K2331" t="s">
        <v>43</v>
      </c>
      <c r="L2331">
        <v>1005</v>
      </c>
      <c r="M2331" t="s">
        <v>61</v>
      </c>
      <c r="N2331" t="s">
        <v>16</v>
      </c>
      <c r="O2331">
        <v>2.2195</v>
      </c>
      <c r="P2331">
        <v>2230.598</v>
      </c>
      <c r="Q2331">
        <v>33.896999999999998</v>
      </c>
      <c r="R2331">
        <v>2.2194989999999999</v>
      </c>
      <c r="S2331">
        <v>2230.597988</v>
      </c>
      <c r="T2331" t="s">
        <v>398</v>
      </c>
      <c r="U2331">
        <v>33.896999999999998</v>
      </c>
      <c r="V2331">
        <v>75610.58</v>
      </c>
      <c r="W2331">
        <v>2025</v>
      </c>
    </row>
    <row r="2332" spans="1:23" hidden="1">
      <c r="A2332">
        <v>72022323</v>
      </c>
      <c r="B2332" s="2">
        <v>45695</v>
      </c>
      <c r="C2332" t="s">
        <v>1804</v>
      </c>
      <c r="D2332" t="s">
        <v>9</v>
      </c>
      <c r="E2332" t="s">
        <v>10</v>
      </c>
      <c r="F2332" t="s">
        <v>3063</v>
      </c>
      <c r="G2332" t="s">
        <v>3064</v>
      </c>
      <c r="H2332" t="s">
        <v>829</v>
      </c>
      <c r="I2332" t="s">
        <v>830</v>
      </c>
      <c r="J2332" t="s">
        <v>64</v>
      </c>
      <c r="K2332" t="s">
        <v>43</v>
      </c>
      <c r="L2332">
        <v>1005</v>
      </c>
      <c r="M2332" t="s">
        <v>61</v>
      </c>
      <c r="N2332" t="s">
        <v>16</v>
      </c>
      <c r="O2332">
        <v>2.0691000000000002</v>
      </c>
      <c r="P2332">
        <v>2079.4459999999999</v>
      </c>
      <c r="Q2332">
        <v>33.896999999999998</v>
      </c>
      <c r="R2332">
        <v>2.069099</v>
      </c>
      <c r="S2332">
        <v>2079.445968</v>
      </c>
      <c r="T2332" t="s">
        <v>398</v>
      </c>
      <c r="U2332">
        <v>33.896999999999998</v>
      </c>
      <c r="V2332">
        <v>70486.98</v>
      </c>
      <c r="W2332">
        <v>2025</v>
      </c>
    </row>
    <row r="2333" spans="1:23" hidden="1">
      <c r="A2333">
        <v>72022333</v>
      </c>
      <c r="B2333" s="2">
        <v>45695</v>
      </c>
      <c r="C2333" t="s">
        <v>1804</v>
      </c>
      <c r="D2333" t="s">
        <v>9</v>
      </c>
      <c r="E2333" t="s">
        <v>10</v>
      </c>
      <c r="F2333" t="s">
        <v>3063</v>
      </c>
      <c r="G2333" t="s">
        <v>3064</v>
      </c>
      <c r="H2333" t="s">
        <v>69</v>
      </c>
      <c r="I2333" t="s">
        <v>70</v>
      </c>
      <c r="J2333" t="s">
        <v>64</v>
      </c>
      <c r="K2333" t="s">
        <v>43</v>
      </c>
      <c r="L2333">
        <v>1005</v>
      </c>
      <c r="M2333" t="s">
        <v>61</v>
      </c>
      <c r="N2333" t="s">
        <v>16</v>
      </c>
      <c r="O2333">
        <v>0.30459999999999998</v>
      </c>
      <c r="P2333">
        <v>306.12299999999999</v>
      </c>
      <c r="Q2333">
        <v>33.896999999999998</v>
      </c>
      <c r="R2333">
        <v>0.30459999999999998</v>
      </c>
      <c r="S2333">
        <v>306.12295999999998</v>
      </c>
      <c r="T2333" t="s">
        <v>398</v>
      </c>
      <c r="U2333">
        <v>33.896999999999998</v>
      </c>
      <c r="V2333">
        <v>10376.65</v>
      </c>
      <c r="W2333">
        <v>2025</v>
      </c>
    </row>
    <row r="2334" spans="1:23" hidden="1">
      <c r="A2334">
        <v>72022360</v>
      </c>
      <c r="B2334" s="2">
        <v>45695</v>
      </c>
      <c r="C2334" t="s">
        <v>1804</v>
      </c>
      <c r="D2334" t="s">
        <v>9</v>
      </c>
      <c r="E2334" t="s">
        <v>10</v>
      </c>
      <c r="F2334" t="s">
        <v>3063</v>
      </c>
      <c r="G2334" t="s">
        <v>3064</v>
      </c>
      <c r="H2334" t="s">
        <v>3081</v>
      </c>
      <c r="I2334" t="s">
        <v>3082</v>
      </c>
      <c r="J2334" t="s">
        <v>64</v>
      </c>
      <c r="K2334" t="s">
        <v>43</v>
      </c>
      <c r="L2334">
        <v>1005</v>
      </c>
      <c r="M2334" t="s">
        <v>61</v>
      </c>
      <c r="N2334" t="s">
        <v>16</v>
      </c>
      <c r="O2334">
        <v>2.0379999999999998</v>
      </c>
      <c r="P2334">
        <v>2048.19</v>
      </c>
      <c r="Q2334">
        <v>33.896999999999998</v>
      </c>
      <c r="R2334">
        <v>2.0379999999999998</v>
      </c>
      <c r="S2334">
        <v>2048.1901050000001</v>
      </c>
      <c r="T2334" t="s">
        <v>398</v>
      </c>
      <c r="U2334">
        <v>33.896999999999998</v>
      </c>
      <c r="V2334">
        <v>69427.5</v>
      </c>
      <c r="W2334">
        <v>2025</v>
      </c>
    </row>
    <row r="2335" spans="1:23" hidden="1">
      <c r="A2335">
        <v>72022387</v>
      </c>
      <c r="B2335" s="2">
        <v>45695</v>
      </c>
      <c r="C2335" t="s">
        <v>1804</v>
      </c>
      <c r="D2335" t="s">
        <v>9</v>
      </c>
      <c r="E2335" t="s">
        <v>10</v>
      </c>
      <c r="F2335" t="s">
        <v>3063</v>
      </c>
      <c r="G2335" t="s">
        <v>3064</v>
      </c>
      <c r="H2335" t="s">
        <v>69</v>
      </c>
      <c r="I2335" t="s">
        <v>70</v>
      </c>
      <c r="J2335" t="s">
        <v>64</v>
      </c>
      <c r="K2335" t="s">
        <v>43</v>
      </c>
      <c r="L2335">
        <v>1005</v>
      </c>
      <c r="M2335" t="s">
        <v>61</v>
      </c>
      <c r="N2335" t="s">
        <v>16</v>
      </c>
      <c r="O2335">
        <v>0.30459999999999998</v>
      </c>
      <c r="P2335">
        <v>306.12299999999999</v>
      </c>
      <c r="Q2335">
        <v>33.896999999999998</v>
      </c>
      <c r="R2335">
        <v>0.30459999999999998</v>
      </c>
      <c r="S2335">
        <v>306.12295999999998</v>
      </c>
      <c r="T2335" t="s">
        <v>398</v>
      </c>
      <c r="U2335">
        <v>33.896999999999998</v>
      </c>
      <c r="V2335">
        <v>10376.65</v>
      </c>
      <c r="W2335">
        <v>2025</v>
      </c>
    </row>
    <row r="2336" spans="1:23" hidden="1">
      <c r="A2336">
        <v>72022713</v>
      </c>
      <c r="B2336" s="2">
        <v>45695</v>
      </c>
      <c r="C2336" t="s">
        <v>1835</v>
      </c>
      <c r="D2336" t="s">
        <v>9</v>
      </c>
      <c r="E2336" t="s">
        <v>10</v>
      </c>
      <c r="F2336" t="s">
        <v>3063</v>
      </c>
      <c r="G2336" t="s">
        <v>3064</v>
      </c>
      <c r="H2336" t="s">
        <v>3083</v>
      </c>
      <c r="I2336" t="s">
        <v>3084</v>
      </c>
      <c r="J2336" t="s">
        <v>64</v>
      </c>
      <c r="K2336" t="s">
        <v>43</v>
      </c>
      <c r="L2336">
        <v>1005</v>
      </c>
      <c r="M2336" t="s">
        <v>61</v>
      </c>
      <c r="N2336" t="s">
        <v>16</v>
      </c>
      <c r="O2336">
        <v>2.3167</v>
      </c>
      <c r="P2336">
        <v>2328.2840000000001</v>
      </c>
      <c r="Q2336">
        <v>33.896999999999998</v>
      </c>
      <c r="R2336">
        <v>2.3167</v>
      </c>
      <c r="S2336">
        <v>2328.2839180000001</v>
      </c>
      <c r="T2336" t="s">
        <v>398</v>
      </c>
      <c r="U2336">
        <v>33.896999999999998</v>
      </c>
      <c r="V2336">
        <v>78921.84</v>
      </c>
      <c r="W2336">
        <v>2025</v>
      </c>
    </row>
    <row r="2337" spans="1:23" hidden="1">
      <c r="A2337">
        <v>72023227</v>
      </c>
      <c r="B2337" s="2">
        <v>45695</v>
      </c>
      <c r="C2337" t="s">
        <v>1903</v>
      </c>
      <c r="D2337" t="s">
        <v>9</v>
      </c>
      <c r="E2337" t="s">
        <v>10</v>
      </c>
      <c r="F2337" t="s">
        <v>3063</v>
      </c>
      <c r="G2337" t="s">
        <v>3064</v>
      </c>
      <c r="H2337" t="s">
        <v>842</v>
      </c>
      <c r="I2337" t="s">
        <v>843</v>
      </c>
      <c r="J2337" t="s">
        <v>64</v>
      </c>
      <c r="K2337" t="s">
        <v>43</v>
      </c>
      <c r="L2337">
        <v>1005</v>
      </c>
      <c r="M2337" t="s">
        <v>61</v>
      </c>
      <c r="N2337" t="s">
        <v>16</v>
      </c>
      <c r="O2337">
        <v>1.6459999999999999</v>
      </c>
      <c r="P2337">
        <v>1654.23</v>
      </c>
      <c r="Q2337">
        <v>33.896999999999998</v>
      </c>
      <c r="R2337">
        <v>1.645999</v>
      </c>
      <c r="S2337">
        <v>1654.2298719999999</v>
      </c>
      <c r="T2337" t="s">
        <v>398</v>
      </c>
      <c r="U2337">
        <v>33.896999999999998</v>
      </c>
      <c r="V2337">
        <v>56073.43</v>
      </c>
      <c r="W2337">
        <v>2025</v>
      </c>
    </row>
    <row r="2338" spans="1:23" hidden="1">
      <c r="A2338">
        <v>72023282</v>
      </c>
      <c r="B2338" s="2">
        <v>45695</v>
      </c>
      <c r="C2338" t="s">
        <v>1979</v>
      </c>
      <c r="D2338" t="s">
        <v>9</v>
      </c>
      <c r="E2338" t="s">
        <v>10</v>
      </c>
      <c r="F2338" t="s">
        <v>3063</v>
      </c>
      <c r="G2338" t="s">
        <v>3064</v>
      </c>
      <c r="H2338" t="s">
        <v>3091</v>
      </c>
      <c r="I2338" t="s">
        <v>3092</v>
      </c>
      <c r="J2338" t="s">
        <v>64</v>
      </c>
      <c r="K2338" t="s">
        <v>43</v>
      </c>
      <c r="L2338">
        <v>1005</v>
      </c>
      <c r="M2338" t="s">
        <v>61</v>
      </c>
      <c r="N2338" t="s">
        <v>16</v>
      </c>
      <c r="O2338">
        <v>2.3344999999999998</v>
      </c>
      <c r="P2338">
        <v>2346.1729999999998</v>
      </c>
      <c r="Q2338">
        <v>33.896999999999998</v>
      </c>
      <c r="R2338">
        <v>2.3344999999999998</v>
      </c>
      <c r="S2338">
        <v>2346.1731119999999</v>
      </c>
      <c r="T2338" t="s">
        <v>398</v>
      </c>
      <c r="U2338">
        <v>33.896999999999998</v>
      </c>
      <c r="V2338">
        <v>79528.23</v>
      </c>
      <c r="W2338">
        <v>2025</v>
      </c>
    </row>
    <row r="2339" spans="1:23" hidden="1">
      <c r="A2339">
        <v>72023284</v>
      </c>
      <c r="B2339" s="2">
        <v>45695</v>
      </c>
      <c r="C2339" t="s">
        <v>1979</v>
      </c>
      <c r="D2339" t="s">
        <v>9</v>
      </c>
      <c r="E2339" t="s">
        <v>10</v>
      </c>
      <c r="F2339" t="s">
        <v>3063</v>
      </c>
      <c r="G2339" t="s">
        <v>3064</v>
      </c>
      <c r="H2339" t="s">
        <v>3089</v>
      </c>
      <c r="I2339" t="s">
        <v>3090</v>
      </c>
      <c r="J2339" t="s">
        <v>64</v>
      </c>
      <c r="K2339" t="s">
        <v>43</v>
      </c>
      <c r="L2339">
        <v>1005</v>
      </c>
      <c r="M2339" t="s">
        <v>61</v>
      </c>
      <c r="N2339" t="s">
        <v>16</v>
      </c>
      <c r="O2339">
        <v>2.0379999999999998</v>
      </c>
      <c r="P2339">
        <v>2048.19</v>
      </c>
      <c r="Q2339">
        <v>33.896999999999998</v>
      </c>
      <c r="R2339">
        <v>2.0379999999999998</v>
      </c>
      <c r="S2339">
        <v>2048.1901050000001</v>
      </c>
      <c r="T2339" t="s">
        <v>398</v>
      </c>
      <c r="U2339">
        <v>33.896999999999998</v>
      </c>
      <c r="V2339">
        <v>69427.5</v>
      </c>
      <c r="W2339">
        <v>2025</v>
      </c>
    </row>
    <row r="2340" spans="1:23" hidden="1">
      <c r="A2340">
        <v>72021773</v>
      </c>
      <c r="B2340" s="2">
        <v>45695</v>
      </c>
      <c r="C2340" t="s">
        <v>1817</v>
      </c>
      <c r="D2340" t="s">
        <v>9</v>
      </c>
      <c r="E2340" t="s">
        <v>10</v>
      </c>
      <c r="F2340" t="s">
        <v>3063</v>
      </c>
      <c r="G2340" t="s">
        <v>3064</v>
      </c>
      <c r="H2340" t="s">
        <v>3079</v>
      </c>
      <c r="I2340" t="s">
        <v>3080</v>
      </c>
      <c r="J2340" t="s">
        <v>64</v>
      </c>
      <c r="K2340" t="s">
        <v>43</v>
      </c>
      <c r="L2340">
        <v>1010</v>
      </c>
      <c r="M2340" t="s">
        <v>61</v>
      </c>
      <c r="N2340" t="s">
        <v>16</v>
      </c>
      <c r="O2340">
        <v>2.41</v>
      </c>
      <c r="P2340">
        <v>2434.1</v>
      </c>
      <c r="Q2340">
        <v>33.896999999999998</v>
      </c>
      <c r="R2340">
        <v>2.41</v>
      </c>
      <c r="S2340">
        <v>2434.1000669999999</v>
      </c>
      <c r="T2340" t="s">
        <v>398</v>
      </c>
      <c r="U2340">
        <v>33.896999999999998</v>
      </c>
      <c r="V2340">
        <v>82508.69</v>
      </c>
      <c r="W2340">
        <v>2025</v>
      </c>
    </row>
    <row r="2341" spans="1:23" hidden="1">
      <c r="A2341">
        <v>72021737</v>
      </c>
      <c r="B2341" s="2">
        <v>45695</v>
      </c>
      <c r="C2341" t="s">
        <v>1817</v>
      </c>
      <c r="D2341" t="s">
        <v>9</v>
      </c>
      <c r="E2341" t="s">
        <v>10</v>
      </c>
      <c r="F2341" t="s">
        <v>3063</v>
      </c>
      <c r="G2341" t="s">
        <v>3064</v>
      </c>
      <c r="H2341" t="s">
        <v>3065</v>
      </c>
      <c r="I2341" t="s">
        <v>3066</v>
      </c>
      <c r="J2341" t="s">
        <v>64</v>
      </c>
      <c r="K2341" t="s">
        <v>43</v>
      </c>
      <c r="L2341">
        <v>80</v>
      </c>
      <c r="M2341" t="s">
        <v>61</v>
      </c>
      <c r="N2341" t="s">
        <v>16</v>
      </c>
      <c r="O2341">
        <v>2.1614</v>
      </c>
      <c r="P2341">
        <v>172.91200000000001</v>
      </c>
      <c r="Q2341">
        <v>33.896999999999998</v>
      </c>
      <c r="R2341">
        <v>2.1614</v>
      </c>
      <c r="S2341">
        <v>172.912057</v>
      </c>
      <c r="T2341" t="s">
        <v>398</v>
      </c>
      <c r="U2341">
        <v>33.896999999999998</v>
      </c>
      <c r="V2341">
        <v>5861.2</v>
      </c>
      <c r="W2341">
        <v>2025</v>
      </c>
    </row>
    <row r="2342" spans="1:23" hidden="1">
      <c r="A2342">
        <v>72021737</v>
      </c>
      <c r="B2342" s="2">
        <v>45695</v>
      </c>
      <c r="C2342" t="s">
        <v>1817</v>
      </c>
      <c r="D2342" t="s">
        <v>9</v>
      </c>
      <c r="E2342" t="s">
        <v>10</v>
      </c>
      <c r="F2342" t="s">
        <v>3063</v>
      </c>
      <c r="G2342" t="s">
        <v>3064</v>
      </c>
      <c r="H2342" t="s">
        <v>3065</v>
      </c>
      <c r="I2342" t="s">
        <v>3066</v>
      </c>
      <c r="J2342" t="s">
        <v>64</v>
      </c>
      <c r="K2342" t="s">
        <v>43</v>
      </c>
      <c r="L2342">
        <v>280</v>
      </c>
      <c r="M2342" t="s">
        <v>61</v>
      </c>
      <c r="N2342" t="s">
        <v>16</v>
      </c>
      <c r="O2342">
        <v>2.1614</v>
      </c>
      <c r="P2342">
        <v>605.19200000000001</v>
      </c>
      <c r="Q2342">
        <v>33.896999999999998</v>
      </c>
      <c r="R2342">
        <v>2.1614</v>
      </c>
      <c r="S2342">
        <v>605.19190400000002</v>
      </c>
      <c r="T2342" t="s">
        <v>398</v>
      </c>
      <c r="U2342">
        <v>33.896999999999998</v>
      </c>
      <c r="V2342">
        <v>20514.189999999999</v>
      </c>
      <c r="W2342">
        <v>2025</v>
      </c>
    </row>
    <row r="2343" spans="1:23" hidden="1">
      <c r="A2343">
        <v>72021744</v>
      </c>
      <c r="B2343" s="2">
        <v>45695</v>
      </c>
      <c r="C2343" t="s">
        <v>1817</v>
      </c>
      <c r="D2343" t="s">
        <v>9</v>
      </c>
      <c r="E2343" t="s">
        <v>10</v>
      </c>
      <c r="F2343" t="s">
        <v>3063</v>
      </c>
      <c r="G2343" t="s">
        <v>3064</v>
      </c>
      <c r="H2343" t="s">
        <v>191</v>
      </c>
      <c r="I2343" t="s">
        <v>192</v>
      </c>
      <c r="J2343" t="s">
        <v>64</v>
      </c>
      <c r="K2343" t="s">
        <v>43</v>
      </c>
      <c r="L2343">
        <v>220</v>
      </c>
      <c r="M2343" t="s">
        <v>61</v>
      </c>
      <c r="N2343" t="s">
        <v>16</v>
      </c>
      <c r="O2343">
        <v>2.1768000000000001</v>
      </c>
      <c r="P2343">
        <v>478.89600000000002</v>
      </c>
      <c r="Q2343">
        <v>33.896999999999998</v>
      </c>
      <c r="R2343">
        <v>2.1768000000000001</v>
      </c>
      <c r="S2343">
        <v>478.89606700000002</v>
      </c>
      <c r="T2343" t="s">
        <v>398</v>
      </c>
      <c r="U2343">
        <v>33.896999999999998</v>
      </c>
      <c r="V2343">
        <v>16233.14</v>
      </c>
      <c r="W2343">
        <v>2025</v>
      </c>
    </row>
    <row r="2344" spans="1:23" hidden="1">
      <c r="A2344">
        <v>72021744</v>
      </c>
      <c r="B2344" s="2">
        <v>45695</v>
      </c>
      <c r="C2344" t="s">
        <v>1817</v>
      </c>
      <c r="D2344" t="s">
        <v>9</v>
      </c>
      <c r="E2344" t="s">
        <v>10</v>
      </c>
      <c r="F2344" t="s">
        <v>3063</v>
      </c>
      <c r="G2344" t="s">
        <v>3064</v>
      </c>
      <c r="H2344" t="s">
        <v>3065</v>
      </c>
      <c r="I2344" t="s">
        <v>3066</v>
      </c>
      <c r="J2344" t="s">
        <v>64</v>
      </c>
      <c r="K2344" t="s">
        <v>43</v>
      </c>
      <c r="L2344">
        <v>640</v>
      </c>
      <c r="M2344" t="s">
        <v>61</v>
      </c>
      <c r="N2344" t="s">
        <v>16</v>
      </c>
      <c r="O2344">
        <v>2.1614</v>
      </c>
      <c r="P2344">
        <v>1383.296</v>
      </c>
      <c r="Q2344">
        <v>33.896999999999998</v>
      </c>
      <c r="R2344">
        <v>2.1614</v>
      </c>
      <c r="S2344">
        <v>1383.2958659999999</v>
      </c>
      <c r="T2344" t="s">
        <v>398</v>
      </c>
      <c r="U2344">
        <v>33.896999999999998</v>
      </c>
      <c r="V2344">
        <v>46889.58</v>
      </c>
      <c r="W2344">
        <v>2025</v>
      </c>
    </row>
    <row r="2345" spans="1:23" hidden="1">
      <c r="A2345">
        <v>72021754</v>
      </c>
      <c r="B2345" s="2">
        <v>45695</v>
      </c>
      <c r="C2345" t="s">
        <v>1817</v>
      </c>
      <c r="D2345" t="s">
        <v>9</v>
      </c>
      <c r="E2345" t="s">
        <v>10</v>
      </c>
      <c r="F2345" t="s">
        <v>3063</v>
      </c>
      <c r="G2345" t="s">
        <v>3064</v>
      </c>
      <c r="H2345" t="s">
        <v>3069</v>
      </c>
      <c r="I2345" t="s">
        <v>3070</v>
      </c>
      <c r="J2345" t="s">
        <v>64</v>
      </c>
      <c r="K2345" t="s">
        <v>43</v>
      </c>
      <c r="L2345">
        <v>915</v>
      </c>
      <c r="M2345" t="s">
        <v>61</v>
      </c>
      <c r="N2345" t="s">
        <v>16</v>
      </c>
      <c r="O2345">
        <v>1.6274999999999999</v>
      </c>
      <c r="P2345">
        <v>1489.163</v>
      </c>
      <c r="Q2345">
        <v>33.896999999999998</v>
      </c>
      <c r="R2345">
        <v>1.6274999999999999</v>
      </c>
      <c r="S2345">
        <v>1489.1630520000001</v>
      </c>
      <c r="T2345" t="s">
        <v>398</v>
      </c>
      <c r="U2345">
        <v>33.896999999999998</v>
      </c>
      <c r="V2345">
        <v>50478.16</v>
      </c>
      <c r="W2345">
        <v>2025</v>
      </c>
    </row>
    <row r="2346" spans="1:23" hidden="1">
      <c r="A2346">
        <v>72021760</v>
      </c>
      <c r="B2346" s="2">
        <v>45695</v>
      </c>
      <c r="C2346" t="s">
        <v>1817</v>
      </c>
      <c r="D2346" t="s">
        <v>9</v>
      </c>
      <c r="E2346" t="s">
        <v>10</v>
      </c>
      <c r="F2346" t="s">
        <v>3063</v>
      </c>
      <c r="G2346" t="s">
        <v>3064</v>
      </c>
      <c r="H2346" t="s">
        <v>3065</v>
      </c>
      <c r="I2346" t="s">
        <v>3066</v>
      </c>
      <c r="J2346" t="s">
        <v>64</v>
      </c>
      <c r="K2346" t="s">
        <v>43</v>
      </c>
      <c r="L2346">
        <v>640</v>
      </c>
      <c r="M2346" t="s">
        <v>61</v>
      </c>
      <c r="N2346" t="s">
        <v>16</v>
      </c>
      <c r="O2346">
        <v>2.1614</v>
      </c>
      <c r="P2346">
        <v>1383.296</v>
      </c>
      <c r="Q2346">
        <v>33.896999999999998</v>
      </c>
      <c r="R2346">
        <v>2.1614</v>
      </c>
      <c r="S2346">
        <v>1383.2958659999999</v>
      </c>
      <c r="T2346" t="s">
        <v>398</v>
      </c>
      <c r="U2346">
        <v>33.896999999999998</v>
      </c>
      <c r="V2346">
        <v>46889.58</v>
      </c>
      <c r="W2346">
        <v>2025</v>
      </c>
    </row>
    <row r="2347" spans="1:23" hidden="1">
      <c r="A2347">
        <v>72021760</v>
      </c>
      <c r="B2347" s="2">
        <v>45695</v>
      </c>
      <c r="C2347" t="s">
        <v>1817</v>
      </c>
      <c r="D2347" t="s">
        <v>9</v>
      </c>
      <c r="E2347" t="s">
        <v>10</v>
      </c>
      <c r="F2347" t="s">
        <v>3063</v>
      </c>
      <c r="G2347" t="s">
        <v>3064</v>
      </c>
      <c r="H2347" t="s">
        <v>191</v>
      </c>
      <c r="I2347" t="s">
        <v>192</v>
      </c>
      <c r="J2347" t="s">
        <v>64</v>
      </c>
      <c r="K2347" t="s">
        <v>43</v>
      </c>
      <c r="L2347">
        <v>640</v>
      </c>
      <c r="M2347" t="s">
        <v>61</v>
      </c>
      <c r="N2347" t="s">
        <v>16</v>
      </c>
      <c r="O2347">
        <v>2.1768000000000001</v>
      </c>
      <c r="P2347">
        <v>1393.152</v>
      </c>
      <c r="Q2347">
        <v>33.896999999999998</v>
      </c>
      <c r="R2347">
        <v>2.1768000000000001</v>
      </c>
      <c r="S2347">
        <v>1393.151901</v>
      </c>
      <c r="T2347" t="s">
        <v>398</v>
      </c>
      <c r="U2347">
        <v>33.896999999999998</v>
      </c>
      <c r="V2347">
        <v>47223.67</v>
      </c>
      <c r="W2347">
        <v>2025</v>
      </c>
    </row>
    <row r="2348" spans="1:23" hidden="1">
      <c r="A2348">
        <v>72021760</v>
      </c>
      <c r="B2348" s="2">
        <v>45695</v>
      </c>
      <c r="C2348" t="s">
        <v>1817</v>
      </c>
      <c r="D2348" t="s">
        <v>9</v>
      </c>
      <c r="E2348" t="s">
        <v>10</v>
      </c>
      <c r="F2348" t="s">
        <v>3063</v>
      </c>
      <c r="G2348" t="s">
        <v>3064</v>
      </c>
      <c r="H2348" t="s">
        <v>189</v>
      </c>
      <c r="I2348" t="s">
        <v>190</v>
      </c>
      <c r="J2348" t="s">
        <v>64</v>
      </c>
      <c r="K2348" t="s">
        <v>43</v>
      </c>
      <c r="L2348">
        <v>80</v>
      </c>
      <c r="M2348" t="s">
        <v>61</v>
      </c>
      <c r="N2348" t="s">
        <v>16</v>
      </c>
      <c r="O2348">
        <v>2.1768000000000001</v>
      </c>
      <c r="P2348">
        <v>174.14400000000001</v>
      </c>
      <c r="Q2348">
        <v>33.896999999999998</v>
      </c>
      <c r="R2348">
        <v>2.1768000000000001</v>
      </c>
      <c r="S2348">
        <v>174.144024</v>
      </c>
      <c r="T2348" t="s">
        <v>398</v>
      </c>
      <c r="U2348">
        <v>33.896999999999998</v>
      </c>
      <c r="V2348">
        <v>5902.96</v>
      </c>
      <c r="W2348">
        <v>2025</v>
      </c>
    </row>
    <row r="2349" spans="1:23" hidden="1">
      <c r="A2349">
        <v>72021762</v>
      </c>
      <c r="B2349" s="2">
        <v>45695</v>
      </c>
      <c r="C2349" t="s">
        <v>1817</v>
      </c>
      <c r="D2349" t="s">
        <v>9</v>
      </c>
      <c r="E2349" t="s">
        <v>10</v>
      </c>
      <c r="F2349" t="s">
        <v>3063</v>
      </c>
      <c r="G2349" t="s">
        <v>3064</v>
      </c>
      <c r="H2349" t="s">
        <v>187</v>
      </c>
      <c r="I2349" t="s">
        <v>188</v>
      </c>
      <c r="J2349" t="s">
        <v>64</v>
      </c>
      <c r="K2349" t="s">
        <v>43</v>
      </c>
      <c r="L2349">
        <v>240</v>
      </c>
      <c r="M2349" t="s">
        <v>61</v>
      </c>
      <c r="N2349" t="s">
        <v>16</v>
      </c>
      <c r="O2349">
        <v>2.0175999999999998</v>
      </c>
      <c r="P2349">
        <v>484.22399999999999</v>
      </c>
      <c r="Q2349">
        <v>33.896999999999998</v>
      </c>
      <c r="R2349">
        <v>2.0175999999999998</v>
      </c>
      <c r="S2349">
        <v>484.223972</v>
      </c>
      <c r="T2349" t="s">
        <v>398</v>
      </c>
      <c r="U2349">
        <v>33.896999999999998</v>
      </c>
      <c r="V2349">
        <v>16413.740000000002</v>
      </c>
      <c r="W2349">
        <v>2025</v>
      </c>
    </row>
    <row r="2350" spans="1:23" hidden="1">
      <c r="A2350">
        <v>72021766</v>
      </c>
      <c r="B2350" s="2">
        <v>45695</v>
      </c>
      <c r="C2350" t="s">
        <v>1817</v>
      </c>
      <c r="D2350" t="s">
        <v>9</v>
      </c>
      <c r="E2350" t="s">
        <v>10</v>
      </c>
      <c r="F2350" t="s">
        <v>3063</v>
      </c>
      <c r="G2350" t="s">
        <v>3064</v>
      </c>
      <c r="H2350" t="s">
        <v>3075</v>
      </c>
      <c r="I2350" t="s">
        <v>3076</v>
      </c>
      <c r="J2350" t="s">
        <v>64</v>
      </c>
      <c r="K2350" t="s">
        <v>43</v>
      </c>
      <c r="L2350">
        <v>940</v>
      </c>
      <c r="M2350" t="s">
        <v>61</v>
      </c>
      <c r="N2350" t="s">
        <v>16</v>
      </c>
      <c r="O2350">
        <v>2.2743000000000002</v>
      </c>
      <c r="P2350">
        <v>2137.8420000000001</v>
      </c>
      <c r="Q2350">
        <v>33.896999999999998</v>
      </c>
      <c r="R2350">
        <v>2.2743000000000002</v>
      </c>
      <c r="S2350">
        <v>2137.8419909999998</v>
      </c>
      <c r="T2350" t="s">
        <v>398</v>
      </c>
      <c r="U2350">
        <v>33.896999999999998</v>
      </c>
      <c r="V2350">
        <v>72466.429999999993</v>
      </c>
      <c r="W2350">
        <v>2025</v>
      </c>
    </row>
    <row r="2351" spans="1:23" hidden="1">
      <c r="A2351">
        <v>72021768</v>
      </c>
      <c r="B2351" s="2">
        <v>45695</v>
      </c>
      <c r="C2351" t="s">
        <v>1817</v>
      </c>
      <c r="D2351" t="s">
        <v>9</v>
      </c>
      <c r="E2351" t="s">
        <v>10</v>
      </c>
      <c r="F2351" t="s">
        <v>3063</v>
      </c>
      <c r="G2351" t="s">
        <v>3064</v>
      </c>
      <c r="H2351" t="s">
        <v>3077</v>
      </c>
      <c r="I2351" t="s">
        <v>3078</v>
      </c>
      <c r="J2351" t="s">
        <v>64</v>
      </c>
      <c r="K2351" t="s">
        <v>43</v>
      </c>
      <c r="L2351">
        <v>930</v>
      </c>
      <c r="M2351" t="s">
        <v>61</v>
      </c>
      <c r="N2351" t="s">
        <v>16</v>
      </c>
      <c r="O2351">
        <v>2.2955000000000001</v>
      </c>
      <c r="P2351">
        <v>2134.8150000000001</v>
      </c>
      <c r="Q2351">
        <v>33.896999999999998</v>
      </c>
      <c r="R2351">
        <v>2.295499</v>
      </c>
      <c r="S2351">
        <v>2134.8148799999999</v>
      </c>
      <c r="T2351" t="s">
        <v>398</v>
      </c>
      <c r="U2351">
        <v>33.896999999999998</v>
      </c>
      <c r="V2351">
        <v>72363.820000000007</v>
      </c>
      <c r="W2351">
        <v>2025</v>
      </c>
    </row>
    <row r="2352" spans="1:23" hidden="1">
      <c r="A2352">
        <v>72021777</v>
      </c>
      <c r="B2352" s="2">
        <v>45695</v>
      </c>
      <c r="C2352" t="s">
        <v>1817</v>
      </c>
      <c r="D2352" t="s">
        <v>9</v>
      </c>
      <c r="E2352" t="s">
        <v>10</v>
      </c>
      <c r="F2352" t="s">
        <v>3063</v>
      </c>
      <c r="G2352" t="s">
        <v>3064</v>
      </c>
      <c r="H2352" t="s">
        <v>187</v>
      </c>
      <c r="I2352" t="s">
        <v>188</v>
      </c>
      <c r="J2352" t="s">
        <v>64</v>
      </c>
      <c r="K2352" t="s">
        <v>43</v>
      </c>
      <c r="L2352">
        <v>640</v>
      </c>
      <c r="M2352" t="s">
        <v>61</v>
      </c>
      <c r="N2352" t="s">
        <v>16</v>
      </c>
      <c r="O2352">
        <v>2.0175999999999998</v>
      </c>
      <c r="P2352">
        <v>1291.2670000000001</v>
      </c>
      <c r="Q2352">
        <v>33.896999999999998</v>
      </c>
      <c r="R2352">
        <v>2.0175999999999998</v>
      </c>
      <c r="S2352">
        <v>1291.267073</v>
      </c>
      <c r="T2352" t="s">
        <v>398</v>
      </c>
      <c r="U2352">
        <v>33.896999999999998</v>
      </c>
      <c r="V2352">
        <v>43770.080000000002</v>
      </c>
      <c r="W2352">
        <v>2025</v>
      </c>
    </row>
    <row r="2353" spans="1:23" hidden="1">
      <c r="A2353">
        <v>72022335</v>
      </c>
      <c r="B2353" s="2">
        <v>45695</v>
      </c>
      <c r="C2353" t="s">
        <v>1804</v>
      </c>
      <c r="D2353" t="s">
        <v>9</v>
      </c>
      <c r="E2353" t="s">
        <v>10</v>
      </c>
      <c r="F2353" t="s">
        <v>3063</v>
      </c>
      <c r="G2353" t="s">
        <v>3064</v>
      </c>
      <c r="H2353" t="s">
        <v>3065</v>
      </c>
      <c r="I2353" t="s">
        <v>3066</v>
      </c>
      <c r="J2353" t="s">
        <v>64</v>
      </c>
      <c r="K2353" t="s">
        <v>43</v>
      </c>
      <c r="L2353">
        <v>700</v>
      </c>
      <c r="M2353" t="s">
        <v>61</v>
      </c>
      <c r="N2353" t="s">
        <v>16</v>
      </c>
      <c r="O2353">
        <v>2.1614</v>
      </c>
      <c r="P2353">
        <v>1512.98</v>
      </c>
      <c r="Q2353">
        <v>33.896999999999998</v>
      </c>
      <c r="R2353">
        <v>2.1614</v>
      </c>
      <c r="S2353">
        <v>1512.9799089999999</v>
      </c>
      <c r="T2353" t="s">
        <v>398</v>
      </c>
      <c r="U2353">
        <v>33.896999999999998</v>
      </c>
      <c r="V2353">
        <v>51285.48</v>
      </c>
      <c r="W2353">
        <v>2025</v>
      </c>
    </row>
    <row r="2354" spans="1:23" hidden="1">
      <c r="A2354">
        <v>72022344</v>
      </c>
      <c r="B2354" s="2">
        <v>45695</v>
      </c>
      <c r="C2354" t="s">
        <v>1804</v>
      </c>
      <c r="D2354" t="s">
        <v>9</v>
      </c>
      <c r="E2354" t="s">
        <v>10</v>
      </c>
      <c r="F2354" t="s">
        <v>3063</v>
      </c>
      <c r="G2354" t="s">
        <v>3064</v>
      </c>
      <c r="H2354" t="s">
        <v>187</v>
      </c>
      <c r="I2354" t="s">
        <v>188</v>
      </c>
      <c r="J2354" t="s">
        <v>64</v>
      </c>
      <c r="K2354" t="s">
        <v>43</v>
      </c>
      <c r="L2354">
        <v>440</v>
      </c>
      <c r="M2354" t="s">
        <v>61</v>
      </c>
      <c r="N2354" t="s">
        <v>16</v>
      </c>
      <c r="O2354">
        <v>2.0175999999999998</v>
      </c>
      <c r="P2354">
        <v>887.74400000000003</v>
      </c>
      <c r="Q2354">
        <v>33.896999999999998</v>
      </c>
      <c r="R2354">
        <v>2.0175999999999998</v>
      </c>
      <c r="S2354">
        <v>887.74404800000002</v>
      </c>
      <c r="T2354" t="s">
        <v>398</v>
      </c>
      <c r="U2354">
        <v>33.896999999999998</v>
      </c>
      <c r="V2354">
        <v>30091.86</v>
      </c>
      <c r="W2354">
        <v>2025</v>
      </c>
    </row>
    <row r="2355" spans="1:23" hidden="1">
      <c r="A2355">
        <v>72022355</v>
      </c>
      <c r="B2355" s="2">
        <v>45695</v>
      </c>
      <c r="C2355" t="s">
        <v>1804</v>
      </c>
      <c r="D2355" t="s">
        <v>9</v>
      </c>
      <c r="E2355" t="s">
        <v>10</v>
      </c>
      <c r="F2355" t="s">
        <v>3063</v>
      </c>
      <c r="G2355" t="s">
        <v>3064</v>
      </c>
      <c r="H2355" t="s">
        <v>189</v>
      </c>
      <c r="I2355" t="s">
        <v>190</v>
      </c>
      <c r="J2355" t="s">
        <v>64</v>
      </c>
      <c r="K2355" t="s">
        <v>43</v>
      </c>
      <c r="L2355">
        <v>720</v>
      </c>
      <c r="M2355" t="s">
        <v>61</v>
      </c>
      <c r="N2355" t="s">
        <v>16</v>
      </c>
      <c r="O2355">
        <v>2.1768000000000001</v>
      </c>
      <c r="P2355">
        <v>1567.296</v>
      </c>
      <c r="Q2355">
        <v>33.896999999999998</v>
      </c>
      <c r="R2355">
        <v>2.1768000000000001</v>
      </c>
      <c r="S2355">
        <v>1567.2959249999999</v>
      </c>
      <c r="T2355" t="s">
        <v>398</v>
      </c>
      <c r="U2355">
        <v>33.896999999999998</v>
      </c>
      <c r="V2355">
        <v>53126.63</v>
      </c>
      <c r="W2355">
        <v>2025</v>
      </c>
    </row>
    <row r="2356" spans="1:23" hidden="1">
      <c r="A2356">
        <v>72022365</v>
      </c>
      <c r="B2356" s="2">
        <v>45695</v>
      </c>
      <c r="C2356" t="s">
        <v>1804</v>
      </c>
      <c r="D2356" t="s">
        <v>9</v>
      </c>
      <c r="E2356" t="s">
        <v>10</v>
      </c>
      <c r="F2356" t="s">
        <v>3063</v>
      </c>
      <c r="G2356" t="s">
        <v>3064</v>
      </c>
      <c r="H2356" t="s">
        <v>191</v>
      </c>
      <c r="I2356" t="s">
        <v>192</v>
      </c>
      <c r="J2356" t="s">
        <v>64</v>
      </c>
      <c r="K2356" t="s">
        <v>43</v>
      </c>
      <c r="L2356">
        <v>720</v>
      </c>
      <c r="M2356" t="s">
        <v>61</v>
      </c>
      <c r="N2356" t="s">
        <v>16</v>
      </c>
      <c r="O2356">
        <v>2.1768000000000001</v>
      </c>
      <c r="P2356">
        <v>1567.296</v>
      </c>
      <c r="Q2356">
        <v>33.896999999999998</v>
      </c>
      <c r="R2356">
        <v>2.1768000000000001</v>
      </c>
      <c r="S2356">
        <v>1567.2959249999999</v>
      </c>
      <c r="T2356" t="s">
        <v>398</v>
      </c>
      <c r="U2356">
        <v>33.896999999999998</v>
      </c>
      <c r="V2356">
        <v>53126.63</v>
      </c>
      <c r="W2356">
        <v>2025</v>
      </c>
    </row>
    <row r="2357" spans="1:23" hidden="1">
      <c r="A2357">
        <v>72022898</v>
      </c>
      <c r="B2357" s="2">
        <v>45695</v>
      </c>
      <c r="C2357" t="s">
        <v>1890</v>
      </c>
      <c r="D2357" t="s">
        <v>9</v>
      </c>
      <c r="E2357" t="s">
        <v>10</v>
      </c>
      <c r="F2357" t="s">
        <v>3063</v>
      </c>
      <c r="G2357" t="s">
        <v>3064</v>
      </c>
      <c r="H2357" t="s">
        <v>3085</v>
      </c>
      <c r="I2357" t="s">
        <v>3086</v>
      </c>
      <c r="J2357" t="s">
        <v>64</v>
      </c>
      <c r="K2357" t="s">
        <v>43</v>
      </c>
      <c r="L2357">
        <v>1155</v>
      </c>
      <c r="M2357" t="s">
        <v>61</v>
      </c>
      <c r="N2357" t="s">
        <v>16</v>
      </c>
      <c r="O2357">
        <v>2.2955000000000001</v>
      </c>
      <c r="P2357">
        <v>2651.3029999999999</v>
      </c>
      <c r="Q2357">
        <v>33.896999999999998</v>
      </c>
      <c r="R2357">
        <v>2.295499</v>
      </c>
      <c r="S2357">
        <v>2651.3030650000001</v>
      </c>
      <c r="T2357" t="s">
        <v>398</v>
      </c>
      <c r="U2357">
        <v>33.896999999999998</v>
      </c>
      <c r="V2357">
        <v>89871.22</v>
      </c>
      <c r="W2357">
        <v>2025</v>
      </c>
    </row>
    <row r="2358" spans="1:23" hidden="1">
      <c r="A2358">
        <v>72022901</v>
      </c>
      <c r="B2358" s="2">
        <v>45695</v>
      </c>
      <c r="C2358" t="s">
        <v>1890</v>
      </c>
      <c r="D2358" t="s">
        <v>9</v>
      </c>
      <c r="E2358" t="s">
        <v>10</v>
      </c>
      <c r="F2358" t="s">
        <v>3063</v>
      </c>
      <c r="G2358" t="s">
        <v>3064</v>
      </c>
      <c r="H2358" t="s">
        <v>3087</v>
      </c>
      <c r="I2358" t="s">
        <v>3088</v>
      </c>
      <c r="J2358" t="s">
        <v>64</v>
      </c>
      <c r="K2358" t="s">
        <v>43</v>
      </c>
      <c r="L2358">
        <v>1155</v>
      </c>
      <c r="M2358" t="s">
        <v>61</v>
      </c>
      <c r="N2358" t="s">
        <v>16</v>
      </c>
      <c r="O2358">
        <v>2.2494000000000001</v>
      </c>
      <c r="P2358">
        <v>2598.0569999999998</v>
      </c>
      <c r="Q2358">
        <v>33.896999999999998</v>
      </c>
      <c r="R2358">
        <v>2.2493989999999999</v>
      </c>
      <c r="S2358">
        <v>2598.0570550000002</v>
      </c>
      <c r="T2358" t="s">
        <v>398</v>
      </c>
      <c r="U2358">
        <v>33.896999999999998</v>
      </c>
      <c r="V2358">
        <v>88066.34</v>
      </c>
      <c r="W2358">
        <v>2025</v>
      </c>
    </row>
    <row r="2359" spans="1:23" hidden="1">
      <c r="A2359">
        <v>72023123</v>
      </c>
      <c r="B2359" s="2">
        <v>45695</v>
      </c>
      <c r="C2359" t="s">
        <v>1896</v>
      </c>
      <c r="D2359" t="s">
        <v>9</v>
      </c>
      <c r="E2359" t="s">
        <v>10</v>
      </c>
      <c r="F2359" t="s">
        <v>3063</v>
      </c>
      <c r="G2359" t="s">
        <v>3064</v>
      </c>
      <c r="H2359" t="s">
        <v>3089</v>
      </c>
      <c r="I2359" t="s">
        <v>3090</v>
      </c>
      <c r="J2359" t="s">
        <v>64</v>
      </c>
      <c r="K2359" t="s">
        <v>43</v>
      </c>
      <c r="L2359">
        <v>630</v>
      </c>
      <c r="M2359" t="s">
        <v>61</v>
      </c>
      <c r="N2359" t="s">
        <v>16</v>
      </c>
      <c r="O2359">
        <v>2.0379999999999998</v>
      </c>
      <c r="P2359">
        <v>1283.94</v>
      </c>
      <c r="Q2359">
        <v>33.896999999999998</v>
      </c>
      <c r="R2359">
        <v>2.0379999999999998</v>
      </c>
      <c r="S2359">
        <v>1283.9398759999999</v>
      </c>
      <c r="T2359" t="s">
        <v>398</v>
      </c>
      <c r="U2359">
        <v>33.896999999999998</v>
      </c>
      <c r="V2359">
        <v>43521.71</v>
      </c>
      <c r="W2359">
        <v>2025</v>
      </c>
    </row>
    <row r="2360" spans="1:23" hidden="1">
      <c r="A2360">
        <v>72023127</v>
      </c>
      <c r="B2360" s="2">
        <v>45695</v>
      </c>
      <c r="C2360" t="s">
        <v>1896</v>
      </c>
      <c r="D2360" t="s">
        <v>9</v>
      </c>
      <c r="E2360" t="s">
        <v>10</v>
      </c>
      <c r="F2360" t="s">
        <v>3063</v>
      </c>
      <c r="G2360" t="s">
        <v>3064</v>
      </c>
      <c r="H2360" t="s">
        <v>3091</v>
      </c>
      <c r="I2360" t="s">
        <v>3092</v>
      </c>
      <c r="J2360" t="s">
        <v>64</v>
      </c>
      <c r="K2360" t="s">
        <v>43</v>
      </c>
      <c r="L2360">
        <v>725</v>
      </c>
      <c r="M2360" t="s">
        <v>61</v>
      </c>
      <c r="N2360" t="s">
        <v>16</v>
      </c>
      <c r="O2360">
        <v>2.3344999999999998</v>
      </c>
      <c r="P2360">
        <v>1692.5129999999999</v>
      </c>
      <c r="Q2360">
        <v>33.896999999999998</v>
      </c>
      <c r="R2360">
        <v>2.3344999999999998</v>
      </c>
      <c r="S2360">
        <v>1692.5129059999999</v>
      </c>
      <c r="T2360" t="s">
        <v>398</v>
      </c>
      <c r="U2360">
        <v>33.896999999999998</v>
      </c>
      <c r="V2360">
        <v>57371.11</v>
      </c>
      <c r="W2360">
        <v>2025</v>
      </c>
    </row>
    <row r="2361" spans="1:23" hidden="1">
      <c r="A2361">
        <v>72023127</v>
      </c>
      <c r="B2361" s="2">
        <v>45695</v>
      </c>
      <c r="C2361" t="s">
        <v>1896</v>
      </c>
      <c r="D2361" t="s">
        <v>9</v>
      </c>
      <c r="E2361" t="s">
        <v>10</v>
      </c>
      <c r="F2361" t="s">
        <v>3063</v>
      </c>
      <c r="G2361" t="s">
        <v>3064</v>
      </c>
      <c r="H2361" t="s">
        <v>3093</v>
      </c>
      <c r="I2361" t="s">
        <v>3094</v>
      </c>
      <c r="J2361" t="s">
        <v>64</v>
      </c>
      <c r="K2361" t="s">
        <v>43</v>
      </c>
      <c r="L2361">
        <v>30</v>
      </c>
      <c r="M2361" t="s">
        <v>61</v>
      </c>
      <c r="N2361" t="s">
        <v>16</v>
      </c>
      <c r="O2361">
        <v>2.0379999999999998</v>
      </c>
      <c r="P2361">
        <v>61.14</v>
      </c>
      <c r="Q2361">
        <v>33.896999999999998</v>
      </c>
      <c r="R2361">
        <v>2.0379999999999998</v>
      </c>
      <c r="S2361">
        <v>61.139923000000003</v>
      </c>
      <c r="T2361" t="s">
        <v>398</v>
      </c>
      <c r="U2361">
        <v>33.896999999999998</v>
      </c>
      <c r="V2361">
        <v>2072.46</v>
      </c>
      <c r="W2361">
        <v>2025</v>
      </c>
    </row>
    <row r="2362" spans="1:23" hidden="1">
      <c r="A2362">
        <v>72023218</v>
      </c>
      <c r="B2362" s="2">
        <v>45695</v>
      </c>
      <c r="C2362" t="s">
        <v>1903</v>
      </c>
      <c r="D2362" t="s">
        <v>9</v>
      </c>
      <c r="E2362" t="s">
        <v>10</v>
      </c>
      <c r="F2362" t="s">
        <v>3063</v>
      </c>
      <c r="G2362" t="s">
        <v>3064</v>
      </c>
      <c r="H2362" t="s">
        <v>964</v>
      </c>
      <c r="I2362" t="s">
        <v>965</v>
      </c>
      <c r="J2362" t="s">
        <v>64</v>
      </c>
      <c r="K2362" t="s">
        <v>43</v>
      </c>
      <c r="L2362">
        <v>650</v>
      </c>
      <c r="M2362" t="s">
        <v>61</v>
      </c>
      <c r="N2362" t="s">
        <v>16</v>
      </c>
      <c r="O2362">
        <v>1.7545999999999999</v>
      </c>
      <c r="P2362">
        <v>1140.49</v>
      </c>
      <c r="Q2362">
        <v>33.896999999999998</v>
      </c>
      <c r="R2362">
        <v>1.7545999999999999</v>
      </c>
      <c r="S2362">
        <v>1140.4900130000001</v>
      </c>
      <c r="T2362" t="s">
        <v>398</v>
      </c>
      <c r="U2362">
        <v>33.896999999999998</v>
      </c>
      <c r="V2362">
        <v>38659.19</v>
      </c>
      <c r="W2362">
        <v>2025</v>
      </c>
    </row>
    <row r="2363" spans="1:23" hidden="1">
      <c r="A2363">
        <v>72023224</v>
      </c>
      <c r="B2363" s="2">
        <v>45695</v>
      </c>
      <c r="C2363" t="s">
        <v>1903</v>
      </c>
      <c r="D2363" t="s">
        <v>9</v>
      </c>
      <c r="E2363" t="s">
        <v>10</v>
      </c>
      <c r="F2363" t="s">
        <v>3063</v>
      </c>
      <c r="G2363" t="s">
        <v>3064</v>
      </c>
      <c r="H2363" t="s">
        <v>842</v>
      </c>
      <c r="I2363" t="s">
        <v>843</v>
      </c>
      <c r="J2363" t="s">
        <v>64</v>
      </c>
      <c r="K2363" t="s">
        <v>43</v>
      </c>
      <c r="L2363">
        <v>700</v>
      </c>
      <c r="M2363" t="s">
        <v>61</v>
      </c>
      <c r="N2363" t="s">
        <v>16</v>
      </c>
      <c r="O2363">
        <v>1.6459999999999999</v>
      </c>
      <c r="P2363">
        <v>1152.2</v>
      </c>
      <c r="Q2363">
        <v>33.896999999999998</v>
      </c>
      <c r="R2363">
        <v>1.645999</v>
      </c>
      <c r="S2363">
        <v>1152.199899</v>
      </c>
      <c r="T2363" t="s">
        <v>398</v>
      </c>
      <c r="U2363">
        <v>33.896999999999998</v>
      </c>
      <c r="V2363">
        <v>39056.120000000003</v>
      </c>
      <c r="W2363">
        <v>2025</v>
      </c>
    </row>
    <row r="2364" spans="1:23" hidden="1">
      <c r="A2364">
        <v>72023273</v>
      </c>
      <c r="B2364" s="2">
        <v>45695</v>
      </c>
      <c r="C2364" t="s">
        <v>1979</v>
      </c>
      <c r="D2364" t="s">
        <v>9</v>
      </c>
      <c r="E2364" t="s">
        <v>10</v>
      </c>
      <c r="F2364" t="s">
        <v>3063</v>
      </c>
      <c r="G2364" t="s">
        <v>3064</v>
      </c>
      <c r="H2364" t="s">
        <v>3093</v>
      </c>
      <c r="I2364" t="s">
        <v>3094</v>
      </c>
      <c r="J2364" t="s">
        <v>64</v>
      </c>
      <c r="K2364" t="s">
        <v>43</v>
      </c>
      <c r="L2364">
        <v>930</v>
      </c>
      <c r="M2364" t="s">
        <v>61</v>
      </c>
      <c r="N2364" t="s">
        <v>16</v>
      </c>
      <c r="O2364">
        <v>2.0379999999999998</v>
      </c>
      <c r="P2364">
        <v>1895.34</v>
      </c>
      <c r="Q2364">
        <v>33.896999999999998</v>
      </c>
      <c r="R2364">
        <v>2.0379999999999998</v>
      </c>
      <c r="S2364">
        <v>1895.34</v>
      </c>
      <c r="T2364" t="s">
        <v>398</v>
      </c>
      <c r="U2364">
        <v>33.896999999999998</v>
      </c>
      <c r="V2364">
        <v>64246.34</v>
      </c>
      <c r="W2364">
        <v>2025</v>
      </c>
    </row>
    <row r="2365" spans="1:23" hidden="1">
      <c r="A2365">
        <v>72023274</v>
      </c>
      <c r="B2365" s="2">
        <v>45695</v>
      </c>
      <c r="C2365" t="s">
        <v>1979</v>
      </c>
      <c r="D2365" t="s">
        <v>9</v>
      </c>
      <c r="E2365" t="s">
        <v>10</v>
      </c>
      <c r="F2365" t="s">
        <v>3063</v>
      </c>
      <c r="G2365" t="s">
        <v>3064</v>
      </c>
      <c r="H2365" t="s">
        <v>3089</v>
      </c>
      <c r="I2365" t="s">
        <v>3090</v>
      </c>
      <c r="J2365" t="s">
        <v>64</v>
      </c>
      <c r="K2365" t="s">
        <v>43</v>
      </c>
      <c r="L2365">
        <v>155</v>
      </c>
      <c r="M2365" t="s">
        <v>61</v>
      </c>
      <c r="N2365" t="s">
        <v>16</v>
      </c>
      <c r="O2365">
        <v>2.0379999999999998</v>
      </c>
      <c r="P2365">
        <v>315.89</v>
      </c>
      <c r="Q2365">
        <v>33.896999999999998</v>
      </c>
      <c r="R2365">
        <v>2.0379999999999998</v>
      </c>
      <c r="S2365">
        <v>315.88990100000001</v>
      </c>
      <c r="T2365" t="s">
        <v>398</v>
      </c>
      <c r="U2365">
        <v>33.896999999999998</v>
      </c>
      <c r="V2365">
        <v>10707.72</v>
      </c>
      <c r="W2365">
        <v>2025</v>
      </c>
    </row>
    <row r="2366" spans="1:23" hidden="1">
      <c r="A2366">
        <v>72023274</v>
      </c>
      <c r="B2366" s="2">
        <v>45695</v>
      </c>
      <c r="C2366" t="s">
        <v>1979</v>
      </c>
      <c r="D2366" t="s">
        <v>9</v>
      </c>
      <c r="E2366" t="s">
        <v>10</v>
      </c>
      <c r="F2366" t="s">
        <v>3063</v>
      </c>
      <c r="G2366" t="s">
        <v>3064</v>
      </c>
      <c r="H2366" t="s">
        <v>3093</v>
      </c>
      <c r="I2366" t="s">
        <v>3094</v>
      </c>
      <c r="J2366" t="s">
        <v>64</v>
      </c>
      <c r="K2366" t="s">
        <v>43</v>
      </c>
      <c r="L2366">
        <v>155</v>
      </c>
      <c r="M2366" t="s">
        <v>61</v>
      </c>
      <c r="N2366" t="s">
        <v>16</v>
      </c>
      <c r="O2366">
        <v>2.0379999999999998</v>
      </c>
      <c r="P2366">
        <v>315.89</v>
      </c>
      <c r="Q2366">
        <v>33.896999999999998</v>
      </c>
      <c r="R2366">
        <v>2.0379999999999998</v>
      </c>
      <c r="S2366">
        <v>315.88990100000001</v>
      </c>
      <c r="T2366" t="s">
        <v>398</v>
      </c>
      <c r="U2366">
        <v>33.896999999999998</v>
      </c>
      <c r="V2366">
        <v>10707.72</v>
      </c>
      <c r="W2366">
        <v>2025</v>
      </c>
    </row>
    <row r="2367" spans="1:23" hidden="1">
      <c r="A2367">
        <v>72023281</v>
      </c>
      <c r="B2367" s="2">
        <v>45695</v>
      </c>
      <c r="C2367" t="s">
        <v>1979</v>
      </c>
      <c r="D2367" t="s">
        <v>9</v>
      </c>
      <c r="E2367" t="s">
        <v>10</v>
      </c>
      <c r="F2367" t="s">
        <v>3063</v>
      </c>
      <c r="G2367" t="s">
        <v>3064</v>
      </c>
      <c r="H2367" t="s">
        <v>3091</v>
      </c>
      <c r="I2367" t="s">
        <v>3092</v>
      </c>
      <c r="J2367" t="s">
        <v>64</v>
      </c>
      <c r="K2367" t="s">
        <v>43</v>
      </c>
      <c r="L2367">
        <v>155</v>
      </c>
      <c r="M2367" t="s">
        <v>61</v>
      </c>
      <c r="N2367" t="s">
        <v>16</v>
      </c>
      <c r="O2367">
        <v>2.3344999999999998</v>
      </c>
      <c r="P2367">
        <v>361.84800000000001</v>
      </c>
      <c r="Q2367">
        <v>33.896999999999998</v>
      </c>
      <c r="R2367">
        <v>2.3344999999999998</v>
      </c>
      <c r="S2367">
        <v>361.84795100000002</v>
      </c>
      <c r="T2367" t="s">
        <v>398</v>
      </c>
      <c r="U2367">
        <v>33.896999999999998</v>
      </c>
      <c r="V2367">
        <v>12265.56</v>
      </c>
      <c r="W2367">
        <v>2025</v>
      </c>
    </row>
    <row r="2368" spans="1:23" hidden="1">
      <c r="A2368">
        <v>72023299</v>
      </c>
      <c r="B2368" s="2">
        <v>45695</v>
      </c>
      <c r="C2368" t="s">
        <v>1979</v>
      </c>
      <c r="D2368" t="s">
        <v>9</v>
      </c>
      <c r="E2368" t="s">
        <v>10</v>
      </c>
      <c r="F2368" t="s">
        <v>3063</v>
      </c>
      <c r="G2368" t="s">
        <v>3064</v>
      </c>
      <c r="H2368" t="s">
        <v>1597</v>
      </c>
      <c r="I2368" t="s">
        <v>1598</v>
      </c>
      <c r="J2368" t="s">
        <v>64</v>
      </c>
      <c r="K2368" t="s">
        <v>43</v>
      </c>
      <c r="L2368">
        <v>380</v>
      </c>
      <c r="M2368" t="s">
        <v>61</v>
      </c>
      <c r="N2368" t="s">
        <v>16</v>
      </c>
      <c r="O2368">
        <v>1.8109999999999999</v>
      </c>
      <c r="P2368">
        <v>688.18</v>
      </c>
      <c r="Q2368">
        <v>33.896999999999998</v>
      </c>
      <c r="R2368">
        <v>1.8109999999999999</v>
      </c>
      <c r="S2368">
        <v>688.18007399999999</v>
      </c>
      <c r="T2368" t="s">
        <v>398</v>
      </c>
      <c r="U2368">
        <v>33.896999999999998</v>
      </c>
      <c r="V2368">
        <v>23327.24</v>
      </c>
      <c r="W2368">
        <v>2025</v>
      </c>
    </row>
    <row r="2369" spans="1:23" hidden="1">
      <c r="A2369">
        <v>72023300</v>
      </c>
      <c r="B2369" s="2">
        <v>45695</v>
      </c>
      <c r="C2369" t="s">
        <v>1979</v>
      </c>
      <c r="D2369" t="s">
        <v>9</v>
      </c>
      <c r="E2369" t="s">
        <v>10</v>
      </c>
      <c r="F2369" t="s">
        <v>3063</v>
      </c>
      <c r="G2369" t="s">
        <v>3064</v>
      </c>
      <c r="H2369" t="s">
        <v>747</v>
      </c>
      <c r="I2369" t="s">
        <v>748</v>
      </c>
      <c r="J2369" t="s">
        <v>64</v>
      </c>
      <c r="K2369" t="s">
        <v>43</v>
      </c>
      <c r="L2369">
        <v>540</v>
      </c>
      <c r="M2369" t="s">
        <v>61</v>
      </c>
      <c r="N2369" t="s">
        <v>16</v>
      </c>
      <c r="O2369">
        <v>1.7545999999999999</v>
      </c>
      <c r="P2369">
        <v>947.48400000000004</v>
      </c>
      <c r="Q2369">
        <v>33.896999999999998</v>
      </c>
      <c r="R2369">
        <v>1.7545999999999999</v>
      </c>
      <c r="S2369">
        <v>947.48414300000002</v>
      </c>
      <c r="T2369" t="s">
        <v>398</v>
      </c>
      <c r="U2369">
        <v>33.896999999999998</v>
      </c>
      <c r="V2369">
        <v>32116.87</v>
      </c>
      <c r="W2369">
        <v>2025</v>
      </c>
    </row>
    <row r="2370" spans="1:23" hidden="1">
      <c r="A2370">
        <v>72023300</v>
      </c>
      <c r="B2370" s="2">
        <v>45695</v>
      </c>
      <c r="C2370" t="s">
        <v>1979</v>
      </c>
      <c r="D2370" t="s">
        <v>9</v>
      </c>
      <c r="E2370" t="s">
        <v>10</v>
      </c>
      <c r="F2370" t="s">
        <v>3063</v>
      </c>
      <c r="G2370" t="s">
        <v>3064</v>
      </c>
      <c r="H2370" t="s">
        <v>858</v>
      </c>
      <c r="I2370" t="s">
        <v>859</v>
      </c>
      <c r="J2370" t="s">
        <v>64</v>
      </c>
      <c r="K2370" t="s">
        <v>43</v>
      </c>
      <c r="L2370">
        <v>1020</v>
      </c>
      <c r="M2370" t="s">
        <v>61</v>
      </c>
      <c r="N2370" t="s">
        <v>16</v>
      </c>
      <c r="O2370">
        <v>1.7545999999999999</v>
      </c>
      <c r="P2370">
        <v>1789.692</v>
      </c>
      <c r="Q2370">
        <v>33.896999999999998</v>
      </c>
      <c r="R2370">
        <v>1.7545999999999999</v>
      </c>
      <c r="S2370">
        <v>1789.692008</v>
      </c>
      <c r="T2370" t="s">
        <v>398</v>
      </c>
      <c r="U2370">
        <v>33.896999999999998</v>
      </c>
      <c r="V2370">
        <v>60665.19</v>
      </c>
      <c r="W2370">
        <v>2025</v>
      </c>
    </row>
    <row r="2371" spans="1:23" hidden="1">
      <c r="A2371">
        <v>72023375</v>
      </c>
      <c r="B2371" s="2">
        <v>45695</v>
      </c>
      <c r="C2371" t="s">
        <v>1940</v>
      </c>
      <c r="D2371" t="s">
        <v>9</v>
      </c>
      <c r="E2371" t="s">
        <v>10</v>
      </c>
      <c r="F2371" t="s">
        <v>3063</v>
      </c>
      <c r="G2371" t="s">
        <v>3064</v>
      </c>
      <c r="H2371" t="s">
        <v>917</v>
      </c>
      <c r="I2371" t="s">
        <v>918</v>
      </c>
      <c r="J2371" t="s">
        <v>64</v>
      </c>
      <c r="K2371" t="s">
        <v>43</v>
      </c>
      <c r="L2371">
        <v>285</v>
      </c>
      <c r="M2371" t="s">
        <v>61</v>
      </c>
      <c r="N2371" t="s">
        <v>16</v>
      </c>
      <c r="O2371">
        <v>1.8109999999999999</v>
      </c>
      <c r="P2371">
        <v>516.13499999999999</v>
      </c>
      <c r="Q2371">
        <v>33.896999999999998</v>
      </c>
      <c r="R2371">
        <v>1.8109999999999999</v>
      </c>
      <c r="S2371">
        <v>516.13505599999996</v>
      </c>
      <c r="T2371" t="s">
        <v>398</v>
      </c>
      <c r="U2371">
        <v>33.896999999999998</v>
      </c>
      <c r="V2371">
        <v>17495.43</v>
      </c>
      <c r="W2371">
        <v>2025</v>
      </c>
    </row>
    <row r="2372" spans="1:23" hidden="1">
      <c r="A2372">
        <v>72023394</v>
      </c>
      <c r="B2372" s="2">
        <v>45695</v>
      </c>
      <c r="C2372" t="s">
        <v>1897</v>
      </c>
      <c r="D2372" t="s">
        <v>9</v>
      </c>
      <c r="E2372" t="s">
        <v>10</v>
      </c>
      <c r="F2372" t="s">
        <v>3063</v>
      </c>
      <c r="G2372" t="s">
        <v>3064</v>
      </c>
      <c r="H2372" t="s">
        <v>1599</v>
      </c>
      <c r="I2372" t="s">
        <v>1600</v>
      </c>
      <c r="J2372" t="s">
        <v>64</v>
      </c>
      <c r="K2372" t="s">
        <v>43</v>
      </c>
      <c r="L2372">
        <v>2840</v>
      </c>
      <c r="M2372" t="s">
        <v>61</v>
      </c>
      <c r="N2372" t="s">
        <v>16</v>
      </c>
      <c r="O2372">
        <v>2.1682000000000001</v>
      </c>
      <c r="P2372">
        <v>6157.6880000000001</v>
      </c>
      <c r="Q2372">
        <v>33.896999999999998</v>
      </c>
      <c r="R2372">
        <v>2.1682000000000001</v>
      </c>
      <c r="S2372">
        <v>6157.6879950000002</v>
      </c>
      <c r="T2372" t="s">
        <v>398</v>
      </c>
      <c r="U2372">
        <v>33.896999999999998</v>
      </c>
      <c r="V2372">
        <v>208727.15</v>
      </c>
      <c r="W2372">
        <v>2025</v>
      </c>
    </row>
    <row r="2373" spans="1:23" hidden="1">
      <c r="A2373">
        <v>72023394</v>
      </c>
      <c r="B2373" s="2">
        <v>45695</v>
      </c>
      <c r="C2373" t="s">
        <v>1897</v>
      </c>
      <c r="D2373" t="s">
        <v>9</v>
      </c>
      <c r="E2373" t="s">
        <v>10</v>
      </c>
      <c r="F2373" t="s">
        <v>3063</v>
      </c>
      <c r="G2373" t="s">
        <v>3064</v>
      </c>
      <c r="H2373" t="s">
        <v>3095</v>
      </c>
      <c r="I2373" t="s">
        <v>3096</v>
      </c>
      <c r="J2373" t="s">
        <v>64</v>
      </c>
      <c r="K2373" t="s">
        <v>43</v>
      </c>
      <c r="L2373">
        <v>300</v>
      </c>
      <c r="M2373" t="s">
        <v>61</v>
      </c>
      <c r="N2373" t="s">
        <v>16</v>
      </c>
      <c r="O2373">
        <v>2.2124999999999999</v>
      </c>
      <c r="P2373">
        <v>663.75</v>
      </c>
      <c r="Q2373">
        <v>33.896999999999998</v>
      </c>
      <c r="R2373">
        <v>2.2124990000000002</v>
      </c>
      <c r="S2373">
        <v>663.74988900000005</v>
      </c>
      <c r="T2373" t="s">
        <v>398</v>
      </c>
      <c r="U2373">
        <v>33.896999999999998</v>
      </c>
      <c r="V2373">
        <v>22499.13</v>
      </c>
      <c r="W2373">
        <v>2025</v>
      </c>
    </row>
    <row r="2374" spans="1:23" hidden="1">
      <c r="A2374">
        <v>72023517</v>
      </c>
      <c r="B2374" s="2">
        <v>45695</v>
      </c>
      <c r="C2374" t="s">
        <v>1987</v>
      </c>
      <c r="D2374" t="s">
        <v>9</v>
      </c>
      <c r="E2374" t="s">
        <v>10</v>
      </c>
      <c r="F2374" t="s">
        <v>3063</v>
      </c>
      <c r="G2374" t="s">
        <v>3064</v>
      </c>
      <c r="H2374" t="s">
        <v>3065</v>
      </c>
      <c r="I2374" t="s">
        <v>3066</v>
      </c>
      <c r="J2374" t="s">
        <v>64</v>
      </c>
      <c r="K2374" t="s">
        <v>43</v>
      </c>
      <c r="L2374">
        <v>500</v>
      </c>
      <c r="M2374" t="s">
        <v>61</v>
      </c>
      <c r="N2374" t="s">
        <v>16</v>
      </c>
      <c r="O2374">
        <v>2.1614</v>
      </c>
      <c r="P2374">
        <v>1080.7</v>
      </c>
      <c r="Q2374">
        <v>33.896999999999998</v>
      </c>
      <c r="R2374">
        <v>2.1614</v>
      </c>
      <c r="S2374">
        <v>1080.700061</v>
      </c>
      <c r="T2374" t="s">
        <v>398</v>
      </c>
      <c r="U2374">
        <v>33.896999999999998</v>
      </c>
      <c r="V2374">
        <v>36632.49</v>
      </c>
      <c r="W2374">
        <v>2025</v>
      </c>
    </row>
    <row r="2375" spans="1:23" hidden="1">
      <c r="A2375">
        <v>72021776</v>
      </c>
      <c r="B2375" s="2">
        <v>45695</v>
      </c>
      <c r="C2375" t="s">
        <v>1817</v>
      </c>
      <c r="D2375" t="s">
        <v>9</v>
      </c>
      <c r="E2375" t="s">
        <v>10</v>
      </c>
      <c r="F2375" t="s">
        <v>3063</v>
      </c>
      <c r="G2375" t="s">
        <v>3064</v>
      </c>
      <c r="H2375" t="s">
        <v>3203</v>
      </c>
      <c r="I2375" t="s">
        <v>3204</v>
      </c>
      <c r="J2375" t="s">
        <v>74</v>
      </c>
      <c r="K2375" t="s">
        <v>43</v>
      </c>
      <c r="L2375">
        <v>2010</v>
      </c>
      <c r="M2375" t="s">
        <v>61</v>
      </c>
      <c r="N2375" t="s">
        <v>16</v>
      </c>
      <c r="O2375">
        <v>0.59709999999999996</v>
      </c>
      <c r="P2375">
        <v>1200.171</v>
      </c>
      <c r="Q2375">
        <v>33.896999999999998</v>
      </c>
      <c r="R2375">
        <v>0.59709999999999996</v>
      </c>
      <c r="S2375">
        <v>1200.171106</v>
      </c>
      <c r="T2375" t="s">
        <v>398</v>
      </c>
      <c r="U2375">
        <v>33.896999999999998</v>
      </c>
      <c r="V2375">
        <v>40682.199999999997</v>
      </c>
      <c r="W2375">
        <v>2025</v>
      </c>
    </row>
    <row r="2376" spans="1:23" hidden="1">
      <c r="A2376">
        <v>72021913</v>
      </c>
      <c r="B2376" s="2">
        <v>45695</v>
      </c>
      <c r="C2376" t="s">
        <v>1803</v>
      </c>
      <c r="D2376" t="s">
        <v>9</v>
      </c>
      <c r="E2376" t="s">
        <v>10</v>
      </c>
      <c r="F2376" t="s">
        <v>3063</v>
      </c>
      <c r="G2376" t="s">
        <v>3064</v>
      </c>
      <c r="H2376" t="s">
        <v>254</v>
      </c>
      <c r="I2376" t="s">
        <v>682</v>
      </c>
      <c r="J2376" t="s">
        <v>250</v>
      </c>
      <c r="K2376" t="s">
        <v>43</v>
      </c>
      <c r="L2376">
        <v>50000</v>
      </c>
      <c r="M2376" t="s">
        <v>61</v>
      </c>
      <c r="N2376" t="s">
        <v>16</v>
      </c>
      <c r="O2376">
        <v>3.2399999999999998E-2</v>
      </c>
      <c r="P2376">
        <v>1620</v>
      </c>
      <c r="Q2376">
        <v>33.896999999999998</v>
      </c>
      <c r="R2376">
        <v>3.2398999999999997E-2</v>
      </c>
      <c r="S2376">
        <v>1620</v>
      </c>
      <c r="T2376" t="s">
        <v>398</v>
      </c>
      <c r="U2376">
        <v>33.896999999999998</v>
      </c>
      <c r="V2376">
        <v>54913.14</v>
      </c>
      <c r="W2376">
        <v>2025</v>
      </c>
    </row>
    <row r="2377" spans="1:23" hidden="1">
      <c r="A2377">
        <v>72021918</v>
      </c>
      <c r="B2377" s="2">
        <v>45695</v>
      </c>
      <c r="C2377" t="s">
        <v>1803</v>
      </c>
      <c r="D2377" t="s">
        <v>9</v>
      </c>
      <c r="E2377" t="s">
        <v>10</v>
      </c>
      <c r="F2377" t="s">
        <v>3063</v>
      </c>
      <c r="G2377" t="s">
        <v>3064</v>
      </c>
      <c r="H2377" t="s">
        <v>253</v>
      </c>
      <c r="I2377" t="s">
        <v>683</v>
      </c>
      <c r="J2377" t="s">
        <v>250</v>
      </c>
      <c r="K2377" t="s">
        <v>43</v>
      </c>
      <c r="L2377">
        <v>50000</v>
      </c>
      <c r="M2377" t="s">
        <v>61</v>
      </c>
      <c r="N2377" t="s">
        <v>16</v>
      </c>
      <c r="O2377">
        <v>2.5899999999999999E-2</v>
      </c>
      <c r="P2377">
        <v>1295</v>
      </c>
      <c r="Q2377">
        <v>33.896999999999998</v>
      </c>
      <c r="R2377">
        <v>2.5898999999999998E-2</v>
      </c>
      <c r="S2377">
        <v>1295.000147</v>
      </c>
      <c r="T2377" t="s">
        <v>398</v>
      </c>
      <c r="U2377">
        <v>33.896999999999998</v>
      </c>
      <c r="V2377">
        <v>43896.62</v>
      </c>
      <c r="W2377">
        <v>2025</v>
      </c>
    </row>
    <row r="2378" spans="1:23" hidden="1">
      <c r="A2378">
        <v>72022214</v>
      </c>
      <c r="B2378" s="2">
        <v>45695</v>
      </c>
      <c r="C2378" t="s">
        <v>1836</v>
      </c>
      <c r="D2378" t="s">
        <v>9</v>
      </c>
      <c r="E2378" t="s">
        <v>10</v>
      </c>
      <c r="F2378" t="s">
        <v>3063</v>
      </c>
      <c r="G2378" t="s">
        <v>3064</v>
      </c>
      <c r="H2378" t="s">
        <v>3170</v>
      </c>
      <c r="I2378" t="s">
        <v>3171</v>
      </c>
      <c r="J2378" t="s">
        <v>93</v>
      </c>
      <c r="K2378" t="s">
        <v>43</v>
      </c>
      <c r="L2378">
        <v>2100</v>
      </c>
      <c r="M2378" t="s">
        <v>61</v>
      </c>
      <c r="N2378" t="s">
        <v>16</v>
      </c>
      <c r="O2378">
        <v>5.5399999999999998E-2</v>
      </c>
      <c r="P2378">
        <v>116.34</v>
      </c>
      <c r="Q2378">
        <v>33.896999999999998</v>
      </c>
      <c r="R2378">
        <v>5.5398999999999997E-2</v>
      </c>
      <c r="S2378">
        <v>116.34008900000001</v>
      </c>
      <c r="T2378" t="s">
        <v>398</v>
      </c>
      <c r="U2378">
        <v>33.896999999999998</v>
      </c>
      <c r="V2378">
        <v>3943.58</v>
      </c>
      <c r="W2378">
        <v>2025</v>
      </c>
    </row>
    <row r="2379" spans="1:23" hidden="1">
      <c r="A2379">
        <v>72022341</v>
      </c>
      <c r="B2379" s="2">
        <v>45695</v>
      </c>
      <c r="C2379" t="s">
        <v>1804</v>
      </c>
      <c r="D2379" t="s">
        <v>9</v>
      </c>
      <c r="E2379" t="s">
        <v>10</v>
      </c>
      <c r="F2379" t="s">
        <v>3063</v>
      </c>
      <c r="G2379" t="s">
        <v>3064</v>
      </c>
      <c r="H2379" t="s">
        <v>207</v>
      </c>
      <c r="I2379" t="s">
        <v>208</v>
      </c>
      <c r="J2379" t="s">
        <v>202</v>
      </c>
      <c r="K2379" t="s">
        <v>43</v>
      </c>
      <c r="L2379">
        <v>860</v>
      </c>
      <c r="M2379" t="s">
        <v>61</v>
      </c>
      <c r="N2379" t="s">
        <v>16</v>
      </c>
      <c r="O2379">
        <v>0.8014</v>
      </c>
      <c r="P2379">
        <v>689.20399999999995</v>
      </c>
      <c r="Q2379">
        <v>33.896999999999998</v>
      </c>
      <c r="R2379">
        <v>0.8014</v>
      </c>
      <c r="S2379">
        <v>689.20405900000003</v>
      </c>
      <c r="T2379" t="s">
        <v>398</v>
      </c>
      <c r="U2379">
        <v>33.896999999999998</v>
      </c>
      <c r="V2379">
        <v>23361.95</v>
      </c>
      <c r="W2379">
        <v>2025</v>
      </c>
    </row>
    <row r="2380" spans="1:23" hidden="1">
      <c r="A2380">
        <v>72022343</v>
      </c>
      <c r="B2380" s="2">
        <v>45695</v>
      </c>
      <c r="C2380" t="s">
        <v>1804</v>
      </c>
      <c r="D2380" t="s">
        <v>9</v>
      </c>
      <c r="E2380" t="s">
        <v>10</v>
      </c>
      <c r="F2380" t="s">
        <v>3063</v>
      </c>
      <c r="G2380" t="s">
        <v>3064</v>
      </c>
      <c r="H2380" t="s">
        <v>3205</v>
      </c>
      <c r="I2380" t="s">
        <v>3206</v>
      </c>
      <c r="J2380" t="s">
        <v>202</v>
      </c>
      <c r="K2380" t="s">
        <v>43</v>
      </c>
      <c r="L2380">
        <v>860</v>
      </c>
      <c r="M2380" t="s">
        <v>61</v>
      </c>
      <c r="N2380" t="s">
        <v>16</v>
      </c>
      <c r="O2380">
        <v>0.8014</v>
      </c>
      <c r="P2380">
        <v>689.20399999999995</v>
      </c>
      <c r="Q2380">
        <v>33.896999999999998</v>
      </c>
      <c r="R2380">
        <v>0.8014</v>
      </c>
      <c r="S2380">
        <v>689.20405900000003</v>
      </c>
      <c r="T2380" t="s">
        <v>398</v>
      </c>
      <c r="U2380">
        <v>33.896999999999998</v>
      </c>
      <c r="V2380">
        <v>23361.95</v>
      </c>
      <c r="W2380">
        <v>2025</v>
      </c>
    </row>
    <row r="2381" spans="1:23" hidden="1">
      <c r="A2381">
        <v>72022359</v>
      </c>
      <c r="B2381" s="2">
        <v>45695</v>
      </c>
      <c r="C2381" t="s">
        <v>1804</v>
      </c>
      <c r="D2381" t="s">
        <v>9</v>
      </c>
      <c r="E2381" t="s">
        <v>10</v>
      </c>
      <c r="F2381" t="s">
        <v>3063</v>
      </c>
      <c r="G2381" t="s">
        <v>3064</v>
      </c>
      <c r="H2381" t="s">
        <v>205</v>
      </c>
      <c r="I2381" t="s">
        <v>206</v>
      </c>
      <c r="J2381" t="s">
        <v>202</v>
      </c>
      <c r="K2381" t="s">
        <v>43</v>
      </c>
      <c r="L2381">
        <v>765</v>
      </c>
      <c r="M2381" t="s">
        <v>61</v>
      </c>
      <c r="N2381" t="s">
        <v>16</v>
      </c>
      <c r="O2381">
        <v>0.8014</v>
      </c>
      <c r="P2381">
        <v>613.07100000000003</v>
      </c>
      <c r="Q2381">
        <v>33.896999999999998</v>
      </c>
      <c r="R2381">
        <v>0.8014</v>
      </c>
      <c r="S2381">
        <v>613.07106799999997</v>
      </c>
      <c r="T2381" t="s">
        <v>398</v>
      </c>
      <c r="U2381">
        <v>33.896999999999998</v>
      </c>
      <c r="V2381">
        <v>20781.27</v>
      </c>
      <c r="W2381">
        <v>2025</v>
      </c>
    </row>
    <row r="2382" spans="1:23" hidden="1">
      <c r="A2382">
        <v>72022359</v>
      </c>
      <c r="B2382" s="2">
        <v>45695</v>
      </c>
      <c r="C2382" t="s">
        <v>1804</v>
      </c>
      <c r="D2382" t="s">
        <v>9</v>
      </c>
      <c r="E2382" t="s">
        <v>10</v>
      </c>
      <c r="F2382" t="s">
        <v>3063</v>
      </c>
      <c r="G2382" t="s">
        <v>3064</v>
      </c>
      <c r="H2382" t="s">
        <v>3207</v>
      </c>
      <c r="I2382" t="s">
        <v>3208</v>
      </c>
      <c r="J2382" t="s">
        <v>202</v>
      </c>
      <c r="K2382" t="s">
        <v>43</v>
      </c>
      <c r="L2382">
        <v>1005</v>
      </c>
      <c r="M2382" t="s">
        <v>61</v>
      </c>
      <c r="N2382" t="s">
        <v>16</v>
      </c>
      <c r="O2382">
        <v>0.8014</v>
      </c>
      <c r="P2382">
        <v>805.40700000000004</v>
      </c>
      <c r="Q2382">
        <v>33.896999999999998</v>
      </c>
      <c r="R2382">
        <v>0.8014</v>
      </c>
      <c r="S2382">
        <v>805.40696800000001</v>
      </c>
      <c r="T2382" t="s">
        <v>398</v>
      </c>
      <c r="U2382">
        <v>33.896999999999998</v>
      </c>
      <c r="V2382">
        <v>27300.880000000001</v>
      </c>
      <c r="W2382">
        <v>2025</v>
      </c>
    </row>
    <row r="2383" spans="1:23" hidden="1">
      <c r="A2383">
        <v>72022363</v>
      </c>
      <c r="B2383" s="2">
        <v>45695</v>
      </c>
      <c r="C2383" t="s">
        <v>1804</v>
      </c>
      <c r="D2383" t="s">
        <v>9</v>
      </c>
      <c r="E2383" t="s">
        <v>10</v>
      </c>
      <c r="F2383" t="s">
        <v>3063</v>
      </c>
      <c r="G2383" t="s">
        <v>3064</v>
      </c>
      <c r="H2383" t="s">
        <v>3205</v>
      </c>
      <c r="I2383" t="s">
        <v>3206</v>
      </c>
      <c r="J2383" t="s">
        <v>202</v>
      </c>
      <c r="K2383" t="s">
        <v>43</v>
      </c>
      <c r="L2383">
        <v>1005</v>
      </c>
      <c r="M2383" t="s">
        <v>61</v>
      </c>
      <c r="N2383" t="s">
        <v>16</v>
      </c>
      <c r="O2383">
        <v>0.8014</v>
      </c>
      <c r="P2383">
        <v>805.40700000000004</v>
      </c>
      <c r="Q2383">
        <v>33.896999999999998</v>
      </c>
      <c r="R2383">
        <v>0.8014</v>
      </c>
      <c r="S2383">
        <v>805.40696800000001</v>
      </c>
      <c r="T2383" t="s">
        <v>398</v>
      </c>
      <c r="U2383">
        <v>33.896999999999998</v>
      </c>
      <c r="V2383">
        <v>27300.880000000001</v>
      </c>
      <c r="W2383">
        <v>2025</v>
      </c>
    </row>
    <row r="2384" spans="1:23" hidden="1">
      <c r="A2384">
        <v>72022367</v>
      </c>
      <c r="B2384" s="2">
        <v>45695</v>
      </c>
      <c r="C2384" t="s">
        <v>1804</v>
      </c>
      <c r="D2384" t="s">
        <v>9</v>
      </c>
      <c r="E2384" t="s">
        <v>10</v>
      </c>
      <c r="F2384" t="s">
        <v>3063</v>
      </c>
      <c r="G2384" t="s">
        <v>3064</v>
      </c>
      <c r="H2384" t="s">
        <v>205</v>
      </c>
      <c r="I2384" t="s">
        <v>206</v>
      </c>
      <c r="J2384" t="s">
        <v>202</v>
      </c>
      <c r="K2384" t="s">
        <v>43</v>
      </c>
      <c r="L2384">
        <v>1005</v>
      </c>
      <c r="M2384" t="s">
        <v>61</v>
      </c>
      <c r="N2384" t="s">
        <v>16</v>
      </c>
      <c r="O2384">
        <v>0.8014</v>
      </c>
      <c r="P2384">
        <v>805.40700000000004</v>
      </c>
      <c r="Q2384">
        <v>33.896999999999998</v>
      </c>
      <c r="R2384">
        <v>0.8014</v>
      </c>
      <c r="S2384">
        <v>805.40696800000001</v>
      </c>
      <c r="T2384" t="s">
        <v>398</v>
      </c>
      <c r="U2384">
        <v>33.896999999999998</v>
      </c>
      <c r="V2384">
        <v>27300.880000000001</v>
      </c>
      <c r="W2384">
        <v>2025</v>
      </c>
    </row>
    <row r="2385" spans="1:23" hidden="1">
      <c r="A2385">
        <v>72022374</v>
      </c>
      <c r="B2385" s="2">
        <v>45695</v>
      </c>
      <c r="C2385" t="s">
        <v>1804</v>
      </c>
      <c r="D2385" t="s">
        <v>9</v>
      </c>
      <c r="E2385" t="s">
        <v>10</v>
      </c>
      <c r="F2385" t="s">
        <v>3063</v>
      </c>
      <c r="G2385" t="s">
        <v>3064</v>
      </c>
      <c r="H2385" t="s">
        <v>3209</v>
      </c>
      <c r="I2385" t="s">
        <v>3210</v>
      </c>
      <c r="J2385" t="s">
        <v>202</v>
      </c>
      <c r="K2385" t="s">
        <v>43</v>
      </c>
      <c r="L2385">
        <v>1005</v>
      </c>
      <c r="M2385" t="s">
        <v>61</v>
      </c>
      <c r="N2385" t="s">
        <v>16</v>
      </c>
      <c r="O2385">
        <v>0.8014</v>
      </c>
      <c r="P2385">
        <v>805.40700000000004</v>
      </c>
      <c r="Q2385">
        <v>33.896999999999998</v>
      </c>
      <c r="R2385">
        <v>0.8014</v>
      </c>
      <c r="S2385">
        <v>805.40696800000001</v>
      </c>
      <c r="T2385" t="s">
        <v>398</v>
      </c>
      <c r="U2385">
        <v>33.896999999999998</v>
      </c>
      <c r="V2385">
        <v>27300.880000000001</v>
      </c>
      <c r="W2385">
        <v>2025</v>
      </c>
    </row>
    <row r="2386" spans="1:23" hidden="1">
      <c r="A2386">
        <v>72022777</v>
      </c>
      <c r="B2386" s="2">
        <v>45695</v>
      </c>
      <c r="C2386" t="s">
        <v>1838</v>
      </c>
      <c r="D2386" t="s">
        <v>9</v>
      </c>
      <c r="E2386" t="s">
        <v>10</v>
      </c>
      <c r="F2386" t="s">
        <v>3063</v>
      </c>
      <c r="G2386" t="s">
        <v>3064</v>
      </c>
      <c r="H2386" t="s">
        <v>3211</v>
      </c>
      <c r="I2386" t="s">
        <v>3212</v>
      </c>
      <c r="J2386" t="s">
        <v>250</v>
      </c>
      <c r="K2386" t="s">
        <v>43</v>
      </c>
      <c r="L2386">
        <v>50000</v>
      </c>
      <c r="M2386" t="s">
        <v>61</v>
      </c>
      <c r="N2386" t="s">
        <v>16</v>
      </c>
      <c r="O2386">
        <v>3.1E-2</v>
      </c>
      <c r="P2386">
        <v>1550</v>
      </c>
      <c r="Q2386">
        <v>33.896999999999998</v>
      </c>
      <c r="R2386">
        <v>3.1E-2</v>
      </c>
      <c r="S2386">
        <v>1550</v>
      </c>
      <c r="T2386" t="s">
        <v>398</v>
      </c>
      <c r="U2386">
        <v>33.896999999999998</v>
      </c>
      <c r="V2386">
        <v>52540.35</v>
      </c>
      <c r="W2386">
        <v>2025</v>
      </c>
    </row>
    <row r="2387" spans="1:23" hidden="1">
      <c r="A2387">
        <v>72023206</v>
      </c>
      <c r="B2387" s="2">
        <v>45695</v>
      </c>
      <c r="C2387" t="s">
        <v>1895</v>
      </c>
      <c r="D2387" t="s">
        <v>9</v>
      </c>
      <c r="E2387" t="s">
        <v>10</v>
      </c>
      <c r="F2387" t="s">
        <v>3063</v>
      </c>
      <c r="G2387" t="s">
        <v>3064</v>
      </c>
      <c r="H2387" t="s">
        <v>1515</v>
      </c>
      <c r="I2387" t="s">
        <v>1516</v>
      </c>
      <c r="J2387" t="s">
        <v>202</v>
      </c>
      <c r="K2387" t="s">
        <v>43</v>
      </c>
      <c r="L2387">
        <v>255</v>
      </c>
      <c r="M2387" t="s">
        <v>61</v>
      </c>
      <c r="N2387" t="s">
        <v>16</v>
      </c>
      <c r="O2387">
        <v>1.5639000000000001</v>
      </c>
      <c r="P2387">
        <v>398.79500000000002</v>
      </c>
      <c r="Q2387">
        <v>33.896999999999998</v>
      </c>
      <c r="R2387">
        <v>1.5639000000000001</v>
      </c>
      <c r="S2387">
        <v>398.79487799999998</v>
      </c>
      <c r="T2387" t="s">
        <v>398</v>
      </c>
      <c r="U2387">
        <v>33.896999999999998</v>
      </c>
      <c r="V2387">
        <v>13517.95</v>
      </c>
      <c r="W2387">
        <v>2025</v>
      </c>
    </row>
    <row r="2388" spans="1:23" hidden="1">
      <c r="A2388">
        <v>72023286</v>
      </c>
      <c r="B2388" s="2">
        <v>45695</v>
      </c>
      <c r="C2388" t="s">
        <v>1979</v>
      </c>
      <c r="D2388" t="s">
        <v>9</v>
      </c>
      <c r="E2388" t="s">
        <v>10</v>
      </c>
      <c r="F2388" t="s">
        <v>3063</v>
      </c>
      <c r="G2388" t="s">
        <v>3064</v>
      </c>
      <c r="H2388" t="s">
        <v>207</v>
      </c>
      <c r="I2388" t="s">
        <v>208</v>
      </c>
      <c r="J2388" t="s">
        <v>202</v>
      </c>
      <c r="K2388" t="s">
        <v>43</v>
      </c>
      <c r="L2388">
        <v>950</v>
      </c>
      <c r="M2388" t="s">
        <v>61</v>
      </c>
      <c r="N2388" t="s">
        <v>16</v>
      </c>
      <c r="O2388">
        <v>0.8014</v>
      </c>
      <c r="P2388">
        <v>761.33</v>
      </c>
      <c r="Q2388">
        <v>33.896999999999998</v>
      </c>
      <c r="R2388">
        <v>0.8014</v>
      </c>
      <c r="S2388">
        <v>761.32991100000004</v>
      </c>
      <c r="T2388" t="s">
        <v>398</v>
      </c>
      <c r="U2388">
        <v>33.896999999999998</v>
      </c>
      <c r="V2388">
        <v>25806.799999999999</v>
      </c>
      <c r="W2388">
        <v>2025</v>
      </c>
    </row>
    <row r="2389" spans="1:23" hidden="1">
      <c r="A2389">
        <v>72023286</v>
      </c>
      <c r="B2389" s="2">
        <v>45695</v>
      </c>
      <c r="C2389" t="s">
        <v>1979</v>
      </c>
      <c r="D2389" t="s">
        <v>9</v>
      </c>
      <c r="E2389" t="s">
        <v>10</v>
      </c>
      <c r="F2389" t="s">
        <v>3063</v>
      </c>
      <c r="G2389" t="s">
        <v>3064</v>
      </c>
      <c r="H2389" t="s">
        <v>205</v>
      </c>
      <c r="I2389" t="s">
        <v>206</v>
      </c>
      <c r="J2389" t="s">
        <v>202</v>
      </c>
      <c r="K2389" t="s">
        <v>43</v>
      </c>
      <c r="L2389">
        <v>970</v>
      </c>
      <c r="M2389" t="s">
        <v>61</v>
      </c>
      <c r="N2389" t="s">
        <v>16</v>
      </c>
      <c r="O2389">
        <v>0.8014</v>
      </c>
      <c r="P2389">
        <v>777.35799999999995</v>
      </c>
      <c r="Q2389">
        <v>33.896999999999998</v>
      </c>
      <c r="R2389">
        <v>0.8014</v>
      </c>
      <c r="S2389">
        <v>777.35787800000003</v>
      </c>
      <c r="T2389" t="s">
        <v>398</v>
      </c>
      <c r="U2389">
        <v>33.896999999999998</v>
      </c>
      <c r="V2389">
        <v>26350.1</v>
      </c>
      <c r="W2389">
        <v>2025</v>
      </c>
    </row>
    <row r="2390" spans="1:23" hidden="1">
      <c r="A2390">
        <v>72023286</v>
      </c>
      <c r="B2390" s="2">
        <v>45695</v>
      </c>
      <c r="C2390" t="s">
        <v>1979</v>
      </c>
      <c r="D2390" t="s">
        <v>9</v>
      </c>
      <c r="E2390" t="s">
        <v>10</v>
      </c>
      <c r="F2390" t="s">
        <v>3063</v>
      </c>
      <c r="G2390" t="s">
        <v>3064</v>
      </c>
      <c r="H2390" t="s">
        <v>3205</v>
      </c>
      <c r="I2390" t="s">
        <v>3206</v>
      </c>
      <c r="J2390" t="s">
        <v>202</v>
      </c>
      <c r="K2390" t="s">
        <v>43</v>
      </c>
      <c r="L2390">
        <v>950</v>
      </c>
      <c r="M2390" t="s">
        <v>61</v>
      </c>
      <c r="N2390" t="s">
        <v>16</v>
      </c>
      <c r="O2390">
        <v>0.8014</v>
      </c>
      <c r="P2390">
        <v>761.33</v>
      </c>
      <c r="Q2390">
        <v>33.896999999999998</v>
      </c>
      <c r="R2390">
        <v>0.8014</v>
      </c>
      <c r="S2390">
        <v>761.32991100000004</v>
      </c>
      <c r="T2390" t="s">
        <v>398</v>
      </c>
      <c r="U2390">
        <v>33.896999999999998</v>
      </c>
      <c r="V2390">
        <v>25806.799999999999</v>
      </c>
      <c r="W2390">
        <v>2025</v>
      </c>
    </row>
    <row r="2391" spans="1:23" hidden="1">
      <c r="A2391">
        <v>72023393</v>
      </c>
      <c r="B2391" s="2">
        <v>45695</v>
      </c>
      <c r="C2391" t="s">
        <v>1897</v>
      </c>
      <c r="D2391" t="s">
        <v>9</v>
      </c>
      <c r="E2391" t="s">
        <v>10</v>
      </c>
      <c r="F2391" t="s">
        <v>3063</v>
      </c>
      <c r="G2391" t="s">
        <v>3064</v>
      </c>
      <c r="H2391" t="s">
        <v>3213</v>
      </c>
      <c r="I2391" t="s">
        <v>3214</v>
      </c>
      <c r="J2391" t="s">
        <v>74</v>
      </c>
      <c r="K2391" t="s">
        <v>43</v>
      </c>
      <c r="L2391">
        <v>400</v>
      </c>
      <c r="M2391" t="s">
        <v>61</v>
      </c>
      <c r="N2391" t="s">
        <v>16</v>
      </c>
      <c r="O2391">
        <v>0.4627</v>
      </c>
      <c r="P2391">
        <v>185.08</v>
      </c>
      <c r="Q2391">
        <v>33.896999999999998</v>
      </c>
      <c r="R2391">
        <v>0.46269900000000003</v>
      </c>
      <c r="S2391">
        <v>185.080095</v>
      </c>
      <c r="T2391" t="s">
        <v>398</v>
      </c>
      <c r="U2391">
        <v>33.896999999999998</v>
      </c>
      <c r="V2391">
        <v>6273.66</v>
      </c>
      <c r="W2391">
        <v>2025</v>
      </c>
    </row>
    <row r="2392" spans="1:23" hidden="1">
      <c r="A2392">
        <v>72023393</v>
      </c>
      <c r="B2392" s="2">
        <v>45695</v>
      </c>
      <c r="C2392" t="s">
        <v>1897</v>
      </c>
      <c r="D2392" t="s">
        <v>9</v>
      </c>
      <c r="E2392" t="s">
        <v>10</v>
      </c>
      <c r="F2392" t="s">
        <v>3063</v>
      </c>
      <c r="G2392" t="s">
        <v>3064</v>
      </c>
      <c r="H2392" t="s">
        <v>1724</v>
      </c>
      <c r="I2392" t="s">
        <v>1725</v>
      </c>
      <c r="J2392" t="s">
        <v>74</v>
      </c>
      <c r="K2392" t="s">
        <v>43</v>
      </c>
      <c r="L2392">
        <v>3015</v>
      </c>
      <c r="M2392" t="s">
        <v>61</v>
      </c>
      <c r="N2392" t="s">
        <v>16</v>
      </c>
      <c r="O2392">
        <v>0.45340000000000003</v>
      </c>
      <c r="P2392">
        <v>1367.001</v>
      </c>
      <c r="Q2392">
        <v>33.896999999999998</v>
      </c>
      <c r="R2392">
        <v>0.45340000000000003</v>
      </c>
      <c r="S2392">
        <v>1367.000914</v>
      </c>
      <c r="T2392" t="s">
        <v>398</v>
      </c>
      <c r="U2392">
        <v>33.896999999999998</v>
      </c>
      <c r="V2392">
        <v>46337.23</v>
      </c>
      <c r="W2392">
        <v>2025</v>
      </c>
    </row>
    <row r="2393" spans="1:23" hidden="1">
      <c r="A2393">
        <v>72023524</v>
      </c>
      <c r="B2393" s="2">
        <v>45695</v>
      </c>
      <c r="C2393" t="s">
        <v>1987</v>
      </c>
      <c r="D2393" t="s">
        <v>9</v>
      </c>
      <c r="E2393" t="s">
        <v>10</v>
      </c>
      <c r="F2393" t="s">
        <v>3063</v>
      </c>
      <c r="G2393" t="s">
        <v>3064</v>
      </c>
      <c r="H2393" t="s">
        <v>3209</v>
      </c>
      <c r="I2393" t="s">
        <v>3210</v>
      </c>
      <c r="J2393" t="s">
        <v>202</v>
      </c>
      <c r="K2393" t="s">
        <v>43</v>
      </c>
      <c r="L2393">
        <v>1005</v>
      </c>
      <c r="M2393" t="s">
        <v>61</v>
      </c>
      <c r="N2393" t="s">
        <v>16</v>
      </c>
      <c r="O2393">
        <v>0.8014</v>
      </c>
      <c r="P2393">
        <v>805.40700000000004</v>
      </c>
      <c r="Q2393">
        <v>33.896999999999998</v>
      </c>
      <c r="R2393">
        <v>0.8014</v>
      </c>
      <c r="S2393">
        <v>805.40696800000001</v>
      </c>
      <c r="T2393" t="s">
        <v>398</v>
      </c>
      <c r="U2393">
        <v>33.896999999999998</v>
      </c>
      <c r="V2393">
        <v>27300.880000000001</v>
      </c>
      <c r="W2393">
        <v>2025</v>
      </c>
    </row>
    <row r="2394" spans="1:23" hidden="1">
      <c r="A2394">
        <v>72023842</v>
      </c>
      <c r="B2394" s="2">
        <v>45695</v>
      </c>
      <c r="C2394" t="s">
        <v>2161</v>
      </c>
      <c r="D2394" t="s">
        <v>9</v>
      </c>
      <c r="E2394" t="s">
        <v>10</v>
      </c>
      <c r="F2394" t="s">
        <v>3063</v>
      </c>
      <c r="G2394" t="s">
        <v>3064</v>
      </c>
      <c r="H2394" t="s">
        <v>2164</v>
      </c>
      <c r="I2394" t="s">
        <v>2165</v>
      </c>
      <c r="J2394" t="s">
        <v>228</v>
      </c>
      <c r="K2394" t="s">
        <v>43</v>
      </c>
      <c r="L2394">
        <v>3050</v>
      </c>
      <c r="M2394" t="s">
        <v>61</v>
      </c>
      <c r="N2394" t="s">
        <v>16</v>
      </c>
      <c r="O2394">
        <v>7.2999999999999995E-2</v>
      </c>
      <c r="P2394">
        <v>222.65</v>
      </c>
      <c r="Q2394">
        <v>33.896999999999998</v>
      </c>
      <c r="R2394">
        <v>7.2998999999999994E-2</v>
      </c>
      <c r="S2394">
        <v>222.65008700000001</v>
      </c>
      <c r="T2394" t="s">
        <v>398</v>
      </c>
      <c r="U2394">
        <v>33.896999999999998</v>
      </c>
      <c r="V2394">
        <v>7547.17</v>
      </c>
      <c r="W2394">
        <v>2025</v>
      </c>
    </row>
    <row r="2395" spans="1:23" hidden="1">
      <c r="A2395">
        <v>72024029</v>
      </c>
      <c r="B2395" s="2">
        <v>45695</v>
      </c>
      <c r="C2395" t="s">
        <v>2136</v>
      </c>
      <c r="D2395" t="s">
        <v>9</v>
      </c>
      <c r="E2395" t="s">
        <v>10</v>
      </c>
      <c r="F2395" t="s">
        <v>3063</v>
      </c>
      <c r="G2395" t="s">
        <v>3064</v>
      </c>
      <c r="H2395" t="s">
        <v>3192</v>
      </c>
      <c r="I2395" t="s">
        <v>3193</v>
      </c>
      <c r="J2395" t="s">
        <v>80</v>
      </c>
      <c r="K2395" t="s">
        <v>43</v>
      </c>
      <c r="L2395">
        <v>1030</v>
      </c>
      <c r="M2395" t="s">
        <v>61</v>
      </c>
      <c r="N2395" t="s">
        <v>16</v>
      </c>
      <c r="O2395">
        <v>8.3500000000000005E-2</v>
      </c>
      <c r="P2395">
        <v>86.004999999999995</v>
      </c>
      <c r="Q2395">
        <v>33.896999999999998</v>
      </c>
      <c r="R2395">
        <v>8.3500000000000005E-2</v>
      </c>
      <c r="S2395">
        <v>86.004956000000007</v>
      </c>
      <c r="T2395" t="s">
        <v>398</v>
      </c>
      <c r="U2395">
        <v>33.896999999999998</v>
      </c>
      <c r="V2395">
        <v>2915.31</v>
      </c>
      <c r="W2395">
        <v>2025</v>
      </c>
    </row>
    <row r="2396" spans="1:23" hidden="1">
      <c r="A2396">
        <v>72024031</v>
      </c>
      <c r="B2396" s="2">
        <v>45695</v>
      </c>
      <c r="C2396" t="s">
        <v>2136</v>
      </c>
      <c r="D2396" t="s">
        <v>9</v>
      </c>
      <c r="E2396" t="s">
        <v>10</v>
      </c>
      <c r="F2396" t="s">
        <v>3063</v>
      </c>
      <c r="G2396" t="s">
        <v>3064</v>
      </c>
      <c r="H2396" t="s">
        <v>3192</v>
      </c>
      <c r="I2396" t="s">
        <v>3193</v>
      </c>
      <c r="J2396" t="s">
        <v>80</v>
      </c>
      <c r="K2396" t="s">
        <v>43</v>
      </c>
      <c r="L2396">
        <v>2030</v>
      </c>
      <c r="M2396" t="s">
        <v>61</v>
      </c>
      <c r="N2396" t="s">
        <v>16</v>
      </c>
      <c r="O2396">
        <v>8.1799999999999998E-2</v>
      </c>
      <c r="P2396">
        <v>166.054</v>
      </c>
      <c r="Q2396">
        <v>33.896999999999998</v>
      </c>
      <c r="R2396">
        <v>8.1798999999999997E-2</v>
      </c>
      <c r="S2396">
        <v>166.05392800000001</v>
      </c>
      <c r="T2396" t="s">
        <v>398</v>
      </c>
      <c r="U2396">
        <v>33.896999999999998</v>
      </c>
      <c r="V2396">
        <v>5628.73</v>
      </c>
      <c r="W2396">
        <v>2025</v>
      </c>
    </row>
    <row r="2397" spans="1:23" hidden="1">
      <c r="A2397">
        <v>72024099</v>
      </c>
      <c r="B2397" s="2">
        <v>45695</v>
      </c>
      <c r="C2397" t="s">
        <v>2404</v>
      </c>
      <c r="D2397" t="s">
        <v>9</v>
      </c>
      <c r="E2397" t="s">
        <v>10</v>
      </c>
      <c r="F2397" t="s">
        <v>3063</v>
      </c>
      <c r="G2397" t="s">
        <v>3064</v>
      </c>
      <c r="H2397" t="s">
        <v>3192</v>
      </c>
      <c r="I2397" t="s">
        <v>3193</v>
      </c>
      <c r="J2397" t="s">
        <v>80</v>
      </c>
      <c r="K2397" t="s">
        <v>43</v>
      </c>
      <c r="L2397">
        <v>1030</v>
      </c>
      <c r="M2397" t="s">
        <v>61</v>
      </c>
      <c r="N2397" t="s">
        <v>16</v>
      </c>
      <c r="O2397">
        <v>8.3500000000000005E-2</v>
      </c>
      <c r="P2397">
        <v>86.004999999999995</v>
      </c>
      <c r="Q2397">
        <v>33.896999999999998</v>
      </c>
      <c r="R2397">
        <v>8.3500000000000005E-2</v>
      </c>
      <c r="S2397">
        <v>86.004956000000007</v>
      </c>
      <c r="T2397" t="s">
        <v>398</v>
      </c>
      <c r="U2397">
        <v>33.896999999999998</v>
      </c>
      <c r="V2397">
        <v>2915.31</v>
      </c>
      <c r="W2397">
        <v>2025</v>
      </c>
    </row>
    <row r="2398" spans="1:23" hidden="1">
      <c r="A2398">
        <v>72022678</v>
      </c>
      <c r="B2398" s="2">
        <v>45695</v>
      </c>
      <c r="C2398" t="s">
        <v>1835</v>
      </c>
      <c r="D2398" t="s">
        <v>9</v>
      </c>
      <c r="E2398" t="s">
        <v>10</v>
      </c>
      <c r="F2398" t="s">
        <v>3063</v>
      </c>
      <c r="G2398" t="s">
        <v>3064</v>
      </c>
      <c r="H2398" t="s">
        <v>3201</v>
      </c>
      <c r="I2398" t="s">
        <v>3202</v>
      </c>
      <c r="J2398" t="s">
        <v>80</v>
      </c>
      <c r="K2398" t="s">
        <v>43</v>
      </c>
      <c r="L2398">
        <v>1020</v>
      </c>
      <c r="M2398" t="s">
        <v>61</v>
      </c>
      <c r="N2398" t="s">
        <v>16</v>
      </c>
      <c r="O2398">
        <v>7.9100000000000004E-2</v>
      </c>
      <c r="P2398">
        <v>80.682000000000002</v>
      </c>
      <c r="Q2398">
        <v>33.896999999999998</v>
      </c>
      <c r="R2398">
        <v>7.9099000000000003E-2</v>
      </c>
      <c r="S2398">
        <v>80.682066000000006</v>
      </c>
      <c r="T2398" t="s">
        <v>398</v>
      </c>
      <c r="U2398">
        <v>33.896999999999998</v>
      </c>
      <c r="V2398">
        <v>2734.88</v>
      </c>
      <c r="W2398">
        <v>2025</v>
      </c>
    </row>
    <row r="2399" spans="1:23" hidden="1">
      <c r="A2399">
        <v>72023842</v>
      </c>
      <c r="B2399" s="2">
        <v>45695</v>
      </c>
      <c r="C2399" t="s">
        <v>2161</v>
      </c>
      <c r="D2399" t="s">
        <v>9</v>
      </c>
      <c r="E2399" t="s">
        <v>10</v>
      </c>
      <c r="F2399" t="s">
        <v>3063</v>
      </c>
      <c r="G2399" t="s">
        <v>3064</v>
      </c>
      <c r="H2399" t="s">
        <v>3215</v>
      </c>
      <c r="I2399" t="s">
        <v>3216</v>
      </c>
      <c r="J2399" t="s">
        <v>228</v>
      </c>
      <c r="K2399" t="s">
        <v>43</v>
      </c>
      <c r="L2399">
        <v>1020</v>
      </c>
      <c r="M2399" t="s">
        <v>61</v>
      </c>
      <c r="N2399" t="s">
        <v>16</v>
      </c>
      <c r="O2399">
        <v>4.1500000000000002E-2</v>
      </c>
      <c r="P2399">
        <v>42.33</v>
      </c>
      <c r="Q2399">
        <v>33.896999999999998</v>
      </c>
      <c r="R2399">
        <v>4.1500000000000002E-2</v>
      </c>
      <c r="S2399">
        <v>42.329999000000001</v>
      </c>
      <c r="T2399" t="s">
        <v>398</v>
      </c>
      <c r="U2399">
        <v>33.896999999999998</v>
      </c>
      <c r="V2399">
        <v>1434.86</v>
      </c>
      <c r="W2399">
        <v>2025</v>
      </c>
    </row>
    <row r="2400" spans="1:23" hidden="1">
      <c r="A2400">
        <v>72024108</v>
      </c>
      <c r="B2400" s="2">
        <v>45695</v>
      </c>
      <c r="C2400" t="s">
        <v>2404</v>
      </c>
      <c r="D2400" t="s">
        <v>9</v>
      </c>
      <c r="E2400" t="s">
        <v>10</v>
      </c>
      <c r="F2400" t="s">
        <v>3063</v>
      </c>
      <c r="G2400" t="s">
        <v>3064</v>
      </c>
      <c r="H2400" t="s">
        <v>3219</v>
      </c>
      <c r="I2400" t="s">
        <v>3220</v>
      </c>
      <c r="J2400" t="s">
        <v>80</v>
      </c>
      <c r="K2400" t="s">
        <v>43</v>
      </c>
      <c r="L2400">
        <v>1020</v>
      </c>
      <c r="M2400" t="s">
        <v>61</v>
      </c>
      <c r="N2400" t="s">
        <v>16</v>
      </c>
      <c r="O2400">
        <v>0.10290000000000001</v>
      </c>
      <c r="P2400">
        <v>104.958</v>
      </c>
      <c r="Q2400">
        <v>33.896999999999998</v>
      </c>
      <c r="R2400">
        <v>0.102899</v>
      </c>
      <c r="S2400">
        <v>104.95796</v>
      </c>
      <c r="T2400" t="s">
        <v>398</v>
      </c>
      <c r="U2400">
        <v>33.896999999999998</v>
      </c>
      <c r="V2400">
        <v>3557.76</v>
      </c>
      <c r="W2400">
        <v>2025</v>
      </c>
    </row>
    <row r="2401" spans="1:23" hidden="1">
      <c r="A2401">
        <v>72024032</v>
      </c>
      <c r="B2401" s="2">
        <v>45695</v>
      </c>
      <c r="C2401" t="s">
        <v>2136</v>
      </c>
      <c r="D2401" t="s">
        <v>9</v>
      </c>
      <c r="E2401" t="s">
        <v>10</v>
      </c>
      <c r="F2401" t="s">
        <v>3063</v>
      </c>
      <c r="G2401" t="s">
        <v>3064</v>
      </c>
      <c r="H2401" t="s">
        <v>3217</v>
      </c>
      <c r="I2401" t="s">
        <v>3218</v>
      </c>
      <c r="J2401" t="s">
        <v>80</v>
      </c>
      <c r="K2401" t="s">
        <v>43</v>
      </c>
      <c r="L2401">
        <v>1010</v>
      </c>
      <c r="M2401" t="s">
        <v>61</v>
      </c>
      <c r="N2401" t="s">
        <v>16</v>
      </c>
      <c r="O2401">
        <v>7.9100000000000004E-2</v>
      </c>
      <c r="P2401">
        <v>79.891000000000005</v>
      </c>
      <c r="Q2401">
        <v>33.896999999999998</v>
      </c>
      <c r="R2401">
        <v>7.9099000000000003E-2</v>
      </c>
      <c r="S2401">
        <v>79.891139999999993</v>
      </c>
      <c r="T2401" t="s">
        <v>398</v>
      </c>
      <c r="U2401">
        <v>33.896999999999998</v>
      </c>
      <c r="V2401">
        <v>2708.07</v>
      </c>
      <c r="W2401">
        <v>2025</v>
      </c>
    </row>
    <row r="2402" spans="1:23" hidden="1">
      <c r="A2402">
        <v>72023821</v>
      </c>
      <c r="B2402" s="2">
        <v>45695</v>
      </c>
      <c r="C2402" t="s">
        <v>2161</v>
      </c>
      <c r="D2402" t="s">
        <v>264</v>
      </c>
      <c r="E2402" t="s">
        <v>265</v>
      </c>
      <c r="F2402" t="s">
        <v>3632</v>
      </c>
      <c r="G2402" t="s">
        <v>3633</v>
      </c>
      <c r="H2402" t="s">
        <v>267</v>
      </c>
      <c r="I2402" t="s">
        <v>268</v>
      </c>
      <c r="J2402" t="s">
        <v>266</v>
      </c>
      <c r="K2402" t="s">
        <v>225</v>
      </c>
      <c r="L2402">
        <v>1400</v>
      </c>
      <c r="M2402" t="s">
        <v>61</v>
      </c>
      <c r="N2402" t="s">
        <v>25</v>
      </c>
      <c r="O2402">
        <v>10.24</v>
      </c>
      <c r="P2402">
        <v>14336</v>
      </c>
      <c r="Q2402">
        <v>1</v>
      </c>
      <c r="R2402">
        <v>0.302091</v>
      </c>
      <c r="S2402">
        <v>422.92828200000002</v>
      </c>
      <c r="T2402" t="s">
        <v>398</v>
      </c>
      <c r="U2402">
        <v>33.896999999999998</v>
      </c>
      <c r="V2402">
        <v>14336</v>
      </c>
      <c r="W2402">
        <v>2025</v>
      </c>
    </row>
    <row r="2403" spans="1:23" hidden="1">
      <c r="A2403">
        <v>72023821</v>
      </c>
      <c r="B2403" s="2">
        <v>45695</v>
      </c>
      <c r="C2403" t="s">
        <v>2161</v>
      </c>
      <c r="D2403" t="s">
        <v>264</v>
      </c>
      <c r="E2403" t="s">
        <v>265</v>
      </c>
      <c r="F2403" t="s">
        <v>3632</v>
      </c>
      <c r="G2403" t="s">
        <v>3633</v>
      </c>
      <c r="H2403" t="s">
        <v>267</v>
      </c>
      <c r="I2403" t="s">
        <v>268</v>
      </c>
      <c r="J2403" t="s">
        <v>266</v>
      </c>
      <c r="K2403" t="s">
        <v>225</v>
      </c>
      <c r="L2403">
        <v>1400</v>
      </c>
      <c r="M2403" t="s">
        <v>61</v>
      </c>
      <c r="N2403" t="s">
        <v>25</v>
      </c>
      <c r="O2403">
        <v>10.24</v>
      </c>
      <c r="P2403">
        <v>14336</v>
      </c>
      <c r="Q2403">
        <v>1</v>
      </c>
      <c r="R2403">
        <v>0.302091</v>
      </c>
      <c r="S2403">
        <v>422.92828200000002</v>
      </c>
      <c r="T2403" t="s">
        <v>398</v>
      </c>
      <c r="U2403">
        <v>33.896999999999998</v>
      </c>
      <c r="V2403">
        <v>14336</v>
      </c>
      <c r="W2403">
        <v>2025</v>
      </c>
    </row>
    <row r="2404" spans="1:23" hidden="1">
      <c r="A2404">
        <v>72025010</v>
      </c>
      <c r="B2404" s="2">
        <v>45695</v>
      </c>
      <c r="C2404" t="s">
        <v>2598</v>
      </c>
      <c r="D2404" t="s">
        <v>1043</v>
      </c>
      <c r="E2404" t="s">
        <v>1044</v>
      </c>
      <c r="F2404" t="s">
        <v>3747</v>
      </c>
      <c r="G2404" t="s">
        <v>3748</v>
      </c>
      <c r="H2404" t="s">
        <v>1045</v>
      </c>
      <c r="I2404" t="s">
        <v>1046</v>
      </c>
      <c r="J2404" t="s">
        <v>3715</v>
      </c>
      <c r="K2404" t="s">
        <v>14</v>
      </c>
      <c r="L2404">
        <v>140</v>
      </c>
      <c r="M2404" t="s">
        <v>61</v>
      </c>
      <c r="N2404" t="s">
        <v>25</v>
      </c>
      <c r="O2404">
        <v>610</v>
      </c>
      <c r="P2404">
        <v>85400</v>
      </c>
      <c r="Q2404">
        <v>1</v>
      </c>
      <c r="R2404">
        <v>17.995691999999998</v>
      </c>
      <c r="S2404">
        <v>2519.3969959999999</v>
      </c>
      <c r="T2404" t="s">
        <v>398</v>
      </c>
      <c r="U2404">
        <v>33.896999999999998</v>
      </c>
      <c r="V2404">
        <v>85400</v>
      </c>
      <c r="W2404">
        <v>2025</v>
      </c>
    </row>
    <row r="2405" spans="1:23" hidden="1">
      <c r="A2405">
        <v>72025295</v>
      </c>
      <c r="B2405" s="2">
        <v>45695</v>
      </c>
      <c r="C2405" t="s">
        <v>3634</v>
      </c>
      <c r="D2405" t="s">
        <v>341</v>
      </c>
      <c r="E2405" t="s">
        <v>342</v>
      </c>
      <c r="F2405" t="s">
        <v>3635</v>
      </c>
      <c r="G2405" t="s">
        <v>3636</v>
      </c>
      <c r="H2405" t="s">
        <v>3637</v>
      </c>
      <c r="I2405" t="s">
        <v>3638</v>
      </c>
      <c r="J2405" t="s">
        <v>3639</v>
      </c>
      <c r="K2405" t="s">
        <v>43</v>
      </c>
      <c r="L2405">
        <v>8000</v>
      </c>
      <c r="M2405" t="s">
        <v>61</v>
      </c>
      <c r="N2405" t="s">
        <v>25</v>
      </c>
      <c r="O2405">
        <v>3.04</v>
      </c>
      <c r="P2405">
        <v>24320</v>
      </c>
      <c r="Q2405">
        <v>1</v>
      </c>
      <c r="R2405">
        <v>8.9682999999999999E-2</v>
      </c>
      <c r="S2405">
        <v>717.46762200000001</v>
      </c>
      <c r="T2405" t="s">
        <v>398</v>
      </c>
      <c r="U2405">
        <v>33.896999999999998</v>
      </c>
      <c r="V2405">
        <v>24320</v>
      </c>
      <c r="W2405">
        <v>2025</v>
      </c>
    </row>
    <row r="2406" spans="1:23" hidden="1">
      <c r="A2406">
        <v>72025295</v>
      </c>
      <c r="B2406" s="2">
        <v>45695</v>
      </c>
      <c r="C2406" t="s">
        <v>3634</v>
      </c>
      <c r="D2406" t="s">
        <v>341</v>
      </c>
      <c r="E2406" t="s">
        <v>342</v>
      </c>
      <c r="F2406" t="s">
        <v>3635</v>
      </c>
      <c r="G2406" t="s">
        <v>3636</v>
      </c>
      <c r="H2406" t="s">
        <v>3640</v>
      </c>
      <c r="I2406" t="s">
        <v>3641</v>
      </c>
      <c r="J2406" t="s">
        <v>105</v>
      </c>
      <c r="K2406" t="s">
        <v>43</v>
      </c>
      <c r="L2406">
        <v>15000</v>
      </c>
      <c r="M2406" t="s">
        <v>61</v>
      </c>
      <c r="N2406" t="s">
        <v>25</v>
      </c>
      <c r="O2406">
        <v>1.65</v>
      </c>
      <c r="P2406">
        <v>24750</v>
      </c>
      <c r="Q2406">
        <v>1</v>
      </c>
      <c r="R2406">
        <v>4.8675999999999997E-2</v>
      </c>
      <c r="S2406">
        <v>730.15310999999997</v>
      </c>
      <c r="T2406" t="s">
        <v>398</v>
      </c>
      <c r="U2406">
        <v>33.896999999999998</v>
      </c>
      <c r="V2406">
        <v>24750</v>
      </c>
      <c r="W2406">
        <v>2025</v>
      </c>
    </row>
    <row r="2407" spans="1:23" hidden="1">
      <c r="A2407">
        <v>72023526</v>
      </c>
      <c r="B2407" s="2">
        <v>45695</v>
      </c>
      <c r="C2407" t="s">
        <v>1992</v>
      </c>
      <c r="D2407" t="s">
        <v>9</v>
      </c>
      <c r="E2407" t="s">
        <v>10</v>
      </c>
      <c r="F2407" t="s">
        <v>3063</v>
      </c>
      <c r="G2407" t="s">
        <v>3064</v>
      </c>
      <c r="H2407" t="s">
        <v>4028</v>
      </c>
      <c r="I2407" t="s">
        <v>4029</v>
      </c>
      <c r="J2407" t="s">
        <v>78</v>
      </c>
      <c r="K2407" t="s">
        <v>43</v>
      </c>
      <c r="L2407">
        <v>596</v>
      </c>
      <c r="M2407" t="s">
        <v>4030</v>
      </c>
      <c r="N2407" t="s">
        <v>16</v>
      </c>
      <c r="O2407">
        <v>1.9674</v>
      </c>
      <c r="P2407">
        <v>1172.57</v>
      </c>
      <c r="Q2407">
        <v>33.896999999999998</v>
      </c>
      <c r="R2407">
        <v>1.9674</v>
      </c>
      <c r="S2407">
        <v>1172.570138</v>
      </c>
      <c r="T2407" t="s">
        <v>398</v>
      </c>
      <c r="U2407">
        <v>33.896999999999998</v>
      </c>
      <c r="V2407">
        <v>39746.61</v>
      </c>
      <c r="W2407">
        <v>2025</v>
      </c>
    </row>
    <row r="2408" spans="1:23" hidden="1">
      <c r="A2408">
        <v>72024409</v>
      </c>
      <c r="B2408" s="2">
        <v>45695</v>
      </c>
      <c r="C2408" t="s">
        <v>2520</v>
      </c>
      <c r="D2408" t="s">
        <v>115</v>
      </c>
      <c r="E2408" t="s">
        <v>116</v>
      </c>
      <c r="F2408" t="s">
        <v>4096</v>
      </c>
      <c r="G2408" t="s">
        <v>4097</v>
      </c>
      <c r="H2408" t="s">
        <v>4098</v>
      </c>
      <c r="I2408" t="s">
        <v>4099</v>
      </c>
      <c r="J2408" t="s">
        <v>140</v>
      </c>
      <c r="K2408" t="s">
        <v>14</v>
      </c>
      <c r="L2408">
        <v>1200</v>
      </c>
      <c r="M2408" t="s">
        <v>133</v>
      </c>
      <c r="N2408" t="s">
        <v>25</v>
      </c>
      <c r="O2408">
        <v>49.166670000000003</v>
      </c>
      <c r="P2408">
        <v>59000</v>
      </c>
      <c r="Q2408">
        <v>1</v>
      </c>
      <c r="R2408">
        <v>1.450472</v>
      </c>
      <c r="S2408">
        <v>1740.5670110000001</v>
      </c>
      <c r="T2408" t="s">
        <v>398</v>
      </c>
      <c r="U2408">
        <v>33.896999999999998</v>
      </c>
      <c r="V2408">
        <v>59000</v>
      </c>
      <c r="W2408">
        <v>2025</v>
      </c>
    </row>
    <row r="2409" spans="1:23" hidden="1">
      <c r="A2409">
        <v>72025188</v>
      </c>
      <c r="B2409" s="2">
        <v>45695</v>
      </c>
      <c r="C2409" t="s">
        <v>3736</v>
      </c>
      <c r="D2409" t="s">
        <v>103</v>
      </c>
      <c r="E2409" t="s">
        <v>104</v>
      </c>
      <c r="F2409" t="s">
        <v>4100</v>
      </c>
      <c r="G2409" t="s">
        <v>4101</v>
      </c>
      <c r="H2409" t="s">
        <v>567</v>
      </c>
      <c r="I2409" t="s">
        <v>568</v>
      </c>
      <c r="J2409" t="s">
        <v>132</v>
      </c>
      <c r="K2409" t="s">
        <v>14</v>
      </c>
      <c r="L2409">
        <v>4320</v>
      </c>
      <c r="M2409" t="s">
        <v>133</v>
      </c>
      <c r="N2409" t="s">
        <v>25</v>
      </c>
      <c r="O2409">
        <v>9.25</v>
      </c>
      <c r="P2409">
        <v>39960</v>
      </c>
      <c r="Q2409">
        <v>1</v>
      </c>
      <c r="R2409">
        <v>0.27288499999999999</v>
      </c>
      <c r="S2409">
        <v>1178.8653859999999</v>
      </c>
      <c r="T2409" t="s">
        <v>398</v>
      </c>
      <c r="U2409">
        <v>33.896999999999998</v>
      </c>
      <c r="V2409">
        <v>39960</v>
      </c>
      <c r="W2409">
        <v>2025</v>
      </c>
    </row>
    <row r="2410" spans="1:23" hidden="1">
      <c r="A2410">
        <v>72025188</v>
      </c>
      <c r="B2410" s="2">
        <v>45695</v>
      </c>
      <c r="C2410" t="s">
        <v>3736</v>
      </c>
      <c r="D2410" t="s">
        <v>103</v>
      </c>
      <c r="E2410" t="s">
        <v>104</v>
      </c>
      <c r="F2410" t="s">
        <v>4100</v>
      </c>
      <c r="G2410" t="s">
        <v>4101</v>
      </c>
      <c r="H2410" t="s">
        <v>4102</v>
      </c>
      <c r="I2410" t="s">
        <v>4103</v>
      </c>
      <c r="J2410" t="s">
        <v>132</v>
      </c>
      <c r="K2410" t="s">
        <v>14</v>
      </c>
      <c r="L2410">
        <v>1440</v>
      </c>
      <c r="M2410" t="s">
        <v>133</v>
      </c>
      <c r="N2410" t="s">
        <v>25</v>
      </c>
      <c r="O2410">
        <v>21.75</v>
      </c>
      <c r="P2410">
        <v>31320</v>
      </c>
      <c r="Q2410">
        <v>1</v>
      </c>
      <c r="R2410">
        <v>0.64164900000000002</v>
      </c>
      <c r="S2410">
        <v>923.97557300000005</v>
      </c>
      <c r="T2410" t="s">
        <v>398</v>
      </c>
      <c r="U2410">
        <v>33.896999999999998</v>
      </c>
      <c r="V2410">
        <v>31320</v>
      </c>
      <c r="W2410">
        <v>2025</v>
      </c>
    </row>
    <row r="2411" spans="1:23" hidden="1">
      <c r="A2411">
        <v>72025293</v>
      </c>
      <c r="B2411" s="2">
        <v>45695</v>
      </c>
      <c r="C2411" t="s">
        <v>3634</v>
      </c>
      <c r="D2411" t="s">
        <v>3052</v>
      </c>
      <c r="E2411" t="s">
        <v>3053</v>
      </c>
      <c r="F2411" t="s">
        <v>4104</v>
      </c>
      <c r="G2411" t="s">
        <v>4105</v>
      </c>
      <c r="H2411" t="s">
        <v>4108</v>
      </c>
      <c r="I2411" t="s">
        <v>4109</v>
      </c>
      <c r="J2411" t="s">
        <v>122</v>
      </c>
      <c r="K2411" t="s">
        <v>14</v>
      </c>
      <c r="L2411">
        <v>200</v>
      </c>
      <c r="M2411" t="s">
        <v>123</v>
      </c>
      <c r="N2411" t="s">
        <v>25</v>
      </c>
      <c r="O2411">
        <v>94</v>
      </c>
      <c r="P2411">
        <v>18800</v>
      </c>
      <c r="Q2411">
        <v>1</v>
      </c>
      <c r="R2411">
        <v>2.7731059999999998</v>
      </c>
      <c r="S2411">
        <v>554.621352</v>
      </c>
      <c r="T2411" t="s">
        <v>398</v>
      </c>
      <c r="U2411">
        <v>33.896999999999998</v>
      </c>
      <c r="V2411">
        <v>18800</v>
      </c>
      <c r="W2411">
        <v>2025</v>
      </c>
    </row>
    <row r="2412" spans="1:23" hidden="1">
      <c r="A2412">
        <v>72025293</v>
      </c>
      <c r="B2412" s="2">
        <v>45695</v>
      </c>
      <c r="C2412" t="s">
        <v>3634</v>
      </c>
      <c r="D2412" t="s">
        <v>3052</v>
      </c>
      <c r="E2412" t="s">
        <v>3053</v>
      </c>
      <c r="F2412" t="s">
        <v>4104</v>
      </c>
      <c r="G2412" t="s">
        <v>4105</v>
      </c>
      <c r="H2412" t="s">
        <v>3056</v>
      </c>
      <c r="I2412" t="s">
        <v>3057</v>
      </c>
      <c r="J2412" t="s">
        <v>122</v>
      </c>
      <c r="K2412" t="s">
        <v>14</v>
      </c>
      <c r="L2412">
        <v>2090</v>
      </c>
      <c r="M2412" t="s">
        <v>123</v>
      </c>
      <c r="N2412" t="s">
        <v>25</v>
      </c>
      <c r="O2412">
        <v>80</v>
      </c>
      <c r="P2412">
        <v>167200</v>
      </c>
      <c r="Q2412">
        <v>1</v>
      </c>
      <c r="R2412">
        <v>2.36009</v>
      </c>
      <c r="S2412">
        <v>4932.5899040000004</v>
      </c>
      <c r="T2412" t="s">
        <v>398</v>
      </c>
      <c r="U2412">
        <v>33.896999999999998</v>
      </c>
      <c r="V2412">
        <v>167200</v>
      </c>
      <c r="W2412">
        <v>2025</v>
      </c>
    </row>
    <row r="2413" spans="1:23" hidden="1">
      <c r="A2413">
        <v>72025293</v>
      </c>
      <c r="B2413" s="2">
        <v>45695</v>
      </c>
      <c r="C2413" t="s">
        <v>3634</v>
      </c>
      <c r="D2413" t="s">
        <v>3052</v>
      </c>
      <c r="E2413" t="s">
        <v>3053</v>
      </c>
      <c r="F2413" t="s">
        <v>4104</v>
      </c>
      <c r="G2413" t="s">
        <v>4105</v>
      </c>
      <c r="H2413" t="s">
        <v>4110</v>
      </c>
      <c r="I2413" t="s">
        <v>4111</v>
      </c>
      <c r="J2413" t="s">
        <v>122</v>
      </c>
      <c r="K2413" t="s">
        <v>14</v>
      </c>
      <c r="L2413">
        <v>1254</v>
      </c>
      <c r="M2413" t="s">
        <v>123</v>
      </c>
      <c r="N2413" t="s">
        <v>25</v>
      </c>
      <c r="O2413">
        <v>92</v>
      </c>
      <c r="P2413">
        <v>115368</v>
      </c>
      <c r="Q2413">
        <v>1</v>
      </c>
      <c r="R2413">
        <v>2.7141039999999998</v>
      </c>
      <c r="S2413">
        <v>3403.4870340000002</v>
      </c>
      <c r="T2413" t="s">
        <v>398</v>
      </c>
      <c r="U2413">
        <v>33.896999999999998</v>
      </c>
      <c r="V2413">
        <v>115368</v>
      </c>
      <c r="W2413">
        <v>2025</v>
      </c>
    </row>
    <row r="2414" spans="1:23" hidden="1">
      <c r="A2414">
        <v>72025293</v>
      </c>
      <c r="B2414" s="2">
        <v>45695</v>
      </c>
      <c r="C2414" t="s">
        <v>3634</v>
      </c>
      <c r="D2414" t="s">
        <v>3052</v>
      </c>
      <c r="E2414" t="s">
        <v>3053</v>
      </c>
      <c r="F2414" t="s">
        <v>4104</v>
      </c>
      <c r="G2414" t="s">
        <v>4105</v>
      </c>
      <c r="H2414" t="s">
        <v>4106</v>
      </c>
      <c r="I2414" t="s">
        <v>4107</v>
      </c>
      <c r="J2414" t="s">
        <v>122</v>
      </c>
      <c r="K2414" t="s">
        <v>14</v>
      </c>
      <c r="L2414">
        <v>100</v>
      </c>
      <c r="M2414" t="s">
        <v>123</v>
      </c>
      <c r="N2414" t="s">
        <v>25</v>
      </c>
      <c r="O2414">
        <v>105</v>
      </c>
      <c r="P2414">
        <v>10500</v>
      </c>
      <c r="Q2414">
        <v>1</v>
      </c>
      <c r="R2414">
        <v>3.0976189999999999</v>
      </c>
      <c r="S2414">
        <v>309.76192500000002</v>
      </c>
      <c r="T2414" t="s">
        <v>398</v>
      </c>
      <c r="U2414">
        <v>33.896999999999998</v>
      </c>
      <c r="V2414">
        <v>10500</v>
      </c>
      <c r="W2414">
        <v>2025</v>
      </c>
    </row>
    <row r="2415" spans="1:23" hidden="1">
      <c r="A2415">
        <v>72023717</v>
      </c>
      <c r="B2415" s="2">
        <v>45695</v>
      </c>
      <c r="C2415" t="s">
        <v>1984</v>
      </c>
      <c r="D2415" t="s">
        <v>4228</v>
      </c>
      <c r="E2415" t="s">
        <v>4229</v>
      </c>
      <c r="F2415" t="s">
        <v>4230</v>
      </c>
      <c r="G2415" t="s">
        <v>4231</v>
      </c>
      <c r="H2415" t="s">
        <v>4232</v>
      </c>
      <c r="I2415" t="s">
        <v>4233</v>
      </c>
      <c r="J2415" t="s">
        <v>4234</v>
      </c>
      <c r="K2415" t="s">
        <v>14</v>
      </c>
      <c r="L2415">
        <v>540</v>
      </c>
      <c r="M2415" t="s">
        <v>15</v>
      </c>
      <c r="N2415" t="s">
        <v>25</v>
      </c>
      <c r="O2415">
        <v>413.16</v>
      </c>
      <c r="P2415">
        <v>223106.4</v>
      </c>
      <c r="Q2415">
        <v>1</v>
      </c>
      <c r="R2415">
        <v>12.188689</v>
      </c>
      <c r="S2415">
        <v>6581.892202</v>
      </c>
      <c r="T2415" t="s">
        <v>398</v>
      </c>
      <c r="U2415">
        <v>33.896999999999998</v>
      </c>
      <c r="V2415">
        <v>223106.4</v>
      </c>
      <c r="W2415">
        <v>2025</v>
      </c>
    </row>
    <row r="2416" spans="1:23" hidden="1">
      <c r="A2416">
        <v>72023945</v>
      </c>
      <c r="B2416" s="2">
        <v>45695</v>
      </c>
      <c r="C2416" t="s">
        <v>1986</v>
      </c>
      <c r="D2416" t="s">
        <v>23</v>
      </c>
      <c r="E2416" t="s">
        <v>24</v>
      </c>
      <c r="F2416" t="s">
        <v>4403</v>
      </c>
      <c r="G2416" t="s">
        <v>4404</v>
      </c>
      <c r="H2416" t="s">
        <v>802</v>
      </c>
      <c r="I2416" t="s">
        <v>803</v>
      </c>
      <c r="J2416" t="s">
        <v>36</v>
      </c>
      <c r="K2416" t="s">
        <v>14</v>
      </c>
      <c r="L2416">
        <v>1543</v>
      </c>
      <c r="M2416" t="s">
        <v>15</v>
      </c>
      <c r="N2416" t="s">
        <v>25</v>
      </c>
      <c r="O2416">
        <v>128.5264</v>
      </c>
      <c r="P2416">
        <v>198316.24</v>
      </c>
      <c r="Q2416">
        <v>1</v>
      </c>
      <c r="R2416">
        <v>3.791674</v>
      </c>
      <c r="S2416">
        <v>5850.5543260000004</v>
      </c>
      <c r="T2416" t="s">
        <v>398</v>
      </c>
      <c r="U2416">
        <v>33.896999999999998</v>
      </c>
      <c r="V2416">
        <v>198316.24</v>
      </c>
      <c r="W2416">
        <v>2025</v>
      </c>
    </row>
    <row r="2417" spans="1:23" hidden="1">
      <c r="A2417">
        <v>72023963</v>
      </c>
      <c r="B2417" s="2">
        <v>45695</v>
      </c>
      <c r="C2417" t="s">
        <v>1986</v>
      </c>
      <c r="D2417" t="s">
        <v>23</v>
      </c>
      <c r="E2417" t="s">
        <v>24</v>
      </c>
      <c r="F2417" t="s">
        <v>4405</v>
      </c>
      <c r="G2417" t="s">
        <v>4406</v>
      </c>
      <c r="H2417" t="s">
        <v>180</v>
      </c>
      <c r="I2417" t="s">
        <v>1557</v>
      </c>
      <c r="J2417" t="s">
        <v>36</v>
      </c>
      <c r="K2417" t="s">
        <v>43</v>
      </c>
      <c r="L2417">
        <v>30</v>
      </c>
      <c r="M2417" t="s">
        <v>15</v>
      </c>
      <c r="N2417" t="s">
        <v>25</v>
      </c>
      <c r="O2417">
        <v>128.86920000000001</v>
      </c>
      <c r="P2417">
        <v>3866.08</v>
      </c>
      <c r="Q2417">
        <v>1</v>
      </c>
      <c r="R2417">
        <v>3.801787</v>
      </c>
      <c r="S2417">
        <v>114.05375100000001</v>
      </c>
      <c r="T2417" t="s">
        <v>398</v>
      </c>
      <c r="U2417">
        <v>33.896999999999998</v>
      </c>
      <c r="V2417">
        <v>3866.08</v>
      </c>
      <c r="W2417">
        <v>2025</v>
      </c>
    </row>
    <row r="2418" spans="1:23" hidden="1">
      <c r="A2418">
        <v>72023963</v>
      </c>
      <c r="B2418" s="2">
        <v>45695</v>
      </c>
      <c r="C2418" t="s">
        <v>1986</v>
      </c>
      <c r="D2418" t="s">
        <v>23</v>
      </c>
      <c r="E2418" t="s">
        <v>24</v>
      </c>
      <c r="F2418" t="s">
        <v>4405</v>
      </c>
      <c r="G2418" t="s">
        <v>4406</v>
      </c>
      <c r="H2418" t="s">
        <v>180</v>
      </c>
      <c r="I2418" t="s">
        <v>1557</v>
      </c>
      <c r="J2418" t="s">
        <v>36</v>
      </c>
      <c r="K2418" t="s">
        <v>43</v>
      </c>
      <c r="L2418">
        <v>650</v>
      </c>
      <c r="M2418" t="s">
        <v>15</v>
      </c>
      <c r="N2418" t="s">
        <v>25</v>
      </c>
      <c r="O2418">
        <v>128.86920000000001</v>
      </c>
      <c r="P2418">
        <v>83764.98</v>
      </c>
      <c r="Q2418">
        <v>1</v>
      </c>
      <c r="R2418">
        <v>3.801787</v>
      </c>
      <c r="S2418">
        <v>2471.162049</v>
      </c>
      <c r="T2418" t="s">
        <v>398</v>
      </c>
      <c r="U2418">
        <v>33.896999999999998</v>
      </c>
      <c r="V2418">
        <v>83764.98</v>
      </c>
      <c r="W2418">
        <v>2025</v>
      </c>
    </row>
    <row r="2419" spans="1:23" hidden="1">
      <c r="A2419">
        <v>72024470</v>
      </c>
      <c r="B2419" s="2">
        <v>45695</v>
      </c>
      <c r="C2419" t="s">
        <v>2768</v>
      </c>
      <c r="D2419" t="s">
        <v>23</v>
      </c>
      <c r="E2419" t="s">
        <v>24</v>
      </c>
      <c r="F2419" t="s">
        <v>4524</v>
      </c>
      <c r="G2419" t="s">
        <v>4525</v>
      </c>
      <c r="H2419" t="s">
        <v>4526</v>
      </c>
      <c r="I2419" t="s">
        <v>4527</v>
      </c>
      <c r="J2419" t="s">
        <v>13</v>
      </c>
      <c r="K2419" t="s">
        <v>14</v>
      </c>
      <c r="L2419">
        <v>2014</v>
      </c>
      <c r="M2419" t="s">
        <v>15</v>
      </c>
      <c r="N2419" t="s">
        <v>25</v>
      </c>
      <c r="O2419">
        <v>115.4071</v>
      </c>
      <c r="P2419">
        <v>232429.9</v>
      </c>
      <c r="Q2419">
        <v>1</v>
      </c>
      <c r="R2419">
        <v>3.4046400000000001</v>
      </c>
      <c r="S2419">
        <v>6856.9460419999996</v>
      </c>
      <c r="T2419" t="s">
        <v>398</v>
      </c>
      <c r="U2419">
        <v>33.896999999999998</v>
      </c>
      <c r="V2419">
        <v>232429.9</v>
      </c>
      <c r="W2419">
        <v>2025</v>
      </c>
    </row>
    <row r="2420" spans="1:23" hidden="1">
      <c r="A2420">
        <v>72025073</v>
      </c>
      <c r="B2420" s="2">
        <v>45695</v>
      </c>
      <c r="C2420" t="s">
        <v>2555</v>
      </c>
      <c r="D2420" t="s">
        <v>23</v>
      </c>
      <c r="E2420" t="s">
        <v>24</v>
      </c>
      <c r="F2420" t="s">
        <v>4488</v>
      </c>
      <c r="G2420" t="s">
        <v>4489</v>
      </c>
      <c r="H2420" t="s">
        <v>2918</v>
      </c>
      <c r="I2420" t="s">
        <v>2919</v>
      </c>
      <c r="J2420" t="s">
        <v>13</v>
      </c>
      <c r="K2420" t="s">
        <v>60</v>
      </c>
      <c r="L2420">
        <v>2991</v>
      </c>
      <c r="M2420" t="s">
        <v>15</v>
      </c>
      <c r="N2420" t="s">
        <v>25</v>
      </c>
      <c r="O2420">
        <v>114.3875</v>
      </c>
      <c r="P2420">
        <v>342133.01</v>
      </c>
      <c r="Q2420">
        <v>1</v>
      </c>
      <c r="R2420">
        <v>3.3745609999999999</v>
      </c>
      <c r="S2420">
        <v>10093.312387</v>
      </c>
      <c r="T2420" t="s">
        <v>398</v>
      </c>
      <c r="U2420">
        <v>33.896999999999998</v>
      </c>
      <c r="V2420">
        <v>342133.01</v>
      </c>
      <c r="W2420">
        <v>2025</v>
      </c>
    </row>
    <row r="2421" spans="1:23" hidden="1">
      <c r="A2421">
        <v>72025074</v>
      </c>
      <c r="B2421" s="2">
        <v>45695</v>
      </c>
      <c r="C2421" t="s">
        <v>2555</v>
      </c>
      <c r="D2421" t="s">
        <v>23</v>
      </c>
      <c r="E2421" t="s">
        <v>24</v>
      </c>
      <c r="F2421" t="s">
        <v>4488</v>
      </c>
      <c r="G2421" t="s">
        <v>4489</v>
      </c>
      <c r="H2421" t="s">
        <v>4490</v>
      </c>
      <c r="I2421" t="s">
        <v>4491</v>
      </c>
      <c r="J2421" t="s">
        <v>13</v>
      </c>
      <c r="K2421" t="s">
        <v>60</v>
      </c>
      <c r="L2421">
        <v>8255</v>
      </c>
      <c r="M2421" t="s">
        <v>15</v>
      </c>
      <c r="N2421" t="s">
        <v>25</v>
      </c>
      <c r="O2421">
        <v>113.7077</v>
      </c>
      <c r="P2421">
        <v>938657.06</v>
      </c>
      <c r="Q2421">
        <v>1</v>
      </c>
      <c r="R2421">
        <v>3.3545060000000002</v>
      </c>
      <c r="S2421">
        <v>27691.449390000002</v>
      </c>
      <c r="T2421" t="s">
        <v>398</v>
      </c>
      <c r="U2421">
        <v>33.896999999999998</v>
      </c>
      <c r="V2421">
        <v>938657.06</v>
      </c>
      <c r="W2421">
        <v>2025</v>
      </c>
    </row>
    <row r="2422" spans="1:23" hidden="1">
      <c r="A2422">
        <v>72025077</v>
      </c>
      <c r="B2422" s="2">
        <v>45695</v>
      </c>
      <c r="C2422" t="s">
        <v>2555</v>
      </c>
      <c r="D2422" t="s">
        <v>23</v>
      </c>
      <c r="E2422" t="s">
        <v>24</v>
      </c>
      <c r="F2422" t="s">
        <v>4488</v>
      </c>
      <c r="G2422" t="s">
        <v>4489</v>
      </c>
      <c r="H2422" t="s">
        <v>4492</v>
      </c>
      <c r="I2422" t="s">
        <v>4493</v>
      </c>
      <c r="J2422" t="s">
        <v>13</v>
      </c>
      <c r="K2422" t="s">
        <v>60</v>
      </c>
      <c r="L2422">
        <v>2933</v>
      </c>
      <c r="M2422" t="s">
        <v>15</v>
      </c>
      <c r="N2422" t="s">
        <v>25</v>
      </c>
      <c r="O2422">
        <v>114.3875</v>
      </c>
      <c r="P2422">
        <v>335498.53999999998</v>
      </c>
      <c r="Q2422">
        <v>1</v>
      </c>
      <c r="R2422">
        <v>3.3745609999999999</v>
      </c>
      <c r="S2422">
        <v>9897.5879870000008</v>
      </c>
      <c r="T2422" t="s">
        <v>398</v>
      </c>
      <c r="U2422">
        <v>33.896999999999998</v>
      </c>
      <c r="V2422">
        <v>335498.53999999998</v>
      </c>
      <c r="W2422">
        <v>2025</v>
      </c>
    </row>
    <row r="2423" spans="1:23" hidden="1">
      <c r="A2423">
        <v>72024409</v>
      </c>
      <c r="B2423" s="2">
        <v>45696</v>
      </c>
      <c r="C2423" t="s">
        <v>2520</v>
      </c>
      <c r="D2423" t="s">
        <v>115</v>
      </c>
      <c r="E2423" t="s">
        <v>116</v>
      </c>
      <c r="F2423" t="s">
        <v>4112</v>
      </c>
      <c r="G2423" t="s">
        <v>4113</v>
      </c>
      <c r="H2423" t="s">
        <v>4114</v>
      </c>
      <c r="I2423" t="s">
        <v>4115</v>
      </c>
      <c r="J2423" t="s">
        <v>140</v>
      </c>
      <c r="K2423" t="s">
        <v>14</v>
      </c>
      <c r="L2423">
        <v>1200</v>
      </c>
      <c r="M2423" t="s">
        <v>133</v>
      </c>
      <c r="N2423" t="s">
        <v>25</v>
      </c>
      <c r="O2423">
        <v>155.83332999999999</v>
      </c>
      <c r="P2423">
        <v>187000</v>
      </c>
      <c r="Q2423">
        <v>1</v>
      </c>
      <c r="R2423">
        <v>4.5972600000000003</v>
      </c>
      <c r="S2423">
        <v>5516.7123929999998</v>
      </c>
      <c r="T2423" t="s">
        <v>398</v>
      </c>
      <c r="U2423">
        <v>33.896999999999998</v>
      </c>
      <c r="V2423">
        <v>187000</v>
      </c>
      <c r="W2423">
        <v>2025</v>
      </c>
    </row>
    <row r="2424" spans="1:23" hidden="1">
      <c r="A2424">
        <v>72025017</v>
      </c>
      <c r="B2424" s="2">
        <v>45696</v>
      </c>
      <c r="C2424" t="s">
        <v>2587</v>
      </c>
      <c r="D2424" t="s">
        <v>556</v>
      </c>
      <c r="E2424" t="s">
        <v>557</v>
      </c>
      <c r="F2424" t="s">
        <v>4116</v>
      </c>
      <c r="G2424" t="s">
        <v>4117</v>
      </c>
      <c r="H2424" t="s">
        <v>559</v>
      </c>
      <c r="I2424" t="s">
        <v>560</v>
      </c>
      <c r="J2424" t="s">
        <v>110</v>
      </c>
      <c r="K2424" t="s">
        <v>14</v>
      </c>
      <c r="L2424">
        <v>450</v>
      </c>
      <c r="M2424" t="s">
        <v>111</v>
      </c>
      <c r="N2424" t="s">
        <v>25</v>
      </c>
      <c r="O2424">
        <v>27</v>
      </c>
      <c r="P2424">
        <v>12150</v>
      </c>
      <c r="Q2424">
        <v>1</v>
      </c>
      <c r="R2424">
        <v>0.79652999999999996</v>
      </c>
      <c r="S2424">
        <v>358.43879900000002</v>
      </c>
      <c r="T2424" t="s">
        <v>398</v>
      </c>
      <c r="U2424">
        <v>33.896999999999998</v>
      </c>
      <c r="V2424">
        <v>12150</v>
      </c>
      <c r="W2424">
        <v>2025</v>
      </c>
    </row>
    <row r="2425" spans="1:23" hidden="1">
      <c r="A2425">
        <v>72023058</v>
      </c>
      <c r="B2425" s="2">
        <v>45696</v>
      </c>
      <c r="C2425" t="s">
        <v>1902</v>
      </c>
      <c r="D2425" t="s">
        <v>4228</v>
      </c>
      <c r="E2425" t="s">
        <v>4229</v>
      </c>
      <c r="F2425" t="s">
        <v>4235</v>
      </c>
      <c r="G2425" t="s">
        <v>4236</v>
      </c>
      <c r="H2425" t="s">
        <v>4237</v>
      </c>
      <c r="I2425" t="s">
        <v>4238</v>
      </c>
      <c r="J2425" t="s">
        <v>4239</v>
      </c>
      <c r="K2425" t="s">
        <v>43</v>
      </c>
      <c r="L2425">
        <v>300</v>
      </c>
      <c r="M2425" t="s">
        <v>15</v>
      </c>
      <c r="N2425" t="s">
        <v>25</v>
      </c>
      <c r="O2425">
        <v>333.42</v>
      </c>
      <c r="P2425">
        <v>100026</v>
      </c>
      <c r="Q2425">
        <v>1</v>
      </c>
      <c r="R2425">
        <v>9.8362680000000005</v>
      </c>
      <c r="S2425">
        <v>2950.8806079999999</v>
      </c>
      <c r="T2425" t="s">
        <v>398</v>
      </c>
      <c r="U2425">
        <v>33.896999999999998</v>
      </c>
      <c r="V2425">
        <v>100026</v>
      </c>
      <c r="W2425">
        <v>2025</v>
      </c>
    </row>
    <row r="2426" spans="1:23" hidden="1">
      <c r="A2426">
        <v>72023058</v>
      </c>
      <c r="B2426" s="2">
        <v>45696</v>
      </c>
      <c r="C2426" t="s">
        <v>1902</v>
      </c>
      <c r="D2426" t="s">
        <v>4228</v>
      </c>
      <c r="E2426" t="s">
        <v>4229</v>
      </c>
      <c r="F2426" t="s">
        <v>4240</v>
      </c>
      <c r="G2426" t="s">
        <v>4241</v>
      </c>
      <c r="H2426" t="s">
        <v>4245</v>
      </c>
      <c r="I2426" t="s">
        <v>4246</v>
      </c>
      <c r="J2426" t="s">
        <v>4244</v>
      </c>
      <c r="K2426" t="s">
        <v>43</v>
      </c>
      <c r="L2426">
        <v>150</v>
      </c>
      <c r="M2426" t="s">
        <v>15</v>
      </c>
      <c r="N2426" t="s">
        <v>25</v>
      </c>
      <c r="O2426">
        <v>554.79999999999995</v>
      </c>
      <c r="P2426">
        <v>83220</v>
      </c>
      <c r="Q2426">
        <v>1</v>
      </c>
      <c r="R2426">
        <v>16.367229999999999</v>
      </c>
      <c r="S2426">
        <v>2455.0845199999999</v>
      </c>
      <c r="T2426" t="s">
        <v>398</v>
      </c>
      <c r="U2426">
        <v>33.896999999999998</v>
      </c>
      <c r="V2426">
        <v>83220</v>
      </c>
      <c r="W2426">
        <v>2025</v>
      </c>
    </row>
    <row r="2427" spans="1:23" hidden="1">
      <c r="A2427">
        <v>72023058</v>
      </c>
      <c r="B2427" s="2">
        <v>45696</v>
      </c>
      <c r="C2427" t="s">
        <v>1902</v>
      </c>
      <c r="D2427" t="s">
        <v>4228</v>
      </c>
      <c r="E2427" t="s">
        <v>4229</v>
      </c>
      <c r="F2427" t="s">
        <v>4240</v>
      </c>
      <c r="G2427" t="s">
        <v>4241</v>
      </c>
      <c r="H2427" t="s">
        <v>4242</v>
      </c>
      <c r="I2427" t="s">
        <v>4243</v>
      </c>
      <c r="J2427" t="s">
        <v>4244</v>
      </c>
      <c r="K2427" t="s">
        <v>43</v>
      </c>
      <c r="L2427">
        <v>780</v>
      </c>
      <c r="M2427" t="s">
        <v>15</v>
      </c>
      <c r="N2427" t="s">
        <v>25</v>
      </c>
      <c r="O2427">
        <v>525.19000000000005</v>
      </c>
      <c r="P2427">
        <v>409648.2</v>
      </c>
      <c r="Q2427">
        <v>1</v>
      </c>
      <c r="R2427">
        <v>15.493701</v>
      </c>
      <c r="S2427">
        <v>12085.087175000001</v>
      </c>
      <c r="T2427" t="s">
        <v>398</v>
      </c>
      <c r="U2427">
        <v>33.896999999999998</v>
      </c>
      <c r="V2427">
        <v>409648.2</v>
      </c>
      <c r="W2427">
        <v>2025</v>
      </c>
    </row>
    <row r="2428" spans="1:23" hidden="1">
      <c r="A2428">
        <v>72023718</v>
      </c>
      <c r="B2428" s="2">
        <v>45696</v>
      </c>
      <c r="C2428" t="s">
        <v>1984</v>
      </c>
      <c r="D2428" t="s">
        <v>4228</v>
      </c>
      <c r="E2428" t="s">
        <v>4229</v>
      </c>
      <c r="F2428" t="s">
        <v>4247</v>
      </c>
      <c r="G2428" t="s">
        <v>4248</v>
      </c>
      <c r="H2428" t="s">
        <v>4237</v>
      </c>
      <c r="I2428" t="s">
        <v>4238</v>
      </c>
      <c r="J2428" t="s">
        <v>4239</v>
      </c>
      <c r="K2428" t="s">
        <v>43</v>
      </c>
      <c r="L2428">
        <v>810</v>
      </c>
      <c r="M2428" t="s">
        <v>15</v>
      </c>
      <c r="N2428" t="s">
        <v>25</v>
      </c>
      <c r="O2428">
        <v>333.42</v>
      </c>
      <c r="P2428">
        <v>270070.2</v>
      </c>
      <c r="Q2428">
        <v>1</v>
      </c>
      <c r="R2428">
        <v>9.8362680000000005</v>
      </c>
      <c r="S2428">
        <v>7967.3776440000001</v>
      </c>
      <c r="T2428" t="s">
        <v>398</v>
      </c>
      <c r="U2428">
        <v>33.896999999999998</v>
      </c>
      <c r="V2428">
        <v>270070.2</v>
      </c>
      <c r="W2428">
        <v>2025</v>
      </c>
    </row>
    <row r="2429" spans="1:23" hidden="1">
      <c r="A2429">
        <v>72023718</v>
      </c>
      <c r="B2429" s="2">
        <v>45696</v>
      </c>
      <c r="C2429" t="s">
        <v>1984</v>
      </c>
      <c r="D2429" t="s">
        <v>4228</v>
      </c>
      <c r="E2429" t="s">
        <v>4229</v>
      </c>
      <c r="F2429" t="s">
        <v>4247</v>
      </c>
      <c r="G2429" t="s">
        <v>4248</v>
      </c>
      <c r="H2429" t="s">
        <v>4245</v>
      </c>
      <c r="I2429" t="s">
        <v>4246</v>
      </c>
      <c r="J2429" t="s">
        <v>4244</v>
      </c>
      <c r="K2429" t="s">
        <v>43</v>
      </c>
      <c r="L2429">
        <v>420</v>
      </c>
      <c r="M2429" t="s">
        <v>15</v>
      </c>
      <c r="N2429" t="s">
        <v>25</v>
      </c>
      <c r="O2429">
        <v>554.79999999999995</v>
      </c>
      <c r="P2429">
        <v>233016</v>
      </c>
      <c r="Q2429">
        <v>1</v>
      </c>
      <c r="R2429">
        <v>16.367229999999999</v>
      </c>
      <c r="S2429">
        <v>6874.2366579999998</v>
      </c>
      <c r="T2429" t="s">
        <v>398</v>
      </c>
      <c r="U2429">
        <v>33.896999999999998</v>
      </c>
      <c r="V2429">
        <v>233016</v>
      </c>
      <c r="W2429">
        <v>2025</v>
      </c>
    </row>
    <row r="2430" spans="1:23" hidden="1">
      <c r="A2430">
        <v>72023719</v>
      </c>
      <c r="B2430" s="2">
        <v>45696</v>
      </c>
      <c r="C2430" t="s">
        <v>1984</v>
      </c>
      <c r="D2430" t="s">
        <v>4228</v>
      </c>
      <c r="E2430" t="s">
        <v>4229</v>
      </c>
      <c r="F2430" t="s">
        <v>4249</v>
      </c>
      <c r="G2430" t="s">
        <v>4250</v>
      </c>
      <c r="H2430" t="s">
        <v>4251</v>
      </c>
      <c r="I2430" t="s">
        <v>4252</v>
      </c>
      <c r="J2430" t="s">
        <v>4244</v>
      </c>
      <c r="K2430" t="s">
        <v>43</v>
      </c>
      <c r="L2430">
        <v>660</v>
      </c>
      <c r="M2430" t="s">
        <v>15</v>
      </c>
      <c r="N2430" t="s">
        <v>25</v>
      </c>
      <c r="O2430">
        <v>306.17</v>
      </c>
      <c r="P2430">
        <v>202072.2</v>
      </c>
      <c r="Q2430">
        <v>1</v>
      </c>
      <c r="R2430">
        <v>9.0323619999999991</v>
      </c>
      <c r="S2430">
        <v>5961.3594119999998</v>
      </c>
      <c r="T2430" t="s">
        <v>398</v>
      </c>
      <c r="U2430">
        <v>33.896999999999998</v>
      </c>
      <c r="V2430">
        <v>202072.2</v>
      </c>
      <c r="W2430">
        <v>2025</v>
      </c>
    </row>
    <row r="2431" spans="1:23" hidden="1">
      <c r="A2431">
        <v>72023719</v>
      </c>
      <c r="B2431" s="2">
        <v>45696</v>
      </c>
      <c r="C2431" t="s">
        <v>1984</v>
      </c>
      <c r="D2431" t="s">
        <v>4228</v>
      </c>
      <c r="E2431" t="s">
        <v>4229</v>
      </c>
      <c r="F2431" t="s">
        <v>4253</v>
      </c>
      <c r="G2431" t="s">
        <v>4254</v>
      </c>
      <c r="H2431" t="s">
        <v>4251</v>
      </c>
      <c r="I2431" t="s">
        <v>4252</v>
      </c>
      <c r="J2431" t="s">
        <v>4244</v>
      </c>
      <c r="K2431" t="s">
        <v>43</v>
      </c>
      <c r="L2431">
        <v>30</v>
      </c>
      <c r="M2431" t="s">
        <v>15</v>
      </c>
      <c r="N2431" t="s">
        <v>25</v>
      </c>
      <c r="O2431">
        <v>306.17</v>
      </c>
      <c r="P2431">
        <v>9185.1</v>
      </c>
      <c r="Q2431">
        <v>1</v>
      </c>
      <c r="R2431">
        <v>9.0323619999999991</v>
      </c>
      <c r="S2431">
        <v>270.97088200000002</v>
      </c>
      <c r="T2431" t="s">
        <v>398</v>
      </c>
      <c r="U2431">
        <v>33.896999999999998</v>
      </c>
      <c r="V2431">
        <v>9185.1</v>
      </c>
      <c r="W2431">
        <v>2025</v>
      </c>
    </row>
    <row r="2432" spans="1:23" hidden="1">
      <c r="A2432">
        <v>72023719</v>
      </c>
      <c r="B2432" s="2">
        <v>45696</v>
      </c>
      <c r="C2432" t="s">
        <v>1984</v>
      </c>
      <c r="D2432" t="s">
        <v>4228</v>
      </c>
      <c r="E2432" t="s">
        <v>4229</v>
      </c>
      <c r="F2432" t="s">
        <v>4253</v>
      </c>
      <c r="G2432" t="s">
        <v>4254</v>
      </c>
      <c r="H2432" t="s">
        <v>4255</v>
      </c>
      <c r="I2432" t="s">
        <v>4256</v>
      </c>
      <c r="J2432" t="s">
        <v>4239</v>
      </c>
      <c r="K2432" t="s">
        <v>43</v>
      </c>
      <c r="L2432">
        <v>330</v>
      </c>
      <c r="M2432" t="s">
        <v>15</v>
      </c>
      <c r="N2432" t="s">
        <v>25</v>
      </c>
      <c r="O2432">
        <v>340.15</v>
      </c>
      <c r="P2432">
        <v>112249.5</v>
      </c>
      <c r="Q2432">
        <v>1</v>
      </c>
      <c r="R2432">
        <v>10.034810999999999</v>
      </c>
      <c r="S2432">
        <v>3311.4877419999998</v>
      </c>
      <c r="T2432" t="s">
        <v>398</v>
      </c>
      <c r="U2432">
        <v>33.896999999999998</v>
      </c>
      <c r="V2432">
        <v>112249.5</v>
      </c>
      <c r="W2432">
        <v>2025</v>
      </c>
    </row>
    <row r="2433" spans="1:23" hidden="1">
      <c r="A2433">
        <v>72023719</v>
      </c>
      <c r="B2433" s="2">
        <v>45696</v>
      </c>
      <c r="C2433" t="s">
        <v>1984</v>
      </c>
      <c r="D2433" t="s">
        <v>4228</v>
      </c>
      <c r="E2433" t="s">
        <v>4229</v>
      </c>
      <c r="F2433" t="s">
        <v>4253</v>
      </c>
      <c r="G2433" t="s">
        <v>4254</v>
      </c>
      <c r="H2433" t="s">
        <v>4257</v>
      </c>
      <c r="I2433" t="s">
        <v>4258</v>
      </c>
      <c r="J2433" t="s">
        <v>4244</v>
      </c>
      <c r="K2433" t="s">
        <v>43</v>
      </c>
      <c r="L2433">
        <v>600</v>
      </c>
      <c r="M2433" t="s">
        <v>15</v>
      </c>
      <c r="N2433" t="s">
        <v>25</v>
      </c>
      <c r="O2433">
        <v>558.84</v>
      </c>
      <c r="P2433">
        <v>335304</v>
      </c>
      <c r="Q2433">
        <v>1</v>
      </c>
      <c r="R2433">
        <v>16.486414</v>
      </c>
      <c r="S2433">
        <v>9891.8488359999992</v>
      </c>
      <c r="T2433" t="s">
        <v>398</v>
      </c>
      <c r="U2433">
        <v>33.896999999999998</v>
      </c>
      <c r="V2433">
        <v>335304</v>
      </c>
      <c r="W2433">
        <v>2025</v>
      </c>
    </row>
    <row r="2434" spans="1:23" hidden="1">
      <c r="A2434">
        <v>72023719</v>
      </c>
      <c r="B2434" s="2">
        <v>45696</v>
      </c>
      <c r="C2434" t="s">
        <v>1984</v>
      </c>
      <c r="D2434" t="s">
        <v>4228</v>
      </c>
      <c r="E2434" t="s">
        <v>4229</v>
      </c>
      <c r="F2434" t="s">
        <v>4253</v>
      </c>
      <c r="G2434" t="s">
        <v>4254</v>
      </c>
      <c r="H2434" t="s">
        <v>4251</v>
      </c>
      <c r="I2434" t="s">
        <v>4252</v>
      </c>
      <c r="J2434" t="s">
        <v>4244</v>
      </c>
      <c r="K2434" t="s">
        <v>43</v>
      </c>
      <c r="L2434">
        <v>90</v>
      </c>
      <c r="M2434" t="s">
        <v>15</v>
      </c>
      <c r="N2434" t="s">
        <v>25</v>
      </c>
      <c r="O2434">
        <v>306.17</v>
      </c>
      <c r="P2434">
        <v>27555.3</v>
      </c>
      <c r="Q2434">
        <v>1</v>
      </c>
      <c r="R2434">
        <v>9.0323619999999991</v>
      </c>
      <c r="S2434">
        <v>812.91264699999999</v>
      </c>
      <c r="T2434" t="s">
        <v>398</v>
      </c>
      <c r="U2434">
        <v>33.896999999999998</v>
      </c>
      <c r="V2434">
        <v>27555.3</v>
      </c>
      <c r="W2434">
        <v>2025</v>
      </c>
    </row>
    <row r="2435" spans="1:23" hidden="1">
      <c r="A2435">
        <v>72023720</v>
      </c>
      <c r="B2435" s="2">
        <v>45696</v>
      </c>
      <c r="C2435" t="s">
        <v>1984</v>
      </c>
      <c r="D2435" t="s">
        <v>4228</v>
      </c>
      <c r="E2435" t="s">
        <v>4229</v>
      </c>
      <c r="F2435" t="s">
        <v>4259</v>
      </c>
      <c r="G2435" t="s">
        <v>4260</v>
      </c>
      <c r="H2435" t="s">
        <v>4242</v>
      </c>
      <c r="I2435" t="s">
        <v>4243</v>
      </c>
      <c r="J2435" t="s">
        <v>4244</v>
      </c>
      <c r="K2435" t="s">
        <v>43</v>
      </c>
      <c r="L2435">
        <v>1680</v>
      </c>
      <c r="M2435" t="s">
        <v>15</v>
      </c>
      <c r="N2435" t="s">
        <v>25</v>
      </c>
      <c r="O2435">
        <v>525.19000000000005</v>
      </c>
      <c r="P2435">
        <v>882319.2</v>
      </c>
      <c r="Q2435">
        <v>1</v>
      </c>
      <c r="R2435">
        <v>15.493701</v>
      </c>
      <c r="S2435">
        <v>26029.418532</v>
      </c>
      <c r="T2435" t="s">
        <v>398</v>
      </c>
      <c r="U2435">
        <v>33.896999999999998</v>
      </c>
      <c r="V2435">
        <v>882319.2</v>
      </c>
      <c r="W2435">
        <v>2025</v>
      </c>
    </row>
    <row r="2436" spans="1:23" hidden="1">
      <c r="A2436">
        <v>72023720</v>
      </c>
      <c r="B2436" s="2">
        <v>45696</v>
      </c>
      <c r="C2436" t="s">
        <v>1984</v>
      </c>
      <c r="D2436" t="s">
        <v>4228</v>
      </c>
      <c r="E2436" t="s">
        <v>4229</v>
      </c>
      <c r="F2436" t="s">
        <v>4259</v>
      </c>
      <c r="G2436" t="s">
        <v>4260</v>
      </c>
      <c r="H2436" t="s">
        <v>4261</v>
      </c>
      <c r="I2436" t="s">
        <v>4262</v>
      </c>
      <c r="J2436" t="s">
        <v>4244</v>
      </c>
      <c r="K2436" t="s">
        <v>43</v>
      </c>
      <c r="L2436">
        <v>360</v>
      </c>
      <c r="M2436" t="s">
        <v>15</v>
      </c>
      <c r="N2436" t="s">
        <v>25</v>
      </c>
      <c r="O2436">
        <v>612</v>
      </c>
      <c r="P2436">
        <v>220320</v>
      </c>
      <c r="Q2436">
        <v>1</v>
      </c>
      <c r="R2436">
        <v>18.054694999999999</v>
      </c>
      <c r="S2436">
        <v>6499.6902380000001</v>
      </c>
      <c r="T2436" t="s">
        <v>398</v>
      </c>
      <c r="U2436">
        <v>33.896999999999998</v>
      </c>
      <c r="V2436">
        <v>220320</v>
      </c>
      <c r="W2436">
        <v>2025</v>
      </c>
    </row>
    <row r="2437" spans="1:23" hidden="1">
      <c r="A2437">
        <v>72023720</v>
      </c>
      <c r="B2437" s="2">
        <v>45696</v>
      </c>
      <c r="C2437" t="s">
        <v>1984</v>
      </c>
      <c r="D2437" t="s">
        <v>4228</v>
      </c>
      <c r="E2437" t="s">
        <v>4229</v>
      </c>
      <c r="F2437" t="s">
        <v>4259</v>
      </c>
      <c r="G2437" t="s">
        <v>4260</v>
      </c>
      <c r="H2437" t="s">
        <v>4261</v>
      </c>
      <c r="I2437" t="s">
        <v>4262</v>
      </c>
      <c r="J2437" t="s">
        <v>4244</v>
      </c>
      <c r="K2437" t="s">
        <v>43</v>
      </c>
      <c r="L2437">
        <v>60</v>
      </c>
      <c r="M2437" t="s">
        <v>15</v>
      </c>
      <c r="N2437" t="s">
        <v>25</v>
      </c>
      <c r="O2437">
        <v>612</v>
      </c>
      <c r="P2437">
        <v>36720</v>
      </c>
      <c r="Q2437">
        <v>1</v>
      </c>
      <c r="R2437">
        <v>18.054694999999999</v>
      </c>
      <c r="S2437">
        <v>1083.281706</v>
      </c>
      <c r="T2437" t="s">
        <v>398</v>
      </c>
      <c r="U2437">
        <v>33.896999999999998</v>
      </c>
      <c r="V2437">
        <v>36720</v>
      </c>
      <c r="W2437">
        <v>2025</v>
      </c>
    </row>
    <row r="2438" spans="1:23" hidden="1">
      <c r="A2438">
        <v>72024385</v>
      </c>
      <c r="B2438" s="2">
        <v>45698</v>
      </c>
      <c r="C2438" t="s">
        <v>2501</v>
      </c>
      <c r="D2438" t="s">
        <v>3749</v>
      </c>
      <c r="E2438" t="s">
        <v>3750</v>
      </c>
      <c r="F2438" t="s">
        <v>3751</v>
      </c>
      <c r="G2438" t="s">
        <v>3752</v>
      </c>
      <c r="H2438" t="s">
        <v>3753</v>
      </c>
      <c r="I2438" t="s">
        <v>3754</v>
      </c>
      <c r="J2438" t="s">
        <v>1816</v>
      </c>
      <c r="K2438" t="s">
        <v>14</v>
      </c>
      <c r="L2438">
        <v>70000</v>
      </c>
      <c r="M2438" t="s">
        <v>61</v>
      </c>
      <c r="N2438" t="s">
        <v>25</v>
      </c>
      <c r="O2438">
        <v>2</v>
      </c>
      <c r="P2438">
        <v>140000</v>
      </c>
      <c r="Q2438">
        <v>1</v>
      </c>
      <c r="R2438">
        <v>5.876E-2</v>
      </c>
      <c r="S2438">
        <v>4113.207214</v>
      </c>
      <c r="T2438" t="s">
        <v>398</v>
      </c>
      <c r="U2438">
        <v>34.036700000000003</v>
      </c>
      <c r="V2438">
        <v>140000</v>
      </c>
      <c r="W2438">
        <v>2025</v>
      </c>
    </row>
    <row r="2439" spans="1:23" hidden="1">
      <c r="A2439">
        <v>72025156</v>
      </c>
      <c r="B2439" s="2">
        <v>45698</v>
      </c>
      <c r="C2439" t="s">
        <v>2818</v>
      </c>
      <c r="D2439" t="s">
        <v>302</v>
      </c>
      <c r="E2439" t="s">
        <v>303</v>
      </c>
      <c r="F2439" t="s">
        <v>3642</v>
      </c>
      <c r="G2439" t="s">
        <v>3643</v>
      </c>
      <c r="H2439" t="s">
        <v>3646</v>
      </c>
      <c r="I2439" t="s">
        <v>3647</v>
      </c>
      <c r="J2439" t="s">
        <v>304</v>
      </c>
      <c r="K2439" t="s">
        <v>225</v>
      </c>
      <c r="L2439">
        <v>200</v>
      </c>
      <c r="M2439" t="s">
        <v>61</v>
      </c>
      <c r="N2439" t="s">
        <v>25</v>
      </c>
      <c r="O2439">
        <v>30</v>
      </c>
      <c r="P2439">
        <v>6000</v>
      </c>
      <c r="Q2439">
        <v>1</v>
      </c>
      <c r="R2439">
        <v>0.88140099999999999</v>
      </c>
      <c r="S2439">
        <v>176.28030899999999</v>
      </c>
      <c r="T2439" t="s">
        <v>398</v>
      </c>
      <c r="U2439">
        <v>34.036700000000003</v>
      </c>
      <c r="V2439">
        <v>6000</v>
      </c>
      <c r="W2439">
        <v>2025</v>
      </c>
    </row>
    <row r="2440" spans="1:23" hidden="1">
      <c r="A2440">
        <v>72025156</v>
      </c>
      <c r="B2440" s="2">
        <v>45698</v>
      </c>
      <c r="C2440" t="s">
        <v>2818</v>
      </c>
      <c r="D2440" t="s">
        <v>302</v>
      </c>
      <c r="E2440" t="s">
        <v>303</v>
      </c>
      <c r="F2440" t="s">
        <v>3642</v>
      </c>
      <c r="G2440" t="s">
        <v>3643</v>
      </c>
      <c r="H2440" t="s">
        <v>3644</v>
      </c>
      <c r="I2440" t="s">
        <v>3645</v>
      </c>
      <c r="J2440" t="s">
        <v>304</v>
      </c>
      <c r="K2440" t="s">
        <v>225</v>
      </c>
      <c r="L2440">
        <v>100</v>
      </c>
      <c r="M2440" t="s">
        <v>61</v>
      </c>
      <c r="N2440" t="s">
        <v>25</v>
      </c>
      <c r="O2440">
        <v>12</v>
      </c>
      <c r="P2440">
        <v>1200</v>
      </c>
      <c r="Q2440">
        <v>1</v>
      </c>
      <c r="R2440">
        <v>0.35255999999999998</v>
      </c>
      <c r="S2440">
        <v>35.256061000000003</v>
      </c>
      <c r="T2440" t="s">
        <v>398</v>
      </c>
      <c r="U2440">
        <v>34.036700000000003</v>
      </c>
      <c r="V2440">
        <v>1200</v>
      </c>
      <c r="W2440">
        <v>2025</v>
      </c>
    </row>
    <row r="2441" spans="1:23" hidden="1">
      <c r="A2441">
        <v>72025156</v>
      </c>
      <c r="B2441" s="2">
        <v>45698</v>
      </c>
      <c r="C2441" t="s">
        <v>2818</v>
      </c>
      <c r="D2441" t="s">
        <v>302</v>
      </c>
      <c r="E2441" t="s">
        <v>303</v>
      </c>
      <c r="F2441" t="s">
        <v>3642</v>
      </c>
      <c r="G2441" t="s">
        <v>3643</v>
      </c>
      <c r="H2441" t="s">
        <v>305</v>
      </c>
      <c r="I2441" t="s">
        <v>306</v>
      </c>
      <c r="J2441" t="s">
        <v>304</v>
      </c>
      <c r="K2441" t="s">
        <v>225</v>
      </c>
      <c r="L2441">
        <v>150</v>
      </c>
      <c r="M2441" t="s">
        <v>61</v>
      </c>
      <c r="N2441" t="s">
        <v>25</v>
      </c>
      <c r="O2441">
        <v>38</v>
      </c>
      <c r="P2441">
        <v>5700</v>
      </c>
      <c r="Q2441">
        <v>1</v>
      </c>
      <c r="R2441">
        <v>1.116441</v>
      </c>
      <c r="S2441">
        <v>167.46629300000001</v>
      </c>
      <c r="T2441" t="s">
        <v>398</v>
      </c>
      <c r="U2441">
        <v>34.036700000000003</v>
      </c>
      <c r="V2441">
        <v>5700</v>
      </c>
      <c r="W2441">
        <v>2025</v>
      </c>
    </row>
    <row r="2442" spans="1:23" hidden="1">
      <c r="A2442">
        <v>72025157</v>
      </c>
      <c r="B2442" s="2">
        <v>45698</v>
      </c>
      <c r="C2442" t="s">
        <v>2818</v>
      </c>
      <c r="D2442" t="s">
        <v>309</v>
      </c>
      <c r="E2442" t="s">
        <v>929</v>
      </c>
      <c r="F2442" t="s">
        <v>3648</v>
      </c>
      <c r="G2442" t="s">
        <v>3649</v>
      </c>
      <c r="H2442" t="s">
        <v>3652</v>
      </c>
      <c r="I2442" t="s">
        <v>3653</v>
      </c>
      <c r="J2442" t="s">
        <v>736</v>
      </c>
      <c r="K2442" t="s">
        <v>225</v>
      </c>
      <c r="L2442">
        <v>50</v>
      </c>
      <c r="M2442" t="s">
        <v>61</v>
      </c>
      <c r="N2442" t="s">
        <v>25</v>
      </c>
      <c r="O2442">
        <v>230</v>
      </c>
      <c r="P2442">
        <v>11500</v>
      </c>
      <c r="Q2442">
        <v>1</v>
      </c>
      <c r="R2442">
        <v>6.7574110000000003</v>
      </c>
      <c r="S2442">
        <v>337.87059199999999</v>
      </c>
      <c r="T2442" t="s">
        <v>398</v>
      </c>
      <c r="U2442">
        <v>34.036700000000003</v>
      </c>
      <c r="V2442">
        <v>11500</v>
      </c>
      <c r="W2442">
        <v>2025</v>
      </c>
    </row>
    <row r="2443" spans="1:23" hidden="1">
      <c r="A2443">
        <v>72025157</v>
      </c>
      <c r="B2443" s="2">
        <v>45698</v>
      </c>
      <c r="C2443" t="s">
        <v>2818</v>
      </c>
      <c r="D2443" t="s">
        <v>309</v>
      </c>
      <c r="E2443" t="s">
        <v>929</v>
      </c>
      <c r="F2443" t="s">
        <v>3648</v>
      </c>
      <c r="G2443" t="s">
        <v>3649</v>
      </c>
      <c r="H2443" t="s">
        <v>3650</v>
      </c>
      <c r="I2443" t="s">
        <v>3651</v>
      </c>
      <c r="J2443" t="s">
        <v>736</v>
      </c>
      <c r="K2443" t="s">
        <v>225</v>
      </c>
      <c r="L2443">
        <v>50</v>
      </c>
      <c r="M2443" t="s">
        <v>61</v>
      </c>
      <c r="N2443" t="s">
        <v>25</v>
      </c>
      <c r="O2443">
        <v>320</v>
      </c>
      <c r="P2443">
        <v>16000</v>
      </c>
      <c r="Q2443">
        <v>1</v>
      </c>
      <c r="R2443">
        <v>9.4016160000000006</v>
      </c>
      <c r="S2443">
        <v>470.08082400000001</v>
      </c>
      <c r="T2443" t="s">
        <v>398</v>
      </c>
      <c r="U2443">
        <v>34.036700000000003</v>
      </c>
      <c r="V2443">
        <v>16000</v>
      </c>
      <c r="W2443">
        <v>2025</v>
      </c>
    </row>
    <row r="2444" spans="1:23" hidden="1">
      <c r="A2444">
        <v>72025172</v>
      </c>
      <c r="B2444" s="2">
        <v>45698</v>
      </c>
      <c r="C2444" t="s">
        <v>2605</v>
      </c>
      <c r="D2444" t="s">
        <v>326</v>
      </c>
      <c r="E2444" t="s">
        <v>327</v>
      </c>
      <c r="F2444" t="s">
        <v>3654</v>
      </c>
      <c r="G2444" t="s">
        <v>3655</v>
      </c>
      <c r="H2444" t="s">
        <v>2525</v>
      </c>
      <c r="I2444" t="s">
        <v>2526</v>
      </c>
      <c r="J2444" t="s">
        <v>328</v>
      </c>
      <c r="K2444" t="s">
        <v>43</v>
      </c>
      <c r="L2444">
        <v>5</v>
      </c>
      <c r="M2444" t="s">
        <v>61</v>
      </c>
      <c r="N2444" t="s">
        <v>25</v>
      </c>
      <c r="O2444">
        <v>6847.83</v>
      </c>
      <c r="P2444">
        <v>34239.15</v>
      </c>
      <c r="Q2444">
        <v>1</v>
      </c>
      <c r="R2444">
        <v>201.18959799999999</v>
      </c>
      <c r="S2444">
        <v>1005.947991</v>
      </c>
      <c r="T2444" t="s">
        <v>398</v>
      </c>
      <c r="U2444">
        <v>34.036700000000003</v>
      </c>
      <c r="V2444">
        <v>34239.15</v>
      </c>
      <c r="W2444">
        <v>2025</v>
      </c>
    </row>
    <row r="2445" spans="1:23" hidden="1">
      <c r="A2445">
        <v>72025172</v>
      </c>
      <c r="B2445" s="2">
        <v>45698</v>
      </c>
      <c r="C2445" t="s">
        <v>2605</v>
      </c>
      <c r="D2445" t="s">
        <v>326</v>
      </c>
      <c r="E2445" t="s">
        <v>327</v>
      </c>
      <c r="F2445" t="s">
        <v>3654</v>
      </c>
      <c r="G2445" t="s">
        <v>3655</v>
      </c>
      <c r="H2445" t="s">
        <v>1240</v>
      </c>
      <c r="I2445" t="s">
        <v>1241</v>
      </c>
      <c r="J2445" t="s">
        <v>328</v>
      </c>
      <c r="K2445" t="s">
        <v>43</v>
      </c>
      <c r="L2445">
        <v>17</v>
      </c>
      <c r="M2445" t="s">
        <v>61</v>
      </c>
      <c r="N2445" t="s">
        <v>25</v>
      </c>
      <c r="O2445">
        <v>4402.18</v>
      </c>
      <c r="P2445">
        <v>74837.06</v>
      </c>
      <c r="Q2445">
        <v>1</v>
      </c>
      <c r="R2445">
        <v>129.336275</v>
      </c>
      <c r="S2445">
        <v>2198.7166790000001</v>
      </c>
      <c r="T2445" t="s">
        <v>398</v>
      </c>
      <c r="U2445">
        <v>34.036700000000003</v>
      </c>
      <c r="V2445">
        <v>74837.06</v>
      </c>
      <c r="W2445">
        <v>2025</v>
      </c>
    </row>
    <row r="2446" spans="1:23" hidden="1">
      <c r="A2446">
        <v>72025172</v>
      </c>
      <c r="B2446" s="2">
        <v>45698</v>
      </c>
      <c r="C2446" t="s">
        <v>2605</v>
      </c>
      <c r="D2446" t="s">
        <v>326</v>
      </c>
      <c r="E2446" t="s">
        <v>327</v>
      </c>
      <c r="F2446" t="s">
        <v>3654</v>
      </c>
      <c r="G2446" t="s">
        <v>3655</v>
      </c>
      <c r="H2446" t="s">
        <v>1811</v>
      </c>
      <c r="I2446" t="s">
        <v>1812</v>
      </c>
      <c r="J2446" t="s">
        <v>328</v>
      </c>
      <c r="K2446" t="s">
        <v>43</v>
      </c>
      <c r="L2446">
        <v>6</v>
      </c>
      <c r="M2446" t="s">
        <v>61</v>
      </c>
      <c r="N2446" t="s">
        <v>25</v>
      </c>
      <c r="O2446">
        <v>3956.53</v>
      </c>
      <c r="P2446">
        <v>23739.18</v>
      </c>
      <c r="Q2446">
        <v>1</v>
      </c>
      <c r="R2446">
        <v>116.243055</v>
      </c>
      <c r="S2446">
        <v>697.45833100000004</v>
      </c>
      <c r="T2446" t="s">
        <v>398</v>
      </c>
      <c r="U2446">
        <v>34.036700000000003</v>
      </c>
      <c r="V2446">
        <v>23739.18</v>
      </c>
      <c r="W2446">
        <v>2025</v>
      </c>
    </row>
    <row r="2447" spans="1:23" hidden="1">
      <c r="A2447">
        <v>72025172</v>
      </c>
      <c r="B2447" s="2">
        <v>45698</v>
      </c>
      <c r="C2447" t="s">
        <v>2605</v>
      </c>
      <c r="D2447" t="s">
        <v>326</v>
      </c>
      <c r="E2447" t="s">
        <v>327</v>
      </c>
      <c r="F2447" t="s">
        <v>3654</v>
      </c>
      <c r="G2447" t="s">
        <v>3655</v>
      </c>
      <c r="H2447" t="s">
        <v>1565</v>
      </c>
      <c r="I2447" t="s">
        <v>1566</v>
      </c>
      <c r="J2447" t="s">
        <v>328</v>
      </c>
      <c r="K2447" t="s">
        <v>43</v>
      </c>
      <c r="L2447">
        <v>8</v>
      </c>
      <c r="M2447" t="s">
        <v>61</v>
      </c>
      <c r="N2447" t="s">
        <v>25</v>
      </c>
      <c r="O2447">
        <v>3543.48</v>
      </c>
      <c r="P2447">
        <v>28347.84</v>
      </c>
      <c r="Q2447">
        <v>1</v>
      </c>
      <c r="R2447">
        <v>104.107625</v>
      </c>
      <c r="S2447">
        <v>832.86099999999999</v>
      </c>
      <c r="T2447" t="s">
        <v>398</v>
      </c>
      <c r="U2447">
        <v>34.036700000000003</v>
      </c>
      <c r="V2447">
        <v>28347.84</v>
      </c>
      <c r="W2447">
        <v>2025</v>
      </c>
    </row>
    <row r="2448" spans="1:23" hidden="1">
      <c r="A2448">
        <v>72025296</v>
      </c>
      <c r="B2448" s="2">
        <v>45698</v>
      </c>
      <c r="C2448" t="s">
        <v>3634</v>
      </c>
      <c r="D2448" t="s">
        <v>326</v>
      </c>
      <c r="E2448" t="s">
        <v>327</v>
      </c>
      <c r="F2448" t="s">
        <v>3822</v>
      </c>
      <c r="G2448" t="s">
        <v>3823</v>
      </c>
      <c r="H2448" t="s">
        <v>1238</v>
      </c>
      <c r="I2448" t="s">
        <v>1239</v>
      </c>
      <c r="J2448" t="s">
        <v>3566</v>
      </c>
      <c r="K2448" t="s">
        <v>42</v>
      </c>
      <c r="L2448">
        <v>17</v>
      </c>
      <c r="M2448" t="s">
        <v>61</v>
      </c>
      <c r="N2448" t="s">
        <v>25</v>
      </c>
      <c r="O2448">
        <v>1000.85</v>
      </c>
      <c r="P2448">
        <v>17014.45</v>
      </c>
      <c r="Q2448">
        <v>1</v>
      </c>
      <c r="R2448">
        <v>29.405024000000001</v>
      </c>
      <c r="S2448">
        <v>499.88541700000002</v>
      </c>
      <c r="T2448" t="s">
        <v>398</v>
      </c>
      <c r="U2448">
        <v>34.036700000000003</v>
      </c>
      <c r="V2448">
        <v>17014.45</v>
      </c>
      <c r="W2448">
        <v>2025</v>
      </c>
    </row>
    <row r="2449" spans="1:23" hidden="1">
      <c r="A2449">
        <v>72025296</v>
      </c>
      <c r="B2449" s="2">
        <v>45698</v>
      </c>
      <c r="C2449" t="s">
        <v>3634</v>
      </c>
      <c r="D2449" t="s">
        <v>326</v>
      </c>
      <c r="E2449" t="s">
        <v>327</v>
      </c>
      <c r="F2449" t="s">
        <v>3822</v>
      </c>
      <c r="G2449" t="s">
        <v>3823</v>
      </c>
      <c r="H2449" t="s">
        <v>1236</v>
      </c>
      <c r="I2449" t="s">
        <v>1237</v>
      </c>
      <c r="J2449" t="s">
        <v>3566</v>
      </c>
      <c r="K2449" t="s">
        <v>42</v>
      </c>
      <c r="L2449">
        <v>33</v>
      </c>
      <c r="M2449" t="s">
        <v>61</v>
      </c>
      <c r="N2449" t="s">
        <v>25</v>
      </c>
      <c r="O2449">
        <v>323.33999999999997</v>
      </c>
      <c r="P2449">
        <v>10670.22</v>
      </c>
      <c r="Q2449">
        <v>1</v>
      </c>
      <c r="R2449">
        <v>9.4997450000000008</v>
      </c>
      <c r="S2449">
        <v>313.49161299999997</v>
      </c>
      <c r="T2449" t="s">
        <v>398</v>
      </c>
      <c r="U2449">
        <v>34.036700000000003</v>
      </c>
      <c r="V2449">
        <v>10670.22</v>
      </c>
      <c r="W2449">
        <v>2025</v>
      </c>
    </row>
    <row r="2450" spans="1:23" hidden="1">
      <c r="A2450">
        <v>72025296</v>
      </c>
      <c r="B2450" s="2">
        <v>45698</v>
      </c>
      <c r="C2450" t="s">
        <v>3634</v>
      </c>
      <c r="D2450" t="s">
        <v>326</v>
      </c>
      <c r="E2450" t="s">
        <v>327</v>
      </c>
      <c r="F2450" t="s">
        <v>3822</v>
      </c>
      <c r="G2450" t="s">
        <v>3823</v>
      </c>
      <c r="H2450" t="s">
        <v>1343</v>
      </c>
      <c r="I2450" t="s">
        <v>1344</v>
      </c>
      <c r="J2450" t="s">
        <v>3566</v>
      </c>
      <c r="K2450" t="s">
        <v>42</v>
      </c>
      <c r="L2450">
        <v>18</v>
      </c>
      <c r="M2450" t="s">
        <v>61</v>
      </c>
      <c r="N2450" t="s">
        <v>25</v>
      </c>
      <c r="O2450">
        <v>777.14</v>
      </c>
      <c r="P2450">
        <v>13988.52</v>
      </c>
      <c r="Q2450">
        <v>1</v>
      </c>
      <c r="R2450">
        <v>22.832412999999999</v>
      </c>
      <c r="S2450">
        <v>410.98343799999998</v>
      </c>
      <c r="T2450" t="s">
        <v>398</v>
      </c>
      <c r="U2450">
        <v>34.036700000000003</v>
      </c>
      <c r="V2450">
        <v>13988.52</v>
      </c>
      <c r="W2450">
        <v>2025</v>
      </c>
    </row>
    <row r="2451" spans="1:23" hidden="1">
      <c r="A2451">
        <v>72025298</v>
      </c>
      <c r="B2451" s="2">
        <v>45698</v>
      </c>
      <c r="C2451" t="s">
        <v>3634</v>
      </c>
      <c r="D2451" t="s">
        <v>112</v>
      </c>
      <c r="E2451" t="s">
        <v>113</v>
      </c>
      <c r="F2451" t="s">
        <v>3824</v>
      </c>
      <c r="G2451" t="s">
        <v>3825</v>
      </c>
      <c r="H2451" t="s">
        <v>3826</v>
      </c>
      <c r="I2451" t="s">
        <v>3827</v>
      </c>
      <c r="J2451" t="s">
        <v>328</v>
      </c>
      <c r="K2451" t="s">
        <v>42</v>
      </c>
      <c r="L2451">
        <v>100</v>
      </c>
      <c r="M2451" t="s">
        <v>61</v>
      </c>
      <c r="N2451" t="s">
        <v>25</v>
      </c>
      <c r="O2451">
        <v>30</v>
      </c>
      <c r="P2451">
        <v>3000</v>
      </c>
      <c r="Q2451">
        <v>1</v>
      </c>
      <c r="R2451">
        <v>0.88140099999999999</v>
      </c>
      <c r="S2451">
        <v>88.140153999999995</v>
      </c>
      <c r="T2451" t="s">
        <v>398</v>
      </c>
      <c r="U2451">
        <v>34.036700000000003</v>
      </c>
      <c r="V2451">
        <v>3000</v>
      </c>
      <c r="W2451">
        <v>2025</v>
      </c>
    </row>
    <row r="2452" spans="1:23" hidden="1">
      <c r="A2452">
        <v>72025298</v>
      </c>
      <c r="B2452" s="2">
        <v>45698</v>
      </c>
      <c r="C2452" t="s">
        <v>3634</v>
      </c>
      <c r="D2452" t="s">
        <v>112</v>
      </c>
      <c r="E2452" t="s">
        <v>113</v>
      </c>
      <c r="F2452" t="s">
        <v>3824</v>
      </c>
      <c r="G2452" t="s">
        <v>3825</v>
      </c>
      <c r="H2452" t="s">
        <v>331</v>
      </c>
      <c r="I2452" t="s">
        <v>332</v>
      </c>
      <c r="J2452" t="s">
        <v>3551</v>
      </c>
      <c r="K2452" t="s">
        <v>42</v>
      </c>
      <c r="L2452">
        <v>500</v>
      </c>
      <c r="M2452" t="s">
        <v>61</v>
      </c>
      <c r="N2452" t="s">
        <v>25</v>
      </c>
      <c r="O2452">
        <v>274</v>
      </c>
      <c r="P2452">
        <v>137000</v>
      </c>
      <c r="Q2452">
        <v>1</v>
      </c>
      <c r="R2452">
        <v>8.0501339999999999</v>
      </c>
      <c r="S2452">
        <v>4025.067059</v>
      </c>
      <c r="T2452" t="s">
        <v>398</v>
      </c>
      <c r="U2452">
        <v>34.036700000000003</v>
      </c>
      <c r="V2452">
        <v>137000</v>
      </c>
      <c r="W2452">
        <v>2025</v>
      </c>
    </row>
    <row r="2453" spans="1:23" hidden="1">
      <c r="A2453">
        <v>72025298</v>
      </c>
      <c r="B2453" s="2">
        <v>45698</v>
      </c>
      <c r="C2453" t="s">
        <v>3634</v>
      </c>
      <c r="D2453" t="s">
        <v>112</v>
      </c>
      <c r="E2453" t="s">
        <v>113</v>
      </c>
      <c r="F2453" t="s">
        <v>3824</v>
      </c>
      <c r="G2453" t="s">
        <v>3825</v>
      </c>
      <c r="H2453" t="s">
        <v>855</v>
      </c>
      <c r="I2453" t="s">
        <v>856</v>
      </c>
      <c r="J2453" t="s">
        <v>3560</v>
      </c>
      <c r="K2453" t="s">
        <v>42</v>
      </c>
      <c r="L2453">
        <v>400</v>
      </c>
      <c r="M2453" t="s">
        <v>61</v>
      </c>
      <c r="N2453" t="s">
        <v>25</v>
      </c>
      <c r="O2453">
        <v>160</v>
      </c>
      <c r="P2453">
        <v>64000</v>
      </c>
      <c r="Q2453">
        <v>1</v>
      </c>
      <c r="R2453">
        <v>4.7008080000000003</v>
      </c>
      <c r="S2453">
        <v>1880.323298</v>
      </c>
      <c r="T2453" t="s">
        <v>398</v>
      </c>
      <c r="U2453">
        <v>34.036700000000003</v>
      </c>
      <c r="V2453">
        <v>64000</v>
      </c>
      <c r="W2453">
        <v>2025</v>
      </c>
    </row>
    <row r="2454" spans="1:23" hidden="1">
      <c r="A2454">
        <v>72025298</v>
      </c>
      <c r="B2454" s="2">
        <v>45698</v>
      </c>
      <c r="C2454" t="s">
        <v>3634</v>
      </c>
      <c r="D2454" t="s">
        <v>112</v>
      </c>
      <c r="E2454" t="s">
        <v>113</v>
      </c>
      <c r="F2454" t="s">
        <v>3824</v>
      </c>
      <c r="G2454" t="s">
        <v>3825</v>
      </c>
      <c r="H2454" t="s">
        <v>329</v>
      </c>
      <c r="I2454" t="s">
        <v>330</v>
      </c>
      <c r="J2454" t="s">
        <v>3551</v>
      </c>
      <c r="K2454" t="s">
        <v>42</v>
      </c>
      <c r="L2454">
        <v>700</v>
      </c>
      <c r="M2454" t="s">
        <v>61</v>
      </c>
      <c r="N2454" t="s">
        <v>25</v>
      </c>
      <c r="O2454">
        <v>253</v>
      </c>
      <c r="P2454">
        <v>177100</v>
      </c>
      <c r="Q2454">
        <v>1</v>
      </c>
      <c r="R2454">
        <v>7.4331529999999999</v>
      </c>
      <c r="S2454">
        <v>5203.2071260000002</v>
      </c>
      <c r="T2454" t="s">
        <v>398</v>
      </c>
      <c r="U2454">
        <v>34.036700000000003</v>
      </c>
      <c r="V2454">
        <v>177100</v>
      </c>
      <c r="W2454">
        <v>2025</v>
      </c>
    </row>
    <row r="2455" spans="1:23" hidden="1">
      <c r="A2455">
        <v>72024020</v>
      </c>
      <c r="B2455" s="2">
        <v>45698</v>
      </c>
      <c r="C2455" t="s">
        <v>2136</v>
      </c>
      <c r="D2455" t="s">
        <v>269</v>
      </c>
      <c r="E2455" t="s">
        <v>270</v>
      </c>
      <c r="F2455" t="s">
        <v>3888</v>
      </c>
      <c r="G2455" t="s">
        <v>3889</v>
      </c>
      <c r="H2455" t="s">
        <v>896</v>
      </c>
      <c r="I2455" t="s">
        <v>897</v>
      </c>
      <c r="J2455" t="s">
        <v>416</v>
      </c>
      <c r="K2455" t="s">
        <v>225</v>
      </c>
      <c r="L2455">
        <v>4560</v>
      </c>
      <c r="M2455" t="s">
        <v>15</v>
      </c>
      <c r="N2455" t="s">
        <v>16</v>
      </c>
      <c r="O2455">
        <v>0.52</v>
      </c>
      <c r="P2455">
        <v>2371.1999999999998</v>
      </c>
      <c r="Q2455">
        <v>34.036700000000003</v>
      </c>
      <c r="R2455">
        <v>0.51999899999999999</v>
      </c>
      <c r="S2455">
        <v>2371.1999099999998</v>
      </c>
      <c r="T2455" t="s">
        <v>398</v>
      </c>
      <c r="U2455">
        <v>34.036700000000003</v>
      </c>
      <c r="V2455">
        <v>80707.820000000007</v>
      </c>
      <c r="W2455">
        <v>2025</v>
      </c>
    </row>
    <row r="2456" spans="1:23" hidden="1">
      <c r="A2456">
        <v>72024020</v>
      </c>
      <c r="B2456" s="2">
        <v>45698</v>
      </c>
      <c r="C2456" t="s">
        <v>2136</v>
      </c>
      <c r="D2456" t="s">
        <v>269</v>
      </c>
      <c r="E2456" t="s">
        <v>270</v>
      </c>
      <c r="F2456" t="s">
        <v>3888</v>
      </c>
      <c r="G2456" t="s">
        <v>3889</v>
      </c>
      <c r="H2456" t="s">
        <v>3890</v>
      </c>
      <c r="I2456" t="s">
        <v>3891</v>
      </c>
      <c r="J2456" t="s">
        <v>416</v>
      </c>
      <c r="K2456" t="s">
        <v>225</v>
      </c>
      <c r="L2456">
        <v>561</v>
      </c>
      <c r="M2456" t="s">
        <v>15</v>
      </c>
      <c r="N2456" t="s">
        <v>16</v>
      </c>
      <c r="O2456">
        <v>0.52</v>
      </c>
      <c r="P2456">
        <v>291.72000000000003</v>
      </c>
      <c r="Q2456">
        <v>34.036700000000003</v>
      </c>
      <c r="R2456">
        <v>0.51999899999999999</v>
      </c>
      <c r="S2456">
        <v>291.72011300000003</v>
      </c>
      <c r="T2456" t="s">
        <v>398</v>
      </c>
      <c r="U2456">
        <v>34.036700000000003</v>
      </c>
      <c r="V2456">
        <v>9929.19</v>
      </c>
      <c r="W2456">
        <v>2025</v>
      </c>
    </row>
    <row r="2457" spans="1:23" hidden="1">
      <c r="A2457">
        <v>72024020</v>
      </c>
      <c r="B2457" s="2">
        <v>45698</v>
      </c>
      <c r="C2457" t="s">
        <v>2136</v>
      </c>
      <c r="D2457" t="s">
        <v>269</v>
      </c>
      <c r="E2457" t="s">
        <v>270</v>
      </c>
      <c r="F2457" t="s">
        <v>3888</v>
      </c>
      <c r="G2457" t="s">
        <v>3889</v>
      </c>
      <c r="H2457" t="s">
        <v>3890</v>
      </c>
      <c r="I2457" t="s">
        <v>3891</v>
      </c>
      <c r="J2457" t="s">
        <v>416</v>
      </c>
      <c r="K2457" t="s">
        <v>225</v>
      </c>
      <c r="L2457">
        <v>2244</v>
      </c>
      <c r="M2457" t="s">
        <v>15</v>
      </c>
      <c r="N2457" t="s">
        <v>16</v>
      </c>
      <c r="O2457">
        <v>0.52</v>
      </c>
      <c r="P2457">
        <v>1166.8800000000001</v>
      </c>
      <c r="Q2457">
        <v>34.036700000000003</v>
      </c>
      <c r="R2457">
        <v>0.51999899999999999</v>
      </c>
      <c r="S2457">
        <v>1166.8798670000001</v>
      </c>
      <c r="T2457" t="s">
        <v>398</v>
      </c>
      <c r="U2457">
        <v>34.036700000000003</v>
      </c>
      <c r="V2457">
        <v>39716.74</v>
      </c>
      <c r="W2457">
        <v>2025</v>
      </c>
    </row>
    <row r="2458" spans="1:23" hidden="1">
      <c r="A2458">
        <v>72024020</v>
      </c>
      <c r="B2458" s="2">
        <v>45698</v>
      </c>
      <c r="C2458" t="s">
        <v>2136</v>
      </c>
      <c r="D2458" t="s">
        <v>269</v>
      </c>
      <c r="E2458" t="s">
        <v>270</v>
      </c>
      <c r="F2458" t="s">
        <v>3888</v>
      </c>
      <c r="G2458" t="s">
        <v>3889</v>
      </c>
      <c r="H2458" t="s">
        <v>415</v>
      </c>
      <c r="I2458" t="s">
        <v>609</v>
      </c>
      <c r="J2458" t="s">
        <v>416</v>
      </c>
      <c r="K2458" t="s">
        <v>225</v>
      </c>
      <c r="L2458">
        <v>16926</v>
      </c>
      <c r="M2458" t="s">
        <v>15</v>
      </c>
      <c r="N2458" t="s">
        <v>16</v>
      </c>
      <c r="O2458">
        <v>0.52</v>
      </c>
      <c r="P2458">
        <v>8801.52</v>
      </c>
      <c r="Q2458">
        <v>34.036700000000003</v>
      </c>
      <c r="R2458">
        <v>0.51999899999999999</v>
      </c>
      <c r="S2458">
        <v>8801.5201230000002</v>
      </c>
      <c r="T2458" t="s">
        <v>398</v>
      </c>
      <c r="U2458">
        <v>34.036700000000003</v>
      </c>
      <c r="V2458">
        <v>299574.7</v>
      </c>
      <c r="W2458">
        <v>2025</v>
      </c>
    </row>
    <row r="2459" spans="1:23" hidden="1">
      <c r="A2459">
        <v>72024020</v>
      </c>
      <c r="B2459" s="2">
        <v>45698</v>
      </c>
      <c r="C2459" t="s">
        <v>2136</v>
      </c>
      <c r="D2459" t="s">
        <v>269</v>
      </c>
      <c r="E2459" t="s">
        <v>270</v>
      </c>
      <c r="F2459" t="s">
        <v>3888</v>
      </c>
      <c r="G2459" t="s">
        <v>3889</v>
      </c>
      <c r="H2459" t="s">
        <v>810</v>
      </c>
      <c r="I2459" t="s">
        <v>811</v>
      </c>
      <c r="J2459" t="s">
        <v>416</v>
      </c>
      <c r="K2459" t="s">
        <v>225</v>
      </c>
      <c r="L2459">
        <v>1419</v>
      </c>
      <c r="M2459" t="s">
        <v>15</v>
      </c>
      <c r="N2459" t="s">
        <v>16</v>
      </c>
      <c r="O2459">
        <v>0.52</v>
      </c>
      <c r="P2459">
        <v>737.88</v>
      </c>
      <c r="Q2459">
        <v>34.036700000000003</v>
      </c>
      <c r="R2459">
        <v>0.51999899999999999</v>
      </c>
      <c r="S2459">
        <v>737.87999400000001</v>
      </c>
      <c r="T2459" t="s">
        <v>398</v>
      </c>
      <c r="U2459">
        <v>34.036700000000003</v>
      </c>
      <c r="V2459">
        <v>25115</v>
      </c>
      <c r="W2459">
        <v>2025</v>
      </c>
    </row>
    <row r="2460" spans="1:23" hidden="1">
      <c r="A2460">
        <v>72024020</v>
      </c>
      <c r="B2460" s="2">
        <v>45698</v>
      </c>
      <c r="C2460" t="s">
        <v>2136</v>
      </c>
      <c r="D2460" t="s">
        <v>269</v>
      </c>
      <c r="E2460" t="s">
        <v>270</v>
      </c>
      <c r="F2460" t="s">
        <v>3888</v>
      </c>
      <c r="G2460" t="s">
        <v>3889</v>
      </c>
      <c r="H2460" t="s">
        <v>1549</v>
      </c>
      <c r="I2460" t="s">
        <v>1550</v>
      </c>
      <c r="J2460" t="s">
        <v>416</v>
      </c>
      <c r="K2460" t="s">
        <v>225</v>
      </c>
      <c r="L2460">
        <v>1998</v>
      </c>
      <c r="M2460" t="s">
        <v>15</v>
      </c>
      <c r="N2460" t="s">
        <v>16</v>
      </c>
      <c r="O2460">
        <v>0.52</v>
      </c>
      <c r="P2460">
        <v>1038.96</v>
      </c>
      <c r="Q2460">
        <v>34.036700000000003</v>
      </c>
      <c r="R2460">
        <v>0.51999899999999999</v>
      </c>
      <c r="S2460">
        <v>1038.960004</v>
      </c>
      <c r="T2460" t="s">
        <v>398</v>
      </c>
      <c r="U2460">
        <v>34.036700000000003</v>
      </c>
      <c r="V2460">
        <v>35362.769999999997</v>
      </c>
      <c r="W2460">
        <v>2025</v>
      </c>
    </row>
    <row r="2461" spans="1:23" hidden="1">
      <c r="A2461">
        <v>72024020</v>
      </c>
      <c r="B2461" s="2">
        <v>45698</v>
      </c>
      <c r="C2461" t="s">
        <v>2136</v>
      </c>
      <c r="D2461" t="s">
        <v>269</v>
      </c>
      <c r="E2461" t="s">
        <v>270</v>
      </c>
      <c r="F2461" t="s">
        <v>3888</v>
      </c>
      <c r="G2461" t="s">
        <v>3889</v>
      </c>
      <c r="H2461" t="s">
        <v>3892</v>
      </c>
      <c r="I2461" t="s">
        <v>3893</v>
      </c>
      <c r="J2461" t="s">
        <v>416</v>
      </c>
      <c r="K2461" t="s">
        <v>225</v>
      </c>
      <c r="L2461">
        <v>9774</v>
      </c>
      <c r="M2461" t="s">
        <v>15</v>
      </c>
      <c r="N2461" t="s">
        <v>16</v>
      </c>
      <c r="O2461">
        <v>0.52</v>
      </c>
      <c r="P2461">
        <v>5082.4799999999996</v>
      </c>
      <c r="Q2461">
        <v>34.036700000000003</v>
      </c>
      <c r="R2461">
        <v>0.51999899999999999</v>
      </c>
      <c r="S2461">
        <v>5082.4800869999999</v>
      </c>
      <c r="T2461" t="s">
        <v>398</v>
      </c>
      <c r="U2461">
        <v>34.036700000000003</v>
      </c>
      <c r="V2461">
        <v>172990.85</v>
      </c>
      <c r="W2461">
        <v>2025</v>
      </c>
    </row>
    <row r="2462" spans="1:23" hidden="1">
      <c r="A2462">
        <v>72024021</v>
      </c>
      <c r="B2462" s="2">
        <v>45698</v>
      </c>
      <c r="C2462" t="s">
        <v>2136</v>
      </c>
      <c r="D2462" t="s">
        <v>269</v>
      </c>
      <c r="E2462" t="s">
        <v>270</v>
      </c>
      <c r="F2462" t="s">
        <v>3894</v>
      </c>
      <c r="G2462" t="s">
        <v>3895</v>
      </c>
      <c r="H2462" t="s">
        <v>1123</v>
      </c>
      <c r="I2462" t="s">
        <v>1124</v>
      </c>
      <c r="J2462" t="s">
        <v>418</v>
      </c>
      <c r="K2462" t="s">
        <v>225</v>
      </c>
      <c r="L2462">
        <v>4482</v>
      </c>
      <c r="M2462" t="s">
        <v>15</v>
      </c>
      <c r="N2462" t="s">
        <v>16</v>
      </c>
      <c r="O2462">
        <v>0.505</v>
      </c>
      <c r="P2462">
        <v>2263.4119999999998</v>
      </c>
      <c r="Q2462">
        <v>34.036700000000003</v>
      </c>
      <c r="R2462">
        <v>0.50499899999999998</v>
      </c>
      <c r="S2462">
        <v>2263.4121399999999</v>
      </c>
      <c r="T2462" t="s">
        <v>398</v>
      </c>
      <c r="U2462">
        <v>34.036700000000003</v>
      </c>
      <c r="V2462">
        <v>77039.08</v>
      </c>
      <c r="W2462">
        <v>2025</v>
      </c>
    </row>
    <row r="2463" spans="1:23" hidden="1">
      <c r="A2463">
        <v>72024021</v>
      </c>
      <c r="B2463" s="2">
        <v>45698</v>
      </c>
      <c r="C2463" t="s">
        <v>2136</v>
      </c>
      <c r="D2463" t="s">
        <v>269</v>
      </c>
      <c r="E2463" t="s">
        <v>270</v>
      </c>
      <c r="F2463" t="s">
        <v>3894</v>
      </c>
      <c r="G2463" t="s">
        <v>3895</v>
      </c>
      <c r="H2463" t="s">
        <v>417</v>
      </c>
      <c r="I2463" t="s">
        <v>610</v>
      </c>
      <c r="J2463" t="s">
        <v>418</v>
      </c>
      <c r="K2463" t="s">
        <v>225</v>
      </c>
      <c r="L2463">
        <v>2492</v>
      </c>
      <c r="M2463" t="s">
        <v>15</v>
      </c>
      <c r="N2463" t="s">
        <v>16</v>
      </c>
      <c r="O2463">
        <v>0.505</v>
      </c>
      <c r="P2463">
        <v>1258.463</v>
      </c>
      <c r="Q2463">
        <v>34.036700000000003</v>
      </c>
      <c r="R2463">
        <v>0.50499899999999998</v>
      </c>
      <c r="S2463">
        <v>1258.46307</v>
      </c>
      <c r="T2463" t="s">
        <v>398</v>
      </c>
      <c r="U2463">
        <v>34.036700000000003</v>
      </c>
      <c r="V2463">
        <v>42833.93</v>
      </c>
      <c r="W2463">
        <v>2025</v>
      </c>
    </row>
    <row r="2464" spans="1:23" hidden="1">
      <c r="A2464">
        <v>72024021</v>
      </c>
      <c r="B2464" s="2">
        <v>45698</v>
      </c>
      <c r="C2464" t="s">
        <v>2136</v>
      </c>
      <c r="D2464" t="s">
        <v>269</v>
      </c>
      <c r="E2464" t="s">
        <v>270</v>
      </c>
      <c r="F2464" t="s">
        <v>3894</v>
      </c>
      <c r="G2464" t="s">
        <v>3895</v>
      </c>
      <c r="H2464" t="s">
        <v>767</v>
      </c>
      <c r="I2464" t="s">
        <v>768</v>
      </c>
      <c r="J2464" t="s">
        <v>418</v>
      </c>
      <c r="K2464" t="s">
        <v>225</v>
      </c>
      <c r="L2464">
        <v>1227</v>
      </c>
      <c r="M2464" t="s">
        <v>15</v>
      </c>
      <c r="N2464" t="s">
        <v>16</v>
      </c>
      <c r="O2464">
        <v>0.505</v>
      </c>
      <c r="P2464">
        <v>619.63499999999999</v>
      </c>
      <c r="Q2464">
        <v>34.036700000000003</v>
      </c>
      <c r="R2464">
        <v>0.50499899999999998</v>
      </c>
      <c r="S2464">
        <v>619.63498200000004</v>
      </c>
      <c r="T2464" t="s">
        <v>398</v>
      </c>
      <c r="U2464">
        <v>34.036700000000003</v>
      </c>
      <c r="V2464">
        <v>21090.33</v>
      </c>
      <c r="W2464">
        <v>2025</v>
      </c>
    </row>
    <row r="2465" spans="1:23" hidden="1">
      <c r="A2465">
        <v>72025157</v>
      </c>
      <c r="B2465" s="2">
        <v>45698</v>
      </c>
      <c r="C2465" t="s">
        <v>2818</v>
      </c>
      <c r="D2465" t="s">
        <v>309</v>
      </c>
      <c r="E2465" t="s">
        <v>929</v>
      </c>
      <c r="F2465" t="s">
        <v>3648</v>
      </c>
      <c r="G2465" t="s">
        <v>3649</v>
      </c>
      <c r="H2465" t="s">
        <v>520</v>
      </c>
      <c r="I2465" t="s">
        <v>521</v>
      </c>
      <c r="J2465" t="s">
        <v>310</v>
      </c>
      <c r="K2465" t="s">
        <v>225</v>
      </c>
      <c r="L2465">
        <v>30</v>
      </c>
      <c r="M2465" t="s">
        <v>123</v>
      </c>
      <c r="N2465" t="s">
        <v>25</v>
      </c>
      <c r="O2465">
        <v>175</v>
      </c>
      <c r="P2465">
        <v>5250</v>
      </c>
      <c r="Q2465">
        <v>1</v>
      </c>
      <c r="R2465">
        <v>5.1415090000000001</v>
      </c>
      <c r="S2465">
        <v>154.24527</v>
      </c>
      <c r="T2465" t="s">
        <v>398</v>
      </c>
      <c r="U2465">
        <v>34.036700000000003</v>
      </c>
      <c r="V2465">
        <v>5250</v>
      </c>
      <c r="W2465">
        <v>2025</v>
      </c>
    </row>
    <row r="2466" spans="1:23" hidden="1">
      <c r="A2466">
        <v>72025157</v>
      </c>
      <c r="B2466" s="2">
        <v>45698</v>
      </c>
      <c r="C2466" t="s">
        <v>2818</v>
      </c>
      <c r="D2466" t="s">
        <v>309</v>
      </c>
      <c r="E2466" t="s">
        <v>929</v>
      </c>
      <c r="F2466" t="s">
        <v>3648</v>
      </c>
      <c r="G2466" t="s">
        <v>3649</v>
      </c>
      <c r="H2466" t="s">
        <v>324</v>
      </c>
      <c r="I2466" t="s">
        <v>325</v>
      </c>
      <c r="J2466" t="s">
        <v>310</v>
      </c>
      <c r="K2466" t="s">
        <v>225</v>
      </c>
      <c r="L2466">
        <v>160</v>
      </c>
      <c r="M2466" t="s">
        <v>123</v>
      </c>
      <c r="N2466" t="s">
        <v>25</v>
      </c>
      <c r="O2466">
        <v>80</v>
      </c>
      <c r="P2466">
        <v>12800</v>
      </c>
      <c r="Q2466">
        <v>1</v>
      </c>
      <c r="R2466">
        <v>2.3504040000000002</v>
      </c>
      <c r="S2466">
        <v>376.06465900000001</v>
      </c>
      <c r="T2466" t="s">
        <v>398</v>
      </c>
      <c r="U2466">
        <v>34.036700000000003</v>
      </c>
      <c r="V2466">
        <v>12800</v>
      </c>
      <c r="W2466">
        <v>2025</v>
      </c>
    </row>
    <row r="2467" spans="1:23" hidden="1">
      <c r="A2467">
        <v>72025157</v>
      </c>
      <c r="B2467" s="2">
        <v>45698</v>
      </c>
      <c r="C2467" t="s">
        <v>2818</v>
      </c>
      <c r="D2467" t="s">
        <v>309</v>
      </c>
      <c r="E2467" t="s">
        <v>929</v>
      </c>
      <c r="F2467" t="s">
        <v>3648</v>
      </c>
      <c r="G2467" t="s">
        <v>3649</v>
      </c>
      <c r="H2467" t="s">
        <v>522</v>
      </c>
      <c r="I2467" t="s">
        <v>523</v>
      </c>
      <c r="J2467" t="s">
        <v>298</v>
      </c>
      <c r="K2467" t="s">
        <v>225</v>
      </c>
      <c r="L2467">
        <v>24</v>
      </c>
      <c r="M2467" t="s">
        <v>133</v>
      </c>
      <c r="N2467" t="s">
        <v>25</v>
      </c>
      <c r="O2467">
        <v>1050</v>
      </c>
      <c r="P2467">
        <v>25200</v>
      </c>
      <c r="Q2467">
        <v>1</v>
      </c>
      <c r="R2467">
        <v>30.849053999999999</v>
      </c>
      <c r="S2467">
        <v>740.377298</v>
      </c>
      <c r="T2467" t="s">
        <v>398</v>
      </c>
      <c r="U2467">
        <v>34.036700000000003</v>
      </c>
      <c r="V2467">
        <v>25200</v>
      </c>
      <c r="W2467">
        <v>2025</v>
      </c>
    </row>
    <row r="2468" spans="1:23" hidden="1">
      <c r="A2468">
        <v>72024378</v>
      </c>
      <c r="B2468" s="2">
        <v>45698</v>
      </c>
      <c r="C2468" t="s">
        <v>2501</v>
      </c>
      <c r="D2468" t="s">
        <v>597</v>
      </c>
      <c r="E2468" t="s">
        <v>598</v>
      </c>
      <c r="F2468" t="s">
        <v>4118</v>
      </c>
      <c r="G2468" t="s">
        <v>4119</v>
      </c>
      <c r="H2468" t="s">
        <v>126</v>
      </c>
      <c r="I2468" t="s">
        <v>127</v>
      </c>
      <c r="J2468" t="s">
        <v>5106</v>
      </c>
      <c r="K2468" t="s">
        <v>42</v>
      </c>
      <c r="L2468">
        <v>4400</v>
      </c>
      <c r="M2468" t="s">
        <v>123</v>
      </c>
      <c r="N2468" t="s">
        <v>25</v>
      </c>
      <c r="O2468">
        <v>22</v>
      </c>
      <c r="P2468">
        <v>96800</v>
      </c>
      <c r="Q2468">
        <v>1</v>
      </c>
      <c r="R2468">
        <v>0.64636099999999996</v>
      </c>
      <c r="S2468">
        <v>2843.9889880000001</v>
      </c>
      <c r="T2468" t="s">
        <v>398</v>
      </c>
      <c r="U2468">
        <v>34.036700000000003</v>
      </c>
      <c r="V2468">
        <v>96800</v>
      </c>
      <c r="W2468">
        <v>2025</v>
      </c>
    </row>
    <row r="2469" spans="1:23" hidden="1">
      <c r="A2469">
        <v>72025016</v>
      </c>
      <c r="B2469" s="2">
        <v>45698</v>
      </c>
      <c r="C2469" t="s">
        <v>2587</v>
      </c>
      <c r="D2469" t="s">
        <v>4124</v>
      </c>
      <c r="E2469" t="s">
        <v>4125</v>
      </c>
      <c r="F2469" t="s">
        <v>4126</v>
      </c>
      <c r="G2469" t="s">
        <v>4127</v>
      </c>
      <c r="H2469" t="s">
        <v>4128</v>
      </c>
      <c r="I2469" t="s">
        <v>4129</v>
      </c>
      <c r="J2469" t="s">
        <v>4037</v>
      </c>
      <c r="K2469" t="s">
        <v>42</v>
      </c>
      <c r="L2469">
        <v>300</v>
      </c>
      <c r="M2469" t="s">
        <v>120</v>
      </c>
      <c r="N2469" t="s">
        <v>25</v>
      </c>
      <c r="O2469">
        <v>266.66000000000003</v>
      </c>
      <c r="P2469">
        <v>79998</v>
      </c>
      <c r="Q2469">
        <v>1</v>
      </c>
      <c r="R2469">
        <v>7.8344839999999998</v>
      </c>
      <c r="S2469">
        <v>2350.345362</v>
      </c>
      <c r="T2469" t="s">
        <v>398</v>
      </c>
      <c r="U2469">
        <v>34.036700000000003</v>
      </c>
      <c r="V2469">
        <v>79998</v>
      </c>
      <c r="W2469">
        <v>2025</v>
      </c>
    </row>
    <row r="2470" spans="1:23" hidden="1">
      <c r="A2470">
        <v>72025008</v>
      </c>
      <c r="B2470" s="2">
        <v>45698</v>
      </c>
      <c r="C2470" t="s">
        <v>2598</v>
      </c>
      <c r="D2470" t="s">
        <v>4088</v>
      </c>
      <c r="E2470" t="s">
        <v>4089</v>
      </c>
      <c r="F2470" t="s">
        <v>4120</v>
      </c>
      <c r="G2470" t="s">
        <v>4121</v>
      </c>
      <c r="H2470" t="s">
        <v>4122</v>
      </c>
      <c r="I2470" t="s">
        <v>4123</v>
      </c>
      <c r="J2470" t="s">
        <v>4093</v>
      </c>
      <c r="K2470" t="s">
        <v>14</v>
      </c>
      <c r="L2470">
        <v>480</v>
      </c>
      <c r="M2470" t="s">
        <v>133</v>
      </c>
      <c r="N2470" t="s">
        <v>25</v>
      </c>
      <c r="O2470">
        <v>188</v>
      </c>
      <c r="P2470">
        <v>90240</v>
      </c>
      <c r="Q2470">
        <v>1</v>
      </c>
      <c r="R2470">
        <v>5.5234490000000003</v>
      </c>
      <c r="S2470">
        <v>2651.25585</v>
      </c>
      <c r="T2470" t="s">
        <v>398</v>
      </c>
      <c r="U2470">
        <v>34.036700000000003</v>
      </c>
      <c r="V2470">
        <v>90240</v>
      </c>
      <c r="W2470">
        <v>2025</v>
      </c>
    </row>
    <row r="2471" spans="1:23" hidden="1">
      <c r="A2471">
        <v>72025302</v>
      </c>
      <c r="B2471" s="2">
        <v>45698</v>
      </c>
      <c r="C2471" t="s">
        <v>3662</v>
      </c>
      <c r="D2471" t="s">
        <v>106</v>
      </c>
      <c r="E2471" t="s">
        <v>107</v>
      </c>
      <c r="F2471" t="s">
        <v>4130</v>
      </c>
      <c r="G2471" t="s">
        <v>4131</v>
      </c>
      <c r="H2471" t="s">
        <v>108</v>
      </c>
      <c r="I2471" t="s">
        <v>109</v>
      </c>
      <c r="J2471" t="s">
        <v>110</v>
      </c>
      <c r="K2471" t="s">
        <v>14</v>
      </c>
      <c r="L2471">
        <v>14400</v>
      </c>
      <c r="M2471" t="s">
        <v>111</v>
      </c>
      <c r="N2471" t="s">
        <v>25</v>
      </c>
      <c r="O2471">
        <v>3.6</v>
      </c>
      <c r="P2471">
        <v>51840</v>
      </c>
      <c r="Q2471">
        <v>1</v>
      </c>
      <c r="R2471">
        <v>0.105768</v>
      </c>
      <c r="S2471">
        <v>1523.0618710000001</v>
      </c>
      <c r="T2471" t="s">
        <v>398</v>
      </c>
      <c r="U2471">
        <v>34.036700000000003</v>
      </c>
      <c r="V2471">
        <v>51840</v>
      </c>
      <c r="W2471">
        <v>2025</v>
      </c>
    </row>
    <row r="2472" spans="1:23" hidden="1">
      <c r="A2472">
        <v>72025302</v>
      </c>
      <c r="B2472" s="2">
        <v>45698</v>
      </c>
      <c r="C2472" t="s">
        <v>3662</v>
      </c>
      <c r="D2472" t="s">
        <v>106</v>
      </c>
      <c r="E2472" t="s">
        <v>107</v>
      </c>
      <c r="F2472" t="s">
        <v>4130</v>
      </c>
      <c r="G2472" t="s">
        <v>4131</v>
      </c>
      <c r="H2472" t="s">
        <v>295</v>
      </c>
      <c r="I2472" t="s">
        <v>296</v>
      </c>
      <c r="J2472" t="s">
        <v>298</v>
      </c>
      <c r="K2472" t="s">
        <v>14</v>
      </c>
      <c r="L2472">
        <v>40</v>
      </c>
      <c r="M2472" t="s">
        <v>133</v>
      </c>
      <c r="N2472" t="s">
        <v>25</v>
      </c>
      <c r="O2472">
        <v>1000</v>
      </c>
      <c r="P2472">
        <v>40000</v>
      </c>
      <c r="Q2472">
        <v>1</v>
      </c>
      <c r="R2472">
        <v>29.380051000000002</v>
      </c>
      <c r="S2472">
        <v>1175.202061</v>
      </c>
      <c r="T2472" t="s">
        <v>398</v>
      </c>
      <c r="U2472">
        <v>34.036700000000003</v>
      </c>
      <c r="V2472">
        <v>40000</v>
      </c>
      <c r="W2472">
        <v>2025</v>
      </c>
    </row>
    <row r="2473" spans="1:23" hidden="1">
      <c r="A2473">
        <v>72023984</v>
      </c>
      <c r="B2473" s="2">
        <v>45698</v>
      </c>
      <c r="C2473" t="s">
        <v>1988</v>
      </c>
      <c r="D2473" t="s">
        <v>4263</v>
      </c>
      <c r="E2473" t="s">
        <v>4264</v>
      </c>
      <c r="F2473" t="s">
        <v>4265</v>
      </c>
      <c r="G2473" t="s">
        <v>4266</v>
      </c>
      <c r="H2473" t="s">
        <v>4267</v>
      </c>
      <c r="I2473" t="s">
        <v>4268</v>
      </c>
      <c r="J2473" t="s">
        <v>4269</v>
      </c>
      <c r="K2473" t="s">
        <v>225</v>
      </c>
      <c r="L2473">
        <v>822</v>
      </c>
      <c r="M2473" t="s">
        <v>15</v>
      </c>
      <c r="N2473" t="s">
        <v>25</v>
      </c>
      <c r="O2473">
        <v>32.200000000000003</v>
      </c>
      <c r="P2473">
        <v>26468.400000000001</v>
      </c>
      <c r="Q2473">
        <v>1</v>
      </c>
      <c r="R2473">
        <v>0.94603700000000002</v>
      </c>
      <c r="S2473">
        <v>777.64295500000003</v>
      </c>
      <c r="T2473" t="s">
        <v>398</v>
      </c>
      <c r="U2473">
        <v>34.036700000000003</v>
      </c>
      <c r="V2473">
        <v>26468.400000000001</v>
      </c>
      <c r="W2473">
        <v>2025</v>
      </c>
    </row>
    <row r="2474" spans="1:23" hidden="1">
      <c r="A2474">
        <v>72023984</v>
      </c>
      <c r="B2474" s="2">
        <v>45698</v>
      </c>
      <c r="C2474" t="s">
        <v>1988</v>
      </c>
      <c r="D2474" t="s">
        <v>4263</v>
      </c>
      <c r="E2474" t="s">
        <v>4264</v>
      </c>
      <c r="F2474" t="s">
        <v>4265</v>
      </c>
      <c r="G2474" t="s">
        <v>4266</v>
      </c>
      <c r="H2474" t="s">
        <v>4270</v>
      </c>
      <c r="I2474" t="s">
        <v>4271</v>
      </c>
      <c r="J2474" t="s">
        <v>4269</v>
      </c>
      <c r="K2474" t="s">
        <v>225</v>
      </c>
      <c r="L2474">
        <v>906</v>
      </c>
      <c r="M2474" t="s">
        <v>15</v>
      </c>
      <c r="N2474" t="s">
        <v>25</v>
      </c>
      <c r="O2474">
        <v>32.200000000000003</v>
      </c>
      <c r="P2474">
        <v>29173.200000000001</v>
      </c>
      <c r="Q2474">
        <v>1</v>
      </c>
      <c r="R2474">
        <v>0.94603700000000002</v>
      </c>
      <c r="S2474">
        <v>857.11011900000005</v>
      </c>
      <c r="T2474" t="s">
        <v>398</v>
      </c>
      <c r="U2474">
        <v>34.036700000000003</v>
      </c>
      <c r="V2474">
        <v>29173.200000000001</v>
      </c>
      <c r="W2474">
        <v>2025</v>
      </c>
    </row>
    <row r="2475" spans="1:23" hidden="1">
      <c r="A2475">
        <v>72023984</v>
      </c>
      <c r="B2475" s="2">
        <v>45698</v>
      </c>
      <c r="C2475" t="s">
        <v>1988</v>
      </c>
      <c r="D2475" t="s">
        <v>4263</v>
      </c>
      <c r="E2475" t="s">
        <v>4264</v>
      </c>
      <c r="F2475" t="s">
        <v>4265</v>
      </c>
      <c r="G2475" t="s">
        <v>4266</v>
      </c>
      <c r="H2475" t="s">
        <v>4274</v>
      </c>
      <c r="I2475" t="s">
        <v>4275</v>
      </c>
      <c r="J2475" t="s">
        <v>4269</v>
      </c>
      <c r="K2475" t="s">
        <v>225</v>
      </c>
      <c r="L2475">
        <v>772</v>
      </c>
      <c r="M2475" t="s">
        <v>15</v>
      </c>
      <c r="N2475" t="s">
        <v>25</v>
      </c>
      <c r="O2475">
        <v>32.200000000000003</v>
      </c>
      <c r="P2475">
        <v>24858.400000000001</v>
      </c>
      <c r="Q2475">
        <v>1</v>
      </c>
      <c r="R2475">
        <v>0.94603700000000002</v>
      </c>
      <c r="S2475">
        <v>730.34107300000005</v>
      </c>
      <c r="T2475" t="s">
        <v>398</v>
      </c>
      <c r="U2475">
        <v>34.036700000000003</v>
      </c>
      <c r="V2475">
        <v>24858.400000000001</v>
      </c>
      <c r="W2475">
        <v>2025</v>
      </c>
    </row>
    <row r="2476" spans="1:23" hidden="1">
      <c r="A2476">
        <v>72023984</v>
      </c>
      <c r="B2476" s="2">
        <v>45698</v>
      </c>
      <c r="C2476" t="s">
        <v>1988</v>
      </c>
      <c r="D2476" t="s">
        <v>4263</v>
      </c>
      <c r="E2476" t="s">
        <v>4264</v>
      </c>
      <c r="F2476" t="s">
        <v>4265</v>
      </c>
      <c r="G2476" t="s">
        <v>4266</v>
      </c>
      <c r="H2476" t="s">
        <v>4272</v>
      </c>
      <c r="I2476" t="s">
        <v>4273</v>
      </c>
      <c r="J2476" t="s">
        <v>4269</v>
      </c>
      <c r="K2476" t="s">
        <v>225</v>
      </c>
      <c r="L2476">
        <v>1228</v>
      </c>
      <c r="M2476" t="s">
        <v>15</v>
      </c>
      <c r="N2476" t="s">
        <v>25</v>
      </c>
      <c r="O2476">
        <v>32.200000000000003</v>
      </c>
      <c r="P2476">
        <v>39541.599999999999</v>
      </c>
      <c r="Q2476">
        <v>1</v>
      </c>
      <c r="R2476">
        <v>0.94603700000000002</v>
      </c>
      <c r="S2476">
        <v>1161.7342450000001</v>
      </c>
      <c r="T2476" t="s">
        <v>398</v>
      </c>
      <c r="U2476">
        <v>34.036700000000003</v>
      </c>
      <c r="V2476">
        <v>39541.599999999999</v>
      </c>
      <c r="W2476">
        <v>2025</v>
      </c>
    </row>
    <row r="2477" spans="1:23" hidden="1">
      <c r="A2477">
        <v>72024286</v>
      </c>
      <c r="B2477" s="2">
        <v>45698</v>
      </c>
      <c r="C2477" t="s">
        <v>1970</v>
      </c>
      <c r="D2477" t="s">
        <v>4263</v>
      </c>
      <c r="E2477" t="s">
        <v>4264</v>
      </c>
      <c r="F2477" t="s">
        <v>4276</v>
      </c>
      <c r="G2477" t="s">
        <v>4277</v>
      </c>
      <c r="H2477" t="s">
        <v>4274</v>
      </c>
      <c r="I2477" t="s">
        <v>4275</v>
      </c>
      <c r="J2477" t="s">
        <v>4269</v>
      </c>
      <c r="K2477" t="s">
        <v>225</v>
      </c>
      <c r="L2477">
        <v>1525</v>
      </c>
      <c r="M2477" t="s">
        <v>15</v>
      </c>
      <c r="N2477" t="s">
        <v>25</v>
      </c>
      <c r="O2477">
        <v>32.200000000000003</v>
      </c>
      <c r="P2477">
        <v>49105</v>
      </c>
      <c r="Q2477">
        <v>1</v>
      </c>
      <c r="R2477">
        <v>0.94603700000000002</v>
      </c>
      <c r="S2477">
        <v>1442.7074299999999</v>
      </c>
      <c r="T2477" t="s">
        <v>398</v>
      </c>
      <c r="U2477">
        <v>34.036700000000003</v>
      </c>
      <c r="V2477">
        <v>49105</v>
      </c>
      <c r="W2477">
        <v>2025</v>
      </c>
    </row>
    <row r="2478" spans="1:23" hidden="1">
      <c r="A2478">
        <v>72025157</v>
      </c>
      <c r="B2478" s="2">
        <v>45698</v>
      </c>
      <c r="C2478" t="s">
        <v>2818</v>
      </c>
      <c r="D2478" t="s">
        <v>309</v>
      </c>
      <c r="E2478" t="s">
        <v>929</v>
      </c>
      <c r="F2478" t="s">
        <v>3648</v>
      </c>
      <c r="G2478" t="s">
        <v>3649</v>
      </c>
      <c r="H2478" t="s">
        <v>4278</v>
      </c>
      <c r="I2478" t="s">
        <v>4279</v>
      </c>
      <c r="J2478" t="s">
        <v>377</v>
      </c>
      <c r="K2478" t="s">
        <v>225</v>
      </c>
      <c r="L2478">
        <v>10</v>
      </c>
      <c r="M2478" t="s">
        <v>15</v>
      </c>
      <c r="N2478" t="s">
        <v>25</v>
      </c>
      <c r="O2478">
        <v>570</v>
      </c>
      <c r="P2478">
        <v>5700</v>
      </c>
      <c r="Q2478">
        <v>1</v>
      </c>
      <c r="R2478">
        <v>16.746628999999999</v>
      </c>
      <c r="S2478">
        <v>167.46629300000001</v>
      </c>
      <c r="T2478" t="s">
        <v>398</v>
      </c>
      <c r="U2478">
        <v>34.036700000000003</v>
      </c>
      <c r="V2478">
        <v>5700</v>
      </c>
      <c r="W2478">
        <v>2025</v>
      </c>
    </row>
    <row r="2479" spans="1:23" hidden="1">
      <c r="A2479">
        <v>72023963</v>
      </c>
      <c r="B2479" s="2">
        <v>45698</v>
      </c>
      <c r="C2479" t="s">
        <v>1986</v>
      </c>
      <c r="D2479" t="s">
        <v>23</v>
      </c>
      <c r="E2479" t="s">
        <v>24</v>
      </c>
      <c r="F2479" t="s">
        <v>4407</v>
      </c>
      <c r="G2479" t="s">
        <v>4408</v>
      </c>
      <c r="H2479" t="s">
        <v>1352</v>
      </c>
      <c r="I2479" t="s">
        <v>1353</v>
      </c>
      <c r="J2479" t="s">
        <v>36</v>
      </c>
      <c r="K2479" t="s">
        <v>43</v>
      </c>
      <c r="L2479">
        <v>358</v>
      </c>
      <c r="M2479" t="s">
        <v>15</v>
      </c>
      <c r="N2479" t="s">
        <v>25</v>
      </c>
      <c r="O2479">
        <v>128.5264</v>
      </c>
      <c r="P2479">
        <v>46012.45</v>
      </c>
      <c r="Q2479">
        <v>1</v>
      </c>
      <c r="R2479">
        <v>3.7761119999999999</v>
      </c>
      <c r="S2479">
        <v>1351.848152</v>
      </c>
      <c r="T2479" t="s">
        <v>398</v>
      </c>
      <c r="U2479">
        <v>34.036700000000003</v>
      </c>
      <c r="V2479">
        <v>46012.45</v>
      </c>
      <c r="W2479">
        <v>2025</v>
      </c>
    </row>
    <row r="2480" spans="1:23" hidden="1">
      <c r="A2480">
        <v>72023963</v>
      </c>
      <c r="B2480" s="2">
        <v>45698</v>
      </c>
      <c r="C2480" t="s">
        <v>1986</v>
      </c>
      <c r="D2480" t="s">
        <v>23</v>
      </c>
      <c r="E2480" t="s">
        <v>24</v>
      </c>
      <c r="F2480" t="s">
        <v>4407</v>
      </c>
      <c r="G2480" t="s">
        <v>4408</v>
      </c>
      <c r="H2480" t="s">
        <v>1352</v>
      </c>
      <c r="I2480" t="s">
        <v>1353</v>
      </c>
      <c r="J2480" t="s">
        <v>36</v>
      </c>
      <c r="K2480" t="s">
        <v>43</v>
      </c>
      <c r="L2480">
        <v>33</v>
      </c>
      <c r="M2480" t="s">
        <v>15</v>
      </c>
      <c r="N2480" t="s">
        <v>25</v>
      </c>
      <c r="O2480">
        <v>128.5264</v>
      </c>
      <c r="P2480">
        <v>4241.37</v>
      </c>
      <c r="Q2480">
        <v>1</v>
      </c>
      <c r="R2480">
        <v>3.7761119999999999</v>
      </c>
      <c r="S2480">
        <v>124.61166900000001</v>
      </c>
      <c r="T2480" t="s">
        <v>398</v>
      </c>
      <c r="U2480">
        <v>34.036700000000003</v>
      </c>
      <c r="V2480">
        <v>4241.37</v>
      </c>
      <c r="W2480">
        <v>2025</v>
      </c>
    </row>
    <row r="2481" spans="1:23" hidden="1">
      <c r="A2481">
        <v>72024459</v>
      </c>
      <c r="B2481" s="2">
        <v>45698</v>
      </c>
      <c r="C2481" t="s">
        <v>2768</v>
      </c>
      <c r="D2481" t="s">
        <v>23</v>
      </c>
      <c r="E2481" t="s">
        <v>24</v>
      </c>
      <c r="F2481" t="s">
        <v>4528</v>
      </c>
      <c r="G2481" t="s">
        <v>4529</v>
      </c>
      <c r="H2481" t="s">
        <v>11</v>
      </c>
      <c r="I2481" t="s">
        <v>12</v>
      </c>
      <c r="J2481" t="s">
        <v>13</v>
      </c>
      <c r="K2481" t="s">
        <v>14</v>
      </c>
      <c r="L2481">
        <v>1786</v>
      </c>
      <c r="M2481" t="s">
        <v>15</v>
      </c>
      <c r="N2481" t="s">
        <v>25</v>
      </c>
      <c r="O2481">
        <v>115.4071</v>
      </c>
      <c r="P2481">
        <v>206117.08</v>
      </c>
      <c r="Q2481">
        <v>1</v>
      </c>
      <c r="R2481">
        <v>3.390666</v>
      </c>
      <c r="S2481">
        <v>6055.7304320000003</v>
      </c>
      <c r="T2481" t="s">
        <v>398</v>
      </c>
      <c r="U2481">
        <v>34.036700000000003</v>
      </c>
      <c r="V2481">
        <v>206117.08</v>
      </c>
      <c r="W2481">
        <v>2025</v>
      </c>
    </row>
    <row r="2482" spans="1:23" hidden="1">
      <c r="A2482">
        <v>72024460</v>
      </c>
      <c r="B2482" s="2">
        <v>45698</v>
      </c>
      <c r="C2482" t="s">
        <v>2768</v>
      </c>
      <c r="D2482" t="s">
        <v>23</v>
      </c>
      <c r="E2482" t="s">
        <v>24</v>
      </c>
      <c r="F2482" t="s">
        <v>4528</v>
      </c>
      <c r="G2482" t="s">
        <v>4529</v>
      </c>
      <c r="H2482" t="s">
        <v>21</v>
      </c>
      <c r="I2482" t="s">
        <v>22</v>
      </c>
      <c r="J2482" t="s">
        <v>13</v>
      </c>
      <c r="K2482" t="s">
        <v>14</v>
      </c>
      <c r="L2482">
        <v>848</v>
      </c>
      <c r="M2482" t="s">
        <v>15</v>
      </c>
      <c r="N2482" t="s">
        <v>25</v>
      </c>
      <c r="O2482">
        <v>115.4071</v>
      </c>
      <c r="P2482">
        <v>97865.22</v>
      </c>
      <c r="Q2482">
        <v>1</v>
      </c>
      <c r="R2482">
        <v>3.390666</v>
      </c>
      <c r="S2482">
        <v>2875.285206</v>
      </c>
      <c r="T2482" t="s">
        <v>398</v>
      </c>
      <c r="U2482">
        <v>34.036700000000003</v>
      </c>
      <c r="V2482">
        <v>97865.22</v>
      </c>
      <c r="W2482">
        <v>2025</v>
      </c>
    </row>
    <row r="2483" spans="1:23" hidden="1">
      <c r="A2483">
        <v>72024469</v>
      </c>
      <c r="B2483" s="2">
        <v>45698</v>
      </c>
      <c r="C2483" t="s">
        <v>2768</v>
      </c>
      <c r="D2483" t="s">
        <v>23</v>
      </c>
      <c r="E2483" t="s">
        <v>24</v>
      </c>
      <c r="F2483" t="s">
        <v>4528</v>
      </c>
      <c r="G2483" t="s">
        <v>4529</v>
      </c>
      <c r="H2483" t="s">
        <v>4530</v>
      </c>
      <c r="I2483" t="s">
        <v>4531</v>
      </c>
      <c r="J2483" t="s">
        <v>13</v>
      </c>
      <c r="K2483" t="s">
        <v>14</v>
      </c>
      <c r="L2483">
        <v>2958</v>
      </c>
      <c r="M2483" t="s">
        <v>15</v>
      </c>
      <c r="N2483" t="s">
        <v>25</v>
      </c>
      <c r="O2483">
        <v>115.4071</v>
      </c>
      <c r="P2483">
        <v>341374.2</v>
      </c>
      <c r="Q2483">
        <v>1</v>
      </c>
      <c r="R2483">
        <v>3.390666</v>
      </c>
      <c r="S2483">
        <v>10029.591587000001</v>
      </c>
      <c r="T2483" t="s">
        <v>398</v>
      </c>
      <c r="U2483">
        <v>34.036700000000003</v>
      </c>
      <c r="V2483">
        <v>341374.2</v>
      </c>
      <c r="W2483">
        <v>2025</v>
      </c>
    </row>
    <row r="2484" spans="1:23" hidden="1">
      <c r="A2484">
        <v>72024470</v>
      </c>
      <c r="B2484" s="2">
        <v>45698</v>
      </c>
      <c r="C2484" t="s">
        <v>2768</v>
      </c>
      <c r="D2484" t="s">
        <v>23</v>
      </c>
      <c r="E2484" t="s">
        <v>24</v>
      </c>
      <c r="F2484" t="s">
        <v>4528</v>
      </c>
      <c r="G2484" t="s">
        <v>4529</v>
      </c>
      <c r="H2484" t="s">
        <v>4532</v>
      </c>
      <c r="I2484" t="s">
        <v>4533</v>
      </c>
      <c r="J2484" t="s">
        <v>13</v>
      </c>
      <c r="K2484" t="s">
        <v>14</v>
      </c>
      <c r="L2484">
        <v>1925</v>
      </c>
      <c r="M2484" t="s">
        <v>15</v>
      </c>
      <c r="N2484" t="s">
        <v>25</v>
      </c>
      <c r="O2484">
        <v>115.4071</v>
      </c>
      <c r="P2484">
        <v>222158.67</v>
      </c>
      <c r="Q2484">
        <v>1</v>
      </c>
      <c r="R2484">
        <v>3.390666</v>
      </c>
      <c r="S2484">
        <v>6527.0331729999998</v>
      </c>
      <c r="T2484" t="s">
        <v>398</v>
      </c>
      <c r="U2484">
        <v>34.036700000000003</v>
      </c>
      <c r="V2484">
        <v>222158.67</v>
      </c>
      <c r="W2484">
        <v>2025</v>
      </c>
    </row>
    <row r="2485" spans="1:23" hidden="1">
      <c r="A2485">
        <v>72024474</v>
      </c>
      <c r="B2485" s="2">
        <v>45698</v>
      </c>
      <c r="C2485" t="s">
        <v>2768</v>
      </c>
      <c r="D2485" t="s">
        <v>23</v>
      </c>
      <c r="E2485" t="s">
        <v>24</v>
      </c>
      <c r="F2485" t="s">
        <v>4494</v>
      </c>
      <c r="G2485" t="s">
        <v>4495</v>
      </c>
      <c r="H2485" t="s">
        <v>4502</v>
      </c>
      <c r="I2485" t="s">
        <v>4503</v>
      </c>
      <c r="J2485" t="s">
        <v>13</v>
      </c>
      <c r="K2485" t="s">
        <v>60</v>
      </c>
      <c r="L2485">
        <v>1039</v>
      </c>
      <c r="M2485" t="s">
        <v>15</v>
      </c>
      <c r="N2485" t="s">
        <v>25</v>
      </c>
      <c r="O2485">
        <v>114.7273</v>
      </c>
      <c r="P2485">
        <v>119201.66</v>
      </c>
      <c r="Q2485">
        <v>1</v>
      </c>
      <c r="R2485">
        <v>3.3706930000000002</v>
      </c>
      <c r="S2485">
        <v>3502.1509129999999</v>
      </c>
      <c r="T2485" t="s">
        <v>398</v>
      </c>
      <c r="U2485">
        <v>34.036700000000003</v>
      </c>
      <c r="V2485">
        <v>119201.66</v>
      </c>
      <c r="W2485">
        <v>2025</v>
      </c>
    </row>
    <row r="2486" spans="1:23" hidden="1">
      <c r="A2486">
        <v>72025074</v>
      </c>
      <c r="B2486" s="2">
        <v>45698</v>
      </c>
      <c r="C2486" t="s">
        <v>2555</v>
      </c>
      <c r="D2486" t="s">
        <v>23</v>
      </c>
      <c r="E2486" t="s">
        <v>24</v>
      </c>
      <c r="F2486" t="s">
        <v>4494</v>
      </c>
      <c r="G2486" t="s">
        <v>4495</v>
      </c>
      <c r="H2486" t="s">
        <v>4490</v>
      </c>
      <c r="I2486" t="s">
        <v>4491</v>
      </c>
      <c r="J2486" t="s">
        <v>13</v>
      </c>
      <c r="K2486" t="s">
        <v>60</v>
      </c>
      <c r="L2486">
        <v>1031</v>
      </c>
      <c r="M2486" t="s">
        <v>15</v>
      </c>
      <c r="N2486" t="s">
        <v>25</v>
      </c>
      <c r="O2486">
        <v>113.7077</v>
      </c>
      <c r="P2486">
        <v>117232.64</v>
      </c>
      <c r="Q2486">
        <v>1</v>
      </c>
      <c r="R2486">
        <v>3.340738</v>
      </c>
      <c r="S2486">
        <v>3444.3010039999999</v>
      </c>
      <c r="T2486" t="s">
        <v>398</v>
      </c>
      <c r="U2486">
        <v>34.036700000000003</v>
      </c>
      <c r="V2486">
        <v>117232.64</v>
      </c>
      <c r="W2486">
        <v>2025</v>
      </c>
    </row>
    <row r="2487" spans="1:23" hidden="1">
      <c r="A2487">
        <v>72025077</v>
      </c>
      <c r="B2487" s="2">
        <v>45698</v>
      </c>
      <c r="C2487" t="s">
        <v>2555</v>
      </c>
      <c r="D2487" t="s">
        <v>23</v>
      </c>
      <c r="E2487" t="s">
        <v>24</v>
      </c>
      <c r="F2487" t="s">
        <v>4494</v>
      </c>
      <c r="G2487" t="s">
        <v>4495</v>
      </c>
      <c r="H2487" t="s">
        <v>4492</v>
      </c>
      <c r="I2487" t="s">
        <v>4493</v>
      </c>
      <c r="J2487" t="s">
        <v>13</v>
      </c>
      <c r="K2487" t="s">
        <v>60</v>
      </c>
      <c r="L2487">
        <v>987</v>
      </c>
      <c r="M2487" t="s">
        <v>15</v>
      </c>
      <c r="N2487" t="s">
        <v>25</v>
      </c>
      <c r="O2487">
        <v>114.3875</v>
      </c>
      <c r="P2487">
        <v>112900.46</v>
      </c>
      <c r="Q2487">
        <v>1</v>
      </c>
      <c r="R2487">
        <v>3.3607100000000001</v>
      </c>
      <c r="S2487">
        <v>3317.0213319999998</v>
      </c>
      <c r="T2487" t="s">
        <v>398</v>
      </c>
      <c r="U2487">
        <v>34.036700000000003</v>
      </c>
      <c r="V2487">
        <v>112900.46</v>
      </c>
      <c r="W2487">
        <v>2025</v>
      </c>
    </row>
    <row r="2488" spans="1:23" hidden="1">
      <c r="A2488">
        <v>72023370</v>
      </c>
      <c r="B2488" s="2">
        <v>45699</v>
      </c>
      <c r="C2488" t="s">
        <v>1940</v>
      </c>
      <c r="D2488" t="s">
        <v>9</v>
      </c>
      <c r="E2488" t="s">
        <v>10</v>
      </c>
      <c r="F2488" t="s">
        <v>3105</v>
      </c>
      <c r="G2488" t="s">
        <v>3106</v>
      </c>
      <c r="H2488" t="s">
        <v>3107</v>
      </c>
      <c r="I2488" t="s">
        <v>3108</v>
      </c>
      <c r="J2488" t="s">
        <v>64</v>
      </c>
      <c r="K2488" t="s">
        <v>60</v>
      </c>
      <c r="L2488">
        <v>1010</v>
      </c>
      <c r="M2488" t="s">
        <v>61</v>
      </c>
      <c r="N2488" t="s">
        <v>16</v>
      </c>
      <c r="O2488">
        <v>0.31640000000000001</v>
      </c>
      <c r="P2488">
        <v>319.56</v>
      </c>
      <c r="Q2488">
        <v>34.197800000000001</v>
      </c>
      <c r="R2488">
        <v>0.31639899999999999</v>
      </c>
      <c r="S2488">
        <v>319.56002999999998</v>
      </c>
      <c r="T2488" t="s">
        <v>398</v>
      </c>
      <c r="U2488">
        <v>34.197800000000001</v>
      </c>
      <c r="V2488">
        <v>10928.25</v>
      </c>
      <c r="W2488">
        <v>2025</v>
      </c>
    </row>
    <row r="2489" spans="1:23" hidden="1">
      <c r="A2489">
        <v>72023371</v>
      </c>
      <c r="B2489" s="2">
        <v>45699</v>
      </c>
      <c r="C2489" t="s">
        <v>1940</v>
      </c>
      <c r="D2489" t="s">
        <v>9</v>
      </c>
      <c r="E2489" t="s">
        <v>10</v>
      </c>
      <c r="F2489" t="s">
        <v>3105</v>
      </c>
      <c r="G2489" t="s">
        <v>3106</v>
      </c>
      <c r="H2489" t="s">
        <v>3107</v>
      </c>
      <c r="I2489" t="s">
        <v>3108</v>
      </c>
      <c r="J2489" t="s">
        <v>64</v>
      </c>
      <c r="K2489" t="s">
        <v>60</v>
      </c>
      <c r="L2489">
        <v>1010</v>
      </c>
      <c r="M2489" t="s">
        <v>61</v>
      </c>
      <c r="N2489" t="s">
        <v>16</v>
      </c>
      <c r="O2489">
        <v>0.31640000000000001</v>
      </c>
      <c r="P2489">
        <v>319.56</v>
      </c>
      <c r="Q2489">
        <v>34.197800000000001</v>
      </c>
      <c r="R2489">
        <v>0.31639899999999999</v>
      </c>
      <c r="S2489">
        <v>319.56002999999998</v>
      </c>
      <c r="T2489" t="s">
        <v>398</v>
      </c>
      <c r="U2489">
        <v>34.197800000000001</v>
      </c>
      <c r="V2489">
        <v>10928.25</v>
      </c>
      <c r="W2489">
        <v>2025</v>
      </c>
    </row>
    <row r="2490" spans="1:23" hidden="1">
      <c r="A2490">
        <v>72023907</v>
      </c>
      <c r="B2490" s="2">
        <v>45699</v>
      </c>
      <c r="C2490" t="s">
        <v>1986</v>
      </c>
      <c r="D2490" t="s">
        <v>9</v>
      </c>
      <c r="E2490" t="s">
        <v>10</v>
      </c>
      <c r="F2490" t="s">
        <v>3105</v>
      </c>
      <c r="G2490" t="s">
        <v>3106</v>
      </c>
      <c r="H2490" t="s">
        <v>3113</v>
      </c>
      <c r="I2490" t="s">
        <v>3114</v>
      </c>
      <c r="J2490" t="s">
        <v>64</v>
      </c>
      <c r="K2490" t="s">
        <v>60</v>
      </c>
      <c r="L2490">
        <v>1010</v>
      </c>
      <c r="M2490" t="s">
        <v>61</v>
      </c>
      <c r="N2490" t="s">
        <v>16</v>
      </c>
      <c r="O2490">
        <v>0.31640000000000001</v>
      </c>
      <c r="P2490">
        <v>319.56</v>
      </c>
      <c r="Q2490">
        <v>34.197800000000001</v>
      </c>
      <c r="R2490">
        <v>0.31639899999999999</v>
      </c>
      <c r="S2490">
        <v>319.56002999999998</v>
      </c>
      <c r="T2490" t="s">
        <v>398</v>
      </c>
      <c r="U2490">
        <v>34.197800000000001</v>
      </c>
      <c r="V2490">
        <v>10928.25</v>
      </c>
      <c r="W2490">
        <v>2025</v>
      </c>
    </row>
    <row r="2491" spans="1:23" hidden="1">
      <c r="A2491">
        <v>72024792</v>
      </c>
      <c r="B2491" s="2">
        <v>45699</v>
      </c>
      <c r="C2491" t="s">
        <v>2440</v>
      </c>
      <c r="D2491" t="s">
        <v>9</v>
      </c>
      <c r="E2491" t="s">
        <v>10</v>
      </c>
      <c r="F2491" t="s">
        <v>3117</v>
      </c>
      <c r="G2491" t="s">
        <v>3118</v>
      </c>
      <c r="H2491" t="s">
        <v>1425</v>
      </c>
      <c r="I2491" t="s">
        <v>1426</v>
      </c>
      <c r="J2491" t="s">
        <v>64</v>
      </c>
      <c r="K2491" t="s">
        <v>42</v>
      </c>
      <c r="L2491">
        <v>1010</v>
      </c>
      <c r="M2491" t="s">
        <v>61</v>
      </c>
      <c r="N2491" t="s">
        <v>16</v>
      </c>
      <c r="O2491">
        <v>0.36259999999999998</v>
      </c>
      <c r="P2491">
        <v>366.226</v>
      </c>
      <c r="Q2491">
        <v>34.197800000000001</v>
      </c>
      <c r="R2491">
        <v>0.362599</v>
      </c>
      <c r="S2491">
        <v>366.22589699999997</v>
      </c>
      <c r="T2491" t="s">
        <v>398</v>
      </c>
      <c r="U2491">
        <v>34.197800000000001</v>
      </c>
      <c r="V2491">
        <v>12524.12</v>
      </c>
      <c r="W2491">
        <v>2025</v>
      </c>
    </row>
    <row r="2492" spans="1:23" hidden="1">
      <c r="A2492">
        <v>72022110</v>
      </c>
      <c r="B2492" s="2">
        <v>45699</v>
      </c>
      <c r="C2492" t="s">
        <v>1836</v>
      </c>
      <c r="D2492" t="s">
        <v>9</v>
      </c>
      <c r="E2492" t="s">
        <v>10</v>
      </c>
      <c r="F2492" t="s">
        <v>3097</v>
      </c>
      <c r="G2492" t="s">
        <v>3098</v>
      </c>
      <c r="H2492" t="s">
        <v>3099</v>
      </c>
      <c r="I2492" t="s">
        <v>3100</v>
      </c>
      <c r="J2492" t="s">
        <v>64</v>
      </c>
      <c r="K2492" t="s">
        <v>42</v>
      </c>
      <c r="L2492">
        <v>1000</v>
      </c>
      <c r="M2492" t="s">
        <v>61</v>
      </c>
      <c r="N2492" t="s">
        <v>16</v>
      </c>
      <c r="O2492">
        <v>2.9634999999999998</v>
      </c>
      <c r="P2492">
        <v>2963.5</v>
      </c>
      <c r="Q2492">
        <v>34.197800000000001</v>
      </c>
      <c r="R2492">
        <v>2.9634990000000001</v>
      </c>
      <c r="S2492">
        <v>2963.4999910000001</v>
      </c>
      <c r="T2492" t="s">
        <v>398</v>
      </c>
      <c r="U2492">
        <v>34.197800000000001</v>
      </c>
      <c r="V2492">
        <v>101345.18</v>
      </c>
      <c r="W2492">
        <v>2025</v>
      </c>
    </row>
    <row r="2493" spans="1:23" hidden="1">
      <c r="A2493">
        <v>72022118</v>
      </c>
      <c r="B2493" s="2">
        <v>45699</v>
      </c>
      <c r="C2493" t="s">
        <v>1836</v>
      </c>
      <c r="D2493" t="s">
        <v>9</v>
      </c>
      <c r="E2493" t="s">
        <v>10</v>
      </c>
      <c r="F2493" t="s">
        <v>3097</v>
      </c>
      <c r="G2493" t="s">
        <v>3098</v>
      </c>
      <c r="H2493" t="s">
        <v>3101</v>
      </c>
      <c r="I2493" t="s">
        <v>3102</v>
      </c>
      <c r="J2493" t="s">
        <v>64</v>
      </c>
      <c r="K2493" t="s">
        <v>42</v>
      </c>
      <c r="L2493">
        <v>1000</v>
      </c>
      <c r="M2493" t="s">
        <v>61</v>
      </c>
      <c r="N2493" t="s">
        <v>16</v>
      </c>
      <c r="O2493">
        <v>2.4843000000000002</v>
      </c>
      <c r="P2493">
        <v>2484.3000000000002</v>
      </c>
      <c r="Q2493">
        <v>34.197800000000001</v>
      </c>
      <c r="R2493">
        <v>2.484299</v>
      </c>
      <c r="S2493">
        <v>2484.2998670000002</v>
      </c>
      <c r="T2493" t="s">
        <v>398</v>
      </c>
      <c r="U2493">
        <v>34.197800000000001</v>
      </c>
      <c r="V2493">
        <v>84957.59</v>
      </c>
      <c r="W2493">
        <v>2025</v>
      </c>
    </row>
    <row r="2494" spans="1:23" hidden="1">
      <c r="A2494">
        <v>72022125</v>
      </c>
      <c r="B2494" s="2">
        <v>45699</v>
      </c>
      <c r="C2494" t="s">
        <v>1836</v>
      </c>
      <c r="D2494" t="s">
        <v>9</v>
      </c>
      <c r="E2494" t="s">
        <v>10</v>
      </c>
      <c r="F2494" t="s">
        <v>3097</v>
      </c>
      <c r="G2494" t="s">
        <v>3098</v>
      </c>
      <c r="H2494" t="s">
        <v>3101</v>
      </c>
      <c r="I2494" t="s">
        <v>3102</v>
      </c>
      <c r="J2494" t="s">
        <v>64</v>
      </c>
      <c r="K2494" t="s">
        <v>42</v>
      </c>
      <c r="L2494">
        <v>1000</v>
      </c>
      <c r="M2494" t="s">
        <v>61</v>
      </c>
      <c r="N2494" t="s">
        <v>16</v>
      </c>
      <c r="O2494">
        <v>2.4843000000000002</v>
      </c>
      <c r="P2494">
        <v>2484.3000000000002</v>
      </c>
      <c r="Q2494">
        <v>34.197800000000001</v>
      </c>
      <c r="R2494">
        <v>2.484299</v>
      </c>
      <c r="S2494">
        <v>2484.2998670000002</v>
      </c>
      <c r="T2494" t="s">
        <v>398</v>
      </c>
      <c r="U2494">
        <v>34.197800000000001</v>
      </c>
      <c r="V2494">
        <v>84957.59</v>
      </c>
      <c r="W2494">
        <v>2025</v>
      </c>
    </row>
    <row r="2495" spans="1:23" hidden="1">
      <c r="A2495">
        <v>72022284</v>
      </c>
      <c r="B2495" s="2">
        <v>45699</v>
      </c>
      <c r="C2495" t="s">
        <v>1843</v>
      </c>
      <c r="D2495" t="s">
        <v>9</v>
      </c>
      <c r="E2495" t="s">
        <v>10</v>
      </c>
      <c r="F2495" t="s">
        <v>3097</v>
      </c>
      <c r="G2495" t="s">
        <v>3098</v>
      </c>
      <c r="H2495" t="s">
        <v>3103</v>
      </c>
      <c r="I2495" t="s">
        <v>3104</v>
      </c>
      <c r="J2495" t="s">
        <v>64</v>
      </c>
      <c r="K2495" t="s">
        <v>42</v>
      </c>
      <c r="L2495">
        <v>1000</v>
      </c>
      <c r="M2495" t="s">
        <v>61</v>
      </c>
      <c r="N2495" t="s">
        <v>16</v>
      </c>
      <c r="O2495">
        <v>1.1079000000000001</v>
      </c>
      <c r="P2495">
        <v>1107.9000000000001</v>
      </c>
      <c r="Q2495">
        <v>34.197800000000001</v>
      </c>
      <c r="R2495">
        <v>1.107899</v>
      </c>
      <c r="S2495">
        <v>1107.8999229999999</v>
      </c>
      <c r="T2495" t="s">
        <v>398</v>
      </c>
      <c r="U2495">
        <v>34.197800000000001</v>
      </c>
      <c r="V2495">
        <v>37887.74</v>
      </c>
      <c r="W2495">
        <v>2025</v>
      </c>
    </row>
    <row r="2496" spans="1:23" hidden="1">
      <c r="A2496">
        <v>72022292</v>
      </c>
      <c r="B2496" s="2">
        <v>45699</v>
      </c>
      <c r="C2496" t="s">
        <v>1804</v>
      </c>
      <c r="D2496" t="s">
        <v>9</v>
      </c>
      <c r="E2496" t="s">
        <v>10</v>
      </c>
      <c r="F2496" t="s">
        <v>3097</v>
      </c>
      <c r="G2496" t="s">
        <v>3098</v>
      </c>
      <c r="H2496" t="s">
        <v>1584</v>
      </c>
      <c r="I2496" t="s">
        <v>1585</v>
      </c>
      <c r="J2496" t="s">
        <v>64</v>
      </c>
      <c r="K2496" t="s">
        <v>42</v>
      </c>
      <c r="L2496">
        <v>1000</v>
      </c>
      <c r="M2496" t="s">
        <v>61</v>
      </c>
      <c r="N2496" t="s">
        <v>16</v>
      </c>
      <c r="O2496">
        <v>1.7545999999999999</v>
      </c>
      <c r="P2496">
        <v>1754.6</v>
      </c>
      <c r="Q2496">
        <v>34.197800000000001</v>
      </c>
      <c r="R2496">
        <v>1.7545999999999999</v>
      </c>
      <c r="S2496">
        <v>1754.600003</v>
      </c>
      <c r="T2496" t="s">
        <v>398</v>
      </c>
      <c r="U2496">
        <v>34.197800000000001</v>
      </c>
      <c r="V2496">
        <v>60003.46</v>
      </c>
      <c r="W2496">
        <v>2025</v>
      </c>
    </row>
    <row r="2497" spans="1:23" hidden="1">
      <c r="A2497">
        <v>72022292</v>
      </c>
      <c r="B2497" s="2">
        <v>45699</v>
      </c>
      <c r="C2497" t="s">
        <v>1804</v>
      </c>
      <c r="D2497" t="s">
        <v>9</v>
      </c>
      <c r="E2497" t="s">
        <v>10</v>
      </c>
      <c r="F2497" t="s">
        <v>3097</v>
      </c>
      <c r="G2497" t="s">
        <v>3098</v>
      </c>
      <c r="H2497" t="s">
        <v>1586</v>
      </c>
      <c r="I2497" t="s">
        <v>1587</v>
      </c>
      <c r="J2497" t="s">
        <v>64</v>
      </c>
      <c r="K2497" t="s">
        <v>42</v>
      </c>
      <c r="L2497">
        <v>1000</v>
      </c>
      <c r="M2497" t="s">
        <v>61</v>
      </c>
      <c r="N2497" t="s">
        <v>16</v>
      </c>
      <c r="O2497">
        <v>1.7545999999999999</v>
      </c>
      <c r="P2497">
        <v>1754.6</v>
      </c>
      <c r="Q2497">
        <v>34.197800000000001</v>
      </c>
      <c r="R2497">
        <v>1.7545999999999999</v>
      </c>
      <c r="S2497">
        <v>1754.600003</v>
      </c>
      <c r="T2497" t="s">
        <v>398</v>
      </c>
      <c r="U2497">
        <v>34.197800000000001</v>
      </c>
      <c r="V2497">
        <v>60003.46</v>
      </c>
      <c r="W2497">
        <v>2025</v>
      </c>
    </row>
    <row r="2498" spans="1:23" hidden="1">
      <c r="A2498">
        <v>72022470</v>
      </c>
      <c r="B2498" s="2">
        <v>45699</v>
      </c>
      <c r="C2498" t="s">
        <v>1837</v>
      </c>
      <c r="D2498" t="s">
        <v>9</v>
      </c>
      <c r="E2498" t="s">
        <v>10</v>
      </c>
      <c r="F2498" t="s">
        <v>3097</v>
      </c>
      <c r="G2498" t="s">
        <v>3098</v>
      </c>
      <c r="H2498" t="s">
        <v>67</v>
      </c>
      <c r="I2498" t="s">
        <v>68</v>
      </c>
      <c r="J2498" t="s">
        <v>64</v>
      </c>
      <c r="K2498" t="s">
        <v>42</v>
      </c>
      <c r="L2498">
        <v>1300</v>
      </c>
      <c r="M2498" t="s">
        <v>61</v>
      </c>
      <c r="N2498" t="s">
        <v>16</v>
      </c>
      <c r="O2498">
        <v>0.34189999999999998</v>
      </c>
      <c r="P2498">
        <v>444.47</v>
      </c>
      <c r="Q2498">
        <v>34.197800000000001</v>
      </c>
      <c r="R2498">
        <v>0.34189999999999998</v>
      </c>
      <c r="S2498">
        <v>444.47011199999997</v>
      </c>
      <c r="T2498" t="s">
        <v>398</v>
      </c>
      <c r="U2498">
        <v>34.197800000000001</v>
      </c>
      <c r="V2498">
        <v>15199.9</v>
      </c>
      <c r="W2498">
        <v>2025</v>
      </c>
    </row>
    <row r="2499" spans="1:23" hidden="1">
      <c r="A2499">
        <v>72023554</v>
      </c>
      <c r="B2499" s="2">
        <v>45699</v>
      </c>
      <c r="C2499" t="s">
        <v>1982</v>
      </c>
      <c r="D2499" t="s">
        <v>9</v>
      </c>
      <c r="E2499" t="s">
        <v>10</v>
      </c>
      <c r="F2499" t="s">
        <v>3097</v>
      </c>
      <c r="G2499" t="s">
        <v>3098</v>
      </c>
      <c r="H2499" t="s">
        <v>2242</v>
      </c>
      <c r="I2499" t="s">
        <v>2243</v>
      </c>
      <c r="J2499" t="s">
        <v>64</v>
      </c>
      <c r="K2499" t="s">
        <v>42</v>
      </c>
      <c r="L2499">
        <v>2940</v>
      </c>
      <c r="M2499" t="s">
        <v>61</v>
      </c>
      <c r="N2499" t="s">
        <v>16</v>
      </c>
      <c r="O2499">
        <v>0.46029999999999999</v>
      </c>
      <c r="P2499">
        <v>1353.28</v>
      </c>
      <c r="Q2499">
        <v>34.197800000000001</v>
      </c>
      <c r="R2499">
        <v>0.46029999999999999</v>
      </c>
      <c r="S2499">
        <v>1353.280035</v>
      </c>
      <c r="T2499" t="s">
        <v>398</v>
      </c>
      <c r="U2499">
        <v>34.197800000000001</v>
      </c>
      <c r="V2499">
        <v>46279.199999999997</v>
      </c>
      <c r="W2499">
        <v>2025</v>
      </c>
    </row>
    <row r="2500" spans="1:23" hidden="1">
      <c r="A2500">
        <v>72023902</v>
      </c>
      <c r="B2500" s="2">
        <v>45699</v>
      </c>
      <c r="C2500" t="s">
        <v>1986</v>
      </c>
      <c r="D2500" t="s">
        <v>9</v>
      </c>
      <c r="E2500" t="s">
        <v>10</v>
      </c>
      <c r="F2500" t="s">
        <v>3109</v>
      </c>
      <c r="G2500" t="s">
        <v>3110</v>
      </c>
      <c r="H2500" t="s">
        <v>3111</v>
      </c>
      <c r="I2500" t="s">
        <v>3112</v>
      </c>
      <c r="J2500" t="s">
        <v>64</v>
      </c>
      <c r="K2500" t="s">
        <v>60</v>
      </c>
      <c r="L2500">
        <v>4020</v>
      </c>
      <c r="M2500" t="s">
        <v>61</v>
      </c>
      <c r="N2500" t="s">
        <v>16</v>
      </c>
      <c r="O2500">
        <v>0.31950000000000001</v>
      </c>
      <c r="P2500">
        <v>1284.3900000000001</v>
      </c>
      <c r="Q2500">
        <v>34.197800000000001</v>
      </c>
      <c r="R2500">
        <v>0.31950000000000001</v>
      </c>
      <c r="S2500">
        <v>1284.3899309999999</v>
      </c>
      <c r="T2500" t="s">
        <v>398</v>
      </c>
      <c r="U2500">
        <v>34.197800000000001</v>
      </c>
      <c r="V2500">
        <v>43923.31</v>
      </c>
      <c r="W2500">
        <v>2025</v>
      </c>
    </row>
    <row r="2501" spans="1:23" hidden="1">
      <c r="A2501">
        <v>72023903</v>
      </c>
      <c r="B2501" s="2">
        <v>45699</v>
      </c>
      <c r="C2501" t="s">
        <v>1986</v>
      </c>
      <c r="D2501" t="s">
        <v>9</v>
      </c>
      <c r="E2501" t="s">
        <v>10</v>
      </c>
      <c r="F2501" t="s">
        <v>3109</v>
      </c>
      <c r="G2501" t="s">
        <v>3110</v>
      </c>
      <c r="H2501" t="s">
        <v>3111</v>
      </c>
      <c r="I2501" t="s">
        <v>3112</v>
      </c>
      <c r="J2501" t="s">
        <v>64</v>
      </c>
      <c r="K2501" t="s">
        <v>60</v>
      </c>
      <c r="L2501">
        <v>2020</v>
      </c>
      <c r="M2501" t="s">
        <v>61</v>
      </c>
      <c r="N2501" t="s">
        <v>16</v>
      </c>
      <c r="O2501">
        <v>0.31950000000000001</v>
      </c>
      <c r="P2501">
        <v>645.39</v>
      </c>
      <c r="Q2501">
        <v>34.197800000000001</v>
      </c>
      <c r="R2501">
        <v>0.31950000000000001</v>
      </c>
      <c r="S2501">
        <v>645.39005399999996</v>
      </c>
      <c r="T2501" t="s">
        <v>398</v>
      </c>
      <c r="U2501">
        <v>34.197800000000001</v>
      </c>
      <c r="V2501">
        <v>22070.92</v>
      </c>
      <c r="W2501">
        <v>2025</v>
      </c>
    </row>
    <row r="2502" spans="1:23" hidden="1">
      <c r="A2502">
        <v>72024052</v>
      </c>
      <c r="B2502" s="2">
        <v>45699</v>
      </c>
      <c r="C2502" t="s">
        <v>2136</v>
      </c>
      <c r="D2502" t="s">
        <v>9</v>
      </c>
      <c r="E2502" t="s">
        <v>10</v>
      </c>
      <c r="F2502" t="s">
        <v>3105</v>
      </c>
      <c r="G2502" t="s">
        <v>3106</v>
      </c>
      <c r="H2502" t="s">
        <v>3111</v>
      </c>
      <c r="I2502" t="s">
        <v>3112</v>
      </c>
      <c r="J2502" t="s">
        <v>64</v>
      </c>
      <c r="K2502" t="s">
        <v>60</v>
      </c>
      <c r="L2502">
        <v>4020</v>
      </c>
      <c r="M2502" t="s">
        <v>61</v>
      </c>
      <c r="N2502" t="s">
        <v>16</v>
      </c>
      <c r="O2502">
        <v>0.31950000000000001</v>
      </c>
      <c r="P2502">
        <v>1284.3900000000001</v>
      </c>
      <c r="Q2502">
        <v>34.197800000000001</v>
      </c>
      <c r="R2502">
        <v>0.31950000000000001</v>
      </c>
      <c r="S2502">
        <v>1284.3899309999999</v>
      </c>
      <c r="T2502" t="s">
        <v>398</v>
      </c>
      <c r="U2502">
        <v>34.197800000000001</v>
      </c>
      <c r="V2502">
        <v>43923.31</v>
      </c>
      <c r="W2502">
        <v>2025</v>
      </c>
    </row>
    <row r="2503" spans="1:23" hidden="1">
      <c r="A2503">
        <v>72024053</v>
      </c>
      <c r="B2503" s="2">
        <v>45699</v>
      </c>
      <c r="C2503" t="s">
        <v>2136</v>
      </c>
      <c r="D2503" t="s">
        <v>9</v>
      </c>
      <c r="E2503" t="s">
        <v>10</v>
      </c>
      <c r="F2503" t="s">
        <v>3105</v>
      </c>
      <c r="G2503" t="s">
        <v>3106</v>
      </c>
      <c r="H2503" t="s">
        <v>3111</v>
      </c>
      <c r="I2503" t="s">
        <v>3112</v>
      </c>
      <c r="J2503" t="s">
        <v>64</v>
      </c>
      <c r="K2503" t="s">
        <v>60</v>
      </c>
      <c r="L2503">
        <v>2000</v>
      </c>
      <c r="M2503" t="s">
        <v>61</v>
      </c>
      <c r="N2503" t="s">
        <v>16</v>
      </c>
      <c r="O2503">
        <v>0.31950000000000001</v>
      </c>
      <c r="P2503">
        <v>639</v>
      </c>
      <c r="Q2503">
        <v>34.197800000000001</v>
      </c>
      <c r="R2503">
        <v>0.31950000000000001</v>
      </c>
      <c r="S2503">
        <v>638.99987699999997</v>
      </c>
      <c r="T2503" t="s">
        <v>398</v>
      </c>
      <c r="U2503">
        <v>34.197800000000001</v>
      </c>
      <c r="V2503">
        <v>21852.39</v>
      </c>
      <c r="W2503">
        <v>2025</v>
      </c>
    </row>
    <row r="2504" spans="1:23" hidden="1">
      <c r="A2504">
        <v>72024059</v>
      </c>
      <c r="B2504" s="2">
        <v>45699</v>
      </c>
      <c r="C2504" t="s">
        <v>2136</v>
      </c>
      <c r="D2504" t="s">
        <v>9</v>
      </c>
      <c r="E2504" t="s">
        <v>10</v>
      </c>
      <c r="F2504" t="s">
        <v>3097</v>
      </c>
      <c r="G2504" t="s">
        <v>3098</v>
      </c>
      <c r="H2504" t="s">
        <v>3115</v>
      </c>
      <c r="I2504" t="s">
        <v>3116</v>
      </c>
      <c r="J2504" t="s">
        <v>64</v>
      </c>
      <c r="K2504" t="s">
        <v>42</v>
      </c>
      <c r="L2504">
        <v>1100</v>
      </c>
      <c r="M2504" t="s">
        <v>61</v>
      </c>
      <c r="N2504" t="s">
        <v>16</v>
      </c>
      <c r="O2504">
        <v>0.46970000000000001</v>
      </c>
      <c r="P2504">
        <v>516.66999999999996</v>
      </c>
      <c r="Q2504">
        <v>34.197800000000001</v>
      </c>
      <c r="R2504">
        <v>0.46970000000000001</v>
      </c>
      <c r="S2504">
        <v>516.67007799999999</v>
      </c>
      <c r="T2504" t="s">
        <v>398</v>
      </c>
      <c r="U2504">
        <v>34.197800000000001</v>
      </c>
      <c r="V2504">
        <v>17668.98</v>
      </c>
      <c r="W2504">
        <v>2025</v>
      </c>
    </row>
    <row r="2505" spans="1:23" hidden="1">
      <c r="A2505">
        <v>72024784</v>
      </c>
      <c r="B2505" s="2">
        <v>45699</v>
      </c>
      <c r="C2505" t="s">
        <v>2440</v>
      </c>
      <c r="D2505" t="s">
        <v>9</v>
      </c>
      <c r="E2505" t="s">
        <v>10</v>
      </c>
      <c r="F2505" t="s">
        <v>3117</v>
      </c>
      <c r="G2505" t="s">
        <v>3118</v>
      </c>
      <c r="H2505" t="s">
        <v>3119</v>
      </c>
      <c r="I2505" t="s">
        <v>3120</v>
      </c>
      <c r="J2505" t="s">
        <v>64</v>
      </c>
      <c r="K2505" t="s">
        <v>42</v>
      </c>
      <c r="L2505">
        <v>1020</v>
      </c>
      <c r="M2505" t="s">
        <v>61</v>
      </c>
      <c r="N2505" t="s">
        <v>16</v>
      </c>
      <c r="O2505">
        <v>0.34329999999999999</v>
      </c>
      <c r="P2505">
        <v>350.166</v>
      </c>
      <c r="Q2505">
        <v>34.197800000000001</v>
      </c>
      <c r="R2505">
        <v>0.34329900000000002</v>
      </c>
      <c r="S2505">
        <v>350.16609199999999</v>
      </c>
      <c r="T2505" t="s">
        <v>398</v>
      </c>
      <c r="U2505">
        <v>34.197800000000001</v>
      </c>
      <c r="V2505">
        <v>11974.91</v>
      </c>
      <c r="W2505">
        <v>2025</v>
      </c>
    </row>
    <row r="2506" spans="1:23" hidden="1">
      <c r="A2506">
        <v>72021440</v>
      </c>
      <c r="B2506" s="2">
        <v>45699</v>
      </c>
      <c r="C2506" t="s">
        <v>1802</v>
      </c>
      <c r="D2506" t="s">
        <v>9</v>
      </c>
      <c r="E2506" t="s">
        <v>10</v>
      </c>
      <c r="F2506" t="s">
        <v>3097</v>
      </c>
      <c r="G2506" t="s">
        <v>3098</v>
      </c>
      <c r="H2506" t="s">
        <v>3221</v>
      </c>
      <c r="I2506" t="s">
        <v>3222</v>
      </c>
      <c r="J2506" t="s">
        <v>80</v>
      </c>
      <c r="K2506" t="s">
        <v>42</v>
      </c>
      <c r="L2506">
        <v>10000</v>
      </c>
      <c r="M2506" t="s">
        <v>61</v>
      </c>
      <c r="N2506" t="s">
        <v>16</v>
      </c>
      <c r="O2506">
        <v>5.2400000000000002E-2</v>
      </c>
      <c r="P2506">
        <v>524</v>
      </c>
      <c r="Q2506">
        <v>34.197800000000001</v>
      </c>
      <c r="R2506">
        <v>5.2399000000000001E-2</v>
      </c>
      <c r="S2506">
        <v>524.00008100000002</v>
      </c>
      <c r="T2506" t="s">
        <v>398</v>
      </c>
      <c r="U2506">
        <v>34.197800000000001</v>
      </c>
      <c r="V2506">
        <v>17919.650000000001</v>
      </c>
      <c r="W2506">
        <v>2025</v>
      </c>
    </row>
    <row r="2507" spans="1:23" hidden="1">
      <c r="A2507">
        <v>72021907</v>
      </c>
      <c r="B2507" s="2">
        <v>45699</v>
      </c>
      <c r="C2507" t="s">
        <v>1803</v>
      </c>
      <c r="D2507" t="s">
        <v>9</v>
      </c>
      <c r="E2507" t="s">
        <v>10</v>
      </c>
      <c r="F2507" t="s">
        <v>3109</v>
      </c>
      <c r="G2507" t="s">
        <v>3110</v>
      </c>
      <c r="H2507" t="s">
        <v>3223</v>
      </c>
      <c r="I2507" t="s">
        <v>3224</v>
      </c>
      <c r="J2507" t="s">
        <v>77</v>
      </c>
      <c r="K2507" t="s">
        <v>60</v>
      </c>
      <c r="L2507">
        <v>160000</v>
      </c>
      <c r="M2507" t="s">
        <v>61</v>
      </c>
      <c r="N2507" t="s">
        <v>16</v>
      </c>
      <c r="O2507">
        <v>1.5699999999999999E-2</v>
      </c>
      <c r="P2507">
        <v>2512</v>
      </c>
      <c r="Q2507">
        <v>34.197800000000001</v>
      </c>
      <c r="R2507">
        <v>1.5699999999999999E-2</v>
      </c>
      <c r="S2507">
        <v>2511.999894</v>
      </c>
      <c r="T2507" t="s">
        <v>398</v>
      </c>
      <c r="U2507">
        <v>34.197800000000001</v>
      </c>
      <c r="V2507">
        <v>85904.87</v>
      </c>
      <c r="W2507">
        <v>2025</v>
      </c>
    </row>
    <row r="2508" spans="1:23" hidden="1">
      <c r="A2508">
        <v>72021909</v>
      </c>
      <c r="B2508" s="2">
        <v>45699</v>
      </c>
      <c r="C2508" t="s">
        <v>1803</v>
      </c>
      <c r="D2508" t="s">
        <v>9</v>
      </c>
      <c r="E2508" t="s">
        <v>10</v>
      </c>
      <c r="F2508" t="s">
        <v>3117</v>
      </c>
      <c r="G2508" t="s">
        <v>3118</v>
      </c>
      <c r="H2508" t="s">
        <v>3223</v>
      </c>
      <c r="I2508" t="s">
        <v>3224</v>
      </c>
      <c r="J2508" t="s">
        <v>77</v>
      </c>
      <c r="K2508" t="s">
        <v>42</v>
      </c>
      <c r="L2508">
        <v>6000</v>
      </c>
      <c r="M2508" t="s">
        <v>61</v>
      </c>
      <c r="N2508" t="s">
        <v>16</v>
      </c>
      <c r="O2508">
        <v>1.5699999999999999E-2</v>
      </c>
      <c r="P2508">
        <v>94.2</v>
      </c>
      <c r="Q2508">
        <v>34.197800000000001</v>
      </c>
      <c r="R2508">
        <v>1.5699999999999999E-2</v>
      </c>
      <c r="S2508">
        <v>94.199918999999994</v>
      </c>
      <c r="T2508" t="s">
        <v>398</v>
      </c>
      <c r="U2508">
        <v>34.197800000000001</v>
      </c>
      <c r="V2508">
        <v>3221.43</v>
      </c>
      <c r="W2508">
        <v>2025</v>
      </c>
    </row>
    <row r="2509" spans="1:23" hidden="1">
      <c r="A2509">
        <v>72021909</v>
      </c>
      <c r="B2509" s="2">
        <v>45699</v>
      </c>
      <c r="C2509" t="s">
        <v>1803</v>
      </c>
      <c r="D2509" t="s">
        <v>9</v>
      </c>
      <c r="E2509" t="s">
        <v>10</v>
      </c>
      <c r="F2509" t="s">
        <v>3097</v>
      </c>
      <c r="G2509" t="s">
        <v>3098</v>
      </c>
      <c r="H2509" t="s">
        <v>3223</v>
      </c>
      <c r="I2509" t="s">
        <v>3224</v>
      </c>
      <c r="J2509" t="s">
        <v>77</v>
      </c>
      <c r="K2509" t="s">
        <v>42</v>
      </c>
      <c r="L2509">
        <v>54000</v>
      </c>
      <c r="M2509" t="s">
        <v>61</v>
      </c>
      <c r="N2509" t="s">
        <v>16</v>
      </c>
      <c r="O2509">
        <v>1.5699999999999999E-2</v>
      </c>
      <c r="P2509">
        <v>847.8</v>
      </c>
      <c r="Q2509">
        <v>34.197800000000001</v>
      </c>
      <c r="R2509">
        <v>1.5699999999999999E-2</v>
      </c>
      <c r="S2509">
        <v>847.79985799999997</v>
      </c>
      <c r="T2509" t="s">
        <v>398</v>
      </c>
      <c r="U2509">
        <v>34.197800000000001</v>
      </c>
      <c r="V2509">
        <v>28992.89</v>
      </c>
      <c r="W2509">
        <v>2025</v>
      </c>
    </row>
    <row r="2510" spans="1:23" hidden="1">
      <c r="A2510">
        <v>72021910</v>
      </c>
      <c r="B2510" s="2">
        <v>45699</v>
      </c>
      <c r="C2510" t="s">
        <v>1803</v>
      </c>
      <c r="D2510" t="s">
        <v>9</v>
      </c>
      <c r="E2510" t="s">
        <v>10</v>
      </c>
      <c r="F2510" t="s">
        <v>3105</v>
      </c>
      <c r="G2510" t="s">
        <v>3106</v>
      </c>
      <c r="H2510" t="s">
        <v>3225</v>
      </c>
      <c r="I2510" t="s">
        <v>3226</v>
      </c>
      <c r="J2510" t="s">
        <v>77</v>
      </c>
      <c r="K2510" t="s">
        <v>60</v>
      </c>
      <c r="L2510">
        <v>100000</v>
      </c>
      <c r="M2510" t="s">
        <v>61</v>
      </c>
      <c r="N2510" t="s">
        <v>16</v>
      </c>
      <c r="O2510">
        <v>8.8999999999999999E-3</v>
      </c>
      <c r="P2510">
        <v>890</v>
      </c>
      <c r="Q2510">
        <v>34.197800000000001</v>
      </c>
      <c r="R2510">
        <v>8.8990000000000007E-3</v>
      </c>
      <c r="S2510">
        <v>889.99994100000004</v>
      </c>
      <c r="T2510" t="s">
        <v>398</v>
      </c>
      <c r="U2510">
        <v>34.197800000000001</v>
      </c>
      <c r="V2510">
        <v>30436.04</v>
      </c>
      <c r="W2510">
        <v>2025</v>
      </c>
    </row>
    <row r="2511" spans="1:23" hidden="1">
      <c r="A2511">
        <v>72022108</v>
      </c>
      <c r="B2511" s="2">
        <v>45699</v>
      </c>
      <c r="C2511" t="s">
        <v>1836</v>
      </c>
      <c r="D2511" t="s">
        <v>9</v>
      </c>
      <c r="E2511" t="s">
        <v>10</v>
      </c>
      <c r="F2511" t="s">
        <v>3097</v>
      </c>
      <c r="G2511" t="s">
        <v>3098</v>
      </c>
      <c r="H2511" t="s">
        <v>3182</v>
      </c>
      <c r="I2511" t="s">
        <v>3183</v>
      </c>
      <c r="J2511" t="s">
        <v>72</v>
      </c>
      <c r="K2511" t="s">
        <v>42</v>
      </c>
      <c r="L2511">
        <v>900</v>
      </c>
      <c r="M2511" t="s">
        <v>61</v>
      </c>
      <c r="N2511" t="s">
        <v>16</v>
      </c>
      <c r="O2511">
        <v>0.63919999999999999</v>
      </c>
      <c r="P2511">
        <v>575.28</v>
      </c>
      <c r="Q2511">
        <v>34.197800000000001</v>
      </c>
      <c r="R2511">
        <v>0.63919899999999996</v>
      </c>
      <c r="S2511">
        <v>575.279988</v>
      </c>
      <c r="T2511" t="s">
        <v>398</v>
      </c>
      <c r="U2511">
        <v>34.197800000000001</v>
      </c>
      <c r="V2511">
        <v>19673.310000000001</v>
      </c>
      <c r="W2511">
        <v>2025</v>
      </c>
    </row>
    <row r="2512" spans="1:23" hidden="1">
      <c r="A2512">
        <v>72022120</v>
      </c>
      <c r="B2512" s="2">
        <v>45699</v>
      </c>
      <c r="C2512" t="s">
        <v>1836</v>
      </c>
      <c r="D2512" t="s">
        <v>9</v>
      </c>
      <c r="E2512" t="s">
        <v>10</v>
      </c>
      <c r="F2512" t="s">
        <v>3097</v>
      </c>
      <c r="G2512" t="s">
        <v>3098</v>
      </c>
      <c r="H2512" t="s">
        <v>675</v>
      </c>
      <c r="I2512" t="s">
        <v>1844</v>
      </c>
      <c r="J2512" t="s">
        <v>168</v>
      </c>
      <c r="K2512" t="s">
        <v>42</v>
      </c>
      <c r="L2512">
        <v>1850</v>
      </c>
      <c r="M2512" t="s">
        <v>61</v>
      </c>
      <c r="N2512" t="s">
        <v>16</v>
      </c>
      <c r="O2512">
        <v>0.73019999999999996</v>
      </c>
      <c r="P2512">
        <v>1350.87</v>
      </c>
      <c r="Q2512">
        <v>34.197800000000001</v>
      </c>
      <c r="R2512">
        <v>0.73019900000000004</v>
      </c>
      <c r="S2512">
        <v>1350.8699389999999</v>
      </c>
      <c r="T2512" t="s">
        <v>398</v>
      </c>
      <c r="U2512">
        <v>34.197800000000001</v>
      </c>
      <c r="V2512">
        <v>46196.78</v>
      </c>
      <c r="W2512">
        <v>2025</v>
      </c>
    </row>
    <row r="2513" spans="1:23" hidden="1">
      <c r="A2513">
        <v>72022122</v>
      </c>
      <c r="B2513" s="2">
        <v>45699</v>
      </c>
      <c r="C2513" t="s">
        <v>1836</v>
      </c>
      <c r="D2513" t="s">
        <v>9</v>
      </c>
      <c r="E2513" t="s">
        <v>10</v>
      </c>
      <c r="F2513" t="s">
        <v>3097</v>
      </c>
      <c r="G2513" t="s">
        <v>3098</v>
      </c>
      <c r="H2513" t="s">
        <v>675</v>
      </c>
      <c r="I2513" t="s">
        <v>1844</v>
      </c>
      <c r="J2513" t="s">
        <v>168</v>
      </c>
      <c r="K2513" t="s">
        <v>42</v>
      </c>
      <c r="L2513">
        <v>1250</v>
      </c>
      <c r="M2513" t="s">
        <v>61</v>
      </c>
      <c r="N2513" t="s">
        <v>16</v>
      </c>
      <c r="O2513">
        <v>0.73019999999999996</v>
      </c>
      <c r="P2513">
        <v>912.75</v>
      </c>
      <c r="Q2513">
        <v>34.197800000000001</v>
      </c>
      <c r="R2513">
        <v>0.73019900000000004</v>
      </c>
      <c r="S2513">
        <v>912.74994200000003</v>
      </c>
      <c r="T2513" t="s">
        <v>398</v>
      </c>
      <c r="U2513">
        <v>34.197800000000001</v>
      </c>
      <c r="V2513">
        <v>31214.04</v>
      </c>
      <c r="W2513">
        <v>2025</v>
      </c>
    </row>
    <row r="2514" spans="1:23" hidden="1">
      <c r="A2514">
        <v>72022228</v>
      </c>
      <c r="B2514" s="2">
        <v>45699</v>
      </c>
      <c r="C2514" t="s">
        <v>1836</v>
      </c>
      <c r="D2514" t="s">
        <v>9</v>
      </c>
      <c r="E2514" t="s">
        <v>10</v>
      </c>
      <c r="F2514" t="s">
        <v>3105</v>
      </c>
      <c r="G2514" t="s">
        <v>3106</v>
      </c>
      <c r="H2514" t="s">
        <v>787</v>
      </c>
      <c r="I2514" t="s">
        <v>788</v>
      </c>
      <c r="J2514" t="s">
        <v>87</v>
      </c>
      <c r="K2514" t="s">
        <v>60</v>
      </c>
      <c r="L2514">
        <v>1320</v>
      </c>
      <c r="M2514" t="s">
        <v>61</v>
      </c>
      <c r="N2514" t="s">
        <v>16</v>
      </c>
      <c r="O2514">
        <v>9.8599999999999993E-2</v>
      </c>
      <c r="P2514">
        <v>130.15199999999999</v>
      </c>
      <c r="Q2514">
        <v>34.197800000000001</v>
      </c>
      <c r="R2514">
        <v>9.8599000000000006E-2</v>
      </c>
      <c r="S2514">
        <v>130.151939</v>
      </c>
      <c r="T2514" t="s">
        <v>398</v>
      </c>
      <c r="U2514">
        <v>34.197800000000001</v>
      </c>
      <c r="V2514">
        <v>4450.91</v>
      </c>
      <c r="W2514">
        <v>2025</v>
      </c>
    </row>
    <row r="2515" spans="1:23" hidden="1">
      <c r="A2515">
        <v>72022232</v>
      </c>
      <c r="B2515" s="2">
        <v>45699</v>
      </c>
      <c r="C2515" t="s">
        <v>1836</v>
      </c>
      <c r="D2515" t="s">
        <v>9</v>
      </c>
      <c r="E2515" t="s">
        <v>10</v>
      </c>
      <c r="F2515" t="s">
        <v>3117</v>
      </c>
      <c r="G2515" t="s">
        <v>3118</v>
      </c>
      <c r="H2515" t="s">
        <v>3227</v>
      </c>
      <c r="I2515" t="s">
        <v>3228</v>
      </c>
      <c r="J2515" t="s">
        <v>93</v>
      </c>
      <c r="K2515" t="s">
        <v>42</v>
      </c>
      <c r="L2515">
        <v>5000</v>
      </c>
      <c r="M2515" t="s">
        <v>61</v>
      </c>
      <c r="N2515" t="s">
        <v>16</v>
      </c>
      <c r="O2515">
        <v>8.0500000000000002E-2</v>
      </c>
      <c r="P2515">
        <v>402.5</v>
      </c>
      <c r="Q2515">
        <v>34.197800000000001</v>
      </c>
      <c r="R2515">
        <v>8.0499000000000001E-2</v>
      </c>
      <c r="S2515">
        <v>402.49986799999999</v>
      </c>
      <c r="T2515" t="s">
        <v>398</v>
      </c>
      <c r="U2515">
        <v>34.197800000000001</v>
      </c>
      <c r="V2515">
        <v>13764.61</v>
      </c>
      <c r="W2515">
        <v>2025</v>
      </c>
    </row>
    <row r="2516" spans="1:23" hidden="1">
      <c r="A2516">
        <v>72022233</v>
      </c>
      <c r="B2516" s="2">
        <v>45699</v>
      </c>
      <c r="C2516" t="s">
        <v>1836</v>
      </c>
      <c r="D2516" t="s">
        <v>9</v>
      </c>
      <c r="E2516" t="s">
        <v>10</v>
      </c>
      <c r="F2516" t="s">
        <v>3117</v>
      </c>
      <c r="G2516" t="s">
        <v>3118</v>
      </c>
      <c r="H2516" t="s">
        <v>3229</v>
      </c>
      <c r="I2516" t="s">
        <v>3228</v>
      </c>
      <c r="J2516" t="s">
        <v>93</v>
      </c>
      <c r="K2516" t="s">
        <v>42</v>
      </c>
      <c r="L2516">
        <v>5000</v>
      </c>
      <c r="M2516" t="s">
        <v>61</v>
      </c>
      <c r="N2516" t="s">
        <v>16</v>
      </c>
      <c r="O2516">
        <v>4.1500000000000002E-2</v>
      </c>
      <c r="P2516">
        <v>207.5</v>
      </c>
      <c r="Q2516">
        <v>34.197800000000001</v>
      </c>
      <c r="R2516">
        <v>4.1500000000000002E-2</v>
      </c>
      <c r="S2516">
        <v>207.499897</v>
      </c>
      <c r="T2516" t="s">
        <v>398</v>
      </c>
      <c r="U2516">
        <v>34.197800000000001</v>
      </c>
      <c r="V2516">
        <v>7096.04</v>
      </c>
      <c r="W2516">
        <v>2025</v>
      </c>
    </row>
    <row r="2517" spans="1:23" hidden="1">
      <c r="A2517">
        <v>72022470</v>
      </c>
      <c r="B2517" s="2">
        <v>45699</v>
      </c>
      <c r="C2517" t="s">
        <v>1837</v>
      </c>
      <c r="D2517" t="s">
        <v>9</v>
      </c>
      <c r="E2517" t="s">
        <v>10</v>
      </c>
      <c r="F2517" t="s">
        <v>3097</v>
      </c>
      <c r="G2517" t="s">
        <v>3098</v>
      </c>
      <c r="H2517" t="s">
        <v>75</v>
      </c>
      <c r="I2517" t="s">
        <v>76</v>
      </c>
      <c r="J2517" t="s">
        <v>74</v>
      </c>
      <c r="K2517" t="s">
        <v>42</v>
      </c>
      <c r="L2517">
        <v>1500</v>
      </c>
      <c r="M2517" t="s">
        <v>61</v>
      </c>
      <c r="N2517" t="s">
        <v>16</v>
      </c>
      <c r="O2517">
        <v>0.24579999999999999</v>
      </c>
      <c r="P2517">
        <v>368.7</v>
      </c>
      <c r="Q2517">
        <v>34.197800000000001</v>
      </c>
      <c r="R2517">
        <v>0.24579999999999999</v>
      </c>
      <c r="S2517">
        <v>368.70003300000002</v>
      </c>
      <c r="T2517" t="s">
        <v>398</v>
      </c>
      <c r="U2517">
        <v>34.197800000000001</v>
      </c>
      <c r="V2517">
        <v>12608.73</v>
      </c>
      <c r="W2517">
        <v>2025</v>
      </c>
    </row>
    <row r="2518" spans="1:23" hidden="1">
      <c r="A2518">
        <v>72022679</v>
      </c>
      <c r="B2518" s="2">
        <v>45699</v>
      </c>
      <c r="C2518" t="s">
        <v>1835</v>
      </c>
      <c r="D2518" t="s">
        <v>9</v>
      </c>
      <c r="E2518" t="s">
        <v>10</v>
      </c>
      <c r="F2518" t="s">
        <v>3105</v>
      </c>
      <c r="G2518" t="s">
        <v>3106</v>
      </c>
      <c r="H2518" t="s">
        <v>3230</v>
      </c>
      <c r="I2518" t="s">
        <v>3231</v>
      </c>
      <c r="J2518" t="s">
        <v>80</v>
      </c>
      <c r="K2518" t="s">
        <v>60</v>
      </c>
      <c r="L2518">
        <v>4040</v>
      </c>
      <c r="M2518" t="s">
        <v>61</v>
      </c>
      <c r="N2518" t="s">
        <v>16</v>
      </c>
      <c r="O2518">
        <v>7.22E-2</v>
      </c>
      <c r="P2518">
        <v>291.68799999999999</v>
      </c>
      <c r="Q2518">
        <v>34.197800000000001</v>
      </c>
      <c r="R2518">
        <v>7.2198999999999999E-2</v>
      </c>
      <c r="S2518">
        <v>291.688061</v>
      </c>
      <c r="T2518" t="s">
        <v>398</v>
      </c>
      <c r="U2518">
        <v>34.197800000000001</v>
      </c>
      <c r="V2518">
        <v>9975.09</v>
      </c>
      <c r="W2518">
        <v>2025</v>
      </c>
    </row>
    <row r="2519" spans="1:23" hidden="1">
      <c r="A2519">
        <v>72022684</v>
      </c>
      <c r="B2519" s="2">
        <v>45699</v>
      </c>
      <c r="C2519" t="s">
        <v>1835</v>
      </c>
      <c r="D2519" t="s">
        <v>9</v>
      </c>
      <c r="E2519" t="s">
        <v>10</v>
      </c>
      <c r="F2519" t="s">
        <v>3105</v>
      </c>
      <c r="G2519" t="s">
        <v>3106</v>
      </c>
      <c r="H2519" t="s">
        <v>3230</v>
      </c>
      <c r="I2519" t="s">
        <v>3231</v>
      </c>
      <c r="J2519" t="s">
        <v>80</v>
      </c>
      <c r="K2519" t="s">
        <v>60</v>
      </c>
      <c r="L2519">
        <v>5060</v>
      </c>
      <c r="M2519" t="s">
        <v>61</v>
      </c>
      <c r="N2519" t="s">
        <v>16</v>
      </c>
      <c r="O2519">
        <v>7.1400000000000005E-2</v>
      </c>
      <c r="P2519">
        <v>361.28399999999999</v>
      </c>
      <c r="Q2519">
        <v>34.197800000000001</v>
      </c>
      <c r="R2519">
        <v>7.1399000000000004E-2</v>
      </c>
      <c r="S2519">
        <v>361.28405900000001</v>
      </c>
      <c r="T2519" t="s">
        <v>398</v>
      </c>
      <c r="U2519">
        <v>34.197800000000001</v>
      </c>
      <c r="V2519">
        <v>12355.12</v>
      </c>
      <c r="W2519">
        <v>2025</v>
      </c>
    </row>
    <row r="2520" spans="1:23" hidden="1">
      <c r="A2520">
        <v>72022735</v>
      </c>
      <c r="B2520" s="2">
        <v>45699</v>
      </c>
      <c r="C2520" t="s">
        <v>1832</v>
      </c>
      <c r="D2520" t="s">
        <v>9</v>
      </c>
      <c r="E2520" t="s">
        <v>10</v>
      </c>
      <c r="F2520" t="s">
        <v>3105</v>
      </c>
      <c r="G2520" t="s">
        <v>3106</v>
      </c>
      <c r="H2520" t="s">
        <v>98</v>
      </c>
      <c r="I2520" t="s">
        <v>99</v>
      </c>
      <c r="J2520" t="s">
        <v>93</v>
      </c>
      <c r="K2520" t="s">
        <v>60</v>
      </c>
      <c r="L2520">
        <v>5000</v>
      </c>
      <c r="M2520" t="s">
        <v>61</v>
      </c>
      <c r="N2520" t="s">
        <v>16</v>
      </c>
      <c r="O2520">
        <v>1.0999999999999999E-2</v>
      </c>
      <c r="P2520">
        <v>55</v>
      </c>
      <c r="Q2520">
        <v>34.197800000000001</v>
      </c>
      <c r="R2520">
        <v>1.0999999999999999E-2</v>
      </c>
      <c r="S2520">
        <v>55.000028999999998</v>
      </c>
      <c r="T2520" t="s">
        <v>398</v>
      </c>
      <c r="U2520">
        <v>34.197800000000001</v>
      </c>
      <c r="V2520">
        <v>1880.88</v>
      </c>
      <c r="W2520">
        <v>2025</v>
      </c>
    </row>
    <row r="2521" spans="1:23" hidden="1">
      <c r="A2521">
        <v>72022812</v>
      </c>
      <c r="B2521" s="2">
        <v>45699</v>
      </c>
      <c r="C2521" t="s">
        <v>1893</v>
      </c>
      <c r="D2521" t="s">
        <v>9</v>
      </c>
      <c r="E2521" t="s">
        <v>10</v>
      </c>
      <c r="F2521" t="s">
        <v>3117</v>
      </c>
      <c r="G2521" t="s">
        <v>3118</v>
      </c>
      <c r="H2521" t="s">
        <v>3229</v>
      </c>
      <c r="I2521" t="s">
        <v>3228</v>
      </c>
      <c r="J2521" t="s">
        <v>93</v>
      </c>
      <c r="K2521" t="s">
        <v>42</v>
      </c>
      <c r="L2521">
        <v>10000</v>
      </c>
      <c r="M2521" t="s">
        <v>61</v>
      </c>
      <c r="N2521" t="s">
        <v>16</v>
      </c>
      <c r="O2521">
        <v>4.1500000000000002E-2</v>
      </c>
      <c r="P2521">
        <v>415</v>
      </c>
      <c r="Q2521">
        <v>34.197800000000001</v>
      </c>
      <c r="R2521">
        <v>4.1500000000000002E-2</v>
      </c>
      <c r="S2521">
        <v>415.00008700000001</v>
      </c>
      <c r="T2521" t="s">
        <v>398</v>
      </c>
      <c r="U2521">
        <v>34.197800000000001</v>
      </c>
      <c r="V2521">
        <v>14192.09</v>
      </c>
      <c r="W2521">
        <v>2025</v>
      </c>
    </row>
    <row r="2522" spans="1:23" hidden="1">
      <c r="A2522">
        <v>72023050</v>
      </c>
      <c r="B2522" s="2">
        <v>45699</v>
      </c>
      <c r="C2522" t="s">
        <v>1892</v>
      </c>
      <c r="D2522" t="s">
        <v>9</v>
      </c>
      <c r="E2522" t="s">
        <v>10</v>
      </c>
      <c r="F2522" t="s">
        <v>3097</v>
      </c>
      <c r="G2522" t="s">
        <v>3098</v>
      </c>
      <c r="H2522" t="s">
        <v>3176</v>
      </c>
      <c r="I2522" t="s">
        <v>3177</v>
      </c>
      <c r="J2522" t="s">
        <v>74</v>
      </c>
      <c r="K2522" t="s">
        <v>42</v>
      </c>
      <c r="L2522">
        <v>500</v>
      </c>
      <c r="M2522" t="s">
        <v>61</v>
      </c>
      <c r="N2522" t="s">
        <v>16</v>
      </c>
      <c r="O2522">
        <v>1.4525999999999999</v>
      </c>
      <c r="P2522">
        <v>726.3</v>
      </c>
      <c r="Q2522">
        <v>34.197800000000001</v>
      </c>
      <c r="R2522">
        <v>1.452599</v>
      </c>
      <c r="S2522">
        <v>726.299937</v>
      </c>
      <c r="T2522" t="s">
        <v>398</v>
      </c>
      <c r="U2522">
        <v>34.197800000000001</v>
      </c>
      <c r="V2522">
        <v>24837.86</v>
      </c>
      <c r="W2522">
        <v>2025</v>
      </c>
    </row>
    <row r="2523" spans="1:23" hidden="1">
      <c r="A2523">
        <v>72023196</v>
      </c>
      <c r="B2523" s="2">
        <v>45699</v>
      </c>
      <c r="C2523" t="s">
        <v>1895</v>
      </c>
      <c r="D2523" t="s">
        <v>9</v>
      </c>
      <c r="E2523" t="s">
        <v>10</v>
      </c>
      <c r="F2523" t="s">
        <v>3117</v>
      </c>
      <c r="G2523" t="s">
        <v>3118</v>
      </c>
      <c r="H2523" t="s">
        <v>634</v>
      </c>
      <c r="I2523" t="s">
        <v>745</v>
      </c>
      <c r="J2523" t="s">
        <v>635</v>
      </c>
      <c r="K2523" t="s">
        <v>42</v>
      </c>
      <c r="L2523">
        <v>600</v>
      </c>
      <c r="M2523" t="s">
        <v>61</v>
      </c>
      <c r="N2523" t="s">
        <v>16</v>
      </c>
      <c r="O2523">
        <v>0.46939999999999998</v>
      </c>
      <c r="P2523">
        <v>281.64</v>
      </c>
      <c r="Q2523">
        <v>34.197800000000001</v>
      </c>
      <c r="R2523">
        <v>0.46939999999999998</v>
      </c>
      <c r="S2523">
        <v>281.64004699999998</v>
      </c>
      <c r="T2523" t="s">
        <v>398</v>
      </c>
      <c r="U2523">
        <v>34.197800000000001</v>
      </c>
      <c r="V2523">
        <v>9631.4699999999993</v>
      </c>
      <c r="W2523">
        <v>2025</v>
      </c>
    </row>
    <row r="2524" spans="1:23" hidden="1">
      <c r="A2524">
        <v>72023196</v>
      </c>
      <c r="B2524" s="2">
        <v>45699</v>
      </c>
      <c r="C2524" t="s">
        <v>1895</v>
      </c>
      <c r="D2524" t="s">
        <v>9</v>
      </c>
      <c r="E2524" t="s">
        <v>10</v>
      </c>
      <c r="F2524" t="s">
        <v>3097</v>
      </c>
      <c r="G2524" t="s">
        <v>3098</v>
      </c>
      <c r="H2524" t="s">
        <v>634</v>
      </c>
      <c r="I2524" t="s">
        <v>745</v>
      </c>
      <c r="J2524" t="s">
        <v>635</v>
      </c>
      <c r="K2524" t="s">
        <v>42</v>
      </c>
      <c r="L2524">
        <v>1050</v>
      </c>
      <c r="M2524" t="s">
        <v>61</v>
      </c>
      <c r="N2524" t="s">
        <v>16</v>
      </c>
      <c r="O2524">
        <v>0.46939999999999998</v>
      </c>
      <c r="P2524">
        <v>492.87</v>
      </c>
      <c r="Q2524">
        <v>34.197800000000001</v>
      </c>
      <c r="R2524">
        <v>0.46939999999999998</v>
      </c>
      <c r="S2524">
        <v>492.87000899999998</v>
      </c>
      <c r="T2524" t="s">
        <v>398</v>
      </c>
      <c r="U2524">
        <v>34.197800000000001</v>
      </c>
      <c r="V2524">
        <v>16855.07</v>
      </c>
      <c r="W2524">
        <v>2025</v>
      </c>
    </row>
    <row r="2525" spans="1:23" hidden="1">
      <c r="A2525">
        <v>72023197</v>
      </c>
      <c r="B2525" s="2">
        <v>45699</v>
      </c>
      <c r="C2525" t="s">
        <v>1895</v>
      </c>
      <c r="D2525" t="s">
        <v>9</v>
      </c>
      <c r="E2525" t="s">
        <v>10</v>
      </c>
      <c r="F2525" t="s">
        <v>3117</v>
      </c>
      <c r="G2525" t="s">
        <v>3118</v>
      </c>
      <c r="H2525" t="s">
        <v>634</v>
      </c>
      <c r="I2525" t="s">
        <v>745</v>
      </c>
      <c r="J2525" t="s">
        <v>635</v>
      </c>
      <c r="K2525" t="s">
        <v>42</v>
      </c>
      <c r="L2525">
        <v>900</v>
      </c>
      <c r="M2525" t="s">
        <v>61</v>
      </c>
      <c r="N2525" t="s">
        <v>16</v>
      </c>
      <c r="O2525">
        <v>0.47899999999999998</v>
      </c>
      <c r="P2525">
        <v>431.1</v>
      </c>
      <c r="Q2525">
        <v>34.197800000000001</v>
      </c>
      <c r="R2525">
        <v>0.47899999999999998</v>
      </c>
      <c r="S2525">
        <v>431.09995300000003</v>
      </c>
      <c r="T2525" t="s">
        <v>398</v>
      </c>
      <c r="U2525">
        <v>34.197800000000001</v>
      </c>
      <c r="V2525">
        <v>14742.67</v>
      </c>
      <c r="W2525">
        <v>2025</v>
      </c>
    </row>
    <row r="2526" spans="1:23" hidden="1">
      <c r="A2526">
        <v>72023305</v>
      </c>
      <c r="B2526" s="2">
        <v>45699</v>
      </c>
      <c r="C2526" t="s">
        <v>1979</v>
      </c>
      <c r="D2526" t="s">
        <v>9</v>
      </c>
      <c r="E2526" t="s">
        <v>10</v>
      </c>
      <c r="F2526" t="s">
        <v>3117</v>
      </c>
      <c r="G2526" t="s">
        <v>3118</v>
      </c>
      <c r="H2526" t="s">
        <v>3234</v>
      </c>
      <c r="I2526" t="s">
        <v>3235</v>
      </c>
      <c r="J2526" t="s">
        <v>74</v>
      </c>
      <c r="K2526" t="s">
        <v>42</v>
      </c>
      <c r="L2526">
        <v>2000</v>
      </c>
      <c r="M2526" t="s">
        <v>61</v>
      </c>
      <c r="N2526" t="s">
        <v>16</v>
      </c>
      <c r="O2526">
        <v>1.0636000000000001</v>
      </c>
      <c r="P2526">
        <v>2127.1999999999998</v>
      </c>
      <c r="Q2526">
        <v>34.197800000000001</v>
      </c>
      <c r="R2526">
        <v>1.063599</v>
      </c>
      <c r="S2526">
        <v>2127.1999949999999</v>
      </c>
      <c r="T2526" t="s">
        <v>398</v>
      </c>
      <c r="U2526">
        <v>34.197800000000001</v>
      </c>
      <c r="V2526">
        <v>72745.56</v>
      </c>
      <c r="W2526">
        <v>2025</v>
      </c>
    </row>
    <row r="2527" spans="1:23" hidden="1">
      <c r="A2527">
        <v>72023310</v>
      </c>
      <c r="B2527" s="2">
        <v>45699</v>
      </c>
      <c r="C2527" t="s">
        <v>1979</v>
      </c>
      <c r="D2527" t="s">
        <v>9</v>
      </c>
      <c r="E2527" t="s">
        <v>10</v>
      </c>
      <c r="F2527" t="s">
        <v>3117</v>
      </c>
      <c r="G2527" t="s">
        <v>3118</v>
      </c>
      <c r="H2527" t="s">
        <v>3236</v>
      </c>
      <c r="I2527" t="s">
        <v>3237</v>
      </c>
      <c r="J2527" t="s">
        <v>74</v>
      </c>
      <c r="K2527" t="s">
        <v>42</v>
      </c>
      <c r="L2527">
        <v>900</v>
      </c>
      <c r="M2527" t="s">
        <v>61</v>
      </c>
      <c r="N2527" t="s">
        <v>16</v>
      </c>
      <c r="O2527">
        <v>1.0852999999999999</v>
      </c>
      <c r="P2527">
        <v>976.77</v>
      </c>
      <c r="Q2527">
        <v>34.197800000000001</v>
      </c>
      <c r="R2527">
        <v>1.085299</v>
      </c>
      <c r="S2527">
        <v>976.77014299999996</v>
      </c>
      <c r="T2527" t="s">
        <v>398</v>
      </c>
      <c r="U2527">
        <v>34.197800000000001</v>
      </c>
      <c r="V2527">
        <v>33403.39</v>
      </c>
      <c r="W2527">
        <v>2025</v>
      </c>
    </row>
    <row r="2528" spans="1:23" hidden="1">
      <c r="A2528">
        <v>72023357</v>
      </c>
      <c r="B2528" s="2">
        <v>45699</v>
      </c>
      <c r="C2528" t="s">
        <v>1940</v>
      </c>
      <c r="D2528" t="s">
        <v>9</v>
      </c>
      <c r="E2528" t="s">
        <v>10</v>
      </c>
      <c r="F2528" t="s">
        <v>3097</v>
      </c>
      <c r="G2528" t="s">
        <v>3098</v>
      </c>
      <c r="H2528" t="s">
        <v>3238</v>
      </c>
      <c r="I2528" t="s">
        <v>3239</v>
      </c>
      <c r="J2528" t="s">
        <v>87</v>
      </c>
      <c r="K2528" t="s">
        <v>42</v>
      </c>
      <c r="L2528">
        <v>1150</v>
      </c>
      <c r="M2528" t="s">
        <v>61</v>
      </c>
      <c r="N2528" t="s">
        <v>16</v>
      </c>
      <c r="O2528">
        <v>0.13900000000000001</v>
      </c>
      <c r="P2528">
        <v>159.85</v>
      </c>
      <c r="Q2528">
        <v>34.197800000000001</v>
      </c>
      <c r="R2528">
        <v>0.13899900000000001</v>
      </c>
      <c r="S2528">
        <v>159.85004799999999</v>
      </c>
      <c r="T2528" t="s">
        <v>398</v>
      </c>
      <c r="U2528">
        <v>34.197800000000001</v>
      </c>
      <c r="V2528">
        <v>5466.52</v>
      </c>
      <c r="W2528">
        <v>2025</v>
      </c>
    </row>
    <row r="2529" spans="1:23" hidden="1">
      <c r="A2529">
        <v>72023359</v>
      </c>
      <c r="B2529" s="2">
        <v>45699</v>
      </c>
      <c r="C2529" t="s">
        <v>1940</v>
      </c>
      <c r="D2529" t="s">
        <v>9</v>
      </c>
      <c r="E2529" t="s">
        <v>10</v>
      </c>
      <c r="F2529" t="s">
        <v>3097</v>
      </c>
      <c r="G2529" t="s">
        <v>3098</v>
      </c>
      <c r="H2529" t="s">
        <v>3240</v>
      </c>
      <c r="I2529" t="s">
        <v>3241</v>
      </c>
      <c r="J2529" t="s">
        <v>87</v>
      </c>
      <c r="K2529" t="s">
        <v>42</v>
      </c>
      <c r="L2529">
        <v>1200</v>
      </c>
      <c r="M2529" t="s">
        <v>61</v>
      </c>
      <c r="N2529" t="s">
        <v>16</v>
      </c>
      <c r="O2529">
        <v>0.1391</v>
      </c>
      <c r="P2529">
        <v>166.92</v>
      </c>
      <c r="Q2529">
        <v>34.197800000000001</v>
      </c>
      <c r="R2529">
        <v>0.139099</v>
      </c>
      <c r="S2529">
        <v>166.92009400000001</v>
      </c>
      <c r="T2529" t="s">
        <v>398</v>
      </c>
      <c r="U2529">
        <v>34.197800000000001</v>
      </c>
      <c r="V2529">
        <v>5708.3</v>
      </c>
      <c r="W2529">
        <v>2025</v>
      </c>
    </row>
    <row r="2530" spans="1:23" hidden="1">
      <c r="A2530">
        <v>72023429</v>
      </c>
      <c r="B2530" s="2">
        <v>45699</v>
      </c>
      <c r="C2530" t="s">
        <v>1981</v>
      </c>
      <c r="D2530" t="s">
        <v>9</v>
      </c>
      <c r="E2530" t="s">
        <v>10</v>
      </c>
      <c r="F2530" t="s">
        <v>3097</v>
      </c>
      <c r="G2530" t="s">
        <v>3098</v>
      </c>
      <c r="H2530" t="s">
        <v>256</v>
      </c>
      <c r="I2530" t="s">
        <v>257</v>
      </c>
      <c r="J2530" t="s">
        <v>87</v>
      </c>
      <c r="K2530" t="s">
        <v>42</v>
      </c>
      <c r="L2530">
        <v>480</v>
      </c>
      <c r="M2530" t="s">
        <v>61</v>
      </c>
      <c r="N2530" t="s">
        <v>16</v>
      </c>
      <c r="O2530">
        <v>0.18340000000000001</v>
      </c>
      <c r="P2530">
        <v>88.031999999999996</v>
      </c>
      <c r="Q2530">
        <v>34.197800000000001</v>
      </c>
      <c r="R2530">
        <v>0.18340000000000001</v>
      </c>
      <c r="S2530">
        <v>88.031977999999995</v>
      </c>
      <c r="T2530" t="s">
        <v>398</v>
      </c>
      <c r="U2530">
        <v>34.197800000000001</v>
      </c>
      <c r="V2530">
        <v>3010.5</v>
      </c>
      <c r="W2530">
        <v>2025</v>
      </c>
    </row>
    <row r="2531" spans="1:23" hidden="1">
      <c r="A2531">
        <v>72023479</v>
      </c>
      <c r="B2531" s="2">
        <v>45699</v>
      </c>
      <c r="C2531" t="s">
        <v>1978</v>
      </c>
      <c r="D2531" t="s">
        <v>9</v>
      </c>
      <c r="E2531" t="s">
        <v>10</v>
      </c>
      <c r="F2531" t="s">
        <v>3097</v>
      </c>
      <c r="G2531" t="s">
        <v>3098</v>
      </c>
      <c r="H2531" t="s">
        <v>3246</v>
      </c>
      <c r="I2531" t="s">
        <v>3247</v>
      </c>
      <c r="J2531" t="s">
        <v>93</v>
      </c>
      <c r="K2531" t="s">
        <v>42</v>
      </c>
      <c r="L2531">
        <v>5000</v>
      </c>
      <c r="M2531" t="s">
        <v>61</v>
      </c>
      <c r="N2531" t="s">
        <v>16</v>
      </c>
      <c r="O2531">
        <v>2.12E-2</v>
      </c>
      <c r="P2531">
        <v>106</v>
      </c>
      <c r="Q2531">
        <v>34.197800000000001</v>
      </c>
      <c r="R2531">
        <v>2.1198999999999999E-2</v>
      </c>
      <c r="S2531">
        <v>106.00009300000001</v>
      </c>
      <c r="T2531" t="s">
        <v>398</v>
      </c>
      <c r="U2531">
        <v>34.197800000000001</v>
      </c>
      <c r="V2531">
        <v>3624.97</v>
      </c>
      <c r="W2531">
        <v>2025</v>
      </c>
    </row>
    <row r="2532" spans="1:23" hidden="1">
      <c r="A2532">
        <v>72023480</v>
      </c>
      <c r="B2532" s="2">
        <v>45699</v>
      </c>
      <c r="C2532" t="s">
        <v>1978</v>
      </c>
      <c r="D2532" t="s">
        <v>9</v>
      </c>
      <c r="E2532" t="s">
        <v>10</v>
      </c>
      <c r="F2532" t="s">
        <v>3097</v>
      </c>
      <c r="G2532" t="s">
        <v>3098</v>
      </c>
      <c r="H2532" t="s">
        <v>256</v>
      </c>
      <c r="I2532" t="s">
        <v>257</v>
      </c>
      <c r="J2532" t="s">
        <v>87</v>
      </c>
      <c r="K2532" t="s">
        <v>42</v>
      </c>
      <c r="L2532">
        <v>480</v>
      </c>
      <c r="M2532" t="s">
        <v>61</v>
      </c>
      <c r="N2532" t="s">
        <v>16</v>
      </c>
      <c r="O2532">
        <v>0.18340000000000001</v>
      </c>
      <c r="P2532">
        <v>88.031999999999996</v>
      </c>
      <c r="Q2532">
        <v>34.197800000000001</v>
      </c>
      <c r="R2532">
        <v>0.18340000000000001</v>
      </c>
      <c r="S2532">
        <v>88.031977999999995</v>
      </c>
      <c r="T2532" t="s">
        <v>398</v>
      </c>
      <c r="U2532">
        <v>34.197800000000001</v>
      </c>
      <c r="V2532">
        <v>3010.5</v>
      </c>
      <c r="W2532">
        <v>2025</v>
      </c>
    </row>
    <row r="2533" spans="1:23" hidden="1">
      <c r="A2533">
        <v>72023553</v>
      </c>
      <c r="B2533" s="2">
        <v>45699</v>
      </c>
      <c r="C2533" t="s">
        <v>1982</v>
      </c>
      <c r="D2533" t="s">
        <v>9</v>
      </c>
      <c r="E2533" t="s">
        <v>10</v>
      </c>
      <c r="F2533" t="s">
        <v>3097</v>
      </c>
      <c r="G2533" t="s">
        <v>3098</v>
      </c>
      <c r="H2533" t="s">
        <v>1579</v>
      </c>
      <c r="I2533" t="s">
        <v>1580</v>
      </c>
      <c r="J2533" t="s">
        <v>72</v>
      </c>
      <c r="K2533" t="s">
        <v>42</v>
      </c>
      <c r="L2533">
        <v>3100</v>
      </c>
      <c r="M2533" t="s">
        <v>61</v>
      </c>
      <c r="N2533" t="s">
        <v>16</v>
      </c>
      <c r="O2533">
        <v>0.35339999999999999</v>
      </c>
      <c r="P2533">
        <v>1095.54</v>
      </c>
      <c r="Q2533">
        <v>34.197800000000001</v>
      </c>
      <c r="R2533">
        <v>0.35339900000000002</v>
      </c>
      <c r="S2533">
        <v>1095.5400629999999</v>
      </c>
      <c r="T2533" t="s">
        <v>398</v>
      </c>
      <c r="U2533">
        <v>34.197800000000001</v>
      </c>
      <c r="V2533">
        <v>37465.06</v>
      </c>
      <c r="W2533">
        <v>2025</v>
      </c>
    </row>
    <row r="2534" spans="1:23" hidden="1">
      <c r="A2534">
        <v>72023555</v>
      </c>
      <c r="B2534" s="2">
        <v>45699</v>
      </c>
      <c r="C2534" t="s">
        <v>1982</v>
      </c>
      <c r="D2534" t="s">
        <v>9</v>
      </c>
      <c r="E2534" t="s">
        <v>10</v>
      </c>
      <c r="F2534" t="s">
        <v>3097</v>
      </c>
      <c r="G2534" t="s">
        <v>3098</v>
      </c>
      <c r="H2534" t="s">
        <v>1579</v>
      </c>
      <c r="I2534" t="s">
        <v>1580</v>
      </c>
      <c r="J2534" t="s">
        <v>72</v>
      </c>
      <c r="K2534" t="s">
        <v>42</v>
      </c>
      <c r="L2534">
        <v>3100</v>
      </c>
      <c r="M2534" t="s">
        <v>61</v>
      </c>
      <c r="N2534" t="s">
        <v>16</v>
      </c>
      <c r="O2534">
        <v>0.35339999999999999</v>
      </c>
      <c r="P2534">
        <v>1095.54</v>
      </c>
      <c r="Q2534">
        <v>34.197800000000001</v>
      </c>
      <c r="R2534">
        <v>0.35339900000000002</v>
      </c>
      <c r="S2534">
        <v>1095.5400629999999</v>
      </c>
      <c r="T2534" t="s">
        <v>398</v>
      </c>
      <c r="U2534">
        <v>34.197800000000001</v>
      </c>
      <c r="V2534">
        <v>37465.06</v>
      </c>
      <c r="W2534">
        <v>2025</v>
      </c>
    </row>
    <row r="2535" spans="1:23" hidden="1">
      <c r="A2535">
        <v>72023676</v>
      </c>
      <c r="B2535" s="2">
        <v>45699</v>
      </c>
      <c r="C2535" t="s">
        <v>1983</v>
      </c>
      <c r="D2535" t="s">
        <v>9</v>
      </c>
      <c r="E2535" t="s">
        <v>10</v>
      </c>
      <c r="F2535" t="s">
        <v>3097</v>
      </c>
      <c r="G2535" t="s">
        <v>3098</v>
      </c>
      <c r="H2535" t="s">
        <v>675</v>
      </c>
      <c r="I2535" t="s">
        <v>1844</v>
      </c>
      <c r="J2535" t="s">
        <v>168</v>
      </c>
      <c r="K2535" t="s">
        <v>42</v>
      </c>
      <c r="L2535">
        <v>2600</v>
      </c>
      <c r="M2535" t="s">
        <v>61</v>
      </c>
      <c r="N2535" t="s">
        <v>16</v>
      </c>
      <c r="O2535">
        <v>0.73019999999999996</v>
      </c>
      <c r="P2535">
        <v>1898.52</v>
      </c>
      <c r="Q2535">
        <v>34.197800000000001</v>
      </c>
      <c r="R2535">
        <v>0.73019900000000004</v>
      </c>
      <c r="S2535">
        <v>1898.52008</v>
      </c>
      <c r="T2535" t="s">
        <v>398</v>
      </c>
      <c r="U2535">
        <v>34.197800000000001</v>
      </c>
      <c r="V2535">
        <v>64925.21</v>
      </c>
      <c r="W2535">
        <v>2025</v>
      </c>
    </row>
    <row r="2536" spans="1:23" hidden="1">
      <c r="A2536">
        <v>72023677</v>
      </c>
      <c r="B2536" s="2">
        <v>45699</v>
      </c>
      <c r="C2536" t="s">
        <v>1983</v>
      </c>
      <c r="D2536" t="s">
        <v>9</v>
      </c>
      <c r="E2536" t="s">
        <v>10</v>
      </c>
      <c r="F2536" t="s">
        <v>3097</v>
      </c>
      <c r="G2536" t="s">
        <v>3098</v>
      </c>
      <c r="H2536" t="s">
        <v>675</v>
      </c>
      <c r="I2536" t="s">
        <v>1844</v>
      </c>
      <c r="J2536" t="s">
        <v>168</v>
      </c>
      <c r="K2536" t="s">
        <v>42</v>
      </c>
      <c r="L2536">
        <v>3600</v>
      </c>
      <c r="M2536" t="s">
        <v>61</v>
      </c>
      <c r="N2536" t="s">
        <v>16</v>
      </c>
      <c r="O2536">
        <v>0.73019999999999996</v>
      </c>
      <c r="P2536">
        <v>2628.72</v>
      </c>
      <c r="Q2536">
        <v>34.197800000000001</v>
      </c>
      <c r="R2536">
        <v>0.73019900000000004</v>
      </c>
      <c r="S2536">
        <v>2628.7199759999999</v>
      </c>
      <c r="T2536" t="s">
        <v>398</v>
      </c>
      <c r="U2536">
        <v>34.197800000000001</v>
      </c>
      <c r="V2536">
        <v>89896.44</v>
      </c>
      <c r="W2536">
        <v>2025</v>
      </c>
    </row>
    <row r="2537" spans="1:23" hidden="1">
      <c r="A2537">
        <v>72023678</v>
      </c>
      <c r="B2537" s="2">
        <v>45699</v>
      </c>
      <c r="C2537" t="s">
        <v>1983</v>
      </c>
      <c r="D2537" t="s">
        <v>9</v>
      </c>
      <c r="E2537" t="s">
        <v>10</v>
      </c>
      <c r="F2537" t="s">
        <v>3097</v>
      </c>
      <c r="G2537" t="s">
        <v>3098</v>
      </c>
      <c r="H2537" t="s">
        <v>675</v>
      </c>
      <c r="I2537" t="s">
        <v>1844</v>
      </c>
      <c r="J2537" t="s">
        <v>168</v>
      </c>
      <c r="K2537" t="s">
        <v>42</v>
      </c>
      <c r="L2537">
        <v>2000</v>
      </c>
      <c r="M2537" t="s">
        <v>61</v>
      </c>
      <c r="N2537" t="s">
        <v>16</v>
      </c>
      <c r="O2537">
        <v>0.73019999999999996</v>
      </c>
      <c r="P2537">
        <v>1460.4</v>
      </c>
      <c r="Q2537">
        <v>34.197800000000001</v>
      </c>
      <c r="R2537">
        <v>0.73019900000000004</v>
      </c>
      <c r="S2537">
        <v>1460.4000840000001</v>
      </c>
      <c r="T2537" t="s">
        <v>398</v>
      </c>
      <c r="U2537">
        <v>34.197800000000001</v>
      </c>
      <c r="V2537">
        <v>49942.47</v>
      </c>
      <c r="W2537">
        <v>2025</v>
      </c>
    </row>
    <row r="2538" spans="1:23" hidden="1">
      <c r="A2538">
        <v>72023743</v>
      </c>
      <c r="B2538" s="2">
        <v>45699</v>
      </c>
      <c r="C2538" t="s">
        <v>1993</v>
      </c>
      <c r="D2538" t="s">
        <v>9</v>
      </c>
      <c r="E2538" t="s">
        <v>10</v>
      </c>
      <c r="F2538" t="s">
        <v>3097</v>
      </c>
      <c r="G2538" t="s">
        <v>3098</v>
      </c>
      <c r="H2538" t="s">
        <v>1581</v>
      </c>
      <c r="I2538" t="s">
        <v>612</v>
      </c>
      <c r="J2538" t="s">
        <v>168</v>
      </c>
      <c r="K2538" t="s">
        <v>42</v>
      </c>
      <c r="L2538">
        <v>2540</v>
      </c>
      <c r="M2538" t="s">
        <v>61</v>
      </c>
      <c r="N2538" t="s">
        <v>16</v>
      </c>
      <c r="O2538">
        <v>0.73019999999999996</v>
      </c>
      <c r="P2538">
        <v>1854.7</v>
      </c>
      <c r="Q2538">
        <v>34.197800000000001</v>
      </c>
      <c r="R2538">
        <v>0.73019900000000004</v>
      </c>
      <c r="S2538">
        <v>1854.7000089999999</v>
      </c>
      <c r="T2538" t="s">
        <v>398</v>
      </c>
      <c r="U2538">
        <v>34.197800000000001</v>
      </c>
      <c r="V2538">
        <v>63426.66</v>
      </c>
      <c r="W2538">
        <v>2025</v>
      </c>
    </row>
    <row r="2539" spans="1:23" hidden="1">
      <c r="A2539">
        <v>72023744</v>
      </c>
      <c r="B2539" s="2">
        <v>45699</v>
      </c>
      <c r="C2539" t="s">
        <v>1993</v>
      </c>
      <c r="D2539" t="s">
        <v>9</v>
      </c>
      <c r="E2539" t="s">
        <v>10</v>
      </c>
      <c r="F2539" t="s">
        <v>3097</v>
      </c>
      <c r="G2539" t="s">
        <v>3098</v>
      </c>
      <c r="H2539" t="s">
        <v>1581</v>
      </c>
      <c r="I2539" t="s">
        <v>612</v>
      </c>
      <c r="J2539" t="s">
        <v>168</v>
      </c>
      <c r="K2539" t="s">
        <v>42</v>
      </c>
      <c r="L2539">
        <v>2050</v>
      </c>
      <c r="M2539" t="s">
        <v>61</v>
      </c>
      <c r="N2539" t="s">
        <v>16</v>
      </c>
      <c r="O2539">
        <v>0.73019999999999996</v>
      </c>
      <c r="P2539">
        <v>1496.91</v>
      </c>
      <c r="Q2539">
        <v>34.197800000000001</v>
      </c>
      <c r="R2539">
        <v>0.73019900000000004</v>
      </c>
      <c r="S2539">
        <v>1496.9100350000001</v>
      </c>
      <c r="T2539" t="s">
        <v>398</v>
      </c>
      <c r="U2539">
        <v>34.197800000000001</v>
      </c>
      <c r="V2539">
        <v>51191.03</v>
      </c>
      <c r="W2539">
        <v>2025</v>
      </c>
    </row>
    <row r="2540" spans="1:23" hidden="1">
      <c r="A2540">
        <v>72023745</v>
      </c>
      <c r="B2540" s="2">
        <v>45699</v>
      </c>
      <c r="C2540" t="s">
        <v>1993</v>
      </c>
      <c r="D2540" t="s">
        <v>9</v>
      </c>
      <c r="E2540" t="s">
        <v>10</v>
      </c>
      <c r="F2540" t="s">
        <v>3097</v>
      </c>
      <c r="G2540" t="s">
        <v>3098</v>
      </c>
      <c r="H2540" t="s">
        <v>1581</v>
      </c>
      <c r="I2540" t="s">
        <v>612</v>
      </c>
      <c r="J2540" t="s">
        <v>168</v>
      </c>
      <c r="K2540" t="s">
        <v>42</v>
      </c>
      <c r="L2540">
        <v>2550</v>
      </c>
      <c r="M2540" t="s">
        <v>61</v>
      </c>
      <c r="N2540" t="s">
        <v>16</v>
      </c>
      <c r="O2540">
        <v>0.73019999999999996</v>
      </c>
      <c r="P2540">
        <v>1862.01</v>
      </c>
      <c r="Q2540">
        <v>34.197800000000001</v>
      </c>
      <c r="R2540">
        <v>0.73019900000000004</v>
      </c>
      <c r="S2540">
        <v>1862.010129</v>
      </c>
      <c r="T2540" t="s">
        <v>398</v>
      </c>
      <c r="U2540">
        <v>34.197800000000001</v>
      </c>
      <c r="V2540">
        <v>63676.65</v>
      </c>
      <c r="W2540">
        <v>2025</v>
      </c>
    </row>
    <row r="2541" spans="1:23" hidden="1">
      <c r="A2541">
        <v>72023770</v>
      </c>
      <c r="B2541" s="2">
        <v>45699</v>
      </c>
      <c r="C2541" t="s">
        <v>1985</v>
      </c>
      <c r="D2541" t="s">
        <v>9</v>
      </c>
      <c r="E2541" t="s">
        <v>10</v>
      </c>
      <c r="F2541" t="s">
        <v>3105</v>
      </c>
      <c r="G2541" t="s">
        <v>3106</v>
      </c>
      <c r="H2541" t="s">
        <v>94</v>
      </c>
      <c r="I2541" t="s">
        <v>95</v>
      </c>
      <c r="J2541" t="s">
        <v>93</v>
      </c>
      <c r="K2541" t="s">
        <v>60</v>
      </c>
      <c r="L2541">
        <v>5000</v>
      </c>
      <c r="M2541" t="s">
        <v>61</v>
      </c>
      <c r="N2541" t="s">
        <v>16</v>
      </c>
      <c r="O2541">
        <v>8.5599999999999996E-2</v>
      </c>
      <c r="P2541">
        <v>428</v>
      </c>
      <c r="Q2541">
        <v>34.197800000000001</v>
      </c>
      <c r="R2541">
        <v>8.5598999999999995E-2</v>
      </c>
      <c r="S2541">
        <v>428.000046</v>
      </c>
      <c r="T2541" t="s">
        <v>398</v>
      </c>
      <c r="U2541">
        <v>34.197800000000001</v>
      </c>
      <c r="V2541">
        <v>14636.66</v>
      </c>
      <c r="W2541">
        <v>2025</v>
      </c>
    </row>
    <row r="2542" spans="1:23" hidden="1">
      <c r="A2542">
        <v>72023814</v>
      </c>
      <c r="B2542" s="2">
        <v>45699</v>
      </c>
      <c r="C2542" t="s">
        <v>1985</v>
      </c>
      <c r="D2542" t="s">
        <v>9</v>
      </c>
      <c r="E2542" t="s">
        <v>10</v>
      </c>
      <c r="F2542" t="s">
        <v>3117</v>
      </c>
      <c r="G2542" t="s">
        <v>3118</v>
      </c>
      <c r="H2542" t="s">
        <v>3234</v>
      </c>
      <c r="I2542" t="s">
        <v>3235</v>
      </c>
      <c r="J2542" t="s">
        <v>74</v>
      </c>
      <c r="K2542" t="s">
        <v>42</v>
      </c>
      <c r="L2542">
        <v>600</v>
      </c>
      <c r="M2542" t="s">
        <v>61</v>
      </c>
      <c r="N2542" t="s">
        <v>16</v>
      </c>
      <c r="O2542">
        <v>1.0636000000000001</v>
      </c>
      <c r="P2542">
        <v>638.16</v>
      </c>
      <c r="Q2542">
        <v>34.197800000000001</v>
      </c>
      <c r="R2542">
        <v>1.063599</v>
      </c>
      <c r="S2542">
        <v>638.16005700000005</v>
      </c>
      <c r="T2542" t="s">
        <v>398</v>
      </c>
      <c r="U2542">
        <v>34.197800000000001</v>
      </c>
      <c r="V2542">
        <v>21823.67</v>
      </c>
      <c r="W2542">
        <v>2025</v>
      </c>
    </row>
    <row r="2543" spans="1:23" hidden="1">
      <c r="A2543">
        <v>72023843</v>
      </c>
      <c r="B2543" s="2">
        <v>45699</v>
      </c>
      <c r="C2543" t="s">
        <v>2161</v>
      </c>
      <c r="D2543" t="s">
        <v>9</v>
      </c>
      <c r="E2543" t="s">
        <v>10</v>
      </c>
      <c r="F2543" t="s">
        <v>3097</v>
      </c>
      <c r="G2543" t="s">
        <v>3098</v>
      </c>
      <c r="H2543" t="s">
        <v>3248</v>
      </c>
      <c r="I2543" t="s">
        <v>3249</v>
      </c>
      <c r="J2543" t="s">
        <v>228</v>
      </c>
      <c r="K2543" t="s">
        <v>42</v>
      </c>
      <c r="L2543">
        <v>3000</v>
      </c>
      <c r="M2543" t="s">
        <v>61</v>
      </c>
      <c r="N2543" t="s">
        <v>16</v>
      </c>
      <c r="O2543">
        <v>9.5000000000000001E-2</v>
      </c>
      <c r="P2543">
        <v>285</v>
      </c>
      <c r="Q2543">
        <v>34.197800000000001</v>
      </c>
      <c r="R2543">
        <v>9.4999E-2</v>
      </c>
      <c r="S2543">
        <v>284.99991199999999</v>
      </c>
      <c r="T2543" t="s">
        <v>398</v>
      </c>
      <c r="U2543">
        <v>34.197800000000001</v>
      </c>
      <c r="V2543">
        <v>9746.3700000000008</v>
      </c>
      <c r="W2543">
        <v>2025</v>
      </c>
    </row>
    <row r="2544" spans="1:23" hidden="1">
      <c r="A2544">
        <v>72023887</v>
      </c>
      <c r="B2544" s="2">
        <v>45699</v>
      </c>
      <c r="C2544" t="s">
        <v>1986</v>
      </c>
      <c r="D2544" t="s">
        <v>9</v>
      </c>
      <c r="E2544" t="s">
        <v>10</v>
      </c>
      <c r="F2544" t="s">
        <v>3105</v>
      </c>
      <c r="G2544" t="s">
        <v>3106</v>
      </c>
      <c r="H2544" t="s">
        <v>3250</v>
      </c>
      <c r="I2544" t="s">
        <v>3251</v>
      </c>
      <c r="J2544" t="s">
        <v>80</v>
      </c>
      <c r="K2544" t="s">
        <v>60</v>
      </c>
      <c r="L2544">
        <v>2020</v>
      </c>
      <c r="M2544" t="s">
        <v>61</v>
      </c>
      <c r="N2544" t="s">
        <v>16</v>
      </c>
      <c r="O2544">
        <v>8.2500000000000004E-2</v>
      </c>
      <c r="P2544">
        <v>166.65</v>
      </c>
      <c r="Q2544">
        <v>34.197800000000001</v>
      </c>
      <c r="R2544">
        <v>8.2500000000000004E-2</v>
      </c>
      <c r="S2544">
        <v>166.649901</v>
      </c>
      <c r="T2544" t="s">
        <v>398</v>
      </c>
      <c r="U2544">
        <v>34.197800000000001</v>
      </c>
      <c r="V2544">
        <v>5699.06</v>
      </c>
      <c r="W2544">
        <v>2025</v>
      </c>
    </row>
    <row r="2545" spans="1:23" hidden="1">
      <c r="A2545">
        <v>72023996</v>
      </c>
      <c r="B2545" s="2">
        <v>45699</v>
      </c>
      <c r="C2545" t="s">
        <v>1988</v>
      </c>
      <c r="D2545" t="s">
        <v>9</v>
      </c>
      <c r="E2545" t="s">
        <v>10</v>
      </c>
      <c r="F2545" t="s">
        <v>3097</v>
      </c>
      <c r="G2545" t="s">
        <v>3098</v>
      </c>
      <c r="H2545" t="s">
        <v>1495</v>
      </c>
      <c r="I2545" t="s">
        <v>1496</v>
      </c>
      <c r="J2545" t="s">
        <v>202</v>
      </c>
      <c r="K2545" t="s">
        <v>42</v>
      </c>
      <c r="L2545">
        <v>3500</v>
      </c>
      <c r="M2545" t="s">
        <v>61</v>
      </c>
      <c r="N2545" t="s">
        <v>16</v>
      </c>
      <c r="O2545">
        <v>1.2272000000000001</v>
      </c>
      <c r="P2545">
        <v>4295.2</v>
      </c>
      <c r="Q2545">
        <v>34.197800000000001</v>
      </c>
      <c r="R2545">
        <v>1.2271989999999999</v>
      </c>
      <c r="S2545">
        <v>4295.1999830000004</v>
      </c>
      <c r="T2545" t="s">
        <v>398</v>
      </c>
      <c r="U2545">
        <v>34.197800000000001</v>
      </c>
      <c r="V2545">
        <v>146886.39000000001</v>
      </c>
      <c r="W2545">
        <v>2025</v>
      </c>
    </row>
    <row r="2546" spans="1:23" hidden="1">
      <c r="A2546">
        <v>72023997</v>
      </c>
      <c r="B2546" s="2">
        <v>45699</v>
      </c>
      <c r="C2546" t="s">
        <v>1988</v>
      </c>
      <c r="D2546" t="s">
        <v>9</v>
      </c>
      <c r="E2546" t="s">
        <v>10</v>
      </c>
      <c r="F2546" t="s">
        <v>3117</v>
      </c>
      <c r="G2546" t="s">
        <v>3118</v>
      </c>
      <c r="H2546" t="s">
        <v>1501</v>
      </c>
      <c r="I2546" t="s">
        <v>1502</v>
      </c>
      <c r="J2546" t="s">
        <v>202</v>
      </c>
      <c r="K2546" t="s">
        <v>42</v>
      </c>
      <c r="L2546">
        <v>400</v>
      </c>
      <c r="M2546" t="s">
        <v>61</v>
      </c>
      <c r="N2546" t="s">
        <v>16</v>
      </c>
      <c r="O2546">
        <v>1.2523</v>
      </c>
      <c r="P2546">
        <v>500.92</v>
      </c>
      <c r="Q2546">
        <v>34.197800000000001</v>
      </c>
      <c r="R2546">
        <v>1.2522990000000001</v>
      </c>
      <c r="S2546">
        <v>500.91994199999999</v>
      </c>
      <c r="T2546" t="s">
        <v>398</v>
      </c>
      <c r="U2546">
        <v>34.197800000000001</v>
      </c>
      <c r="V2546">
        <v>17130.36</v>
      </c>
      <c r="W2546">
        <v>2025</v>
      </c>
    </row>
    <row r="2547" spans="1:23" hidden="1">
      <c r="A2547">
        <v>72023997</v>
      </c>
      <c r="B2547" s="2">
        <v>45699</v>
      </c>
      <c r="C2547" t="s">
        <v>1988</v>
      </c>
      <c r="D2547" t="s">
        <v>9</v>
      </c>
      <c r="E2547" t="s">
        <v>10</v>
      </c>
      <c r="F2547" t="s">
        <v>3097</v>
      </c>
      <c r="G2547" t="s">
        <v>3098</v>
      </c>
      <c r="H2547" t="s">
        <v>1501</v>
      </c>
      <c r="I2547" t="s">
        <v>1502</v>
      </c>
      <c r="J2547" t="s">
        <v>202</v>
      </c>
      <c r="K2547" t="s">
        <v>42</v>
      </c>
      <c r="L2547">
        <v>700</v>
      </c>
      <c r="M2547" t="s">
        <v>61</v>
      </c>
      <c r="N2547" t="s">
        <v>16</v>
      </c>
      <c r="O2547">
        <v>1.2523</v>
      </c>
      <c r="P2547">
        <v>876.61</v>
      </c>
      <c r="Q2547">
        <v>34.197800000000001</v>
      </c>
      <c r="R2547">
        <v>1.2522990000000001</v>
      </c>
      <c r="S2547">
        <v>876.60989800000004</v>
      </c>
      <c r="T2547" t="s">
        <v>398</v>
      </c>
      <c r="U2547">
        <v>34.197800000000001</v>
      </c>
      <c r="V2547">
        <v>29978.13</v>
      </c>
      <c r="W2547">
        <v>2025</v>
      </c>
    </row>
    <row r="2548" spans="1:23" hidden="1">
      <c r="A2548">
        <v>72023998</v>
      </c>
      <c r="B2548" s="2">
        <v>45699</v>
      </c>
      <c r="C2548" t="s">
        <v>1988</v>
      </c>
      <c r="D2548" t="s">
        <v>9</v>
      </c>
      <c r="E2548" t="s">
        <v>10</v>
      </c>
      <c r="F2548" t="s">
        <v>3117</v>
      </c>
      <c r="G2548" t="s">
        <v>3118</v>
      </c>
      <c r="H2548" t="s">
        <v>1499</v>
      </c>
      <c r="I2548" t="s">
        <v>1500</v>
      </c>
      <c r="J2548" t="s">
        <v>202</v>
      </c>
      <c r="K2548" t="s">
        <v>42</v>
      </c>
      <c r="L2548">
        <v>400</v>
      </c>
      <c r="M2548" t="s">
        <v>61</v>
      </c>
      <c r="N2548" t="s">
        <v>16</v>
      </c>
      <c r="O2548">
        <v>1.2523</v>
      </c>
      <c r="P2548">
        <v>500.92</v>
      </c>
      <c r="Q2548">
        <v>34.197800000000001</v>
      </c>
      <c r="R2548">
        <v>1.2522990000000001</v>
      </c>
      <c r="S2548">
        <v>500.91994199999999</v>
      </c>
      <c r="T2548" t="s">
        <v>398</v>
      </c>
      <c r="U2548">
        <v>34.197800000000001</v>
      </c>
      <c r="V2548">
        <v>17130.36</v>
      </c>
      <c r="W2548">
        <v>2025</v>
      </c>
    </row>
    <row r="2549" spans="1:23" hidden="1">
      <c r="A2549">
        <v>72023998</v>
      </c>
      <c r="B2549" s="2">
        <v>45699</v>
      </c>
      <c r="C2549" t="s">
        <v>1988</v>
      </c>
      <c r="D2549" t="s">
        <v>9</v>
      </c>
      <c r="E2549" t="s">
        <v>10</v>
      </c>
      <c r="F2549" t="s">
        <v>3097</v>
      </c>
      <c r="G2549" t="s">
        <v>3098</v>
      </c>
      <c r="H2549" t="s">
        <v>1499</v>
      </c>
      <c r="I2549" t="s">
        <v>1500</v>
      </c>
      <c r="J2549" t="s">
        <v>202</v>
      </c>
      <c r="K2549" t="s">
        <v>42</v>
      </c>
      <c r="L2549">
        <v>300</v>
      </c>
      <c r="M2549" t="s">
        <v>61</v>
      </c>
      <c r="N2549" t="s">
        <v>16</v>
      </c>
      <c r="O2549">
        <v>1.2523</v>
      </c>
      <c r="P2549">
        <v>375.69</v>
      </c>
      <c r="Q2549">
        <v>34.197800000000001</v>
      </c>
      <c r="R2549">
        <v>1.2522990000000001</v>
      </c>
      <c r="S2549">
        <v>375.689956</v>
      </c>
      <c r="T2549" t="s">
        <v>398</v>
      </c>
      <c r="U2549">
        <v>34.197800000000001</v>
      </c>
      <c r="V2549">
        <v>12847.77</v>
      </c>
      <c r="W2549">
        <v>2025</v>
      </c>
    </row>
    <row r="2550" spans="1:23" hidden="1">
      <c r="A2550">
        <v>72023999</v>
      </c>
      <c r="B2550" s="2">
        <v>45699</v>
      </c>
      <c r="C2550" t="s">
        <v>1988</v>
      </c>
      <c r="D2550" t="s">
        <v>9</v>
      </c>
      <c r="E2550" t="s">
        <v>10</v>
      </c>
      <c r="F2550" t="s">
        <v>3097</v>
      </c>
      <c r="G2550" t="s">
        <v>3098</v>
      </c>
      <c r="H2550" t="s">
        <v>1497</v>
      </c>
      <c r="I2550" t="s">
        <v>1498</v>
      </c>
      <c r="J2550" t="s">
        <v>202</v>
      </c>
      <c r="K2550" t="s">
        <v>42</v>
      </c>
      <c r="L2550">
        <v>1400</v>
      </c>
      <c r="M2550" t="s">
        <v>61</v>
      </c>
      <c r="N2550" t="s">
        <v>16</v>
      </c>
      <c r="O2550">
        <v>1.2523</v>
      </c>
      <c r="P2550">
        <v>1753.22</v>
      </c>
      <c r="Q2550">
        <v>34.197800000000001</v>
      </c>
      <c r="R2550">
        <v>1.2522990000000001</v>
      </c>
      <c r="S2550">
        <v>1753.22009</v>
      </c>
      <c r="T2550" t="s">
        <v>398</v>
      </c>
      <c r="U2550">
        <v>34.197800000000001</v>
      </c>
      <c r="V2550">
        <v>59956.27</v>
      </c>
      <c r="W2550">
        <v>2025</v>
      </c>
    </row>
    <row r="2551" spans="1:23" hidden="1">
      <c r="A2551">
        <v>72024000</v>
      </c>
      <c r="B2551" s="2">
        <v>45699</v>
      </c>
      <c r="C2551" t="s">
        <v>1988</v>
      </c>
      <c r="D2551" t="s">
        <v>9</v>
      </c>
      <c r="E2551" t="s">
        <v>10</v>
      </c>
      <c r="F2551" t="s">
        <v>3117</v>
      </c>
      <c r="G2551" t="s">
        <v>3118</v>
      </c>
      <c r="H2551" t="s">
        <v>1501</v>
      </c>
      <c r="I2551" t="s">
        <v>1502</v>
      </c>
      <c r="J2551" t="s">
        <v>202</v>
      </c>
      <c r="K2551" t="s">
        <v>42</v>
      </c>
      <c r="L2551">
        <v>1005</v>
      </c>
      <c r="M2551" t="s">
        <v>61</v>
      </c>
      <c r="N2551" t="s">
        <v>16</v>
      </c>
      <c r="O2551">
        <v>1.2523</v>
      </c>
      <c r="P2551">
        <v>1258.5619999999999</v>
      </c>
      <c r="Q2551">
        <v>34.197800000000001</v>
      </c>
      <c r="R2551">
        <v>1.2522990000000001</v>
      </c>
      <c r="S2551">
        <v>1258.561954</v>
      </c>
      <c r="T2551" t="s">
        <v>398</v>
      </c>
      <c r="U2551">
        <v>34.197800000000001</v>
      </c>
      <c r="V2551">
        <v>43040.05</v>
      </c>
      <c r="W2551">
        <v>2025</v>
      </c>
    </row>
    <row r="2552" spans="1:23" hidden="1">
      <c r="A2552">
        <v>72024002</v>
      </c>
      <c r="B2552" s="2">
        <v>45699</v>
      </c>
      <c r="C2552" t="s">
        <v>1988</v>
      </c>
      <c r="D2552" t="s">
        <v>9</v>
      </c>
      <c r="E2552" t="s">
        <v>10</v>
      </c>
      <c r="F2552" t="s">
        <v>3097</v>
      </c>
      <c r="G2552" t="s">
        <v>3098</v>
      </c>
      <c r="H2552" t="s">
        <v>1497</v>
      </c>
      <c r="I2552" t="s">
        <v>1498</v>
      </c>
      <c r="J2552" t="s">
        <v>202</v>
      </c>
      <c r="K2552" t="s">
        <v>42</v>
      </c>
      <c r="L2552">
        <v>900</v>
      </c>
      <c r="M2552" t="s">
        <v>61</v>
      </c>
      <c r="N2552" t="s">
        <v>16</v>
      </c>
      <c r="O2552">
        <v>1.2523</v>
      </c>
      <c r="P2552">
        <v>1127.07</v>
      </c>
      <c r="Q2552">
        <v>34.197800000000001</v>
      </c>
      <c r="R2552">
        <v>1.2522990000000001</v>
      </c>
      <c r="S2552">
        <v>1127.0698689999999</v>
      </c>
      <c r="T2552" t="s">
        <v>398</v>
      </c>
      <c r="U2552">
        <v>34.197800000000001</v>
      </c>
      <c r="V2552">
        <v>38543.31</v>
      </c>
      <c r="W2552">
        <v>2025</v>
      </c>
    </row>
    <row r="2553" spans="1:23" hidden="1">
      <c r="A2553">
        <v>72024003</v>
      </c>
      <c r="B2553" s="2">
        <v>45699</v>
      </c>
      <c r="C2553" t="s">
        <v>1988</v>
      </c>
      <c r="D2553" t="s">
        <v>9</v>
      </c>
      <c r="E2553" t="s">
        <v>10</v>
      </c>
      <c r="F2553" t="s">
        <v>3117</v>
      </c>
      <c r="G2553" t="s">
        <v>3118</v>
      </c>
      <c r="H2553" t="s">
        <v>1495</v>
      </c>
      <c r="I2553" t="s">
        <v>1496</v>
      </c>
      <c r="J2553" t="s">
        <v>202</v>
      </c>
      <c r="K2553" t="s">
        <v>42</v>
      </c>
      <c r="L2553">
        <v>300</v>
      </c>
      <c r="M2553" t="s">
        <v>61</v>
      </c>
      <c r="N2553" t="s">
        <v>16</v>
      </c>
      <c r="O2553">
        <v>1.25231</v>
      </c>
      <c r="P2553">
        <v>375.69299999999998</v>
      </c>
      <c r="Q2553">
        <v>34.197800000000001</v>
      </c>
      <c r="R2553">
        <v>1.25231</v>
      </c>
      <c r="S2553">
        <v>375.69288</v>
      </c>
      <c r="T2553" t="s">
        <v>398</v>
      </c>
      <c r="U2553">
        <v>34.197800000000001</v>
      </c>
      <c r="V2553">
        <v>12847.87</v>
      </c>
      <c r="W2553">
        <v>2025</v>
      </c>
    </row>
    <row r="2554" spans="1:23" hidden="1">
      <c r="A2554">
        <v>72024003</v>
      </c>
      <c r="B2554" s="2">
        <v>45699</v>
      </c>
      <c r="C2554" t="s">
        <v>1988</v>
      </c>
      <c r="D2554" t="s">
        <v>9</v>
      </c>
      <c r="E2554" t="s">
        <v>10</v>
      </c>
      <c r="F2554" t="s">
        <v>3097</v>
      </c>
      <c r="G2554" t="s">
        <v>3098</v>
      </c>
      <c r="H2554" t="s">
        <v>1495</v>
      </c>
      <c r="I2554" t="s">
        <v>1496</v>
      </c>
      <c r="J2554" t="s">
        <v>202</v>
      </c>
      <c r="K2554" t="s">
        <v>42</v>
      </c>
      <c r="L2554">
        <v>400</v>
      </c>
      <c r="M2554" t="s">
        <v>61</v>
      </c>
      <c r="N2554" t="s">
        <v>16</v>
      </c>
      <c r="O2554">
        <v>1.2523</v>
      </c>
      <c r="P2554">
        <v>500.92</v>
      </c>
      <c r="Q2554">
        <v>34.197800000000001</v>
      </c>
      <c r="R2554">
        <v>1.2522990000000001</v>
      </c>
      <c r="S2554">
        <v>500.91994199999999</v>
      </c>
      <c r="T2554" t="s">
        <v>398</v>
      </c>
      <c r="U2554">
        <v>34.197800000000001</v>
      </c>
      <c r="V2554">
        <v>17130.36</v>
      </c>
      <c r="W2554">
        <v>2025</v>
      </c>
    </row>
    <row r="2555" spans="1:23" hidden="1">
      <c r="A2555">
        <v>72024004</v>
      </c>
      <c r="B2555" s="2">
        <v>45699</v>
      </c>
      <c r="C2555" t="s">
        <v>1988</v>
      </c>
      <c r="D2555" t="s">
        <v>9</v>
      </c>
      <c r="E2555" t="s">
        <v>10</v>
      </c>
      <c r="F2555" t="s">
        <v>3117</v>
      </c>
      <c r="G2555" t="s">
        <v>3118</v>
      </c>
      <c r="H2555" t="s">
        <v>1501</v>
      </c>
      <c r="I2555" t="s">
        <v>1502</v>
      </c>
      <c r="J2555" t="s">
        <v>202</v>
      </c>
      <c r="K2555" t="s">
        <v>42</v>
      </c>
      <c r="L2555">
        <v>2100</v>
      </c>
      <c r="M2555" t="s">
        <v>61</v>
      </c>
      <c r="N2555" t="s">
        <v>16</v>
      </c>
      <c r="O2555">
        <v>1.2272000000000001</v>
      </c>
      <c r="P2555">
        <v>2577.12</v>
      </c>
      <c r="Q2555">
        <v>34.197800000000001</v>
      </c>
      <c r="R2555">
        <v>1.2271989999999999</v>
      </c>
      <c r="S2555">
        <v>2577.1198730000001</v>
      </c>
      <c r="T2555" t="s">
        <v>398</v>
      </c>
      <c r="U2555">
        <v>34.197800000000001</v>
      </c>
      <c r="V2555">
        <v>88131.83</v>
      </c>
      <c r="W2555">
        <v>2025</v>
      </c>
    </row>
    <row r="2556" spans="1:23" hidden="1">
      <c r="A2556">
        <v>72024004</v>
      </c>
      <c r="B2556" s="2">
        <v>45699</v>
      </c>
      <c r="C2556" t="s">
        <v>1988</v>
      </c>
      <c r="D2556" t="s">
        <v>9</v>
      </c>
      <c r="E2556" t="s">
        <v>10</v>
      </c>
      <c r="F2556" t="s">
        <v>3117</v>
      </c>
      <c r="G2556" t="s">
        <v>3118</v>
      </c>
      <c r="H2556" t="s">
        <v>1497</v>
      </c>
      <c r="I2556" t="s">
        <v>1498</v>
      </c>
      <c r="J2556" t="s">
        <v>202</v>
      </c>
      <c r="K2556" t="s">
        <v>42</v>
      </c>
      <c r="L2556">
        <v>300</v>
      </c>
      <c r="M2556" t="s">
        <v>61</v>
      </c>
      <c r="N2556" t="s">
        <v>16</v>
      </c>
      <c r="O2556">
        <v>1.2272000000000001</v>
      </c>
      <c r="P2556">
        <v>368.16</v>
      </c>
      <c r="Q2556">
        <v>34.197800000000001</v>
      </c>
      <c r="R2556">
        <v>1.2271989999999999</v>
      </c>
      <c r="S2556">
        <v>368.15994000000001</v>
      </c>
      <c r="T2556" t="s">
        <v>398</v>
      </c>
      <c r="U2556">
        <v>34.197800000000001</v>
      </c>
      <c r="V2556">
        <v>12590.26</v>
      </c>
      <c r="W2556">
        <v>2025</v>
      </c>
    </row>
    <row r="2557" spans="1:23" hidden="1">
      <c r="A2557">
        <v>72024004</v>
      </c>
      <c r="B2557" s="2">
        <v>45699</v>
      </c>
      <c r="C2557" t="s">
        <v>1988</v>
      </c>
      <c r="D2557" t="s">
        <v>9</v>
      </c>
      <c r="E2557" t="s">
        <v>10</v>
      </c>
      <c r="F2557" t="s">
        <v>3117</v>
      </c>
      <c r="G2557" t="s">
        <v>3118</v>
      </c>
      <c r="H2557" t="s">
        <v>1499</v>
      </c>
      <c r="I2557" t="s">
        <v>1500</v>
      </c>
      <c r="J2557" t="s">
        <v>202</v>
      </c>
      <c r="K2557" t="s">
        <v>42</v>
      </c>
      <c r="L2557">
        <v>2600</v>
      </c>
      <c r="M2557" t="s">
        <v>61</v>
      </c>
      <c r="N2557" t="s">
        <v>16</v>
      </c>
      <c r="O2557">
        <v>1.2272000000000001</v>
      </c>
      <c r="P2557">
        <v>3190.72</v>
      </c>
      <c r="Q2557">
        <v>34.197800000000001</v>
      </c>
      <c r="R2557">
        <v>1.2271989999999999</v>
      </c>
      <c r="S2557">
        <v>3190.7198699999999</v>
      </c>
      <c r="T2557" t="s">
        <v>398</v>
      </c>
      <c r="U2557">
        <v>34.197800000000001</v>
      </c>
      <c r="V2557">
        <v>109115.6</v>
      </c>
      <c r="W2557">
        <v>2025</v>
      </c>
    </row>
    <row r="2558" spans="1:23" hidden="1">
      <c r="A2558">
        <v>72024004</v>
      </c>
      <c r="B2558" s="2">
        <v>45699</v>
      </c>
      <c r="C2558" t="s">
        <v>1988</v>
      </c>
      <c r="D2558" t="s">
        <v>9</v>
      </c>
      <c r="E2558" t="s">
        <v>10</v>
      </c>
      <c r="F2558" t="s">
        <v>3097</v>
      </c>
      <c r="G2558" t="s">
        <v>3098</v>
      </c>
      <c r="H2558" t="s">
        <v>1497</v>
      </c>
      <c r="I2558" t="s">
        <v>1498</v>
      </c>
      <c r="J2558" t="s">
        <v>202</v>
      </c>
      <c r="K2558" t="s">
        <v>42</v>
      </c>
      <c r="L2558">
        <v>1800</v>
      </c>
      <c r="M2558" t="s">
        <v>61</v>
      </c>
      <c r="N2558" t="s">
        <v>16</v>
      </c>
      <c r="O2558">
        <v>1.2272000000000001</v>
      </c>
      <c r="P2558">
        <v>2208.96</v>
      </c>
      <c r="Q2558">
        <v>34.197800000000001</v>
      </c>
      <c r="R2558">
        <v>1.2271989999999999</v>
      </c>
      <c r="S2558">
        <v>2208.9599330000001</v>
      </c>
      <c r="T2558" t="s">
        <v>398</v>
      </c>
      <c r="U2558">
        <v>34.197800000000001</v>
      </c>
      <c r="V2558">
        <v>75541.570000000007</v>
      </c>
      <c r="W2558">
        <v>2025</v>
      </c>
    </row>
    <row r="2559" spans="1:23" hidden="1">
      <c r="A2559">
        <v>72024005</v>
      </c>
      <c r="B2559" s="2">
        <v>45699</v>
      </c>
      <c r="C2559" t="s">
        <v>1988</v>
      </c>
      <c r="D2559" t="s">
        <v>9</v>
      </c>
      <c r="E2559" t="s">
        <v>10</v>
      </c>
      <c r="F2559" t="s">
        <v>3117</v>
      </c>
      <c r="G2559" t="s">
        <v>3118</v>
      </c>
      <c r="H2559" t="s">
        <v>651</v>
      </c>
      <c r="I2559" t="s">
        <v>652</v>
      </c>
      <c r="J2559" t="s">
        <v>202</v>
      </c>
      <c r="K2559" t="s">
        <v>42</v>
      </c>
      <c r="L2559">
        <v>4020</v>
      </c>
      <c r="M2559" t="s">
        <v>61</v>
      </c>
      <c r="N2559" t="s">
        <v>16</v>
      </c>
      <c r="O2559">
        <v>1.0729</v>
      </c>
      <c r="P2559">
        <v>4313.058</v>
      </c>
      <c r="Q2559">
        <v>34.197800000000001</v>
      </c>
      <c r="R2559">
        <v>1.0729</v>
      </c>
      <c r="S2559">
        <v>4313.0578569999998</v>
      </c>
      <c r="T2559" t="s">
        <v>398</v>
      </c>
      <c r="U2559">
        <v>34.197800000000001</v>
      </c>
      <c r="V2559">
        <v>147497.09</v>
      </c>
      <c r="W2559">
        <v>2025</v>
      </c>
    </row>
    <row r="2560" spans="1:23" hidden="1">
      <c r="A2560">
        <v>72024007</v>
      </c>
      <c r="B2560" s="2">
        <v>45699</v>
      </c>
      <c r="C2560" t="s">
        <v>1988</v>
      </c>
      <c r="D2560" t="s">
        <v>9</v>
      </c>
      <c r="E2560" t="s">
        <v>10</v>
      </c>
      <c r="F2560" t="s">
        <v>3117</v>
      </c>
      <c r="G2560" t="s">
        <v>3118</v>
      </c>
      <c r="H2560" t="s">
        <v>651</v>
      </c>
      <c r="I2560" t="s">
        <v>652</v>
      </c>
      <c r="J2560" t="s">
        <v>202</v>
      </c>
      <c r="K2560" t="s">
        <v>42</v>
      </c>
      <c r="L2560">
        <v>2900</v>
      </c>
      <c r="M2560" t="s">
        <v>61</v>
      </c>
      <c r="N2560" t="s">
        <v>16</v>
      </c>
      <c r="O2560">
        <v>1.0729</v>
      </c>
      <c r="P2560">
        <v>3111.41</v>
      </c>
      <c r="Q2560">
        <v>34.197800000000001</v>
      </c>
      <c r="R2560">
        <v>1.0729</v>
      </c>
      <c r="S2560">
        <v>3111.4100899999999</v>
      </c>
      <c r="T2560" t="s">
        <v>398</v>
      </c>
      <c r="U2560">
        <v>34.197800000000001</v>
      </c>
      <c r="V2560">
        <v>106403.38</v>
      </c>
      <c r="W2560">
        <v>2025</v>
      </c>
    </row>
    <row r="2561" spans="1:23" hidden="1">
      <c r="A2561">
        <v>72024022</v>
      </c>
      <c r="B2561" s="2">
        <v>45699</v>
      </c>
      <c r="C2561" t="s">
        <v>2136</v>
      </c>
      <c r="D2561" t="s">
        <v>9</v>
      </c>
      <c r="E2561" t="s">
        <v>10</v>
      </c>
      <c r="F2561" t="s">
        <v>3117</v>
      </c>
      <c r="G2561" t="s">
        <v>3118</v>
      </c>
      <c r="H2561" t="s">
        <v>94</v>
      </c>
      <c r="I2561" t="s">
        <v>95</v>
      </c>
      <c r="J2561" t="s">
        <v>93</v>
      </c>
      <c r="K2561" t="s">
        <v>42</v>
      </c>
      <c r="L2561">
        <v>2000</v>
      </c>
      <c r="M2561" t="s">
        <v>61</v>
      </c>
      <c r="N2561" t="s">
        <v>16</v>
      </c>
      <c r="O2561">
        <v>8.5599999999999996E-2</v>
      </c>
      <c r="P2561">
        <v>171.2</v>
      </c>
      <c r="Q2561">
        <v>34.197800000000001</v>
      </c>
      <c r="R2561">
        <v>8.5598999999999995E-2</v>
      </c>
      <c r="S2561">
        <v>171.19990100000001</v>
      </c>
      <c r="T2561" t="s">
        <v>398</v>
      </c>
      <c r="U2561">
        <v>34.197800000000001</v>
      </c>
      <c r="V2561">
        <v>5854.66</v>
      </c>
      <c r="W2561">
        <v>2025</v>
      </c>
    </row>
    <row r="2562" spans="1:23" hidden="1">
      <c r="A2562">
        <v>72024085</v>
      </c>
      <c r="B2562" s="2">
        <v>45699</v>
      </c>
      <c r="C2562" t="s">
        <v>2404</v>
      </c>
      <c r="D2562" t="s">
        <v>9</v>
      </c>
      <c r="E2562" t="s">
        <v>10</v>
      </c>
      <c r="F2562" t="s">
        <v>3097</v>
      </c>
      <c r="G2562" t="s">
        <v>3098</v>
      </c>
      <c r="H2562" t="s">
        <v>260</v>
      </c>
      <c r="I2562" t="s">
        <v>261</v>
      </c>
      <c r="J2562" t="s">
        <v>93</v>
      </c>
      <c r="K2562" t="s">
        <v>42</v>
      </c>
      <c r="L2562">
        <v>10000</v>
      </c>
      <c r="M2562" t="s">
        <v>61</v>
      </c>
      <c r="N2562" t="s">
        <v>16</v>
      </c>
      <c r="O2562">
        <v>0.01</v>
      </c>
      <c r="P2562">
        <v>100</v>
      </c>
      <c r="Q2562">
        <v>34.197800000000001</v>
      </c>
      <c r="R2562">
        <v>0.01</v>
      </c>
      <c r="S2562">
        <v>100</v>
      </c>
      <c r="T2562" t="s">
        <v>398</v>
      </c>
      <c r="U2562">
        <v>34.197800000000001</v>
      </c>
      <c r="V2562">
        <v>3419.78</v>
      </c>
      <c r="W2562">
        <v>2025</v>
      </c>
    </row>
    <row r="2563" spans="1:23" hidden="1">
      <c r="A2563">
        <v>72024094</v>
      </c>
      <c r="B2563" s="2">
        <v>45699</v>
      </c>
      <c r="C2563" t="s">
        <v>2404</v>
      </c>
      <c r="D2563" t="s">
        <v>9</v>
      </c>
      <c r="E2563" t="s">
        <v>10</v>
      </c>
      <c r="F2563" t="s">
        <v>3097</v>
      </c>
      <c r="G2563" t="s">
        <v>3098</v>
      </c>
      <c r="H2563" t="s">
        <v>3165</v>
      </c>
      <c r="I2563" t="s">
        <v>3166</v>
      </c>
      <c r="J2563" t="s">
        <v>3167</v>
      </c>
      <c r="K2563" t="s">
        <v>42</v>
      </c>
      <c r="L2563">
        <v>35000</v>
      </c>
      <c r="M2563" t="s">
        <v>61</v>
      </c>
      <c r="N2563" t="s">
        <v>16</v>
      </c>
      <c r="O2563">
        <v>0.1099</v>
      </c>
      <c r="P2563">
        <v>3846.5</v>
      </c>
      <c r="Q2563">
        <v>34.197800000000001</v>
      </c>
      <c r="R2563">
        <v>0.1099</v>
      </c>
      <c r="S2563">
        <v>3846.5000669999999</v>
      </c>
      <c r="T2563" t="s">
        <v>398</v>
      </c>
      <c r="U2563">
        <v>34.197800000000001</v>
      </c>
      <c r="V2563">
        <v>131541.84</v>
      </c>
      <c r="W2563">
        <v>2025</v>
      </c>
    </row>
    <row r="2564" spans="1:23" hidden="1">
      <c r="A2564">
        <v>72024103</v>
      </c>
      <c r="B2564" s="2">
        <v>45699</v>
      </c>
      <c r="C2564" t="s">
        <v>2404</v>
      </c>
      <c r="D2564" t="s">
        <v>9</v>
      </c>
      <c r="E2564" t="s">
        <v>10</v>
      </c>
      <c r="F2564" t="s">
        <v>3109</v>
      </c>
      <c r="G2564" t="s">
        <v>3110</v>
      </c>
      <c r="H2564" t="s">
        <v>643</v>
      </c>
      <c r="I2564" t="s">
        <v>644</v>
      </c>
      <c r="J2564" t="s">
        <v>93</v>
      </c>
      <c r="K2564" t="s">
        <v>60</v>
      </c>
      <c r="L2564">
        <v>10000</v>
      </c>
      <c r="M2564" t="s">
        <v>61</v>
      </c>
      <c r="N2564" t="s">
        <v>16</v>
      </c>
      <c r="O2564">
        <v>1.4E-2</v>
      </c>
      <c r="P2564">
        <v>140</v>
      </c>
      <c r="Q2564">
        <v>34.197800000000001</v>
      </c>
      <c r="R2564">
        <v>1.4E-2</v>
      </c>
      <c r="S2564">
        <v>139.99994100000001</v>
      </c>
      <c r="T2564" t="s">
        <v>398</v>
      </c>
      <c r="U2564">
        <v>34.197800000000001</v>
      </c>
      <c r="V2564">
        <v>4787.6899999999996</v>
      </c>
      <c r="W2564">
        <v>2025</v>
      </c>
    </row>
    <row r="2565" spans="1:23" hidden="1">
      <c r="A2565">
        <v>72024162</v>
      </c>
      <c r="B2565" s="2">
        <v>45699</v>
      </c>
      <c r="C2565" t="s">
        <v>3256</v>
      </c>
      <c r="D2565" t="s">
        <v>9</v>
      </c>
      <c r="E2565" t="s">
        <v>10</v>
      </c>
      <c r="F2565" t="s">
        <v>3117</v>
      </c>
      <c r="G2565" t="s">
        <v>3118</v>
      </c>
      <c r="H2565" t="s">
        <v>675</v>
      </c>
      <c r="I2565" t="s">
        <v>1844</v>
      </c>
      <c r="J2565" t="s">
        <v>168</v>
      </c>
      <c r="K2565" t="s">
        <v>42</v>
      </c>
      <c r="L2565">
        <v>1940</v>
      </c>
      <c r="M2565" t="s">
        <v>61</v>
      </c>
      <c r="N2565" t="s">
        <v>16</v>
      </c>
      <c r="O2565">
        <v>0.73019999999999996</v>
      </c>
      <c r="P2565">
        <v>1416.588</v>
      </c>
      <c r="Q2565">
        <v>34.197800000000001</v>
      </c>
      <c r="R2565">
        <v>0.73019900000000004</v>
      </c>
      <c r="S2565">
        <v>1416.5879090000001</v>
      </c>
      <c r="T2565" t="s">
        <v>398</v>
      </c>
      <c r="U2565">
        <v>34.197800000000001</v>
      </c>
      <c r="V2565">
        <v>48444.19</v>
      </c>
      <c r="W2565">
        <v>2025</v>
      </c>
    </row>
    <row r="2566" spans="1:23" hidden="1">
      <c r="A2566">
        <v>72024162</v>
      </c>
      <c r="B2566" s="2">
        <v>45699</v>
      </c>
      <c r="C2566" t="s">
        <v>3256</v>
      </c>
      <c r="D2566" t="s">
        <v>9</v>
      </c>
      <c r="E2566" t="s">
        <v>10</v>
      </c>
      <c r="F2566" t="s">
        <v>3097</v>
      </c>
      <c r="G2566" t="s">
        <v>3098</v>
      </c>
      <c r="H2566" t="s">
        <v>675</v>
      </c>
      <c r="I2566" t="s">
        <v>1844</v>
      </c>
      <c r="J2566" t="s">
        <v>168</v>
      </c>
      <c r="K2566" t="s">
        <v>42</v>
      </c>
      <c r="L2566">
        <v>3360</v>
      </c>
      <c r="M2566" t="s">
        <v>61</v>
      </c>
      <c r="N2566" t="s">
        <v>16</v>
      </c>
      <c r="O2566">
        <v>0.73019999999999996</v>
      </c>
      <c r="P2566">
        <v>2453.4720000000002</v>
      </c>
      <c r="Q2566">
        <v>34.197800000000001</v>
      </c>
      <c r="R2566">
        <v>0.73019900000000004</v>
      </c>
      <c r="S2566">
        <v>2453.4718600000001</v>
      </c>
      <c r="T2566" t="s">
        <v>398</v>
      </c>
      <c r="U2566">
        <v>34.197800000000001</v>
      </c>
      <c r="V2566">
        <v>83903.34</v>
      </c>
      <c r="W2566">
        <v>2025</v>
      </c>
    </row>
    <row r="2567" spans="1:23" hidden="1">
      <c r="A2567">
        <v>72024175</v>
      </c>
      <c r="B2567" s="2">
        <v>45699</v>
      </c>
      <c r="C2567" t="s">
        <v>2405</v>
      </c>
      <c r="D2567" t="s">
        <v>9</v>
      </c>
      <c r="E2567" t="s">
        <v>10</v>
      </c>
      <c r="F2567" t="s">
        <v>3117</v>
      </c>
      <c r="G2567" t="s">
        <v>3118</v>
      </c>
      <c r="H2567" t="s">
        <v>3254</v>
      </c>
      <c r="I2567" t="s">
        <v>3255</v>
      </c>
      <c r="J2567" t="s">
        <v>228</v>
      </c>
      <c r="K2567" t="s">
        <v>42</v>
      </c>
      <c r="L2567">
        <v>4000</v>
      </c>
      <c r="M2567" t="s">
        <v>61</v>
      </c>
      <c r="N2567" t="s">
        <v>16</v>
      </c>
      <c r="O2567">
        <v>0.12540000000000001</v>
      </c>
      <c r="P2567">
        <v>501.6</v>
      </c>
      <c r="Q2567">
        <v>34.197800000000001</v>
      </c>
      <c r="R2567">
        <v>0.12539900000000001</v>
      </c>
      <c r="S2567">
        <v>501.60010199999999</v>
      </c>
      <c r="T2567" t="s">
        <v>398</v>
      </c>
      <c r="U2567">
        <v>34.197800000000001</v>
      </c>
      <c r="V2567">
        <v>17153.62</v>
      </c>
      <c r="W2567">
        <v>2025</v>
      </c>
    </row>
    <row r="2568" spans="1:23" hidden="1">
      <c r="A2568">
        <v>72024324</v>
      </c>
      <c r="B2568" s="2">
        <v>45699</v>
      </c>
      <c r="C2568" t="s">
        <v>1970</v>
      </c>
      <c r="D2568" t="s">
        <v>9</v>
      </c>
      <c r="E2568" t="s">
        <v>10</v>
      </c>
      <c r="F2568" t="s">
        <v>3097</v>
      </c>
      <c r="G2568" t="s">
        <v>3098</v>
      </c>
      <c r="H2568" t="s">
        <v>3246</v>
      </c>
      <c r="I2568" t="s">
        <v>3247</v>
      </c>
      <c r="J2568" t="s">
        <v>93</v>
      </c>
      <c r="K2568" t="s">
        <v>42</v>
      </c>
      <c r="L2568">
        <v>5000</v>
      </c>
      <c r="M2568" t="s">
        <v>61</v>
      </c>
      <c r="N2568" t="s">
        <v>16</v>
      </c>
      <c r="O2568">
        <v>2.12E-2</v>
      </c>
      <c r="P2568">
        <v>106</v>
      </c>
      <c r="Q2568">
        <v>34.197800000000001</v>
      </c>
      <c r="R2568">
        <v>2.1198999999999999E-2</v>
      </c>
      <c r="S2568">
        <v>106.00009300000001</v>
      </c>
      <c r="T2568" t="s">
        <v>398</v>
      </c>
      <c r="U2568">
        <v>34.197800000000001</v>
      </c>
      <c r="V2568">
        <v>3624.97</v>
      </c>
      <c r="W2568">
        <v>2025</v>
      </c>
    </row>
    <row r="2569" spans="1:23" hidden="1">
      <c r="A2569">
        <v>72024325</v>
      </c>
      <c r="B2569" s="2">
        <v>45699</v>
      </c>
      <c r="C2569" t="s">
        <v>1970</v>
      </c>
      <c r="D2569" t="s">
        <v>9</v>
      </c>
      <c r="E2569" t="s">
        <v>10</v>
      </c>
      <c r="F2569" t="s">
        <v>3097</v>
      </c>
      <c r="G2569" t="s">
        <v>3098</v>
      </c>
      <c r="H2569" t="s">
        <v>258</v>
      </c>
      <c r="I2569" t="s">
        <v>259</v>
      </c>
      <c r="J2569" t="s">
        <v>78</v>
      </c>
      <c r="K2569" t="s">
        <v>42</v>
      </c>
      <c r="L2569">
        <v>10000</v>
      </c>
      <c r="M2569" t="s">
        <v>61</v>
      </c>
      <c r="N2569" t="s">
        <v>16</v>
      </c>
      <c r="O2569">
        <v>9.4500000000000001E-2</v>
      </c>
      <c r="P2569">
        <v>945</v>
      </c>
      <c r="Q2569">
        <v>34.197800000000001</v>
      </c>
      <c r="R2569">
        <v>9.4499E-2</v>
      </c>
      <c r="S2569">
        <v>944.99996999999996</v>
      </c>
      <c r="T2569" t="s">
        <v>398</v>
      </c>
      <c r="U2569">
        <v>34.197800000000001</v>
      </c>
      <c r="V2569">
        <v>32316.92</v>
      </c>
      <c r="W2569">
        <v>2025</v>
      </c>
    </row>
    <row r="2570" spans="1:23" hidden="1">
      <c r="A2570">
        <v>72024791</v>
      </c>
      <c r="B2570" s="2">
        <v>45699</v>
      </c>
      <c r="C2570" t="s">
        <v>2440</v>
      </c>
      <c r="D2570" t="s">
        <v>9</v>
      </c>
      <c r="E2570" t="s">
        <v>10</v>
      </c>
      <c r="F2570" t="s">
        <v>3117</v>
      </c>
      <c r="G2570" t="s">
        <v>3118</v>
      </c>
      <c r="H2570" t="s">
        <v>3257</v>
      </c>
      <c r="I2570" t="s">
        <v>3258</v>
      </c>
      <c r="J2570" t="s">
        <v>74</v>
      </c>
      <c r="K2570" t="s">
        <v>42</v>
      </c>
      <c r="L2570">
        <v>2010</v>
      </c>
      <c r="M2570" t="s">
        <v>61</v>
      </c>
      <c r="N2570" t="s">
        <v>16</v>
      </c>
      <c r="O2570">
        <v>0.2823</v>
      </c>
      <c r="P2570">
        <v>567.423</v>
      </c>
      <c r="Q2570">
        <v>34.197800000000001</v>
      </c>
      <c r="R2570">
        <v>0.2823</v>
      </c>
      <c r="S2570">
        <v>567.42304999999999</v>
      </c>
      <c r="T2570" t="s">
        <v>398</v>
      </c>
      <c r="U2570">
        <v>34.197800000000001</v>
      </c>
      <c r="V2570">
        <v>19404.62</v>
      </c>
      <c r="W2570">
        <v>2025</v>
      </c>
    </row>
    <row r="2571" spans="1:23" hidden="1">
      <c r="A2571">
        <v>72024797</v>
      </c>
      <c r="B2571" s="2">
        <v>45699</v>
      </c>
      <c r="C2571" t="s">
        <v>2440</v>
      </c>
      <c r="D2571" t="s">
        <v>9</v>
      </c>
      <c r="E2571" t="s">
        <v>10</v>
      </c>
      <c r="F2571" t="s">
        <v>3117</v>
      </c>
      <c r="G2571" t="s">
        <v>3118</v>
      </c>
      <c r="H2571" t="s">
        <v>1369</v>
      </c>
      <c r="I2571" t="s">
        <v>1861</v>
      </c>
      <c r="J2571" t="s">
        <v>74</v>
      </c>
      <c r="K2571" t="s">
        <v>42</v>
      </c>
      <c r="L2571">
        <v>1100</v>
      </c>
      <c r="M2571" t="s">
        <v>61</v>
      </c>
      <c r="N2571" t="s">
        <v>16</v>
      </c>
      <c r="O2571">
        <v>0.28810000000000002</v>
      </c>
      <c r="P2571">
        <v>316.91000000000003</v>
      </c>
      <c r="Q2571">
        <v>34.197800000000001</v>
      </c>
      <c r="R2571">
        <v>0.28810000000000002</v>
      </c>
      <c r="S2571">
        <v>316.90985899999998</v>
      </c>
      <c r="T2571" t="s">
        <v>398</v>
      </c>
      <c r="U2571">
        <v>34.197800000000001</v>
      </c>
      <c r="V2571">
        <v>10837.62</v>
      </c>
      <c r="W2571">
        <v>2025</v>
      </c>
    </row>
    <row r="2572" spans="1:23" hidden="1">
      <c r="A2572">
        <v>72024799</v>
      </c>
      <c r="B2572" s="2">
        <v>45699</v>
      </c>
      <c r="C2572" t="s">
        <v>2440</v>
      </c>
      <c r="D2572" t="s">
        <v>9</v>
      </c>
      <c r="E2572" t="s">
        <v>10</v>
      </c>
      <c r="F2572" t="s">
        <v>3117</v>
      </c>
      <c r="G2572" t="s">
        <v>3118</v>
      </c>
      <c r="H2572" t="s">
        <v>1369</v>
      </c>
      <c r="I2572" t="s">
        <v>1861</v>
      </c>
      <c r="J2572" t="s">
        <v>74</v>
      </c>
      <c r="K2572" t="s">
        <v>42</v>
      </c>
      <c r="L2572">
        <v>1005</v>
      </c>
      <c r="M2572" t="s">
        <v>61</v>
      </c>
      <c r="N2572" t="s">
        <v>16</v>
      </c>
      <c r="O2572">
        <v>0.28810000000000002</v>
      </c>
      <c r="P2572">
        <v>289.541</v>
      </c>
      <c r="Q2572">
        <v>34.197800000000001</v>
      </c>
      <c r="R2572">
        <v>0.28810000000000002</v>
      </c>
      <c r="S2572">
        <v>289.54113999999998</v>
      </c>
      <c r="T2572" t="s">
        <v>398</v>
      </c>
      <c r="U2572">
        <v>34.197800000000001</v>
      </c>
      <c r="V2572">
        <v>9901.67</v>
      </c>
      <c r="W2572">
        <v>2025</v>
      </c>
    </row>
    <row r="2573" spans="1:23" hidden="1">
      <c r="A2573">
        <v>72023112</v>
      </c>
      <c r="B2573" s="2">
        <v>45699</v>
      </c>
      <c r="C2573" t="s">
        <v>1896</v>
      </c>
      <c r="D2573" t="s">
        <v>9</v>
      </c>
      <c r="E2573" t="s">
        <v>10</v>
      </c>
      <c r="F2573" t="s">
        <v>3105</v>
      </c>
      <c r="G2573" t="s">
        <v>3106</v>
      </c>
      <c r="H2573" t="s">
        <v>787</v>
      </c>
      <c r="I2573" t="s">
        <v>788</v>
      </c>
      <c r="J2573" t="s">
        <v>87</v>
      </c>
      <c r="K2573" t="s">
        <v>60</v>
      </c>
      <c r="L2573">
        <v>1020</v>
      </c>
      <c r="M2573" t="s">
        <v>61</v>
      </c>
      <c r="N2573" t="s">
        <v>16</v>
      </c>
      <c r="O2573">
        <v>0.10059999999999999</v>
      </c>
      <c r="P2573">
        <v>102.61199999999999</v>
      </c>
      <c r="Q2573">
        <v>34.197800000000001</v>
      </c>
      <c r="R2573">
        <v>0.10059999999999999</v>
      </c>
      <c r="S2573">
        <v>102.611863</v>
      </c>
      <c r="T2573" t="s">
        <v>398</v>
      </c>
      <c r="U2573">
        <v>34.197800000000001</v>
      </c>
      <c r="V2573">
        <v>3509.1</v>
      </c>
      <c r="W2573">
        <v>2025</v>
      </c>
    </row>
    <row r="2574" spans="1:23" hidden="1">
      <c r="A2574">
        <v>72023168</v>
      </c>
      <c r="B2574" s="2">
        <v>45699</v>
      </c>
      <c r="C2574" t="s">
        <v>1895</v>
      </c>
      <c r="D2574" t="s">
        <v>9</v>
      </c>
      <c r="E2574" t="s">
        <v>10</v>
      </c>
      <c r="F2574" t="s">
        <v>3105</v>
      </c>
      <c r="G2574" t="s">
        <v>3106</v>
      </c>
      <c r="H2574" t="s">
        <v>3230</v>
      </c>
      <c r="I2574" t="s">
        <v>3231</v>
      </c>
      <c r="J2574" t="s">
        <v>80</v>
      </c>
      <c r="K2574" t="s">
        <v>60</v>
      </c>
      <c r="L2574">
        <v>1020</v>
      </c>
      <c r="M2574" t="s">
        <v>61</v>
      </c>
      <c r="N2574" t="s">
        <v>16</v>
      </c>
      <c r="O2574">
        <v>7.3599999999999999E-2</v>
      </c>
      <c r="P2574">
        <v>75.072000000000003</v>
      </c>
      <c r="Q2574">
        <v>34.197800000000001</v>
      </c>
      <c r="R2574">
        <v>7.3599999999999999E-2</v>
      </c>
      <c r="S2574">
        <v>75.07208</v>
      </c>
      <c r="T2574" t="s">
        <v>398</v>
      </c>
      <c r="U2574">
        <v>34.197800000000001</v>
      </c>
      <c r="V2574">
        <v>2567.3000000000002</v>
      </c>
      <c r="W2574">
        <v>2025</v>
      </c>
    </row>
    <row r="2575" spans="1:23" hidden="1">
      <c r="A2575">
        <v>72023360</v>
      </c>
      <c r="B2575" s="2">
        <v>45699</v>
      </c>
      <c r="C2575" t="s">
        <v>1940</v>
      </c>
      <c r="D2575" t="s">
        <v>9</v>
      </c>
      <c r="E2575" t="s">
        <v>10</v>
      </c>
      <c r="F2575" t="s">
        <v>3105</v>
      </c>
      <c r="G2575" t="s">
        <v>3106</v>
      </c>
      <c r="H2575" t="s">
        <v>3242</v>
      </c>
      <c r="I2575" t="s">
        <v>3243</v>
      </c>
      <c r="J2575" t="s">
        <v>80</v>
      </c>
      <c r="K2575" t="s">
        <v>60</v>
      </c>
      <c r="L2575">
        <v>1020</v>
      </c>
      <c r="M2575" t="s">
        <v>61</v>
      </c>
      <c r="N2575" t="s">
        <v>16</v>
      </c>
      <c r="O2575">
        <v>8.2400000000000001E-2</v>
      </c>
      <c r="P2575">
        <v>84.048000000000002</v>
      </c>
      <c r="Q2575">
        <v>34.197800000000001</v>
      </c>
      <c r="R2575">
        <v>8.2400000000000001E-2</v>
      </c>
      <c r="S2575">
        <v>84.048096000000001</v>
      </c>
      <c r="T2575" t="s">
        <v>398</v>
      </c>
      <c r="U2575">
        <v>34.197800000000001</v>
      </c>
      <c r="V2575">
        <v>2874.26</v>
      </c>
      <c r="W2575">
        <v>2025</v>
      </c>
    </row>
    <row r="2576" spans="1:23" hidden="1">
      <c r="A2576">
        <v>72023363</v>
      </c>
      <c r="B2576" s="2">
        <v>45699</v>
      </c>
      <c r="C2576" t="s">
        <v>1940</v>
      </c>
      <c r="D2576" t="s">
        <v>9</v>
      </c>
      <c r="E2576" t="s">
        <v>10</v>
      </c>
      <c r="F2576" t="s">
        <v>3097</v>
      </c>
      <c r="G2576" t="s">
        <v>3098</v>
      </c>
      <c r="H2576" t="s">
        <v>3244</v>
      </c>
      <c r="I2576" t="s">
        <v>3245</v>
      </c>
      <c r="J2576" t="s">
        <v>87</v>
      </c>
      <c r="K2576" t="s">
        <v>42</v>
      </c>
      <c r="L2576">
        <v>1020</v>
      </c>
      <c r="M2576" t="s">
        <v>61</v>
      </c>
      <c r="N2576" t="s">
        <v>16</v>
      </c>
      <c r="O2576">
        <v>0.13719999999999999</v>
      </c>
      <c r="P2576">
        <v>139.94</v>
      </c>
      <c r="Q2576">
        <v>34.197800000000001</v>
      </c>
      <c r="R2576">
        <v>0.13719999999999999</v>
      </c>
      <c r="S2576">
        <v>139.93999600000001</v>
      </c>
      <c r="T2576" t="s">
        <v>398</v>
      </c>
      <c r="U2576">
        <v>34.197800000000001</v>
      </c>
      <c r="V2576">
        <v>4785.6400000000003</v>
      </c>
      <c r="W2576">
        <v>2025</v>
      </c>
    </row>
    <row r="2577" spans="1:23" hidden="1">
      <c r="A2577">
        <v>72023373</v>
      </c>
      <c r="B2577" s="2">
        <v>45699</v>
      </c>
      <c r="C2577" t="s">
        <v>1940</v>
      </c>
      <c r="D2577" t="s">
        <v>9</v>
      </c>
      <c r="E2577" t="s">
        <v>10</v>
      </c>
      <c r="F2577" t="s">
        <v>3097</v>
      </c>
      <c r="G2577" t="s">
        <v>3098</v>
      </c>
      <c r="H2577" t="s">
        <v>675</v>
      </c>
      <c r="I2577" t="s">
        <v>1844</v>
      </c>
      <c r="J2577" t="s">
        <v>168</v>
      </c>
      <c r="K2577" t="s">
        <v>42</v>
      </c>
      <c r="L2577">
        <v>1020</v>
      </c>
      <c r="M2577" t="s">
        <v>61</v>
      </c>
      <c r="N2577" t="s">
        <v>16</v>
      </c>
      <c r="O2577">
        <v>0.73019999999999996</v>
      </c>
      <c r="P2577">
        <v>744.80399999999997</v>
      </c>
      <c r="Q2577">
        <v>34.197800000000001</v>
      </c>
      <c r="R2577">
        <v>0.73019900000000004</v>
      </c>
      <c r="S2577">
        <v>744.80405099999996</v>
      </c>
      <c r="T2577" t="s">
        <v>398</v>
      </c>
      <c r="U2577">
        <v>34.197800000000001</v>
      </c>
      <c r="V2577">
        <v>25470.66</v>
      </c>
      <c r="W2577">
        <v>2025</v>
      </c>
    </row>
    <row r="2578" spans="1:23" hidden="1">
      <c r="A2578">
        <v>72023746</v>
      </c>
      <c r="B2578" s="2">
        <v>45699</v>
      </c>
      <c r="C2578" t="s">
        <v>1993</v>
      </c>
      <c r="D2578" t="s">
        <v>9</v>
      </c>
      <c r="E2578" t="s">
        <v>10</v>
      </c>
      <c r="F2578" t="s">
        <v>3097</v>
      </c>
      <c r="G2578" t="s">
        <v>3098</v>
      </c>
      <c r="H2578" t="s">
        <v>1581</v>
      </c>
      <c r="I2578" t="s">
        <v>612</v>
      </c>
      <c r="J2578" t="s">
        <v>168</v>
      </c>
      <c r="K2578" t="s">
        <v>42</v>
      </c>
      <c r="L2578">
        <v>1020</v>
      </c>
      <c r="M2578" t="s">
        <v>61</v>
      </c>
      <c r="N2578" t="s">
        <v>16</v>
      </c>
      <c r="O2578">
        <v>0.73019999999999996</v>
      </c>
      <c r="P2578">
        <v>744.8</v>
      </c>
      <c r="Q2578">
        <v>34.197800000000001</v>
      </c>
      <c r="R2578">
        <v>0.73019900000000004</v>
      </c>
      <c r="S2578">
        <v>744.79995699999995</v>
      </c>
      <c r="T2578" t="s">
        <v>398</v>
      </c>
      <c r="U2578">
        <v>34.197800000000001</v>
      </c>
      <c r="V2578">
        <v>25470.52</v>
      </c>
      <c r="W2578">
        <v>2025</v>
      </c>
    </row>
    <row r="2579" spans="1:23" hidden="1">
      <c r="A2579">
        <v>72022123</v>
      </c>
      <c r="B2579" s="2">
        <v>45699</v>
      </c>
      <c r="C2579" t="s">
        <v>1836</v>
      </c>
      <c r="D2579" t="s">
        <v>9</v>
      </c>
      <c r="E2579" t="s">
        <v>10</v>
      </c>
      <c r="F2579" t="s">
        <v>3097</v>
      </c>
      <c r="G2579" t="s">
        <v>3098</v>
      </c>
      <c r="H2579" t="s">
        <v>675</v>
      </c>
      <c r="I2579" t="s">
        <v>1844</v>
      </c>
      <c r="J2579" t="s">
        <v>168</v>
      </c>
      <c r="K2579" t="s">
        <v>42</v>
      </c>
      <c r="L2579">
        <v>1000</v>
      </c>
      <c r="M2579" t="s">
        <v>61</v>
      </c>
      <c r="N2579" t="s">
        <v>16</v>
      </c>
      <c r="O2579">
        <v>0.73019999999999996</v>
      </c>
      <c r="P2579">
        <v>730.2</v>
      </c>
      <c r="Q2579">
        <v>34.197800000000001</v>
      </c>
      <c r="R2579">
        <v>0.73019900000000004</v>
      </c>
      <c r="S2579">
        <v>730.19989499999997</v>
      </c>
      <c r="T2579" t="s">
        <v>398</v>
      </c>
      <c r="U2579">
        <v>34.197800000000001</v>
      </c>
      <c r="V2579">
        <v>24971.23</v>
      </c>
      <c r="W2579">
        <v>2025</v>
      </c>
    </row>
    <row r="2580" spans="1:23" hidden="1">
      <c r="A2580">
        <v>72023099</v>
      </c>
      <c r="B2580" s="2">
        <v>45699</v>
      </c>
      <c r="C2580" t="s">
        <v>1896</v>
      </c>
      <c r="D2580" t="s">
        <v>9</v>
      </c>
      <c r="E2580" t="s">
        <v>10</v>
      </c>
      <c r="F2580" t="s">
        <v>3109</v>
      </c>
      <c r="G2580" t="s">
        <v>3110</v>
      </c>
      <c r="H2580" t="s">
        <v>643</v>
      </c>
      <c r="I2580" t="s">
        <v>644</v>
      </c>
      <c r="J2580" t="s">
        <v>93</v>
      </c>
      <c r="K2580" t="s">
        <v>60</v>
      </c>
      <c r="L2580">
        <v>1000</v>
      </c>
      <c r="M2580" t="s">
        <v>61</v>
      </c>
      <c r="N2580" t="s">
        <v>16</v>
      </c>
      <c r="O2580">
        <v>1.4E-2</v>
      </c>
      <c r="P2580">
        <v>14</v>
      </c>
      <c r="Q2580">
        <v>34.197800000000001</v>
      </c>
      <c r="R2580">
        <v>1.4E-2</v>
      </c>
      <c r="S2580">
        <v>14.000023000000001</v>
      </c>
      <c r="T2580" t="s">
        <v>398</v>
      </c>
      <c r="U2580">
        <v>34.197800000000001</v>
      </c>
      <c r="V2580">
        <v>478.77</v>
      </c>
      <c r="W2580">
        <v>2025</v>
      </c>
    </row>
    <row r="2581" spans="1:23" hidden="1">
      <c r="A2581">
        <v>72023978</v>
      </c>
      <c r="B2581" s="2">
        <v>45699</v>
      </c>
      <c r="C2581" t="s">
        <v>2219</v>
      </c>
      <c r="D2581" t="s">
        <v>9</v>
      </c>
      <c r="E2581" t="s">
        <v>10</v>
      </c>
      <c r="F2581" t="s">
        <v>3097</v>
      </c>
      <c r="G2581" t="s">
        <v>3098</v>
      </c>
      <c r="H2581" t="s">
        <v>3254</v>
      </c>
      <c r="I2581" t="s">
        <v>3255</v>
      </c>
      <c r="J2581" t="s">
        <v>228</v>
      </c>
      <c r="K2581" t="s">
        <v>42</v>
      </c>
      <c r="L2581">
        <v>1000</v>
      </c>
      <c r="M2581" t="s">
        <v>61</v>
      </c>
      <c r="N2581" t="s">
        <v>16</v>
      </c>
      <c r="O2581">
        <v>0.29139999999999999</v>
      </c>
      <c r="P2581">
        <v>291.39999999999998</v>
      </c>
      <c r="Q2581">
        <v>34.197800000000001</v>
      </c>
      <c r="R2581">
        <v>0.29139999999999999</v>
      </c>
      <c r="S2581">
        <v>291.40003100000001</v>
      </c>
      <c r="T2581" t="s">
        <v>398</v>
      </c>
      <c r="U2581">
        <v>34.197800000000001</v>
      </c>
      <c r="V2581">
        <v>9965.24</v>
      </c>
      <c r="W2581">
        <v>2025</v>
      </c>
    </row>
    <row r="2582" spans="1:23" hidden="1">
      <c r="A2582">
        <v>72024001</v>
      </c>
      <c r="B2582" s="2">
        <v>45699</v>
      </c>
      <c r="C2582" t="s">
        <v>1988</v>
      </c>
      <c r="D2582" t="s">
        <v>9</v>
      </c>
      <c r="E2582" t="s">
        <v>10</v>
      </c>
      <c r="F2582" t="s">
        <v>3117</v>
      </c>
      <c r="G2582" t="s">
        <v>3118</v>
      </c>
      <c r="H2582" t="s">
        <v>1499</v>
      </c>
      <c r="I2582" t="s">
        <v>1500</v>
      </c>
      <c r="J2582" t="s">
        <v>202</v>
      </c>
      <c r="K2582" t="s">
        <v>42</v>
      </c>
      <c r="L2582">
        <v>1000</v>
      </c>
      <c r="M2582" t="s">
        <v>61</v>
      </c>
      <c r="N2582" t="s">
        <v>16</v>
      </c>
      <c r="O2582">
        <v>1.2523</v>
      </c>
      <c r="P2582">
        <v>1252.3</v>
      </c>
      <c r="Q2582">
        <v>34.197800000000001</v>
      </c>
      <c r="R2582">
        <v>1.2522990000000001</v>
      </c>
      <c r="S2582">
        <v>1252.299855</v>
      </c>
      <c r="T2582" t="s">
        <v>398</v>
      </c>
      <c r="U2582">
        <v>34.197800000000001</v>
      </c>
      <c r="V2582">
        <v>42825.9</v>
      </c>
      <c r="W2582">
        <v>2025</v>
      </c>
    </row>
    <row r="2583" spans="1:23" hidden="1">
      <c r="A2583">
        <v>72023103</v>
      </c>
      <c r="B2583" s="2">
        <v>45699</v>
      </c>
      <c r="C2583" t="s">
        <v>1896</v>
      </c>
      <c r="D2583" t="s">
        <v>9</v>
      </c>
      <c r="E2583" t="s">
        <v>10</v>
      </c>
      <c r="F2583" t="s">
        <v>3105</v>
      </c>
      <c r="G2583" t="s">
        <v>3106</v>
      </c>
      <c r="H2583" t="s">
        <v>3232</v>
      </c>
      <c r="I2583" t="s">
        <v>3233</v>
      </c>
      <c r="J2583" t="s">
        <v>87</v>
      </c>
      <c r="K2583" t="s">
        <v>60</v>
      </c>
      <c r="L2583">
        <v>1010</v>
      </c>
      <c r="M2583" t="s">
        <v>61</v>
      </c>
      <c r="N2583" t="s">
        <v>16</v>
      </c>
      <c r="O2583">
        <v>0.1341</v>
      </c>
      <c r="P2583">
        <v>135.441</v>
      </c>
      <c r="Q2583">
        <v>34.197800000000001</v>
      </c>
      <c r="R2583">
        <v>0.134099</v>
      </c>
      <c r="S2583">
        <v>135.440876</v>
      </c>
      <c r="T2583" t="s">
        <v>398</v>
      </c>
      <c r="U2583">
        <v>34.197800000000001</v>
      </c>
      <c r="V2583">
        <v>4631.78</v>
      </c>
      <c r="W2583">
        <v>2025</v>
      </c>
    </row>
    <row r="2584" spans="1:23" hidden="1">
      <c r="A2584">
        <v>72023114</v>
      </c>
      <c r="B2584" s="2">
        <v>45699</v>
      </c>
      <c r="C2584" t="s">
        <v>1896</v>
      </c>
      <c r="D2584" t="s">
        <v>9</v>
      </c>
      <c r="E2584" t="s">
        <v>10</v>
      </c>
      <c r="F2584" t="s">
        <v>3105</v>
      </c>
      <c r="G2584" t="s">
        <v>3106</v>
      </c>
      <c r="H2584" t="s">
        <v>3178</v>
      </c>
      <c r="I2584" t="s">
        <v>3179</v>
      </c>
      <c r="J2584" t="s">
        <v>80</v>
      </c>
      <c r="K2584" t="s">
        <v>60</v>
      </c>
      <c r="L2584">
        <v>1010</v>
      </c>
      <c r="M2584" t="s">
        <v>61</v>
      </c>
      <c r="N2584" t="s">
        <v>16</v>
      </c>
      <c r="O2584">
        <v>7.9100000000000004E-2</v>
      </c>
      <c r="P2584">
        <v>79.891000000000005</v>
      </c>
      <c r="Q2584">
        <v>34.197800000000001</v>
      </c>
      <c r="R2584">
        <v>7.9100000000000004E-2</v>
      </c>
      <c r="S2584">
        <v>79.891103999999999</v>
      </c>
      <c r="T2584" t="s">
        <v>398</v>
      </c>
      <c r="U2584">
        <v>34.197800000000001</v>
      </c>
      <c r="V2584">
        <v>2732.1</v>
      </c>
      <c r="W2584">
        <v>2025</v>
      </c>
    </row>
    <row r="2585" spans="1:23" hidden="1">
      <c r="A2585">
        <v>72023167</v>
      </c>
      <c r="B2585" s="2">
        <v>45699</v>
      </c>
      <c r="C2585" t="s">
        <v>1895</v>
      </c>
      <c r="D2585" t="s">
        <v>9</v>
      </c>
      <c r="E2585" t="s">
        <v>10</v>
      </c>
      <c r="F2585" t="s">
        <v>3105</v>
      </c>
      <c r="G2585" t="s">
        <v>3106</v>
      </c>
      <c r="H2585" t="s">
        <v>787</v>
      </c>
      <c r="I2585" t="s">
        <v>788</v>
      </c>
      <c r="J2585" t="s">
        <v>87</v>
      </c>
      <c r="K2585" t="s">
        <v>60</v>
      </c>
      <c r="L2585">
        <v>1010</v>
      </c>
      <c r="M2585" t="s">
        <v>61</v>
      </c>
      <c r="N2585" t="s">
        <v>16</v>
      </c>
      <c r="O2585">
        <v>0.10059999999999999</v>
      </c>
      <c r="P2585">
        <v>101.602</v>
      </c>
      <c r="Q2585">
        <v>34.197800000000001</v>
      </c>
      <c r="R2585">
        <v>0.10059999999999999</v>
      </c>
      <c r="S2585">
        <v>101.601857</v>
      </c>
      <c r="T2585" t="s">
        <v>398</v>
      </c>
      <c r="U2585">
        <v>34.197800000000001</v>
      </c>
      <c r="V2585">
        <v>3474.56</v>
      </c>
      <c r="W2585">
        <v>2025</v>
      </c>
    </row>
    <row r="2586" spans="1:23" hidden="1">
      <c r="A2586">
        <v>72023900</v>
      </c>
      <c r="B2586" s="2">
        <v>45699</v>
      </c>
      <c r="C2586" t="s">
        <v>1986</v>
      </c>
      <c r="D2586" t="s">
        <v>9</v>
      </c>
      <c r="E2586" t="s">
        <v>10</v>
      </c>
      <c r="F2586" t="s">
        <v>3105</v>
      </c>
      <c r="G2586" t="s">
        <v>3106</v>
      </c>
      <c r="H2586" t="s">
        <v>3252</v>
      </c>
      <c r="I2586" t="s">
        <v>3253</v>
      </c>
      <c r="J2586" t="s">
        <v>74</v>
      </c>
      <c r="K2586" t="s">
        <v>60</v>
      </c>
      <c r="L2586">
        <v>1010</v>
      </c>
      <c r="M2586" t="s">
        <v>61</v>
      </c>
      <c r="N2586" t="s">
        <v>16</v>
      </c>
      <c r="O2586">
        <v>0.24510000000000001</v>
      </c>
      <c r="P2586">
        <v>247.55</v>
      </c>
      <c r="Q2586">
        <v>34.197800000000001</v>
      </c>
      <c r="R2586">
        <v>0.24509900000000001</v>
      </c>
      <c r="S2586">
        <v>247.55013400000001</v>
      </c>
      <c r="T2586" t="s">
        <v>398</v>
      </c>
      <c r="U2586">
        <v>34.197800000000001</v>
      </c>
      <c r="V2586">
        <v>8465.67</v>
      </c>
      <c r="W2586">
        <v>2025</v>
      </c>
    </row>
    <row r="2587" spans="1:23" hidden="1">
      <c r="A2587">
        <v>72024371</v>
      </c>
      <c r="B2587" s="2">
        <v>45699</v>
      </c>
      <c r="C2587" t="s">
        <v>2498</v>
      </c>
      <c r="D2587" t="s">
        <v>91</v>
      </c>
      <c r="E2587" t="s">
        <v>92</v>
      </c>
      <c r="F2587" t="s">
        <v>3586</v>
      </c>
      <c r="G2587" t="s">
        <v>3587</v>
      </c>
      <c r="H2587" t="s">
        <v>901</v>
      </c>
      <c r="I2587" t="s">
        <v>902</v>
      </c>
      <c r="J2587" t="s">
        <v>64</v>
      </c>
      <c r="K2587" t="s">
        <v>42</v>
      </c>
      <c r="L2587">
        <v>520</v>
      </c>
      <c r="M2587" t="s">
        <v>61</v>
      </c>
      <c r="N2587" t="s">
        <v>16</v>
      </c>
      <c r="O2587">
        <v>1.7781899999999999</v>
      </c>
      <c r="P2587">
        <v>924.66</v>
      </c>
      <c r="Q2587">
        <v>34.197800000000001</v>
      </c>
      <c r="R2587">
        <v>1.7781899999999999</v>
      </c>
      <c r="S2587">
        <v>924.66006500000003</v>
      </c>
      <c r="T2587" t="s">
        <v>398</v>
      </c>
      <c r="U2587">
        <v>34.197800000000001</v>
      </c>
      <c r="V2587">
        <v>31621.34</v>
      </c>
      <c r="W2587">
        <v>2025</v>
      </c>
    </row>
    <row r="2588" spans="1:23" hidden="1">
      <c r="A2588">
        <v>72024932</v>
      </c>
      <c r="B2588" s="2">
        <v>45699</v>
      </c>
      <c r="C2588" t="s">
        <v>2580</v>
      </c>
      <c r="D2588" t="s">
        <v>3588</v>
      </c>
      <c r="E2588" t="s">
        <v>3589</v>
      </c>
      <c r="F2588" t="s">
        <v>3590</v>
      </c>
      <c r="G2588" t="s">
        <v>3591</v>
      </c>
      <c r="H2588" t="s">
        <v>3595</v>
      </c>
      <c r="I2588" t="s">
        <v>3596</v>
      </c>
      <c r="J2588" t="s">
        <v>3594</v>
      </c>
      <c r="K2588" t="s">
        <v>14</v>
      </c>
      <c r="L2588">
        <v>13</v>
      </c>
      <c r="M2588" t="s">
        <v>61</v>
      </c>
      <c r="N2588" t="s">
        <v>16</v>
      </c>
      <c r="O2588">
        <v>60</v>
      </c>
      <c r="P2588">
        <v>780</v>
      </c>
      <c r="Q2588">
        <v>34.197800000000001</v>
      </c>
      <c r="R2588">
        <v>60</v>
      </c>
      <c r="S2588">
        <v>779.99988299999995</v>
      </c>
      <c r="T2588" t="s">
        <v>398</v>
      </c>
      <c r="U2588">
        <v>34.197800000000001</v>
      </c>
      <c r="V2588">
        <v>26674.28</v>
      </c>
      <c r="W2588">
        <v>2025</v>
      </c>
    </row>
    <row r="2589" spans="1:23" hidden="1">
      <c r="A2589">
        <v>72024932</v>
      </c>
      <c r="B2589" s="2">
        <v>45699</v>
      </c>
      <c r="C2589" t="s">
        <v>2580</v>
      </c>
      <c r="D2589" t="s">
        <v>3588</v>
      </c>
      <c r="E2589" t="s">
        <v>3589</v>
      </c>
      <c r="F2589" t="s">
        <v>3590</v>
      </c>
      <c r="G2589" t="s">
        <v>3591</v>
      </c>
      <c r="H2589" t="s">
        <v>3592</v>
      </c>
      <c r="I2589" t="s">
        <v>3593</v>
      </c>
      <c r="J2589" t="s">
        <v>3594</v>
      </c>
      <c r="K2589" t="s">
        <v>14</v>
      </c>
      <c r="L2589">
        <v>12</v>
      </c>
      <c r="M2589" t="s">
        <v>61</v>
      </c>
      <c r="N2589" t="s">
        <v>16</v>
      </c>
      <c r="O2589">
        <v>60</v>
      </c>
      <c r="P2589">
        <v>720</v>
      </c>
      <c r="Q2589">
        <v>34.197800000000001</v>
      </c>
      <c r="R2589">
        <v>60</v>
      </c>
      <c r="S2589">
        <v>720.00011600000005</v>
      </c>
      <c r="T2589" t="s">
        <v>398</v>
      </c>
      <c r="U2589">
        <v>34.197800000000001</v>
      </c>
      <c r="V2589">
        <v>24622.42</v>
      </c>
      <c r="W2589">
        <v>2025</v>
      </c>
    </row>
    <row r="2590" spans="1:23" hidden="1">
      <c r="A2590">
        <v>72024932</v>
      </c>
      <c r="B2590" s="2">
        <v>45699</v>
      </c>
      <c r="C2590" t="s">
        <v>2580</v>
      </c>
      <c r="D2590" t="s">
        <v>3588</v>
      </c>
      <c r="E2590" t="s">
        <v>3589</v>
      </c>
      <c r="F2590" t="s">
        <v>3590</v>
      </c>
      <c r="G2590" t="s">
        <v>3591</v>
      </c>
      <c r="H2590" t="s">
        <v>3595</v>
      </c>
      <c r="I2590" t="s">
        <v>3596</v>
      </c>
      <c r="J2590" t="s">
        <v>3594</v>
      </c>
      <c r="K2590" t="s">
        <v>14</v>
      </c>
      <c r="L2590">
        <v>12</v>
      </c>
      <c r="M2590" t="s">
        <v>61</v>
      </c>
      <c r="N2590" t="s">
        <v>16</v>
      </c>
      <c r="O2590">
        <v>60</v>
      </c>
      <c r="P2590">
        <v>720</v>
      </c>
      <c r="Q2590">
        <v>34.197800000000001</v>
      </c>
      <c r="R2590">
        <v>60</v>
      </c>
      <c r="S2590">
        <v>720.00011600000005</v>
      </c>
      <c r="T2590" t="s">
        <v>398</v>
      </c>
      <c r="U2590">
        <v>34.197800000000001</v>
      </c>
      <c r="V2590">
        <v>24622.42</v>
      </c>
      <c r="W2590">
        <v>2025</v>
      </c>
    </row>
    <row r="2591" spans="1:23" hidden="1">
      <c r="A2591">
        <v>72024932</v>
      </c>
      <c r="B2591" s="2">
        <v>45699</v>
      </c>
      <c r="C2591" t="s">
        <v>2580</v>
      </c>
      <c r="D2591" t="s">
        <v>3588</v>
      </c>
      <c r="E2591" t="s">
        <v>3589</v>
      </c>
      <c r="F2591" t="s">
        <v>3590</v>
      </c>
      <c r="G2591" t="s">
        <v>3591</v>
      </c>
      <c r="H2591" t="s">
        <v>3592</v>
      </c>
      <c r="I2591" t="s">
        <v>3593</v>
      </c>
      <c r="J2591" t="s">
        <v>3594</v>
      </c>
      <c r="K2591" t="s">
        <v>14</v>
      </c>
      <c r="L2591">
        <v>13</v>
      </c>
      <c r="M2591" t="s">
        <v>61</v>
      </c>
      <c r="N2591" t="s">
        <v>16</v>
      </c>
      <c r="O2591">
        <v>60</v>
      </c>
      <c r="P2591">
        <v>780</v>
      </c>
      <c r="Q2591">
        <v>34.197800000000001</v>
      </c>
      <c r="R2591">
        <v>60</v>
      </c>
      <c r="S2591">
        <v>779.99988299999995</v>
      </c>
      <c r="T2591" t="s">
        <v>398</v>
      </c>
      <c r="U2591">
        <v>34.197800000000001</v>
      </c>
      <c r="V2591">
        <v>26674.28</v>
      </c>
      <c r="W2591">
        <v>2025</v>
      </c>
    </row>
    <row r="2592" spans="1:23" hidden="1">
      <c r="A2592">
        <v>72023821</v>
      </c>
      <c r="B2592" s="2">
        <v>45699</v>
      </c>
      <c r="C2592" t="s">
        <v>2161</v>
      </c>
      <c r="D2592" t="s">
        <v>264</v>
      </c>
      <c r="E2592" t="s">
        <v>265</v>
      </c>
      <c r="F2592" t="s">
        <v>3656</v>
      </c>
      <c r="G2592" t="s">
        <v>3657</v>
      </c>
      <c r="H2592" t="s">
        <v>267</v>
      </c>
      <c r="I2592" t="s">
        <v>268</v>
      </c>
      <c r="J2592" t="s">
        <v>266</v>
      </c>
      <c r="K2592" t="s">
        <v>225</v>
      </c>
      <c r="L2592">
        <v>2800</v>
      </c>
      <c r="M2592" t="s">
        <v>61</v>
      </c>
      <c r="N2592" t="s">
        <v>25</v>
      </c>
      <c r="O2592">
        <v>10.24</v>
      </c>
      <c r="P2592">
        <v>28672</v>
      </c>
      <c r="Q2592">
        <v>1</v>
      </c>
      <c r="R2592">
        <v>0.29943399999999998</v>
      </c>
      <c r="S2592">
        <v>838.41650600000003</v>
      </c>
      <c r="T2592" t="s">
        <v>398</v>
      </c>
      <c r="U2592">
        <v>34.197800000000001</v>
      </c>
      <c r="V2592">
        <v>28672</v>
      </c>
      <c r="W2592">
        <v>2025</v>
      </c>
    </row>
    <row r="2593" spans="1:23" hidden="1">
      <c r="A2593">
        <v>72024278</v>
      </c>
      <c r="B2593" s="2">
        <v>45699</v>
      </c>
      <c r="C2593" t="s">
        <v>1970</v>
      </c>
      <c r="D2593" t="s">
        <v>1030</v>
      </c>
      <c r="E2593" t="s">
        <v>1031</v>
      </c>
      <c r="F2593" t="s">
        <v>3755</v>
      </c>
      <c r="G2593" t="s">
        <v>3756</v>
      </c>
      <c r="H2593" t="s">
        <v>1032</v>
      </c>
      <c r="I2593" t="s">
        <v>1033</v>
      </c>
      <c r="J2593" t="s">
        <v>121</v>
      </c>
      <c r="K2593" t="s">
        <v>14</v>
      </c>
      <c r="L2593">
        <v>8</v>
      </c>
      <c r="M2593" t="s">
        <v>61</v>
      </c>
      <c r="N2593" t="s">
        <v>25</v>
      </c>
      <c r="O2593">
        <v>4000</v>
      </c>
      <c r="P2593">
        <v>32000</v>
      </c>
      <c r="Q2593">
        <v>1</v>
      </c>
      <c r="R2593">
        <v>116.966588</v>
      </c>
      <c r="S2593">
        <v>935.732707</v>
      </c>
      <c r="T2593" t="s">
        <v>398</v>
      </c>
      <c r="U2593">
        <v>34.197800000000001</v>
      </c>
      <c r="V2593">
        <v>32000</v>
      </c>
      <c r="W2593">
        <v>2025</v>
      </c>
    </row>
    <row r="2594" spans="1:23" hidden="1">
      <c r="A2594">
        <v>72024409</v>
      </c>
      <c r="B2594" s="2">
        <v>45699</v>
      </c>
      <c r="C2594" t="s">
        <v>2520</v>
      </c>
      <c r="D2594" t="s">
        <v>115</v>
      </c>
      <c r="E2594" t="s">
        <v>116</v>
      </c>
      <c r="F2594" t="s">
        <v>3757</v>
      </c>
      <c r="G2594" t="s">
        <v>3758</v>
      </c>
      <c r="H2594" t="s">
        <v>117</v>
      </c>
      <c r="I2594" t="s">
        <v>118</v>
      </c>
      <c r="J2594" t="s">
        <v>2477</v>
      </c>
      <c r="K2594" t="s">
        <v>14</v>
      </c>
      <c r="L2594">
        <v>6000</v>
      </c>
      <c r="M2594" t="s">
        <v>61</v>
      </c>
      <c r="N2594" t="s">
        <v>25</v>
      </c>
      <c r="O2594">
        <v>23.95</v>
      </c>
      <c r="P2594">
        <v>143700</v>
      </c>
      <c r="Q2594">
        <v>1</v>
      </c>
      <c r="R2594">
        <v>0.70033699999999999</v>
      </c>
      <c r="S2594">
        <v>4202.0246909999996</v>
      </c>
      <c r="T2594" t="s">
        <v>398</v>
      </c>
      <c r="U2594">
        <v>34.197800000000001</v>
      </c>
      <c r="V2594">
        <v>143700</v>
      </c>
      <c r="W2594">
        <v>2025</v>
      </c>
    </row>
    <row r="2595" spans="1:23" hidden="1">
      <c r="A2595">
        <v>72025021</v>
      </c>
      <c r="B2595" s="2">
        <v>45699</v>
      </c>
      <c r="C2595" t="s">
        <v>2587</v>
      </c>
      <c r="D2595" t="s">
        <v>3612</v>
      </c>
      <c r="E2595" t="s">
        <v>3613</v>
      </c>
      <c r="F2595" t="s">
        <v>3658</v>
      </c>
      <c r="G2595" t="s">
        <v>3659</v>
      </c>
      <c r="H2595" t="s">
        <v>3616</v>
      </c>
      <c r="I2595" t="s">
        <v>3617</v>
      </c>
      <c r="J2595" t="s">
        <v>3618</v>
      </c>
      <c r="K2595" t="s">
        <v>225</v>
      </c>
      <c r="L2595">
        <v>2800</v>
      </c>
      <c r="M2595" t="s">
        <v>61</v>
      </c>
      <c r="N2595" t="s">
        <v>25</v>
      </c>
      <c r="O2595">
        <v>7.74</v>
      </c>
      <c r="P2595">
        <v>21672</v>
      </c>
      <c r="Q2595">
        <v>1</v>
      </c>
      <c r="R2595">
        <v>0.22633</v>
      </c>
      <c r="S2595">
        <v>633.72497599999997</v>
      </c>
      <c r="T2595" t="s">
        <v>398</v>
      </c>
      <c r="U2595">
        <v>34.197800000000001</v>
      </c>
      <c r="V2595">
        <v>21672</v>
      </c>
      <c r="W2595">
        <v>2025</v>
      </c>
    </row>
    <row r="2596" spans="1:23" hidden="1">
      <c r="A2596">
        <v>72025292</v>
      </c>
      <c r="B2596" s="2">
        <v>45699</v>
      </c>
      <c r="C2596" t="s">
        <v>3634</v>
      </c>
      <c r="D2596" t="s">
        <v>1030</v>
      </c>
      <c r="E2596" t="s">
        <v>1031</v>
      </c>
      <c r="F2596" t="s">
        <v>3759</v>
      </c>
      <c r="G2596" t="s">
        <v>3760</v>
      </c>
      <c r="H2596" t="s">
        <v>1032</v>
      </c>
      <c r="I2596" t="s">
        <v>1033</v>
      </c>
      <c r="J2596" t="s">
        <v>121</v>
      </c>
      <c r="K2596" t="s">
        <v>14</v>
      </c>
      <c r="L2596">
        <v>20</v>
      </c>
      <c r="M2596" t="s">
        <v>61</v>
      </c>
      <c r="N2596" t="s">
        <v>25</v>
      </c>
      <c r="O2596">
        <v>4000</v>
      </c>
      <c r="P2596">
        <v>80000</v>
      </c>
      <c r="Q2596">
        <v>1</v>
      </c>
      <c r="R2596">
        <v>116.966588</v>
      </c>
      <c r="S2596">
        <v>2339.3317689999999</v>
      </c>
      <c r="T2596" t="s">
        <v>398</v>
      </c>
      <c r="U2596">
        <v>34.197800000000001</v>
      </c>
      <c r="V2596">
        <v>80000</v>
      </c>
      <c r="W2596">
        <v>2025</v>
      </c>
    </row>
    <row r="2597" spans="1:23" hidden="1">
      <c r="A2597">
        <v>72023571</v>
      </c>
      <c r="B2597" s="2">
        <v>45699</v>
      </c>
      <c r="C2597" t="s">
        <v>1982</v>
      </c>
      <c r="D2597" t="s">
        <v>433</v>
      </c>
      <c r="E2597" t="s">
        <v>434</v>
      </c>
      <c r="F2597" t="s">
        <v>3529</v>
      </c>
      <c r="G2597" t="s">
        <v>3530</v>
      </c>
      <c r="H2597" t="s">
        <v>460</v>
      </c>
      <c r="I2597" t="s">
        <v>461</v>
      </c>
      <c r="J2597" t="s">
        <v>90</v>
      </c>
      <c r="K2597" t="s">
        <v>43</v>
      </c>
      <c r="L2597">
        <v>1944</v>
      </c>
      <c r="M2597" t="s">
        <v>61</v>
      </c>
      <c r="N2597" t="s">
        <v>16</v>
      </c>
      <c r="O2597">
        <v>0.76090000000000002</v>
      </c>
      <c r="P2597">
        <v>1479.19</v>
      </c>
      <c r="Q2597">
        <v>34.197800000000001</v>
      </c>
      <c r="R2597">
        <v>0.76090000000000002</v>
      </c>
      <c r="S2597">
        <v>1479.189889</v>
      </c>
      <c r="T2597" t="s">
        <v>398</v>
      </c>
      <c r="U2597">
        <v>34.197800000000001</v>
      </c>
      <c r="V2597">
        <v>50585.04</v>
      </c>
      <c r="W2597">
        <v>2025</v>
      </c>
    </row>
    <row r="2598" spans="1:23" hidden="1">
      <c r="A2598">
        <v>72024179</v>
      </c>
      <c r="B2598" s="2">
        <v>45699</v>
      </c>
      <c r="C2598" t="s">
        <v>2405</v>
      </c>
      <c r="D2598" t="s">
        <v>433</v>
      </c>
      <c r="E2598" t="s">
        <v>434</v>
      </c>
      <c r="F2598" t="s">
        <v>3493</v>
      </c>
      <c r="G2598" t="s">
        <v>3494</v>
      </c>
      <c r="H2598" t="s">
        <v>3495</v>
      </c>
      <c r="I2598" t="s">
        <v>3496</v>
      </c>
      <c r="J2598" t="s">
        <v>90</v>
      </c>
      <c r="K2598" t="s">
        <v>60</v>
      </c>
      <c r="L2598">
        <v>2016</v>
      </c>
      <c r="M2598" t="s">
        <v>61</v>
      </c>
      <c r="N2598" t="s">
        <v>16</v>
      </c>
      <c r="O2598">
        <v>0.70609999999999995</v>
      </c>
      <c r="P2598">
        <v>1423.4939999999999</v>
      </c>
      <c r="Q2598">
        <v>34.197800000000001</v>
      </c>
      <c r="R2598">
        <v>0.70609999999999995</v>
      </c>
      <c r="S2598">
        <v>1423.4939079999999</v>
      </c>
      <c r="T2598" t="s">
        <v>398</v>
      </c>
      <c r="U2598">
        <v>34.197800000000001</v>
      </c>
      <c r="V2598">
        <v>48680.36</v>
      </c>
      <c r="W2598">
        <v>2025</v>
      </c>
    </row>
    <row r="2599" spans="1:23" hidden="1">
      <c r="A2599">
        <v>72024179</v>
      </c>
      <c r="B2599" s="2">
        <v>45699</v>
      </c>
      <c r="C2599" t="s">
        <v>2405</v>
      </c>
      <c r="D2599" t="s">
        <v>433</v>
      </c>
      <c r="E2599" t="s">
        <v>434</v>
      </c>
      <c r="F2599" t="s">
        <v>3493</v>
      </c>
      <c r="G2599" t="s">
        <v>3494</v>
      </c>
      <c r="H2599" t="s">
        <v>437</v>
      </c>
      <c r="I2599" t="s">
        <v>438</v>
      </c>
      <c r="J2599" t="s">
        <v>90</v>
      </c>
      <c r="K2599" t="s">
        <v>60</v>
      </c>
      <c r="L2599">
        <v>330</v>
      </c>
      <c r="M2599" t="s">
        <v>61</v>
      </c>
      <c r="N2599" t="s">
        <v>16</v>
      </c>
      <c r="O2599">
        <v>0.37140000000000001</v>
      </c>
      <c r="P2599">
        <v>122.562</v>
      </c>
      <c r="Q2599">
        <v>34.197800000000001</v>
      </c>
      <c r="R2599">
        <v>0.37139899999999998</v>
      </c>
      <c r="S2599">
        <v>122.561977</v>
      </c>
      <c r="T2599" t="s">
        <v>398</v>
      </c>
      <c r="U2599">
        <v>34.197800000000001</v>
      </c>
      <c r="V2599">
        <v>4191.3500000000004</v>
      </c>
      <c r="W2599">
        <v>2025</v>
      </c>
    </row>
    <row r="2600" spans="1:23" hidden="1">
      <c r="A2600">
        <v>72024180</v>
      </c>
      <c r="B2600" s="2">
        <v>45699</v>
      </c>
      <c r="C2600" t="s">
        <v>2405</v>
      </c>
      <c r="D2600" t="s">
        <v>433</v>
      </c>
      <c r="E2600" t="s">
        <v>434</v>
      </c>
      <c r="F2600" t="s">
        <v>3493</v>
      </c>
      <c r="G2600" t="s">
        <v>3494</v>
      </c>
      <c r="H2600" t="s">
        <v>3495</v>
      </c>
      <c r="I2600" t="s">
        <v>3496</v>
      </c>
      <c r="J2600" t="s">
        <v>90</v>
      </c>
      <c r="K2600" t="s">
        <v>60</v>
      </c>
      <c r="L2600">
        <v>3240</v>
      </c>
      <c r="M2600" t="s">
        <v>61</v>
      </c>
      <c r="N2600" t="s">
        <v>16</v>
      </c>
      <c r="O2600">
        <v>0.70609999999999995</v>
      </c>
      <c r="P2600">
        <v>2287.7640000000001</v>
      </c>
      <c r="Q2600">
        <v>34.197800000000001</v>
      </c>
      <c r="R2600">
        <v>0.70609999999999995</v>
      </c>
      <c r="S2600">
        <v>2287.7641250000001</v>
      </c>
      <c r="T2600" t="s">
        <v>398</v>
      </c>
      <c r="U2600">
        <v>34.197800000000001</v>
      </c>
      <c r="V2600">
        <v>78236.5</v>
      </c>
      <c r="W2600">
        <v>2025</v>
      </c>
    </row>
    <row r="2601" spans="1:23" hidden="1">
      <c r="A2601">
        <v>72024292</v>
      </c>
      <c r="B2601" s="2">
        <v>45699</v>
      </c>
      <c r="C2601" t="s">
        <v>1970</v>
      </c>
      <c r="D2601" t="s">
        <v>433</v>
      </c>
      <c r="E2601" t="s">
        <v>434</v>
      </c>
      <c r="F2601" t="s">
        <v>3515</v>
      </c>
      <c r="G2601" t="s">
        <v>3516</v>
      </c>
      <c r="H2601" t="s">
        <v>3513</v>
      </c>
      <c r="I2601" t="s">
        <v>3514</v>
      </c>
      <c r="J2601" t="s">
        <v>90</v>
      </c>
      <c r="K2601" t="s">
        <v>14</v>
      </c>
      <c r="L2601">
        <v>480</v>
      </c>
      <c r="M2601" t="s">
        <v>61</v>
      </c>
      <c r="N2601" t="s">
        <v>16</v>
      </c>
      <c r="O2601">
        <v>0.4012</v>
      </c>
      <c r="P2601">
        <v>192.57599999999999</v>
      </c>
      <c r="Q2601">
        <v>34.197800000000001</v>
      </c>
      <c r="R2601">
        <v>0.4012</v>
      </c>
      <c r="S2601">
        <v>192.57613000000001</v>
      </c>
      <c r="T2601" t="s">
        <v>398</v>
      </c>
      <c r="U2601">
        <v>34.197800000000001</v>
      </c>
      <c r="V2601">
        <v>6585.68</v>
      </c>
      <c r="W2601">
        <v>2025</v>
      </c>
    </row>
    <row r="2602" spans="1:23" hidden="1">
      <c r="A2602">
        <v>72024293</v>
      </c>
      <c r="B2602" s="2">
        <v>45699</v>
      </c>
      <c r="C2602" t="s">
        <v>1970</v>
      </c>
      <c r="D2602" t="s">
        <v>433</v>
      </c>
      <c r="E2602" t="s">
        <v>434</v>
      </c>
      <c r="F2602" t="s">
        <v>3531</v>
      </c>
      <c r="G2602" t="s">
        <v>3532</v>
      </c>
      <c r="H2602" t="s">
        <v>2208</v>
      </c>
      <c r="I2602" t="s">
        <v>2209</v>
      </c>
      <c r="J2602" t="s">
        <v>90</v>
      </c>
      <c r="K2602" t="s">
        <v>43</v>
      </c>
      <c r="L2602">
        <v>1000</v>
      </c>
      <c r="M2602" t="s">
        <v>61</v>
      </c>
      <c r="N2602" t="s">
        <v>16</v>
      </c>
      <c r="O2602">
        <v>0.76480000000000004</v>
      </c>
      <c r="P2602">
        <v>764.8</v>
      </c>
      <c r="Q2602">
        <v>34.197800000000001</v>
      </c>
      <c r="R2602">
        <v>0.76480000000000004</v>
      </c>
      <c r="S2602">
        <v>764.800074</v>
      </c>
      <c r="T2602" t="s">
        <v>398</v>
      </c>
      <c r="U2602">
        <v>34.197800000000001</v>
      </c>
      <c r="V2602">
        <v>26154.48</v>
      </c>
      <c r="W2602">
        <v>2025</v>
      </c>
    </row>
    <row r="2603" spans="1:23" hidden="1">
      <c r="A2603">
        <v>72024296</v>
      </c>
      <c r="B2603" s="2">
        <v>45699</v>
      </c>
      <c r="C2603" t="s">
        <v>1970</v>
      </c>
      <c r="D2603" t="s">
        <v>433</v>
      </c>
      <c r="E2603" t="s">
        <v>434</v>
      </c>
      <c r="F2603" t="s">
        <v>3515</v>
      </c>
      <c r="G2603" t="s">
        <v>3516</v>
      </c>
      <c r="H2603" t="s">
        <v>3513</v>
      </c>
      <c r="I2603" t="s">
        <v>3514</v>
      </c>
      <c r="J2603" t="s">
        <v>90</v>
      </c>
      <c r="K2603" t="s">
        <v>14</v>
      </c>
      <c r="L2603">
        <v>3120</v>
      </c>
      <c r="M2603" t="s">
        <v>61</v>
      </c>
      <c r="N2603" t="s">
        <v>16</v>
      </c>
      <c r="O2603">
        <v>0.4012</v>
      </c>
      <c r="P2603">
        <v>1251.7449999999999</v>
      </c>
      <c r="Q2603">
        <v>34.197800000000001</v>
      </c>
      <c r="R2603">
        <v>0.4012</v>
      </c>
      <c r="S2603">
        <v>1251.7451410000001</v>
      </c>
      <c r="T2603" t="s">
        <v>398</v>
      </c>
      <c r="U2603">
        <v>34.197800000000001</v>
      </c>
      <c r="V2603">
        <v>42806.93</v>
      </c>
      <c r="W2603">
        <v>2025</v>
      </c>
    </row>
    <row r="2604" spans="1:23" hidden="1">
      <c r="A2604">
        <v>72024297</v>
      </c>
      <c r="B2604" s="2">
        <v>45699</v>
      </c>
      <c r="C2604" t="s">
        <v>1970</v>
      </c>
      <c r="D2604" t="s">
        <v>433</v>
      </c>
      <c r="E2604" t="s">
        <v>434</v>
      </c>
      <c r="F2604" t="s">
        <v>3515</v>
      </c>
      <c r="G2604" t="s">
        <v>3516</v>
      </c>
      <c r="H2604" t="s">
        <v>3505</v>
      </c>
      <c r="I2604" t="s">
        <v>3506</v>
      </c>
      <c r="J2604" t="s">
        <v>90</v>
      </c>
      <c r="K2604" t="s">
        <v>14</v>
      </c>
      <c r="L2604">
        <v>4992</v>
      </c>
      <c r="M2604" t="s">
        <v>61</v>
      </c>
      <c r="N2604" t="s">
        <v>16</v>
      </c>
      <c r="O2604">
        <v>0.61760000000000004</v>
      </c>
      <c r="P2604">
        <v>3083.0590000000002</v>
      </c>
      <c r="Q2604">
        <v>34.197800000000001</v>
      </c>
      <c r="R2604">
        <v>0.61759900000000001</v>
      </c>
      <c r="S2604">
        <v>3083.0591439999998</v>
      </c>
      <c r="T2604" t="s">
        <v>398</v>
      </c>
      <c r="U2604">
        <v>34.197800000000001</v>
      </c>
      <c r="V2604">
        <v>105433.84</v>
      </c>
      <c r="W2604">
        <v>2025</v>
      </c>
    </row>
    <row r="2605" spans="1:23" hidden="1">
      <c r="A2605">
        <v>72024297</v>
      </c>
      <c r="B2605" s="2">
        <v>45699</v>
      </c>
      <c r="C2605" t="s">
        <v>1970</v>
      </c>
      <c r="D2605" t="s">
        <v>433</v>
      </c>
      <c r="E2605" t="s">
        <v>434</v>
      </c>
      <c r="F2605" t="s">
        <v>3515</v>
      </c>
      <c r="G2605" t="s">
        <v>3516</v>
      </c>
      <c r="H2605" t="s">
        <v>3511</v>
      </c>
      <c r="I2605" t="s">
        <v>3512</v>
      </c>
      <c r="J2605" t="s">
        <v>90</v>
      </c>
      <c r="K2605" t="s">
        <v>14</v>
      </c>
      <c r="L2605">
        <v>2500</v>
      </c>
      <c r="M2605" t="s">
        <v>61</v>
      </c>
      <c r="N2605" t="s">
        <v>16</v>
      </c>
      <c r="O2605">
        <v>0.75990000000000002</v>
      </c>
      <c r="P2605">
        <v>1899.75</v>
      </c>
      <c r="Q2605">
        <v>34.197800000000001</v>
      </c>
      <c r="R2605">
        <v>0.75990000000000002</v>
      </c>
      <c r="S2605">
        <v>1899.7499829999999</v>
      </c>
      <c r="T2605" t="s">
        <v>398</v>
      </c>
      <c r="U2605">
        <v>34.197800000000001</v>
      </c>
      <c r="V2605">
        <v>64967.27</v>
      </c>
      <c r="W2605">
        <v>2025</v>
      </c>
    </row>
    <row r="2606" spans="1:23" hidden="1">
      <c r="A2606">
        <v>72023332</v>
      </c>
      <c r="B2606" s="2">
        <v>45699</v>
      </c>
      <c r="C2606" t="s">
        <v>1940</v>
      </c>
      <c r="D2606" t="s">
        <v>433</v>
      </c>
      <c r="E2606" t="s">
        <v>434</v>
      </c>
      <c r="F2606" t="s">
        <v>3529</v>
      </c>
      <c r="G2606" t="s">
        <v>3530</v>
      </c>
      <c r="H2606" t="s">
        <v>462</v>
      </c>
      <c r="I2606" t="s">
        <v>463</v>
      </c>
      <c r="J2606" t="s">
        <v>90</v>
      </c>
      <c r="K2606" t="s">
        <v>43</v>
      </c>
      <c r="L2606">
        <v>1008</v>
      </c>
      <c r="M2606" t="s">
        <v>61</v>
      </c>
      <c r="N2606" t="s">
        <v>16</v>
      </c>
      <c r="O2606">
        <v>0.79349999999999998</v>
      </c>
      <c r="P2606">
        <v>799.85</v>
      </c>
      <c r="Q2606">
        <v>34.197800000000001</v>
      </c>
      <c r="R2606">
        <v>0.79349899999999995</v>
      </c>
      <c r="S2606">
        <v>799.84999000000005</v>
      </c>
      <c r="T2606" t="s">
        <v>398</v>
      </c>
      <c r="U2606">
        <v>34.197800000000001</v>
      </c>
      <c r="V2606">
        <v>27353.11</v>
      </c>
      <c r="W2606">
        <v>2025</v>
      </c>
    </row>
    <row r="2607" spans="1:23" hidden="1">
      <c r="A2607">
        <v>72021062</v>
      </c>
      <c r="B2607" s="2">
        <v>45699</v>
      </c>
      <c r="C2607" t="s">
        <v>1797</v>
      </c>
      <c r="D2607" t="s">
        <v>1875</v>
      </c>
      <c r="E2607" t="s">
        <v>1876</v>
      </c>
      <c r="F2607" t="s">
        <v>3975</v>
      </c>
      <c r="G2607" t="s">
        <v>3976</v>
      </c>
      <c r="H2607" t="s">
        <v>1070</v>
      </c>
      <c r="I2607" t="s">
        <v>1071</v>
      </c>
      <c r="J2607" t="s">
        <v>41</v>
      </c>
      <c r="K2607" t="s">
        <v>14</v>
      </c>
      <c r="L2607">
        <v>300</v>
      </c>
      <c r="M2607" t="s">
        <v>15</v>
      </c>
      <c r="N2607" t="s">
        <v>16</v>
      </c>
      <c r="O2607">
        <v>36.5</v>
      </c>
      <c r="P2607">
        <v>10950</v>
      </c>
      <c r="Q2607">
        <v>34.197800000000001</v>
      </c>
      <c r="R2607">
        <v>36.5</v>
      </c>
      <c r="S2607">
        <v>10950</v>
      </c>
      <c r="T2607" t="s">
        <v>398</v>
      </c>
      <c r="U2607">
        <v>34.197800000000001</v>
      </c>
      <c r="V2607">
        <v>374465.91</v>
      </c>
      <c r="W2607">
        <v>2025</v>
      </c>
    </row>
    <row r="2608" spans="1:23" hidden="1">
      <c r="A2608">
        <v>72022759</v>
      </c>
      <c r="B2608" s="2">
        <v>45699</v>
      </c>
      <c r="C2608" t="s">
        <v>1877</v>
      </c>
      <c r="D2608" t="s">
        <v>1875</v>
      </c>
      <c r="E2608" t="s">
        <v>1876</v>
      </c>
      <c r="F2608" t="s">
        <v>3977</v>
      </c>
      <c r="G2608" t="s">
        <v>3978</v>
      </c>
      <c r="H2608" t="s">
        <v>1070</v>
      </c>
      <c r="I2608" t="s">
        <v>1071</v>
      </c>
      <c r="J2608" t="s">
        <v>41</v>
      </c>
      <c r="K2608" t="s">
        <v>14</v>
      </c>
      <c r="L2608">
        <v>400</v>
      </c>
      <c r="M2608" t="s">
        <v>15</v>
      </c>
      <c r="N2608" t="s">
        <v>16</v>
      </c>
      <c r="O2608">
        <v>36.5</v>
      </c>
      <c r="P2608">
        <v>14600</v>
      </c>
      <c r="Q2608">
        <v>34.197800000000001</v>
      </c>
      <c r="R2608">
        <v>36.5</v>
      </c>
      <c r="S2608">
        <v>14600</v>
      </c>
      <c r="T2608" t="s">
        <v>398</v>
      </c>
      <c r="U2608">
        <v>34.197800000000001</v>
      </c>
      <c r="V2608">
        <v>499287.88</v>
      </c>
      <c r="W2608">
        <v>2025</v>
      </c>
    </row>
    <row r="2609" spans="1:23" hidden="1">
      <c r="A2609">
        <v>72022956</v>
      </c>
      <c r="B2609" s="2">
        <v>45699</v>
      </c>
      <c r="C2609" t="s">
        <v>1889</v>
      </c>
      <c r="D2609" t="s">
        <v>1875</v>
      </c>
      <c r="E2609" t="s">
        <v>1876</v>
      </c>
      <c r="F2609" t="s">
        <v>3975</v>
      </c>
      <c r="G2609" t="s">
        <v>3976</v>
      </c>
      <c r="H2609" t="s">
        <v>1070</v>
      </c>
      <c r="I2609" t="s">
        <v>1071</v>
      </c>
      <c r="J2609" t="s">
        <v>41</v>
      </c>
      <c r="K2609" t="s">
        <v>14</v>
      </c>
      <c r="L2609">
        <v>175</v>
      </c>
      <c r="M2609" t="s">
        <v>15</v>
      </c>
      <c r="N2609" t="s">
        <v>16</v>
      </c>
      <c r="O2609">
        <v>36.5</v>
      </c>
      <c r="P2609">
        <v>6387.5</v>
      </c>
      <c r="Q2609">
        <v>34.197800000000001</v>
      </c>
      <c r="R2609">
        <v>36.5</v>
      </c>
      <c r="S2609">
        <v>6387.5000730000002</v>
      </c>
      <c r="T2609" t="s">
        <v>398</v>
      </c>
      <c r="U2609">
        <v>34.197800000000001</v>
      </c>
      <c r="V2609">
        <v>218438.45</v>
      </c>
      <c r="W2609">
        <v>2025</v>
      </c>
    </row>
    <row r="2610" spans="1:23" hidden="1">
      <c r="A2610">
        <v>72023089</v>
      </c>
      <c r="B2610" s="2">
        <v>45699</v>
      </c>
      <c r="C2610" t="s">
        <v>1902</v>
      </c>
      <c r="D2610" t="s">
        <v>1875</v>
      </c>
      <c r="E2610" t="s">
        <v>1876</v>
      </c>
      <c r="F2610" t="s">
        <v>3979</v>
      </c>
      <c r="G2610" t="s">
        <v>3980</v>
      </c>
      <c r="H2610" t="s">
        <v>3981</v>
      </c>
      <c r="I2610" t="s">
        <v>3982</v>
      </c>
      <c r="J2610" t="s">
        <v>41</v>
      </c>
      <c r="K2610" t="s">
        <v>14</v>
      </c>
      <c r="L2610">
        <v>25</v>
      </c>
      <c r="M2610" t="s">
        <v>15</v>
      </c>
      <c r="N2610" t="s">
        <v>16</v>
      </c>
      <c r="O2610">
        <v>20.100000000000001</v>
      </c>
      <c r="P2610">
        <v>502.5</v>
      </c>
      <c r="Q2610">
        <v>34.197800000000001</v>
      </c>
      <c r="R2610">
        <v>20.100000000000001</v>
      </c>
      <c r="S2610">
        <v>502.49986799999999</v>
      </c>
      <c r="T2610" t="s">
        <v>398</v>
      </c>
      <c r="U2610">
        <v>34.197800000000001</v>
      </c>
      <c r="V2610">
        <v>17184.39</v>
      </c>
      <c r="W2610">
        <v>2025</v>
      </c>
    </row>
    <row r="2611" spans="1:23" hidden="1">
      <c r="A2611">
        <v>72023465</v>
      </c>
      <c r="B2611" s="2">
        <v>45699</v>
      </c>
      <c r="C2611" t="s">
        <v>1980</v>
      </c>
      <c r="D2611" t="s">
        <v>1875</v>
      </c>
      <c r="E2611" t="s">
        <v>1876</v>
      </c>
      <c r="F2611" t="s">
        <v>3979</v>
      </c>
      <c r="G2611" t="s">
        <v>3980</v>
      </c>
      <c r="H2611" t="s">
        <v>508</v>
      </c>
      <c r="I2611" t="s">
        <v>509</v>
      </c>
      <c r="J2611" t="s">
        <v>41</v>
      </c>
      <c r="K2611" t="s">
        <v>14</v>
      </c>
      <c r="L2611">
        <v>200</v>
      </c>
      <c r="M2611" t="s">
        <v>15</v>
      </c>
      <c r="N2611" t="s">
        <v>16</v>
      </c>
      <c r="O2611">
        <v>9.15</v>
      </c>
      <c r="P2611">
        <v>1830</v>
      </c>
      <c r="Q2611">
        <v>34.197800000000001</v>
      </c>
      <c r="R2611">
        <v>9.15</v>
      </c>
      <c r="S2611">
        <v>1829.999883</v>
      </c>
      <c r="T2611" t="s">
        <v>398</v>
      </c>
      <c r="U2611">
        <v>34.197800000000001</v>
      </c>
      <c r="V2611">
        <v>62581.97</v>
      </c>
      <c r="W2611">
        <v>2025</v>
      </c>
    </row>
    <row r="2612" spans="1:23" hidden="1">
      <c r="A2612">
        <v>72023722</v>
      </c>
      <c r="B2612" s="2">
        <v>45699</v>
      </c>
      <c r="C2612" t="s">
        <v>1984</v>
      </c>
      <c r="D2612" t="s">
        <v>1875</v>
      </c>
      <c r="E2612" t="s">
        <v>1876</v>
      </c>
      <c r="F2612" t="s">
        <v>3979</v>
      </c>
      <c r="G2612" t="s">
        <v>3980</v>
      </c>
      <c r="H2612" t="s">
        <v>508</v>
      </c>
      <c r="I2612" t="s">
        <v>509</v>
      </c>
      <c r="J2612" t="s">
        <v>41</v>
      </c>
      <c r="K2612" t="s">
        <v>14</v>
      </c>
      <c r="L2612">
        <v>100</v>
      </c>
      <c r="M2612" t="s">
        <v>15</v>
      </c>
      <c r="N2612" t="s">
        <v>16</v>
      </c>
      <c r="O2612">
        <v>9.15</v>
      </c>
      <c r="P2612">
        <v>915</v>
      </c>
      <c r="Q2612">
        <v>34.197800000000001</v>
      </c>
      <c r="R2612">
        <v>9.15</v>
      </c>
      <c r="S2612">
        <v>915.00008700000001</v>
      </c>
      <c r="T2612" t="s">
        <v>398</v>
      </c>
      <c r="U2612">
        <v>34.197800000000001</v>
      </c>
      <c r="V2612">
        <v>31290.99</v>
      </c>
      <c r="W2612">
        <v>2025</v>
      </c>
    </row>
    <row r="2613" spans="1:23" hidden="1">
      <c r="A2613">
        <v>72023726</v>
      </c>
      <c r="B2613" s="2">
        <v>45699</v>
      </c>
      <c r="C2613" t="s">
        <v>1984</v>
      </c>
      <c r="D2613" t="s">
        <v>1875</v>
      </c>
      <c r="E2613" t="s">
        <v>1876</v>
      </c>
      <c r="F2613" t="s">
        <v>3979</v>
      </c>
      <c r="G2613" t="s">
        <v>3980</v>
      </c>
      <c r="H2613" t="s">
        <v>1747</v>
      </c>
      <c r="I2613" t="s">
        <v>1748</v>
      </c>
      <c r="J2613" t="s">
        <v>41</v>
      </c>
      <c r="K2613" t="s">
        <v>14</v>
      </c>
      <c r="L2613">
        <v>50</v>
      </c>
      <c r="M2613" t="s">
        <v>15</v>
      </c>
      <c r="N2613" t="s">
        <v>16</v>
      </c>
      <c r="O2613">
        <v>17.3</v>
      </c>
      <c r="P2613">
        <v>865</v>
      </c>
      <c r="Q2613">
        <v>34.197800000000001</v>
      </c>
      <c r="R2613">
        <v>17.3</v>
      </c>
      <c r="S2613">
        <v>865.00008700000001</v>
      </c>
      <c r="T2613" t="s">
        <v>398</v>
      </c>
      <c r="U2613">
        <v>34.197800000000001</v>
      </c>
      <c r="V2613">
        <v>29581.1</v>
      </c>
      <c r="W2613">
        <v>2025</v>
      </c>
    </row>
    <row r="2614" spans="1:23" hidden="1">
      <c r="A2614">
        <v>72023727</v>
      </c>
      <c r="B2614" s="2">
        <v>45699</v>
      </c>
      <c r="C2614" t="s">
        <v>1984</v>
      </c>
      <c r="D2614" t="s">
        <v>1875</v>
      </c>
      <c r="E2614" t="s">
        <v>1876</v>
      </c>
      <c r="F2614" t="s">
        <v>3975</v>
      </c>
      <c r="G2614" t="s">
        <v>3976</v>
      </c>
      <c r="H2614" t="s">
        <v>1070</v>
      </c>
      <c r="I2614" t="s">
        <v>1071</v>
      </c>
      <c r="J2614" t="s">
        <v>41</v>
      </c>
      <c r="K2614" t="s">
        <v>14</v>
      </c>
      <c r="L2614">
        <v>850</v>
      </c>
      <c r="M2614" t="s">
        <v>15</v>
      </c>
      <c r="N2614" t="s">
        <v>16</v>
      </c>
      <c r="O2614">
        <v>36.5</v>
      </c>
      <c r="P2614">
        <v>31025</v>
      </c>
      <c r="Q2614">
        <v>34.197800000000001</v>
      </c>
      <c r="R2614">
        <v>36.5</v>
      </c>
      <c r="S2614">
        <v>31025.000145999998</v>
      </c>
      <c r="T2614" t="s">
        <v>398</v>
      </c>
      <c r="U2614">
        <v>34.197800000000001</v>
      </c>
      <c r="V2614">
        <v>1060986.75</v>
      </c>
      <c r="W2614">
        <v>2025</v>
      </c>
    </row>
    <row r="2615" spans="1:23" hidden="1">
      <c r="A2615">
        <v>72025250</v>
      </c>
      <c r="B2615" s="2">
        <v>45699</v>
      </c>
      <c r="C2615" t="s">
        <v>3736</v>
      </c>
      <c r="D2615" t="s">
        <v>1875</v>
      </c>
      <c r="E2615" t="s">
        <v>1876</v>
      </c>
      <c r="F2615" t="s">
        <v>3979</v>
      </c>
      <c r="G2615" t="s">
        <v>3980</v>
      </c>
      <c r="H2615" t="s">
        <v>3981</v>
      </c>
      <c r="I2615" t="s">
        <v>3982</v>
      </c>
      <c r="J2615" t="s">
        <v>41</v>
      </c>
      <c r="K2615" t="s">
        <v>14</v>
      </c>
      <c r="L2615">
        <v>25</v>
      </c>
      <c r="M2615" t="s">
        <v>15</v>
      </c>
      <c r="N2615" t="s">
        <v>16</v>
      </c>
      <c r="O2615">
        <v>20.100000000000001</v>
      </c>
      <c r="P2615">
        <v>502.5</v>
      </c>
      <c r="Q2615">
        <v>34.197800000000001</v>
      </c>
      <c r="R2615">
        <v>20.100000000000001</v>
      </c>
      <c r="S2615">
        <v>502.49986799999999</v>
      </c>
      <c r="T2615" t="s">
        <v>398</v>
      </c>
      <c r="U2615">
        <v>34.197800000000001</v>
      </c>
      <c r="V2615">
        <v>17184.39</v>
      </c>
      <c r="W2615">
        <v>2025</v>
      </c>
    </row>
    <row r="2616" spans="1:23" hidden="1">
      <c r="A2616">
        <v>72024028</v>
      </c>
      <c r="B2616" s="2">
        <v>45699</v>
      </c>
      <c r="C2616" t="s">
        <v>2136</v>
      </c>
      <c r="D2616" t="s">
        <v>9</v>
      </c>
      <c r="E2616" t="s">
        <v>10</v>
      </c>
      <c r="F2616" t="s">
        <v>3930</v>
      </c>
      <c r="G2616" t="s">
        <v>3931</v>
      </c>
      <c r="H2616" t="s">
        <v>3936</v>
      </c>
      <c r="I2616" t="s">
        <v>3937</v>
      </c>
      <c r="J2616" t="s">
        <v>36</v>
      </c>
      <c r="K2616" t="s">
        <v>43</v>
      </c>
      <c r="L2616">
        <v>996</v>
      </c>
      <c r="M2616" t="s">
        <v>15</v>
      </c>
      <c r="N2616" t="s">
        <v>16</v>
      </c>
      <c r="O2616">
        <v>3.4746000000000001</v>
      </c>
      <c r="P2616">
        <v>3460.7020000000002</v>
      </c>
      <c r="Q2616">
        <v>34.197800000000001</v>
      </c>
      <c r="R2616">
        <v>3.4746000000000001</v>
      </c>
      <c r="S2616">
        <v>3460.7018579999999</v>
      </c>
      <c r="T2616" t="s">
        <v>398</v>
      </c>
      <c r="U2616">
        <v>34.197800000000001</v>
      </c>
      <c r="V2616">
        <v>118348.39</v>
      </c>
      <c r="W2616">
        <v>2025</v>
      </c>
    </row>
    <row r="2617" spans="1:23" hidden="1">
      <c r="A2617">
        <v>72024028</v>
      </c>
      <c r="B2617" s="2">
        <v>45699</v>
      </c>
      <c r="C2617" t="s">
        <v>2136</v>
      </c>
      <c r="D2617" t="s">
        <v>9</v>
      </c>
      <c r="E2617" t="s">
        <v>10</v>
      </c>
      <c r="F2617" t="s">
        <v>3930</v>
      </c>
      <c r="G2617" t="s">
        <v>3931</v>
      </c>
      <c r="H2617" t="s">
        <v>3942</v>
      </c>
      <c r="I2617" t="s">
        <v>3943</v>
      </c>
      <c r="J2617" t="s">
        <v>36</v>
      </c>
      <c r="K2617" t="s">
        <v>43</v>
      </c>
      <c r="L2617">
        <v>4036</v>
      </c>
      <c r="M2617" t="s">
        <v>15</v>
      </c>
      <c r="N2617" t="s">
        <v>16</v>
      </c>
      <c r="O2617">
        <v>3.4746000000000001</v>
      </c>
      <c r="P2617">
        <v>14023.486000000001</v>
      </c>
      <c r="Q2617">
        <v>34.197800000000001</v>
      </c>
      <c r="R2617">
        <v>3.4746000000000001</v>
      </c>
      <c r="S2617">
        <v>14023.486013</v>
      </c>
      <c r="T2617" t="s">
        <v>398</v>
      </c>
      <c r="U2617">
        <v>34.197800000000001</v>
      </c>
      <c r="V2617">
        <v>479572.37</v>
      </c>
      <c r="W2617">
        <v>2025</v>
      </c>
    </row>
    <row r="2618" spans="1:23" hidden="1">
      <c r="A2618">
        <v>72024028</v>
      </c>
      <c r="B2618" s="2">
        <v>45699</v>
      </c>
      <c r="C2618" t="s">
        <v>2136</v>
      </c>
      <c r="D2618" t="s">
        <v>9</v>
      </c>
      <c r="E2618" t="s">
        <v>10</v>
      </c>
      <c r="F2618" t="s">
        <v>3930</v>
      </c>
      <c r="G2618" t="s">
        <v>3931</v>
      </c>
      <c r="H2618" t="s">
        <v>3934</v>
      </c>
      <c r="I2618" t="s">
        <v>3935</v>
      </c>
      <c r="J2618" t="s">
        <v>36</v>
      </c>
      <c r="K2618" t="s">
        <v>43</v>
      </c>
      <c r="L2618">
        <v>2004</v>
      </c>
      <c r="M2618" t="s">
        <v>15</v>
      </c>
      <c r="N2618" t="s">
        <v>16</v>
      </c>
      <c r="O2618">
        <v>3.4746000000000001</v>
      </c>
      <c r="P2618">
        <v>6963.0990000000002</v>
      </c>
      <c r="Q2618">
        <v>34.197800000000001</v>
      </c>
      <c r="R2618">
        <v>3.4746000000000001</v>
      </c>
      <c r="S2618">
        <v>6963.0990879999999</v>
      </c>
      <c r="T2618" t="s">
        <v>398</v>
      </c>
      <c r="U2618">
        <v>34.197800000000001</v>
      </c>
      <c r="V2618">
        <v>238122.67</v>
      </c>
      <c r="W2618">
        <v>2025</v>
      </c>
    </row>
    <row r="2619" spans="1:23" hidden="1">
      <c r="A2619">
        <v>72024028</v>
      </c>
      <c r="B2619" s="2">
        <v>45699</v>
      </c>
      <c r="C2619" t="s">
        <v>2136</v>
      </c>
      <c r="D2619" t="s">
        <v>9</v>
      </c>
      <c r="E2619" t="s">
        <v>10</v>
      </c>
      <c r="F2619" t="s">
        <v>3930</v>
      </c>
      <c r="G2619" t="s">
        <v>3931</v>
      </c>
      <c r="H2619" t="s">
        <v>181</v>
      </c>
      <c r="I2619" t="s">
        <v>182</v>
      </c>
      <c r="J2619" t="s">
        <v>36</v>
      </c>
      <c r="K2619" t="s">
        <v>43</v>
      </c>
      <c r="L2619">
        <v>6018</v>
      </c>
      <c r="M2619" t="s">
        <v>15</v>
      </c>
      <c r="N2619" t="s">
        <v>16</v>
      </c>
      <c r="O2619">
        <v>3.4746000000000001</v>
      </c>
      <c r="P2619">
        <v>20910.144</v>
      </c>
      <c r="Q2619">
        <v>34.197800000000001</v>
      </c>
      <c r="R2619">
        <v>3.4746000000000001</v>
      </c>
      <c r="S2619">
        <v>20910.143927000001</v>
      </c>
      <c r="T2619" t="s">
        <v>398</v>
      </c>
      <c r="U2619">
        <v>34.197800000000001</v>
      </c>
      <c r="V2619">
        <v>715080.92</v>
      </c>
      <c r="W2619">
        <v>2025</v>
      </c>
    </row>
    <row r="2620" spans="1:23" hidden="1">
      <c r="A2620">
        <v>72024028</v>
      </c>
      <c r="B2620" s="2">
        <v>45699</v>
      </c>
      <c r="C2620" t="s">
        <v>2136</v>
      </c>
      <c r="D2620" t="s">
        <v>9</v>
      </c>
      <c r="E2620" t="s">
        <v>10</v>
      </c>
      <c r="F2620" t="s">
        <v>3930</v>
      </c>
      <c r="G2620" t="s">
        <v>3931</v>
      </c>
      <c r="H2620" t="s">
        <v>3938</v>
      </c>
      <c r="I2620" t="s">
        <v>3939</v>
      </c>
      <c r="J2620" t="s">
        <v>36</v>
      </c>
      <c r="K2620" t="s">
        <v>43</v>
      </c>
      <c r="L2620">
        <v>1004</v>
      </c>
      <c r="M2620" t="s">
        <v>15</v>
      </c>
      <c r="N2620" t="s">
        <v>16</v>
      </c>
      <c r="O2620">
        <v>3.4746000000000001</v>
      </c>
      <c r="P2620">
        <v>3488.498</v>
      </c>
      <c r="Q2620">
        <v>34.197800000000001</v>
      </c>
      <c r="R2620">
        <v>3.4746000000000001</v>
      </c>
      <c r="S2620">
        <v>3488.49809</v>
      </c>
      <c r="T2620" t="s">
        <v>398</v>
      </c>
      <c r="U2620">
        <v>34.197800000000001</v>
      </c>
      <c r="V2620">
        <v>119298.96</v>
      </c>
      <c r="W2620">
        <v>2025</v>
      </c>
    </row>
    <row r="2621" spans="1:23" hidden="1">
      <c r="A2621">
        <v>72024028</v>
      </c>
      <c r="B2621" s="2">
        <v>45699</v>
      </c>
      <c r="C2621" t="s">
        <v>2136</v>
      </c>
      <c r="D2621" t="s">
        <v>9</v>
      </c>
      <c r="E2621" t="s">
        <v>10</v>
      </c>
      <c r="F2621" t="s">
        <v>3930</v>
      </c>
      <c r="G2621" t="s">
        <v>3931</v>
      </c>
      <c r="H2621" t="s">
        <v>3940</v>
      </c>
      <c r="I2621" t="s">
        <v>3941</v>
      </c>
      <c r="J2621" t="s">
        <v>36</v>
      </c>
      <c r="K2621" t="s">
        <v>43</v>
      </c>
      <c r="L2621">
        <v>4125</v>
      </c>
      <c r="M2621" t="s">
        <v>15</v>
      </c>
      <c r="N2621" t="s">
        <v>16</v>
      </c>
      <c r="O2621">
        <v>3.4746000000000001</v>
      </c>
      <c r="P2621">
        <v>14332.725</v>
      </c>
      <c r="Q2621">
        <v>34.197800000000001</v>
      </c>
      <c r="R2621">
        <v>3.4746000000000001</v>
      </c>
      <c r="S2621">
        <v>14332.724912</v>
      </c>
      <c r="T2621" t="s">
        <v>398</v>
      </c>
      <c r="U2621">
        <v>34.197800000000001</v>
      </c>
      <c r="V2621">
        <v>490147.66</v>
      </c>
      <c r="W2621">
        <v>2025</v>
      </c>
    </row>
    <row r="2622" spans="1:23" hidden="1">
      <c r="A2622">
        <v>72024028</v>
      </c>
      <c r="B2622" s="2">
        <v>45699</v>
      </c>
      <c r="C2622" t="s">
        <v>2136</v>
      </c>
      <c r="D2622" t="s">
        <v>9</v>
      </c>
      <c r="E2622" t="s">
        <v>10</v>
      </c>
      <c r="F2622" t="s">
        <v>3930</v>
      </c>
      <c r="G2622" t="s">
        <v>3931</v>
      </c>
      <c r="H2622" t="s">
        <v>3932</v>
      </c>
      <c r="I2622" t="s">
        <v>3933</v>
      </c>
      <c r="J2622" t="s">
        <v>36</v>
      </c>
      <c r="K2622" t="s">
        <v>43</v>
      </c>
      <c r="L2622">
        <v>2001</v>
      </c>
      <c r="M2622" t="s">
        <v>15</v>
      </c>
      <c r="N2622" t="s">
        <v>16</v>
      </c>
      <c r="O2622">
        <v>3.4746000000000001</v>
      </c>
      <c r="P2622">
        <v>6952.6760000000004</v>
      </c>
      <c r="Q2622">
        <v>34.197800000000001</v>
      </c>
      <c r="R2622">
        <v>3.4746000000000001</v>
      </c>
      <c r="S2622">
        <v>6952.6759030000003</v>
      </c>
      <c r="T2622" t="s">
        <v>398</v>
      </c>
      <c r="U2622">
        <v>34.197800000000001</v>
      </c>
      <c r="V2622">
        <v>237766.22</v>
      </c>
      <c r="W2622">
        <v>2025</v>
      </c>
    </row>
    <row r="2623" spans="1:23" hidden="1">
      <c r="A2623">
        <v>72024352</v>
      </c>
      <c r="B2623" s="2">
        <v>45699</v>
      </c>
      <c r="C2623" t="s">
        <v>2904</v>
      </c>
      <c r="D2623" t="s">
        <v>9</v>
      </c>
      <c r="E2623" t="s">
        <v>10</v>
      </c>
      <c r="F2623" t="s">
        <v>3117</v>
      </c>
      <c r="G2623" t="s">
        <v>3118</v>
      </c>
      <c r="H2623" t="s">
        <v>3967</v>
      </c>
      <c r="I2623" t="s">
        <v>3968</v>
      </c>
      <c r="J2623" t="s">
        <v>3948</v>
      </c>
      <c r="K2623" t="s">
        <v>42</v>
      </c>
      <c r="L2623">
        <v>1008</v>
      </c>
      <c r="M2623" t="s">
        <v>15</v>
      </c>
      <c r="N2623" t="s">
        <v>16</v>
      </c>
      <c r="O2623">
        <v>3.4051999999999998</v>
      </c>
      <c r="P2623">
        <v>3432.442</v>
      </c>
      <c r="Q2623">
        <v>34.197800000000001</v>
      </c>
      <c r="R2623">
        <v>3.4051999999999998</v>
      </c>
      <c r="S2623">
        <v>3432.442145</v>
      </c>
      <c r="T2623" t="s">
        <v>398</v>
      </c>
      <c r="U2623">
        <v>34.197800000000001</v>
      </c>
      <c r="V2623">
        <v>117381.97</v>
      </c>
      <c r="W2623">
        <v>2025</v>
      </c>
    </row>
    <row r="2624" spans="1:23" hidden="1">
      <c r="A2624">
        <v>72024352</v>
      </c>
      <c r="B2624" s="2">
        <v>45699</v>
      </c>
      <c r="C2624" t="s">
        <v>2904</v>
      </c>
      <c r="D2624" t="s">
        <v>9</v>
      </c>
      <c r="E2624" t="s">
        <v>10</v>
      </c>
      <c r="F2624" t="s">
        <v>3117</v>
      </c>
      <c r="G2624" t="s">
        <v>3118</v>
      </c>
      <c r="H2624" t="s">
        <v>3963</v>
      </c>
      <c r="I2624" t="s">
        <v>3964</v>
      </c>
      <c r="J2624" t="s">
        <v>3948</v>
      </c>
      <c r="K2624" t="s">
        <v>42</v>
      </c>
      <c r="L2624">
        <v>1048</v>
      </c>
      <c r="M2624" t="s">
        <v>15</v>
      </c>
      <c r="N2624" t="s">
        <v>16</v>
      </c>
      <c r="O2624">
        <v>3.4051999999999998</v>
      </c>
      <c r="P2624">
        <v>3568.65</v>
      </c>
      <c r="Q2624">
        <v>34.197800000000001</v>
      </c>
      <c r="R2624">
        <v>3.4051999999999998</v>
      </c>
      <c r="S2624">
        <v>3568.6500299999998</v>
      </c>
      <c r="T2624" t="s">
        <v>398</v>
      </c>
      <c r="U2624">
        <v>34.197800000000001</v>
      </c>
      <c r="V2624">
        <v>122039.98</v>
      </c>
      <c r="W2624">
        <v>2025</v>
      </c>
    </row>
    <row r="2625" spans="1:23" hidden="1">
      <c r="A2625">
        <v>72024352</v>
      </c>
      <c r="B2625" s="2">
        <v>45699</v>
      </c>
      <c r="C2625" t="s">
        <v>2904</v>
      </c>
      <c r="D2625" t="s">
        <v>9</v>
      </c>
      <c r="E2625" t="s">
        <v>10</v>
      </c>
      <c r="F2625" t="s">
        <v>3117</v>
      </c>
      <c r="G2625" t="s">
        <v>3118</v>
      </c>
      <c r="H2625" t="s">
        <v>3965</v>
      </c>
      <c r="I2625" t="s">
        <v>3966</v>
      </c>
      <c r="J2625" t="s">
        <v>3948</v>
      </c>
      <c r="K2625" t="s">
        <v>42</v>
      </c>
      <c r="L2625">
        <v>1031</v>
      </c>
      <c r="M2625" t="s">
        <v>15</v>
      </c>
      <c r="N2625" t="s">
        <v>16</v>
      </c>
      <c r="O2625">
        <v>3.4051999999999998</v>
      </c>
      <c r="P2625">
        <v>3510.761</v>
      </c>
      <c r="Q2625">
        <v>34.197800000000001</v>
      </c>
      <c r="R2625">
        <v>3.4051999999999998</v>
      </c>
      <c r="S2625">
        <v>3510.7609259999999</v>
      </c>
      <c r="T2625" t="s">
        <v>398</v>
      </c>
      <c r="U2625">
        <v>34.197800000000001</v>
      </c>
      <c r="V2625">
        <v>120060.3</v>
      </c>
      <c r="W2625">
        <v>2025</v>
      </c>
    </row>
    <row r="2626" spans="1:23" hidden="1">
      <c r="A2626">
        <v>72024066</v>
      </c>
      <c r="B2626" s="2">
        <v>45699</v>
      </c>
      <c r="C2626" t="s">
        <v>2136</v>
      </c>
      <c r="D2626" t="s">
        <v>23</v>
      </c>
      <c r="E2626" t="s">
        <v>24</v>
      </c>
      <c r="F2626" t="s">
        <v>4409</v>
      </c>
      <c r="G2626" t="s">
        <v>4410</v>
      </c>
      <c r="H2626" t="s">
        <v>4411</v>
      </c>
      <c r="I2626" t="s">
        <v>4412</v>
      </c>
      <c r="J2626" t="s">
        <v>36</v>
      </c>
      <c r="K2626" t="s">
        <v>14</v>
      </c>
      <c r="L2626">
        <v>1232</v>
      </c>
      <c r="M2626" t="s">
        <v>15</v>
      </c>
      <c r="N2626" t="s">
        <v>25</v>
      </c>
      <c r="O2626">
        <v>128.86920000000001</v>
      </c>
      <c r="P2626">
        <v>158766.85</v>
      </c>
      <c r="Q2626">
        <v>1</v>
      </c>
      <c r="R2626">
        <v>3.7683469999999999</v>
      </c>
      <c r="S2626">
        <v>4642.6042020000004</v>
      </c>
      <c r="T2626" t="s">
        <v>398</v>
      </c>
      <c r="U2626">
        <v>34.197800000000001</v>
      </c>
      <c r="V2626">
        <v>158766.85</v>
      </c>
      <c r="W2626">
        <v>2025</v>
      </c>
    </row>
    <row r="2627" spans="1:23" hidden="1">
      <c r="A2627">
        <v>72024473</v>
      </c>
      <c r="B2627" s="2">
        <v>45699</v>
      </c>
      <c r="C2627" t="s">
        <v>2768</v>
      </c>
      <c r="D2627" t="s">
        <v>23</v>
      </c>
      <c r="E2627" t="s">
        <v>24</v>
      </c>
      <c r="F2627" t="s">
        <v>4496</v>
      </c>
      <c r="G2627" t="s">
        <v>4497</v>
      </c>
      <c r="H2627" t="s">
        <v>155</v>
      </c>
      <c r="I2627" t="s">
        <v>156</v>
      </c>
      <c r="J2627" t="s">
        <v>13</v>
      </c>
      <c r="K2627" t="s">
        <v>60</v>
      </c>
      <c r="L2627">
        <v>2004</v>
      </c>
      <c r="M2627" t="s">
        <v>15</v>
      </c>
      <c r="N2627" t="s">
        <v>25</v>
      </c>
      <c r="O2627">
        <v>113.7077</v>
      </c>
      <c r="P2627">
        <v>227870.23</v>
      </c>
      <c r="Q2627">
        <v>1</v>
      </c>
      <c r="R2627">
        <v>3.3250000000000002</v>
      </c>
      <c r="S2627">
        <v>6663.3008550000004</v>
      </c>
      <c r="T2627" t="s">
        <v>398</v>
      </c>
      <c r="U2627">
        <v>34.197800000000001</v>
      </c>
      <c r="V2627">
        <v>227870.23</v>
      </c>
      <c r="W2627">
        <v>2025</v>
      </c>
    </row>
    <row r="2628" spans="1:23" hidden="1">
      <c r="A2628">
        <v>72024474</v>
      </c>
      <c r="B2628" s="2">
        <v>45699</v>
      </c>
      <c r="C2628" t="s">
        <v>2768</v>
      </c>
      <c r="D2628" t="s">
        <v>23</v>
      </c>
      <c r="E2628" t="s">
        <v>24</v>
      </c>
      <c r="F2628" t="s">
        <v>4496</v>
      </c>
      <c r="G2628" t="s">
        <v>4497</v>
      </c>
      <c r="H2628" t="s">
        <v>3928</v>
      </c>
      <c r="I2628" t="s">
        <v>3929</v>
      </c>
      <c r="J2628" t="s">
        <v>13</v>
      </c>
      <c r="K2628" t="s">
        <v>60</v>
      </c>
      <c r="L2628">
        <v>1053</v>
      </c>
      <c r="M2628" t="s">
        <v>15</v>
      </c>
      <c r="N2628" t="s">
        <v>25</v>
      </c>
      <c r="O2628">
        <v>114.7273</v>
      </c>
      <c r="P2628">
        <v>120807.85</v>
      </c>
      <c r="Q2628">
        <v>1</v>
      </c>
      <c r="R2628">
        <v>3.3548149999999999</v>
      </c>
      <c r="S2628">
        <v>3532.6205190000001</v>
      </c>
      <c r="T2628" t="s">
        <v>398</v>
      </c>
      <c r="U2628">
        <v>34.197800000000001</v>
      </c>
      <c r="V2628">
        <v>120807.85</v>
      </c>
      <c r="W2628">
        <v>2025</v>
      </c>
    </row>
    <row r="2629" spans="1:23" hidden="1">
      <c r="A2629">
        <v>72024475</v>
      </c>
      <c r="B2629" s="2">
        <v>45699</v>
      </c>
      <c r="C2629" t="s">
        <v>2768</v>
      </c>
      <c r="D2629" t="s">
        <v>23</v>
      </c>
      <c r="E2629" t="s">
        <v>24</v>
      </c>
      <c r="F2629" t="s">
        <v>4496</v>
      </c>
      <c r="G2629" t="s">
        <v>4497</v>
      </c>
      <c r="H2629" t="s">
        <v>4534</v>
      </c>
      <c r="I2629" t="s">
        <v>4535</v>
      </c>
      <c r="J2629" t="s">
        <v>13</v>
      </c>
      <c r="K2629" t="s">
        <v>60</v>
      </c>
      <c r="L2629">
        <v>994</v>
      </c>
      <c r="M2629" t="s">
        <v>15</v>
      </c>
      <c r="N2629" t="s">
        <v>25</v>
      </c>
      <c r="O2629">
        <v>114.7273</v>
      </c>
      <c r="P2629">
        <v>114038.94</v>
      </c>
      <c r="Q2629">
        <v>1</v>
      </c>
      <c r="R2629">
        <v>3.3548149999999999</v>
      </c>
      <c r="S2629">
        <v>3334.6864409999998</v>
      </c>
      <c r="T2629" t="s">
        <v>398</v>
      </c>
      <c r="U2629">
        <v>34.197800000000001</v>
      </c>
      <c r="V2629">
        <v>114038.94</v>
      </c>
      <c r="W2629">
        <v>2025</v>
      </c>
    </row>
    <row r="2630" spans="1:23" hidden="1">
      <c r="A2630">
        <v>72025048</v>
      </c>
      <c r="B2630" s="2">
        <v>45699</v>
      </c>
      <c r="C2630" t="s">
        <v>2913</v>
      </c>
      <c r="D2630" t="s">
        <v>23</v>
      </c>
      <c r="E2630" t="s">
        <v>24</v>
      </c>
      <c r="F2630" t="s">
        <v>4496</v>
      </c>
      <c r="G2630" t="s">
        <v>4497</v>
      </c>
      <c r="H2630" t="s">
        <v>149</v>
      </c>
      <c r="I2630" t="s">
        <v>150</v>
      </c>
      <c r="J2630" t="s">
        <v>13</v>
      </c>
      <c r="K2630" t="s">
        <v>60</v>
      </c>
      <c r="L2630">
        <v>2050</v>
      </c>
      <c r="M2630" t="s">
        <v>15</v>
      </c>
      <c r="N2630" t="s">
        <v>25</v>
      </c>
      <c r="O2630">
        <v>113.7077</v>
      </c>
      <c r="P2630">
        <v>233100.79</v>
      </c>
      <c r="Q2630">
        <v>1</v>
      </c>
      <c r="R2630">
        <v>3.3250000000000002</v>
      </c>
      <c r="S2630">
        <v>6816.251045</v>
      </c>
      <c r="T2630" t="s">
        <v>398</v>
      </c>
      <c r="U2630">
        <v>34.197800000000001</v>
      </c>
      <c r="V2630">
        <v>233100.79</v>
      </c>
      <c r="W2630">
        <v>2025</v>
      </c>
    </row>
    <row r="2631" spans="1:23" hidden="1">
      <c r="A2631">
        <v>72025056</v>
      </c>
      <c r="B2631" s="2">
        <v>45699</v>
      </c>
      <c r="C2631" t="s">
        <v>2913</v>
      </c>
      <c r="D2631" t="s">
        <v>23</v>
      </c>
      <c r="E2631" t="s">
        <v>24</v>
      </c>
      <c r="F2631" t="s">
        <v>4496</v>
      </c>
      <c r="G2631" t="s">
        <v>4497</v>
      </c>
      <c r="H2631" t="s">
        <v>3928</v>
      </c>
      <c r="I2631" t="s">
        <v>3929</v>
      </c>
      <c r="J2631" t="s">
        <v>13</v>
      </c>
      <c r="K2631" t="s">
        <v>60</v>
      </c>
      <c r="L2631">
        <v>1046</v>
      </c>
      <c r="M2631" t="s">
        <v>15</v>
      </c>
      <c r="N2631" t="s">
        <v>25</v>
      </c>
      <c r="O2631">
        <v>114.7273</v>
      </c>
      <c r="P2631">
        <v>120004.76</v>
      </c>
      <c r="Q2631">
        <v>1</v>
      </c>
      <c r="R2631">
        <v>3.3548149999999999</v>
      </c>
      <c r="S2631">
        <v>3509.136845</v>
      </c>
      <c r="T2631" t="s">
        <v>398</v>
      </c>
      <c r="U2631">
        <v>34.197800000000001</v>
      </c>
      <c r="V2631">
        <v>120004.76</v>
      </c>
      <c r="W2631">
        <v>2025</v>
      </c>
    </row>
    <row r="2632" spans="1:23" hidden="1">
      <c r="A2632">
        <v>72025075</v>
      </c>
      <c r="B2632" s="2">
        <v>45699</v>
      </c>
      <c r="C2632" t="s">
        <v>2555</v>
      </c>
      <c r="D2632" t="s">
        <v>23</v>
      </c>
      <c r="E2632" t="s">
        <v>24</v>
      </c>
      <c r="F2632" t="s">
        <v>4496</v>
      </c>
      <c r="G2632" t="s">
        <v>4497</v>
      </c>
      <c r="H2632" t="s">
        <v>4490</v>
      </c>
      <c r="I2632" t="s">
        <v>4491</v>
      </c>
      <c r="J2632" t="s">
        <v>13</v>
      </c>
      <c r="K2632" t="s">
        <v>60</v>
      </c>
      <c r="L2632">
        <v>1031</v>
      </c>
      <c r="M2632" t="s">
        <v>15</v>
      </c>
      <c r="N2632" t="s">
        <v>25</v>
      </c>
      <c r="O2632">
        <v>114.7273</v>
      </c>
      <c r="P2632">
        <v>118283.85</v>
      </c>
      <c r="Q2632">
        <v>1</v>
      </c>
      <c r="R2632">
        <v>3.3548149999999999</v>
      </c>
      <c r="S2632">
        <v>3458.8146019999999</v>
      </c>
      <c r="T2632" t="s">
        <v>398</v>
      </c>
      <c r="U2632">
        <v>34.197800000000001</v>
      </c>
      <c r="V2632">
        <v>118283.85</v>
      </c>
      <c r="W2632">
        <v>2025</v>
      </c>
    </row>
    <row r="2633" spans="1:23" hidden="1">
      <c r="A2633">
        <v>72025076</v>
      </c>
      <c r="B2633" s="2">
        <v>45699</v>
      </c>
      <c r="C2633" t="s">
        <v>2555</v>
      </c>
      <c r="D2633" t="s">
        <v>23</v>
      </c>
      <c r="E2633" t="s">
        <v>24</v>
      </c>
      <c r="F2633" t="s">
        <v>4496</v>
      </c>
      <c r="G2633" t="s">
        <v>4497</v>
      </c>
      <c r="H2633" t="s">
        <v>4492</v>
      </c>
      <c r="I2633" t="s">
        <v>4493</v>
      </c>
      <c r="J2633" t="s">
        <v>13</v>
      </c>
      <c r="K2633" t="s">
        <v>60</v>
      </c>
      <c r="L2633">
        <v>2040</v>
      </c>
      <c r="M2633" t="s">
        <v>15</v>
      </c>
      <c r="N2633" t="s">
        <v>25</v>
      </c>
      <c r="O2633">
        <v>113.7077</v>
      </c>
      <c r="P2633">
        <v>231963.71</v>
      </c>
      <c r="Q2633">
        <v>1</v>
      </c>
      <c r="R2633">
        <v>3.3250000000000002</v>
      </c>
      <c r="S2633">
        <v>6783.0009529999998</v>
      </c>
      <c r="T2633" t="s">
        <v>398</v>
      </c>
      <c r="U2633">
        <v>34.197800000000001</v>
      </c>
      <c r="V2633">
        <v>231963.71</v>
      </c>
      <c r="W2633">
        <v>2025</v>
      </c>
    </row>
    <row r="2634" spans="1:23" hidden="1">
      <c r="A2634">
        <v>72025077</v>
      </c>
      <c r="B2634" s="2">
        <v>45699</v>
      </c>
      <c r="C2634" t="s">
        <v>2555</v>
      </c>
      <c r="D2634" t="s">
        <v>23</v>
      </c>
      <c r="E2634" t="s">
        <v>24</v>
      </c>
      <c r="F2634" t="s">
        <v>4496</v>
      </c>
      <c r="G2634" t="s">
        <v>4497</v>
      </c>
      <c r="H2634" t="s">
        <v>4492</v>
      </c>
      <c r="I2634" t="s">
        <v>4493</v>
      </c>
      <c r="J2634" t="s">
        <v>13</v>
      </c>
      <c r="K2634" t="s">
        <v>60</v>
      </c>
      <c r="L2634">
        <v>1031</v>
      </c>
      <c r="M2634" t="s">
        <v>15</v>
      </c>
      <c r="N2634" t="s">
        <v>25</v>
      </c>
      <c r="O2634">
        <v>114.3875</v>
      </c>
      <c r="P2634">
        <v>117933.51</v>
      </c>
      <c r="Q2634">
        <v>1</v>
      </c>
      <c r="R2634">
        <v>3.344878</v>
      </c>
      <c r="S2634">
        <v>3448.5700830000001</v>
      </c>
      <c r="T2634" t="s">
        <v>398</v>
      </c>
      <c r="U2634">
        <v>34.197800000000001</v>
      </c>
      <c r="V2634">
        <v>117933.51</v>
      </c>
      <c r="W2634">
        <v>2025</v>
      </c>
    </row>
    <row r="2635" spans="1:23" hidden="1">
      <c r="A2635">
        <v>72024474</v>
      </c>
      <c r="B2635" s="2">
        <v>45700</v>
      </c>
      <c r="C2635" t="s">
        <v>2768</v>
      </c>
      <c r="D2635" t="s">
        <v>23</v>
      </c>
      <c r="E2635" t="s">
        <v>24</v>
      </c>
      <c r="F2635" t="s">
        <v>4498</v>
      </c>
      <c r="G2635" t="s">
        <v>4499</v>
      </c>
      <c r="H2635" t="s">
        <v>4502</v>
      </c>
      <c r="I2635" t="s">
        <v>4503</v>
      </c>
      <c r="J2635" t="s">
        <v>13</v>
      </c>
      <c r="K2635" t="s">
        <v>60</v>
      </c>
      <c r="L2635">
        <v>1041</v>
      </c>
      <c r="M2635" t="s">
        <v>15</v>
      </c>
      <c r="N2635" t="s">
        <v>25</v>
      </c>
      <c r="O2635">
        <v>114.7273</v>
      </c>
      <c r="P2635">
        <v>119431.12</v>
      </c>
      <c r="Q2635">
        <v>1</v>
      </c>
      <c r="R2635">
        <v>3.3548149999999999</v>
      </c>
      <c r="S2635">
        <v>3492.362666</v>
      </c>
      <c r="T2635" t="s">
        <v>398</v>
      </c>
      <c r="U2635">
        <v>34.197800000000001</v>
      </c>
      <c r="V2635">
        <v>119431.12</v>
      </c>
      <c r="W2635">
        <v>2025</v>
      </c>
    </row>
    <row r="2636" spans="1:23" hidden="1">
      <c r="A2636">
        <v>72024474</v>
      </c>
      <c r="B2636" s="2">
        <v>45700</v>
      </c>
      <c r="C2636" t="s">
        <v>2768</v>
      </c>
      <c r="D2636" t="s">
        <v>23</v>
      </c>
      <c r="E2636" t="s">
        <v>24</v>
      </c>
      <c r="F2636" t="s">
        <v>4498</v>
      </c>
      <c r="G2636" t="s">
        <v>4499</v>
      </c>
      <c r="H2636" t="s">
        <v>3928</v>
      </c>
      <c r="I2636" t="s">
        <v>3929</v>
      </c>
      <c r="J2636" t="s">
        <v>13</v>
      </c>
      <c r="K2636" t="s">
        <v>60</v>
      </c>
      <c r="L2636">
        <v>2070</v>
      </c>
      <c r="M2636" t="s">
        <v>15</v>
      </c>
      <c r="N2636" t="s">
        <v>25</v>
      </c>
      <c r="O2636">
        <v>114.7273</v>
      </c>
      <c r="P2636">
        <v>237485.51</v>
      </c>
      <c r="Q2636">
        <v>1</v>
      </c>
      <c r="R2636">
        <v>3.3548149999999999</v>
      </c>
      <c r="S2636">
        <v>6944.4674800000003</v>
      </c>
      <c r="T2636" t="s">
        <v>398</v>
      </c>
      <c r="U2636">
        <v>34.197800000000001</v>
      </c>
      <c r="V2636">
        <v>237485.51</v>
      </c>
      <c r="W2636">
        <v>2025</v>
      </c>
    </row>
    <row r="2637" spans="1:23" hidden="1">
      <c r="A2637">
        <v>72025046</v>
      </c>
      <c r="B2637" s="2">
        <v>45700</v>
      </c>
      <c r="C2637" t="s">
        <v>2913</v>
      </c>
      <c r="D2637" t="s">
        <v>23</v>
      </c>
      <c r="E2637" t="s">
        <v>24</v>
      </c>
      <c r="F2637" t="s">
        <v>4498</v>
      </c>
      <c r="G2637" t="s">
        <v>4499</v>
      </c>
      <c r="H2637" t="s">
        <v>145</v>
      </c>
      <c r="I2637" t="s">
        <v>146</v>
      </c>
      <c r="J2637" t="s">
        <v>13</v>
      </c>
      <c r="K2637" t="s">
        <v>60</v>
      </c>
      <c r="L2637">
        <v>2060</v>
      </c>
      <c r="M2637" t="s">
        <v>15</v>
      </c>
      <c r="N2637" t="s">
        <v>25</v>
      </c>
      <c r="O2637">
        <v>114.7273</v>
      </c>
      <c r="P2637">
        <v>236338.24</v>
      </c>
      <c r="Q2637">
        <v>1</v>
      </c>
      <c r="R2637">
        <v>3.3548149999999999</v>
      </c>
      <c r="S2637">
        <v>6910.9194150000003</v>
      </c>
      <c r="T2637" t="s">
        <v>398</v>
      </c>
      <c r="U2637">
        <v>34.197800000000001</v>
      </c>
      <c r="V2637">
        <v>236338.24</v>
      </c>
      <c r="W2637">
        <v>2025</v>
      </c>
    </row>
    <row r="2638" spans="1:23" hidden="1">
      <c r="A2638">
        <v>72025047</v>
      </c>
      <c r="B2638" s="2">
        <v>45700</v>
      </c>
      <c r="C2638" t="s">
        <v>2913</v>
      </c>
      <c r="D2638" t="s">
        <v>23</v>
      </c>
      <c r="E2638" t="s">
        <v>24</v>
      </c>
      <c r="F2638" t="s">
        <v>4498</v>
      </c>
      <c r="G2638" t="s">
        <v>4499</v>
      </c>
      <c r="H2638" t="s">
        <v>151</v>
      </c>
      <c r="I2638" t="s">
        <v>152</v>
      </c>
      <c r="J2638" t="s">
        <v>13</v>
      </c>
      <c r="K2638" t="s">
        <v>60</v>
      </c>
      <c r="L2638">
        <v>2126</v>
      </c>
      <c r="M2638" t="s">
        <v>15</v>
      </c>
      <c r="N2638" t="s">
        <v>25</v>
      </c>
      <c r="O2638">
        <v>114.3875</v>
      </c>
      <c r="P2638">
        <v>243187.83</v>
      </c>
      <c r="Q2638">
        <v>1</v>
      </c>
      <c r="R2638">
        <v>3.344878</v>
      </c>
      <c r="S2638">
        <v>7111.2127090000004</v>
      </c>
      <c r="T2638" t="s">
        <v>398</v>
      </c>
      <c r="U2638">
        <v>34.197800000000001</v>
      </c>
      <c r="V2638">
        <v>243187.83</v>
      </c>
      <c r="W2638">
        <v>2025</v>
      </c>
    </row>
    <row r="2639" spans="1:23" hidden="1">
      <c r="A2639">
        <v>72025048</v>
      </c>
      <c r="B2639" s="2">
        <v>45700</v>
      </c>
      <c r="C2639" t="s">
        <v>2913</v>
      </c>
      <c r="D2639" t="s">
        <v>23</v>
      </c>
      <c r="E2639" t="s">
        <v>24</v>
      </c>
      <c r="F2639" t="s">
        <v>4498</v>
      </c>
      <c r="G2639" t="s">
        <v>4499</v>
      </c>
      <c r="H2639" t="s">
        <v>149</v>
      </c>
      <c r="I2639" t="s">
        <v>150</v>
      </c>
      <c r="J2639" t="s">
        <v>13</v>
      </c>
      <c r="K2639" t="s">
        <v>60</v>
      </c>
      <c r="L2639">
        <v>7170</v>
      </c>
      <c r="M2639" t="s">
        <v>15</v>
      </c>
      <c r="N2639" t="s">
        <v>25</v>
      </c>
      <c r="O2639">
        <v>113.7077</v>
      </c>
      <c r="P2639">
        <v>815284.21</v>
      </c>
      <c r="Q2639">
        <v>1</v>
      </c>
      <c r="R2639">
        <v>3.3250000000000002</v>
      </c>
      <c r="S2639">
        <v>23840.253174000001</v>
      </c>
      <c r="T2639" t="s">
        <v>398</v>
      </c>
      <c r="U2639">
        <v>34.197800000000001</v>
      </c>
      <c r="V2639">
        <v>815284.21</v>
      </c>
      <c r="W2639">
        <v>2025</v>
      </c>
    </row>
    <row r="2640" spans="1:23" hidden="1">
      <c r="A2640">
        <v>72025055</v>
      </c>
      <c r="B2640" s="2">
        <v>45700</v>
      </c>
      <c r="C2640" t="s">
        <v>2913</v>
      </c>
      <c r="D2640" t="s">
        <v>23</v>
      </c>
      <c r="E2640" t="s">
        <v>24</v>
      </c>
      <c r="F2640" t="s">
        <v>4498</v>
      </c>
      <c r="G2640" t="s">
        <v>4499</v>
      </c>
      <c r="H2640" t="s">
        <v>3924</v>
      </c>
      <c r="I2640" t="s">
        <v>3925</v>
      </c>
      <c r="J2640" t="s">
        <v>13</v>
      </c>
      <c r="K2640" t="s">
        <v>60</v>
      </c>
      <c r="L2640">
        <v>2090</v>
      </c>
      <c r="M2640" t="s">
        <v>15</v>
      </c>
      <c r="N2640" t="s">
        <v>25</v>
      </c>
      <c r="O2640">
        <v>114.7273</v>
      </c>
      <c r="P2640">
        <v>239780.06</v>
      </c>
      <c r="Q2640">
        <v>1</v>
      </c>
      <c r="R2640">
        <v>3.3548149999999999</v>
      </c>
      <c r="S2640">
        <v>7011.5639010000004</v>
      </c>
      <c r="T2640" t="s">
        <v>398</v>
      </c>
      <c r="U2640">
        <v>34.197800000000001</v>
      </c>
      <c r="V2640">
        <v>239780.06</v>
      </c>
      <c r="W2640">
        <v>2025</v>
      </c>
    </row>
    <row r="2641" spans="1:23" hidden="1">
      <c r="A2641">
        <v>72025074</v>
      </c>
      <c r="B2641" s="2">
        <v>45700</v>
      </c>
      <c r="C2641" t="s">
        <v>2555</v>
      </c>
      <c r="D2641" t="s">
        <v>23</v>
      </c>
      <c r="E2641" t="s">
        <v>24</v>
      </c>
      <c r="F2641" t="s">
        <v>4498</v>
      </c>
      <c r="G2641" t="s">
        <v>4499</v>
      </c>
      <c r="H2641" t="s">
        <v>4490</v>
      </c>
      <c r="I2641" t="s">
        <v>4491</v>
      </c>
      <c r="J2641" t="s">
        <v>13</v>
      </c>
      <c r="K2641" t="s">
        <v>60</v>
      </c>
      <c r="L2641">
        <v>927</v>
      </c>
      <c r="M2641" t="s">
        <v>15</v>
      </c>
      <c r="N2641" t="s">
        <v>25</v>
      </c>
      <c r="O2641">
        <v>113.7077</v>
      </c>
      <c r="P2641">
        <v>105407.03999999999</v>
      </c>
      <c r="Q2641">
        <v>1</v>
      </c>
      <c r="R2641">
        <v>3.3250000000000002</v>
      </c>
      <c r="S2641">
        <v>3082.2754679999998</v>
      </c>
      <c r="T2641" t="s">
        <v>398</v>
      </c>
      <c r="U2641">
        <v>34.197800000000001</v>
      </c>
      <c r="V2641">
        <v>105407.03999999999</v>
      </c>
      <c r="W2641">
        <v>2025</v>
      </c>
    </row>
    <row r="2642" spans="1:23" hidden="1">
      <c r="A2642">
        <v>72025075</v>
      </c>
      <c r="B2642" s="2">
        <v>45700</v>
      </c>
      <c r="C2642" t="s">
        <v>2555</v>
      </c>
      <c r="D2642" t="s">
        <v>23</v>
      </c>
      <c r="E2642" t="s">
        <v>24</v>
      </c>
      <c r="F2642" t="s">
        <v>4498</v>
      </c>
      <c r="G2642" t="s">
        <v>4499</v>
      </c>
      <c r="H2642" t="s">
        <v>4490</v>
      </c>
      <c r="I2642" t="s">
        <v>4491</v>
      </c>
      <c r="J2642" t="s">
        <v>13</v>
      </c>
      <c r="K2642" t="s">
        <v>60</v>
      </c>
      <c r="L2642">
        <v>1026</v>
      </c>
      <c r="M2642" t="s">
        <v>15</v>
      </c>
      <c r="N2642" t="s">
        <v>25</v>
      </c>
      <c r="O2642">
        <v>114.7273</v>
      </c>
      <c r="P2642">
        <v>117710.21</v>
      </c>
      <c r="Q2642">
        <v>1</v>
      </c>
      <c r="R2642">
        <v>3.3548149999999999</v>
      </c>
      <c r="S2642">
        <v>3442.0404229999999</v>
      </c>
      <c r="T2642" t="s">
        <v>398</v>
      </c>
      <c r="U2642">
        <v>34.197800000000001</v>
      </c>
      <c r="V2642">
        <v>117710.21</v>
      </c>
      <c r="W2642">
        <v>2025</v>
      </c>
    </row>
    <row r="2643" spans="1:23" hidden="1">
      <c r="A2643">
        <v>72025076</v>
      </c>
      <c r="B2643" s="2">
        <v>45700</v>
      </c>
      <c r="C2643" t="s">
        <v>2555</v>
      </c>
      <c r="D2643" t="s">
        <v>23</v>
      </c>
      <c r="E2643" t="s">
        <v>24</v>
      </c>
      <c r="F2643" t="s">
        <v>4498</v>
      </c>
      <c r="G2643" t="s">
        <v>4499</v>
      </c>
      <c r="H2643" t="s">
        <v>4492</v>
      </c>
      <c r="I2643" t="s">
        <v>4493</v>
      </c>
      <c r="J2643" t="s">
        <v>13</v>
      </c>
      <c r="K2643" t="s">
        <v>60</v>
      </c>
      <c r="L2643">
        <v>4103</v>
      </c>
      <c r="M2643" t="s">
        <v>15</v>
      </c>
      <c r="N2643" t="s">
        <v>25</v>
      </c>
      <c r="O2643">
        <v>113.7077</v>
      </c>
      <c r="P2643">
        <v>466542.69</v>
      </c>
      <c r="Q2643">
        <v>1</v>
      </c>
      <c r="R2643">
        <v>3.3250000000000002</v>
      </c>
      <c r="S2643">
        <v>13642.476709</v>
      </c>
      <c r="T2643" t="s">
        <v>398</v>
      </c>
      <c r="U2643">
        <v>34.197800000000001</v>
      </c>
      <c r="V2643">
        <v>466542.69</v>
      </c>
      <c r="W2643">
        <v>2025</v>
      </c>
    </row>
    <row r="2644" spans="1:23" hidden="1">
      <c r="A2644">
        <v>72025077</v>
      </c>
      <c r="B2644" s="2">
        <v>45700</v>
      </c>
      <c r="C2644" t="s">
        <v>2555</v>
      </c>
      <c r="D2644" t="s">
        <v>23</v>
      </c>
      <c r="E2644" t="s">
        <v>24</v>
      </c>
      <c r="F2644" t="s">
        <v>4498</v>
      </c>
      <c r="G2644" t="s">
        <v>4499</v>
      </c>
      <c r="H2644" t="s">
        <v>4492</v>
      </c>
      <c r="I2644" t="s">
        <v>4493</v>
      </c>
      <c r="J2644" t="s">
        <v>13</v>
      </c>
      <c r="K2644" t="s">
        <v>60</v>
      </c>
      <c r="L2644">
        <v>1935</v>
      </c>
      <c r="M2644" t="s">
        <v>15</v>
      </c>
      <c r="N2644" t="s">
        <v>25</v>
      </c>
      <c r="O2644">
        <v>114.3875</v>
      </c>
      <c r="P2644">
        <v>221339.81</v>
      </c>
      <c r="Q2644">
        <v>1</v>
      </c>
      <c r="R2644">
        <v>3.344878</v>
      </c>
      <c r="S2644">
        <v>6472.3406180000002</v>
      </c>
      <c r="T2644" t="s">
        <v>398</v>
      </c>
      <c r="U2644">
        <v>34.197800000000001</v>
      </c>
      <c r="V2644">
        <v>221339.81</v>
      </c>
      <c r="W2644">
        <v>2025</v>
      </c>
    </row>
    <row r="2645" spans="1:23" hidden="1">
      <c r="A2645">
        <v>72024073</v>
      </c>
      <c r="B2645" s="2">
        <v>45701</v>
      </c>
      <c r="C2645" t="s">
        <v>2404</v>
      </c>
      <c r="D2645" t="s">
        <v>412</v>
      </c>
      <c r="E2645" t="s">
        <v>413</v>
      </c>
      <c r="F2645" t="s">
        <v>3407</v>
      </c>
      <c r="G2645" t="s">
        <v>3408</v>
      </c>
      <c r="H2645" t="s">
        <v>3409</v>
      </c>
      <c r="I2645" t="s">
        <v>3410</v>
      </c>
      <c r="J2645" t="s">
        <v>78</v>
      </c>
      <c r="K2645" t="s">
        <v>42</v>
      </c>
      <c r="L2645">
        <v>5600</v>
      </c>
      <c r="M2645" t="s">
        <v>61</v>
      </c>
      <c r="N2645" t="s">
        <v>16</v>
      </c>
      <c r="O2645">
        <v>0.69840000000000002</v>
      </c>
      <c r="P2645">
        <v>3911.04</v>
      </c>
      <c r="Q2645">
        <v>34.124099999999999</v>
      </c>
      <c r="R2645">
        <v>0.69839899999999999</v>
      </c>
      <c r="S2645">
        <v>3911.0399980000002</v>
      </c>
      <c r="T2645" t="s">
        <v>398</v>
      </c>
      <c r="U2645">
        <v>34.124099999999999</v>
      </c>
      <c r="V2645">
        <v>133460.72</v>
      </c>
      <c r="W2645">
        <v>2025</v>
      </c>
    </row>
    <row r="2646" spans="1:23" hidden="1">
      <c r="A2646">
        <v>72024362</v>
      </c>
      <c r="B2646" s="2">
        <v>45701</v>
      </c>
      <c r="C2646" t="s">
        <v>2498</v>
      </c>
      <c r="D2646" t="s">
        <v>412</v>
      </c>
      <c r="E2646" t="s">
        <v>413</v>
      </c>
      <c r="F2646" t="s">
        <v>3411</v>
      </c>
      <c r="G2646" t="s">
        <v>3412</v>
      </c>
      <c r="H2646" t="s">
        <v>3405</v>
      </c>
      <c r="I2646" t="s">
        <v>3406</v>
      </c>
      <c r="J2646" t="s">
        <v>78</v>
      </c>
      <c r="K2646" t="s">
        <v>42</v>
      </c>
      <c r="L2646">
        <v>4200</v>
      </c>
      <c r="M2646" t="s">
        <v>61</v>
      </c>
      <c r="N2646" t="s">
        <v>16</v>
      </c>
      <c r="O2646">
        <v>0.69840000000000002</v>
      </c>
      <c r="P2646">
        <v>2933.28</v>
      </c>
      <c r="Q2646">
        <v>34.124099999999999</v>
      </c>
      <c r="R2646">
        <v>0.69839899999999999</v>
      </c>
      <c r="S2646">
        <v>2933.279998</v>
      </c>
      <c r="T2646" t="s">
        <v>398</v>
      </c>
      <c r="U2646">
        <v>34.124099999999999</v>
      </c>
      <c r="V2646">
        <v>100095.54</v>
      </c>
      <c r="W2646">
        <v>2025</v>
      </c>
    </row>
    <row r="2647" spans="1:23" hidden="1">
      <c r="A2647">
        <v>72022131</v>
      </c>
      <c r="B2647" s="2">
        <v>45701</v>
      </c>
      <c r="C2647" t="s">
        <v>1836</v>
      </c>
      <c r="D2647" t="s">
        <v>412</v>
      </c>
      <c r="E2647" t="s">
        <v>413</v>
      </c>
      <c r="F2647" t="s">
        <v>3407</v>
      </c>
      <c r="G2647" t="s">
        <v>3408</v>
      </c>
      <c r="H2647" t="s">
        <v>3417</v>
      </c>
      <c r="I2647" t="s">
        <v>3418</v>
      </c>
      <c r="J2647" t="s">
        <v>74</v>
      </c>
      <c r="K2647" t="s">
        <v>42</v>
      </c>
      <c r="L2647">
        <v>190</v>
      </c>
      <c r="M2647" t="s">
        <v>61</v>
      </c>
      <c r="N2647" t="s">
        <v>16</v>
      </c>
      <c r="O2647">
        <v>1.82419</v>
      </c>
      <c r="P2647">
        <v>346.59699999999998</v>
      </c>
      <c r="Q2647">
        <v>34.124099999999999</v>
      </c>
      <c r="R2647">
        <v>1.8241890000000001</v>
      </c>
      <c r="S2647">
        <v>346.59697899999998</v>
      </c>
      <c r="T2647" t="s">
        <v>398</v>
      </c>
      <c r="U2647">
        <v>34.124099999999999</v>
      </c>
      <c r="V2647">
        <v>11827.31</v>
      </c>
      <c r="W2647">
        <v>2025</v>
      </c>
    </row>
    <row r="2648" spans="1:23" hidden="1">
      <c r="A2648">
        <v>72023183</v>
      </c>
      <c r="B2648" s="2">
        <v>45701</v>
      </c>
      <c r="C2648" t="s">
        <v>1895</v>
      </c>
      <c r="D2648" t="s">
        <v>412</v>
      </c>
      <c r="E2648" t="s">
        <v>413</v>
      </c>
      <c r="F2648" t="s">
        <v>3407</v>
      </c>
      <c r="G2648" t="s">
        <v>3408</v>
      </c>
      <c r="H2648" t="s">
        <v>3415</v>
      </c>
      <c r="I2648" t="s">
        <v>3416</v>
      </c>
      <c r="J2648" t="s">
        <v>74</v>
      </c>
      <c r="K2648" t="s">
        <v>42</v>
      </c>
      <c r="L2648">
        <v>1140</v>
      </c>
      <c r="M2648" t="s">
        <v>61</v>
      </c>
      <c r="N2648" t="s">
        <v>16</v>
      </c>
      <c r="O2648">
        <v>1.8242</v>
      </c>
      <c r="P2648">
        <v>2079.5880000000002</v>
      </c>
      <c r="Q2648">
        <v>34.124099999999999</v>
      </c>
      <c r="R2648">
        <v>1.8241989999999999</v>
      </c>
      <c r="S2648">
        <v>2079.588033</v>
      </c>
      <c r="T2648" t="s">
        <v>398</v>
      </c>
      <c r="U2648">
        <v>34.124099999999999</v>
      </c>
      <c r="V2648">
        <v>70964.070000000007</v>
      </c>
      <c r="W2648">
        <v>2025</v>
      </c>
    </row>
    <row r="2649" spans="1:23" hidden="1">
      <c r="A2649">
        <v>72023202</v>
      </c>
      <c r="B2649" s="2">
        <v>45701</v>
      </c>
      <c r="C2649" t="s">
        <v>1895</v>
      </c>
      <c r="D2649" t="s">
        <v>412</v>
      </c>
      <c r="E2649" t="s">
        <v>413</v>
      </c>
      <c r="F2649" t="s">
        <v>3411</v>
      </c>
      <c r="G2649" t="s">
        <v>3412</v>
      </c>
      <c r="H2649" t="s">
        <v>1543</v>
      </c>
      <c r="I2649" t="s">
        <v>1544</v>
      </c>
      <c r="J2649" t="s">
        <v>74</v>
      </c>
      <c r="K2649" t="s">
        <v>42</v>
      </c>
      <c r="L2649">
        <v>2004</v>
      </c>
      <c r="M2649" t="s">
        <v>61</v>
      </c>
      <c r="N2649" t="s">
        <v>16</v>
      </c>
      <c r="O2649">
        <v>1.6149</v>
      </c>
      <c r="P2649">
        <v>3236.26</v>
      </c>
      <c r="Q2649">
        <v>34.124099999999999</v>
      </c>
      <c r="R2649">
        <v>1.6149</v>
      </c>
      <c r="S2649">
        <v>3236.2600029999999</v>
      </c>
      <c r="T2649" t="s">
        <v>398</v>
      </c>
      <c r="U2649">
        <v>34.124099999999999</v>
      </c>
      <c r="V2649">
        <v>110434.46</v>
      </c>
      <c r="W2649">
        <v>2025</v>
      </c>
    </row>
    <row r="2650" spans="1:23" hidden="1">
      <c r="A2650">
        <v>72023302</v>
      </c>
      <c r="B2650" s="2">
        <v>45701</v>
      </c>
      <c r="C2650" t="s">
        <v>1979</v>
      </c>
      <c r="D2650" t="s">
        <v>412</v>
      </c>
      <c r="E2650" t="s">
        <v>413</v>
      </c>
      <c r="F2650" t="s">
        <v>3407</v>
      </c>
      <c r="G2650" t="s">
        <v>3408</v>
      </c>
      <c r="H2650" t="s">
        <v>1092</v>
      </c>
      <c r="I2650" t="s">
        <v>1925</v>
      </c>
      <c r="J2650" t="s">
        <v>74</v>
      </c>
      <c r="K2650" t="s">
        <v>42</v>
      </c>
      <c r="L2650">
        <v>1800</v>
      </c>
      <c r="M2650" t="s">
        <v>61</v>
      </c>
      <c r="N2650" t="s">
        <v>16</v>
      </c>
      <c r="O2650">
        <v>0.99460000000000004</v>
      </c>
      <c r="P2650">
        <v>1790.28</v>
      </c>
      <c r="Q2650">
        <v>34.124099999999999</v>
      </c>
      <c r="R2650">
        <v>0.99460000000000004</v>
      </c>
      <c r="S2650">
        <v>1790.27989</v>
      </c>
      <c r="T2650" t="s">
        <v>398</v>
      </c>
      <c r="U2650">
        <v>34.124099999999999</v>
      </c>
      <c r="V2650">
        <v>61091.69</v>
      </c>
      <c r="W2650">
        <v>2025</v>
      </c>
    </row>
    <row r="2651" spans="1:23" hidden="1">
      <c r="A2651">
        <v>72023797</v>
      </c>
      <c r="B2651" s="2">
        <v>45701</v>
      </c>
      <c r="C2651" t="s">
        <v>1985</v>
      </c>
      <c r="D2651" t="s">
        <v>412</v>
      </c>
      <c r="E2651" t="s">
        <v>413</v>
      </c>
      <c r="F2651" t="s">
        <v>3411</v>
      </c>
      <c r="G2651" t="s">
        <v>3412</v>
      </c>
      <c r="H2651" t="s">
        <v>3429</v>
      </c>
      <c r="I2651" t="s">
        <v>3430</v>
      </c>
      <c r="J2651" t="s">
        <v>74</v>
      </c>
      <c r="K2651" t="s">
        <v>42</v>
      </c>
      <c r="L2651">
        <v>360</v>
      </c>
      <c r="M2651" t="s">
        <v>61</v>
      </c>
      <c r="N2651" t="s">
        <v>16</v>
      </c>
      <c r="O2651">
        <v>0.4698</v>
      </c>
      <c r="P2651">
        <v>169.12799999999999</v>
      </c>
      <c r="Q2651">
        <v>34.124099999999999</v>
      </c>
      <c r="R2651">
        <v>0.46979900000000002</v>
      </c>
      <c r="S2651">
        <v>169.12797699999999</v>
      </c>
      <c r="T2651" t="s">
        <v>398</v>
      </c>
      <c r="U2651">
        <v>34.124099999999999</v>
      </c>
      <c r="V2651">
        <v>5771.34</v>
      </c>
      <c r="W2651">
        <v>2025</v>
      </c>
    </row>
    <row r="2652" spans="1:23" hidden="1">
      <c r="A2652">
        <v>72023845</v>
      </c>
      <c r="B2652" s="2">
        <v>45701</v>
      </c>
      <c r="C2652" t="s">
        <v>2161</v>
      </c>
      <c r="D2652" t="s">
        <v>412</v>
      </c>
      <c r="E2652" t="s">
        <v>413</v>
      </c>
      <c r="F2652" t="s">
        <v>3411</v>
      </c>
      <c r="G2652" t="s">
        <v>3412</v>
      </c>
      <c r="H2652" t="s">
        <v>3429</v>
      </c>
      <c r="I2652" t="s">
        <v>3430</v>
      </c>
      <c r="J2652" t="s">
        <v>74</v>
      </c>
      <c r="K2652" t="s">
        <v>42</v>
      </c>
      <c r="L2652">
        <v>2010</v>
      </c>
      <c r="M2652" t="s">
        <v>61</v>
      </c>
      <c r="N2652" t="s">
        <v>16</v>
      </c>
      <c r="O2652">
        <v>0.4698</v>
      </c>
      <c r="P2652">
        <v>944.298</v>
      </c>
      <c r="Q2652">
        <v>34.124099999999999</v>
      </c>
      <c r="R2652">
        <v>0.46979900000000002</v>
      </c>
      <c r="S2652">
        <v>944.29801799999996</v>
      </c>
      <c r="T2652" t="s">
        <v>398</v>
      </c>
      <c r="U2652">
        <v>34.124099999999999</v>
      </c>
      <c r="V2652">
        <v>32223.32</v>
      </c>
      <c r="W2652">
        <v>2025</v>
      </c>
    </row>
    <row r="2653" spans="1:23" hidden="1">
      <c r="A2653">
        <v>72022133</v>
      </c>
      <c r="B2653" s="2">
        <v>45701</v>
      </c>
      <c r="C2653" t="s">
        <v>1836</v>
      </c>
      <c r="D2653" t="s">
        <v>412</v>
      </c>
      <c r="E2653" t="s">
        <v>413</v>
      </c>
      <c r="F2653" t="s">
        <v>3407</v>
      </c>
      <c r="G2653" t="s">
        <v>3408</v>
      </c>
      <c r="H2653" t="s">
        <v>3459</v>
      </c>
      <c r="I2653" t="s">
        <v>3460</v>
      </c>
      <c r="J2653" t="s">
        <v>202</v>
      </c>
      <c r="K2653" t="s">
        <v>42</v>
      </c>
      <c r="L2653">
        <v>1078</v>
      </c>
      <c r="M2653" t="s">
        <v>61</v>
      </c>
      <c r="N2653" t="s">
        <v>16</v>
      </c>
      <c r="O2653">
        <v>1.7985</v>
      </c>
      <c r="P2653">
        <v>1938.7829999999999</v>
      </c>
      <c r="Q2653">
        <v>34.124099999999999</v>
      </c>
      <c r="R2653">
        <v>1.7984990000000001</v>
      </c>
      <c r="S2653">
        <v>1938.782854</v>
      </c>
      <c r="T2653" t="s">
        <v>398</v>
      </c>
      <c r="U2653">
        <v>34.124099999999999</v>
      </c>
      <c r="V2653">
        <v>66159.22</v>
      </c>
      <c r="W2653">
        <v>2025</v>
      </c>
    </row>
    <row r="2654" spans="1:23" hidden="1">
      <c r="A2654">
        <v>72022133</v>
      </c>
      <c r="B2654" s="2">
        <v>45701</v>
      </c>
      <c r="C2654" t="s">
        <v>1836</v>
      </c>
      <c r="D2654" t="s">
        <v>412</v>
      </c>
      <c r="E2654" t="s">
        <v>413</v>
      </c>
      <c r="F2654" t="s">
        <v>3407</v>
      </c>
      <c r="G2654" t="s">
        <v>3408</v>
      </c>
      <c r="H2654" t="s">
        <v>1416</v>
      </c>
      <c r="I2654" t="s">
        <v>1417</v>
      </c>
      <c r="J2654" t="s">
        <v>202</v>
      </c>
      <c r="K2654" t="s">
        <v>42</v>
      </c>
      <c r="L2654">
        <v>392</v>
      </c>
      <c r="M2654" t="s">
        <v>61</v>
      </c>
      <c r="N2654" t="s">
        <v>16</v>
      </c>
      <c r="O2654">
        <v>1.7985</v>
      </c>
      <c r="P2654">
        <v>705.01199999999994</v>
      </c>
      <c r="Q2654">
        <v>34.124099999999999</v>
      </c>
      <c r="R2654">
        <v>1.7984990000000001</v>
      </c>
      <c r="S2654">
        <v>705.01199999999994</v>
      </c>
      <c r="T2654" t="s">
        <v>398</v>
      </c>
      <c r="U2654">
        <v>34.124099999999999</v>
      </c>
      <c r="V2654">
        <v>24057.9</v>
      </c>
      <c r="W2654">
        <v>2025</v>
      </c>
    </row>
    <row r="2655" spans="1:23" hidden="1">
      <c r="A2655">
        <v>72022133</v>
      </c>
      <c r="B2655" s="2">
        <v>45701</v>
      </c>
      <c r="C2655" t="s">
        <v>1836</v>
      </c>
      <c r="D2655" t="s">
        <v>412</v>
      </c>
      <c r="E2655" t="s">
        <v>413</v>
      </c>
      <c r="F2655" t="s">
        <v>3407</v>
      </c>
      <c r="G2655" t="s">
        <v>3408</v>
      </c>
      <c r="H2655" t="s">
        <v>1761</v>
      </c>
      <c r="I2655" t="s">
        <v>1762</v>
      </c>
      <c r="J2655" t="s">
        <v>202</v>
      </c>
      <c r="K2655" t="s">
        <v>42</v>
      </c>
      <c r="L2655">
        <v>1078</v>
      </c>
      <c r="M2655" t="s">
        <v>61</v>
      </c>
      <c r="N2655" t="s">
        <v>16</v>
      </c>
      <c r="O2655">
        <v>1.7985</v>
      </c>
      <c r="P2655">
        <v>1938.7829999999999</v>
      </c>
      <c r="Q2655">
        <v>34.124099999999999</v>
      </c>
      <c r="R2655">
        <v>1.7984990000000001</v>
      </c>
      <c r="S2655">
        <v>1938.782854</v>
      </c>
      <c r="T2655" t="s">
        <v>398</v>
      </c>
      <c r="U2655">
        <v>34.124099999999999</v>
      </c>
      <c r="V2655">
        <v>66159.22</v>
      </c>
      <c r="W2655">
        <v>2025</v>
      </c>
    </row>
    <row r="2656" spans="1:23" hidden="1">
      <c r="A2656">
        <v>72022133</v>
      </c>
      <c r="B2656" s="2">
        <v>45701</v>
      </c>
      <c r="C2656" t="s">
        <v>1836</v>
      </c>
      <c r="D2656" t="s">
        <v>412</v>
      </c>
      <c r="E2656" t="s">
        <v>413</v>
      </c>
      <c r="F2656" t="s">
        <v>3407</v>
      </c>
      <c r="G2656" t="s">
        <v>3408</v>
      </c>
      <c r="H2656" t="s">
        <v>1259</v>
      </c>
      <c r="I2656" t="s">
        <v>1260</v>
      </c>
      <c r="J2656" t="s">
        <v>202</v>
      </c>
      <c r="K2656" t="s">
        <v>42</v>
      </c>
      <c r="L2656">
        <v>882</v>
      </c>
      <c r="M2656" t="s">
        <v>61</v>
      </c>
      <c r="N2656" t="s">
        <v>16</v>
      </c>
      <c r="O2656">
        <v>1.7985</v>
      </c>
      <c r="P2656">
        <v>1586.277</v>
      </c>
      <c r="Q2656">
        <v>34.124099999999999</v>
      </c>
      <c r="R2656">
        <v>1.7984990000000001</v>
      </c>
      <c r="S2656">
        <v>1586.276854</v>
      </c>
      <c r="T2656" t="s">
        <v>398</v>
      </c>
      <c r="U2656">
        <v>34.124099999999999</v>
      </c>
      <c r="V2656">
        <v>54130.27</v>
      </c>
      <c r="W2656">
        <v>2025</v>
      </c>
    </row>
    <row r="2657" spans="1:23" hidden="1">
      <c r="A2657">
        <v>72023181</v>
      </c>
      <c r="B2657" s="2">
        <v>45701</v>
      </c>
      <c r="C2657" t="s">
        <v>1895</v>
      </c>
      <c r="D2657" t="s">
        <v>412</v>
      </c>
      <c r="E2657" t="s">
        <v>413</v>
      </c>
      <c r="F2657" t="s">
        <v>3407</v>
      </c>
      <c r="G2657" t="s">
        <v>3408</v>
      </c>
      <c r="H2657" t="s">
        <v>1761</v>
      </c>
      <c r="I2657" t="s">
        <v>1762</v>
      </c>
      <c r="J2657" t="s">
        <v>202</v>
      </c>
      <c r="K2657" t="s">
        <v>42</v>
      </c>
      <c r="L2657">
        <v>980</v>
      </c>
      <c r="M2657" t="s">
        <v>61</v>
      </c>
      <c r="N2657" t="s">
        <v>16</v>
      </c>
      <c r="O2657">
        <v>1.7985</v>
      </c>
      <c r="P2657">
        <v>1762.53</v>
      </c>
      <c r="Q2657">
        <v>34.124099999999999</v>
      </c>
      <c r="R2657">
        <v>1.7984990000000001</v>
      </c>
      <c r="S2657">
        <v>1762.53</v>
      </c>
      <c r="T2657" t="s">
        <v>398</v>
      </c>
      <c r="U2657">
        <v>34.124099999999999</v>
      </c>
      <c r="V2657">
        <v>60144.75</v>
      </c>
      <c r="W2657">
        <v>2025</v>
      </c>
    </row>
    <row r="2658" spans="1:23" hidden="1">
      <c r="A2658">
        <v>72023182</v>
      </c>
      <c r="B2658" s="2">
        <v>45701</v>
      </c>
      <c r="C2658" t="s">
        <v>1895</v>
      </c>
      <c r="D2658" t="s">
        <v>412</v>
      </c>
      <c r="E2658" t="s">
        <v>413</v>
      </c>
      <c r="F2658" t="s">
        <v>3407</v>
      </c>
      <c r="G2658" t="s">
        <v>3408</v>
      </c>
      <c r="H2658" t="s">
        <v>1416</v>
      </c>
      <c r="I2658" t="s">
        <v>1417</v>
      </c>
      <c r="J2658" t="s">
        <v>202</v>
      </c>
      <c r="K2658" t="s">
        <v>42</v>
      </c>
      <c r="L2658">
        <v>98</v>
      </c>
      <c r="M2658" t="s">
        <v>61</v>
      </c>
      <c r="N2658" t="s">
        <v>16</v>
      </c>
      <c r="O2658">
        <v>1.7985</v>
      </c>
      <c r="P2658">
        <v>176.25299999999999</v>
      </c>
      <c r="Q2658">
        <v>34.124099999999999</v>
      </c>
      <c r="R2658">
        <v>1.7984990000000001</v>
      </c>
      <c r="S2658">
        <v>176.25285299999999</v>
      </c>
      <c r="T2658" t="s">
        <v>398</v>
      </c>
      <c r="U2658">
        <v>34.124099999999999</v>
      </c>
      <c r="V2658">
        <v>6014.47</v>
      </c>
      <c r="W2658">
        <v>2025</v>
      </c>
    </row>
    <row r="2659" spans="1:23" hidden="1">
      <c r="A2659">
        <v>72024984</v>
      </c>
      <c r="B2659" s="2">
        <v>45701</v>
      </c>
      <c r="C2659" t="s">
        <v>2580</v>
      </c>
      <c r="D2659" t="s">
        <v>412</v>
      </c>
      <c r="E2659" t="s">
        <v>413</v>
      </c>
      <c r="F2659" t="s">
        <v>3407</v>
      </c>
      <c r="G2659" t="s">
        <v>3408</v>
      </c>
      <c r="H2659" t="s">
        <v>1259</v>
      </c>
      <c r="I2659" t="s">
        <v>1260</v>
      </c>
      <c r="J2659" t="s">
        <v>202</v>
      </c>
      <c r="K2659" t="s">
        <v>42</v>
      </c>
      <c r="L2659">
        <v>98</v>
      </c>
      <c r="M2659" t="s">
        <v>61</v>
      </c>
      <c r="N2659" t="s">
        <v>16</v>
      </c>
      <c r="O2659">
        <v>1.7985</v>
      </c>
      <c r="P2659">
        <v>176.25299999999999</v>
      </c>
      <c r="Q2659">
        <v>34.124099999999999</v>
      </c>
      <c r="R2659">
        <v>1.7984990000000001</v>
      </c>
      <c r="S2659">
        <v>176.25285299999999</v>
      </c>
      <c r="T2659" t="s">
        <v>398</v>
      </c>
      <c r="U2659">
        <v>34.124099999999999</v>
      </c>
      <c r="V2659">
        <v>6014.47</v>
      </c>
      <c r="W2659">
        <v>2025</v>
      </c>
    </row>
    <row r="2660" spans="1:23" hidden="1">
      <c r="A2660">
        <v>72024988</v>
      </c>
      <c r="B2660" s="2">
        <v>45701</v>
      </c>
      <c r="C2660" t="s">
        <v>2580</v>
      </c>
      <c r="D2660" t="s">
        <v>412</v>
      </c>
      <c r="E2660" t="s">
        <v>413</v>
      </c>
      <c r="F2660" t="s">
        <v>3407</v>
      </c>
      <c r="G2660" t="s">
        <v>3408</v>
      </c>
      <c r="H2660" t="s">
        <v>3459</v>
      </c>
      <c r="I2660" t="s">
        <v>3460</v>
      </c>
      <c r="J2660" t="s">
        <v>202</v>
      </c>
      <c r="K2660" t="s">
        <v>42</v>
      </c>
      <c r="L2660">
        <v>294</v>
      </c>
      <c r="M2660" t="s">
        <v>61</v>
      </c>
      <c r="N2660" t="s">
        <v>16</v>
      </c>
      <c r="O2660">
        <v>1.7985</v>
      </c>
      <c r="P2660">
        <v>528.75900000000001</v>
      </c>
      <c r="Q2660">
        <v>34.124099999999999</v>
      </c>
      <c r="R2660">
        <v>1.7984990000000001</v>
      </c>
      <c r="S2660">
        <v>528.75885300000004</v>
      </c>
      <c r="T2660" t="s">
        <v>398</v>
      </c>
      <c r="U2660">
        <v>34.124099999999999</v>
      </c>
      <c r="V2660">
        <v>18043.419999999998</v>
      </c>
      <c r="W2660">
        <v>2025</v>
      </c>
    </row>
    <row r="2661" spans="1:23" hidden="1">
      <c r="A2661">
        <v>72024990</v>
      </c>
      <c r="B2661" s="2">
        <v>45701</v>
      </c>
      <c r="C2661" t="s">
        <v>2580</v>
      </c>
      <c r="D2661" t="s">
        <v>412</v>
      </c>
      <c r="E2661" t="s">
        <v>413</v>
      </c>
      <c r="F2661" t="s">
        <v>3407</v>
      </c>
      <c r="G2661" t="s">
        <v>3408</v>
      </c>
      <c r="H2661" t="s">
        <v>1761</v>
      </c>
      <c r="I2661" t="s">
        <v>1762</v>
      </c>
      <c r="J2661" t="s">
        <v>202</v>
      </c>
      <c r="K2661" t="s">
        <v>42</v>
      </c>
      <c r="L2661">
        <v>98</v>
      </c>
      <c r="M2661" t="s">
        <v>61</v>
      </c>
      <c r="N2661" t="s">
        <v>16</v>
      </c>
      <c r="O2661">
        <v>1.7985</v>
      </c>
      <c r="P2661">
        <v>176.25299999999999</v>
      </c>
      <c r="Q2661">
        <v>34.124099999999999</v>
      </c>
      <c r="R2661">
        <v>1.7984990000000001</v>
      </c>
      <c r="S2661">
        <v>176.25285299999999</v>
      </c>
      <c r="T2661" t="s">
        <v>398</v>
      </c>
      <c r="U2661">
        <v>34.124099999999999</v>
      </c>
      <c r="V2661">
        <v>6014.47</v>
      </c>
      <c r="W2661">
        <v>2025</v>
      </c>
    </row>
    <row r="2662" spans="1:23" hidden="1">
      <c r="A2662">
        <v>72022130</v>
      </c>
      <c r="B2662" s="2">
        <v>45701</v>
      </c>
      <c r="C2662" t="s">
        <v>1836</v>
      </c>
      <c r="D2662" t="s">
        <v>412</v>
      </c>
      <c r="E2662" t="s">
        <v>413</v>
      </c>
      <c r="F2662" t="s">
        <v>3407</v>
      </c>
      <c r="G2662" t="s">
        <v>3408</v>
      </c>
      <c r="H2662" t="s">
        <v>1763</v>
      </c>
      <c r="I2662" t="s">
        <v>1764</v>
      </c>
      <c r="J2662" t="s">
        <v>202</v>
      </c>
      <c r="K2662" t="s">
        <v>42</v>
      </c>
      <c r="L2662">
        <v>260</v>
      </c>
      <c r="M2662" t="s">
        <v>61</v>
      </c>
      <c r="N2662" t="s">
        <v>16</v>
      </c>
      <c r="O2662">
        <v>0.4637</v>
      </c>
      <c r="P2662">
        <v>120.562</v>
      </c>
      <c r="Q2662">
        <v>34.124099999999999</v>
      </c>
      <c r="R2662">
        <v>0.4637</v>
      </c>
      <c r="S2662">
        <v>120.56200699999999</v>
      </c>
      <c r="T2662" t="s">
        <v>398</v>
      </c>
      <c r="U2662">
        <v>34.124099999999999</v>
      </c>
      <c r="V2662">
        <v>4114.07</v>
      </c>
      <c r="W2662">
        <v>2025</v>
      </c>
    </row>
    <row r="2663" spans="1:23" hidden="1">
      <c r="A2663">
        <v>72022130</v>
      </c>
      <c r="B2663" s="2">
        <v>45701</v>
      </c>
      <c r="C2663" t="s">
        <v>1836</v>
      </c>
      <c r="D2663" t="s">
        <v>412</v>
      </c>
      <c r="E2663" t="s">
        <v>413</v>
      </c>
      <c r="F2663" t="s">
        <v>3407</v>
      </c>
      <c r="G2663" t="s">
        <v>3408</v>
      </c>
      <c r="H2663" t="s">
        <v>1763</v>
      </c>
      <c r="I2663" t="s">
        <v>1764</v>
      </c>
      <c r="J2663" t="s">
        <v>202</v>
      </c>
      <c r="K2663" t="s">
        <v>42</v>
      </c>
      <c r="L2663">
        <v>1040</v>
      </c>
      <c r="M2663" t="s">
        <v>61</v>
      </c>
      <c r="N2663" t="s">
        <v>16</v>
      </c>
      <c r="O2663">
        <v>0.4637</v>
      </c>
      <c r="P2663">
        <v>482.24799999999999</v>
      </c>
      <c r="Q2663">
        <v>34.124099999999999</v>
      </c>
      <c r="R2663">
        <v>0.4637</v>
      </c>
      <c r="S2663">
        <v>482.24802899999997</v>
      </c>
      <c r="T2663" t="s">
        <v>398</v>
      </c>
      <c r="U2663">
        <v>34.124099999999999</v>
      </c>
      <c r="V2663">
        <v>16456.28</v>
      </c>
      <c r="W2663">
        <v>2025</v>
      </c>
    </row>
    <row r="2664" spans="1:23" hidden="1">
      <c r="A2664">
        <v>72022129</v>
      </c>
      <c r="B2664" s="2">
        <v>45701</v>
      </c>
      <c r="C2664" t="s">
        <v>1836</v>
      </c>
      <c r="D2664" t="s">
        <v>412</v>
      </c>
      <c r="E2664" t="s">
        <v>413</v>
      </c>
      <c r="F2664" t="s">
        <v>3407</v>
      </c>
      <c r="G2664" t="s">
        <v>3408</v>
      </c>
      <c r="H2664" t="s">
        <v>3467</v>
      </c>
      <c r="I2664" t="s">
        <v>3468</v>
      </c>
      <c r="J2664" t="s">
        <v>64</v>
      </c>
      <c r="K2664" t="s">
        <v>42</v>
      </c>
      <c r="L2664">
        <v>600</v>
      </c>
      <c r="M2664" t="s">
        <v>61</v>
      </c>
      <c r="N2664" t="s">
        <v>16</v>
      </c>
      <c r="O2664">
        <v>3.1440000000000001</v>
      </c>
      <c r="P2664">
        <v>1886.4</v>
      </c>
      <c r="Q2664">
        <v>34.124099999999999</v>
      </c>
      <c r="R2664">
        <v>3.143999</v>
      </c>
      <c r="S2664">
        <v>1886.399934</v>
      </c>
      <c r="T2664" t="s">
        <v>398</v>
      </c>
      <c r="U2664">
        <v>34.124099999999999</v>
      </c>
      <c r="V2664">
        <v>64371.7</v>
      </c>
      <c r="W2664">
        <v>2025</v>
      </c>
    </row>
    <row r="2665" spans="1:23" hidden="1">
      <c r="A2665">
        <v>72022131</v>
      </c>
      <c r="B2665" s="2">
        <v>45701</v>
      </c>
      <c r="C2665" t="s">
        <v>1836</v>
      </c>
      <c r="D2665" t="s">
        <v>412</v>
      </c>
      <c r="E2665" t="s">
        <v>413</v>
      </c>
      <c r="F2665" t="s">
        <v>3407</v>
      </c>
      <c r="G2665" t="s">
        <v>3408</v>
      </c>
      <c r="H2665" t="s">
        <v>3461</v>
      </c>
      <c r="I2665" t="s">
        <v>3462</v>
      </c>
      <c r="J2665" t="s">
        <v>64</v>
      </c>
      <c r="K2665" t="s">
        <v>42</v>
      </c>
      <c r="L2665">
        <v>66</v>
      </c>
      <c r="M2665" t="s">
        <v>61</v>
      </c>
      <c r="N2665" t="s">
        <v>16</v>
      </c>
      <c r="O2665">
        <v>2.8511000000000002</v>
      </c>
      <c r="P2665">
        <v>188.173</v>
      </c>
      <c r="Q2665">
        <v>34.124099999999999</v>
      </c>
      <c r="R2665">
        <v>2.851099</v>
      </c>
      <c r="S2665">
        <v>188.17287400000001</v>
      </c>
      <c r="T2665" t="s">
        <v>398</v>
      </c>
      <c r="U2665">
        <v>34.124099999999999</v>
      </c>
      <c r="V2665">
        <v>6421.23</v>
      </c>
      <c r="W2665">
        <v>2025</v>
      </c>
    </row>
    <row r="2666" spans="1:23" hidden="1">
      <c r="A2666">
        <v>72022131</v>
      </c>
      <c r="B2666" s="2">
        <v>45701</v>
      </c>
      <c r="C2666" t="s">
        <v>1836</v>
      </c>
      <c r="D2666" t="s">
        <v>412</v>
      </c>
      <c r="E2666" t="s">
        <v>413</v>
      </c>
      <c r="F2666" t="s">
        <v>3407</v>
      </c>
      <c r="G2666" t="s">
        <v>3408</v>
      </c>
      <c r="H2666" t="s">
        <v>3463</v>
      </c>
      <c r="I2666" t="s">
        <v>3464</v>
      </c>
      <c r="J2666" t="s">
        <v>64</v>
      </c>
      <c r="K2666" t="s">
        <v>42</v>
      </c>
      <c r="L2666">
        <v>480</v>
      </c>
      <c r="M2666" t="s">
        <v>61</v>
      </c>
      <c r="N2666" t="s">
        <v>16</v>
      </c>
      <c r="O2666">
        <v>3.1440000000000001</v>
      </c>
      <c r="P2666">
        <v>1509.12</v>
      </c>
      <c r="Q2666">
        <v>34.124099999999999</v>
      </c>
      <c r="R2666">
        <v>3.143999</v>
      </c>
      <c r="S2666">
        <v>1509.1199469999999</v>
      </c>
      <c r="T2666" t="s">
        <v>398</v>
      </c>
      <c r="U2666">
        <v>34.124099999999999</v>
      </c>
      <c r="V2666">
        <v>51497.36</v>
      </c>
      <c r="W2666">
        <v>2025</v>
      </c>
    </row>
    <row r="2667" spans="1:23" hidden="1">
      <c r="A2667">
        <v>72022133</v>
      </c>
      <c r="B2667" s="2">
        <v>45701</v>
      </c>
      <c r="C2667" t="s">
        <v>1836</v>
      </c>
      <c r="D2667" t="s">
        <v>412</v>
      </c>
      <c r="E2667" t="s">
        <v>413</v>
      </c>
      <c r="F2667" t="s">
        <v>3407</v>
      </c>
      <c r="G2667" t="s">
        <v>3408</v>
      </c>
      <c r="H2667" t="s">
        <v>904</v>
      </c>
      <c r="I2667" t="s">
        <v>962</v>
      </c>
      <c r="J2667" t="s">
        <v>64</v>
      </c>
      <c r="K2667" t="s">
        <v>42</v>
      </c>
      <c r="L2667">
        <v>726</v>
      </c>
      <c r="M2667" t="s">
        <v>61</v>
      </c>
      <c r="N2667" t="s">
        <v>16</v>
      </c>
      <c r="O2667">
        <v>2.8511000000000002</v>
      </c>
      <c r="P2667">
        <v>2069.8989999999999</v>
      </c>
      <c r="Q2667">
        <v>34.124099999999999</v>
      </c>
      <c r="R2667">
        <v>2.851099</v>
      </c>
      <c r="S2667">
        <v>2069.8989860000001</v>
      </c>
      <c r="T2667" t="s">
        <v>398</v>
      </c>
      <c r="U2667">
        <v>34.124099999999999</v>
      </c>
      <c r="V2667">
        <v>70633.440000000002</v>
      </c>
      <c r="W2667">
        <v>2025</v>
      </c>
    </row>
    <row r="2668" spans="1:23" hidden="1">
      <c r="A2668">
        <v>72023174</v>
      </c>
      <c r="B2668" s="2">
        <v>45701</v>
      </c>
      <c r="C2668" t="s">
        <v>1895</v>
      </c>
      <c r="D2668" t="s">
        <v>412</v>
      </c>
      <c r="E2668" t="s">
        <v>413</v>
      </c>
      <c r="F2668" t="s">
        <v>3407</v>
      </c>
      <c r="G2668" t="s">
        <v>3408</v>
      </c>
      <c r="H2668" t="s">
        <v>904</v>
      </c>
      <c r="I2668" t="s">
        <v>962</v>
      </c>
      <c r="J2668" t="s">
        <v>64</v>
      </c>
      <c r="K2668" t="s">
        <v>42</v>
      </c>
      <c r="L2668">
        <v>1056</v>
      </c>
      <c r="M2668" t="s">
        <v>61</v>
      </c>
      <c r="N2668" t="s">
        <v>16</v>
      </c>
      <c r="O2668">
        <v>2.8511000000000002</v>
      </c>
      <c r="P2668">
        <v>3010.7620000000002</v>
      </c>
      <c r="Q2668">
        <v>34.124099999999999</v>
      </c>
      <c r="R2668">
        <v>2.851099</v>
      </c>
      <c r="S2668">
        <v>3010.7618950000001</v>
      </c>
      <c r="T2668" t="s">
        <v>398</v>
      </c>
      <c r="U2668">
        <v>34.124099999999999</v>
      </c>
      <c r="V2668">
        <v>102739.54</v>
      </c>
      <c r="W2668">
        <v>2025</v>
      </c>
    </row>
    <row r="2669" spans="1:23" hidden="1">
      <c r="A2669">
        <v>72023175</v>
      </c>
      <c r="B2669" s="2">
        <v>45701</v>
      </c>
      <c r="C2669" t="s">
        <v>1895</v>
      </c>
      <c r="D2669" t="s">
        <v>412</v>
      </c>
      <c r="E2669" t="s">
        <v>413</v>
      </c>
      <c r="F2669" t="s">
        <v>3407</v>
      </c>
      <c r="G2669" t="s">
        <v>3408</v>
      </c>
      <c r="H2669" t="s">
        <v>3467</v>
      </c>
      <c r="I2669" t="s">
        <v>3468</v>
      </c>
      <c r="J2669" t="s">
        <v>64</v>
      </c>
      <c r="K2669" t="s">
        <v>42</v>
      </c>
      <c r="L2669">
        <v>60</v>
      </c>
      <c r="M2669" t="s">
        <v>61</v>
      </c>
      <c r="N2669" t="s">
        <v>16</v>
      </c>
      <c r="O2669">
        <v>3.1440000000000001</v>
      </c>
      <c r="P2669">
        <v>188.64</v>
      </c>
      <c r="Q2669">
        <v>34.124099999999999</v>
      </c>
      <c r="R2669">
        <v>3.143999</v>
      </c>
      <c r="S2669">
        <v>188.639993</v>
      </c>
      <c r="T2669" t="s">
        <v>398</v>
      </c>
      <c r="U2669">
        <v>34.124099999999999</v>
      </c>
      <c r="V2669">
        <v>6437.17</v>
      </c>
      <c r="W2669">
        <v>2025</v>
      </c>
    </row>
    <row r="2670" spans="1:23" hidden="1">
      <c r="A2670">
        <v>72023177</v>
      </c>
      <c r="B2670" s="2">
        <v>45701</v>
      </c>
      <c r="C2670" t="s">
        <v>1895</v>
      </c>
      <c r="D2670" t="s">
        <v>412</v>
      </c>
      <c r="E2670" t="s">
        <v>413</v>
      </c>
      <c r="F2670" t="s">
        <v>3407</v>
      </c>
      <c r="G2670" t="s">
        <v>3408</v>
      </c>
      <c r="H2670" t="s">
        <v>3461</v>
      </c>
      <c r="I2670" t="s">
        <v>3462</v>
      </c>
      <c r="J2670" t="s">
        <v>64</v>
      </c>
      <c r="K2670" t="s">
        <v>42</v>
      </c>
      <c r="L2670">
        <v>264</v>
      </c>
      <c r="M2670" t="s">
        <v>61</v>
      </c>
      <c r="N2670" t="s">
        <v>16</v>
      </c>
      <c r="O2670">
        <v>2.8511000000000002</v>
      </c>
      <c r="P2670">
        <v>752.69</v>
      </c>
      <c r="Q2670">
        <v>34.124099999999999</v>
      </c>
      <c r="R2670">
        <v>2.851099</v>
      </c>
      <c r="S2670">
        <v>752.69003399999997</v>
      </c>
      <c r="T2670" t="s">
        <v>398</v>
      </c>
      <c r="U2670">
        <v>34.124099999999999</v>
      </c>
      <c r="V2670">
        <v>25684.87</v>
      </c>
      <c r="W2670">
        <v>2025</v>
      </c>
    </row>
    <row r="2671" spans="1:23" hidden="1">
      <c r="A2671">
        <v>72023178</v>
      </c>
      <c r="B2671" s="2">
        <v>45701</v>
      </c>
      <c r="C2671" t="s">
        <v>1895</v>
      </c>
      <c r="D2671" t="s">
        <v>412</v>
      </c>
      <c r="E2671" t="s">
        <v>413</v>
      </c>
      <c r="F2671" t="s">
        <v>3407</v>
      </c>
      <c r="G2671" t="s">
        <v>3408</v>
      </c>
      <c r="H2671" t="s">
        <v>3463</v>
      </c>
      <c r="I2671" t="s">
        <v>3464</v>
      </c>
      <c r="J2671" t="s">
        <v>64</v>
      </c>
      <c r="K2671" t="s">
        <v>42</v>
      </c>
      <c r="L2671">
        <v>1020</v>
      </c>
      <c r="M2671" t="s">
        <v>61</v>
      </c>
      <c r="N2671" t="s">
        <v>16</v>
      </c>
      <c r="O2671">
        <v>3.1440000000000001</v>
      </c>
      <c r="P2671">
        <v>3206.88</v>
      </c>
      <c r="Q2671">
        <v>34.124099999999999</v>
      </c>
      <c r="R2671">
        <v>3.143999</v>
      </c>
      <c r="S2671">
        <v>3206.8798879999999</v>
      </c>
      <c r="T2671" t="s">
        <v>398</v>
      </c>
      <c r="U2671">
        <v>34.124099999999999</v>
      </c>
      <c r="V2671">
        <v>109431.89</v>
      </c>
      <c r="W2671">
        <v>2025</v>
      </c>
    </row>
    <row r="2672" spans="1:23" hidden="1">
      <c r="A2672">
        <v>72023198</v>
      </c>
      <c r="B2672" s="2">
        <v>45701</v>
      </c>
      <c r="C2672" t="s">
        <v>1895</v>
      </c>
      <c r="D2672" t="s">
        <v>412</v>
      </c>
      <c r="E2672" t="s">
        <v>413</v>
      </c>
      <c r="F2672" t="s">
        <v>3411</v>
      </c>
      <c r="G2672" t="s">
        <v>3412</v>
      </c>
      <c r="H2672" t="s">
        <v>1039</v>
      </c>
      <c r="I2672" t="s">
        <v>1766</v>
      </c>
      <c r="J2672" t="s">
        <v>64</v>
      </c>
      <c r="K2672" t="s">
        <v>42</v>
      </c>
      <c r="L2672">
        <v>1040</v>
      </c>
      <c r="M2672" t="s">
        <v>61</v>
      </c>
      <c r="N2672" t="s">
        <v>16</v>
      </c>
      <c r="O2672">
        <v>2.2078000000000002</v>
      </c>
      <c r="P2672">
        <v>2296.1120000000001</v>
      </c>
      <c r="Q2672">
        <v>34.124099999999999</v>
      </c>
      <c r="R2672">
        <v>2.2078000000000002</v>
      </c>
      <c r="S2672">
        <v>2296.1121309999999</v>
      </c>
      <c r="T2672" t="s">
        <v>398</v>
      </c>
      <c r="U2672">
        <v>34.124099999999999</v>
      </c>
      <c r="V2672">
        <v>78352.759999999995</v>
      </c>
      <c r="W2672">
        <v>2025</v>
      </c>
    </row>
    <row r="2673" spans="1:23" hidden="1">
      <c r="A2673">
        <v>72023199</v>
      </c>
      <c r="B2673" s="2">
        <v>45701</v>
      </c>
      <c r="C2673" t="s">
        <v>1895</v>
      </c>
      <c r="D2673" t="s">
        <v>412</v>
      </c>
      <c r="E2673" t="s">
        <v>413</v>
      </c>
      <c r="F2673" t="s">
        <v>3411</v>
      </c>
      <c r="G2673" t="s">
        <v>3412</v>
      </c>
      <c r="H2673" t="s">
        <v>899</v>
      </c>
      <c r="I2673" t="s">
        <v>1768</v>
      </c>
      <c r="J2673" t="s">
        <v>64</v>
      </c>
      <c r="K2673" t="s">
        <v>42</v>
      </c>
      <c r="L2673">
        <v>1021</v>
      </c>
      <c r="M2673" t="s">
        <v>61</v>
      </c>
      <c r="N2673" t="s">
        <v>16</v>
      </c>
      <c r="O2673">
        <v>2.4714</v>
      </c>
      <c r="P2673">
        <v>2523.299</v>
      </c>
      <c r="Q2673">
        <v>34.124099999999999</v>
      </c>
      <c r="R2673">
        <v>2.4713989999999999</v>
      </c>
      <c r="S2673">
        <v>2523.2990759999998</v>
      </c>
      <c r="T2673" t="s">
        <v>398</v>
      </c>
      <c r="U2673">
        <v>34.124099999999999</v>
      </c>
      <c r="V2673">
        <v>86105.31</v>
      </c>
      <c r="W2673">
        <v>2025</v>
      </c>
    </row>
    <row r="2674" spans="1:23" hidden="1">
      <c r="A2674">
        <v>72023200</v>
      </c>
      <c r="B2674" s="2">
        <v>45701</v>
      </c>
      <c r="C2674" t="s">
        <v>1895</v>
      </c>
      <c r="D2674" t="s">
        <v>412</v>
      </c>
      <c r="E2674" t="s">
        <v>413</v>
      </c>
      <c r="F2674" t="s">
        <v>3411</v>
      </c>
      <c r="G2674" t="s">
        <v>3412</v>
      </c>
      <c r="H2674" t="s">
        <v>1038</v>
      </c>
      <c r="I2674" t="s">
        <v>1770</v>
      </c>
      <c r="J2674" t="s">
        <v>64</v>
      </c>
      <c r="K2674" t="s">
        <v>42</v>
      </c>
      <c r="L2674">
        <v>1040</v>
      </c>
      <c r="M2674" t="s">
        <v>61</v>
      </c>
      <c r="N2674" t="s">
        <v>16</v>
      </c>
      <c r="O2674">
        <v>2.1276999999999999</v>
      </c>
      <c r="P2674">
        <v>2212.808</v>
      </c>
      <c r="Q2674">
        <v>34.124099999999999</v>
      </c>
      <c r="R2674">
        <v>2.1276999999999999</v>
      </c>
      <c r="S2674">
        <v>2212.8079560000001</v>
      </c>
      <c r="T2674" t="s">
        <v>398</v>
      </c>
      <c r="U2674">
        <v>34.124099999999999</v>
      </c>
      <c r="V2674">
        <v>75510.080000000002</v>
      </c>
      <c r="W2674">
        <v>2025</v>
      </c>
    </row>
    <row r="2675" spans="1:23" hidden="1">
      <c r="A2675">
        <v>72023201</v>
      </c>
      <c r="B2675" s="2">
        <v>45701</v>
      </c>
      <c r="C2675" t="s">
        <v>1895</v>
      </c>
      <c r="D2675" t="s">
        <v>412</v>
      </c>
      <c r="E2675" t="s">
        <v>413</v>
      </c>
      <c r="F2675" t="s">
        <v>3411</v>
      </c>
      <c r="G2675" t="s">
        <v>3412</v>
      </c>
      <c r="H2675" t="s">
        <v>1670</v>
      </c>
      <c r="I2675" t="s">
        <v>1767</v>
      </c>
      <c r="J2675" t="s">
        <v>64</v>
      </c>
      <c r="K2675" t="s">
        <v>42</v>
      </c>
      <c r="L2675">
        <v>980</v>
      </c>
      <c r="M2675" t="s">
        <v>61</v>
      </c>
      <c r="N2675" t="s">
        <v>16</v>
      </c>
      <c r="O2675">
        <v>2.5571999999999999</v>
      </c>
      <c r="P2675">
        <v>2506.056</v>
      </c>
      <c r="Q2675">
        <v>34.124099999999999</v>
      </c>
      <c r="R2675">
        <v>2.5571999999999999</v>
      </c>
      <c r="S2675">
        <v>2506.0561299999999</v>
      </c>
      <c r="T2675" t="s">
        <v>398</v>
      </c>
      <c r="U2675">
        <v>34.124099999999999</v>
      </c>
      <c r="V2675">
        <v>85516.91</v>
      </c>
      <c r="W2675">
        <v>2025</v>
      </c>
    </row>
    <row r="2676" spans="1:23" hidden="1">
      <c r="A2676">
        <v>72024488</v>
      </c>
      <c r="B2676" s="2">
        <v>45701</v>
      </c>
      <c r="C2676" t="s">
        <v>2768</v>
      </c>
      <c r="D2676" t="s">
        <v>412</v>
      </c>
      <c r="E2676" t="s">
        <v>413</v>
      </c>
      <c r="F2676" t="s">
        <v>3411</v>
      </c>
      <c r="G2676" t="s">
        <v>3412</v>
      </c>
      <c r="H2676" t="s">
        <v>3477</v>
      </c>
      <c r="I2676" t="s">
        <v>3478</v>
      </c>
      <c r="J2676" t="s">
        <v>64</v>
      </c>
      <c r="K2676" t="s">
        <v>42</v>
      </c>
      <c r="L2676">
        <v>110</v>
      </c>
      <c r="M2676" t="s">
        <v>61</v>
      </c>
      <c r="N2676" t="s">
        <v>16</v>
      </c>
      <c r="O2676">
        <v>1.0639000000000001</v>
      </c>
      <c r="P2676">
        <v>117.029</v>
      </c>
      <c r="Q2676">
        <v>34.124099999999999</v>
      </c>
      <c r="R2676">
        <v>1.0639000000000001</v>
      </c>
      <c r="S2676">
        <v>117.02902</v>
      </c>
      <c r="T2676" t="s">
        <v>398</v>
      </c>
      <c r="U2676">
        <v>34.124099999999999</v>
      </c>
      <c r="V2676">
        <v>3993.51</v>
      </c>
      <c r="W2676">
        <v>2025</v>
      </c>
    </row>
    <row r="2677" spans="1:23" hidden="1">
      <c r="A2677">
        <v>72024986</v>
      </c>
      <c r="B2677" s="2">
        <v>45701</v>
      </c>
      <c r="C2677" t="s">
        <v>2580</v>
      </c>
      <c r="D2677" t="s">
        <v>412</v>
      </c>
      <c r="E2677" t="s">
        <v>413</v>
      </c>
      <c r="F2677" t="s">
        <v>3407</v>
      </c>
      <c r="G2677" t="s">
        <v>3408</v>
      </c>
      <c r="H2677" t="s">
        <v>904</v>
      </c>
      <c r="I2677" t="s">
        <v>962</v>
      </c>
      <c r="J2677" t="s">
        <v>64</v>
      </c>
      <c r="K2677" t="s">
        <v>42</v>
      </c>
      <c r="L2677">
        <v>198</v>
      </c>
      <c r="M2677" t="s">
        <v>61</v>
      </c>
      <c r="N2677" t="s">
        <v>16</v>
      </c>
      <c r="O2677">
        <v>2.8511000000000002</v>
      </c>
      <c r="P2677">
        <v>564.51800000000003</v>
      </c>
      <c r="Q2677">
        <v>34.124099999999999</v>
      </c>
      <c r="R2677">
        <v>2.851099</v>
      </c>
      <c r="S2677">
        <v>564.51803800000005</v>
      </c>
      <c r="T2677" t="s">
        <v>398</v>
      </c>
      <c r="U2677">
        <v>34.124099999999999</v>
      </c>
      <c r="V2677">
        <v>19263.669999999998</v>
      </c>
      <c r="W2677">
        <v>2025</v>
      </c>
    </row>
    <row r="2678" spans="1:23" hidden="1">
      <c r="A2678">
        <v>72023053</v>
      </c>
      <c r="B2678" s="2">
        <v>45701</v>
      </c>
      <c r="C2678" t="s">
        <v>1940</v>
      </c>
      <c r="D2678" t="s">
        <v>3860</v>
      </c>
      <c r="E2678" t="s">
        <v>3861</v>
      </c>
      <c r="F2678" t="s">
        <v>3862</v>
      </c>
      <c r="G2678" t="s">
        <v>3863</v>
      </c>
      <c r="H2678" t="s">
        <v>3864</v>
      </c>
      <c r="I2678" t="s">
        <v>3865</v>
      </c>
      <c r="J2678" t="s">
        <v>3866</v>
      </c>
      <c r="K2678" t="s">
        <v>42</v>
      </c>
      <c r="L2678">
        <v>19626</v>
      </c>
      <c r="M2678" t="s">
        <v>15</v>
      </c>
      <c r="N2678" t="s">
        <v>16</v>
      </c>
      <c r="O2678">
        <v>0</v>
      </c>
      <c r="P2678">
        <v>0</v>
      </c>
      <c r="Q2678">
        <v>34.124099999999999</v>
      </c>
      <c r="R2678">
        <v>0</v>
      </c>
      <c r="S2678">
        <v>0</v>
      </c>
      <c r="T2678" t="s">
        <v>398</v>
      </c>
      <c r="U2678">
        <v>34.124099999999999</v>
      </c>
      <c r="V2678">
        <v>0</v>
      </c>
      <c r="W2678">
        <v>2025</v>
      </c>
    </row>
    <row r="2679" spans="1:23" hidden="1">
      <c r="A2679">
        <v>72023053</v>
      </c>
      <c r="B2679" s="2">
        <v>45701</v>
      </c>
      <c r="C2679" t="s">
        <v>1940</v>
      </c>
      <c r="D2679" t="s">
        <v>3860</v>
      </c>
      <c r="E2679" t="s">
        <v>3861</v>
      </c>
      <c r="F2679" t="s">
        <v>3862</v>
      </c>
      <c r="G2679" t="s">
        <v>3863</v>
      </c>
      <c r="H2679" t="s">
        <v>3864</v>
      </c>
      <c r="I2679" t="s">
        <v>3865</v>
      </c>
      <c r="J2679" t="s">
        <v>3866</v>
      </c>
      <c r="K2679" t="s">
        <v>42</v>
      </c>
      <c r="L2679">
        <v>20838</v>
      </c>
      <c r="M2679" t="s">
        <v>15</v>
      </c>
      <c r="N2679" t="s">
        <v>16</v>
      </c>
      <c r="O2679">
        <v>0</v>
      </c>
      <c r="P2679">
        <v>0</v>
      </c>
      <c r="Q2679">
        <v>34.124099999999999</v>
      </c>
      <c r="R2679">
        <v>0</v>
      </c>
      <c r="S2679">
        <v>0</v>
      </c>
      <c r="T2679" t="s">
        <v>398</v>
      </c>
      <c r="U2679">
        <v>34.124099999999999</v>
      </c>
      <c r="V2679">
        <v>0</v>
      </c>
      <c r="W2679">
        <v>2025</v>
      </c>
    </row>
    <row r="2680" spans="1:23" hidden="1">
      <c r="A2680">
        <v>72023053</v>
      </c>
      <c r="B2680" s="2">
        <v>45701</v>
      </c>
      <c r="C2680" t="s">
        <v>1940</v>
      </c>
      <c r="D2680" t="s">
        <v>3860</v>
      </c>
      <c r="E2680" t="s">
        <v>3861</v>
      </c>
      <c r="F2680" t="s">
        <v>3862</v>
      </c>
      <c r="G2680" t="s">
        <v>3863</v>
      </c>
      <c r="H2680" t="s">
        <v>3864</v>
      </c>
      <c r="I2680" t="s">
        <v>3865</v>
      </c>
      <c r="J2680" t="s">
        <v>3866</v>
      </c>
      <c r="K2680" t="s">
        <v>42</v>
      </c>
      <c r="L2680">
        <v>20682</v>
      </c>
      <c r="M2680" t="s">
        <v>15</v>
      </c>
      <c r="N2680" t="s">
        <v>16</v>
      </c>
      <c r="O2680">
        <v>0</v>
      </c>
      <c r="P2680">
        <v>0</v>
      </c>
      <c r="Q2680">
        <v>34.124099999999999</v>
      </c>
      <c r="R2680">
        <v>0</v>
      </c>
      <c r="S2680">
        <v>0</v>
      </c>
      <c r="T2680" t="s">
        <v>398</v>
      </c>
      <c r="U2680">
        <v>34.124099999999999</v>
      </c>
      <c r="V2680">
        <v>0</v>
      </c>
      <c r="W2680">
        <v>2025</v>
      </c>
    </row>
    <row r="2681" spans="1:23" hidden="1">
      <c r="A2681">
        <v>72023271</v>
      </c>
      <c r="B2681" s="2">
        <v>45701</v>
      </c>
      <c r="C2681" t="s">
        <v>1979</v>
      </c>
      <c r="D2681" t="s">
        <v>9</v>
      </c>
      <c r="E2681" t="s">
        <v>10</v>
      </c>
      <c r="F2681" t="s">
        <v>3969</v>
      </c>
      <c r="G2681" t="s">
        <v>3970</v>
      </c>
      <c r="H2681" t="s">
        <v>975</v>
      </c>
      <c r="I2681" t="s">
        <v>976</v>
      </c>
      <c r="J2681" t="s">
        <v>890</v>
      </c>
      <c r="K2681" t="s">
        <v>42</v>
      </c>
      <c r="L2681">
        <v>21000</v>
      </c>
      <c r="M2681" t="s">
        <v>15</v>
      </c>
      <c r="N2681" t="s">
        <v>16</v>
      </c>
      <c r="O2681">
        <v>1.1631</v>
      </c>
      <c r="P2681">
        <v>24425.1</v>
      </c>
      <c r="Q2681">
        <v>34.124099999999999</v>
      </c>
      <c r="R2681">
        <v>1.1630990000000001</v>
      </c>
      <c r="S2681">
        <v>24425.099856000001</v>
      </c>
      <c r="T2681" t="s">
        <v>398</v>
      </c>
      <c r="U2681">
        <v>34.124099999999999</v>
      </c>
      <c r="V2681">
        <v>833484.55</v>
      </c>
      <c r="W2681">
        <v>2025</v>
      </c>
    </row>
    <row r="2682" spans="1:23" hidden="1">
      <c r="A2682">
        <v>72023271</v>
      </c>
      <c r="B2682" s="2">
        <v>45701</v>
      </c>
      <c r="C2682" t="s">
        <v>1979</v>
      </c>
      <c r="D2682" t="s">
        <v>9</v>
      </c>
      <c r="E2682" t="s">
        <v>10</v>
      </c>
      <c r="F2682" t="s">
        <v>3969</v>
      </c>
      <c r="G2682" t="s">
        <v>3970</v>
      </c>
      <c r="H2682" t="s">
        <v>1219</v>
      </c>
      <c r="I2682" t="s">
        <v>1220</v>
      </c>
      <c r="J2682" t="s">
        <v>1221</v>
      </c>
      <c r="K2682" t="s">
        <v>42</v>
      </c>
      <c r="L2682">
        <v>20468</v>
      </c>
      <c r="M2682" t="s">
        <v>15</v>
      </c>
      <c r="N2682" t="s">
        <v>16</v>
      </c>
      <c r="O2682">
        <v>2.0792999999999999</v>
      </c>
      <c r="P2682">
        <v>42559.112000000001</v>
      </c>
      <c r="Q2682">
        <v>34.124099999999999</v>
      </c>
      <c r="R2682">
        <v>2.0792989999999998</v>
      </c>
      <c r="S2682">
        <v>42559.111887999999</v>
      </c>
      <c r="T2682" t="s">
        <v>398</v>
      </c>
      <c r="U2682">
        <v>34.124099999999999</v>
      </c>
      <c r="V2682">
        <v>1452291.39</v>
      </c>
      <c r="W2682">
        <v>2025</v>
      </c>
    </row>
    <row r="2683" spans="1:23" hidden="1">
      <c r="A2683">
        <v>72023271</v>
      </c>
      <c r="B2683" s="2">
        <v>45701</v>
      </c>
      <c r="C2683" t="s">
        <v>1979</v>
      </c>
      <c r="D2683" t="s">
        <v>9</v>
      </c>
      <c r="E2683" t="s">
        <v>10</v>
      </c>
      <c r="F2683" t="s">
        <v>3969</v>
      </c>
      <c r="G2683" t="s">
        <v>3970</v>
      </c>
      <c r="H2683" t="s">
        <v>975</v>
      </c>
      <c r="I2683" t="s">
        <v>976</v>
      </c>
      <c r="J2683" t="s">
        <v>890</v>
      </c>
      <c r="K2683" t="s">
        <v>42</v>
      </c>
      <c r="L2683">
        <v>293</v>
      </c>
      <c r="M2683" t="s">
        <v>15</v>
      </c>
      <c r="N2683" t="s">
        <v>16</v>
      </c>
      <c r="O2683">
        <v>1.1631</v>
      </c>
      <c r="P2683">
        <v>340.78800000000001</v>
      </c>
      <c r="Q2683">
        <v>34.124099999999999</v>
      </c>
      <c r="R2683">
        <v>1.1630990000000001</v>
      </c>
      <c r="S2683">
        <v>340.78788800000001</v>
      </c>
      <c r="T2683" t="s">
        <v>398</v>
      </c>
      <c r="U2683">
        <v>34.124099999999999</v>
      </c>
      <c r="V2683">
        <v>11629.08</v>
      </c>
      <c r="W2683">
        <v>2025</v>
      </c>
    </row>
    <row r="2684" spans="1:23" hidden="1">
      <c r="A2684">
        <v>72023535</v>
      </c>
      <c r="B2684" s="2">
        <v>45701</v>
      </c>
      <c r="C2684" t="s">
        <v>2759</v>
      </c>
      <c r="D2684" t="s">
        <v>552</v>
      </c>
      <c r="E2684" t="s">
        <v>553</v>
      </c>
      <c r="F2684" t="s">
        <v>4280</v>
      </c>
      <c r="G2684" t="s">
        <v>4281</v>
      </c>
      <c r="H2684" t="s">
        <v>554</v>
      </c>
      <c r="I2684" t="s">
        <v>555</v>
      </c>
      <c r="J2684" t="s">
        <v>884</v>
      </c>
      <c r="K2684" t="s">
        <v>89</v>
      </c>
      <c r="L2684">
        <v>5000</v>
      </c>
      <c r="M2684" t="s">
        <v>15</v>
      </c>
      <c r="N2684" t="s">
        <v>25</v>
      </c>
      <c r="O2684">
        <v>69</v>
      </c>
      <c r="P2684">
        <v>345000</v>
      </c>
      <c r="Q2684">
        <v>1</v>
      </c>
      <c r="R2684">
        <v>2.0220310000000001</v>
      </c>
      <c r="S2684">
        <v>10110.156751</v>
      </c>
      <c r="T2684" t="s">
        <v>398</v>
      </c>
      <c r="U2684">
        <v>34.124099999999999</v>
      </c>
      <c r="V2684">
        <v>345000</v>
      </c>
      <c r="W2684">
        <v>2025</v>
      </c>
    </row>
    <row r="2685" spans="1:23" hidden="1">
      <c r="A2685">
        <v>72025188</v>
      </c>
      <c r="B2685" s="2">
        <v>45701</v>
      </c>
      <c r="C2685" t="s">
        <v>3736</v>
      </c>
      <c r="D2685" t="s">
        <v>103</v>
      </c>
      <c r="E2685" t="s">
        <v>104</v>
      </c>
      <c r="F2685" t="s">
        <v>4282</v>
      </c>
      <c r="G2685" t="s">
        <v>4283</v>
      </c>
      <c r="H2685" t="s">
        <v>4284</v>
      </c>
      <c r="I2685" t="s">
        <v>4285</v>
      </c>
      <c r="J2685" t="s">
        <v>102</v>
      </c>
      <c r="K2685" t="s">
        <v>14</v>
      </c>
      <c r="L2685">
        <v>1033</v>
      </c>
      <c r="M2685" t="s">
        <v>15</v>
      </c>
      <c r="N2685" t="s">
        <v>25</v>
      </c>
      <c r="O2685">
        <v>77</v>
      </c>
      <c r="P2685">
        <v>79541</v>
      </c>
      <c r="Q2685">
        <v>1</v>
      </c>
      <c r="R2685">
        <v>2.2564690000000001</v>
      </c>
      <c r="S2685">
        <v>2330.93327</v>
      </c>
      <c r="T2685" t="s">
        <v>398</v>
      </c>
      <c r="U2685">
        <v>34.124099999999999</v>
      </c>
      <c r="V2685">
        <v>79541</v>
      </c>
      <c r="W2685">
        <v>2025</v>
      </c>
    </row>
    <row r="2686" spans="1:23" hidden="1">
      <c r="A2686">
        <v>72025188</v>
      </c>
      <c r="B2686" s="2">
        <v>45701</v>
      </c>
      <c r="C2686" t="s">
        <v>3736</v>
      </c>
      <c r="D2686" t="s">
        <v>103</v>
      </c>
      <c r="E2686" t="s">
        <v>104</v>
      </c>
      <c r="F2686" t="s">
        <v>4282</v>
      </c>
      <c r="G2686" t="s">
        <v>4283</v>
      </c>
      <c r="H2686" t="s">
        <v>138</v>
      </c>
      <c r="I2686" t="s">
        <v>139</v>
      </c>
      <c r="J2686" t="s">
        <v>102</v>
      </c>
      <c r="K2686" t="s">
        <v>14</v>
      </c>
      <c r="L2686">
        <v>1025</v>
      </c>
      <c r="M2686" t="s">
        <v>15</v>
      </c>
      <c r="N2686" t="s">
        <v>25</v>
      </c>
      <c r="O2686">
        <v>79</v>
      </c>
      <c r="P2686">
        <v>80975</v>
      </c>
      <c r="Q2686">
        <v>1</v>
      </c>
      <c r="R2686">
        <v>2.3150789999999999</v>
      </c>
      <c r="S2686">
        <v>2372.9563560000001</v>
      </c>
      <c r="T2686" t="s">
        <v>398</v>
      </c>
      <c r="U2686">
        <v>34.124099999999999</v>
      </c>
      <c r="V2686">
        <v>80975</v>
      </c>
      <c r="W2686">
        <v>2025</v>
      </c>
    </row>
    <row r="2687" spans="1:23" hidden="1">
      <c r="A2687">
        <v>72025602</v>
      </c>
      <c r="B2687" s="2">
        <v>45701</v>
      </c>
      <c r="C2687" t="s">
        <v>3020</v>
      </c>
      <c r="D2687" t="s">
        <v>345</v>
      </c>
      <c r="E2687" t="s">
        <v>346</v>
      </c>
      <c r="F2687" t="s">
        <v>4286</v>
      </c>
      <c r="G2687" t="s">
        <v>4287</v>
      </c>
      <c r="H2687" t="s">
        <v>1453</v>
      </c>
      <c r="I2687" t="s">
        <v>1454</v>
      </c>
      <c r="J2687" t="s">
        <v>349</v>
      </c>
      <c r="K2687" t="s">
        <v>225</v>
      </c>
      <c r="L2687">
        <v>12</v>
      </c>
      <c r="M2687" t="s">
        <v>15</v>
      </c>
      <c r="N2687" t="s">
        <v>25</v>
      </c>
      <c r="O2687">
        <v>450</v>
      </c>
      <c r="P2687">
        <v>5400</v>
      </c>
      <c r="Q2687">
        <v>1</v>
      </c>
      <c r="R2687">
        <v>13.18716</v>
      </c>
      <c r="S2687">
        <v>158.24593100000001</v>
      </c>
      <c r="T2687" t="s">
        <v>398</v>
      </c>
      <c r="U2687">
        <v>34.124099999999999</v>
      </c>
      <c r="V2687">
        <v>5400</v>
      </c>
      <c r="W2687">
        <v>2025</v>
      </c>
    </row>
    <row r="2688" spans="1:23" hidden="1">
      <c r="A2688">
        <v>72025602</v>
      </c>
      <c r="B2688" s="2">
        <v>45701</v>
      </c>
      <c r="C2688" t="s">
        <v>3020</v>
      </c>
      <c r="D2688" t="s">
        <v>345</v>
      </c>
      <c r="E2688" t="s">
        <v>346</v>
      </c>
      <c r="F2688" t="s">
        <v>4286</v>
      </c>
      <c r="G2688" t="s">
        <v>4287</v>
      </c>
      <c r="H2688" t="s">
        <v>1503</v>
      </c>
      <c r="I2688" t="s">
        <v>1504</v>
      </c>
      <c r="J2688" t="s">
        <v>349</v>
      </c>
      <c r="K2688" t="s">
        <v>225</v>
      </c>
      <c r="L2688">
        <v>48</v>
      </c>
      <c r="M2688" t="s">
        <v>15</v>
      </c>
      <c r="N2688" t="s">
        <v>25</v>
      </c>
      <c r="O2688">
        <v>480</v>
      </c>
      <c r="P2688">
        <v>23040</v>
      </c>
      <c r="Q2688">
        <v>1</v>
      </c>
      <c r="R2688">
        <v>14.066305</v>
      </c>
      <c r="S2688">
        <v>675.18264199999999</v>
      </c>
      <c r="T2688" t="s">
        <v>398</v>
      </c>
      <c r="U2688">
        <v>34.124099999999999</v>
      </c>
      <c r="V2688">
        <v>23040</v>
      </c>
      <c r="W2688">
        <v>2025</v>
      </c>
    </row>
    <row r="2689" spans="1:23" hidden="1">
      <c r="A2689">
        <v>72025602</v>
      </c>
      <c r="B2689" s="2">
        <v>45701</v>
      </c>
      <c r="C2689" t="s">
        <v>3020</v>
      </c>
      <c r="D2689" t="s">
        <v>345</v>
      </c>
      <c r="E2689" t="s">
        <v>346</v>
      </c>
      <c r="F2689" t="s">
        <v>4286</v>
      </c>
      <c r="G2689" t="s">
        <v>4287</v>
      </c>
      <c r="H2689" t="s">
        <v>599</v>
      </c>
      <c r="I2689" t="s">
        <v>600</v>
      </c>
      <c r="J2689" t="s">
        <v>349</v>
      </c>
      <c r="K2689" t="s">
        <v>225</v>
      </c>
      <c r="L2689">
        <v>12</v>
      </c>
      <c r="M2689" t="s">
        <v>15</v>
      </c>
      <c r="N2689" t="s">
        <v>25</v>
      </c>
      <c r="O2689">
        <v>470</v>
      </c>
      <c r="P2689">
        <v>5640</v>
      </c>
      <c r="Q2689">
        <v>1</v>
      </c>
      <c r="R2689">
        <v>13.773256999999999</v>
      </c>
      <c r="S2689">
        <v>165.27908400000001</v>
      </c>
      <c r="T2689" t="s">
        <v>398</v>
      </c>
      <c r="U2689">
        <v>34.124099999999999</v>
      </c>
      <c r="V2689">
        <v>5640</v>
      </c>
      <c r="W2689">
        <v>2025</v>
      </c>
    </row>
    <row r="2690" spans="1:23" hidden="1">
      <c r="A2690">
        <v>72025602</v>
      </c>
      <c r="B2690" s="2">
        <v>45701</v>
      </c>
      <c r="C2690" t="s">
        <v>3020</v>
      </c>
      <c r="D2690" t="s">
        <v>345</v>
      </c>
      <c r="E2690" t="s">
        <v>346</v>
      </c>
      <c r="F2690" t="s">
        <v>4286</v>
      </c>
      <c r="G2690" t="s">
        <v>4287</v>
      </c>
      <c r="H2690" t="s">
        <v>347</v>
      </c>
      <c r="I2690" t="s">
        <v>348</v>
      </c>
      <c r="J2690" t="s">
        <v>349</v>
      </c>
      <c r="K2690" t="s">
        <v>225</v>
      </c>
      <c r="L2690">
        <v>24</v>
      </c>
      <c r="M2690" t="s">
        <v>15</v>
      </c>
      <c r="N2690" t="s">
        <v>25</v>
      </c>
      <c r="O2690">
        <v>215</v>
      </c>
      <c r="P2690">
        <v>5160</v>
      </c>
      <c r="Q2690">
        <v>1</v>
      </c>
      <c r="R2690">
        <v>6.3005319999999996</v>
      </c>
      <c r="S2690">
        <v>151.21277900000001</v>
      </c>
      <c r="T2690" t="s">
        <v>398</v>
      </c>
      <c r="U2690">
        <v>34.124099999999999</v>
      </c>
      <c r="V2690">
        <v>5160</v>
      </c>
      <c r="W2690">
        <v>2025</v>
      </c>
    </row>
    <row r="2691" spans="1:23" hidden="1">
      <c r="A2691">
        <v>72023329</v>
      </c>
      <c r="B2691" s="2">
        <v>45701</v>
      </c>
      <c r="C2691" t="s">
        <v>1940</v>
      </c>
      <c r="D2691" t="s">
        <v>23</v>
      </c>
      <c r="E2691" t="s">
        <v>24</v>
      </c>
      <c r="F2691" t="s">
        <v>4413</v>
      </c>
      <c r="G2691" t="s">
        <v>4414</v>
      </c>
      <c r="H2691" t="s">
        <v>4415</v>
      </c>
      <c r="I2691" t="s">
        <v>4416</v>
      </c>
      <c r="J2691" t="s">
        <v>36</v>
      </c>
      <c r="K2691" t="s">
        <v>14</v>
      </c>
      <c r="L2691">
        <v>1157</v>
      </c>
      <c r="M2691" t="s">
        <v>15</v>
      </c>
      <c r="N2691" t="s">
        <v>25</v>
      </c>
      <c r="O2691">
        <v>127.8081</v>
      </c>
      <c r="P2691">
        <v>147873.97</v>
      </c>
      <c r="Q2691">
        <v>1</v>
      </c>
      <c r="R2691">
        <v>3.7453910000000001</v>
      </c>
      <c r="S2691">
        <v>4333.4174380000004</v>
      </c>
      <c r="T2691" t="s">
        <v>398</v>
      </c>
      <c r="U2691">
        <v>34.124099999999999</v>
      </c>
      <c r="V2691">
        <v>147873.97</v>
      </c>
      <c r="W2691">
        <v>2025</v>
      </c>
    </row>
    <row r="2692" spans="1:23" hidden="1">
      <c r="A2692">
        <v>72024044</v>
      </c>
      <c r="B2692" s="2">
        <v>45701</v>
      </c>
      <c r="C2692" t="s">
        <v>2136</v>
      </c>
      <c r="D2692" t="s">
        <v>23</v>
      </c>
      <c r="E2692" t="s">
        <v>24</v>
      </c>
      <c r="F2692" t="s">
        <v>4476</v>
      </c>
      <c r="G2692" t="s">
        <v>4477</v>
      </c>
      <c r="H2692" t="s">
        <v>1403</v>
      </c>
      <c r="I2692" t="s">
        <v>20</v>
      </c>
      <c r="J2692" t="s">
        <v>13</v>
      </c>
      <c r="K2692" t="s">
        <v>43</v>
      </c>
      <c r="L2692">
        <v>983</v>
      </c>
      <c r="M2692" t="s">
        <v>15</v>
      </c>
      <c r="N2692" t="s">
        <v>25</v>
      </c>
      <c r="O2692">
        <v>122.83450000000001</v>
      </c>
      <c r="P2692">
        <v>120746.31</v>
      </c>
      <c r="Q2692">
        <v>1</v>
      </c>
      <c r="R2692">
        <v>3.59964</v>
      </c>
      <c r="S2692">
        <v>3538.4467279999999</v>
      </c>
      <c r="T2692" t="s">
        <v>398</v>
      </c>
      <c r="U2692">
        <v>34.124099999999999</v>
      </c>
      <c r="V2692">
        <v>120746.31</v>
      </c>
      <c r="W2692">
        <v>2025</v>
      </c>
    </row>
    <row r="2693" spans="1:23" hidden="1">
      <c r="A2693">
        <v>72025657</v>
      </c>
      <c r="B2693" s="2">
        <v>45701</v>
      </c>
      <c r="C2693" t="s">
        <v>3025</v>
      </c>
      <c r="D2693" t="s">
        <v>23</v>
      </c>
      <c r="E2693" t="s">
        <v>24</v>
      </c>
      <c r="F2693" t="s">
        <v>4476</v>
      </c>
      <c r="G2693" t="s">
        <v>4477</v>
      </c>
      <c r="H2693" t="s">
        <v>1016</v>
      </c>
      <c r="I2693" t="s">
        <v>1017</v>
      </c>
      <c r="J2693" t="s">
        <v>13</v>
      </c>
      <c r="K2693" t="s">
        <v>43</v>
      </c>
      <c r="L2693">
        <v>993</v>
      </c>
      <c r="M2693" t="s">
        <v>15</v>
      </c>
      <c r="N2693" t="s">
        <v>25</v>
      </c>
      <c r="O2693">
        <v>115.5791</v>
      </c>
      <c r="P2693">
        <v>114770.05</v>
      </c>
      <c r="Q2693">
        <v>1</v>
      </c>
      <c r="R2693">
        <v>3.387022</v>
      </c>
      <c r="S2693">
        <v>3363.313611</v>
      </c>
      <c r="T2693" t="s">
        <v>398</v>
      </c>
      <c r="U2693">
        <v>34.124099999999999</v>
      </c>
      <c r="V2693">
        <v>114770.05</v>
      </c>
      <c r="W2693">
        <v>2025</v>
      </c>
    </row>
    <row r="2694" spans="1:23" hidden="1">
      <c r="A2694">
        <v>72024469</v>
      </c>
      <c r="B2694" s="2">
        <v>45701</v>
      </c>
      <c r="C2694" t="s">
        <v>2768</v>
      </c>
      <c r="D2694" t="s">
        <v>23</v>
      </c>
      <c r="E2694" t="s">
        <v>24</v>
      </c>
      <c r="F2694" t="s">
        <v>4536</v>
      </c>
      <c r="G2694" t="s">
        <v>4537</v>
      </c>
      <c r="H2694" t="s">
        <v>4538</v>
      </c>
      <c r="I2694" t="s">
        <v>4539</v>
      </c>
      <c r="J2694" t="s">
        <v>13</v>
      </c>
      <c r="K2694" t="s">
        <v>14</v>
      </c>
      <c r="L2694">
        <v>793</v>
      </c>
      <c r="M2694" t="s">
        <v>15</v>
      </c>
      <c r="N2694" t="s">
        <v>25</v>
      </c>
      <c r="O2694">
        <v>115.4071</v>
      </c>
      <c r="P2694">
        <v>91517.83</v>
      </c>
      <c r="Q2694">
        <v>1</v>
      </c>
      <c r="R2694">
        <v>3.3819819999999998</v>
      </c>
      <c r="S2694">
        <v>2681.9119030000002</v>
      </c>
      <c r="T2694" t="s">
        <v>398</v>
      </c>
      <c r="U2694">
        <v>34.124099999999999</v>
      </c>
      <c r="V2694">
        <v>91517.83</v>
      </c>
      <c r="W2694">
        <v>2025</v>
      </c>
    </row>
    <row r="2695" spans="1:23" hidden="1">
      <c r="A2695">
        <v>72025048</v>
      </c>
      <c r="B2695" s="2">
        <v>45701</v>
      </c>
      <c r="C2695" t="s">
        <v>2913</v>
      </c>
      <c r="D2695" t="s">
        <v>23</v>
      </c>
      <c r="E2695" t="s">
        <v>24</v>
      </c>
      <c r="F2695" t="s">
        <v>4500</v>
      </c>
      <c r="G2695" t="s">
        <v>4501</v>
      </c>
      <c r="H2695" t="s">
        <v>149</v>
      </c>
      <c r="I2695" t="s">
        <v>150</v>
      </c>
      <c r="J2695" t="s">
        <v>13</v>
      </c>
      <c r="K2695" t="s">
        <v>60</v>
      </c>
      <c r="L2695">
        <v>1025</v>
      </c>
      <c r="M2695" t="s">
        <v>15</v>
      </c>
      <c r="N2695" t="s">
        <v>25</v>
      </c>
      <c r="O2695">
        <v>113.7077</v>
      </c>
      <c r="P2695">
        <v>116550.39</v>
      </c>
      <c r="Q2695">
        <v>1</v>
      </c>
      <c r="R2695">
        <v>3.3321809999999998</v>
      </c>
      <c r="S2695">
        <v>3415.4861219999998</v>
      </c>
      <c r="T2695" t="s">
        <v>398</v>
      </c>
      <c r="U2695">
        <v>34.124099999999999</v>
      </c>
      <c r="V2695">
        <v>116550.39</v>
      </c>
      <c r="W2695">
        <v>2025</v>
      </c>
    </row>
    <row r="2696" spans="1:23" hidden="1">
      <c r="A2696">
        <v>72025055</v>
      </c>
      <c r="B2696" s="2">
        <v>45701</v>
      </c>
      <c r="C2696" t="s">
        <v>2913</v>
      </c>
      <c r="D2696" t="s">
        <v>23</v>
      </c>
      <c r="E2696" t="s">
        <v>24</v>
      </c>
      <c r="F2696" t="s">
        <v>4500</v>
      </c>
      <c r="G2696" t="s">
        <v>4501</v>
      </c>
      <c r="H2696" t="s">
        <v>2050</v>
      </c>
      <c r="I2696" t="s">
        <v>2051</v>
      </c>
      <c r="J2696" t="s">
        <v>13</v>
      </c>
      <c r="K2696" t="s">
        <v>60</v>
      </c>
      <c r="L2696">
        <v>1029</v>
      </c>
      <c r="M2696" t="s">
        <v>15</v>
      </c>
      <c r="N2696" t="s">
        <v>25</v>
      </c>
      <c r="O2696">
        <v>114.7273</v>
      </c>
      <c r="P2696">
        <v>118054.39</v>
      </c>
      <c r="Q2696">
        <v>1</v>
      </c>
      <c r="R2696">
        <v>3.36206</v>
      </c>
      <c r="S2696">
        <v>3459.5605449999998</v>
      </c>
      <c r="T2696" t="s">
        <v>398</v>
      </c>
      <c r="U2696">
        <v>34.124099999999999</v>
      </c>
      <c r="V2696">
        <v>118054.39</v>
      </c>
      <c r="W2696">
        <v>2025</v>
      </c>
    </row>
    <row r="2697" spans="1:23" hidden="1">
      <c r="A2697">
        <v>72025055</v>
      </c>
      <c r="B2697" s="2">
        <v>45701</v>
      </c>
      <c r="C2697" t="s">
        <v>2913</v>
      </c>
      <c r="D2697" t="s">
        <v>23</v>
      </c>
      <c r="E2697" t="s">
        <v>24</v>
      </c>
      <c r="F2697" t="s">
        <v>4500</v>
      </c>
      <c r="G2697" t="s">
        <v>4501</v>
      </c>
      <c r="H2697" t="s">
        <v>3924</v>
      </c>
      <c r="I2697" t="s">
        <v>3925</v>
      </c>
      <c r="J2697" t="s">
        <v>13</v>
      </c>
      <c r="K2697" t="s">
        <v>60</v>
      </c>
      <c r="L2697">
        <v>2079</v>
      </c>
      <c r="M2697" t="s">
        <v>15</v>
      </c>
      <c r="N2697" t="s">
        <v>25</v>
      </c>
      <c r="O2697">
        <v>114.7273</v>
      </c>
      <c r="P2697">
        <v>238518.06</v>
      </c>
      <c r="Q2697">
        <v>1</v>
      </c>
      <c r="R2697">
        <v>3.36206</v>
      </c>
      <c r="S2697">
        <v>6989.7245640000001</v>
      </c>
      <c r="T2697" t="s">
        <v>398</v>
      </c>
      <c r="U2697">
        <v>34.124099999999999</v>
      </c>
      <c r="V2697">
        <v>238518.06</v>
      </c>
      <c r="W2697">
        <v>2025</v>
      </c>
    </row>
    <row r="2698" spans="1:23" hidden="1">
      <c r="A2698">
        <v>72025055</v>
      </c>
      <c r="B2698" s="2">
        <v>45701</v>
      </c>
      <c r="C2698" t="s">
        <v>2913</v>
      </c>
      <c r="D2698" t="s">
        <v>23</v>
      </c>
      <c r="E2698" t="s">
        <v>24</v>
      </c>
      <c r="F2698" t="s">
        <v>4500</v>
      </c>
      <c r="G2698" t="s">
        <v>4501</v>
      </c>
      <c r="H2698" t="s">
        <v>4502</v>
      </c>
      <c r="I2698" t="s">
        <v>4503</v>
      </c>
      <c r="J2698" t="s">
        <v>13</v>
      </c>
      <c r="K2698" t="s">
        <v>60</v>
      </c>
      <c r="L2698">
        <v>2086</v>
      </c>
      <c r="M2698" t="s">
        <v>15</v>
      </c>
      <c r="N2698" t="s">
        <v>25</v>
      </c>
      <c r="O2698">
        <v>114.7273</v>
      </c>
      <c r="P2698">
        <v>239321.15</v>
      </c>
      <c r="Q2698">
        <v>1</v>
      </c>
      <c r="R2698">
        <v>3.36206</v>
      </c>
      <c r="S2698">
        <v>7013.258957</v>
      </c>
      <c r="T2698" t="s">
        <v>398</v>
      </c>
      <c r="U2698">
        <v>34.124099999999999</v>
      </c>
      <c r="V2698">
        <v>239321.15</v>
      </c>
      <c r="W2698">
        <v>2025</v>
      </c>
    </row>
    <row r="2699" spans="1:23" hidden="1">
      <c r="A2699">
        <v>72025056</v>
      </c>
      <c r="B2699" s="2">
        <v>45701</v>
      </c>
      <c r="C2699" t="s">
        <v>2913</v>
      </c>
      <c r="D2699" t="s">
        <v>23</v>
      </c>
      <c r="E2699" t="s">
        <v>24</v>
      </c>
      <c r="F2699" t="s">
        <v>4500</v>
      </c>
      <c r="G2699" t="s">
        <v>4501</v>
      </c>
      <c r="H2699" t="s">
        <v>3928</v>
      </c>
      <c r="I2699" t="s">
        <v>3929</v>
      </c>
      <c r="J2699" t="s">
        <v>13</v>
      </c>
      <c r="K2699" t="s">
        <v>60</v>
      </c>
      <c r="L2699">
        <v>2104</v>
      </c>
      <c r="M2699" t="s">
        <v>15</v>
      </c>
      <c r="N2699" t="s">
        <v>25</v>
      </c>
      <c r="O2699">
        <v>114.7273</v>
      </c>
      <c r="P2699">
        <v>241386.23999999999</v>
      </c>
      <c r="Q2699">
        <v>1</v>
      </c>
      <c r="R2699">
        <v>3.36206</v>
      </c>
      <c r="S2699">
        <v>7073.7760109999999</v>
      </c>
      <c r="T2699" t="s">
        <v>398</v>
      </c>
      <c r="U2699">
        <v>34.124099999999999</v>
      </c>
      <c r="V2699">
        <v>241386.23999999999</v>
      </c>
      <c r="W2699">
        <v>2025</v>
      </c>
    </row>
    <row r="2700" spans="1:23" hidden="1">
      <c r="A2700">
        <v>72025056</v>
      </c>
      <c r="B2700" s="2">
        <v>45701</v>
      </c>
      <c r="C2700" t="s">
        <v>2913</v>
      </c>
      <c r="D2700" t="s">
        <v>23</v>
      </c>
      <c r="E2700" t="s">
        <v>24</v>
      </c>
      <c r="F2700" t="s">
        <v>4500</v>
      </c>
      <c r="G2700" t="s">
        <v>4501</v>
      </c>
      <c r="H2700" t="s">
        <v>3928</v>
      </c>
      <c r="I2700" t="s">
        <v>3929</v>
      </c>
      <c r="J2700" t="s">
        <v>13</v>
      </c>
      <c r="K2700" t="s">
        <v>60</v>
      </c>
      <c r="L2700">
        <v>619</v>
      </c>
      <c r="M2700" t="s">
        <v>15</v>
      </c>
      <c r="N2700" t="s">
        <v>25</v>
      </c>
      <c r="O2700">
        <v>114.7273</v>
      </c>
      <c r="P2700">
        <v>71016.2</v>
      </c>
      <c r="Q2700">
        <v>1</v>
      </c>
      <c r="R2700">
        <v>3.36206</v>
      </c>
      <c r="S2700">
        <v>2081.1156919999999</v>
      </c>
      <c r="T2700" t="s">
        <v>398</v>
      </c>
      <c r="U2700">
        <v>34.124099999999999</v>
      </c>
      <c r="V2700">
        <v>71016.2</v>
      </c>
      <c r="W2700">
        <v>2025</v>
      </c>
    </row>
    <row r="2701" spans="1:23" hidden="1">
      <c r="A2701">
        <v>72025075</v>
      </c>
      <c r="B2701" s="2">
        <v>45701</v>
      </c>
      <c r="C2701" t="s">
        <v>2555</v>
      </c>
      <c r="D2701" t="s">
        <v>23</v>
      </c>
      <c r="E2701" t="s">
        <v>24</v>
      </c>
      <c r="F2701" t="s">
        <v>4500</v>
      </c>
      <c r="G2701" t="s">
        <v>4501</v>
      </c>
      <c r="H2701" t="s">
        <v>4490</v>
      </c>
      <c r="I2701" t="s">
        <v>4491</v>
      </c>
      <c r="J2701" t="s">
        <v>13</v>
      </c>
      <c r="K2701" t="s">
        <v>60</v>
      </c>
      <c r="L2701">
        <v>1026</v>
      </c>
      <c r="M2701" t="s">
        <v>15</v>
      </c>
      <c r="N2701" t="s">
        <v>25</v>
      </c>
      <c r="O2701">
        <v>114.7273</v>
      </c>
      <c r="P2701">
        <v>117710.21</v>
      </c>
      <c r="Q2701">
        <v>1</v>
      </c>
      <c r="R2701">
        <v>3.36206</v>
      </c>
      <c r="S2701">
        <v>3449.4744179999998</v>
      </c>
      <c r="T2701" t="s">
        <v>398</v>
      </c>
      <c r="U2701">
        <v>34.124099999999999</v>
      </c>
      <c r="V2701">
        <v>117710.21</v>
      </c>
      <c r="W2701">
        <v>2025</v>
      </c>
    </row>
    <row r="2702" spans="1:23" hidden="1">
      <c r="A2702">
        <v>72025076</v>
      </c>
      <c r="B2702" s="2">
        <v>45701</v>
      </c>
      <c r="C2702" t="s">
        <v>2555</v>
      </c>
      <c r="D2702" t="s">
        <v>23</v>
      </c>
      <c r="E2702" t="s">
        <v>24</v>
      </c>
      <c r="F2702" t="s">
        <v>4500</v>
      </c>
      <c r="G2702" t="s">
        <v>4501</v>
      </c>
      <c r="H2702" t="s">
        <v>4492</v>
      </c>
      <c r="I2702" t="s">
        <v>4493</v>
      </c>
      <c r="J2702" t="s">
        <v>13</v>
      </c>
      <c r="K2702" t="s">
        <v>60</v>
      </c>
      <c r="L2702">
        <v>4090</v>
      </c>
      <c r="M2702" t="s">
        <v>15</v>
      </c>
      <c r="N2702" t="s">
        <v>25</v>
      </c>
      <c r="O2702">
        <v>113.7077</v>
      </c>
      <c r="P2702">
        <v>465064.49</v>
      </c>
      <c r="Q2702">
        <v>1</v>
      </c>
      <c r="R2702">
        <v>3.3321809999999998</v>
      </c>
      <c r="S2702">
        <v>13628.622879</v>
      </c>
      <c r="T2702" t="s">
        <v>398</v>
      </c>
      <c r="U2702">
        <v>34.124099999999999</v>
      </c>
      <c r="V2702">
        <v>465064.49</v>
      </c>
      <c r="W2702">
        <v>2025</v>
      </c>
    </row>
    <row r="2703" spans="1:23" hidden="1">
      <c r="A2703">
        <v>72022334</v>
      </c>
      <c r="B2703" s="2">
        <v>45702</v>
      </c>
      <c r="C2703" t="s">
        <v>1804</v>
      </c>
      <c r="D2703" t="s">
        <v>9</v>
      </c>
      <c r="E2703" t="s">
        <v>10</v>
      </c>
      <c r="F2703" t="s">
        <v>3121</v>
      </c>
      <c r="G2703" t="s">
        <v>3122</v>
      </c>
      <c r="H2703" t="s">
        <v>199</v>
      </c>
      <c r="I2703" t="s">
        <v>200</v>
      </c>
      <c r="J2703" t="s">
        <v>64</v>
      </c>
      <c r="K2703" t="s">
        <v>43</v>
      </c>
      <c r="L2703">
        <v>1005</v>
      </c>
      <c r="M2703" t="s">
        <v>61</v>
      </c>
      <c r="N2703" t="s">
        <v>16</v>
      </c>
      <c r="O2703">
        <v>1.46011</v>
      </c>
      <c r="P2703">
        <v>1467.4110000000001</v>
      </c>
      <c r="Q2703">
        <v>33.842599999999997</v>
      </c>
      <c r="R2703">
        <v>1.46011</v>
      </c>
      <c r="S2703">
        <v>1467.4108960000001</v>
      </c>
      <c r="T2703" t="s">
        <v>398</v>
      </c>
      <c r="U2703">
        <v>33.842599999999997</v>
      </c>
      <c r="V2703">
        <v>49661</v>
      </c>
      <c r="W2703">
        <v>2025</v>
      </c>
    </row>
    <row r="2704" spans="1:23" hidden="1">
      <c r="A2704">
        <v>72022357</v>
      </c>
      <c r="B2704" s="2">
        <v>45702</v>
      </c>
      <c r="C2704" t="s">
        <v>1804</v>
      </c>
      <c r="D2704" t="s">
        <v>9</v>
      </c>
      <c r="E2704" t="s">
        <v>10</v>
      </c>
      <c r="F2704" t="s">
        <v>3121</v>
      </c>
      <c r="G2704" t="s">
        <v>3122</v>
      </c>
      <c r="H2704" t="s">
        <v>199</v>
      </c>
      <c r="I2704" t="s">
        <v>200</v>
      </c>
      <c r="J2704" t="s">
        <v>64</v>
      </c>
      <c r="K2704" t="s">
        <v>43</v>
      </c>
      <c r="L2704">
        <v>1005</v>
      </c>
      <c r="M2704" t="s">
        <v>61</v>
      </c>
      <c r="N2704" t="s">
        <v>16</v>
      </c>
      <c r="O2704">
        <v>1.4601</v>
      </c>
      <c r="P2704">
        <v>1467.4010000000001</v>
      </c>
      <c r="Q2704">
        <v>33.842599999999997</v>
      </c>
      <c r="R2704">
        <v>1.460099</v>
      </c>
      <c r="S2704">
        <v>1467.401145</v>
      </c>
      <c r="T2704" t="s">
        <v>398</v>
      </c>
      <c r="U2704">
        <v>33.842599999999997</v>
      </c>
      <c r="V2704">
        <v>49660.67</v>
      </c>
      <c r="W2704">
        <v>2025</v>
      </c>
    </row>
    <row r="2705" spans="1:23" hidden="1">
      <c r="A2705">
        <v>72022369</v>
      </c>
      <c r="B2705" s="2">
        <v>45702</v>
      </c>
      <c r="C2705" t="s">
        <v>1804</v>
      </c>
      <c r="D2705" t="s">
        <v>9</v>
      </c>
      <c r="E2705" t="s">
        <v>10</v>
      </c>
      <c r="F2705" t="s">
        <v>3121</v>
      </c>
      <c r="G2705" t="s">
        <v>3122</v>
      </c>
      <c r="H2705" t="s">
        <v>199</v>
      </c>
      <c r="I2705" t="s">
        <v>200</v>
      </c>
      <c r="J2705" t="s">
        <v>64</v>
      </c>
      <c r="K2705" t="s">
        <v>43</v>
      </c>
      <c r="L2705">
        <v>1005</v>
      </c>
      <c r="M2705" t="s">
        <v>61</v>
      </c>
      <c r="N2705" t="s">
        <v>16</v>
      </c>
      <c r="O2705">
        <v>1.4601</v>
      </c>
      <c r="P2705">
        <v>1467.4010000000001</v>
      </c>
      <c r="Q2705">
        <v>33.842599999999997</v>
      </c>
      <c r="R2705">
        <v>1.460099</v>
      </c>
      <c r="S2705">
        <v>1467.401145</v>
      </c>
      <c r="T2705" t="s">
        <v>398</v>
      </c>
      <c r="U2705">
        <v>33.842599999999997</v>
      </c>
      <c r="V2705">
        <v>49660.67</v>
      </c>
      <c r="W2705">
        <v>2025</v>
      </c>
    </row>
    <row r="2706" spans="1:23" hidden="1">
      <c r="A2706">
        <v>72022372</v>
      </c>
      <c r="B2706" s="2">
        <v>45702</v>
      </c>
      <c r="C2706" t="s">
        <v>1804</v>
      </c>
      <c r="D2706" t="s">
        <v>9</v>
      </c>
      <c r="E2706" t="s">
        <v>10</v>
      </c>
      <c r="F2706" t="s">
        <v>3121</v>
      </c>
      <c r="G2706" t="s">
        <v>3122</v>
      </c>
      <c r="H2706" t="s">
        <v>3123</v>
      </c>
      <c r="I2706" t="s">
        <v>3124</v>
      </c>
      <c r="J2706" t="s">
        <v>64</v>
      </c>
      <c r="K2706" t="s">
        <v>43</v>
      </c>
      <c r="L2706">
        <v>1005</v>
      </c>
      <c r="M2706" t="s">
        <v>61</v>
      </c>
      <c r="N2706" t="s">
        <v>16</v>
      </c>
      <c r="O2706">
        <v>1.4497</v>
      </c>
      <c r="P2706">
        <v>1456.9490000000001</v>
      </c>
      <c r="Q2706">
        <v>33.842599999999997</v>
      </c>
      <c r="R2706">
        <v>1.4497</v>
      </c>
      <c r="S2706">
        <v>1456.948934</v>
      </c>
      <c r="T2706" t="s">
        <v>398</v>
      </c>
      <c r="U2706">
        <v>33.842599999999997</v>
      </c>
      <c r="V2706">
        <v>49306.94</v>
      </c>
      <c r="W2706">
        <v>2025</v>
      </c>
    </row>
    <row r="2707" spans="1:23" hidden="1">
      <c r="A2707">
        <v>72022372</v>
      </c>
      <c r="B2707" s="2">
        <v>45702</v>
      </c>
      <c r="C2707" t="s">
        <v>1804</v>
      </c>
      <c r="D2707" t="s">
        <v>9</v>
      </c>
      <c r="E2707" t="s">
        <v>10</v>
      </c>
      <c r="F2707" t="s">
        <v>3121</v>
      </c>
      <c r="G2707" t="s">
        <v>3122</v>
      </c>
      <c r="H2707" t="s">
        <v>195</v>
      </c>
      <c r="I2707" t="s">
        <v>196</v>
      </c>
      <c r="J2707" t="s">
        <v>64</v>
      </c>
      <c r="K2707" t="s">
        <v>43</v>
      </c>
      <c r="L2707">
        <v>1005</v>
      </c>
      <c r="M2707" t="s">
        <v>61</v>
      </c>
      <c r="N2707" t="s">
        <v>16</v>
      </c>
      <c r="O2707">
        <v>1.4497</v>
      </c>
      <c r="P2707">
        <v>1456.9490000000001</v>
      </c>
      <c r="Q2707">
        <v>33.842599999999997</v>
      </c>
      <c r="R2707">
        <v>1.4497</v>
      </c>
      <c r="S2707">
        <v>1456.948934</v>
      </c>
      <c r="T2707" t="s">
        <v>398</v>
      </c>
      <c r="U2707">
        <v>33.842599999999997</v>
      </c>
      <c r="V2707">
        <v>49306.94</v>
      </c>
      <c r="W2707">
        <v>2025</v>
      </c>
    </row>
    <row r="2708" spans="1:23" hidden="1">
      <c r="A2708">
        <v>72022388</v>
      </c>
      <c r="B2708" s="2">
        <v>45702</v>
      </c>
      <c r="C2708" t="s">
        <v>1804</v>
      </c>
      <c r="D2708" t="s">
        <v>9</v>
      </c>
      <c r="E2708" t="s">
        <v>10</v>
      </c>
      <c r="F2708" t="s">
        <v>3121</v>
      </c>
      <c r="G2708" t="s">
        <v>3122</v>
      </c>
      <c r="H2708" t="s">
        <v>199</v>
      </c>
      <c r="I2708" t="s">
        <v>200</v>
      </c>
      <c r="J2708" t="s">
        <v>64</v>
      </c>
      <c r="K2708" t="s">
        <v>43</v>
      </c>
      <c r="L2708">
        <v>1005</v>
      </c>
      <c r="M2708" t="s">
        <v>61</v>
      </c>
      <c r="N2708" t="s">
        <v>16</v>
      </c>
      <c r="O2708">
        <v>1.4601</v>
      </c>
      <c r="P2708">
        <v>1467.4010000000001</v>
      </c>
      <c r="Q2708">
        <v>33.842599999999997</v>
      </c>
      <c r="R2708">
        <v>1.460099</v>
      </c>
      <c r="S2708">
        <v>1467.401145</v>
      </c>
      <c r="T2708" t="s">
        <v>398</v>
      </c>
      <c r="U2708">
        <v>33.842599999999997</v>
      </c>
      <c r="V2708">
        <v>49660.67</v>
      </c>
      <c r="W2708">
        <v>2025</v>
      </c>
    </row>
    <row r="2709" spans="1:23" hidden="1">
      <c r="A2709">
        <v>72023125</v>
      </c>
      <c r="B2709" s="2">
        <v>45702</v>
      </c>
      <c r="C2709" t="s">
        <v>1896</v>
      </c>
      <c r="D2709" t="s">
        <v>9</v>
      </c>
      <c r="E2709" t="s">
        <v>10</v>
      </c>
      <c r="F2709" t="s">
        <v>3121</v>
      </c>
      <c r="G2709" t="s">
        <v>3122</v>
      </c>
      <c r="H2709" t="s">
        <v>3125</v>
      </c>
      <c r="I2709" t="s">
        <v>3126</v>
      </c>
      <c r="J2709" t="s">
        <v>64</v>
      </c>
      <c r="K2709" t="s">
        <v>43</v>
      </c>
      <c r="L2709">
        <v>1005</v>
      </c>
      <c r="M2709" t="s">
        <v>61</v>
      </c>
      <c r="N2709" t="s">
        <v>16</v>
      </c>
      <c r="O2709">
        <v>2.0781999999999998</v>
      </c>
      <c r="P2709">
        <v>2088.5909999999999</v>
      </c>
      <c r="Q2709">
        <v>33.842599999999997</v>
      </c>
      <c r="R2709">
        <v>2.0781990000000001</v>
      </c>
      <c r="S2709">
        <v>2088.5910060000001</v>
      </c>
      <c r="T2709" t="s">
        <v>398</v>
      </c>
      <c r="U2709">
        <v>33.842599999999997</v>
      </c>
      <c r="V2709">
        <v>70683.350000000006</v>
      </c>
      <c r="W2709">
        <v>2025</v>
      </c>
    </row>
    <row r="2710" spans="1:23" hidden="1">
      <c r="A2710">
        <v>72023251</v>
      </c>
      <c r="B2710" s="2">
        <v>45702</v>
      </c>
      <c r="C2710" t="s">
        <v>1898</v>
      </c>
      <c r="D2710" t="s">
        <v>9</v>
      </c>
      <c r="E2710" t="s">
        <v>10</v>
      </c>
      <c r="F2710" t="s">
        <v>3121</v>
      </c>
      <c r="G2710" t="s">
        <v>3122</v>
      </c>
      <c r="H2710" t="s">
        <v>199</v>
      </c>
      <c r="I2710" t="s">
        <v>200</v>
      </c>
      <c r="J2710" t="s">
        <v>64</v>
      </c>
      <c r="K2710" t="s">
        <v>43</v>
      </c>
      <c r="L2710">
        <v>1005</v>
      </c>
      <c r="M2710" t="s">
        <v>61</v>
      </c>
      <c r="N2710" t="s">
        <v>16</v>
      </c>
      <c r="O2710">
        <v>1.4601</v>
      </c>
      <c r="P2710">
        <v>1467.4010000000001</v>
      </c>
      <c r="Q2710">
        <v>33.842599999999997</v>
      </c>
      <c r="R2710">
        <v>1.460099</v>
      </c>
      <c r="S2710">
        <v>1467.401145</v>
      </c>
      <c r="T2710" t="s">
        <v>398</v>
      </c>
      <c r="U2710">
        <v>33.842599999999997</v>
      </c>
      <c r="V2710">
        <v>49660.67</v>
      </c>
      <c r="W2710">
        <v>2025</v>
      </c>
    </row>
    <row r="2711" spans="1:23" hidden="1">
      <c r="A2711">
        <v>72023280</v>
      </c>
      <c r="B2711" s="2">
        <v>45702</v>
      </c>
      <c r="C2711" t="s">
        <v>1979</v>
      </c>
      <c r="D2711" t="s">
        <v>9</v>
      </c>
      <c r="E2711" t="s">
        <v>10</v>
      </c>
      <c r="F2711" t="s">
        <v>3121</v>
      </c>
      <c r="G2711" t="s">
        <v>3122</v>
      </c>
      <c r="H2711" t="s">
        <v>3125</v>
      </c>
      <c r="I2711" t="s">
        <v>3126</v>
      </c>
      <c r="J2711" t="s">
        <v>64</v>
      </c>
      <c r="K2711" t="s">
        <v>43</v>
      </c>
      <c r="L2711">
        <v>1005</v>
      </c>
      <c r="M2711" t="s">
        <v>61</v>
      </c>
      <c r="N2711" t="s">
        <v>16</v>
      </c>
      <c r="O2711">
        <v>2.0781999999999998</v>
      </c>
      <c r="P2711">
        <v>2088.5909999999999</v>
      </c>
      <c r="Q2711">
        <v>33.842599999999997</v>
      </c>
      <c r="R2711">
        <v>2.0781990000000001</v>
      </c>
      <c r="S2711">
        <v>2088.5910060000001</v>
      </c>
      <c r="T2711" t="s">
        <v>398</v>
      </c>
      <c r="U2711">
        <v>33.842599999999997</v>
      </c>
      <c r="V2711">
        <v>70683.350000000006</v>
      </c>
      <c r="W2711">
        <v>2025</v>
      </c>
    </row>
    <row r="2712" spans="1:23" hidden="1">
      <c r="A2712">
        <v>72023394</v>
      </c>
      <c r="B2712" s="2">
        <v>45702</v>
      </c>
      <c r="C2712" t="s">
        <v>1897</v>
      </c>
      <c r="D2712" t="s">
        <v>9</v>
      </c>
      <c r="E2712" t="s">
        <v>10</v>
      </c>
      <c r="F2712" t="s">
        <v>3121</v>
      </c>
      <c r="G2712" t="s">
        <v>3122</v>
      </c>
      <c r="H2712" t="s">
        <v>3127</v>
      </c>
      <c r="I2712" t="s">
        <v>3128</v>
      </c>
      <c r="J2712" t="s">
        <v>64</v>
      </c>
      <c r="K2712" t="s">
        <v>43</v>
      </c>
      <c r="L2712">
        <v>1005</v>
      </c>
      <c r="M2712" t="s">
        <v>61</v>
      </c>
      <c r="N2712" t="s">
        <v>16</v>
      </c>
      <c r="O2712">
        <v>2.1446000000000001</v>
      </c>
      <c r="P2712">
        <v>2155.3229999999999</v>
      </c>
      <c r="Q2712">
        <v>33.842599999999997</v>
      </c>
      <c r="R2712">
        <v>2.1446000000000001</v>
      </c>
      <c r="S2712">
        <v>2155.3228770000001</v>
      </c>
      <c r="T2712" t="s">
        <v>398</v>
      </c>
      <c r="U2712">
        <v>33.842599999999997</v>
      </c>
      <c r="V2712">
        <v>72941.73</v>
      </c>
      <c r="W2712">
        <v>2025</v>
      </c>
    </row>
    <row r="2713" spans="1:23" hidden="1">
      <c r="A2713">
        <v>72023524</v>
      </c>
      <c r="B2713" s="2">
        <v>45702</v>
      </c>
      <c r="C2713" t="s">
        <v>1987</v>
      </c>
      <c r="D2713" t="s">
        <v>9</v>
      </c>
      <c r="E2713" t="s">
        <v>10</v>
      </c>
      <c r="F2713" t="s">
        <v>3121</v>
      </c>
      <c r="G2713" t="s">
        <v>3122</v>
      </c>
      <c r="H2713" t="s">
        <v>193</v>
      </c>
      <c r="I2713" t="s">
        <v>194</v>
      </c>
      <c r="J2713" t="s">
        <v>64</v>
      </c>
      <c r="K2713" t="s">
        <v>43</v>
      </c>
      <c r="L2713">
        <v>1005</v>
      </c>
      <c r="M2713" t="s">
        <v>61</v>
      </c>
      <c r="N2713" t="s">
        <v>16</v>
      </c>
      <c r="O2713">
        <v>1.4497</v>
      </c>
      <c r="P2713">
        <v>1456.9490000000001</v>
      </c>
      <c r="Q2713">
        <v>33.842599999999997</v>
      </c>
      <c r="R2713">
        <v>1.4497</v>
      </c>
      <c r="S2713">
        <v>1456.948934</v>
      </c>
      <c r="T2713" t="s">
        <v>398</v>
      </c>
      <c r="U2713">
        <v>33.842599999999997</v>
      </c>
      <c r="V2713">
        <v>49306.94</v>
      </c>
      <c r="W2713">
        <v>2025</v>
      </c>
    </row>
    <row r="2714" spans="1:23" hidden="1">
      <c r="A2714">
        <v>72023524</v>
      </c>
      <c r="B2714" s="2">
        <v>45702</v>
      </c>
      <c r="C2714" t="s">
        <v>1987</v>
      </c>
      <c r="D2714" t="s">
        <v>9</v>
      </c>
      <c r="E2714" t="s">
        <v>10</v>
      </c>
      <c r="F2714" t="s">
        <v>3121</v>
      </c>
      <c r="G2714" t="s">
        <v>3122</v>
      </c>
      <c r="H2714" t="s">
        <v>3123</v>
      </c>
      <c r="I2714" t="s">
        <v>3124</v>
      </c>
      <c r="J2714" t="s">
        <v>64</v>
      </c>
      <c r="K2714" t="s">
        <v>43</v>
      </c>
      <c r="L2714">
        <v>1005</v>
      </c>
      <c r="M2714" t="s">
        <v>61</v>
      </c>
      <c r="N2714" t="s">
        <v>16</v>
      </c>
      <c r="O2714">
        <v>1.4497</v>
      </c>
      <c r="P2714">
        <v>1456.9490000000001</v>
      </c>
      <c r="Q2714">
        <v>33.842599999999997</v>
      </c>
      <c r="R2714">
        <v>1.4497</v>
      </c>
      <c r="S2714">
        <v>1456.948934</v>
      </c>
      <c r="T2714" t="s">
        <v>398</v>
      </c>
      <c r="U2714">
        <v>33.842599999999997</v>
      </c>
      <c r="V2714">
        <v>49306.94</v>
      </c>
      <c r="W2714">
        <v>2025</v>
      </c>
    </row>
    <row r="2715" spans="1:23" hidden="1">
      <c r="A2715">
        <v>72023524</v>
      </c>
      <c r="B2715" s="2">
        <v>45702</v>
      </c>
      <c r="C2715" t="s">
        <v>1987</v>
      </c>
      <c r="D2715" t="s">
        <v>9</v>
      </c>
      <c r="E2715" t="s">
        <v>10</v>
      </c>
      <c r="F2715" t="s">
        <v>3121</v>
      </c>
      <c r="G2715" t="s">
        <v>3122</v>
      </c>
      <c r="H2715" t="s">
        <v>195</v>
      </c>
      <c r="I2715" t="s">
        <v>196</v>
      </c>
      <c r="J2715" t="s">
        <v>64</v>
      </c>
      <c r="K2715" t="s">
        <v>43</v>
      </c>
      <c r="L2715">
        <v>1005</v>
      </c>
      <c r="M2715" t="s">
        <v>61</v>
      </c>
      <c r="N2715" t="s">
        <v>16</v>
      </c>
      <c r="O2715">
        <v>1.4497</v>
      </c>
      <c r="P2715">
        <v>1456.9490000000001</v>
      </c>
      <c r="Q2715">
        <v>33.842599999999997</v>
      </c>
      <c r="R2715">
        <v>1.4497</v>
      </c>
      <c r="S2715">
        <v>1456.948934</v>
      </c>
      <c r="T2715" t="s">
        <v>398</v>
      </c>
      <c r="U2715">
        <v>33.842599999999997</v>
      </c>
      <c r="V2715">
        <v>49306.94</v>
      </c>
      <c r="W2715">
        <v>2025</v>
      </c>
    </row>
    <row r="2716" spans="1:23" hidden="1">
      <c r="A2716">
        <v>72023898</v>
      </c>
      <c r="B2716" s="2">
        <v>45702</v>
      </c>
      <c r="C2716" t="s">
        <v>1986</v>
      </c>
      <c r="D2716" t="s">
        <v>9</v>
      </c>
      <c r="E2716" t="s">
        <v>10</v>
      </c>
      <c r="F2716" t="s">
        <v>3121</v>
      </c>
      <c r="G2716" t="s">
        <v>3122</v>
      </c>
      <c r="H2716" t="s">
        <v>67</v>
      </c>
      <c r="I2716" t="s">
        <v>68</v>
      </c>
      <c r="J2716" t="s">
        <v>64</v>
      </c>
      <c r="K2716" t="s">
        <v>43</v>
      </c>
      <c r="L2716">
        <v>1005</v>
      </c>
      <c r="M2716" t="s">
        <v>61</v>
      </c>
      <c r="N2716" t="s">
        <v>16</v>
      </c>
      <c r="O2716">
        <v>0.34189999999999998</v>
      </c>
      <c r="P2716">
        <v>343.61</v>
      </c>
      <c r="Q2716">
        <v>33.842599999999997</v>
      </c>
      <c r="R2716">
        <v>0.34189900000000001</v>
      </c>
      <c r="S2716">
        <v>343.61012399999998</v>
      </c>
      <c r="T2716" t="s">
        <v>398</v>
      </c>
      <c r="U2716">
        <v>33.842599999999997</v>
      </c>
      <c r="V2716">
        <v>11628.66</v>
      </c>
      <c r="W2716">
        <v>2025</v>
      </c>
    </row>
    <row r="2717" spans="1:23" hidden="1">
      <c r="A2717">
        <v>72023915</v>
      </c>
      <c r="B2717" s="2">
        <v>45702</v>
      </c>
      <c r="C2717" t="s">
        <v>1986</v>
      </c>
      <c r="D2717" t="s">
        <v>9</v>
      </c>
      <c r="E2717" t="s">
        <v>10</v>
      </c>
      <c r="F2717" t="s">
        <v>3121</v>
      </c>
      <c r="G2717" t="s">
        <v>3122</v>
      </c>
      <c r="H2717" t="s">
        <v>67</v>
      </c>
      <c r="I2717" t="s">
        <v>68</v>
      </c>
      <c r="J2717" t="s">
        <v>64</v>
      </c>
      <c r="K2717" t="s">
        <v>43</v>
      </c>
      <c r="L2717">
        <v>1005</v>
      </c>
      <c r="M2717" t="s">
        <v>61</v>
      </c>
      <c r="N2717" t="s">
        <v>16</v>
      </c>
      <c r="O2717">
        <v>0.34189999999999998</v>
      </c>
      <c r="P2717">
        <v>343.61</v>
      </c>
      <c r="Q2717">
        <v>33.842599999999997</v>
      </c>
      <c r="R2717">
        <v>0.34189900000000001</v>
      </c>
      <c r="S2717">
        <v>343.61012399999998</v>
      </c>
      <c r="T2717" t="s">
        <v>398</v>
      </c>
      <c r="U2717">
        <v>33.842599999999997</v>
      </c>
      <c r="V2717">
        <v>11628.66</v>
      </c>
      <c r="W2717">
        <v>2025</v>
      </c>
    </row>
    <row r="2718" spans="1:23" hidden="1">
      <c r="A2718">
        <v>72023246</v>
      </c>
      <c r="B2718" s="2">
        <v>45702</v>
      </c>
      <c r="C2718" t="s">
        <v>1898</v>
      </c>
      <c r="D2718" t="s">
        <v>9</v>
      </c>
      <c r="E2718" t="s">
        <v>10</v>
      </c>
      <c r="F2718" t="s">
        <v>3121</v>
      </c>
      <c r="G2718" t="s">
        <v>3122</v>
      </c>
      <c r="H2718" t="s">
        <v>193</v>
      </c>
      <c r="I2718" t="s">
        <v>194</v>
      </c>
      <c r="J2718" t="s">
        <v>64</v>
      </c>
      <c r="K2718" t="s">
        <v>43</v>
      </c>
      <c r="L2718">
        <v>1010</v>
      </c>
      <c r="M2718" t="s">
        <v>61</v>
      </c>
      <c r="N2718" t="s">
        <v>16</v>
      </c>
      <c r="O2718">
        <v>1.4497</v>
      </c>
      <c r="P2718">
        <v>1464.1969999999999</v>
      </c>
      <c r="Q2718">
        <v>33.842599999999997</v>
      </c>
      <c r="R2718">
        <v>1.4497</v>
      </c>
      <c r="S2718">
        <v>1464.196899</v>
      </c>
      <c r="T2718" t="s">
        <v>398</v>
      </c>
      <c r="U2718">
        <v>33.842599999999997</v>
      </c>
      <c r="V2718">
        <v>49552.23</v>
      </c>
      <c r="W2718">
        <v>2025</v>
      </c>
    </row>
    <row r="2719" spans="1:23" hidden="1">
      <c r="A2719">
        <v>72021740</v>
      </c>
      <c r="B2719" s="2">
        <v>45702</v>
      </c>
      <c r="C2719" t="s">
        <v>1817</v>
      </c>
      <c r="D2719" t="s">
        <v>9</v>
      </c>
      <c r="E2719" t="s">
        <v>10</v>
      </c>
      <c r="F2719" t="s">
        <v>3121</v>
      </c>
      <c r="G2719" t="s">
        <v>3122</v>
      </c>
      <c r="H2719" t="s">
        <v>199</v>
      </c>
      <c r="I2719" t="s">
        <v>200</v>
      </c>
      <c r="J2719" t="s">
        <v>64</v>
      </c>
      <c r="K2719" t="s">
        <v>43</v>
      </c>
      <c r="L2719">
        <v>110</v>
      </c>
      <c r="M2719" t="s">
        <v>61</v>
      </c>
      <c r="N2719" t="s">
        <v>16</v>
      </c>
      <c r="O2719">
        <v>1.4601</v>
      </c>
      <c r="P2719">
        <v>160.61099999999999</v>
      </c>
      <c r="Q2719">
        <v>33.842599999999997</v>
      </c>
      <c r="R2719">
        <v>1.460099</v>
      </c>
      <c r="S2719">
        <v>160.61088599999999</v>
      </c>
      <c r="T2719" t="s">
        <v>398</v>
      </c>
      <c r="U2719">
        <v>33.842599999999997</v>
      </c>
      <c r="V2719">
        <v>5435.49</v>
      </c>
      <c r="W2719">
        <v>2025</v>
      </c>
    </row>
    <row r="2720" spans="1:23" hidden="1">
      <c r="A2720">
        <v>72022331</v>
      </c>
      <c r="B2720" s="2">
        <v>45702</v>
      </c>
      <c r="C2720" t="s">
        <v>1804</v>
      </c>
      <c r="D2720" t="s">
        <v>9</v>
      </c>
      <c r="E2720" t="s">
        <v>10</v>
      </c>
      <c r="F2720" t="s">
        <v>3121</v>
      </c>
      <c r="G2720" t="s">
        <v>3122</v>
      </c>
      <c r="H2720" t="s">
        <v>195</v>
      </c>
      <c r="I2720" t="s">
        <v>196</v>
      </c>
      <c r="J2720" t="s">
        <v>64</v>
      </c>
      <c r="K2720" t="s">
        <v>43</v>
      </c>
      <c r="L2720">
        <v>860</v>
      </c>
      <c r="M2720" t="s">
        <v>61</v>
      </c>
      <c r="N2720" t="s">
        <v>16</v>
      </c>
      <c r="O2720">
        <v>1.4497</v>
      </c>
      <c r="P2720">
        <v>1246.742</v>
      </c>
      <c r="Q2720">
        <v>33.842599999999997</v>
      </c>
      <c r="R2720">
        <v>1.4497</v>
      </c>
      <c r="S2720">
        <v>1246.741976</v>
      </c>
      <c r="T2720" t="s">
        <v>398</v>
      </c>
      <c r="U2720">
        <v>33.842599999999997</v>
      </c>
      <c r="V2720">
        <v>42192.99</v>
      </c>
      <c r="W2720">
        <v>2025</v>
      </c>
    </row>
    <row r="2721" spans="1:23" hidden="1">
      <c r="A2721">
        <v>72022336</v>
      </c>
      <c r="B2721" s="2">
        <v>45702</v>
      </c>
      <c r="C2721" t="s">
        <v>1804</v>
      </c>
      <c r="D2721" t="s">
        <v>9</v>
      </c>
      <c r="E2721" t="s">
        <v>10</v>
      </c>
      <c r="F2721" t="s">
        <v>3121</v>
      </c>
      <c r="G2721" t="s">
        <v>3122</v>
      </c>
      <c r="H2721" t="s">
        <v>193</v>
      </c>
      <c r="I2721" t="s">
        <v>194</v>
      </c>
      <c r="J2721" t="s">
        <v>64</v>
      </c>
      <c r="K2721" t="s">
        <v>43</v>
      </c>
      <c r="L2721">
        <v>860</v>
      </c>
      <c r="M2721" t="s">
        <v>61</v>
      </c>
      <c r="N2721" t="s">
        <v>16</v>
      </c>
      <c r="O2721">
        <v>1.4497</v>
      </c>
      <c r="P2721">
        <v>1246.742</v>
      </c>
      <c r="Q2721">
        <v>33.842599999999997</v>
      </c>
      <c r="R2721">
        <v>1.4497</v>
      </c>
      <c r="S2721">
        <v>1246.741976</v>
      </c>
      <c r="T2721" t="s">
        <v>398</v>
      </c>
      <c r="U2721">
        <v>33.842599999999997</v>
      </c>
      <c r="V2721">
        <v>42192.99</v>
      </c>
      <c r="W2721">
        <v>2025</v>
      </c>
    </row>
    <row r="2722" spans="1:23" hidden="1">
      <c r="A2722">
        <v>72022339</v>
      </c>
      <c r="B2722" s="2">
        <v>45702</v>
      </c>
      <c r="C2722" t="s">
        <v>1804</v>
      </c>
      <c r="D2722" t="s">
        <v>9</v>
      </c>
      <c r="E2722" t="s">
        <v>10</v>
      </c>
      <c r="F2722" t="s">
        <v>3121</v>
      </c>
      <c r="G2722" t="s">
        <v>3122</v>
      </c>
      <c r="H2722" t="s">
        <v>199</v>
      </c>
      <c r="I2722" t="s">
        <v>200</v>
      </c>
      <c r="J2722" t="s">
        <v>64</v>
      </c>
      <c r="K2722" t="s">
        <v>43</v>
      </c>
      <c r="L2722">
        <v>860</v>
      </c>
      <c r="M2722" t="s">
        <v>61</v>
      </c>
      <c r="N2722" t="s">
        <v>16</v>
      </c>
      <c r="O2722">
        <v>1.4601</v>
      </c>
      <c r="P2722">
        <v>1255.6859999999999</v>
      </c>
      <c r="Q2722">
        <v>33.842599999999997</v>
      </c>
      <c r="R2722">
        <v>1.460099</v>
      </c>
      <c r="S2722">
        <v>1255.6860280000001</v>
      </c>
      <c r="T2722" t="s">
        <v>398</v>
      </c>
      <c r="U2722">
        <v>33.842599999999997</v>
      </c>
      <c r="V2722">
        <v>42495.68</v>
      </c>
      <c r="W2722">
        <v>2025</v>
      </c>
    </row>
    <row r="2723" spans="1:23" hidden="1">
      <c r="A2723">
        <v>72022344</v>
      </c>
      <c r="B2723" s="2">
        <v>45702</v>
      </c>
      <c r="C2723" t="s">
        <v>1804</v>
      </c>
      <c r="D2723" t="s">
        <v>9</v>
      </c>
      <c r="E2723" t="s">
        <v>10</v>
      </c>
      <c r="F2723" t="s">
        <v>3121</v>
      </c>
      <c r="G2723" t="s">
        <v>3122</v>
      </c>
      <c r="H2723" t="s">
        <v>187</v>
      </c>
      <c r="I2723" t="s">
        <v>188</v>
      </c>
      <c r="J2723" t="s">
        <v>64</v>
      </c>
      <c r="K2723" t="s">
        <v>43</v>
      </c>
      <c r="L2723">
        <v>200</v>
      </c>
      <c r="M2723" t="s">
        <v>61</v>
      </c>
      <c r="N2723" t="s">
        <v>16</v>
      </c>
      <c r="O2723">
        <v>2.0175999999999998</v>
      </c>
      <c r="P2723">
        <v>403.52</v>
      </c>
      <c r="Q2723">
        <v>33.842599999999997</v>
      </c>
      <c r="R2723">
        <v>2.0175999999999998</v>
      </c>
      <c r="S2723">
        <v>403.52011900000002</v>
      </c>
      <c r="T2723" t="s">
        <v>398</v>
      </c>
      <c r="U2723">
        <v>33.842599999999997</v>
      </c>
      <c r="V2723">
        <v>13656.17</v>
      </c>
      <c r="W2723">
        <v>2025</v>
      </c>
    </row>
    <row r="2724" spans="1:23" hidden="1">
      <c r="A2724">
        <v>72022355</v>
      </c>
      <c r="B2724" s="2">
        <v>45702</v>
      </c>
      <c r="C2724" t="s">
        <v>1804</v>
      </c>
      <c r="D2724" t="s">
        <v>9</v>
      </c>
      <c r="E2724" t="s">
        <v>10</v>
      </c>
      <c r="F2724" t="s">
        <v>3121</v>
      </c>
      <c r="G2724" t="s">
        <v>3122</v>
      </c>
      <c r="H2724" t="s">
        <v>189</v>
      </c>
      <c r="I2724" t="s">
        <v>190</v>
      </c>
      <c r="J2724" t="s">
        <v>64</v>
      </c>
      <c r="K2724" t="s">
        <v>43</v>
      </c>
      <c r="L2724">
        <v>280</v>
      </c>
      <c r="M2724" t="s">
        <v>61</v>
      </c>
      <c r="N2724" t="s">
        <v>16</v>
      </c>
      <c r="O2724">
        <v>2.1768000000000001</v>
      </c>
      <c r="P2724">
        <v>609.50400000000002</v>
      </c>
      <c r="Q2724">
        <v>33.842599999999997</v>
      </c>
      <c r="R2724">
        <v>2.1767989999999999</v>
      </c>
      <c r="S2724">
        <v>609.50399700000003</v>
      </c>
      <c r="T2724" t="s">
        <v>398</v>
      </c>
      <c r="U2724">
        <v>33.842599999999997</v>
      </c>
      <c r="V2724">
        <v>20627.2</v>
      </c>
      <c r="W2724">
        <v>2025</v>
      </c>
    </row>
    <row r="2725" spans="1:23" hidden="1">
      <c r="A2725">
        <v>72022890</v>
      </c>
      <c r="B2725" s="2">
        <v>45702</v>
      </c>
      <c r="C2725" t="s">
        <v>1890</v>
      </c>
      <c r="D2725" t="s">
        <v>9</v>
      </c>
      <c r="E2725" t="s">
        <v>10</v>
      </c>
      <c r="F2725" t="s">
        <v>3121</v>
      </c>
      <c r="G2725" t="s">
        <v>3122</v>
      </c>
      <c r="H2725" t="s">
        <v>193</v>
      </c>
      <c r="I2725" t="s">
        <v>194</v>
      </c>
      <c r="J2725" t="s">
        <v>64</v>
      </c>
      <c r="K2725" t="s">
        <v>43</v>
      </c>
      <c r="L2725">
        <v>850</v>
      </c>
      <c r="M2725" t="s">
        <v>61</v>
      </c>
      <c r="N2725" t="s">
        <v>16</v>
      </c>
      <c r="O2725">
        <v>1.4497</v>
      </c>
      <c r="P2725">
        <v>1232.2449999999999</v>
      </c>
      <c r="Q2725">
        <v>33.842599999999997</v>
      </c>
      <c r="R2725">
        <v>1.4497</v>
      </c>
      <c r="S2725">
        <v>1232.244862</v>
      </c>
      <c r="T2725" t="s">
        <v>398</v>
      </c>
      <c r="U2725">
        <v>33.842599999999997</v>
      </c>
      <c r="V2725">
        <v>41702.370000000003</v>
      </c>
      <c r="W2725">
        <v>2025</v>
      </c>
    </row>
    <row r="2726" spans="1:23" hidden="1">
      <c r="A2726">
        <v>72023123</v>
      </c>
      <c r="B2726" s="2">
        <v>45702</v>
      </c>
      <c r="C2726" t="s">
        <v>1896</v>
      </c>
      <c r="D2726" t="s">
        <v>9</v>
      </c>
      <c r="E2726" t="s">
        <v>10</v>
      </c>
      <c r="F2726" t="s">
        <v>3121</v>
      </c>
      <c r="G2726" t="s">
        <v>3122</v>
      </c>
      <c r="H2726" t="s">
        <v>3089</v>
      </c>
      <c r="I2726" t="s">
        <v>3090</v>
      </c>
      <c r="J2726" t="s">
        <v>64</v>
      </c>
      <c r="K2726" t="s">
        <v>43</v>
      </c>
      <c r="L2726">
        <v>375</v>
      </c>
      <c r="M2726" t="s">
        <v>61</v>
      </c>
      <c r="N2726" t="s">
        <v>16</v>
      </c>
      <c r="O2726">
        <v>2.0379999999999998</v>
      </c>
      <c r="P2726">
        <v>764.25</v>
      </c>
      <c r="Q2726">
        <v>33.842599999999997</v>
      </c>
      <c r="R2726">
        <v>2.0379999999999998</v>
      </c>
      <c r="S2726">
        <v>764.25008700000001</v>
      </c>
      <c r="T2726" t="s">
        <v>398</v>
      </c>
      <c r="U2726">
        <v>33.842599999999997</v>
      </c>
      <c r="V2726">
        <v>25864.21</v>
      </c>
      <c r="W2726">
        <v>2025</v>
      </c>
    </row>
    <row r="2727" spans="1:23" hidden="1">
      <c r="A2727">
        <v>72023127</v>
      </c>
      <c r="B2727" s="2">
        <v>45702</v>
      </c>
      <c r="C2727" t="s">
        <v>1896</v>
      </c>
      <c r="D2727" t="s">
        <v>9</v>
      </c>
      <c r="E2727" t="s">
        <v>10</v>
      </c>
      <c r="F2727" t="s">
        <v>3121</v>
      </c>
      <c r="G2727" t="s">
        <v>3122</v>
      </c>
      <c r="H2727" t="s">
        <v>3091</v>
      </c>
      <c r="I2727" t="s">
        <v>3092</v>
      </c>
      <c r="J2727" t="s">
        <v>64</v>
      </c>
      <c r="K2727" t="s">
        <v>43</v>
      </c>
      <c r="L2727">
        <v>280</v>
      </c>
      <c r="M2727" t="s">
        <v>61</v>
      </c>
      <c r="N2727" t="s">
        <v>16</v>
      </c>
      <c r="O2727">
        <v>2.3344999999999998</v>
      </c>
      <c r="P2727">
        <v>653.66</v>
      </c>
      <c r="Q2727">
        <v>33.842599999999997</v>
      </c>
      <c r="R2727">
        <v>2.3344999999999998</v>
      </c>
      <c r="S2727">
        <v>653.65988400000003</v>
      </c>
      <c r="T2727" t="s">
        <v>398</v>
      </c>
      <c r="U2727">
        <v>33.842599999999997</v>
      </c>
      <c r="V2727">
        <v>22121.55</v>
      </c>
      <c r="W2727">
        <v>2025</v>
      </c>
    </row>
    <row r="2728" spans="1:23" hidden="1">
      <c r="A2728">
        <v>72023273</v>
      </c>
      <c r="B2728" s="2">
        <v>45702</v>
      </c>
      <c r="C2728" t="s">
        <v>1979</v>
      </c>
      <c r="D2728" t="s">
        <v>9</v>
      </c>
      <c r="E2728" t="s">
        <v>10</v>
      </c>
      <c r="F2728" t="s">
        <v>3121</v>
      </c>
      <c r="G2728" t="s">
        <v>3122</v>
      </c>
      <c r="H2728" t="s">
        <v>3093</v>
      </c>
      <c r="I2728" t="s">
        <v>3094</v>
      </c>
      <c r="J2728" t="s">
        <v>64</v>
      </c>
      <c r="K2728" t="s">
        <v>43</v>
      </c>
      <c r="L2728">
        <v>75</v>
      </c>
      <c r="M2728" t="s">
        <v>61</v>
      </c>
      <c r="N2728" t="s">
        <v>16</v>
      </c>
      <c r="O2728">
        <v>2.0379999999999998</v>
      </c>
      <c r="P2728">
        <v>152.85</v>
      </c>
      <c r="Q2728">
        <v>33.842599999999997</v>
      </c>
      <c r="R2728">
        <v>2.0379999999999998</v>
      </c>
      <c r="S2728">
        <v>152.84995799999999</v>
      </c>
      <c r="T2728" t="s">
        <v>398</v>
      </c>
      <c r="U2728">
        <v>33.842599999999997</v>
      </c>
      <c r="V2728">
        <v>5172.84</v>
      </c>
      <c r="W2728">
        <v>2025</v>
      </c>
    </row>
    <row r="2729" spans="1:23" hidden="1">
      <c r="A2729">
        <v>72023276</v>
      </c>
      <c r="B2729" s="2">
        <v>45702</v>
      </c>
      <c r="C2729" t="s">
        <v>1979</v>
      </c>
      <c r="D2729" t="s">
        <v>9</v>
      </c>
      <c r="E2729" t="s">
        <v>10</v>
      </c>
      <c r="F2729" t="s">
        <v>3121</v>
      </c>
      <c r="G2729" t="s">
        <v>3122</v>
      </c>
      <c r="H2729" t="s">
        <v>193</v>
      </c>
      <c r="I2729" t="s">
        <v>194</v>
      </c>
      <c r="J2729" t="s">
        <v>64</v>
      </c>
      <c r="K2729" t="s">
        <v>43</v>
      </c>
      <c r="L2729">
        <v>150</v>
      </c>
      <c r="M2729" t="s">
        <v>61</v>
      </c>
      <c r="N2729" t="s">
        <v>16</v>
      </c>
      <c r="O2729">
        <v>1.4497</v>
      </c>
      <c r="P2729">
        <v>217.45500000000001</v>
      </c>
      <c r="Q2729">
        <v>33.842599999999997</v>
      </c>
      <c r="R2729">
        <v>1.4497</v>
      </c>
      <c r="S2729">
        <v>217.45492300000001</v>
      </c>
      <c r="T2729" t="s">
        <v>398</v>
      </c>
      <c r="U2729">
        <v>33.842599999999997</v>
      </c>
      <c r="V2729">
        <v>7359.24</v>
      </c>
      <c r="W2729">
        <v>2025</v>
      </c>
    </row>
    <row r="2730" spans="1:23" hidden="1">
      <c r="A2730">
        <v>72023288</v>
      </c>
      <c r="B2730" s="2">
        <v>45702</v>
      </c>
      <c r="C2730" t="s">
        <v>1979</v>
      </c>
      <c r="D2730" t="s">
        <v>9</v>
      </c>
      <c r="E2730" t="s">
        <v>10</v>
      </c>
      <c r="F2730" t="s">
        <v>3121</v>
      </c>
      <c r="G2730" t="s">
        <v>3122</v>
      </c>
      <c r="H2730" t="s">
        <v>199</v>
      </c>
      <c r="I2730" t="s">
        <v>200</v>
      </c>
      <c r="J2730" t="s">
        <v>64</v>
      </c>
      <c r="K2730" t="s">
        <v>43</v>
      </c>
      <c r="L2730">
        <v>350</v>
      </c>
      <c r="M2730" t="s">
        <v>61</v>
      </c>
      <c r="N2730" t="s">
        <v>16</v>
      </c>
      <c r="O2730">
        <v>1.4601</v>
      </c>
      <c r="P2730">
        <v>511.03500000000003</v>
      </c>
      <c r="Q2730">
        <v>33.842599999999997</v>
      </c>
      <c r="R2730">
        <v>1.460099</v>
      </c>
      <c r="S2730">
        <v>511.03490799999997</v>
      </c>
      <c r="T2730" t="s">
        <v>398</v>
      </c>
      <c r="U2730">
        <v>33.842599999999997</v>
      </c>
      <c r="V2730">
        <v>17294.75</v>
      </c>
      <c r="W2730">
        <v>2025</v>
      </c>
    </row>
    <row r="2731" spans="1:23" hidden="1">
      <c r="A2731">
        <v>72023290</v>
      </c>
      <c r="B2731" s="2">
        <v>45702</v>
      </c>
      <c r="C2731" t="s">
        <v>1979</v>
      </c>
      <c r="D2731" t="s">
        <v>9</v>
      </c>
      <c r="E2731" t="s">
        <v>10</v>
      </c>
      <c r="F2731" t="s">
        <v>3121</v>
      </c>
      <c r="G2731" t="s">
        <v>3122</v>
      </c>
      <c r="H2731" t="s">
        <v>195</v>
      </c>
      <c r="I2731" t="s">
        <v>196</v>
      </c>
      <c r="J2731" t="s">
        <v>64</v>
      </c>
      <c r="K2731" t="s">
        <v>43</v>
      </c>
      <c r="L2731">
        <v>140</v>
      </c>
      <c r="M2731" t="s">
        <v>61</v>
      </c>
      <c r="N2731" t="s">
        <v>16</v>
      </c>
      <c r="O2731">
        <v>1.4497</v>
      </c>
      <c r="P2731">
        <v>202.958</v>
      </c>
      <c r="Q2731">
        <v>33.842599999999997</v>
      </c>
      <c r="R2731">
        <v>1.4497</v>
      </c>
      <c r="S2731">
        <v>202.95810599999999</v>
      </c>
      <c r="T2731" t="s">
        <v>398</v>
      </c>
      <c r="U2731">
        <v>33.842599999999997</v>
      </c>
      <c r="V2731">
        <v>6868.63</v>
      </c>
      <c r="W2731">
        <v>2025</v>
      </c>
    </row>
    <row r="2732" spans="1:23" hidden="1">
      <c r="A2732">
        <v>72023294</v>
      </c>
      <c r="B2732" s="2">
        <v>45702</v>
      </c>
      <c r="C2732" t="s">
        <v>1979</v>
      </c>
      <c r="D2732" t="s">
        <v>9</v>
      </c>
      <c r="E2732" t="s">
        <v>10</v>
      </c>
      <c r="F2732" t="s">
        <v>3121</v>
      </c>
      <c r="G2732" t="s">
        <v>3122</v>
      </c>
      <c r="H2732" t="s">
        <v>3125</v>
      </c>
      <c r="I2732" t="s">
        <v>3126</v>
      </c>
      <c r="J2732" t="s">
        <v>64</v>
      </c>
      <c r="K2732" t="s">
        <v>43</v>
      </c>
      <c r="L2732">
        <v>155</v>
      </c>
      <c r="M2732" t="s">
        <v>61</v>
      </c>
      <c r="N2732" t="s">
        <v>16</v>
      </c>
      <c r="O2732">
        <v>2.0781999999999998</v>
      </c>
      <c r="P2732">
        <v>322.12099999999998</v>
      </c>
      <c r="Q2732">
        <v>33.842599999999997</v>
      </c>
      <c r="R2732">
        <v>2.0781990000000001</v>
      </c>
      <c r="S2732">
        <v>322.12093599999997</v>
      </c>
      <c r="T2732" t="s">
        <v>398</v>
      </c>
      <c r="U2732">
        <v>33.842599999999997</v>
      </c>
      <c r="V2732">
        <v>10901.41</v>
      </c>
      <c r="W2732">
        <v>2025</v>
      </c>
    </row>
    <row r="2733" spans="1:23" hidden="1">
      <c r="A2733">
        <v>72023295</v>
      </c>
      <c r="B2733" s="2">
        <v>45702</v>
      </c>
      <c r="C2733" t="s">
        <v>1979</v>
      </c>
      <c r="D2733" t="s">
        <v>9</v>
      </c>
      <c r="E2733" t="s">
        <v>10</v>
      </c>
      <c r="F2733" t="s">
        <v>3121</v>
      </c>
      <c r="G2733" t="s">
        <v>3122</v>
      </c>
      <c r="H2733" t="s">
        <v>3125</v>
      </c>
      <c r="I2733" t="s">
        <v>3126</v>
      </c>
      <c r="J2733" t="s">
        <v>64</v>
      </c>
      <c r="K2733" t="s">
        <v>43</v>
      </c>
      <c r="L2733">
        <v>155</v>
      </c>
      <c r="M2733" t="s">
        <v>61</v>
      </c>
      <c r="N2733" t="s">
        <v>16</v>
      </c>
      <c r="O2733">
        <v>2.0781999999999998</v>
      </c>
      <c r="P2733">
        <v>322.12099999999998</v>
      </c>
      <c r="Q2733">
        <v>33.842599999999997</v>
      </c>
      <c r="R2733">
        <v>2.0781990000000001</v>
      </c>
      <c r="S2733">
        <v>322.12093599999997</v>
      </c>
      <c r="T2733" t="s">
        <v>398</v>
      </c>
      <c r="U2733">
        <v>33.842599999999997</v>
      </c>
      <c r="V2733">
        <v>10901.41</v>
      </c>
      <c r="W2733">
        <v>2025</v>
      </c>
    </row>
    <row r="2734" spans="1:23" hidden="1">
      <c r="A2734">
        <v>72023910</v>
      </c>
      <c r="B2734" s="2">
        <v>45702</v>
      </c>
      <c r="C2734" t="s">
        <v>1986</v>
      </c>
      <c r="D2734" t="s">
        <v>9</v>
      </c>
      <c r="E2734" t="s">
        <v>10</v>
      </c>
      <c r="F2734" t="s">
        <v>3121</v>
      </c>
      <c r="G2734" t="s">
        <v>3122</v>
      </c>
      <c r="H2734" t="s">
        <v>193</v>
      </c>
      <c r="I2734" t="s">
        <v>194</v>
      </c>
      <c r="J2734" t="s">
        <v>64</v>
      </c>
      <c r="K2734" t="s">
        <v>43</v>
      </c>
      <c r="L2734">
        <v>205</v>
      </c>
      <c r="M2734" t="s">
        <v>61</v>
      </c>
      <c r="N2734" t="s">
        <v>16</v>
      </c>
      <c r="O2734">
        <v>1.4497</v>
      </c>
      <c r="P2734">
        <v>297.18900000000002</v>
      </c>
      <c r="Q2734">
        <v>33.842599999999997</v>
      </c>
      <c r="R2734">
        <v>1.4497</v>
      </c>
      <c r="S2734">
        <v>297.18904500000002</v>
      </c>
      <c r="T2734" t="s">
        <v>398</v>
      </c>
      <c r="U2734">
        <v>33.842599999999997</v>
      </c>
      <c r="V2734">
        <v>10057.65</v>
      </c>
      <c r="W2734">
        <v>2025</v>
      </c>
    </row>
    <row r="2735" spans="1:23" hidden="1">
      <c r="A2735">
        <v>72021742</v>
      </c>
      <c r="B2735" s="2">
        <v>45702</v>
      </c>
      <c r="C2735" t="s">
        <v>1817</v>
      </c>
      <c r="D2735" t="s">
        <v>9</v>
      </c>
      <c r="E2735" t="s">
        <v>10</v>
      </c>
      <c r="F2735" t="s">
        <v>3121</v>
      </c>
      <c r="G2735" t="s">
        <v>3122</v>
      </c>
      <c r="H2735" t="s">
        <v>216</v>
      </c>
      <c r="I2735" t="s">
        <v>217</v>
      </c>
      <c r="J2735" t="s">
        <v>74</v>
      </c>
      <c r="K2735" t="s">
        <v>43</v>
      </c>
      <c r="L2735">
        <v>1270</v>
      </c>
      <c r="M2735" t="s">
        <v>61</v>
      </c>
      <c r="N2735" t="s">
        <v>16</v>
      </c>
      <c r="O2735">
        <v>1.1216999999999999</v>
      </c>
      <c r="P2735">
        <v>1424.559</v>
      </c>
      <c r="Q2735">
        <v>33.842599999999997</v>
      </c>
      <c r="R2735">
        <v>1.121699</v>
      </c>
      <c r="S2735">
        <v>1424.5589869999999</v>
      </c>
      <c r="T2735" t="s">
        <v>398</v>
      </c>
      <c r="U2735">
        <v>33.842599999999997</v>
      </c>
      <c r="V2735">
        <v>48210.78</v>
      </c>
      <c r="W2735">
        <v>2025</v>
      </c>
    </row>
    <row r="2736" spans="1:23" hidden="1">
      <c r="A2736">
        <v>72021753</v>
      </c>
      <c r="B2736" s="2">
        <v>45702</v>
      </c>
      <c r="C2736" t="s">
        <v>1817</v>
      </c>
      <c r="D2736" t="s">
        <v>9</v>
      </c>
      <c r="E2736" t="s">
        <v>10</v>
      </c>
      <c r="F2736" t="s">
        <v>3121</v>
      </c>
      <c r="G2736" t="s">
        <v>3122</v>
      </c>
      <c r="H2736" t="s">
        <v>216</v>
      </c>
      <c r="I2736" t="s">
        <v>217</v>
      </c>
      <c r="J2736" t="s">
        <v>74</v>
      </c>
      <c r="K2736" t="s">
        <v>43</v>
      </c>
      <c r="L2736">
        <v>1270</v>
      </c>
      <c r="M2736" t="s">
        <v>61</v>
      </c>
      <c r="N2736" t="s">
        <v>16</v>
      </c>
      <c r="O2736">
        <v>1.1216999999999999</v>
      </c>
      <c r="P2736">
        <v>1424.559</v>
      </c>
      <c r="Q2736">
        <v>33.842599999999997</v>
      </c>
      <c r="R2736">
        <v>1.121699</v>
      </c>
      <c r="S2736">
        <v>1424.5589869999999</v>
      </c>
      <c r="T2736" t="s">
        <v>398</v>
      </c>
      <c r="U2736">
        <v>33.842599999999997</v>
      </c>
      <c r="V2736">
        <v>48210.78</v>
      </c>
      <c r="W2736">
        <v>2025</v>
      </c>
    </row>
    <row r="2737" spans="1:23" hidden="1">
      <c r="A2737">
        <v>72021764</v>
      </c>
      <c r="B2737" s="2">
        <v>45702</v>
      </c>
      <c r="C2737" t="s">
        <v>1817</v>
      </c>
      <c r="D2737" t="s">
        <v>9</v>
      </c>
      <c r="E2737" t="s">
        <v>10</v>
      </c>
      <c r="F2737" t="s">
        <v>3121</v>
      </c>
      <c r="G2737" t="s">
        <v>3122</v>
      </c>
      <c r="H2737" t="s">
        <v>3259</v>
      </c>
      <c r="I2737" t="s">
        <v>3260</v>
      </c>
      <c r="J2737" t="s">
        <v>202</v>
      </c>
      <c r="K2737" t="s">
        <v>43</v>
      </c>
      <c r="L2737">
        <v>1005</v>
      </c>
      <c r="M2737" t="s">
        <v>61</v>
      </c>
      <c r="N2737" t="s">
        <v>16</v>
      </c>
      <c r="O2737">
        <v>1.5639000000000001</v>
      </c>
      <c r="P2737">
        <v>1571.72</v>
      </c>
      <c r="Q2737">
        <v>33.842599999999997</v>
      </c>
      <c r="R2737">
        <v>1.5638989999999999</v>
      </c>
      <c r="S2737">
        <v>1571.7199619999999</v>
      </c>
      <c r="T2737" t="s">
        <v>398</v>
      </c>
      <c r="U2737">
        <v>33.842599999999997</v>
      </c>
      <c r="V2737">
        <v>53191.09</v>
      </c>
      <c r="W2737">
        <v>2025</v>
      </c>
    </row>
    <row r="2738" spans="1:23" hidden="1">
      <c r="A2738">
        <v>72021770</v>
      </c>
      <c r="B2738" s="2">
        <v>45702</v>
      </c>
      <c r="C2738" t="s">
        <v>1817</v>
      </c>
      <c r="D2738" t="s">
        <v>9</v>
      </c>
      <c r="E2738" t="s">
        <v>10</v>
      </c>
      <c r="F2738" t="s">
        <v>3121</v>
      </c>
      <c r="G2738" t="s">
        <v>3122</v>
      </c>
      <c r="H2738" t="s">
        <v>3261</v>
      </c>
      <c r="I2738" t="s">
        <v>3262</v>
      </c>
      <c r="J2738" t="s">
        <v>202</v>
      </c>
      <c r="K2738" t="s">
        <v>43</v>
      </c>
      <c r="L2738">
        <v>1900</v>
      </c>
      <c r="M2738" t="s">
        <v>61</v>
      </c>
      <c r="N2738" t="s">
        <v>16</v>
      </c>
      <c r="O2738">
        <v>1.5639000000000001</v>
      </c>
      <c r="P2738">
        <v>2971.41</v>
      </c>
      <c r="Q2738">
        <v>33.842599999999997</v>
      </c>
      <c r="R2738">
        <v>1.5638989999999999</v>
      </c>
      <c r="S2738">
        <v>2971.4099980000001</v>
      </c>
      <c r="T2738" t="s">
        <v>398</v>
      </c>
      <c r="U2738">
        <v>33.842599999999997</v>
      </c>
      <c r="V2738">
        <v>100560.24</v>
      </c>
      <c r="W2738">
        <v>2025</v>
      </c>
    </row>
    <row r="2739" spans="1:23" hidden="1">
      <c r="A2739">
        <v>72021772</v>
      </c>
      <c r="B2739" s="2">
        <v>45702</v>
      </c>
      <c r="C2739" t="s">
        <v>1817</v>
      </c>
      <c r="D2739" t="s">
        <v>9</v>
      </c>
      <c r="E2739" t="s">
        <v>10</v>
      </c>
      <c r="F2739" t="s">
        <v>3121</v>
      </c>
      <c r="G2739" t="s">
        <v>3122</v>
      </c>
      <c r="H2739" t="s">
        <v>3263</v>
      </c>
      <c r="I2739" t="s">
        <v>3264</v>
      </c>
      <c r="J2739" t="s">
        <v>202</v>
      </c>
      <c r="K2739" t="s">
        <v>43</v>
      </c>
      <c r="L2739">
        <v>1005</v>
      </c>
      <c r="M2739" t="s">
        <v>61</v>
      </c>
      <c r="N2739" t="s">
        <v>16</v>
      </c>
      <c r="O2739">
        <v>1.5968</v>
      </c>
      <c r="P2739">
        <v>1604.7840000000001</v>
      </c>
      <c r="Q2739">
        <v>33.842599999999997</v>
      </c>
      <c r="R2739">
        <v>1.5967990000000001</v>
      </c>
      <c r="S2739">
        <v>1604.783911</v>
      </c>
      <c r="T2739" t="s">
        <v>398</v>
      </c>
      <c r="U2739">
        <v>33.842599999999997</v>
      </c>
      <c r="V2739">
        <v>54310.06</v>
      </c>
      <c r="W2739">
        <v>2025</v>
      </c>
    </row>
    <row r="2740" spans="1:23" hidden="1">
      <c r="A2740">
        <v>72021908</v>
      </c>
      <c r="B2740" s="2">
        <v>45702</v>
      </c>
      <c r="C2740" t="s">
        <v>1803</v>
      </c>
      <c r="D2740" t="s">
        <v>9</v>
      </c>
      <c r="E2740" t="s">
        <v>10</v>
      </c>
      <c r="F2740" t="s">
        <v>3121</v>
      </c>
      <c r="G2740" t="s">
        <v>3122</v>
      </c>
      <c r="H2740" t="s">
        <v>3223</v>
      </c>
      <c r="I2740" t="s">
        <v>3224</v>
      </c>
      <c r="J2740" t="s">
        <v>77</v>
      </c>
      <c r="K2740" t="s">
        <v>43</v>
      </c>
      <c r="L2740">
        <v>170000</v>
      </c>
      <c r="M2740" t="s">
        <v>61</v>
      </c>
      <c r="N2740" t="s">
        <v>16</v>
      </c>
      <c r="O2740">
        <v>1.5699999999999999E-2</v>
      </c>
      <c r="P2740">
        <v>2669</v>
      </c>
      <c r="Q2740">
        <v>33.842599999999997</v>
      </c>
      <c r="R2740">
        <v>1.5699999999999999E-2</v>
      </c>
      <c r="S2740">
        <v>2669.0000169999998</v>
      </c>
      <c r="T2740" t="s">
        <v>398</v>
      </c>
      <c r="U2740">
        <v>33.842599999999997</v>
      </c>
      <c r="V2740">
        <v>90325.9</v>
      </c>
      <c r="W2740">
        <v>2025</v>
      </c>
    </row>
    <row r="2741" spans="1:23" hidden="1">
      <c r="A2741">
        <v>72022375</v>
      </c>
      <c r="B2741" s="2">
        <v>45702</v>
      </c>
      <c r="C2741" t="s">
        <v>1804</v>
      </c>
      <c r="D2741" t="s">
        <v>9</v>
      </c>
      <c r="E2741" t="s">
        <v>10</v>
      </c>
      <c r="F2741" t="s">
        <v>3121</v>
      </c>
      <c r="G2741" t="s">
        <v>3122</v>
      </c>
      <c r="H2741" t="s">
        <v>216</v>
      </c>
      <c r="I2741" t="s">
        <v>217</v>
      </c>
      <c r="J2741" t="s">
        <v>74</v>
      </c>
      <c r="K2741" t="s">
        <v>43</v>
      </c>
      <c r="L2741">
        <v>2500</v>
      </c>
      <c r="M2741" t="s">
        <v>61</v>
      </c>
      <c r="N2741" t="s">
        <v>16</v>
      </c>
      <c r="O2741">
        <v>1.1216999999999999</v>
      </c>
      <c r="P2741">
        <v>2804.25</v>
      </c>
      <c r="Q2741">
        <v>33.842599999999997</v>
      </c>
      <c r="R2741">
        <v>1.121699</v>
      </c>
      <c r="S2741">
        <v>2804.2499680000001</v>
      </c>
      <c r="T2741" t="s">
        <v>398</v>
      </c>
      <c r="U2741">
        <v>33.842599999999997</v>
      </c>
      <c r="V2741">
        <v>94903.11</v>
      </c>
      <c r="W2741">
        <v>2025</v>
      </c>
    </row>
    <row r="2742" spans="1:23" hidden="1">
      <c r="A2742">
        <v>72022386</v>
      </c>
      <c r="B2742" s="2">
        <v>45702</v>
      </c>
      <c r="C2742" t="s">
        <v>1804</v>
      </c>
      <c r="D2742" t="s">
        <v>9</v>
      </c>
      <c r="E2742" t="s">
        <v>10</v>
      </c>
      <c r="F2742" t="s">
        <v>3121</v>
      </c>
      <c r="G2742" t="s">
        <v>3122</v>
      </c>
      <c r="H2742" t="s">
        <v>1575</v>
      </c>
      <c r="I2742" t="s">
        <v>1576</v>
      </c>
      <c r="J2742" t="s">
        <v>74</v>
      </c>
      <c r="K2742" t="s">
        <v>43</v>
      </c>
      <c r="L2742">
        <v>2010</v>
      </c>
      <c r="M2742" t="s">
        <v>61</v>
      </c>
      <c r="N2742" t="s">
        <v>16</v>
      </c>
      <c r="O2742">
        <v>0.59709999999999996</v>
      </c>
      <c r="P2742">
        <v>1200.171</v>
      </c>
      <c r="Q2742">
        <v>33.842599999999997</v>
      </c>
      <c r="R2742">
        <v>0.59709999999999996</v>
      </c>
      <c r="S2742">
        <v>1200.1710860000001</v>
      </c>
      <c r="T2742" t="s">
        <v>398</v>
      </c>
      <c r="U2742">
        <v>33.842599999999997</v>
      </c>
      <c r="V2742">
        <v>40616.910000000003</v>
      </c>
      <c r="W2742">
        <v>2025</v>
      </c>
    </row>
    <row r="2743" spans="1:23" hidden="1">
      <c r="A2743">
        <v>72022468</v>
      </c>
      <c r="B2743" s="2">
        <v>45702</v>
      </c>
      <c r="C2743" t="s">
        <v>1837</v>
      </c>
      <c r="D2743" t="s">
        <v>9</v>
      </c>
      <c r="E2743" t="s">
        <v>10</v>
      </c>
      <c r="F2743" t="s">
        <v>3121</v>
      </c>
      <c r="G2743" t="s">
        <v>3122</v>
      </c>
      <c r="H2743" t="s">
        <v>1575</v>
      </c>
      <c r="I2743" t="s">
        <v>1576</v>
      </c>
      <c r="J2743" t="s">
        <v>74</v>
      </c>
      <c r="K2743" t="s">
        <v>43</v>
      </c>
      <c r="L2743">
        <v>201</v>
      </c>
      <c r="M2743" t="s">
        <v>61</v>
      </c>
      <c r="N2743" t="s">
        <v>16</v>
      </c>
      <c r="O2743">
        <v>0.60919999999999996</v>
      </c>
      <c r="P2743">
        <v>122.449</v>
      </c>
      <c r="Q2743">
        <v>33.842599999999997</v>
      </c>
      <c r="R2743">
        <v>0.60919900000000005</v>
      </c>
      <c r="S2743">
        <v>122.448925</v>
      </c>
      <c r="T2743" t="s">
        <v>398</v>
      </c>
      <c r="U2743">
        <v>33.842599999999997</v>
      </c>
      <c r="V2743">
        <v>4143.99</v>
      </c>
      <c r="W2743">
        <v>2025</v>
      </c>
    </row>
    <row r="2744" spans="1:23" hidden="1">
      <c r="A2744">
        <v>72023006</v>
      </c>
      <c r="B2744" s="2">
        <v>45702</v>
      </c>
      <c r="C2744" t="s">
        <v>1894</v>
      </c>
      <c r="D2744" t="s">
        <v>9</v>
      </c>
      <c r="E2744" t="s">
        <v>10</v>
      </c>
      <c r="F2744" t="s">
        <v>3121</v>
      </c>
      <c r="G2744" t="s">
        <v>3122</v>
      </c>
      <c r="H2744" t="s">
        <v>3265</v>
      </c>
      <c r="I2744" t="s">
        <v>3266</v>
      </c>
      <c r="J2744" t="s">
        <v>78</v>
      </c>
      <c r="K2744" t="s">
        <v>43</v>
      </c>
      <c r="L2744">
        <v>1976</v>
      </c>
      <c r="M2744" t="s">
        <v>61</v>
      </c>
      <c r="N2744" t="s">
        <v>16</v>
      </c>
      <c r="O2744">
        <v>1.9287000000000001</v>
      </c>
      <c r="P2744">
        <v>3811.1109999999999</v>
      </c>
      <c r="Q2744">
        <v>33.842599999999997</v>
      </c>
      <c r="R2744">
        <v>1.9286989999999999</v>
      </c>
      <c r="S2744">
        <v>3811.1111430000001</v>
      </c>
      <c r="T2744" t="s">
        <v>398</v>
      </c>
      <c r="U2744">
        <v>33.842599999999997</v>
      </c>
      <c r="V2744">
        <v>128977.91</v>
      </c>
      <c r="W2744">
        <v>2025</v>
      </c>
    </row>
    <row r="2745" spans="1:23" hidden="1">
      <c r="A2745">
        <v>72023286</v>
      </c>
      <c r="B2745" s="2">
        <v>45702</v>
      </c>
      <c r="C2745" t="s">
        <v>1979</v>
      </c>
      <c r="D2745" t="s">
        <v>9</v>
      </c>
      <c r="E2745" t="s">
        <v>10</v>
      </c>
      <c r="F2745" t="s">
        <v>3121</v>
      </c>
      <c r="G2745" t="s">
        <v>3122</v>
      </c>
      <c r="H2745" t="s">
        <v>1462</v>
      </c>
      <c r="I2745" t="s">
        <v>1463</v>
      </c>
      <c r="J2745" t="s">
        <v>202</v>
      </c>
      <c r="K2745" t="s">
        <v>43</v>
      </c>
      <c r="L2745">
        <v>1005</v>
      </c>
      <c r="M2745" t="s">
        <v>61</v>
      </c>
      <c r="N2745" t="s">
        <v>16</v>
      </c>
      <c r="O2745">
        <v>0.8014</v>
      </c>
      <c r="P2745">
        <v>805.40700000000004</v>
      </c>
      <c r="Q2745">
        <v>33.842599999999997</v>
      </c>
      <c r="R2745">
        <v>0.8014</v>
      </c>
      <c r="S2745">
        <v>805.40709000000004</v>
      </c>
      <c r="T2745" t="s">
        <v>398</v>
      </c>
      <c r="U2745">
        <v>33.842599999999997</v>
      </c>
      <c r="V2745">
        <v>27257.07</v>
      </c>
      <c r="W2745">
        <v>2025</v>
      </c>
    </row>
    <row r="2746" spans="1:23" hidden="1">
      <c r="A2746">
        <v>72023393</v>
      </c>
      <c r="B2746" s="2">
        <v>45702</v>
      </c>
      <c r="C2746" t="s">
        <v>1897</v>
      </c>
      <c r="D2746" t="s">
        <v>9</v>
      </c>
      <c r="E2746" t="s">
        <v>10</v>
      </c>
      <c r="F2746" t="s">
        <v>3121</v>
      </c>
      <c r="G2746" t="s">
        <v>3122</v>
      </c>
      <c r="H2746" t="s">
        <v>1507</v>
      </c>
      <c r="I2746" t="s">
        <v>1508</v>
      </c>
      <c r="J2746" t="s">
        <v>202</v>
      </c>
      <c r="K2746" t="s">
        <v>43</v>
      </c>
      <c r="L2746">
        <v>2215</v>
      </c>
      <c r="M2746" t="s">
        <v>61</v>
      </c>
      <c r="N2746" t="s">
        <v>16</v>
      </c>
      <c r="O2746">
        <v>0.41470000000000001</v>
      </c>
      <c r="P2746">
        <v>918.56100000000004</v>
      </c>
      <c r="Q2746">
        <v>33.842599999999997</v>
      </c>
      <c r="R2746">
        <v>0.41470000000000001</v>
      </c>
      <c r="S2746">
        <v>918.56092599999999</v>
      </c>
      <c r="T2746" t="s">
        <v>398</v>
      </c>
      <c r="U2746">
        <v>33.842599999999997</v>
      </c>
      <c r="V2746">
        <v>31086.49</v>
      </c>
      <c r="W2746">
        <v>2025</v>
      </c>
    </row>
    <row r="2747" spans="1:23" hidden="1">
      <c r="A2747">
        <v>72024026</v>
      </c>
      <c r="B2747" s="2">
        <v>45702</v>
      </c>
      <c r="C2747" t="s">
        <v>2136</v>
      </c>
      <c r="D2747" t="s">
        <v>9</v>
      </c>
      <c r="E2747" t="s">
        <v>10</v>
      </c>
      <c r="F2747" t="s">
        <v>3121</v>
      </c>
      <c r="G2747" t="s">
        <v>3122</v>
      </c>
      <c r="H2747" t="s">
        <v>3267</v>
      </c>
      <c r="I2747" t="s">
        <v>3268</v>
      </c>
      <c r="J2747" t="s">
        <v>105</v>
      </c>
      <c r="K2747" t="s">
        <v>43</v>
      </c>
      <c r="L2747">
        <v>1050</v>
      </c>
      <c r="M2747" t="s">
        <v>61</v>
      </c>
      <c r="N2747" t="s">
        <v>16</v>
      </c>
      <c r="O2747">
        <v>3.5799999999999998E-2</v>
      </c>
      <c r="P2747">
        <v>37.590000000000003</v>
      </c>
      <c r="Q2747">
        <v>33.842599999999997</v>
      </c>
      <c r="R2747">
        <v>3.5799999999999998E-2</v>
      </c>
      <c r="S2747">
        <v>37.589900999999998</v>
      </c>
      <c r="T2747" t="s">
        <v>398</v>
      </c>
      <c r="U2747">
        <v>33.842599999999997</v>
      </c>
      <c r="V2747">
        <v>1272.1400000000001</v>
      </c>
      <c r="W2747">
        <v>2025</v>
      </c>
    </row>
    <row r="2748" spans="1:23" hidden="1">
      <c r="A2748">
        <v>72024074</v>
      </c>
      <c r="B2748" s="2">
        <v>45702</v>
      </c>
      <c r="C2748" t="s">
        <v>2404</v>
      </c>
      <c r="D2748" t="s">
        <v>9</v>
      </c>
      <c r="E2748" t="s">
        <v>10</v>
      </c>
      <c r="F2748" t="s">
        <v>3121</v>
      </c>
      <c r="G2748" t="s">
        <v>3122</v>
      </c>
      <c r="H2748" t="s">
        <v>3269</v>
      </c>
      <c r="I2748" t="s">
        <v>3270</v>
      </c>
      <c r="J2748" t="s">
        <v>87</v>
      </c>
      <c r="K2748" t="s">
        <v>43</v>
      </c>
      <c r="L2748">
        <v>500</v>
      </c>
      <c r="M2748" t="s">
        <v>61</v>
      </c>
      <c r="N2748" t="s">
        <v>16</v>
      </c>
      <c r="O2748">
        <v>0.23419999999999999</v>
      </c>
      <c r="P2748">
        <v>117.1</v>
      </c>
      <c r="Q2748">
        <v>33.842599999999997</v>
      </c>
      <c r="R2748">
        <v>0.23419999999999999</v>
      </c>
      <c r="S2748">
        <v>117.10004499999999</v>
      </c>
      <c r="T2748" t="s">
        <v>398</v>
      </c>
      <c r="U2748">
        <v>33.842599999999997</v>
      </c>
      <c r="V2748">
        <v>3962.97</v>
      </c>
      <c r="W2748">
        <v>2025</v>
      </c>
    </row>
    <row r="2749" spans="1:23" hidden="1">
      <c r="A2749">
        <v>72024086</v>
      </c>
      <c r="B2749" s="2">
        <v>45702</v>
      </c>
      <c r="C2749" t="s">
        <v>2404</v>
      </c>
      <c r="D2749" t="s">
        <v>9</v>
      </c>
      <c r="E2749" t="s">
        <v>10</v>
      </c>
      <c r="F2749" t="s">
        <v>3121</v>
      </c>
      <c r="G2749" t="s">
        <v>3122</v>
      </c>
      <c r="H2749" t="s">
        <v>3274</v>
      </c>
      <c r="I2749" t="s">
        <v>3275</v>
      </c>
      <c r="J2749" t="s">
        <v>80</v>
      </c>
      <c r="K2749" t="s">
        <v>43</v>
      </c>
      <c r="L2749">
        <v>1020</v>
      </c>
      <c r="M2749" t="s">
        <v>61</v>
      </c>
      <c r="N2749" t="s">
        <v>16</v>
      </c>
      <c r="O2749">
        <v>7.7299999999999994E-2</v>
      </c>
      <c r="P2749">
        <v>78.846000000000004</v>
      </c>
      <c r="Q2749">
        <v>33.842599999999997</v>
      </c>
      <c r="R2749">
        <v>7.7299000000000007E-2</v>
      </c>
      <c r="S2749">
        <v>78.845892000000006</v>
      </c>
      <c r="T2749" t="s">
        <v>398</v>
      </c>
      <c r="U2749">
        <v>33.842599999999997</v>
      </c>
      <c r="V2749">
        <v>2668.35</v>
      </c>
      <c r="W2749">
        <v>2025</v>
      </c>
    </row>
    <row r="2750" spans="1:23" hidden="1">
      <c r="A2750">
        <v>72024107</v>
      </c>
      <c r="B2750" s="2">
        <v>45702</v>
      </c>
      <c r="C2750" t="s">
        <v>2404</v>
      </c>
      <c r="D2750" t="s">
        <v>9</v>
      </c>
      <c r="E2750" t="s">
        <v>10</v>
      </c>
      <c r="F2750" t="s">
        <v>3121</v>
      </c>
      <c r="G2750" t="s">
        <v>3122</v>
      </c>
      <c r="H2750" t="s">
        <v>3274</v>
      </c>
      <c r="I2750" t="s">
        <v>3275</v>
      </c>
      <c r="J2750" t="s">
        <v>80</v>
      </c>
      <c r="K2750" t="s">
        <v>43</v>
      </c>
      <c r="L2750">
        <v>1020</v>
      </c>
      <c r="M2750" t="s">
        <v>61</v>
      </c>
      <c r="N2750" t="s">
        <v>16</v>
      </c>
      <c r="O2750">
        <v>7.7310000000000004E-2</v>
      </c>
      <c r="P2750">
        <v>78.852000000000004</v>
      </c>
      <c r="Q2750">
        <v>33.842599999999997</v>
      </c>
      <c r="R2750">
        <v>7.7309000000000003E-2</v>
      </c>
      <c r="S2750">
        <v>78.852097000000001</v>
      </c>
      <c r="T2750" t="s">
        <v>398</v>
      </c>
      <c r="U2750">
        <v>33.842599999999997</v>
      </c>
      <c r="V2750">
        <v>2668.56</v>
      </c>
      <c r="W2750">
        <v>2025</v>
      </c>
    </row>
    <row r="2751" spans="1:23" hidden="1">
      <c r="A2751">
        <v>72024287</v>
      </c>
      <c r="B2751" s="2">
        <v>45702</v>
      </c>
      <c r="C2751" t="s">
        <v>1970</v>
      </c>
      <c r="D2751" t="s">
        <v>9</v>
      </c>
      <c r="E2751" t="s">
        <v>10</v>
      </c>
      <c r="F2751" t="s">
        <v>3121</v>
      </c>
      <c r="G2751" t="s">
        <v>3122</v>
      </c>
      <c r="H2751" t="s">
        <v>3215</v>
      </c>
      <c r="I2751" t="s">
        <v>3216</v>
      </c>
      <c r="J2751" t="s">
        <v>228</v>
      </c>
      <c r="K2751" t="s">
        <v>43</v>
      </c>
      <c r="L2751">
        <v>1020</v>
      </c>
      <c r="M2751" t="s">
        <v>61</v>
      </c>
      <c r="N2751" t="s">
        <v>16</v>
      </c>
      <c r="O2751">
        <v>4.1500000000000002E-2</v>
      </c>
      <c r="P2751">
        <v>42.334000000000003</v>
      </c>
      <c r="Q2751">
        <v>33.842599999999997</v>
      </c>
      <c r="R2751">
        <v>4.1500000000000002E-2</v>
      </c>
      <c r="S2751">
        <v>42.333922000000001</v>
      </c>
      <c r="T2751" t="s">
        <v>398</v>
      </c>
      <c r="U2751">
        <v>33.842599999999997</v>
      </c>
      <c r="V2751">
        <v>1432.69</v>
      </c>
      <c r="W2751">
        <v>2025</v>
      </c>
    </row>
    <row r="2752" spans="1:23" hidden="1">
      <c r="A2752">
        <v>72024075</v>
      </c>
      <c r="B2752" s="2">
        <v>45702</v>
      </c>
      <c r="C2752" t="s">
        <v>2404</v>
      </c>
      <c r="D2752" t="s">
        <v>9</v>
      </c>
      <c r="E2752" t="s">
        <v>10</v>
      </c>
      <c r="F2752" t="s">
        <v>3121</v>
      </c>
      <c r="G2752" t="s">
        <v>3122</v>
      </c>
      <c r="H2752" t="s">
        <v>3271</v>
      </c>
      <c r="I2752" t="s">
        <v>3272</v>
      </c>
      <c r="J2752" t="s">
        <v>87</v>
      </c>
      <c r="K2752" t="s">
        <v>43</v>
      </c>
      <c r="L2752">
        <v>1000</v>
      </c>
      <c r="M2752" t="s">
        <v>61</v>
      </c>
      <c r="N2752" t="s">
        <v>16</v>
      </c>
      <c r="O2752">
        <v>0.2442</v>
      </c>
      <c r="P2752">
        <v>244.2</v>
      </c>
      <c r="Q2752">
        <v>33.842599999999997</v>
      </c>
      <c r="R2752">
        <v>0.244199</v>
      </c>
      <c r="S2752">
        <v>244.19991300000001</v>
      </c>
      <c r="T2752" t="s">
        <v>398</v>
      </c>
      <c r="U2752">
        <v>33.842599999999997</v>
      </c>
      <c r="V2752">
        <v>8264.36</v>
      </c>
      <c r="W2752">
        <v>2025</v>
      </c>
    </row>
    <row r="2753" spans="1:23" hidden="1">
      <c r="A2753">
        <v>72024076</v>
      </c>
      <c r="B2753" s="2">
        <v>45702</v>
      </c>
      <c r="C2753" t="s">
        <v>2404</v>
      </c>
      <c r="D2753" t="s">
        <v>9</v>
      </c>
      <c r="E2753" t="s">
        <v>10</v>
      </c>
      <c r="F2753" t="s">
        <v>3121</v>
      </c>
      <c r="G2753" t="s">
        <v>3122</v>
      </c>
      <c r="H2753" t="s">
        <v>3273</v>
      </c>
      <c r="I2753" t="s">
        <v>3270</v>
      </c>
      <c r="J2753" t="s">
        <v>87</v>
      </c>
      <c r="K2753" t="s">
        <v>43</v>
      </c>
      <c r="L2753">
        <v>1010</v>
      </c>
      <c r="M2753" t="s">
        <v>61</v>
      </c>
      <c r="N2753" t="s">
        <v>16</v>
      </c>
      <c r="O2753">
        <v>0.2366</v>
      </c>
      <c r="P2753">
        <v>238.96600000000001</v>
      </c>
      <c r="Q2753">
        <v>33.842599999999997</v>
      </c>
      <c r="R2753">
        <v>0.2366</v>
      </c>
      <c r="S2753">
        <v>238.96597700000001</v>
      </c>
      <c r="T2753" t="s">
        <v>398</v>
      </c>
      <c r="U2753">
        <v>33.842599999999997</v>
      </c>
      <c r="V2753">
        <v>8087.23</v>
      </c>
      <c r="W2753">
        <v>2025</v>
      </c>
    </row>
    <row r="2754" spans="1:23" hidden="1">
      <c r="A2754">
        <v>72023821</v>
      </c>
      <c r="B2754" s="2">
        <v>45702</v>
      </c>
      <c r="C2754" t="s">
        <v>2161</v>
      </c>
      <c r="D2754" t="s">
        <v>264</v>
      </c>
      <c r="E2754" t="s">
        <v>265</v>
      </c>
      <c r="F2754" t="s">
        <v>3660</v>
      </c>
      <c r="G2754" t="s">
        <v>3661</v>
      </c>
      <c r="H2754" t="s">
        <v>267</v>
      </c>
      <c r="I2754" t="s">
        <v>268</v>
      </c>
      <c r="J2754" t="s">
        <v>266</v>
      </c>
      <c r="K2754" t="s">
        <v>225</v>
      </c>
      <c r="L2754">
        <v>1400</v>
      </c>
      <c r="M2754" t="s">
        <v>61</v>
      </c>
      <c r="N2754" t="s">
        <v>25</v>
      </c>
      <c r="O2754">
        <v>10.24</v>
      </c>
      <c r="P2754">
        <v>14336</v>
      </c>
      <c r="Q2754">
        <v>1</v>
      </c>
      <c r="R2754">
        <v>0.30257699999999998</v>
      </c>
      <c r="S2754">
        <v>423.608115</v>
      </c>
      <c r="T2754" t="s">
        <v>398</v>
      </c>
      <c r="U2754">
        <v>33.842599999999997</v>
      </c>
      <c r="V2754">
        <v>14336</v>
      </c>
      <c r="W2754">
        <v>2025</v>
      </c>
    </row>
    <row r="2755" spans="1:23" hidden="1">
      <c r="A2755">
        <v>72023821</v>
      </c>
      <c r="B2755" s="2">
        <v>45702</v>
      </c>
      <c r="C2755" t="s">
        <v>2161</v>
      </c>
      <c r="D2755" t="s">
        <v>264</v>
      </c>
      <c r="E2755" t="s">
        <v>265</v>
      </c>
      <c r="F2755" t="s">
        <v>3660</v>
      </c>
      <c r="G2755" t="s">
        <v>3661</v>
      </c>
      <c r="H2755" t="s">
        <v>267</v>
      </c>
      <c r="I2755" t="s">
        <v>268</v>
      </c>
      <c r="J2755" t="s">
        <v>266</v>
      </c>
      <c r="K2755" t="s">
        <v>225</v>
      </c>
      <c r="L2755">
        <v>1400</v>
      </c>
      <c r="M2755" t="s">
        <v>61</v>
      </c>
      <c r="N2755" t="s">
        <v>25</v>
      </c>
      <c r="O2755">
        <v>10.24</v>
      </c>
      <c r="P2755">
        <v>14336</v>
      </c>
      <c r="Q2755">
        <v>1</v>
      </c>
      <c r="R2755">
        <v>0.30257699999999998</v>
      </c>
      <c r="S2755">
        <v>423.608115</v>
      </c>
      <c r="T2755" t="s">
        <v>398</v>
      </c>
      <c r="U2755">
        <v>33.842599999999997</v>
      </c>
      <c r="V2755">
        <v>14336</v>
      </c>
      <c r="W2755">
        <v>2025</v>
      </c>
    </row>
    <row r="2756" spans="1:23" hidden="1">
      <c r="A2756">
        <v>72025300</v>
      </c>
      <c r="B2756" s="2">
        <v>45702</v>
      </c>
      <c r="C2756" t="s">
        <v>3662</v>
      </c>
      <c r="D2756" t="s">
        <v>320</v>
      </c>
      <c r="E2756" t="s">
        <v>321</v>
      </c>
      <c r="F2756" t="s">
        <v>3663</v>
      </c>
      <c r="G2756" t="s">
        <v>3664</v>
      </c>
      <c r="H2756" t="s">
        <v>322</v>
      </c>
      <c r="I2756" t="s">
        <v>323</v>
      </c>
      <c r="J2756" t="s">
        <v>304</v>
      </c>
      <c r="K2756" t="s">
        <v>225</v>
      </c>
      <c r="L2756">
        <v>600</v>
      </c>
      <c r="M2756" t="s">
        <v>61</v>
      </c>
      <c r="N2756" t="s">
        <v>25</v>
      </c>
      <c r="O2756">
        <v>29</v>
      </c>
      <c r="P2756">
        <v>17400</v>
      </c>
      <c r="Q2756">
        <v>1</v>
      </c>
      <c r="R2756">
        <v>0.856908</v>
      </c>
      <c r="S2756">
        <v>514.14489400000002</v>
      </c>
      <c r="T2756" t="s">
        <v>398</v>
      </c>
      <c r="U2756">
        <v>33.842599999999997</v>
      </c>
      <c r="V2756">
        <v>17400</v>
      </c>
      <c r="W2756">
        <v>2025</v>
      </c>
    </row>
    <row r="2757" spans="1:23" hidden="1">
      <c r="A2757">
        <v>72025303</v>
      </c>
      <c r="B2757" s="2">
        <v>45702</v>
      </c>
      <c r="C2757" t="s">
        <v>3662</v>
      </c>
      <c r="D2757" t="s">
        <v>3665</v>
      </c>
      <c r="E2757" t="s">
        <v>3666</v>
      </c>
      <c r="F2757" t="s">
        <v>2838</v>
      </c>
      <c r="G2757" t="s">
        <v>3667</v>
      </c>
      <c r="H2757" t="s">
        <v>3668</v>
      </c>
      <c r="I2757" t="s">
        <v>3669</v>
      </c>
      <c r="J2757" t="s">
        <v>132</v>
      </c>
      <c r="K2757" t="s">
        <v>225</v>
      </c>
      <c r="L2757">
        <v>50</v>
      </c>
      <c r="M2757" t="s">
        <v>61</v>
      </c>
      <c r="N2757" t="s">
        <v>25</v>
      </c>
      <c r="O2757">
        <v>67.5</v>
      </c>
      <c r="P2757">
        <v>3375</v>
      </c>
      <c r="Q2757">
        <v>1</v>
      </c>
      <c r="R2757">
        <v>1.9945269999999999</v>
      </c>
      <c r="S2757">
        <v>99.726380000000006</v>
      </c>
      <c r="T2757" t="s">
        <v>398</v>
      </c>
      <c r="U2757">
        <v>33.842599999999997</v>
      </c>
      <c r="V2757">
        <v>3375</v>
      </c>
      <c r="W2757">
        <v>2025</v>
      </c>
    </row>
    <row r="2758" spans="1:23" hidden="1">
      <c r="A2758">
        <v>72025303</v>
      </c>
      <c r="B2758" s="2">
        <v>45702</v>
      </c>
      <c r="C2758" t="s">
        <v>3662</v>
      </c>
      <c r="D2758" t="s">
        <v>3665</v>
      </c>
      <c r="E2758" t="s">
        <v>3666</v>
      </c>
      <c r="F2758" t="s">
        <v>2838</v>
      </c>
      <c r="G2758" t="s">
        <v>3667</v>
      </c>
      <c r="H2758" t="s">
        <v>4149</v>
      </c>
      <c r="I2758" t="s">
        <v>4150</v>
      </c>
      <c r="J2758" t="s">
        <v>132</v>
      </c>
      <c r="K2758" t="s">
        <v>225</v>
      </c>
      <c r="L2758">
        <v>30</v>
      </c>
      <c r="M2758" t="s">
        <v>133</v>
      </c>
      <c r="N2758" t="s">
        <v>25</v>
      </c>
      <c r="O2758">
        <v>57.8</v>
      </c>
      <c r="P2758">
        <v>1734</v>
      </c>
      <c r="Q2758">
        <v>1</v>
      </c>
      <c r="R2758">
        <v>1.7079059999999999</v>
      </c>
      <c r="S2758">
        <v>51.237197999999999</v>
      </c>
      <c r="T2758" t="s">
        <v>398</v>
      </c>
      <c r="U2758">
        <v>33.842599999999997</v>
      </c>
      <c r="V2758">
        <v>1734</v>
      </c>
      <c r="W2758">
        <v>2025</v>
      </c>
    </row>
    <row r="2759" spans="1:23" hidden="1">
      <c r="A2759">
        <v>72025303</v>
      </c>
      <c r="B2759" s="2">
        <v>45702</v>
      </c>
      <c r="C2759" t="s">
        <v>3662</v>
      </c>
      <c r="D2759" t="s">
        <v>3665</v>
      </c>
      <c r="E2759" t="s">
        <v>3666</v>
      </c>
      <c r="F2759" t="s">
        <v>2838</v>
      </c>
      <c r="G2759" t="s">
        <v>3667</v>
      </c>
      <c r="H2759" t="s">
        <v>4147</v>
      </c>
      <c r="I2759" t="s">
        <v>4148</v>
      </c>
      <c r="J2759" t="s">
        <v>132</v>
      </c>
      <c r="K2759" t="s">
        <v>225</v>
      </c>
      <c r="L2759">
        <v>33</v>
      </c>
      <c r="M2759" t="s">
        <v>133</v>
      </c>
      <c r="N2759" t="s">
        <v>25</v>
      </c>
      <c r="O2759">
        <v>230</v>
      </c>
      <c r="P2759">
        <v>7590</v>
      </c>
      <c r="Q2759">
        <v>1</v>
      </c>
      <c r="R2759">
        <v>6.7961679999999998</v>
      </c>
      <c r="S2759">
        <v>224.27354800000001</v>
      </c>
      <c r="T2759" t="s">
        <v>398</v>
      </c>
      <c r="U2759">
        <v>33.842599999999997</v>
      </c>
      <c r="V2759">
        <v>7590</v>
      </c>
      <c r="W2759">
        <v>2025</v>
      </c>
    </row>
    <row r="2760" spans="1:23" hidden="1">
      <c r="A2760">
        <v>72025120</v>
      </c>
      <c r="B2760" s="2">
        <v>45702</v>
      </c>
      <c r="C2760" t="s">
        <v>4132</v>
      </c>
      <c r="D2760" t="s">
        <v>333</v>
      </c>
      <c r="E2760" t="s">
        <v>334</v>
      </c>
      <c r="F2760" t="s">
        <v>4133</v>
      </c>
      <c r="G2760" t="s">
        <v>4134</v>
      </c>
      <c r="H2760" t="s">
        <v>592</v>
      </c>
      <c r="I2760" t="s">
        <v>593</v>
      </c>
      <c r="J2760" t="s">
        <v>114</v>
      </c>
      <c r="K2760" t="s">
        <v>42</v>
      </c>
      <c r="L2760">
        <v>1250</v>
      </c>
      <c r="M2760" t="s">
        <v>594</v>
      </c>
      <c r="N2760" t="s">
        <v>25</v>
      </c>
      <c r="O2760">
        <v>61</v>
      </c>
      <c r="P2760">
        <v>76250</v>
      </c>
      <c r="Q2760">
        <v>1</v>
      </c>
      <c r="R2760">
        <v>1.8024610000000001</v>
      </c>
      <c r="S2760">
        <v>2253.0774820000001</v>
      </c>
      <c r="T2760" t="s">
        <v>398</v>
      </c>
      <c r="U2760">
        <v>33.842599999999997</v>
      </c>
      <c r="V2760">
        <v>76250</v>
      </c>
      <c r="W2760">
        <v>2025</v>
      </c>
    </row>
    <row r="2761" spans="1:23" hidden="1">
      <c r="A2761">
        <v>72025120</v>
      </c>
      <c r="B2761" s="2">
        <v>45702</v>
      </c>
      <c r="C2761" t="s">
        <v>4132</v>
      </c>
      <c r="D2761" t="s">
        <v>333</v>
      </c>
      <c r="E2761" t="s">
        <v>334</v>
      </c>
      <c r="F2761" t="s">
        <v>4135</v>
      </c>
      <c r="G2761" t="s">
        <v>4136</v>
      </c>
      <c r="H2761" t="s">
        <v>592</v>
      </c>
      <c r="I2761" t="s">
        <v>593</v>
      </c>
      <c r="J2761" t="s">
        <v>114</v>
      </c>
      <c r="K2761" t="s">
        <v>42</v>
      </c>
      <c r="L2761">
        <v>1250</v>
      </c>
      <c r="M2761" t="s">
        <v>594</v>
      </c>
      <c r="N2761" t="s">
        <v>25</v>
      </c>
      <c r="O2761">
        <v>61</v>
      </c>
      <c r="P2761">
        <v>76250</v>
      </c>
      <c r="Q2761">
        <v>1</v>
      </c>
      <c r="R2761">
        <v>1.8024610000000001</v>
      </c>
      <c r="S2761">
        <v>2253.0774820000001</v>
      </c>
      <c r="T2761" t="s">
        <v>398</v>
      </c>
      <c r="U2761">
        <v>33.842599999999997</v>
      </c>
      <c r="V2761">
        <v>76250</v>
      </c>
      <c r="W2761">
        <v>2025</v>
      </c>
    </row>
    <row r="2762" spans="1:23" hidden="1">
      <c r="A2762">
        <v>72025190</v>
      </c>
      <c r="B2762" s="2">
        <v>45702</v>
      </c>
      <c r="C2762" t="s">
        <v>3736</v>
      </c>
      <c r="D2762" t="s">
        <v>4137</v>
      </c>
      <c r="E2762" t="s">
        <v>4138</v>
      </c>
      <c r="F2762" t="s">
        <v>4139</v>
      </c>
      <c r="G2762" t="s">
        <v>4140</v>
      </c>
      <c r="H2762" t="s">
        <v>4143</v>
      </c>
      <c r="I2762" t="s">
        <v>4144</v>
      </c>
      <c r="J2762" t="s">
        <v>110</v>
      </c>
      <c r="K2762" t="s">
        <v>14</v>
      </c>
      <c r="L2762">
        <v>1200</v>
      </c>
      <c r="M2762" t="s">
        <v>111</v>
      </c>
      <c r="N2762" t="s">
        <v>25</v>
      </c>
      <c r="O2762">
        <v>20</v>
      </c>
      <c r="P2762">
        <v>24000</v>
      </c>
      <c r="Q2762">
        <v>1</v>
      </c>
      <c r="R2762">
        <v>0.59097100000000002</v>
      </c>
      <c r="S2762">
        <v>709.16537100000005</v>
      </c>
      <c r="T2762" t="s">
        <v>398</v>
      </c>
      <c r="U2762">
        <v>33.842599999999997</v>
      </c>
      <c r="V2762">
        <v>24000</v>
      </c>
      <c r="W2762">
        <v>2025</v>
      </c>
    </row>
    <row r="2763" spans="1:23" hidden="1">
      <c r="A2763">
        <v>72025190</v>
      </c>
      <c r="B2763" s="2">
        <v>45702</v>
      </c>
      <c r="C2763" t="s">
        <v>3736</v>
      </c>
      <c r="D2763" t="s">
        <v>4137</v>
      </c>
      <c r="E2763" t="s">
        <v>4138</v>
      </c>
      <c r="F2763" t="s">
        <v>4139</v>
      </c>
      <c r="G2763" t="s">
        <v>4140</v>
      </c>
      <c r="H2763" t="s">
        <v>4141</v>
      </c>
      <c r="I2763" t="s">
        <v>4142</v>
      </c>
      <c r="J2763" t="s">
        <v>110</v>
      </c>
      <c r="K2763" t="s">
        <v>14</v>
      </c>
      <c r="L2763">
        <v>300</v>
      </c>
      <c r="M2763" t="s">
        <v>111</v>
      </c>
      <c r="N2763" t="s">
        <v>25</v>
      </c>
      <c r="O2763">
        <v>335</v>
      </c>
      <c r="P2763">
        <v>100500</v>
      </c>
      <c r="Q2763">
        <v>1</v>
      </c>
      <c r="R2763">
        <v>9.8987660000000002</v>
      </c>
      <c r="S2763">
        <v>2969.6299920000001</v>
      </c>
      <c r="T2763" t="s">
        <v>398</v>
      </c>
      <c r="U2763">
        <v>33.842599999999997</v>
      </c>
      <c r="V2763">
        <v>100500</v>
      </c>
      <c r="W2763">
        <v>2025</v>
      </c>
    </row>
    <row r="2764" spans="1:23" hidden="1">
      <c r="A2764">
        <v>72025190</v>
      </c>
      <c r="B2764" s="2">
        <v>45702</v>
      </c>
      <c r="C2764" t="s">
        <v>3736</v>
      </c>
      <c r="D2764" t="s">
        <v>4137</v>
      </c>
      <c r="E2764" t="s">
        <v>4138</v>
      </c>
      <c r="F2764" t="s">
        <v>4139</v>
      </c>
      <c r="G2764" t="s">
        <v>4140</v>
      </c>
      <c r="H2764" t="s">
        <v>4145</v>
      </c>
      <c r="I2764" t="s">
        <v>4146</v>
      </c>
      <c r="J2764" t="s">
        <v>110</v>
      </c>
      <c r="K2764" t="s">
        <v>14</v>
      </c>
      <c r="L2764">
        <v>100</v>
      </c>
      <c r="M2764" t="s">
        <v>111</v>
      </c>
      <c r="N2764" t="s">
        <v>25</v>
      </c>
      <c r="O2764">
        <v>335</v>
      </c>
      <c r="P2764">
        <v>33500</v>
      </c>
      <c r="Q2764">
        <v>1</v>
      </c>
      <c r="R2764">
        <v>9.8987660000000002</v>
      </c>
      <c r="S2764">
        <v>989.87666400000001</v>
      </c>
      <c r="T2764" t="s">
        <v>398</v>
      </c>
      <c r="U2764">
        <v>33.842599999999997</v>
      </c>
      <c r="V2764">
        <v>33500</v>
      </c>
      <c r="W2764">
        <v>2025</v>
      </c>
    </row>
    <row r="2765" spans="1:23" hidden="1">
      <c r="A2765">
        <v>72025595</v>
      </c>
      <c r="B2765" s="2">
        <v>45702</v>
      </c>
      <c r="C2765" t="s">
        <v>3020</v>
      </c>
      <c r="D2765" t="s">
        <v>4151</v>
      </c>
      <c r="E2765" t="s">
        <v>4152</v>
      </c>
      <c r="F2765" t="s">
        <v>4153</v>
      </c>
      <c r="G2765" t="s">
        <v>4154</v>
      </c>
      <c r="H2765" t="s">
        <v>4155</v>
      </c>
      <c r="I2765" t="s">
        <v>4156</v>
      </c>
      <c r="J2765" t="s">
        <v>122</v>
      </c>
      <c r="K2765" t="s">
        <v>14</v>
      </c>
      <c r="L2765">
        <v>1000</v>
      </c>
      <c r="M2765" t="s">
        <v>123</v>
      </c>
      <c r="N2765" t="s">
        <v>25</v>
      </c>
      <c r="O2765">
        <v>58.05</v>
      </c>
      <c r="P2765">
        <v>58050</v>
      </c>
      <c r="Q2765">
        <v>1</v>
      </c>
      <c r="R2765">
        <v>1.715293</v>
      </c>
      <c r="S2765">
        <v>1715.2937420000001</v>
      </c>
      <c r="T2765" t="s">
        <v>398</v>
      </c>
      <c r="U2765">
        <v>33.842599999999997</v>
      </c>
      <c r="V2765">
        <v>58050</v>
      </c>
      <c r="W2765">
        <v>2025</v>
      </c>
    </row>
    <row r="2766" spans="1:23" hidden="1">
      <c r="A2766">
        <v>72024401</v>
      </c>
      <c r="B2766" s="2">
        <v>45702</v>
      </c>
      <c r="C2766" t="s">
        <v>2520</v>
      </c>
      <c r="D2766" t="s">
        <v>171</v>
      </c>
      <c r="E2766" t="s">
        <v>172</v>
      </c>
      <c r="F2766" t="s">
        <v>4397</v>
      </c>
      <c r="G2766" t="s">
        <v>4398</v>
      </c>
      <c r="H2766" t="s">
        <v>173</v>
      </c>
      <c r="I2766" t="s">
        <v>174</v>
      </c>
      <c r="J2766" t="s">
        <v>122</v>
      </c>
      <c r="K2766" t="s">
        <v>14</v>
      </c>
      <c r="L2766">
        <v>3200</v>
      </c>
      <c r="M2766" t="s">
        <v>15</v>
      </c>
      <c r="N2766" t="s">
        <v>25</v>
      </c>
      <c r="O2766">
        <v>4.5999999999999996</v>
      </c>
      <c r="P2766">
        <v>14720</v>
      </c>
      <c r="Q2766">
        <v>1</v>
      </c>
      <c r="R2766">
        <v>0.13592299999999999</v>
      </c>
      <c r="S2766">
        <v>434.95476100000002</v>
      </c>
      <c r="T2766" t="s">
        <v>398</v>
      </c>
      <c r="U2766">
        <v>33.842599999999997</v>
      </c>
      <c r="V2766">
        <v>14720</v>
      </c>
      <c r="W2766">
        <v>2025</v>
      </c>
    </row>
    <row r="2767" spans="1:23" hidden="1">
      <c r="A2767">
        <v>72025294</v>
      </c>
      <c r="B2767" s="2">
        <v>45702</v>
      </c>
      <c r="C2767" t="s">
        <v>3682</v>
      </c>
      <c r="D2767" t="s">
        <v>171</v>
      </c>
      <c r="E2767" t="s">
        <v>172</v>
      </c>
      <c r="F2767" t="s">
        <v>4288</v>
      </c>
      <c r="G2767" t="s">
        <v>4289</v>
      </c>
      <c r="H2767" t="s">
        <v>4290</v>
      </c>
      <c r="I2767" t="s">
        <v>4291</v>
      </c>
      <c r="J2767" t="s">
        <v>377</v>
      </c>
      <c r="K2767" t="s">
        <v>225</v>
      </c>
      <c r="L2767">
        <v>500</v>
      </c>
      <c r="M2767" t="s">
        <v>15</v>
      </c>
      <c r="N2767" t="s">
        <v>25</v>
      </c>
      <c r="O2767">
        <v>38</v>
      </c>
      <c r="P2767">
        <v>19000</v>
      </c>
      <c r="Q2767">
        <v>1</v>
      </c>
      <c r="R2767">
        <v>1.1228450000000001</v>
      </c>
      <c r="S2767">
        <v>561.42258500000003</v>
      </c>
      <c r="T2767" t="s">
        <v>398</v>
      </c>
      <c r="U2767">
        <v>33.842599999999997</v>
      </c>
      <c r="V2767">
        <v>19000</v>
      </c>
      <c r="W2767">
        <v>2025</v>
      </c>
    </row>
    <row r="2768" spans="1:23" hidden="1">
      <c r="A2768">
        <v>72025598</v>
      </c>
      <c r="B2768" s="2">
        <v>45702</v>
      </c>
      <c r="C2768" t="s">
        <v>3020</v>
      </c>
      <c r="D2768" t="s">
        <v>278</v>
      </c>
      <c r="E2768" t="s">
        <v>279</v>
      </c>
      <c r="F2768" t="s">
        <v>4294</v>
      </c>
      <c r="G2768" t="s">
        <v>4295</v>
      </c>
      <c r="H2768" t="s">
        <v>280</v>
      </c>
      <c r="I2768" t="s">
        <v>281</v>
      </c>
      <c r="J2768" t="s">
        <v>298</v>
      </c>
      <c r="K2768" t="s">
        <v>14</v>
      </c>
      <c r="L2768">
        <v>2000</v>
      </c>
      <c r="M2768" t="s">
        <v>15</v>
      </c>
      <c r="N2768" t="s">
        <v>25</v>
      </c>
      <c r="O2768">
        <v>25</v>
      </c>
      <c r="P2768">
        <v>50000</v>
      </c>
      <c r="Q2768">
        <v>1</v>
      </c>
      <c r="R2768">
        <v>0.73871299999999995</v>
      </c>
      <c r="S2768">
        <v>1477.4278569999999</v>
      </c>
      <c r="T2768" t="s">
        <v>398</v>
      </c>
      <c r="U2768">
        <v>33.842599999999997</v>
      </c>
      <c r="V2768">
        <v>50000</v>
      </c>
      <c r="W2768">
        <v>2025</v>
      </c>
    </row>
    <row r="2769" spans="1:23" hidden="1">
      <c r="A2769">
        <v>72025598</v>
      </c>
      <c r="B2769" s="2">
        <v>45702</v>
      </c>
      <c r="C2769" t="s">
        <v>3020</v>
      </c>
      <c r="D2769" t="s">
        <v>278</v>
      </c>
      <c r="E2769" t="s">
        <v>279</v>
      </c>
      <c r="F2769" t="s">
        <v>4292</v>
      </c>
      <c r="G2769" t="s">
        <v>4293</v>
      </c>
      <c r="H2769" t="s">
        <v>297</v>
      </c>
      <c r="I2769" t="s">
        <v>2777</v>
      </c>
      <c r="J2769" t="s">
        <v>122</v>
      </c>
      <c r="K2769" t="s">
        <v>14</v>
      </c>
      <c r="L2769">
        <v>500</v>
      </c>
      <c r="M2769" t="s">
        <v>15</v>
      </c>
      <c r="N2769" t="s">
        <v>25</v>
      </c>
      <c r="O2769">
        <v>39</v>
      </c>
      <c r="P2769">
        <v>19500</v>
      </c>
      <c r="Q2769">
        <v>1</v>
      </c>
      <c r="R2769">
        <v>1.152393</v>
      </c>
      <c r="S2769">
        <v>576.19686400000001</v>
      </c>
      <c r="T2769" t="s">
        <v>398</v>
      </c>
      <c r="U2769">
        <v>33.842599999999997</v>
      </c>
      <c r="V2769">
        <v>19500</v>
      </c>
      <c r="W2769">
        <v>2025</v>
      </c>
    </row>
    <row r="2770" spans="1:23" hidden="1">
      <c r="A2770">
        <v>72024476</v>
      </c>
      <c r="B2770" s="2">
        <v>45702</v>
      </c>
      <c r="C2770" t="s">
        <v>2768</v>
      </c>
      <c r="D2770" t="s">
        <v>23</v>
      </c>
      <c r="E2770" t="s">
        <v>24</v>
      </c>
      <c r="F2770" t="s">
        <v>4544</v>
      </c>
      <c r="G2770" t="s">
        <v>4545</v>
      </c>
      <c r="H2770" t="s">
        <v>4546</v>
      </c>
      <c r="I2770" t="s">
        <v>176</v>
      </c>
      <c r="J2770" t="s">
        <v>13</v>
      </c>
      <c r="K2770" t="s">
        <v>43</v>
      </c>
      <c r="L2770">
        <v>29</v>
      </c>
      <c r="M2770" t="s">
        <v>15</v>
      </c>
      <c r="N2770" t="s">
        <v>25</v>
      </c>
      <c r="O2770">
        <v>115.4071</v>
      </c>
      <c r="P2770">
        <v>3346.81</v>
      </c>
      <c r="Q2770">
        <v>1</v>
      </c>
      <c r="R2770">
        <v>3.4101129999999999</v>
      </c>
      <c r="S2770">
        <v>98.893405999999999</v>
      </c>
      <c r="T2770" t="s">
        <v>398</v>
      </c>
      <c r="U2770">
        <v>33.842599999999997</v>
      </c>
      <c r="V2770">
        <v>3346.81</v>
      </c>
      <c r="W2770">
        <v>2025</v>
      </c>
    </row>
    <row r="2771" spans="1:23" hidden="1">
      <c r="A2771">
        <v>72024476</v>
      </c>
      <c r="B2771" s="2">
        <v>45702</v>
      </c>
      <c r="C2771" t="s">
        <v>2768</v>
      </c>
      <c r="D2771" t="s">
        <v>23</v>
      </c>
      <c r="E2771" t="s">
        <v>24</v>
      </c>
      <c r="F2771" t="s">
        <v>4544</v>
      </c>
      <c r="G2771" t="s">
        <v>4545</v>
      </c>
      <c r="H2771" t="s">
        <v>4546</v>
      </c>
      <c r="I2771" t="s">
        <v>176</v>
      </c>
      <c r="J2771" t="s">
        <v>13</v>
      </c>
      <c r="K2771" t="s">
        <v>43</v>
      </c>
      <c r="L2771">
        <v>2000</v>
      </c>
      <c r="M2771" t="s">
        <v>15</v>
      </c>
      <c r="N2771" t="s">
        <v>25</v>
      </c>
      <c r="O2771">
        <v>115.4071</v>
      </c>
      <c r="P2771">
        <v>230814.2</v>
      </c>
      <c r="Q2771">
        <v>1</v>
      </c>
      <c r="R2771">
        <v>3.4101129999999999</v>
      </c>
      <c r="S2771">
        <v>6820.2265779999998</v>
      </c>
      <c r="T2771" t="s">
        <v>398</v>
      </c>
      <c r="U2771">
        <v>33.842599999999997</v>
      </c>
      <c r="V2771">
        <v>230814.2</v>
      </c>
      <c r="W2771">
        <v>2025</v>
      </c>
    </row>
    <row r="2772" spans="1:23" hidden="1">
      <c r="A2772">
        <v>72024476</v>
      </c>
      <c r="B2772" s="2">
        <v>45702</v>
      </c>
      <c r="C2772" t="s">
        <v>2768</v>
      </c>
      <c r="D2772" t="s">
        <v>23</v>
      </c>
      <c r="E2772" t="s">
        <v>24</v>
      </c>
      <c r="F2772" t="s">
        <v>4544</v>
      </c>
      <c r="G2772" t="s">
        <v>4545</v>
      </c>
      <c r="H2772" t="s">
        <v>4547</v>
      </c>
      <c r="I2772" t="s">
        <v>18</v>
      </c>
      <c r="J2772" t="s">
        <v>13</v>
      </c>
      <c r="K2772" t="s">
        <v>43</v>
      </c>
      <c r="L2772">
        <v>1024</v>
      </c>
      <c r="M2772" t="s">
        <v>15</v>
      </c>
      <c r="N2772" t="s">
        <v>25</v>
      </c>
      <c r="O2772">
        <v>115.4071</v>
      </c>
      <c r="P2772">
        <v>118176.87</v>
      </c>
      <c r="Q2772">
        <v>1</v>
      </c>
      <c r="R2772">
        <v>3.4101129999999999</v>
      </c>
      <c r="S2772">
        <v>3491.9559960000001</v>
      </c>
      <c r="T2772" t="s">
        <v>398</v>
      </c>
      <c r="U2772">
        <v>33.842599999999997</v>
      </c>
      <c r="V2772">
        <v>118176.87</v>
      </c>
      <c r="W2772">
        <v>2025</v>
      </c>
    </row>
    <row r="2773" spans="1:23" hidden="1">
      <c r="A2773">
        <v>72024477</v>
      </c>
      <c r="B2773" s="2">
        <v>45702</v>
      </c>
      <c r="C2773" t="s">
        <v>2768</v>
      </c>
      <c r="D2773" t="s">
        <v>23</v>
      </c>
      <c r="E2773" t="s">
        <v>24</v>
      </c>
      <c r="F2773" t="s">
        <v>4544</v>
      </c>
      <c r="G2773" t="s">
        <v>4545</v>
      </c>
      <c r="H2773" t="s">
        <v>532</v>
      </c>
      <c r="I2773" t="s">
        <v>27</v>
      </c>
      <c r="J2773" t="s">
        <v>13</v>
      </c>
      <c r="K2773" t="s">
        <v>43</v>
      </c>
      <c r="L2773">
        <v>976</v>
      </c>
      <c r="M2773" t="s">
        <v>15</v>
      </c>
      <c r="N2773" t="s">
        <v>25</v>
      </c>
      <c r="O2773">
        <v>115.4071</v>
      </c>
      <c r="P2773">
        <v>112637.33</v>
      </c>
      <c r="Q2773">
        <v>1</v>
      </c>
      <c r="R2773">
        <v>3.4101129999999999</v>
      </c>
      <c r="S2773">
        <v>3328.2705820000001</v>
      </c>
      <c r="T2773" t="s">
        <v>398</v>
      </c>
      <c r="U2773">
        <v>33.842599999999997</v>
      </c>
      <c r="V2773">
        <v>112637.33</v>
      </c>
      <c r="W2773">
        <v>2025</v>
      </c>
    </row>
    <row r="2774" spans="1:23" hidden="1">
      <c r="A2774">
        <v>72024459</v>
      </c>
      <c r="B2774" s="2">
        <v>45702</v>
      </c>
      <c r="C2774" t="s">
        <v>2768</v>
      </c>
      <c r="D2774" t="s">
        <v>23</v>
      </c>
      <c r="E2774" t="s">
        <v>24</v>
      </c>
      <c r="F2774" t="s">
        <v>4540</v>
      </c>
      <c r="G2774" t="s">
        <v>4541</v>
      </c>
      <c r="H2774" t="s">
        <v>17</v>
      </c>
      <c r="I2774" t="s">
        <v>18</v>
      </c>
      <c r="J2774" t="s">
        <v>13</v>
      </c>
      <c r="K2774" t="s">
        <v>14</v>
      </c>
      <c r="L2774">
        <v>1992</v>
      </c>
      <c r="M2774" t="s">
        <v>15</v>
      </c>
      <c r="N2774" t="s">
        <v>25</v>
      </c>
      <c r="O2774">
        <v>115.4071</v>
      </c>
      <c r="P2774">
        <v>229890.94</v>
      </c>
      <c r="Q2774">
        <v>1</v>
      </c>
      <c r="R2774">
        <v>3.4101129999999999</v>
      </c>
      <c r="S2774">
        <v>6792.9455770000004</v>
      </c>
      <c r="T2774" t="s">
        <v>398</v>
      </c>
      <c r="U2774">
        <v>33.842599999999997</v>
      </c>
      <c r="V2774">
        <v>229890.94</v>
      </c>
      <c r="W2774">
        <v>2025</v>
      </c>
    </row>
    <row r="2775" spans="1:23" hidden="1">
      <c r="A2775">
        <v>72024459</v>
      </c>
      <c r="B2775" s="2">
        <v>45702</v>
      </c>
      <c r="C2775" t="s">
        <v>2768</v>
      </c>
      <c r="D2775" t="s">
        <v>23</v>
      </c>
      <c r="E2775" t="s">
        <v>24</v>
      </c>
      <c r="F2775" t="s">
        <v>4540</v>
      </c>
      <c r="G2775" t="s">
        <v>4541</v>
      </c>
      <c r="H2775" t="s">
        <v>19</v>
      </c>
      <c r="I2775" t="s">
        <v>20</v>
      </c>
      <c r="J2775" t="s">
        <v>13</v>
      </c>
      <c r="K2775" t="s">
        <v>14</v>
      </c>
      <c r="L2775">
        <v>2067</v>
      </c>
      <c r="M2775" t="s">
        <v>15</v>
      </c>
      <c r="N2775" t="s">
        <v>25</v>
      </c>
      <c r="O2775">
        <v>115.4071</v>
      </c>
      <c r="P2775">
        <v>238546.48</v>
      </c>
      <c r="Q2775">
        <v>1</v>
      </c>
      <c r="R2775">
        <v>3.4101129999999999</v>
      </c>
      <c r="S2775">
        <v>7048.7042949999995</v>
      </c>
      <c r="T2775" t="s">
        <v>398</v>
      </c>
      <c r="U2775">
        <v>33.842599999999997</v>
      </c>
      <c r="V2775">
        <v>238546.48</v>
      </c>
      <c r="W2775">
        <v>2025</v>
      </c>
    </row>
    <row r="2776" spans="1:23" hidden="1">
      <c r="A2776">
        <v>72024460</v>
      </c>
      <c r="B2776" s="2">
        <v>45702</v>
      </c>
      <c r="C2776" t="s">
        <v>2768</v>
      </c>
      <c r="D2776" t="s">
        <v>23</v>
      </c>
      <c r="E2776" t="s">
        <v>24</v>
      </c>
      <c r="F2776" t="s">
        <v>4540</v>
      </c>
      <c r="G2776" t="s">
        <v>4541</v>
      </c>
      <c r="H2776" t="s">
        <v>4542</v>
      </c>
      <c r="I2776" t="s">
        <v>4543</v>
      </c>
      <c r="J2776" t="s">
        <v>13</v>
      </c>
      <c r="K2776" t="s">
        <v>14</v>
      </c>
      <c r="L2776">
        <v>1951</v>
      </c>
      <c r="M2776" t="s">
        <v>15</v>
      </c>
      <c r="N2776" t="s">
        <v>25</v>
      </c>
      <c r="O2776">
        <v>115.4071</v>
      </c>
      <c r="P2776">
        <v>225159.25</v>
      </c>
      <c r="Q2776">
        <v>1</v>
      </c>
      <c r="R2776">
        <v>3.4101129999999999</v>
      </c>
      <c r="S2776">
        <v>6653.1309650000003</v>
      </c>
      <c r="T2776" t="s">
        <v>398</v>
      </c>
      <c r="U2776">
        <v>33.842599999999997</v>
      </c>
      <c r="V2776">
        <v>225159.25</v>
      </c>
      <c r="W2776">
        <v>2025</v>
      </c>
    </row>
    <row r="2777" spans="1:23" hidden="1">
      <c r="A2777">
        <v>72024461</v>
      </c>
      <c r="B2777" s="2">
        <v>45702</v>
      </c>
      <c r="C2777" t="s">
        <v>2768</v>
      </c>
      <c r="D2777" t="s">
        <v>23</v>
      </c>
      <c r="E2777" t="s">
        <v>24</v>
      </c>
      <c r="F2777" t="s">
        <v>4540</v>
      </c>
      <c r="G2777" t="s">
        <v>4541</v>
      </c>
      <c r="H2777" t="s">
        <v>1257</v>
      </c>
      <c r="I2777" t="s">
        <v>1258</v>
      </c>
      <c r="J2777" t="s">
        <v>13</v>
      </c>
      <c r="K2777" t="s">
        <v>14</v>
      </c>
      <c r="L2777">
        <v>949</v>
      </c>
      <c r="M2777" t="s">
        <v>15</v>
      </c>
      <c r="N2777" t="s">
        <v>25</v>
      </c>
      <c r="O2777">
        <v>115.0672</v>
      </c>
      <c r="P2777">
        <v>109198.77</v>
      </c>
      <c r="Q2777">
        <v>1</v>
      </c>
      <c r="R2777">
        <v>3.4000689999999998</v>
      </c>
      <c r="S2777">
        <v>3226.666095</v>
      </c>
      <c r="T2777" t="s">
        <v>398</v>
      </c>
      <c r="U2777">
        <v>33.842599999999997</v>
      </c>
      <c r="V2777">
        <v>109198.77</v>
      </c>
      <c r="W2777">
        <v>2025</v>
      </c>
    </row>
    <row r="2778" spans="1:23" hidden="1">
      <c r="A2778">
        <v>72024473</v>
      </c>
      <c r="B2778" s="2">
        <v>45702</v>
      </c>
      <c r="C2778" t="s">
        <v>2768</v>
      </c>
      <c r="D2778" t="s">
        <v>23</v>
      </c>
      <c r="E2778" t="s">
        <v>24</v>
      </c>
      <c r="F2778" t="s">
        <v>4504</v>
      </c>
      <c r="G2778" t="s">
        <v>4505</v>
      </c>
      <c r="H2778" t="s">
        <v>155</v>
      </c>
      <c r="I2778" t="s">
        <v>156</v>
      </c>
      <c r="J2778" t="s">
        <v>13</v>
      </c>
      <c r="K2778" t="s">
        <v>60</v>
      </c>
      <c r="L2778">
        <v>1023</v>
      </c>
      <c r="M2778" t="s">
        <v>15</v>
      </c>
      <c r="N2778" t="s">
        <v>25</v>
      </c>
      <c r="O2778">
        <v>113.7077</v>
      </c>
      <c r="P2778">
        <v>116322.98</v>
      </c>
      <c r="Q2778">
        <v>1</v>
      </c>
      <c r="R2778">
        <v>3.3598979999999998</v>
      </c>
      <c r="S2778">
        <v>3437.1762210000002</v>
      </c>
      <c r="T2778" t="s">
        <v>398</v>
      </c>
      <c r="U2778">
        <v>33.842599999999997</v>
      </c>
      <c r="V2778">
        <v>116322.98</v>
      </c>
      <c r="W2778">
        <v>2025</v>
      </c>
    </row>
    <row r="2779" spans="1:23" hidden="1">
      <c r="A2779">
        <v>72024475</v>
      </c>
      <c r="B2779" s="2">
        <v>45702</v>
      </c>
      <c r="C2779" t="s">
        <v>2768</v>
      </c>
      <c r="D2779" t="s">
        <v>23</v>
      </c>
      <c r="E2779" t="s">
        <v>24</v>
      </c>
      <c r="F2779" t="s">
        <v>4504</v>
      </c>
      <c r="G2779" t="s">
        <v>4505</v>
      </c>
      <c r="H2779" t="s">
        <v>159</v>
      </c>
      <c r="I2779" t="s">
        <v>160</v>
      </c>
      <c r="J2779" t="s">
        <v>13</v>
      </c>
      <c r="K2779" t="s">
        <v>60</v>
      </c>
      <c r="L2779">
        <v>3089</v>
      </c>
      <c r="M2779" t="s">
        <v>15</v>
      </c>
      <c r="N2779" t="s">
        <v>25</v>
      </c>
      <c r="O2779">
        <v>114.7273</v>
      </c>
      <c r="P2779">
        <v>354392.63</v>
      </c>
      <c r="Q2779">
        <v>1</v>
      </c>
      <c r="R2779">
        <v>3.3900260000000002</v>
      </c>
      <c r="S2779">
        <v>10471.790878</v>
      </c>
      <c r="T2779" t="s">
        <v>398</v>
      </c>
      <c r="U2779">
        <v>33.842599999999997</v>
      </c>
      <c r="V2779">
        <v>354392.63</v>
      </c>
      <c r="W2779">
        <v>2025</v>
      </c>
    </row>
    <row r="2780" spans="1:23" hidden="1">
      <c r="A2780">
        <v>72025046</v>
      </c>
      <c r="B2780" s="2">
        <v>45702</v>
      </c>
      <c r="C2780" t="s">
        <v>2913</v>
      </c>
      <c r="D2780" t="s">
        <v>23</v>
      </c>
      <c r="E2780" t="s">
        <v>24</v>
      </c>
      <c r="F2780" t="s">
        <v>4504</v>
      </c>
      <c r="G2780" t="s">
        <v>4505</v>
      </c>
      <c r="H2780" t="s">
        <v>147</v>
      </c>
      <c r="I2780" t="s">
        <v>148</v>
      </c>
      <c r="J2780" t="s">
        <v>13</v>
      </c>
      <c r="K2780" t="s">
        <v>60</v>
      </c>
      <c r="L2780">
        <v>1021</v>
      </c>
      <c r="M2780" t="s">
        <v>15</v>
      </c>
      <c r="N2780" t="s">
        <v>25</v>
      </c>
      <c r="O2780">
        <v>114.3875</v>
      </c>
      <c r="P2780">
        <v>116789.64</v>
      </c>
      <c r="Q2780">
        <v>1</v>
      </c>
      <c r="R2780">
        <v>3.379985</v>
      </c>
      <c r="S2780">
        <v>3450.9653509999998</v>
      </c>
      <c r="T2780" t="s">
        <v>398</v>
      </c>
      <c r="U2780">
        <v>33.842599999999997</v>
      </c>
      <c r="V2780">
        <v>116789.64</v>
      </c>
      <c r="W2780">
        <v>2025</v>
      </c>
    </row>
    <row r="2781" spans="1:23" hidden="1">
      <c r="A2781">
        <v>72025049</v>
      </c>
      <c r="B2781" s="2">
        <v>45702</v>
      </c>
      <c r="C2781" t="s">
        <v>2913</v>
      </c>
      <c r="D2781" t="s">
        <v>23</v>
      </c>
      <c r="E2781" t="s">
        <v>24</v>
      </c>
      <c r="F2781" t="s">
        <v>4504</v>
      </c>
      <c r="G2781" t="s">
        <v>4505</v>
      </c>
      <c r="H2781" t="s">
        <v>153</v>
      </c>
      <c r="I2781" t="s">
        <v>154</v>
      </c>
      <c r="J2781" t="s">
        <v>13</v>
      </c>
      <c r="K2781" t="s">
        <v>60</v>
      </c>
      <c r="L2781">
        <v>1046</v>
      </c>
      <c r="M2781" t="s">
        <v>15</v>
      </c>
      <c r="N2781" t="s">
        <v>25</v>
      </c>
      <c r="O2781">
        <v>114.7273</v>
      </c>
      <c r="P2781">
        <v>120004.76</v>
      </c>
      <c r="Q2781">
        <v>1</v>
      </c>
      <c r="R2781">
        <v>3.3900260000000002</v>
      </c>
      <c r="S2781">
        <v>3545.9675080000002</v>
      </c>
      <c r="T2781" t="s">
        <v>398</v>
      </c>
      <c r="U2781">
        <v>33.842599999999997</v>
      </c>
      <c r="V2781">
        <v>120004.76</v>
      </c>
      <c r="W2781">
        <v>2025</v>
      </c>
    </row>
    <row r="2782" spans="1:23" hidden="1">
      <c r="A2782">
        <v>72025050</v>
      </c>
      <c r="B2782" s="2">
        <v>45702</v>
      </c>
      <c r="C2782" t="s">
        <v>2913</v>
      </c>
      <c r="D2782" t="s">
        <v>23</v>
      </c>
      <c r="E2782" t="s">
        <v>24</v>
      </c>
      <c r="F2782" t="s">
        <v>4504</v>
      </c>
      <c r="G2782" t="s">
        <v>4505</v>
      </c>
      <c r="H2782" t="s">
        <v>4506</v>
      </c>
      <c r="I2782" t="s">
        <v>4507</v>
      </c>
      <c r="J2782" t="s">
        <v>13</v>
      </c>
      <c r="K2782" t="s">
        <v>60</v>
      </c>
      <c r="L2782">
        <v>2707</v>
      </c>
      <c r="M2782" t="s">
        <v>15</v>
      </c>
      <c r="N2782" t="s">
        <v>25</v>
      </c>
      <c r="O2782">
        <v>114.3875</v>
      </c>
      <c r="P2782">
        <v>309646.96000000002</v>
      </c>
      <c r="Q2782">
        <v>1</v>
      </c>
      <c r="R2782">
        <v>3.379985</v>
      </c>
      <c r="S2782">
        <v>9149.6208920000008</v>
      </c>
      <c r="T2782" t="s">
        <v>398</v>
      </c>
      <c r="U2782">
        <v>33.842599999999997</v>
      </c>
      <c r="V2782">
        <v>309646.96000000002</v>
      </c>
      <c r="W2782">
        <v>2025</v>
      </c>
    </row>
    <row r="2783" spans="1:23" hidden="1">
      <c r="A2783">
        <v>72025058</v>
      </c>
      <c r="B2783" s="2">
        <v>45702</v>
      </c>
      <c r="C2783" t="s">
        <v>2913</v>
      </c>
      <c r="D2783" t="s">
        <v>23</v>
      </c>
      <c r="E2783" t="s">
        <v>24</v>
      </c>
      <c r="F2783" t="s">
        <v>4504</v>
      </c>
      <c r="G2783" t="s">
        <v>4505</v>
      </c>
      <c r="H2783" t="s">
        <v>159</v>
      </c>
      <c r="I2783" t="s">
        <v>160</v>
      </c>
      <c r="J2783" t="s">
        <v>13</v>
      </c>
      <c r="K2783" t="s">
        <v>60</v>
      </c>
      <c r="L2783">
        <v>4096</v>
      </c>
      <c r="M2783" t="s">
        <v>15</v>
      </c>
      <c r="N2783" t="s">
        <v>25</v>
      </c>
      <c r="O2783">
        <v>114.3875</v>
      </c>
      <c r="P2783">
        <v>468531.20000000001</v>
      </c>
      <c r="Q2783">
        <v>1</v>
      </c>
      <c r="R2783">
        <v>3.379985</v>
      </c>
      <c r="S2783">
        <v>13844.420936</v>
      </c>
      <c r="T2783" t="s">
        <v>398</v>
      </c>
      <c r="U2783">
        <v>33.842599999999997</v>
      </c>
      <c r="V2783">
        <v>468531.20000000001</v>
      </c>
      <c r="W2783">
        <v>2025</v>
      </c>
    </row>
    <row r="2784" spans="1:23" hidden="1">
      <c r="A2784">
        <v>72023711</v>
      </c>
      <c r="B2784" s="2">
        <v>45703</v>
      </c>
      <c r="C2784" t="s">
        <v>1984</v>
      </c>
      <c r="D2784" t="s">
        <v>412</v>
      </c>
      <c r="E2784" t="s">
        <v>413</v>
      </c>
      <c r="F2784" t="s">
        <v>3413</v>
      </c>
      <c r="G2784" t="s">
        <v>3414</v>
      </c>
      <c r="H2784" t="s">
        <v>794</v>
      </c>
      <c r="I2784" t="s">
        <v>795</v>
      </c>
      <c r="J2784" t="s">
        <v>694</v>
      </c>
      <c r="K2784" t="s">
        <v>43</v>
      </c>
      <c r="L2784">
        <v>3888</v>
      </c>
      <c r="M2784" t="s">
        <v>61</v>
      </c>
      <c r="N2784" t="s">
        <v>16</v>
      </c>
      <c r="O2784">
        <v>0.97950000000000004</v>
      </c>
      <c r="P2784">
        <v>3808.2959999999998</v>
      </c>
      <c r="Q2784">
        <v>33.842599999999997</v>
      </c>
      <c r="R2784">
        <v>0.97950000000000004</v>
      </c>
      <c r="S2784">
        <v>3808.2960520000001</v>
      </c>
      <c r="T2784" t="s">
        <v>398</v>
      </c>
      <c r="U2784">
        <v>33.842599999999997</v>
      </c>
      <c r="V2784">
        <v>128882.64</v>
      </c>
      <c r="W2784">
        <v>2025</v>
      </c>
    </row>
    <row r="2785" spans="1:23" hidden="1">
      <c r="A2785">
        <v>72022889</v>
      </c>
      <c r="B2785" s="2">
        <v>45703</v>
      </c>
      <c r="C2785" t="s">
        <v>1890</v>
      </c>
      <c r="D2785" t="s">
        <v>412</v>
      </c>
      <c r="E2785" t="s">
        <v>413</v>
      </c>
      <c r="F2785" t="s">
        <v>3431</v>
      </c>
      <c r="G2785" t="s">
        <v>3432</v>
      </c>
      <c r="H2785" t="s">
        <v>492</v>
      </c>
      <c r="I2785" t="s">
        <v>493</v>
      </c>
      <c r="J2785" t="s">
        <v>74</v>
      </c>
      <c r="K2785" t="s">
        <v>43</v>
      </c>
      <c r="L2785">
        <v>1360</v>
      </c>
      <c r="M2785" t="s">
        <v>61</v>
      </c>
      <c r="N2785" t="s">
        <v>16</v>
      </c>
      <c r="O2785">
        <v>0.94259999999999999</v>
      </c>
      <c r="P2785">
        <v>1281.9359999999999</v>
      </c>
      <c r="Q2785">
        <v>33.842599999999997</v>
      </c>
      <c r="R2785">
        <v>0.94259899999999996</v>
      </c>
      <c r="S2785">
        <v>1281.9360799999999</v>
      </c>
      <c r="T2785" t="s">
        <v>398</v>
      </c>
      <c r="U2785">
        <v>33.842599999999997</v>
      </c>
      <c r="V2785">
        <v>43384.05</v>
      </c>
      <c r="W2785">
        <v>2025</v>
      </c>
    </row>
    <row r="2786" spans="1:23" hidden="1">
      <c r="A2786">
        <v>72022897</v>
      </c>
      <c r="B2786" s="2">
        <v>45703</v>
      </c>
      <c r="C2786" t="s">
        <v>1890</v>
      </c>
      <c r="D2786" t="s">
        <v>412</v>
      </c>
      <c r="E2786" t="s">
        <v>413</v>
      </c>
      <c r="F2786" t="s">
        <v>3431</v>
      </c>
      <c r="G2786" t="s">
        <v>3432</v>
      </c>
      <c r="H2786" t="s">
        <v>494</v>
      </c>
      <c r="I2786" t="s">
        <v>495</v>
      </c>
      <c r="J2786" t="s">
        <v>74</v>
      </c>
      <c r="K2786" t="s">
        <v>43</v>
      </c>
      <c r="L2786">
        <v>510</v>
      </c>
      <c r="M2786" t="s">
        <v>61</v>
      </c>
      <c r="N2786" t="s">
        <v>16</v>
      </c>
      <c r="O2786">
        <v>0.94259999999999999</v>
      </c>
      <c r="P2786">
        <v>480.726</v>
      </c>
      <c r="Q2786">
        <v>33.842599999999997</v>
      </c>
      <c r="R2786">
        <v>0.94259899999999996</v>
      </c>
      <c r="S2786">
        <v>480.726067</v>
      </c>
      <c r="T2786" t="s">
        <v>398</v>
      </c>
      <c r="U2786">
        <v>33.842599999999997</v>
      </c>
      <c r="V2786">
        <v>16269.02</v>
      </c>
      <c r="W2786">
        <v>2025</v>
      </c>
    </row>
    <row r="2787" spans="1:23" hidden="1">
      <c r="A2787">
        <v>72023247</v>
      </c>
      <c r="B2787" s="2">
        <v>45703</v>
      </c>
      <c r="C2787" t="s">
        <v>1898</v>
      </c>
      <c r="D2787" t="s">
        <v>412</v>
      </c>
      <c r="E2787" t="s">
        <v>413</v>
      </c>
      <c r="F2787" t="s">
        <v>3431</v>
      </c>
      <c r="G2787" t="s">
        <v>3432</v>
      </c>
      <c r="H2787" t="s">
        <v>3433</v>
      </c>
      <c r="I2787" t="s">
        <v>3434</v>
      </c>
      <c r="J2787" t="s">
        <v>74</v>
      </c>
      <c r="K2787" t="s">
        <v>43</v>
      </c>
      <c r="L2787">
        <v>1005</v>
      </c>
      <c r="M2787" t="s">
        <v>61</v>
      </c>
      <c r="N2787" t="s">
        <v>16</v>
      </c>
      <c r="O2787">
        <v>0.94259999999999999</v>
      </c>
      <c r="P2787">
        <v>947.31299999999999</v>
      </c>
      <c r="Q2787">
        <v>33.842599999999997</v>
      </c>
      <c r="R2787">
        <v>0.94259899999999996</v>
      </c>
      <c r="S2787">
        <v>947.31285400000002</v>
      </c>
      <c r="T2787" t="s">
        <v>398</v>
      </c>
      <c r="U2787">
        <v>33.842599999999997</v>
      </c>
      <c r="V2787">
        <v>32059.53</v>
      </c>
      <c r="W2787">
        <v>2025</v>
      </c>
    </row>
    <row r="2788" spans="1:23" hidden="1">
      <c r="A2788">
        <v>72023564</v>
      </c>
      <c r="B2788" s="2">
        <v>45703</v>
      </c>
      <c r="C2788" t="s">
        <v>1982</v>
      </c>
      <c r="D2788" t="s">
        <v>412</v>
      </c>
      <c r="E2788" t="s">
        <v>413</v>
      </c>
      <c r="F2788" t="s">
        <v>3413</v>
      </c>
      <c r="G2788" t="s">
        <v>3414</v>
      </c>
      <c r="H2788" t="s">
        <v>490</v>
      </c>
      <c r="I2788" t="s">
        <v>491</v>
      </c>
      <c r="J2788" t="s">
        <v>74</v>
      </c>
      <c r="K2788" t="s">
        <v>43</v>
      </c>
      <c r="L2788">
        <v>300</v>
      </c>
      <c r="M2788" t="s">
        <v>61</v>
      </c>
      <c r="N2788" t="s">
        <v>16</v>
      </c>
      <c r="O2788">
        <v>1.1215999999999999</v>
      </c>
      <c r="P2788">
        <v>336.48099999999999</v>
      </c>
      <c r="Q2788">
        <v>33.842599999999997</v>
      </c>
      <c r="R2788">
        <v>1.121599</v>
      </c>
      <c r="S2788">
        <v>336.48094400000002</v>
      </c>
      <c r="T2788" t="s">
        <v>398</v>
      </c>
      <c r="U2788">
        <v>33.842599999999997</v>
      </c>
      <c r="V2788">
        <v>11387.39</v>
      </c>
      <c r="W2788">
        <v>2025</v>
      </c>
    </row>
    <row r="2789" spans="1:23" hidden="1">
      <c r="A2789">
        <v>72023710</v>
      </c>
      <c r="B2789" s="2">
        <v>45703</v>
      </c>
      <c r="C2789" t="s">
        <v>1984</v>
      </c>
      <c r="D2789" t="s">
        <v>412</v>
      </c>
      <c r="E2789" t="s">
        <v>413</v>
      </c>
      <c r="F2789" t="s">
        <v>3413</v>
      </c>
      <c r="G2789" t="s">
        <v>3414</v>
      </c>
      <c r="H2789" t="s">
        <v>3435</v>
      </c>
      <c r="I2789" t="s">
        <v>3436</v>
      </c>
      <c r="J2789" t="s">
        <v>74</v>
      </c>
      <c r="K2789" t="s">
        <v>43</v>
      </c>
      <c r="L2789">
        <v>2160</v>
      </c>
      <c r="M2789" t="s">
        <v>61</v>
      </c>
      <c r="N2789" t="s">
        <v>16</v>
      </c>
      <c r="O2789">
        <v>0.97950000000000004</v>
      </c>
      <c r="P2789">
        <v>2115.7199999999998</v>
      </c>
      <c r="Q2789">
        <v>33.842599999999997</v>
      </c>
      <c r="R2789">
        <v>0.97950000000000004</v>
      </c>
      <c r="S2789">
        <v>2115.720127</v>
      </c>
      <c r="T2789" t="s">
        <v>398</v>
      </c>
      <c r="U2789">
        <v>33.842599999999997</v>
      </c>
      <c r="V2789">
        <v>71601.47</v>
      </c>
      <c r="W2789">
        <v>2025</v>
      </c>
    </row>
    <row r="2790" spans="1:23" hidden="1">
      <c r="A2790">
        <v>72023803</v>
      </c>
      <c r="B2790" s="2">
        <v>45703</v>
      </c>
      <c r="C2790" t="s">
        <v>1985</v>
      </c>
      <c r="D2790" t="s">
        <v>412</v>
      </c>
      <c r="E2790" t="s">
        <v>413</v>
      </c>
      <c r="F2790" t="s">
        <v>3431</v>
      </c>
      <c r="G2790" t="s">
        <v>3432</v>
      </c>
      <c r="H2790" t="s">
        <v>3427</v>
      </c>
      <c r="I2790" t="s">
        <v>3428</v>
      </c>
      <c r="J2790" t="s">
        <v>74</v>
      </c>
      <c r="K2790" t="s">
        <v>43</v>
      </c>
      <c r="L2790">
        <v>160</v>
      </c>
      <c r="M2790" t="s">
        <v>61</v>
      </c>
      <c r="N2790" t="s">
        <v>16</v>
      </c>
      <c r="O2790">
        <v>0.97950000000000004</v>
      </c>
      <c r="P2790">
        <v>156.72</v>
      </c>
      <c r="Q2790">
        <v>33.842599999999997</v>
      </c>
      <c r="R2790">
        <v>0.97950000000000004</v>
      </c>
      <c r="S2790">
        <v>156.719932</v>
      </c>
      <c r="T2790" t="s">
        <v>398</v>
      </c>
      <c r="U2790">
        <v>33.842599999999997</v>
      </c>
      <c r="V2790">
        <v>5303.81</v>
      </c>
      <c r="W2790">
        <v>2025</v>
      </c>
    </row>
    <row r="2791" spans="1:23" hidden="1">
      <c r="A2791">
        <v>72024240</v>
      </c>
      <c r="B2791" s="2">
        <v>45703</v>
      </c>
      <c r="C2791" t="s">
        <v>2942</v>
      </c>
      <c r="D2791" t="s">
        <v>412</v>
      </c>
      <c r="E2791" t="s">
        <v>413</v>
      </c>
      <c r="F2791" t="s">
        <v>3431</v>
      </c>
      <c r="G2791" t="s">
        <v>3432</v>
      </c>
      <c r="H2791" t="s">
        <v>1304</v>
      </c>
      <c r="I2791" t="s">
        <v>1305</v>
      </c>
      <c r="J2791" t="s">
        <v>74</v>
      </c>
      <c r="K2791" t="s">
        <v>43</v>
      </c>
      <c r="L2791">
        <v>960</v>
      </c>
      <c r="M2791" t="s">
        <v>61</v>
      </c>
      <c r="N2791" t="s">
        <v>16</v>
      </c>
      <c r="O2791">
        <v>0.58209999999999995</v>
      </c>
      <c r="P2791">
        <v>558.81299999999999</v>
      </c>
      <c r="Q2791">
        <v>33.842599999999997</v>
      </c>
      <c r="R2791">
        <v>0.58209999999999995</v>
      </c>
      <c r="S2791">
        <v>558.81285700000001</v>
      </c>
      <c r="T2791" t="s">
        <v>398</v>
      </c>
      <c r="U2791">
        <v>33.842599999999997</v>
      </c>
      <c r="V2791">
        <v>18911.68</v>
      </c>
      <c r="W2791">
        <v>2025</v>
      </c>
    </row>
    <row r="2792" spans="1:23" hidden="1">
      <c r="A2792">
        <v>72022389</v>
      </c>
      <c r="B2792" s="2">
        <v>45703</v>
      </c>
      <c r="C2792" t="s">
        <v>1804</v>
      </c>
      <c r="D2792" t="s">
        <v>412</v>
      </c>
      <c r="E2792" t="s">
        <v>413</v>
      </c>
      <c r="F2792" t="s">
        <v>3413</v>
      </c>
      <c r="G2792" t="s">
        <v>3414</v>
      </c>
      <c r="H2792" t="s">
        <v>3457</v>
      </c>
      <c r="I2792" t="s">
        <v>3458</v>
      </c>
      <c r="J2792" t="s">
        <v>202</v>
      </c>
      <c r="K2792" t="s">
        <v>43</v>
      </c>
      <c r="L2792">
        <v>981</v>
      </c>
      <c r="M2792" t="s">
        <v>61</v>
      </c>
      <c r="N2792" t="s">
        <v>16</v>
      </c>
      <c r="O2792">
        <v>0.45590000000000003</v>
      </c>
      <c r="P2792">
        <v>447.238</v>
      </c>
      <c r="Q2792">
        <v>33.842599999999997</v>
      </c>
      <c r="R2792">
        <v>0.455899</v>
      </c>
      <c r="S2792">
        <v>447.23809599999998</v>
      </c>
      <c r="T2792" t="s">
        <v>398</v>
      </c>
      <c r="U2792">
        <v>33.842599999999997</v>
      </c>
      <c r="V2792">
        <v>15135.7</v>
      </c>
      <c r="W2792">
        <v>2025</v>
      </c>
    </row>
    <row r="2793" spans="1:23" hidden="1">
      <c r="A2793">
        <v>72023304</v>
      </c>
      <c r="B2793" s="2">
        <v>45703</v>
      </c>
      <c r="C2793" t="s">
        <v>1979</v>
      </c>
      <c r="D2793" t="s">
        <v>412</v>
      </c>
      <c r="E2793" t="s">
        <v>413</v>
      </c>
      <c r="F2793" t="s">
        <v>3413</v>
      </c>
      <c r="G2793" t="s">
        <v>3414</v>
      </c>
      <c r="H2793" t="s">
        <v>3445</v>
      </c>
      <c r="I2793" t="s">
        <v>3446</v>
      </c>
      <c r="J2793" t="s">
        <v>202</v>
      </c>
      <c r="K2793" t="s">
        <v>43</v>
      </c>
      <c r="L2793">
        <v>831</v>
      </c>
      <c r="M2793" t="s">
        <v>61</v>
      </c>
      <c r="N2793" t="s">
        <v>16</v>
      </c>
      <c r="O2793">
        <v>0.45590000000000003</v>
      </c>
      <c r="P2793">
        <v>378.85300000000001</v>
      </c>
      <c r="Q2793">
        <v>33.842599999999997</v>
      </c>
      <c r="R2793">
        <v>0.455899</v>
      </c>
      <c r="S2793">
        <v>378.85298399999999</v>
      </c>
      <c r="T2793" t="s">
        <v>398</v>
      </c>
      <c r="U2793">
        <v>33.842599999999997</v>
      </c>
      <c r="V2793">
        <v>12821.37</v>
      </c>
      <c r="W2793">
        <v>2025</v>
      </c>
    </row>
    <row r="2794" spans="1:23" hidden="1">
      <c r="A2794">
        <v>72023794</v>
      </c>
      <c r="B2794" s="2">
        <v>45703</v>
      </c>
      <c r="C2794" t="s">
        <v>1985</v>
      </c>
      <c r="D2794" t="s">
        <v>412</v>
      </c>
      <c r="E2794" t="s">
        <v>413</v>
      </c>
      <c r="F2794" t="s">
        <v>3413</v>
      </c>
      <c r="G2794" t="s">
        <v>3414</v>
      </c>
      <c r="H2794" t="s">
        <v>3445</v>
      </c>
      <c r="I2794" t="s">
        <v>3446</v>
      </c>
      <c r="J2794" t="s">
        <v>202</v>
      </c>
      <c r="K2794" t="s">
        <v>43</v>
      </c>
      <c r="L2794">
        <v>900</v>
      </c>
      <c r="M2794" t="s">
        <v>61</v>
      </c>
      <c r="N2794" t="s">
        <v>16</v>
      </c>
      <c r="O2794">
        <v>0.45590000000000003</v>
      </c>
      <c r="P2794">
        <v>410.31</v>
      </c>
      <c r="Q2794">
        <v>33.842599999999997</v>
      </c>
      <c r="R2794">
        <v>0.455899</v>
      </c>
      <c r="S2794">
        <v>410.31008200000002</v>
      </c>
      <c r="T2794" t="s">
        <v>398</v>
      </c>
      <c r="U2794">
        <v>33.842599999999997</v>
      </c>
      <c r="V2794">
        <v>13885.96</v>
      </c>
      <c r="W2794">
        <v>2025</v>
      </c>
    </row>
    <row r="2795" spans="1:23" hidden="1">
      <c r="A2795">
        <v>72023301</v>
      </c>
      <c r="B2795" s="2">
        <v>45703</v>
      </c>
      <c r="C2795" t="s">
        <v>1979</v>
      </c>
      <c r="D2795" t="s">
        <v>412</v>
      </c>
      <c r="E2795" t="s">
        <v>413</v>
      </c>
      <c r="F2795" t="s">
        <v>3413</v>
      </c>
      <c r="G2795" t="s">
        <v>3414</v>
      </c>
      <c r="H2795" t="s">
        <v>913</v>
      </c>
      <c r="I2795" t="s">
        <v>914</v>
      </c>
      <c r="J2795" t="s">
        <v>202</v>
      </c>
      <c r="K2795" t="s">
        <v>43</v>
      </c>
      <c r="L2795">
        <v>1263</v>
      </c>
      <c r="M2795" t="s">
        <v>61</v>
      </c>
      <c r="N2795" t="s">
        <v>16</v>
      </c>
      <c r="O2795">
        <v>0.4637</v>
      </c>
      <c r="P2795">
        <v>585.65300000000002</v>
      </c>
      <c r="Q2795">
        <v>33.842599999999997</v>
      </c>
      <c r="R2795">
        <v>0.46369899999999997</v>
      </c>
      <c r="S2795">
        <v>585.65299300000004</v>
      </c>
      <c r="T2795" t="s">
        <v>398</v>
      </c>
      <c r="U2795">
        <v>33.842599999999997</v>
      </c>
      <c r="V2795">
        <v>19820.02</v>
      </c>
      <c r="W2795">
        <v>2025</v>
      </c>
    </row>
    <row r="2796" spans="1:23" hidden="1">
      <c r="A2796">
        <v>72023303</v>
      </c>
      <c r="B2796" s="2">
        <v>45703</v>
      </c>
      <c r="C2796" t="s">
        <v>1979</v>
      </c>
      <c r="D2796" t="s">
        <v>412</v>
      </c>
      <c r="E2796" t="s">
        <v>413</v>
      </c>
      <c r="F2796" t="s">
        <v>3413</v>
      </c>
      <c r="G2796" t="s">
        <v>3414</v>
      </c>
      <c r="H2796" t="s">
        <v>800</v>
      </c>
      <c r="I2796" t="s">
        <v>801</v>
      </c>
      <c r="J2796" t="s">
        <v>202</v>
      </c>
      <c r="K2796" t="s">
        <v>43</v>
      </c>
      <c r="L2796">
        <v>1118</v>
      </c>
      <c r="M2796" t="s">
        <v>61</v>
      </c>
      <c r="N2796" t="s">
        <v>16</v>
      </c>
      <c r="O2796">
        <v>0.4637</v>
      </c>
      <c r="P2796">
        <v>518.41700000000003</v>
      </c>
      <c r="Q2796">
        <v>33.842599999999997</v>
      </c>
      <c r="R2796">
        <v>0.46369899999999997</v>
      </c>
      <c r="S2796">
        <v>518.41702399999997</v>
      </c>
      <c r="T2796" t="s">
        <v>398</v>
      </c>
      <c r="U2796">
        <v>33.842599999999997</v>
      </c>
      <c r="V2796">
        <v>17544.580000000002</v>
      </c>
      <c r="W2796">
        <v>2025</v>
      </c>
    </row>
    <row r="2797" spans="1:23" hidden="1">
      <c r="A2797">
        <v>72023969</v>
      </c>
      <c r="B2797" s="2">
        <v>45703</v>
      </c>
      <c r="C2797" t="s">
        <v>2219</v>
      </c>
      <c r="D2797" t="s">
        <v>412</v>
      </c>
      <c r="E2797" t="s">
        <v>413</v>
      </c>
      <c r="F2797" t="s">
        <v>3431</v>
      </c>
      <c r="G2797" t="s">
        <v>3432</v>
      </c>
      <c r="H2797" t="s">
        <v>1763</v>
      </c>
      <c r="I2797" t="s">
        <v>1764</v>
      </c>
      <c r="J2797" t="s">
        <v>202</v>
      </c>
      <c r="K2797" t="s">
        <v>43</v>
      </c>
      <c r="L2797">
        <v>520</v>
      </c>
      <c r="M2797" t="s">
        <v>61</v>
      </c>
      <c r="N2797" t="s">
        <v>16</v>
      </c>
      <c r="O2797">
        <v>0.4637</v>
      </c>
      <c r="P2797">
        <v>241.124</v>
      </c>
      <c r="Q2797">
        <v>33.842599999999997</v>
      </c>
      <c r="R2797">
        <v>0.46369899999999997</v>
      </c>
      <c r="S2797">
        <v>241.123908</v>
      </c>
      <c r="T2797" t="s">
        <v>398</v>
      </c>
      <c r="U2797">
        <v>33.842599999999997</v>
      </c>
      <c r="V2797">
        <v>8160.26</v>
      </c>
      <c r="W2797">
        <v>2025</v>
      </c>
    </row>
    <row r="2798" spans="1:23" hidden="1">
      <c r="A2798">
        <v>72022902</v>
      </c>
      <c r="B2798" s="2">
        <v>45703</v>
      </c>
      <c r="C2798" t="s">
        <v>1890</v>
      </c>
      <c r="D2798" t="s">
        <v>412</v>
      </c>
      <c r="E2798" t="s">
        <v>413</v>
      </c>
      <c r="F2798" t="s">
        <v>3413</v>
      </c>
      <c r="G2798" t="s">
        <v>3414</v>
      </c>
      <c r="H2798" t="s">
        <v>471</v>
      </c>
      <c r="I2798" t="s">
        <v>472</v>
      </c>
      <c r="J2798" t="s">
        <v>64</v>
      </c>
      <c r="K2798" t="s">
        <v>43</v>
      </c>
      <c r="L2798">
        <v>640</v>
      </c>
      <c r="M2798" t="s">
        <v>61</v>
      </c>
      <c r="N2798" t="s">
        <v>16</v>
      </c>
      <c r="O2798">
        <v>2.0165999999999999</v>
      </c>
      <c r="P2798">
        <v>1290.624</v>
      </c>
      <c r="Q2798">
        <v>33.842599999999997</v>
      </c>
      <c r="R2798">
        <v>2.0165999999999999</v>
      </c>
      <c r="S2798">
        <v>1290.623947</v>
      </c>
      <c r="T2798" t="s">
        <v>398</v>
      </c>
      <c r="U2798">
        <v>33.842599999999997</v>
      </c>
      <c r="V2798">
        <v>43678.07</v>
      </c>
      <c r="W2798">
        <v>2025</v>
      </c>
    </row>
    <row r="2799" spans="1:23" hidden="1">
      <c r="A2799">
        <v>72022910</v>
      </c>
      <c r="B2799" s="2">
        <v>45703</v>
      </c>
      <c r="C2799" t="s">
        <v>1890</v>
      </c>
      <c r="D2799" t="s">
        <v>412</v>
      </c>
      <c r="E2799" t="s">
        <v>413</v>
      </c>
      <c r="F2799" t="s">
        <v>3413</v>
      </c>
      <c r="G2799" t="s">
        <v>3414</v>
      </c>
      <c r="H2799" t="s">
        <v>471</v>
      </c>
      <c r="I2799" t="s">
        <v>472</v>
      </c>
      <c r="J2799" t="s">
        <v>64</v>
      </c>
      <c r="K2799" t="s">
        <v>43</v>
      </c>
      <c r="L2799">
        <v>160</v>
      </c>
      <c r="M2799" t="s">
        <v>61</v>
      </c>
      <c r="N2799" t="s">
        <v>16</v>
      </c>
      <c r="O2799">
        <v>2.0165999999999999</v>
      </c>
      <c r="P2799">
        <v>322.65600000000001</v>
      </c>
      <c r="Q2799">
        <v>33.842599999999997</v>
      </c>
      <c r="R2799">
        <v>2.0165999999999999</v>
      </c>
      <c r="S2799">
        <v>322.65606000000002</v>
      </c>
      <c r="T2799" t="s">
        <v>398</v>
      </c>
      <c r="U2799">
        <v>33.842599999999997</v>
      </c>
      <c r="V2799">
        <v>10919.52</v>
      </c>
      <c r="W2799">
        <v>2025</v>
      </c>
    </row>
    <row r="2800" spans="1:23" hidden="1">
      <c r="A2800">
        <v>72023143</v>
      </c>
      <c r="B2800" s="2">
        <v>45703</v>
      </c>
      <c r="C2800" t="s">
        <v>1896</v>
      </c>
      <c r="D2800" t="s">
        <v>412</v>
      </c>
      <c r="E2800" t="s">
        <v>413</v>
      </c>
      <c r="F2800" t="s">
        <v>3413</v>
      </c>
      <c r="G2800" t="s">
        <v>3414</v>
      </c>
      <c r="H2800" t="s">
        <v>471</v>
      </c>
      <c r="I2800" t="s">
        <v>472</v>
      </c>
      <c r="J2800" t="s">
        <v>64</v>
      </c>
      <c r="K2800" t="s">
        <v>43</v>
      </c>
      <c r="L2800">
        <v>320</v>
      </c>
      <c r="M2800" t="s">
        <v>61</v>
      </c>
      <c r="N2800" t="s">
        <v>16</v>
      </c>
      <c r="O2800">
        <v>2.0165999999999999</v>
      </c>
      <c r="P2800">
        <v>645.31200000000001</v>
      </c>
      <c r="Q2800">
        <v>33.842599999999997</v>
      </c>
      <c r="R2800">
        <v>2.0165999999999999</v>
      </c>
      <c r="S2800">
        <v>645.31212100000005</v>
      </c>
      <c r="T2800" t="s">
        <v>398</v>
      </c>
      <c r="U2800">
        <v>33.842599999999997</v>
      </c>
      <c r="V2800">
        <v>21839.040000000001</v>
      </c>
      <c r="W2800">
        <v>2025</v>
      </c>
    </row>
    <row r="2801" spans="1:23" hidden="1">
      <c r="A2801">
        <v>72023317</v>
      </c>
      <c r="B2801" s="2">
        <v>45703</v>
      </c>
      <c r="C2801" t="s">
        <v>1979</v>
      </c>
      <c r="D2801" t="s">
        <v>412</v>
      </c>
      <c r="E2801" t="s">
        <v>413</v>
      </c>
      <c r="F2801" t="s">
        <v>3431</v>
      </c>
      <c r="G2801" t="s">
        <v>3432</v>
      </c>
      <c r="H2801" t="s">
        <v>595</v>
      </c>
      <c r="I2801" t="s">
        <v>1919</v>
      </c>
      <c r="J2801" t="s">
        <v>64</v>
      </c>
      <c r="K2801" t="s">
        <v>43</v>
      </c>
      <c r="L2801">
        <v>840</v>
      </c>
      <c r="M2801" t="s">
        <v>61</v>
      </c>
      <c r="N2801" t="s">
        <v>16</v>
      </c>
      <c r="O2801">
        <v>2.3580999999999999</v>
      </c>
      <c r="P2801">
        <v>1980.8040000000001</v>
      </c>
      <c r="Q2801">
        <v>33.842599999999997</v>
      </c>
      <c r="R2801">
        <v>2.3580999999999999</v>
      </c>
      <c r="S2801">
        <v>1980.804075</v>
      </c>
      <c r="T2801" t="s">
        <v>398</v>
      </c>
      <c r="U2801">
        <v>33.842599999999997</v>
      </c>
      <c r="V2801">
        <v>67035.56</v>
      </c>
      <c r="W2801">
        <v>2025</v>
      </c>
    </row>
    <row r="2802" spans="1:23" hidden="1">
      <c r="A2802">
        <v>72022390</v>
      </c>
      <c r="B2802" s="2">
        <v>45703</v>
      </c>
      <c r="C2802" t="s">
        <v>1804</v>
      </c>
      <c r="D2802" t="s">
        <v>412</v>
      </c>
      <c r="E2802" t="s">
        <v>413</v>
      </c>
      <c r="F2802" t="s">
        <v>3431</v>
      </c>
      <c r="G2802" t="s">
        <v>3432</v>
      </c>
      <c r="H2802" t="s">
        <v>476</v>
      </c>
      <c r="I2802" t="s">
        <v>477</v>
      </c>
      <c r="J2802" t="s">
        <v>64</v>
      </c>
      <c r="K2802" t="s">
        <v>43</v>
      </c>
      <c r="L2802">
        <v>924</v>
      </c>
      <c r="M2802" t="s">
        <v>61</v>
      </c>
      <c r="N2802" t="s">
        <v>16</v>
      </c>
      <c r="O2802">
        <v>1.4359999999999999</v>
      </c>
      <c r="P2802">
        <v>1326.864</v>
      </c>
      <c r="Q2802">
        <v>33.842599999999997</v>
      </c>
      <c r="R2802">
        <v>1.435999</v>
      </c>
      <c r="S2802">
        <v>1326.8640700000001</v>
      </c>
      <c r="T2802" t="s">
        <v>398</v>
      </c>
      <c r="U2802">
        <v>33.842599999999997</v>
      </c>
      <c r="V2802">
        <v>44904.53</v>
      </c>
      <c r="W2802">
        <v>2025</v>
      </c>
    </row>
    <row r="2803" spans="1:23" hidden="1">
      <c r="A2803">
        <v>72022887</v>
      </c>
      <c r="B2803" s="2">
        <v>45703</v>
      </c>
      <c r="C2803" t="s">
        <v>1890</v>
      </c>
      <c r="D2803" t="s">
        <v>412</v>
      </c>
      <c r="E2803" t="s">
        <v>413</v>
      </c>
      <c r="F2803" t="s">
        <v>3431</v>
      </c>
      <c r="G2803" t="s">
        <v>3432</v>
      </c>
      <c r="H2803" t="s">
        <v>197</v>
      </c>
      <c r="I2803" t="s">
        <v>198</v>
      </c>
      <c r="J2803" t="s">
        <v>64</v>
      </c>
      <c r="K2803" t="s">
        <v>43</v>
      </c>
      <c r="L2803">
        <v>100</v>
      </c>
      <c r="M2803" t="s">
        <v>61</v>
      </c>
      <c r="N2803" t="s">
        <v>16</v>
      </c>
      <c r="O2803">
        <v>1.4359999999999999</v>
      </c>
      <c r="P2803">
        <v>143.6</v>
      </c>
      <c r="Q2803">
        <v>33.842599999999997</v>
      </c>
      <c r="R2803">
        <v>1.435999</v>
      </c>
      <c r="S2803">
        <v>143.600078</v>
      </c>
      <c r="T2803" t="s">
        <v>398</v>
      </c>
      <c r="U2803">
        <v>33.842599999999997</v>
      </c>
      <c r="V2803">
        <v>4859.8</v>
      </c>
      <c r="W2803">
        <v>2025</v>
      </c>
    </row>
    <row r="2804" spans="1:23" hidden="1">
      <c r="A2804">
        <v>72022894</v>
      </c>
      <c r="B2804" s="2">
        <v>45703</v>
      </c>
      <c r="C2804" t="s">
        <v>1890</v>
      </c>
      <c r="D2804" t="s">
        <v>412</v>
      </c>
      <c r="E2804" t="s">
        <v>413</v>
      </c>
      <c r="F2804" t="s">
        <v>3431</v>
      </c>
      <c r="G2804" t="s">
        <v>3432</v>
      </c>
      <c r="H2804" t="s">
        <v>476</v>
      </c>
      <c r="I2804" t="s">
        <v>477</v>
      </c>
      <c r="J2804" t="s">
        <v>64</v>
      </c>
      <c r="K2804" t="s">
        <v>43</v>
      </c>
      <c r="L2804">
        <v>200</v>
      </c>
      <c r="M2804" t="s">
        <v>61</v>
      </c>
      <c r="N2804" t="s">
        <v>16</v>
      </c>
      <c r="O2804">
        <v>1.4359999999999999</v>
      </c>
      <c r="P2804">
        <v>287.2</v>
      </c>
      <c r="Q2804">
        <v>33.842599999999997</v>
      </c>
      <c r="R2804">
        <v>1.435999</v>
      </c>
      <c r="S2804">
        <v>287.19986</v>
      </c>
      <c r="T2804" t="s">
        <v>398</v>
      </c>
      <c r="U2804">
        <v>33.842599999999997</v>
      </c>
      <c r="V2804">
        <v>9719.59</v>
      </c>
      <c r="W2804">
        <v>2025</v>
      </c>
    </row>
    <row r="2805" spans="1:23" hidden="1">
      <c r="A2805">
        <v>72023249</v>
      </c>
      <c r="B2805" s="2">
        <v>45703</v>
      </c>
      <c r="C2805" t="s">
        <v>1898</v>
      </c>
      <c r="D2805" t="s">
        <v>412</v>
      </c>
      <c r="E2805" t="s">
        <v>413</v>
      </c>
      <c r="F2805" t="s">
        <v>3431</v>
      </c>
      <c r="G2805" t="s">
        <v>3432</v>
      </c>
      <c r="H2805" t="s">
        <v>1481</v>
      </c>
      <c r="I2805" t="s">
        <v>1482</v>
      </c>
      <c r="J2805" t="s">
        <v>64</v>
      </c>
      <c r="K2805" t="s">
        <v>43</v>
      </c>
      <c r="L2805">
        <v>547</v>
      </c>
      <c r="M2805" t="s">
        <v>61</v>
      </c>
      <c r="N2805" t="s">
        <v>16</v>
      </c>
      <c r="O2805">
        <v>1.4359999999999999</v>
      </c>
      <c r="P2805">
        <v>785.49199999999996</v>
      </c>
      <c r="Q2805">
        <v>33.842599999999997</v>
      </c>
      <c r="R2805">
        <v>1.435999</v>
      </c>
      <c r="S2805">
        <v>785.49195299999997</v>
      </c>
      <c r="T2805" t="s">
        <v>398</v>
      </c>
      <c r="U2805">
        <v>33.842599999999997</v>
      </c>
      <c r="V2805">
        <v>26583.09</v>
      </c>
      <c r="W2805">
        <v>2025</v>
      </c>
    </row>
    <row r="2806" spans="1:23" hidden="1">
      <c r="A2806">
        <v>72023250</v>
      </c>
      <c r="B2806" s="2">
        <v>45703</v>
      </c>
      <c r="C2806" t="s">
        <v>1898</v>
      </c>
      <c r="D2806" t="s">
        <v>412</v>
      </c>
      <c r="E2806" t="s">
        <v>413</v>
      </c>
      <c r="F2806" t="s">
        <v>3431</v>
      </c>
      <c r="G2806" t="s">
        <v>3432</v>
      </c>
      <c r="H2806" t="s">
        <v>476</v>
      </c>
      <c r="I2806" t="s">
        <v>477</v>
      </c>
      <c r="J2806" t="s">
        <v>64</v>
      </c>
      <c r="K2806" t="s">
        <v>43</v>
      </c>
      <c r="L2806">
        <v>1005</v>
      </c>
      <c r="M2806" t="s">
        <v>61</v>
      </c>
      <c r="N2806" t="s">
        <v>16</v>
      </c>
      <c r="O2806">
        <v>1.4359999999999999</v>
      </c>
      <c r="P2806">
        <v>1443.18</v>
      </c>
      <c r="Q2806">
        <v>33.842599999999997</v>
      </c>
      <c r="R2806">
        <v>1.435999</v>
      </c>
      <c r="S2806">
        <v>1443.179897</v>
      </c>
      <c r="T2806" t="s">
        <v>398</v>
      </c>
      <c r="U2806">
        <v>33.842599999999997</v>
      </c>
      <c r="V2806">
        <v>48840.959999999999</v>
      </c>
      <c r="W2806">
        <v>2025</v>
      </c>
    </row>
    <row r="2807" spans="1:23" hidden="1">
      <c r="A2807">
        <v>72023252</v>
      </c>
      <c r="B2807" s="2">
        <v>45703</v>
      </c>
      <c r="C2807" t="s">
        <v>1898</v>
      </c>
      <c r="D2807" t="s">
        <v>412</v>
      </c>
      <c r="E2807" t="s">
        <v>413</v>
      </c>
      <c r="F2807" t="s">
        <v>3431</v>
      </c>
      <c r="G2807" t="s">
        <v>3432</v>
      </c>
      <c r="H2807" t="s">
        <v>197</v>
      </c>
      <c r="I2807" t="s">
        <v>198</v>
      </c>
      <c r="J2807" t="s">
        <v>64</v>
      </c>
      <c r="K2807" t="s">
        <v>43</v>
      </c>
      <c r="L2807">
        <v>920</v>
      </c>
      <c r="M2807" t="s">
        <v>61</v>
      </c>
      <c r="N2807" t="s">
        <v>16</v>
      </c>
      <c r="O2807">
        <v>1.4359999999999999</v>
      </c>
      <c r="P2807">
        <v>1321.12</v>
      </c>
      <c r="Q2807">
        <v>33.842599999999997</v>
      </c>
      <c r="R2807">
        <v>1.435999</v>
      </c>
      <c r="S2807">
        <v>1321.120126</v>
      </c>
      <c r="T2807" t="s">
        <v>398</v>
      </c>
      <c r="U2807">
        <v>33.842599999999997</v>
      </c>
      <c r="V2807">
        <v>44710.14</v>
      </c>
      <c r="W2807">
        <v>2025</v>
      </c>
    </row>
    <row r="2808" spans="1:23" hidden="1">
      <c r="A2808">
        <v>72023253</v>
      </c>
      <c r="B2808" s="2">
        <v>45703</v>
      </c>
      <c r="C2808" t="s">
        <v>1898</v>
      </c>
      <c r="D2808" t="s">
        <v>412</v>
      </c>
      <c r="E2808" t="s">
        <v>413</v>
      </c>
      <c r="F2808" t="s">
        <v>3431</v>
      </c>
      <c r="G2808" t="s">
        <v>3432</v>
      </c>
      <c r="H2808" t="s">
        <v>476</v>
      </c>
      <c r="I2808" t="s">
        <v>477</v>
      </c>
      <c r="J2808" t="s">
        <v>64</v>
      </c>
      <c r="K2808" t="s">
        <v>43</v>
      </c>
      <c r="L2808">
        <v>1510</v>
      </c>
      <c r="M2808" t="s">
        <v>61</v>
      </c>
      <c r="N2808" t="s">
        <v>16</v>
      </c>
      <c r="O2808">
        <v>1.4359999999999999</v>
      </c>
      <c r="P2808">
        <v>2168.36</v>
      </c>
      <c r="Q2808">
        <v>33.842599999999997</v>
      </c>
      <c r="R2808">
        <v>1.435999</v>
      </c>
      <c r="S2808">
        <v>2168.3599949999998</v>
      </c>
      <c r="T2808" t="s">
        <v>398</v>
      </c>
      <c r="U2808">
        <v>33.842599999999997</v>
      </c>
      <c r="V2808">
        <v>73382.94</v>
      </c>
      <c r="W2808">
        <v>2025</v>
      </c>
    </row>
    <row r="2809" spans="1:23" hidden="1">
      <c r="A2809">
        <v>72023254</v>
      </c>
      <c r="B2809" s="2">
        <v>45703</v>
      </c>
      <c r="C2809" t="s">
        <v>1898</v>
      </c>
      <c r="D2809" t="s">
        <v>412</v>
      </c>
      <c r="E2809" t="s">
        <v>413</v>
      </c>
      <c r="F2809" t="s">
        <v>3431</v>
      </c>
      <c r="G2809" t="s">
        <v>3432</v>
      </c>
      <c r="H2809" t="s">
        <v>915</v>
      </c>
      <c r="I2809" t="s">
        <v>916</v>
      </c>
      <c r="J2809" t="s">
        <v>64</v>
      </c>
      <c r="K2809" t="s">
        <v>43</v>
      </c>
      <c r="L2809">
        <v>998</v>
      </c>
      <c r="M2809" t="s">
        <v>61</v>
      </c>
      <c r="N2809" t="s">
        <v>16</v>
      </c>
      <c r="O2809">
        <v>1.4359999999999999</v>
      </c>
      <c r="P2809">
        <v>1433.1279999999999</v>
      </c>
      <c r="Q2809">
        <v>33.842599999999997</v>
      </c>
      <c r="R2809">
        <v>1.435999</v>
      </c>
      <c r="S2809">
        <v>1433.1280690000001</v>
      </c>
      <c r="T2809" t="s">
        <v>398</v>
      </c>
      <c r="U2809">
        <v>33.842599999999997</v>
      </c>
      <c r="V2809">
        <v>48500.78</v>
      </c>
      <c r="W2809">
        <v>2025</v>
      </c>
    </row>
    <row r="2810" spans="1:23" hidden="1">
      <c r="A2810">
        <v>72023928</v>
      </c>
      <c r="B2810" s="2">
        <v>45703</v>
      </c>
      <c r="C2810" t="s">
        <v>1986</v>
      </c>
      <c r="D2810" t="s">
        <v>412</v>
      </c>
      <c r="E2810" t="s">
        <v>413</v>
      </c>
      <c r="F2810" t="s">
        <v>3431</v>
      </c>
      <c r="G2810" t="s">
        <v>3432</v>
      </c>
      <c r="H2810" t="s">
        <v>915</v>
      </c>
      <c r="I2810" t="s">
        <v>916</v>
      </c>
      <c r="J2810" t="s">
        <v>64</v>
      </c>
      <c r="K2810" t="s">
        <v>43</v>
      </c>
      <c r="L2810">
        <v>100</v>
      </c>
      <c r="M2810" t="s">
        <v>61</v>
      </c>
      <c r="N2810" t="s">
        <v>16</v>
      </c>
      <c r="O2810">
        <v>1.4359999999999999</v>
      </c>
      <c r="P2810">
        <v>143.6</v>
      </c>
      <c r="Q2810">
        <v>33.842599999999997</v>
      </c>
      <c r="R2810">
        <v>1.435999</v>
      </c>
      <c r="S2810">
        <v>143.600078</v>
      </c>
      <c r="T2810" t="s">
        <v>398</v>
      </c>
      <c r="U2810">
        <v>33.842599999999997</v>
      </c>
      <c r="V2810">
        <v>4859.8</v>
      </c>
      <c r="W2810">
        <v>2025</v>
      </c>
    </row>
    <row r="2811" spans="1:23" hidden="1">
      <c r="A2811">
        <v>72023821</v>
      </c>
      <c r="B2811" s="2">
        <v>45703</v>
      </c>
      <c r="C2811" t="s">
        <v>2161</v>
      </c>
      <c r="D2811" t="s">
        <v>264</v>
      </c>
      <c r="E2811" t="s">
        <v>265</v>
      </c>
      <c r="F2811" t="s">
        <v>3670</v>
      </c>
      <c r="G2811" t="s">
        <v>3671</v>
      </c>
      <c r="H2811" t="s">
        <v>267</v>
      </c>
      <c r="I2811" t="s">
        <v>268</v>
      </c>
      <c r="J2811" t="s">
        <v>266</v>
      </c>
      <c r="K2811" t="s">
        <v>225</v>
      </c>
      <c r="L2811">
        <v>2800</v>
      </c>
      <c r="M2811" t="s">
        <v>61</v>
      </c>
      <c r="N2811" t="s">
        <v>25</v>
      </c>
      <c r="O2811">
        <v>10.24</v>
      </c>
      <c r="P2811">
        <v>28672</v>
      </c>
      <c r="Q2811">
        <v>1</v>
      </c>
      <c r="R2811">
        <v>0.30257699999999998</v>
      </c>
      <c r="S2811">
        <v>847.21623</v>
      </c>
      <c r="T2811" t="s">
        <v>398</v>
      </c>
      <c r="U2811">
        <v>33.842599999999997</v>
      </c>
      <c r="V2811">
        <v>28672</v>
      </c>
      <c r="W2811">
        <v>2025</v>
      </c>
    </row>
    <row r="2812" spans="1:23" hidden="1">
      <c r="A2812">
        <v>72023727</v>
      </c>
      <c r="B2812" s="2">
        <v>45703</v>
      </c>
      <c r="C2812" t="s">
        <v>1984</v>
      </c>
      <c r="D2812" t="s">
        <v>1875</v>
      </c>
      <c r="E2812" t="s">
        <v>1876</v>
      </c>
      <c r="F2812" t="s">
        <v>3983</v>
      </c>
      <c r="G2812" t="s">
        <v>3984</v>
      </c>
      <c r="H2812" t="s">
        <v>3985</v>
      </c>
      <c r="I2812" t="s">
        <v>3986</v>
      </c>
      <c r="J2812" t="s">
        <v>41</v>
      </c>
      <c r="K2812" t="s">
        <v>14</v>
      </c>
      <c r="L2812">
        <v>250</v>
      </c>
      <c r="M2812" t="s">
        <v>15</v>
      </c>
      <c r="N2812" t="s">
        <v>16</v>
      </c>
      <c r="O2812">
        <v>13.2</v>
      </c>
      <c r="P2812">
        <v>3300</v>
      </c>
      <c r="Q2812">
        <v>33.842599999999997</v>
      </c>
      <c r="R2812">
        <v>13.2</v>
      </c>
      <c r="S2812">
        <v>3300</v>
      </c>
      <c r="T2812" t="s">
        <v>398</v>
      </c>
      <c r="U2812">
        <v>33.842599999999997</v>
      </c>
      <c r="V2812">
        <v>111680.58</v>
      </c>
      <c r="W2812">
        <v>2025</v>
      </c>
    </row>
    <row r="2813" spans="1:23" hidden="1">
      <c r="A2813">
        <v>72023953</v>
      </c>
      <c r="B2813" s="2">
        <v>45703</v>
      </c>
      <c r="C2813" t="s">
        <v>1986</v>
      </c>
      <c r="D2813" t="s">
        <v>1875</v>
      </c>
      <c r="E2813" t="s">
        <v>1876</v>
      </c>
      <c r="F2813" t="s">
        <v>3987</v>
      </c>
      <c r="G2813" t="s">
        <v>3988</v>
      </c>
      <c r="H2813" t="s">
        <v>3985</v>
      </c>
      <c r="I2813" t="s">
        <v>3986</v>
      </c>
      <c r="J2813" t="s">
        <v>41</v>
      </c>
      <c r="K2813" t="s">
        <v>14</v>
      </c>
      <c r="L2813">
        <v>300</v>
      </c>
      <c r="M2813" t="s">
        <v>15</v>
      </c>
      <c r="N2813" t="s">
        <v>16</v>
      </c>
      <c r="O2813">
        <v>13.2</v>
      </c>
      <c r="P2813">
        <v>3960</v>
      </c>
      <c r="Q2813">
        <v>33.842599999999997</v>
      </c>
      <c r="R2813">
        <v>13.2</v>
      </c>
      <c r="S2813">
        <v>3960.0001179999999</v>
      </c>
      <c r="T2813" t="s">
        <v>398</v>
      </c>
      <c r="U2813">
        <v>33.842599999999997</v>
      </c>
      <c r="V2813">
        <v>134016.70000000001</v>
      </c>
      <c r="W2813">
        <v>2025</v>
      </c>
    </row>
    <row r="2814" spans="1:23" hidden="1">
      <c r="A2814">
        <v>72025597</v>
      </c>
      <c r="B2814" s="2">
        <v>45703</v>
      </c>
      <c r="C2814" t="s">
        <v>3020</v>
      </c>
      <c r="D2814" t="s">
        <v>285</v>
      </c>
      <c r="E2814" t="s">
        <v>286</v>
      </c>
      <c r="F2814" t="s">
        <v>4157</v>
      </c>
      <c r="G2814" t="s">
        <v>4158</v>
      </c>
      <c r="H2814" t="s">
        <v>287</v>
      </c>
      <c r="I2814" t="s">
        <v>288</v>
      </c>
      <c r="J2814" t="s">
        <v>122</v>
      </c>
      <c r="K2814" t="s">
        <v>14</v>
      </c>
      <c r="L2814">
        <v>4000</v>
      </c>
      <c r="M2814" t="s">
        <v>123</v>
      </c>
      <c r="N2814" t="s">
        <v>25</v>
      </c>
      <c r="O2814">
        <v>30.803740000000001</v>
      </c>
      <c r="P2814">
        <v>123214.95</v>
      </c>
      <c r="Q2814">
        <v>1</v>
      </c>
      <c r="R2814">
        <v>0.91020599999999996</v>
      </c>
      <c r="S2814">
        <v>3640.8239910000002</v>
      </c>
      <c r="T2814" t="s">
        <v>398</v>
      </c>
      <c r="U2814">
        <v>33.842599999999997</v>
      </c>
      <c r="V2814">
        <v>123214.95</v>
      </c>
      <c r="W2814">
        <v>2025</v>
      </c>
    </row>
    <row r="2815" spans="1:23" hidden="1">
      <c r="A2815">
        <v>72023535</v>
      </c>
      <c r="B2815" s="2">
        <v>45703</v>
      </c>
      <c r="C2815" t="s">
        <v>2759</v>
      </c>
      <c r="D2815" t="s">
        <v>552</v>
      </c>
      <c r="E2815" t="s">
        <v>553</v>
      </c>
      <c r="F2815" t="s">
        <v>4296</v>
      </c>
      <c r="G2815" t="s">
        <v>4297</v>
      </c>
      <c r="H2815" t="s">
        <v>554</v>
      </c>
      <c r="I2815" t="s">
        <v>555</v>
      </c>
      <c r="J2815" t="s">
        <v>884</v>
      </c>
      <c r="K2815" t="s">
        <v>89</v>
      </c>
      <c r="L2815">
        <v>5000</v>
      </c>
      <c r="M2815" t="s">
        <v>15</v>
      </c>
      <c r="N2815" t="s">
        <v>25</v>
      </c>
      <c r="O2815">
        <v>68</v>
      </c>
      <c r="P2815">
        <v>340000</v>
      </c>
      <c r="Q2815">
        <v>1</v>
      </c>
      <c r="R2815">
        <v>2.0093009999999998</v>
      </c>
      <c r="S2815">
        <v>10046.509427999999</v>
      </c>
      <c r="T2815" t="s">
        <v>398</v>
      </c>
      <c r="U2815">
        <v>33.842599999999997</v>
      </c>
      <c r="V2815">
        <v>340000</v>
      </c>
      <c r="W2815">
        <v>2025</v>
      </c>
    </row>
    <row r="2816" spans="1:23" hidden="1">
      <c r="A2816">
        <v>72025304</v>
      </c>
      <c r="B2816" s="2">
        <v>45703</v>
      </c>
      <c r="C2816" t="s">
        <v>3662</v>
      </c>
      <c r="D2816" t="s">
        <v>380</v>
      </c>
      <c r="E2816" t="s">
        <v>381</v>
      </c>
      <c r="F2816" t="s">
        <v>4298</v>
      </c>
      <c r="G2816" t="s">
        <v>4299</v>
      </c>
      <c r="H2816" t="s">
        <v>382</v>
      </c>
      <c r="I2816" t="s">
        <v>383</v>
      </c>
      <c r="J2816" t="s">
        <v>377</v>
      </c>
      <c r="K2816" t="s">
        <v>225</v>
      </c>
      <c r="L2816">
        <v>200</v>
      </c>
      <c r="M2816" t="s">
        <v>15</v>
      </c>
      <c r="N2816" t="s">
        <v>25</v>
      </c>
      <c r="O2816">
        <v>123</v>
      </c>
      <c r="P2816">
        <v>24600</v>
      </c>
      <c r="Q2816">
        <v>1</v>
      </c>
      <c r="R2816">
        <v>3.6344720000000001</v>
      </c>
      <c r="S2816">
        <v>726.89450499999998</v>
      </c>
      <c r="T2816" t="s">
        <v>398</v>
      </c>
      <c r="U2816">
        <v>33.842599999999997</v>
      </c>
      <c r="V2816">
        <v>24600</v>
      </c>
      <c r="W2816">
        <v>2025</v>
      </c>
    </row>
    <row r="2817" spans="1:23" hidden="1">
      <c r="A2817">
        <v>72025593</v>
      </c>
      <c r="B2817" s="2">
        <v>45703</v>
      </c>
      <c r="C2817" t="s">
        <v>3020</v>
      </c>
      <c r="D2817" t="s">
        <v>128</v>
      </c>
      <c r="E2817" t="s">
        <v>129</v>
      </c>
      <c r="F2817" t="s">
        <v>4300</v>
      </c>
      <c r="G2817" t="s">
        <v>4301</v>
      </c>
      <c r="H2817" t="s">
        <v>4302</v>
      </c>
      <c r="I2817" t="s">
        <v>4303</v>
      </c>
      <c r="J2817" t="s">
        <v>496</v>
      </c>
      <c r="K2817" t="s">
        <v>42</v>
      </c>
      <c r="L2817">
        <v>1000</v>
      </c>
      <c r="M2817" t="s">
        <v>15</v>
      </c>
      <c r="N2817" t="s">
        <v>25</v>
      </c>
      <c r="O2817">
        <v>33.5</v>
      </c>
      <c r="P2817">
        <v>33500</v>
      </c>
      <c r="Q2817">
        <v>1</v>
      </c>
      <c r="R2817">
        <v>0.98987599999999998</v>
      </c>
      <c r="S2817">
        <v>989.87666400000001</v>
      </c>
      <c r="T2817" t="s">
        <v>398</v>
      </c>
      <c r="U2817">
        <v>33.842599999999997</v>
      </c>
      <c r="V2817">
        <v>33500</v>
      </c>
      <c r="W2817">
        <v>2025</v>
      </c>
    </row>
    <row r="2818" spans="1:23" hidden="1">
      <c r="A2818">
        <v>72023752</v>
      </c>
      <c r="B2818" s="2">
        <v>45705</v>
      </c>
      <c r="C2818" t="s">
        <v>1993</v>
      </c>
      <c r="D2818" t="s">
        <v>9</v>
      </c>
      <c r="E2818" t="s">
        <v>10</v>
      </c>
      <c r="F2818" t="s">
        <v>3133</v>
      </c>
      <c r="G2818" t="s">
        <v>3134</v>
      </c>
      <c r="H2818" t="s">
        <v>747</v>
      </c>
      <c r="I2818" t="s">
        <v>748</v>
      </c>
      <c r="J2818" t="s">
        <v>64</v>
      </c>
      <c r="K2818" t="s">
        <v>43</v>
      </c>
      <c r="L2818">
        <v>1005</v>
      </c>
      <c r="M2818" t="s">
        <v>61</v>
      </c>
      <c r="N2818" t="s">
        <v>16</v>
      </c>
      <c r="O2818">
        <v>1.7556</v>
      </c>
      <c r="P2818">
        <v>1764.3779999999999</v>
      </c>
      <c r="Q2818">
        <v>33.8752</v>
      </c>
      <c r="R2818">
        <v>1.7555989999999999</v>
      </c>
      <c r="S2818">
        <v>1764.37807</v>
      </c>
      <c r="T2818" t="s">
        <v>398</v>
      </c>
      <c r="U2818">
        <v>33.8752</v>
      </c>
      <c r="V2818">
        <v>59768.66</v>
      </c>
      <c r="W2818">
        <v>2025</v>
      </c>
    </row>
    <row r="2819" spans="1:23" hidden="1">
      <c r="A2819">
        <v>72023752</v>
      </c>
      <c r="B2819" s="2">
        <v>45705</v>
      </c>
      <c r="C2819" t="s">
        <v>1993</v>
      </c>
      <c r="D2819" t="s">
        <v>9</v>
      </c>
      <c r="E2819" t="s">
        <v>10</v>
      </c>
      <c r="F2819" t="s">
        <v>3133</v>
      </c>
      <c r="G2819" t="s">
        <v>3134</v>
      </c>
      <c r="H2819" t="s">
        <v>964</v>
      </c>
      <c r="I2819" t="s">
        <v>965</v>
      </c>
      <c r="J2819" t="s">
        <v>64</v>
      </c>
      <c r="K2819" t="s">
        <v>43</v>
      </c>
      <c r="L2819">
        <v>1005</v>
      </c>
      <c r="M2819" t="s">
        <v>61</v>
      </c>
      <c r="N2819" t="s">
        <v>16</v>
      </c>
      <c r="O2819">
        <v>1.7556</v>
      </c>
      <c r="P2819">
        <v>1764.3779999999999</v>
      </c>
      <c r="Q2819">
        <v>33.8752</v>
      </c>
      <c r="R2819">
        <v>1.7555989999999999</v>
      </c>
      <c r="S2819">
        <v>1764.37807</v>
      </c>
      <c r="T2819" t="s">
        <v>398</v>
      </c>
      <c r="U2819">
        <v>33.8752</v>
      </c>
      <c r="V2819">
        <v>59768.66</v>
      </c>
      <c r="W2819">
        <v>2025</v>
      </c>
    </row>
    <row r="2820" spans="1:23" hidden="1">
      <c r="A2820">
        <v>72023764</v>
      </c>
      <c r="B2820" s="2">
        <v>45705</v>
      </c>
      <c r="C2820" t="s">
        <v>1991</v>
      </c>
      <c r="D2820" t="s">
        <v>9</v>
      </c>
      <c r="E2820" t="s">
        <v>10</v>
      </c>
      <c r="F2820" t="s">
        <v>3133</v>
      </c>
      <c r="G2820" t="s">
        <v>3134</v>
      </c>
      <c r="H2820" t="s">
        <v>3137</v>
      </c>
      <c r="I2820" t="s">
        <v>3138</v>
      </c>
      <c r="J2820" t="s">
        <v>64</v>
      </c>
      <c r="K2820" t="s">
        <v>43</v>
      </c>
      <c r="L2820">
        <v>1005</v>
      </c>
      <c r="M2820" t="s">
        <v>61</v>
      </c>
      <c r="N2820" t="s">
        <v>16</v>
      </c>
      <c r="O2820">
        <v>2.2124999999999999</v>
      </c>
      <c r="P2820">
        <v>2223.5630000000001</v>
      </c>
      <c r="Q2820">
        <v>33.8752</v>
      </c>
      <c r="R2820">
        <v>2.2124999999999999</v>
      </c>
      <c r="S2820">
        <v>2223.5629600000002</v>
      </c>
      <c r="T2820" t="s">
        <v>398</v>
      </c>
      <c r="U2820">
        <v>33.8752</v>
      </c>
      <c r="V2820">
        <v>75323.64</v>
      </c>
      <c r="W2820">
        <v>2025</v>
      </c>
    </row>
    <row r="2821" spans="1:23" hidden="1">
      <c r="A2821">
        <v>72023764</v>
      </c>
      <c r="B2821" s="2">
        <v>45705</v>
      </c>
      <c r="C2821" t="s">
        <v>1991</v>
      </c>
      <c r="D2821" t="s">
        <v>9</v>
      </c>
      <c r="E2821" t="s">
        <v>10</v>
      </c>
      <c r="F2821" t="s">
        <v>3133</v>
      </c>
      <c r="G2821" t="s">
        <v>3134</v>
      </c>
      <c r="H2821" t="s">
        <v>3127</v>
      </c>
      <c r="I2821" t="s">
        <v>3128</v>
      </c>
      <c r="J2821" t="s">
        <v>64</v>
      </c>
      <c r="K2821" t="s">
        <v>43</v>
      </c>
      <c r="L2821">
        <v>1005</v>
      </c>
      <c r="M2821" t="s">
        <v>61</v>
      </c>
      <c r="N2821" t="s">
        <v>16</v>
      </c>
      <c r="O2821">
        <v>2.1446000000000001</v>
      </c>
      <c r="P2821">
        <v>2155.3229999999999</v>
      </c>
      <c r="Q2821">
        <v>33.8752</v>
      </c>
      <c r="R2821">
        <v>2.1445989999999999</v>
      </c>
      <c r="S2821">
        <v>2155.3230680000001</v>
      </c>
      <c r="T2821" t="s">
        <v>398</v>
      </c>
      <c r="U2821">
        <v>33.8752</v>
      </c>
      <c r="V2821">
        <v>73012</v>
      </c>
      <c r="W2821">
        <v>2025</v>
      </c>
    </row>
    <row r="2822" spans="1:23" hidden="1">
      <c r="A2822">
        <v>72023765</v>
      </c>
      <c r="B2822" s="2">
        <v>45705</v>
      </c>
      <c r="C2822" t="s">
        <v>1991</v>
      </c>
      <c r="D2822" t="s">
        <v>9</v>
      </c>
      <c r="E2822" t="s">
        <v>10</v>
      </c>
      <c r="F2822" t="s">
        <v>3133</v>
      </c>
      <c r="G2822" t="s">
        <v>3134</v>
      </c>
      <c r="H2822" t="s">
        <v>3127</v>
      </c>
      <c r="I2822" t="s">
        <v>3128</v>
      </c>
      <c r="J2822" t="s">
        <v>64</v>
      </c>
      <c r="K2822" t="s">
        <v>43</v>
      </c>
      <c r="L2822">
        <v>1005</v>
      </c>
      <c r="M2822" t="s">
        <v>61</v>
      </c>
      <c r="N2822" t="s">
        <v>16</v>
      </c>
      <c r="O2822">
        <v>2.1446000000000001</v>
      </c>
      <c r="P2822">
        <v>2155.3229999999999</v>
      </c>
      <c r="Q2822">
        <v>33.8752</v>
      </c>
      <c r="R2822">
        <v>2.1445989999999999</v>
      </c>
      <c r="S2822">
        <v>2155.3230680000001</v>
      </c>
      <c r="T2822" t="s">
        <v>398</v>
      </c>
      <c r="U2822">
        <v>33.8752</v>
      </c>
      <c r="V2822">
        <v>73012</v>
      </c>
      <c r="W2822">
        <v>2025</v>
      </c>
    </row>
    <row r="2823" spans="1:23" hidden="1">
      <c r="A2823">
        <v>72023668</v>
      </c>
      <c r="B2823" s="2">
        <v>45705</v>
      </c>
      <c r="C2823" t="s">
        <v>1983</v>
      </c>
      <c r="D2823" t="s">
        <v>9</v>
      </c>
      <c r="E2823" t="s">
        <v>10</v>
      </c>
      <c r="F2823" t="s">
        <v>3131</v>
      </c>
      <c r="G2823" t="s">
        <v>3132</v>
      </c>
      <c r="H2823" t="s">
        <v>67</v>
      </c>
      <c r="I2823" t="s">
        <v>68</v>
      </c>
      <c r="J2823" t="s">
        <v>64</v>
      </c>
      <c r="K2823" t="s">
        <v>14</v>
      </c>
      <c r="L2823">
        <v>1010</v>
      </c>
      <c r="M2823" t="s">
        <v>61</v>
      </c>
      <c r="N2823" t="s">
        <v>16</v>
      </c>
      <c r="O2823">
        <v>0.34189999999999998</v>
      </c>
      <c r="P2823">
        <v>345.31900000000002</v>
      </c>
      <c r="Q2823">
        <v>33.8752</v>
      </c>
      <c r="R2823">
        <v>0.34189900000000001</v>
      </c>
      <c r="S2823">
        <v>345.31899399999998</v>
      </c>
      <c r="T2823" t="s">
        <v>398</v>
      </c>
      <c r="U2823">
        <v>33.8752</v>
      </c>
      <c r="V2823">
        <v>11697.75</v>
      </c>
      <c r="W2823">
        <v>2025</v>
      </c>
    </row>
    <row r="2824" spans="1:23" hidden="1">
      <c r="A2824">
        <v>72023669</v>
      </c>
      <c r="B2824" s="2">
        <v>45705</v>
      </c>
      <c r="C2824" t="s">
        <v>1983</v>
      </c>
      <c r="D2824" t="s">
        <v>9</v>
      </c>
      <c r="E2824" t="s">
        <v>10</v>
      </c>
      <c r="F2824" t="s">
        <v>3131</v>
      </c>
      <c r="G2824" t="s">
        <v>3132</v>
      </c>
      <c r="H2824" t="s">
        <v>67</v>
      </c>
      <c r="I2824" t="s">
        <v>68</v>
      </c>
      <c r="J2824" t="s">
        <v>64</v>
      </c>
      <c r="K2824" t="s">
        <v>14</v>
      </c>
      <c r="L2824">
        <v>1010</v>
      </c>
      <c r="M2824" t="s">
        <v>61</v>
      </c>
      <c r="N2824" t="s">
        <v>16</v>
      </c>
      <c r="O2824">
        <v>0.34189999999999998</v>
      </c>
      <c r="P2824">
        <v>345.31900000000002</v>
      </c>
      <c r="Q2824">
        <v>33.8752</v>
      </c>
      <c r="R2824">
        <v>0.34189900000000001</v>
      </c>
      <c r="S2824">
        <v>345.31899399999998</v>
      </c>
      <c r="T2824" t="s">
        <v>398</v>
      </c>
      <c r="U2824">
        <v>33.8752</v>
      </c>
      <c r="V2824">
        <v>11697.75</v>
      </c>
      <c r="W2824">
        <v>2025</v>
      </c>
    </row>
    <row r="2825" spans="1:23" hidden="1">
      <c r="A2825">
        <v>72023670</v>
      </c>
      <c r="B2825" s="2">
        <v>45705</v>
      </c>
      <c r="C2825" t="s">
        <v>1983</v>
      </c>
      <c r="D2825" t="s">
        <v>9</v>
      </c>
      <c r="E2825" t="s">
        <v>10</v>
      </c>
      <c r="F2825" t="s">
        <v>3129</v>
      </c>
      <c r="G2825" t="s">
        <v>3130</v>
      </c>
      <c r="H2825" t="s">
        <v>67</v>
      </c>
      <c r="I2825" t="s">
        <v>68</v>
      </c>
      <c r="J2825" t="s">
        <v>64</v>
      </c>
      <c r="K2825" t="s">
        <v>14</v>
      </c>
      <c r="L2825">
        <v>1010</v>
      </c>
      <c r="M2825" t="s">
        <v>61</v>
      </c>
      <c r="N2825" t="s">
        <v>16</v>
      </c>
      <c r="O2825">
        <v>0.34189999999999998</v>
      </c>
      <c r="P2825">
        <v>345.31900000000002</v>
      </c>
      <c r="Q2825">
        <v>33.8752</v>
      </c>
      <c r="R2825">
        <v>0.34189900000000001</v>
      </c>
      <c r="S2825">
        <v>345.31899399999998</v>
      </c>
      <c r="T2825" t="s">
        <v>398</v>
      </c>
      <c r="U2825">
        <v>33.8752</v>
      </c>
      <c r="V2825">
        <v>11697.75</v>
      </c>
      <c r="W2825">
        <v>2025</v>
      </c>
    </row>
    <row r="2826" spans="1:23" hidden="1">
      <c r="A2826">
        <v>72023671</v>
      </c>
      <c r="B2826" s="2">
        <v>45705</v>
      </c>
      <c r="C2826" t="s">
        <v>1983</v>
      </c>
      <c r="D2826" t="s">
        <v>9</v>
      </c>
      <c r="E2826" t="s">
        <v>10</v>
      </c>
      <c r="F2826" t="s">
        <v>3129</v>
      </c>
      <c r="G2826" t="s">
        <v>3130</v>
      </c>
      <c r="H2826" t="s">
        <v>67</v>
      </c>
      <c r="I2826" t="s">
        <v>68</v>
      </c>
      <c r="J2826" t="s">
        <v>64</v>
      </c>
      <c r="K2826" t="s">
        <v>14</v>
      </c>
      <c r="L2826">
        <v>1010</v>
      </c>
      <c r="M2826" t="s">
        <v>61</v>
      </c>
      <c r="N2826" t="s">
        <v>16</v>
      </c>
      <c r="O2826">
        <v>0.34189999999999998</v>
      </c>
      <c r="P2826">
        <v>345.31900000000002</v>
      </c>
      <c r="Q2826">
        <v>33.8752</v>
      </c>
      <c r="R2826">
        <v>0.34189900000000001</v>
      </c>
      <c r="S2826">
        <v>345.31899399999998</v>
      </c>
      <c r="T2826" t="s">
        <v>398</v>
      </c>
      <c r="U2826">
        <v>33.8752</v>
      </c>
      <c r="V2826">
        <v>11697.75</v>
      </c>
      <c r="W2826">
        <v>2025</v>
      </c>
    </row>
    <row r="2827" spans="1:23" hidden="1">
      <c r="A2827">
        <v>72023672</v>
      </c>
      <c r="B2827" s="2">
        <v>45705</v>
      </c>
      <c r="C2827" t="s">
        <v>1983</v>
      </c>
      <c r="D2827" t="s">
        <v>9</v>
      </c>
      <c r="E2827" t="s">
        <v>10</v>
      </c>
      <c r="F2827" t="s">
        <v>3129</v>
      </c>
      <c r="G2827" t="s">
        <v>3130</v>
      </c>
      <c r="H2827" t="s">
        <v>67</v>
      </c>
      <c r="I2827" t="s">
        <v>68</v>
      </c>
      <c r="J2827" t="s">
        <v>64</v>
      </c>
      <c r="K2827" t="s">
        <v>14</v>
      </c>
      <c r="L2827">
        <v>1010</v>
      </c>
      <c r="M2827" t="s">
        <v>61</v>
      </c>
      <c r="N2827" t="s">
        <v>16</v>
      </c>
      <c r="O2827">
        <v>0.34189999999999998</v>
      </c>
      <c r="P2827">
        <v>345.31900000000002</v>
      </c>
      <c r="Q2827">
        <v>33.8752</v>
      </c>
      <c r="R2827">
        <v>0.34189900000000001</v>
      </c>
      <c r="S2827">
        <v>345.31899399999998</v>
      </c>
      <c r="T2827" t="s">
        <v>398</v>
      </c>
      <c r="U2827">
        <v>33.8752</v>
      </c>
      <c r="V2827">
        <v>11697.75</v>
      </c>
      <c r="W2827">
        <v>2025</v>
      </c>
    </row>
    <row r="2828" spans="1:23" hidden="1">
      <c r="A2828">
        <v>72023971</v>
      </c>
      <c r="B2828" s="2">
        <v>45705</v>
      </c>
      <c r="C2828" t="s">
        <v>2219</v>
      </c>
      <c r="D2828" t="s">
        <v>9</v>
      </c>
      <c r="E2828" t="s">
        <v>10</v>
      </c>
      <c r="F2828" t="s">
        <v>3133</v>
      </c>
      <c r="G2828" t="s">
        <v>3134</v>
      </c>
      <c r="H2828" t="s">
        <v>858</v>
      </c>
      <c r="I2828" t="s">
        <v>859</v>
      </c>
      <c r="J2828" t="s">
        <v>64</v>
      </c>
      <c r="K2828" t="s">
        <v>43</v>
      </c>
      <c r="L2828">
        <v>1010</v>
      </c>
      <c r="M2828" t="s">
        <v>61</v>
      </c>
      <c r="N2828" t="s">
        <v>16</v>
      </c>
      <c r="O2828">
        <v>1.7556</v>
      </c>
      <c r="P2828">
        <v>1773.1559999999999</v>
      </c>
      <c r="Q2828">
        <v>33.8752</v>
      </c>
      <c r="R2828">
        <v>1.7555989999999999</v>
      </c>
      <c r="S2828">
        <v>1773.155878</v>
      </c>
      <c r="T2828" t="s">
        <v>398</v>
      </c>
      <c r="U2828">
        <v>33.8752</v>
      </c>
      <c r="V2828">
        <v>60066.01</v>
      </c>
      <c r="W2828">
        <v>2025</v>
      </c>
    </row>
    <row r="2829" spans="1:23" hidden="1">
      <c r="A2829">
        <v>72023972</v>
      </c>
      <c r="B2829" s="2">
        <v>45705</v>
      </c>
      <c r="C2829" t="s">
        <v>2219</v>
      </c>
      <c r="D2829" t="s">
        <v>9</v>
      </c>
      <c r="E2829" t="s">
        <v>10</v>
      </c>
      <c r="F2829" t="s">
        <v>3133</v>
      </c>
      <c r="G2829" t="s">
        <v>3134</v>
      </c>
      <c r="H2829" t="s">
        <v>858</v>
      </c>
      <c r="I2829" t="s">
        <v>859</v>
      </c>
      <c r="J2829" t="s">
        <v>64</v>
      </c>
      <c r="K2829" t="s">
        <v>43</v>
      </c>
      <c r="L2829">
        <v>1010</v>
      </c>
      <c r="M2829" t="s">
        <v>61</v>
      </c>
      <c r="N2829" t="s">
        <v>16</v>
      </c>
      <c r="O2829">
        <v>1.7556</v>
      </c>
      <c r="P2829">
        <v>1773.1559999999999</v>
      </c>
      <c r="Q2829">
        <v>33.8752</v>
      </c>
      <c r="R2829">
        <v>1.7555989999999999</v>
      </c>
      <c r="S2829">
        <v>1773.155878</v>
      </c>
      <c r="T2829" t="s">
        <v>398</v>
      </c>
      <c r="U2829">
        <v>33.8752</v>
      </c>
      <c r="V2829">
        <v>60066.01</v>
      </c>
      <c r="W2829">
        <v>2025</v>
      </c>
    </row>
    <row r="2830" spans="1:23" hidden="1">
      <c r="A2830">
        <v>72022881</v>
      </c>
      <c r="B2830" s="2">
        <v>45705</v>
      </c>
      <c r="C2830" t="s">
        <v>1890</v>
      </c>
      <c r="D2830" t="s">
        <v>9</v>
      </c>
      <c r="E2830" t="s">
        <v>10</v>
      </c>
      <c r="F2830" t="s">
        <v>3129</v>
      </c>
      <c r="G2830" t="s">
        <v>3130</v>
      </c>
      <c r="H2830" t="s">
        <v>67</v>
      </c>
      <c r="I2830" t="s">
        <v>68</v>
      </c>
      <c r="J2830" t="s">
        <v>64</v>
      </c>
      <c r="K2830" t="s">
        <v>14</v>
      </c>
      <c r="L2830">
        <v>510</v>
      </c>
      <c r="M2830" t="s">
        <v>61</v>
      </c>
      <c r="N2830" t="s">
        <v>16</v>
      </c>
      <c r="O2830">
        <v>0.34189999999999998</v>
      </c>
      <c r="P2830">
        <v>174.369</v>
      </c>
      <c r="Q2830">
        <v>33.8752</v>
      </c>
      <c r="R2830">
        <v>0.34189900000000001</v>
      </c>
      <c r="S2830">
        <v>174.36885899999999</v>
      </c>
      <c r="T2830" t="s">
        <v>398</v>
      </c>
      <c r="U2830">
        <v>33.8752</v>
      </c>
      <c r="V2830">
        <v>5906.78</v>
      </c>
      <c r="W2830">
        <v>2025</v>
      </c>
    </row>
    <row r="2831" spans="1:23" hidden="1">
      <c r="A2831">
        <v>72023070</v>
      </c>
      <c r="B2831" s="2">
        <v>45705</v>
      </c>
      <c r="C2831" t="s">
        <v>1902</v>
      </c>
      <c r="D2831" t="s">
        <v>9</v>
      </c>
      <c r="E2831" t="s">
        <v>10</v>
      </c>
      <c r="F2831" t="s">
        <v>3131</v>
      </c>
      <c r="G2831" t="s">
        <v>3132</v>
      </c>
      <c r="H2831" t="s">
        <v>66</v>
      </c>
      <c r="I2831" t="s">
        <v>620</v>
      </c>
      <c r="J2831" t="s">
        <v>64</v>
      </c>
      <c r="K2831" t="s">
        <v>14</v>
      </c>
      <c r="L2831">
        <v>3030</v>
      </c>
      <c r="M2831" t="s">
        <v>61</v>
      </c>
      <c r="N2831" t="s">
        <v>16</v>
      </c>
      <c r="O2831">
        <v>0.28989999999999999</v>
      </c>
      <c r="P2831">
        <v>878.39700000000005</v>
      </c>
      <c r="Q2831">
        <v>33.8752</v>
      </c>
      <c r="R2831">
        <v>0.28989900000000002</v>
      </c>
      <c r="S2831">
        <v>878.39688000000001</v>
      </c>
      <c r="T2831" t="s">
        <v>398</v>
      </c>
      <c r="U2831">
        <v>33.8752</v>
      </c>
      <c r="V2831">
        <v>29755.87</v>
      </c>
      <c r="W2831">
        <v>2025</v>
      </c>
    </row>
    <row r="2832" spans="1:23" hidden="1">
      <c r="A2832">
        <v>72023127</v>
      </c>
      <c r="B2832" s="2">
        <v>45705</v>
      </c>
      <c r="C2832" t="s">
        <v>1896</v>
      </c>
      <c r="D2832" t="s">
        <v>9</v>
      </c>
      <c r="E2832" t="s">
        <v>10</v>
      </c>
      <c r="F2832" t="s">
        <v>3133</v>
      </c>
      <c r="G2832" t="s">
        <v>3134</v>
      </c>
      <c r="H2832" t="s">
        <v>3093</v>
      </c>
      <c r="I2832" t="s">
        <v>3094</v>
      </c>
      <c r="J2832" t="s">
        <v>64</v>
      </c>
      <c r="K2832" t="s">
        <v>43</v>
      </c>
      <c r="L2832">
        <v>975</v>
      </c>
      <c r="M2832" t="s">
        <v>61</v>
      </c>
      <c r="N2832" t="s">
        <v>16</v>
      </c>
      <c r="O2832">
        <v>2.0379999999999998</v>
      </c>
      <c r="P2832">
        <v>1987.05</v>
      </c>
      <c r="Q2832">
        <v>33.8752</v>
      </c>
      <c r="R2832">
        <v>2.0379999999999998</v>
      </c>
      <c r="S2832">
        <v>1987.050113</v>
      </c>
      <c r="T2832" t="s">
        <v>398</v>
      </c>
      <c r="U2832">
        <v>33.8752</v>
      </c>
      <c r="V2832">
        <v>67311.72</v>
      </c>
      <c r="W2832">
        <v>2025</v>
      </c>
    </row>
    <row r="2833" spans="1:23" hidden="1">
      <c r="A2833">
        <v>72023299</v>
      </c>
      <c r="B2833" s="2">
        <v>45705</v>
      </c>
      <c r="C2833" t="s">
        <v>1979</v>
      </c>
      <c r="D2833" t="s">
        <v>9</v>
      </c>
      <c r="E2833" t="s">
        <v>10</v>
      </c>
      <c r="F2833" t="s">
        <v>3133</v>
      </c>
      <c r="G2833" t="s">
        <v>3134</v>
      </c>
      <c r="H2833" t="s">
        <v>1597</v>
      </c>
      <c r="I2833" t="s">
        <v>1598</v>
      </c>
      <c r="J2833" t="s">
        <v>64</v>
      </c>
      <c r="K2833" t="s">
        <v>43</v>
      </c>
      <c r="L2833">
        <v>630</v>
      </c>
      <c r="M2833" t="s">
        <v>61</v>
      </c>
      <c r="N2833" t="s">
        <v>16</v>
      </c>
      <c r="O2833">
        <v>1.8109999999999999</v>
      </c>
      <c r="P2833">
        <v>1140.93</v>
      </c>
      <c r="Q2833">
        <v>33.8752</v>
      </c>
      <c r="R2833">
        <v>1.8109999999999999</v>
      </c>
      <c r="S2833">
        <v>1140.929942</v>
      </c>
      <c r="T2833" t="s">
        <v>398</v>
      </c>
      <c r="U2833">
        <v>33.8752</v>
      </c>
      <c r="V2833">
        <v>38649.230000000003</v>
      </c>
      <c r="W2833">
        <v>2025</v>
      </c>
    </row>
    <row r="2834" spans="1:23" hidden="1">
      <c r="A2834">
        <v>72023375</v>
      </c>
      <c r="B2834" s="2">
        <v>45705</v>
      </c>
      <c r="C2834" t="s">
        <v>1940</v>
      </c>
      <c r="D2834" t="s">
        <v>9</v>
      </c>
      <c r="E2834" t="s">
        <v>10</v>
      </c>
      <c r="F2834" t="s">
        <v>3133</v>
      </c>
      <c r="G2834" t="s">
        <v>3134</v>
      </c>
      <c r="H2834" t="s">
        <v>917</v>
      </c>
      <c r="I2834" t="s">
        <v>918</v>
      </c>
      <c r="J2834" t="s">
        <v>64</v>
      </c>
      <c r="K2834" t="s">
        <v>43</v>
      </c>
      <c r="L2834">
        <v>720</v>
      </c>
      <c r="M2834" t="s">
        <v>61</v>
      </c>
      <c r="N2834" t="s">
        <v>16</v>
      </c>
      <c r="O2834">
        <v>1.81101</v>
      </c>
      <c r="P2834">
        <v>1303.9280000000001</v>
      </c>
      <c r="Q2834">
        <v>33.8752</v>
      </c>
      <c r="R2834">
        <v>1.81101</v>
      </c>
      <c r="S2834">
        <v>1303.9279469999999</v>
      </c>
      <c r="T2834" t="s">
        <v>398</v>
      </c>
      <c r="U2834">
        <v>33.8752</v>
      </c>
      <c r="V2834">
        <v>44170.82</v>
      </c>
      <c r="W2834">
        <v>2025</v>
      </c>
    </row>
    <row r="2835" spans="1:23" hidden="1">
      <c r="A2835">
        <v>72023602</v>
      </c>
      <c r="B2835" s="2">
        <v>45705</v>
      </c>
      <c r="C2835" t="s">
        <v>1973</v>
      </c>
      <c r="D2835" t="s">
        <v>9</v>
      </c>
      <c r="E2835" t="s">
        <v>10</v>
      </c>
      <c r="F2835" t="s">
        <v>3135</v>
      </c>
      <c r="G2835" t="s">
        <v>3136</v>
      </c>
      <c r="H2835" t="s">
        <v>2256</v>
      </c>
      <c r="I2835" t="s">
        <v>2257</v>
      </c>
      <c r="J2835" t="s">
        <v>64</v>
      </c>
      <c r="K2835" t="s">
        <v>778</v>
      </c>
      <c r="L2835">
        <v>1920</v>
      </c>
      <c r="M2835" t="s">
        <v>61</v>
      </c>
      <c r="N2835" t="s">
        <v>16</v>
      </c>
      <c r="O2835">
        <v>3.4662999999999999</v>
      </c>
      <c r="P2835">
        <v>6655.2960000000003</v>
      </c>
      <c r="Q2835">
        <v>33.8752</v>
      </c>
      <c r="R2835">
        <v>3.4662999999999999</v>
      </c>
      <c r="S2835">
        <v>6655.2959090000004</v>
      </c>
      <c r="T2835" t="s">
        <v>398</v>
      </c>
      <c r="U2835">
        <v>33.8752</v>
      </c>
      <c r="V2835">
        <v>225449.48</v>
      </c>
      <c r="W2835">
        <v>2025</v>
      </c>
    </row>
    <row r="2836" spans="1:23" hidden="1">
      <c r="A2836">
        <v>72023620</v>
      </c>
      <c r="B2836" s="2">
        <v>45705</v>
      </c>
      <c r="C2836" t="s">
        <v>1973</v>
      </c>
      <c r="D2836" t="s">
        <v>9</v>
      </c>
      <c r="E2836" t="s">
        <v>10</v>
      </c>
      <c r="F2836" t="s">
        <v>3135</v>
      </c>
      <c r="G2836" t="s">
        <v>3136</v>
      </c>
      <c r="H2836" t="s">
        <v>2256</v>
      </c>
      <c r="I2836" t="s">
        <v>2257</v>
      </c>
      <c r="J2836" t="s">
        <v>64</v>
      </c>
      <c r="K2836" t="s">
        <v>778</v>
      </c>
      <c r="L2836">
        <v>1740</v>
      </c>
      <c r="M2836" t="s">
        <v>61</v>
      </c>
      <c r="N2836" t="s">
        <v>16</v>
      </c>
      <c r="O2836">
        <v>3.4662999999999999</v>
      </c>
      <c r="P2836">
        <v>6031.3620000000001</v>
      </c>
      <c r="Q2836">
        <v>33.8752</v>
      </c>
      <c r="R2836">
        <v>3.4662999999999999</v>
      </c>
      <c r="S2836">
        <v>6031.3618809999998</v>
      </c>
      <c r="T2836" t="s">
        <v>398</v>
      </c>
      <c r="U2836">
        <v>33.8752</v>
      </c>
      <c r="V2836">
        <v>204313.59</v>
      </c>
      <c r="W2836">
        <v>2025</v>
      </c>
    </row>
    <row r="2837" spans="1:23" hidden="1">
      <c r="A2837">
        <v>72023620</v>
      </c>
      <c r="B2837" s="2">
        <v>45705</v>
      </c>
      <c r="C2837" t="s">
        <v>1973</v>
      </c>
      <c r="D2837" t="s">
        <v>9</v>
      </c>
      <c r="E2837" t="s">
        <v>10</v>
      </c>
      <c r="F2837" t="s">
        <v>3135</v>
      </c>
      <c r="G2837" t="s">
        <v>3136</v>
      </c>
      <c r="H2837" t="s">
        <v>2256</v>
      </c>
      <c r="I2837" t="s">
        <v>2257</v>
      </c>
      <c r="J2837" t="s">
        <v>64</v>
      </c>
      <c r="K2837" t="s">
        <v>778</v>
      </c>
      <c r="L2837">
        <v>480</v>
      </c>
      <c r="M2837" t="s">
        <v>61</v>
      </c>
      <c r="N2837" t="s">
        <v>16</v>
      </c>
      <c r="O2837">
        <v>3.4662999999999999</v>
      </c>
      <c r="P2837">
        <v>1663.8240000000001</v>
      </c>
      <c r="Q2837">
        <v>33.8752</v>
      </c>
      <c r="R2837">
        <v>3.4662999999999999</v>
      </c>
      <c r="S2837">
        <v>1663.823977</v>
      </c>
      <c r="T2837" t="s">
        <v>398</v>
      </c>
      <c r="U2837">
        <v>33.8752</v>
      </c>
      <c r="V2837">
        <v>56362.37</v>
      </c>
      <c r="W2837">
        <v>2025</v>
      </c>
    </row>
    <row r="2838" spans="1:23" hidden="1">
      <c r="A2838">
        <v>72023673</v>
      </c>
      <c r="B2838" s="2">
        <v>45705</v>
      </c>
      <c r="C2838" t="s">
        <v>1983</v>
      </c>
      <c r="D2838" t="s">
        <v>9</v>
      </c>
      <c r="E2838" t="s">
        <v>10</v>
      </c>
      <c r="F2838" t="s">
        <v>3129</v>
      </c>
      <c r="G2838" t="s">
        <v>3130</v>
      </c>
      <c r="H2838" t="s">
        <v>67</v>
      </c>
      <c r="I2838" t="s">
        <v>68</v>
      </c>
      <c r="J2838" t="s">
        <v>64</v>
      </c>
      <c r="K2838" t="s">
        <v>14</v>
      </c>
      <c r="L2838">
        <v>1000</v>
      </c>
      <c r="M2838" t="s">
        <v>61</v>
      </c>
      <c r="N2838" t="s">
        <v>16</v>
      </c>
      <c r="O2838">
        <v>0.34189999999999998</v>
      </c>
      <c r="P2838">
        <v>341.9</v>
      </c>
      <c r="Q2838">
        <v>33.8752</v>
      </c>
      <c r="R2838">
        <v>0.34189900000000001</v>
      </c>
      <c r="S2838">
        <v>341.89997399999999</v>
      </c>
      <c r="T2838" t="s">
        <v>398</v>
      </c>
      <c r="U2838">
        <v>33.8752</v>
      </c>
      <c r="V2838">
        <v>11581.93</v>
      </c>
      <c r="W2838">
        <v>2025</v>
      </c>
    </row>
    <row r="2839" spans="1:23" hidden="1">
      <c r="A2839">
        <v>72023674</v>
      </c>
      <c r="B2839" s="2">
        <v>45705</v>
      </c>
      <c r="C2839" t="s">
        <v>1983</v>
      </c>
      <c r="D2839" t="s">
        <v>9</v>
      </c>
      <c r="E2839" t="s">
        <v>10</v>
      </c>
      <c r="F2839" t="s">
        <v>3129</v>
      </c>
      <c r="G2839" t="s">
        <v>3130</v>
      </c>
      <c r="H2839" t="s">
        <v>67</v>
      </c>
      <c r="I2839" t="s">
        <v>68</v>
      </c>
      <c r="J2839" t="s">
        <v>64</v>
      </c>
      <c r="K2839" t="s">
        <v>14</v>
      </c>
      <c r="L2839">
        <v>2000</v>
      </c>
      <c r="M2839" t="s">
        <v>61</v>
      </c>
      <c r="N2839" t="s">
        <v>16</v>
      </c>
      <c r="O2839">
        <v>0.33510000000000001</v>
      </c>
      <c r="P2839">
        <v>670.2</v>
      </c>
      <c r="Q2839">
        <v>33.8752</v>
      </c>
      <c r="R2839">
        <v>0.33510000000000001</v>
      </c>
      <c r="S2839">
        <v>670.20002799999997</v>
      </c>
      <c r="T2839" t="s">
        <v>398</v>
      </c>
      <c r="U2839">
        <v>33.8752</v>
      </c>
      <c r="V2839">
        <v>22703.16</v>
      </c>
      <c r="W2839">
        <v>2025</v>
      </c>
    </row>
    <row r="2840" spans="1:23" hidden="1">
      <c r="A2840">
        <v>72023679</v>
      </c>
      <c r="B2840" s="2">
        <v>45705</v>
      </c>
      <c r="C2840" t="s">
        <v>1983</v>
      </c>
      <c r="D2840" t="s">
        <v>9</v>
      </c>
      <c r="E2840" t="s">
        <v>10</v>
      </c>
      <c r="F2840" t="s">
        <v>3129</v>
      </c>
      <c r="G2840" t="s">
        <v>3130</v>
      </c>
      <c r="H2840" t="s">
        <v>67</v>
      </c>
      <c r="I2840" t="s">
        <v>68</v>
      </c>
      <c r="J2840" t="s">
        <v>64</v>
      </c>
      <c r="K2840" t="s">
        <v>14</v>
      </c>
      <c r="L2840">
        <v>1000</v>
      </c>
      <c r="M2840" t="s">
        <v>61</v>
      </c>
      <c r="N2840" t="s">
        <v>16</v>
      </c>
      <c r="O2840">
        <v>0.34189999999999998</v>
      </c>
      <c r="P2840">
        <v>341.9</v>
      </c>
      <c r="Q2840">
        <v>33.8752</v>
      </c>
      <c r="R2840">
        <v>0.34189900000000001</v>
      </c>
      <c r="S2840">
        <v>341.89997399999999</v>
      </c>
      <c r="T2840" t="s">
        <v>398</v>
      </c>
      <c r="U2840">
        <v>33.8752</v>
      </c>
      <c r="V2840">
        <v>11581.93</v>
      </c>
      <c r="W2840">
        <v>2025</v>
      </c>
    </row>
    <row r="2841" spans="1:23" hidden="1">
      <c r="A2841">
        <v>72023682</v>
      </c>
      <c r="B2841" s="2">
        <v>45705</v>
      </c>
      <c r="C2841" t="s">
        <v>1983</v>
      </c>
      <c r="D2841" t="s">
        <v>9</v>
      </c>
      <c r="E2841" t="s">
        <v>10</v>
      </c>
      <c r="F2841" t="s">
        <v>3129</v>
      </c>
      <c r="G2841" t="s">
        <v>3130</v>
      </c>
      <c r="H2841" t="s">
        <v>66</v>
      </c>
      <c r="I2841" t="s">
        <v>620</v>
      </c>
      <c r="J2841" t="s">
        <v>64</v>
      </c>
      <c r="K2841" t="s">
        <v>14</v>
      </c>
      <c r="L2841">
        <v>1000</v>
      </c>
      <c r="M2841" t="s">
        <v>61</v>
      </c>
      <c r="N2841" t="s">
        <v>16</v>
      </c>
      <c r="O2841">
        <v>0.29580000000000001</v>
      </c>
      <c r="P2841">
        <v>295.8</v>
      </c>
      <c r="Q2841">
        <v>33.8752</v>
      </c>
      <c r="R2841">
        <v>0.29579899999999998</v>
      </c>
      <c r="S2841">
        <v>295.79987699999998</v>
      </c>
      <c r="T2841" t="s">
        <v>398</v>
      </c>
      <c r="U2841">
        <v>33.8752</v>
      </c>
      <c r="V2841">
        <v>10020.280000000001</v>
      </c>
      <c r="W2841">
        <v>2025</v>
      </c>
    </row>
    <row r="2842" spans="1:23" hidden="1">
      <c r="A2842">
        <v>72023685</v>
      </c>
      <c r="B2842" s="2">
        <v>45705</v>
      </c>
      <c r="C2842" t="s">
        <v>1983</v>
      </c>
      <c r="D2842" t="s">
        <v>9</v>
      </c>
      <c r="E2842" t="s">
        <v>10</v>
      </c>
      <c r="F2842" t="s">
        <v>3129</v>
      </c>
      <c r="G2842" t="s">
        <v>3130</v>
      </c>
      <c r="H2842" t="s">
        <v>66</v>
      </c>
      <c r="I2842" t="s">
        <v>620</v>
      </c>
      <c r="J2842" t="s">
        <v>64</v>
      </c>
      <c r="K2842" t="s">
        <v>14</v>
      </c>
      <c r="L2842">
        <v>1000</v>
      </c>
      <c r="M2842" t="s">
        <v>61</v>
      </c>
      <c r="N2842" t="s">
        <v>16</v>
      </c>
      <c r="O2842">
        <v>0.29580000000000001</v>
      </c>
      <c r="P2842">
        <v>295.8</v>
      </c>
      <c r="Q2842">
        <v>33.8752</v>
      </c>
      <c r="R2842">
        <v>0.29579899999999998</v>
      </c>
      <c r="S2842">
        <v>295.79987699999998</v>
      </c>
      <c r="T2842" t="s">
        <v>398</v>
      </c>
      <c r="U2842">
        <v>33.8752</v>
      </c>
      <c r="V2842">
        <v>10020.280000000001</v>
      </c>
      <c r="W2842">
        <v>2025</v>
      </c>
    </row>
    <row r="2843" spans="1:23" hidden="1">
      <c r="A2843">
        <v>72023751</v>
      </c>
      <c r="B2843" s="2">
        <v>45705</v>
      </c>
      <c r="C2843" t="s">
        <v>1993</v>
      </c>
      <c r="D2843" t="s">
        <v>9</v>
      </c>
      <c r="E2843" t="s">
        <v>10</v>
      </c>
      <c r="F2843" t="s">
        <v>3133</v>
      </c>
      <c r="G2843" t="s">
        <v>3134</v>
      </c>
      <c r="H2843" t="s">
        <v>858</v>
      </c>
      <c r="I2843" t="s">
        <v>859</v>
      </c>
      <c r="J2843" t="s">
        <v>64</v>
      </c>
      <c r="K2843" t="s">
        <v>43</v>
      </c>
      <c r="L2843">
        <v>900</v>
      </c>
      <c r="M2843" t="s">
        <v>61</v>
      </c>
      <c r="N2843" t="s">
        <v>16</v>
      </c>
      <c r="O2843">
        <v>1.7556</v>
      </c>
      <c r="P2843">
        <v>1580.04</v>
      </c>
      <c r="Q2843">
        <v>33.8752</v>
      </c>
      <c r="R2843">
        <v>1.7555989999999999</v>
      </c>
      <c r="S2843">
        <v>1580.03997</v>
      </c>
      <c r="T2843" t="s">
        <v>398</v>
      </c>
      <c r="U2843">
        <v>33.8752</v>
      </c>
      <c r="V2843">
        <v>53524.17</v>
      </c>
      <c r="W2843">
        <v>2025</v>
      </c>
    </row>
    <row r="2844" spans="1:23" hidden="1">
      <c r="A2844">
        <v>72023752</v>
      </c>
      <c r="B2844" s="2">
        <v>45705</v>
      </c>
      <c r="C2844" t="s">
        <v>1993</v>
      </c>
      <c r="D2844" t="s">
        <v>9</v>
      </c>
      <c r="E2844" t="s">
        <v>10</v>
      </c>
      <c r="F2844" t="s">
        <v>3133</v>
      </c>
      <c r="G2844" t="s">
        <v>3134</v>
      </c>
      <c r="H2844" t="s">
        <v>749</v>
      </c>
      <c r="I2844" t="s">
        <v>750</v>
      </c>
      <c r="J2844" t="s">
        <v>64</v>
      </c>
      <c r="K2844" t="s">
        <v>43</v>
      </c>
      <c r="L2844">
        <v>570</v>
      </c>
      <c r="M2844" t="s">
        <v>61</v>
      </c>
      <c r="N2844" t="s">
        <v>16</v>
      </c>
      <c r="O2844">
        <v>1.6486000000000001</v>
      </c>
      <c r="P2844">
        <v>939.702</v>
      </c>
      <c r="Q2844">
        <v>33.8752</v>
      </c>
      <c r="R2844">
        <v>1.6485989999999999</v>
      </c>
      <c r="S2844">
        <v>939.70190500000001</v>
      </c>
      <c r="T2844" t="s">
        <v>398</v>
      </c>
      <c r="U2844">
        <v>33.8752</v>
      </c>
      <c r="V2844">
        <v>31832.59</v>
      </c>
      <c r="W2844">
        <v>2025</v>
      </c>
    </row>
    <row r="2845" spans="1:23" hidden="1">
      <c r="A2845">
        <v>72023795</v>
      </c>
      <c r="B2845" s="2">
        <v>45705</v>
      </c>
      <c r="C2845" t="s">
        <v>1985</v>
      </c>
      <c r="D2845" t="s">
        <v>9</v>
      </c>
      <c r="E2845" t="s">
        <v>10</v>
      </c>
      <c r="F2845" t="s">
        <v>3133</v>
      </c>
      <c r="G2845" t="s">
        <v>3134</v>
      </c>
      <c r="H2845" t="s">
        <v>1597</v>
      </c>
      <c r="I2845" t="s">
        <v>1598</v>
      </c>
      <c r="J2845" t="s">
        <v>64</v>
      </c>
      <c r="K2845" t="s">
        <v>43</v>
      </c>
      <c r="L2845">
        <v>380</v>
      </c>
      <c r="M2845" t="s">
        <v>61</v>
      </c>
      <c r="N2845" t="s">
        <v>16</v>
      </c>
      <c r="O2845">
        <v>1.8109999999999999</v>
      </c>
      <c r="P2845">
        <v>688.18</v>
      </c>
      <c r="Q2845">
        <v>33.8752</v>
      </c>
      <c r="R2845">
        <v>1.8109999999999999</v>
      </c>
      <c r="S2845">
        <v>688.18014300000004</v>
      </c>
      <c r="T2845" t="s">
        <v>398</v>
      </c>
      <c r="U2845">
        <v>33.8752</v>
      </c>
      <c r="V2845">
        <v>23312.240000000002</v>
      </c>
      <c r="W2845">
        <v>2025</v>
      </c>
    </row>
    <row r="2846" spans="1:23" hidden="1">
      <c r="A2846">
        <v>72023971</v>
      </c>
      <c r="B2846" s="2">
        <v>45705</v>
      </c>
      <c r="C2846" t="s">
        <v>2219</v>
      </c>
      <c r="D2846" t="s">
        <v>9</v>
      </c>
      <c r="E2846" t="s">
        <v>10</v>
      </c>
      <c r="F2846" t="s">
        <v>3133</v>
      </c>
      <c r="G2846" t="s">
        <v>3134</v>
      </c>
      <c r="H2846" t="s">
        <v>747</v>
      </c>
      <c r="I2846" t="s">
        <v>748</v>
      </c>
      <c r="J2846" t="s">
        <v>64</v>
      </c>
      <c r="K2846" t="s">
        <v>43</v>
      </c>
      <c r="L2846">
        <v>735</v>
      </c>
      <c r="M2846" t="s">
        <v>61</v>
      </c>
      <c r="N2846" t="s">
        <v>16</v>
      </c>
      <c r="O2846">
        <v>1.7556</v>
      </c>
      <c r="P2846">
        <v>1290.366</v>
      </c>
      <c r="Q2846">
        <v>33.8752</v>
      </c>
      <c r="R2846">
        <v>1.7555989999999999</v>
      </c>
      <c r="S2846">
        <v>1290.3661079999999</v>
      </c>
      <c r="T2846" t="s">
        <v>398</v>
      </c>
      <c r="U2846">
        <v>33.8752</v>
      </c>
      <c r="V2846">
        <v>43711.41</v>
      </c>
      <c r="W2846">
        <v>2025</v>
      </c>
    </row>
    <row r="2847" spans="1:23" hidden="1">
      <c r="A2847">
        <v>72023971</v>
      </c>
      <c r="B2847" s="2">
        <v>45705</v>
      </c>
      <c r="C2847" t="s">
        <v>2219</v>
      </c>
      <c r="D2847" t="s">
        <v>9</v>
      </c>
      <c r="E2847" t="s">
        <v>10</v>
      </c>
      <c r="F2847" t="s">
        <v>3133</v>
      </c>
      <c r="G2847" t="s">
        <v>3134</v>
      </c>
      <c r="H2847" t="s">
        <v>749</v>
      </c>
      <c r="I2847" t="s">
        <v>750</v>
      </c>
      <c r="J2847" t="s">
        <v>64</v>
      </c>
      <c r="K2847" t="s">
        <v>43</v>
      </c>
      <c r="L2847">
        <v>1020</v>
      </c>
      <c r="M2847" t="s">
        <v>61</v>
      </c>
      <c r="N2847" t="s">
        <v>16</v>
      </c>
      <c r="O2847">
        <v>1.6486000000000001</v>
      </c>
      <c r="P2847">
        <v>1681.5719999999999</v>
      </c>
      <c r="Q2847">
        <v>33.8752</v>
      </c>
      <c r="R2847">
        <v>1.6485989999999999</v>
      </c>
      <c r="S2847">
        <v>1681.572064</v>
      </c>
      <c r="T2847" t="s">
        <v>398</v>
      </c>
      <c r="U2847">
        <v>33.8752</v>
      </c>
      <c r="V2847">
        <v>56963.59</v>
      </c>
      <c r="W2847">
        <v>2025</v>
      </c>
    </row>
    <row r="2848" spans="1:23" hidden="1">
      <c r="A2848">
        <v>72023972</v>
      </c>
      <c r="B2848" s="2">
        <v>45705</v>
      </c>
      <c r="C2848" t="s">
        <v>2219</v>
      </c>
      <c r="D2848" t="s">
        <v>9</v>
      </c>
      <c r="E2848" t="s">
        <v>10</v>
      </c>
      <c r="F2848" t="s">
        <v>3133</v>
      </c>
      <c r="G2848" t="s">
        <v>3134</v>
      </c>
      <c r="H2848" t="s">
        <v>749</v>
      </c>
      <c r="I2848" t="s">
        <v>750</v>
      </c>
      <c r="J2848" t="s">
        <v>64</v>
      </c>
      <c r="K2848" t="s">
        <v>43</v>
      </c>
      <c r="L2848">
        <v>1020</v>
      </c>
      <c r="M2848" t="s">
        <v>61</v>
      </c>
      <c r="N2848" t="s">
        <v>16</v>
      </c>
      <c r="O2848">
        <v>1.6486000000000001</v>
      </c>
      <c r="P2848">
        <v>1681.5719999999999</v>
      </c>
      <c r="Q2848">
        <v>33.8752</v>
      </c>
      <c r="R2848">
        <v>1.6485989999999999</v>
      </c>
      <c r="S2848">
        <v>1681.572064</v>
      </c>
      <c r="T2848" t="s">
        <v>398</v>
      </c>
      <c r="U2848">
        <v>33.8752</v>
      </c>
      <c r="V2848">
        <v>56963.59</v>
      </c>
      <c r="W2848">
        <v>2025</v>
      </c>
    </row>
    <row r="2849" spans="1:23" hidden="1">
      <c r="A2849">
        <v>72024191</v>
      </c>
      <c r="B2849" s="2">
        <v>45705</v>
      </c>
      <c r="C2849" t="s">
        <v>2942</v>
      </c>
      <c r="D2849" t="s">
        <v>9</v>
      </c>
      <c r="E2849" t="s">
        <v>10</v>
      </c>
      <c r="F2849" t="s">
        <v>3139</v>
      </c>
      <c r="G2849" t="s">
        <v>3140</v>
      </c>
      <c r="H2849" t="s">
        <v>3141</v>
      </c>
      <c r="I2849" t="s">
        <v>3142</v>
      </c>
      <c r="J2849" t="s">
        <v>64</v>
      </c>
      <c r="K2849" t="s">
        <v>14</v>
      </c>
      <c r="L2849">
        <v>5030</v>
      </c>
      <c r="M2849" t="s">
        <v>61</v>
      </c>
      <c r="N2849" t="s">
        <v>16</v>
      </c>
      <c r="O2849">
        <v>0.48720000000000002</v>
      </c>
      <c r="P2849">
        <v>2450.616</v>
      </c>
      <c r="Q2849">
        <v>33.8752</v>
      </c>
      <c r="R2849">
        <v>0.48720000000000002</v>
      </c>
      <c r="S2849">
        <v>2450.6160839999998</v>
      </c>
      <c r="T2849" t="s">
        <v>398</v>
      </c>
      <c r="U2849">
        <v>33.8752</v>
      </c>
      <c r="V2849">
        <v>83015.11</v>
      </c>
      <c r="W2849">
        <v>2025</v>
      </c>
    </row>
    <row r="2850" spans="1:23" hidden="1">
      <c r="A2850">
        <v>72024192</v>
      </c>
      <c r="B2850" s="2">
        <v>45705</v>
      </c>
      <c r="C2850" t="s">
        <v>2942</v>
      </c>
      <c r="D2850" t="s">
        <v>9</v>
      </c>
      <c r="E2850" t="s">
        <v>10</v>
      </c>
      <c r="F2850" t="s">
        <v>3139</v>
      </c>
      <c r="G2850" t="s">
        <v>3140</v>
      </c>
      <c r="H2850" t="s">
        <v>3143</v>
      </c>
      <c r="I2850" t="s">
        <v>3144</v>
      </c>
      <c r="J2850" t="s">
        <v>64</v>
      </c>
      <c r="K2850" t="s">
        <v>14</v>
      </c>
      <c r="L2850">
        <v>2020</v>
      </c>
      <c r="M2850" t="s">
        <v>61</v>
      </c>
      <c r="N2850" t="s">
        <v>16</v>
      </c>
      <c r="O2850">
        <v>0.64259999999999995</v>
      </c>
      <c r="P2850">
        <v>1298.0519999999999</v>
      </c>
      <c r="Q2850">
        <v>33.8752</v>
      </c>
      <c r="R2850">
        <v>0.64259900000000003</v>
      </c>
      <c r="S2850">
        <v>1298.0519670000001</v>
      </c>
      <c r="T2850" t="s">
        <v>398</v>
      </c>
      <c r="U2850">
        <v>33.8752</v>
      </c>
      <c r="V2850">
        <v>43971.77</v>
      </c>
      <c r="W2850">
        <v>2025</v>
      </c>
    </row>
    <row r="2851" spans="1:23" hidden="1">
      <c r="A2851">
        <v>72024194</v>
      </c>
      <c r="B2851" s="2">
        <v>45705</v>
      </c>
      <c r="C2851" t="s">
        <v>2942</v>
      </c>
      <c r="D2851" t="s">
        <v>9</v>
      </c>
      <c r="E2851" t="s">
        <v>10</v>
      </c>
      <c r="F2851" t="s">
        <v>3139</v>
      </c>
      <c r="G2851" t="s">
        <v>3140</v>
      </c>
      <c r="H2851" t="s">
        <v>3143</v>
      </c>
      <c r="I2851" t="s">
        <v>3144</v>
      </c>
      <c r="J2851" t="s">
        <v>64</v>
      </c>
      <c r="K2851" t="s">
        <v>14</v>
      </c>
      <c r="L2851">
        <v>5030</v>
      </c>
      <c r="M2851" t="s">
        <v>61</v>
      </c>
      <c r="N2851" t="s">
        <v>16</v>
      </c>
      <c r="O2851">
        <v>0.63600000000000001</v>
      </c>
      <c r="P2851">
        <v>3199.08</v>
      </c>
      <c r="Q2851">
        <v>33.8752</v>
      </c>
      <c r="R2851">
        <v>0.63600000000000001</v>
      </c>
      <c r="S2851">
        <v>3199.0798570000002</v>
      </c>
      <c r="T2851" t="s">
        <v>398</v>
      </c>
      <c r="U2851">
        <v>33.8752</v>
      </c>
      <c r="V2851">
        <v>108369.47</v>
      </c>
      <c r="W2851">
        <v>2025</v>
      </c>
    </row>
    <row r="2852" spans="1:23" hidden="1">
      <c r="A2852">
        <v>72024196</v>
      </c>
      <c r="B2852" s="2">
        <v>45705</v>
      </c>
      <c r="C2852" t="s">
        <v>2942</v>
      </c>
      <c r="D2852" t="s">
        <v>9</v>
      </c>
      <c r="E2852" t="s">
        <v>10</v>
      </c>
      <c r="F2852" t="s">
        <v>3139</v>
      </c>
      <c r="G2852" t="s">
        <v>3140</v>
      </c>
      <c r="H2852" t="s">
        <v>3145</v>
      </c>
      <c r="I2852" t="s">
        <v>3146</v>
      </c>
      <c r="J2852" t="s">
        <v>64</v>
      </c>
      <c r="K2852" t="s">
        <v>14</v>
      </c>
      <c r="L2852">
        <v>5030</v>
      </c>
      <c r="M2852" t="s">
        <v>61</v>
      </c>
      <c r="N2852" t="s">
        <v>16</v>
      </c>
      <c r="O2852">
        <v>0.63600000000000001</v>
      </c>
      <c r="P2852">
        <v>3199.08</v>
      </c>
      <c r="Q2852">
        <v>33.8752</v>
      </c>
      <c r="R2852">
        <v>0.63600000000000001</v>
      </c>
      <c r="S2852">
        <v>3199.0798570000002</v>
      </c>
      <c r="T2852" t="s">
        <v>398</v>
      </c>
      <c r="U2852">
        <v>33.8752</v>
      </c>
      <c r="V2852">
        <v>108369.47</v>
      </c>
      <c r="W2852">
        <v>2025</v>
      </c>
    </row>
    <row r="2853" spans="1:23" hidden="1">
      <c r="A2853">
        <v>72024198</v>
      </c>
      <c r="B2853" s="2">
        <v>45705</v>
      </c>
      <c r="C2853" t="s">
        <v>2942</v>
      </c>
      <c r="D2853" t="s">
        <v>9</v>
      </c>
      <c r="E2853" t="s">
        <v>10</v>
      </c>
      <c r="F2853" t="s">
        <v>3139</v>
      </c>
      <c r="G2853" t="s">
        <v>3140</v>
      </c>
      <c r="H2853" t="s">
        <v>3147</v>
      </c>
      <c r="I2853" t="s">
        <v>3148</v>
      </c>
      <c r="J2853" t="s">
        <v>64</v>
      </c>
      <c r="K2853" t="s">
        <v>14</v>
      </c>
      <c r="L2853">
        <v>5030</v>
      </c>
      <c r="M2853" t="s">
        <v>61</v>
      </c>
      <c r="N2853" t="s">
        <v>16</v>
      </c>
      <c r="O2853">
        <v>0.58120000000000005</v>
      </c>
      <c r="P2853">
        <v>2923.4360000000001</v>
      </c>
      <c r="Q2853">
        <v>33.8752</v>
      </c>
      <c r="R2853">
        <v>0.58120000000000005</v>
      </c>
      <c r="S2853">
        <v>2923.4360230000002</v>
      </c>
      <c r="T2853" t="s">
        <v>398</v>
      </c>
      <c r="U2853">
        <v>33.8752</v>
      </c>
      <c r="V2853">
        <v>99031.98</v>
      </c>
      <c r="W2853">
        <v>2025</v>
      </c>
    </row>
    <row r="2854" spans="1:23" hidden="1">
      <c r="A2854">
        <v>72024198</v>
      </c>
      <c r="B2854" s="2">
        <v>45705</v>
      </c>
      <c r="C2854" t="s">
        <v>2942</v>
      </c>
      <c r="D2854" t="s">
        <v>9</v>
      </c>
      <c r="E2854" t="s">
        <v>10</v>
      </c>
      <c r="F2854" t="s">
        <v>3139</v>
      </c>
      <c r="G2854" t="s">
        <v>3140</v>
      </c>
      <c r="H2854" t="s">
        <v>3149</v>
      </c>
      <c r="I2854" t="s">
        <v>3150</v>
      </c>
      <c r="J2854" t="s">
        <v>64</v>
      </c>
      <c r="K2854" t="s">
        <v>14</v>
      </c>
      <c r="L2854">
        <v>5030</v>
      </c>
      <c r="M2854" t="s">
        <v>61</v>
      </c>
      <c r="N2854" t="s">
        <v>16</v>
      </c>
      <c r="O2854">
        <v>0.58120000000000005</v>
      </c>
      <c r="P2854">
        <v>2923.4360000000001</v>
      </c>
      <c r="Q2854">
        <v>33.8752</v>
      </c>
      <c r="R2854">
        <v>0.58120000000000005</v>
      </c>
      <c r="S2854">
        <v>2923.4360230000002</v>
      </c>
      <c r="T2854" t="s">
        <v>398</v>
      </c>
      <c r="U2854">
        <v>33.8752</v>
      </c>
      <c r="V2854">
        <v>99031.98</v>
      </c>
      <c r="W2854">
        <v>2025</v>
      </c>
    </row>
    <row r="2855" spans="1:23" hidden="1">
      <c r="A2855">
        <v>72024199</v>
      </c>
      <c r="B2855" s="2">
        <v>45705</v>
      </c>
      <c r="C2855" t="s">
        <v>2942</v>
      </c>
      <c r="D2855" t="s">
        <v>9</v>
      </c>
      <c r="E2855" t="s">
        <v>10</v>
      </c>
      <c r="F2855" t="s">
        <v>3139</v>
      </c>
      <c r="G2855" t="s">
        <v>3140</v>
      </c>
      <c r="H2855" t="s">
        <v>3151</v>
      </c>
      <c r="I2855" t="s">
        <v>3152</v>
      </c>
      <c r="J2855" t="s">
        <v>64</v>
      </c>
      <c r="K2855" t="s">
        <v>14</v>
      </c>
      <c r="L2855">
        <v>12100</v>
      </c>
      <c r="M2855" t="s">
        <v>61</v>
      </c>
      <c r="N2855" t="s">
        <v>16</v>
      </c>
      <c r="O2855">
        <v>0.63600000000000001</v>
      </c>
      <c r="P2855">
        <v>7695.6</v>
      </c>
      <c r="Q2855">
        <v>33.8752</v>
      </c>
      <c r="R2855">
        <v>0.63600000000000001</v>
      </c>
      <c r="S2855">
        <v>7695.6000249999997</v>
      </c>
      <c r="T2855" t="s">
        <v>398</v>
      </c>
      <c r="U2855">
        <v>33.8752</v>
      </c>
      <c r="V2855">
        <v>260689.99</v>
      </c>
      <c r="W2855">
        <v>2025</v>
      </c>
    </row>
    <row r="2856" spans="1:23" hidden="1">
      <c r="A2856">
        <v>72024233</v>
      </c>
      <c r="B2856" s="2">
        <v>45705</v>
      </c>
      <c r="C2856" t="s">
        <v>2942</v>
      </c>
      <c r="D2856" t="s">
        <v>9</v>
      </c>
      <c r="E2856" t="s">
        <v>10</v>
      </c>
      <c r="F2856" t="s">
        <v>3139</v>
      </c>
      <c r="G2856" t="s">
        <v>3140</v>
      </c>
      <c r="H2856" t="s">
        <v>1116</v>
      </c>
      <c r="I2856" t="s">
        <v>1117</v>
      </c>
      <c r="J2856" t="s">
        <v>64</v>
      </c>
      <c r="K2856" t="s">
        <v>14</v>
      </c>
      <c r="L2856">
        <v>1050</v>
      </c>
      <c r="M2856" t="s">
        <v>61</v>
      </c>
      <c r="N2856" t="s">
        <v>16</v>
      </c>
      <c r="O2856">
        <v>1.0281</v>
      </c>
      <c r="P2856">
        <v>1079.5050000000001</v>
      </c>
      <c r="Q2856">
        <v>33.8752</v>
      </c>
      <c r="R2856">
        <v>1.0280990000000001</v>
      </c>
      <c r="S2856">
        <v>1079.5050650000001</v>
      </c>
      <c r="T2856" t="s">
        <v>398</v>
      </c>
      <c r="U2856">
        <v>33.8752</v>
      </c>
      <c r="V2856">
        <v>36568.449999999997</v>
      </c>
      <c r="W2856">
        <v>2025</v>
      </c>
    </row>
    <row r="2857" spans="1:23" hidden="1">
      <c r="A2857">
        <v>72024256</v>
      </c>
      <c r="B2857" s="2">
        <v>45705</v>
      </c>
      <c r="C2857" t="s">
        <v>2942</v>
      </c>
      <c r="D2857" t="s">
        <v>9</v>
      </c>
      <c r="E2857" t="s">
        <v>10</v>
      </c>
      <c r="F2857" t="s">
        <v>3133</v>
      </c>
      <c r="G2857" t="s">
        <v>3134</v>
      </c>
      <c r="H2857" t="s">
        <v>747</v>
      </c>
      <c r="I2857" t="s">
        <v>748</v>
      </c>
      <c r="J2857" t="s">
        <v>64</v>
      </c>
      <c r="K2857" t="s">
        <v>43</v>
      </c>
      <c r="L2857">
        <v>90</v>
      </c>
      <c r="M2857" t="s">
        <v>61</v>
      </c>
      <c r="N2857" t="s">
        <v>16</v>
      </c>
      <c r="O2857">
        <v>1.7556</v>
      </c>
      <c r="P2857">
        <v>158.00399999999999</v>
      </c>
      <c r="Q2857">
        <v>33.8752</v>
      </c>
      <c r="R2857">
        <v>1.7555989999999999</v>
      </c>
      <c r="S2857">
        <v>158.004085</v>
      </c>
      <c r="T2857" t="s">
        <v>398</v>
      </c>
      <c r="U2857">
        <v>33.8752</v>
      </c>
      <c r="V2857">
        <v>5352.42</v>
      </c>
      <c r="W2857">
        <v>2025</v>
      </c>
    </row>
    <row r="2858" spans="1:23" hidden="1">
      <c r="A2858">
        <v>72024370</v>
      </c>
      <c r="B2858" s="2">
        <v>45705</v>
      </c>
      <c r="C2858" t="s">
        <v>2498</v>
      </c>
      <c r="D2858" t="s">
        <v>9</v>
      </c>
      <c r="E2858" t="s">
        <v>10</v>
      </c>
      <c r="F2858" t="s">
        <v>3129</v>
      </c>
      <c r="G2858" t="s">
        <v>3130</v>
      </c>
      <c r="H2858" t="s">
        <v>3153</v>
      </c>
      <c r="I2858" t="s">
        <v>3154</v>
      </c>
      <c r="J2858" t="s">
        <v>64</v>
      </c>
      <c r="K2858" t="s">
        <v>14</v>
      </c>
      <c r="L2858">
        <v>500</v>
      </c>
      <c r="M2858" t="s">
        <v>61</v>
      </c>
      <c r="N2858" t="s">
        <v>16</v>
      </c>
      <c r="O2858">
        <v>1.6680999999999999</v>
      </c>
      <c r="P2858">
        <v>834.05</v>
      </c>
      <c r="Q2858">
        <v>33.8752</v>
      </c>
      <c r="R2858">
        <v>1.668099</v>
      </c>
      <c r="S2858">
        <v>834.049983</v>
      </c>
      <c r="T2858" t="s">
        <v>398</v>
      </c>
      <c r="U2858">
        <v>33.8752</v>
      </c>
      <c r="V2858">
        <v>28253.61</v>
      </c>
      <c r="W2858">
        <v>2025</v>
      </c>
    </row>
    <row r="2859" spans="1:23" hidden="1">
      <c r="A2859">
        <v>72021869</v>
      </c>
      <c r="B2859" s="2">
        <v>45705</v>
      </c>
      <c r="C2859" t="s">
        <v>1803</v>
      </c>
      <c r="D2859" t="s">
        <v>9</v>
      </c>
      <c r="E2859" t="s">
        <v>10</v>
      </c>
      <c r="F2859" t="s">
        <v>3131</v>
      </c>
      <c r="G2859" t="s">
        <v>3132</v>
      </c>
      <c r="H2859" t="s">
        <v>94</v>
      </c>
      <c r="I2859" t="s">
        <v>95</v>
      </c>
      <c r="J2859" t="s">
        <v>93</v>
      </c>
      <c r="K2859" t="s">
        <v>14</v>
      </c>
      <c r="L2859">
        <v>3000</v>
      </c>
      <c r="M2859" t="s">
        <v>61</v>
      </c>
      <c r="N2859" t="s">
        <v>16</v>
      </c>
      <c r="O2859">
        <v>8.5599999999999996E-2</v>
      </c>
      <c r="P2859">
        <v>256.8</v>
      </c>
      <c r="Q2859">
        <v>33.8752</v>
      </c>
      <c r="R2859">
        <v>8.5599999999999996E-2</v>
      </c>
      <c r="S2859">
        <v>256.799959</v>
      </c>
      <c r="T2859" t="s">
        <v>398</v>
      </c>
      <c r="U2859">
        <v>33.8752</v>
      </c>
      <c r="V2859">
        <v>8699.15</v>
      </c>
      <c r="W2859">
        <v>2025</v>
      </c>
    </row>
    <row r="2860" spans="1:23" hidden="1">
      <c r="A2860">
        <v>72021899</v>
      </c>
      <c r="B2860" s="2">
        <v>45705</v>
      </c>
      <c r="C2860" t="s">
        <v>1803</v>
      </c>
      <c r="D2860" t="s">
        <v>9</v>
      </c>
      <c r="E2860" t="s">
        <v>10</v>
      </c>
      <c r="F2860" t="s">
        <v>3131</v>
      </c>
      <c r="G2860" t="s">
        <v>3132</v>
      </c>
      <c r="H2860" t="s">
        <v>3223</v>
      </c>
      <c r="I2860" t="s">
        <v>3224</v>
      </c>
      <c r="J2860" t="s">
        <v>77</v>
      </c>
      <c r="K2860" t="s">
        <v>14</v>
      </c>
      <c r="L2860">
        <v>70000</v>
      </c>
      <c r="M2860" t="s">
        <v>61</v>
      </c>
      <c r="N2860" t="s">
        <v>16</v>
      </c>
      <c r="O2860">
        <v>1.5699999999999999E-2</v>
      </c>
      <c r="P2860">
        <v>1099</v>
      </c>
      <c r="Q2860">
        <v>33.8752</v>
      </c>
      <c r="R2860">
        <v>1.5699000000000001E-2</v>
      </c>
      <c r="S2860">
        <v>1098.9998579999999</v>
      </c>
      <c r="T2860" t="s">
        <v>398</v>
      </c>
      <c r="U2860">
        <v>33.8752</v>
      </c>
      <c r="V2860">
        <v>37228.839999999997</v>
      </c>
      <c r="W2860">
        <v>2025</v>
      </c>
    </row>
    <row r="2861" spans="1:23" hidden="1">
      <c r="A2861">
        <v>72021900</v>
      </c>
      <c r="B2861" s="2">
        <v>45705</v>
      </c>
      <c r="C2861" t="s">
        <v>1803</v>
      </c>
      <c r="D2861" t="s">
        <v>9</v>
      </c>
      <c r="E2861" t="s">
        <v>10</v>
      </c>
      <c r="F2861" t="s">
        <v>3131</v>
      </c>
      <c r="G2861" t="s">
        <v>3132</v>
      </c>
      <c r="H2861" t="s">
        <v>3223</v>
      </c>
      <c r="I2861" t="s">
        <v>3224</v>
      </c>
      <c r="J2861" t="s">
        <v>77</v>
      </c>
      <c r="K2861" t="s">
        <v>14</v>
      </c>
      <c r="L2861">
        <v>135000</v>
      </c>
      <c r="M2861" t="s">
        <v>61</v>
      </c>
      <c r="N2861" t="s">
        <v>16</v>
      </c>
      <c r="O2861">
        <v>1.5699999999999999E-2</v>
      </c>
      <c r="P2861">
        <v>2119.5</v>
      </c>
      <c r="Q2861">
        <v>33.8752</v>
      </c>
      <c r="R2861">
        <v>1.5699000000000001E-2</v>
      </c>
      <c r="S2861">
        <v>2119.500106</v>
      </c>
      <c r="T2861" t="s">
        <v>398</v>
      </c>
      <c r="U2861">
        <v>33.8752</v>
      </c>
      <c r="V2861">
        <v>71798.490000000005</v>
      </c>
      <c r="W2861">
        <v>2025</v>
      </c>
    </row>
    <row r="2862" spans="1:23" hidden="1">
      <c r="A2862">
        <v>72022215</v>
      </c>
      <c r="B2862" s="2">
        <v>45705</v>
      </c>
      <c r="C2862" t="s">
        <v>1836</v>
      </c>
      <c r="D2862" t="s">
        <v>9</v>
      </c>
      <c r="E2862" t="s">
        <v>10</v>
      </c>
      <c r="F2862" t="s">
        <v>3131</v>
      </c>
      <c r="G2862" t="s">
        <v>3132</v>
      </c>
      <c r="H2862" t="s">
        <v>3170</v>
      </c>
      <c r="I2862" t="s">
        <v>3171</v>
      </c>
      <c r="J2862" t="s">
        <v>93</v>
      </c>
      <c r="K2862" t="s">
        <v>14</v>
      </c>
      <c r="L2862">
        <v>2000</v>
      </c>
      <c r="M2862" t="s">
        <v>61</v>
      </c>
      <c r="N2862" t="s">
        <v>16</v>
      </c>
      <c r="O2862">
        <v>5.5399999999999998E-2</v>
      </c>
      <c r="P2862">
        <v>110.8</v>
      </c>
      <c r="Q2862">
        <v>33.8752</v>
      </c>
      <c r="R2862">
        <v>5.5399999999999998E-2</v>
      </c>
      <c r="S2862">
        <v>110.799936</v>
      </c>
      <c r="T2862" t="s">
        <v>398</v>
      </c>
      <c r="U2862">
        <v>33.8752</v>
      </c>
      <c r="V2862">
        <v>3753.37</v>
      </c>
      <c r="W2862">
        <v>2025</v>
      </c>
    </row>
    <row r="2863" spans="1:23" hidden="1">
      <c r="A2863">
        <v>72022229</v>
      </c>
      <c r="B2863" s="2">
        <v>45705</v>
      </c>
      <c r="C2863" t="s">
        <v>1836</v>
      </c>
      <c r="D2863" t="s">
        <v>9</v>
      </c>
      <c r="E2863" t="s">
        <v>10</v>
      </c>
      <c r="F2863" t="s">
        <v>3131</v>
      </c>
      <c r="G2863" t="s">
        <v>3132</v>
      </c>
      <c r="H2863" t="s">
        <v>3201</v>
      </c>
      <c r="I2863" t="s">
        <v>3202</v>
      </c>
      <c r="J2863" t="s">
        <v>80</v>
      </c>
      <c r="K2863" t="s">
        <v>14</v>
      </c>
      <c r="L2863">
        <v>2030</v>
      </c>
      <c r="M2863" t="s">
        <v>61</v>
      </c>
      <c r="N2863" t="s">
        <v>16</v>
      </c>
      <c r="O2863">
        <v>7.7499999999999999E-2</v>
      </c>
      <c r="P2863">
        <v>157.32499999999999</v>
      </c>
      <c r="Q2863">
        <v>33.8752</v>
      </c>
      <c r="R2863">
        <v>7.7499999999999999E-2</v>
      </c>
      <c r="S2863">
        <v>157.32512199999999</v>
      </c>
      <c r="T2863" t="s">
        <v>398</v>
      </c>
      <c r="U2863">
        <v>33.8752</v>
      </c>
      <c r="V2863">
        <v>5329.42</v>
      </c>
      <c r="W2863">
        <v>2025</v>
      </c>
    </row>
    <row r="2864" spans="1:23" hidden="1">
      <c r="A2864">
        <v>72022677</v>
      </c>
      <c r="B2864" s="2">
        <v>45705</v>
      </c>
      <c r="C2864" t="s">
        <v>1835</v>
      </c>
      <c r="D2864" t="s">
        <v>9</v>
      </c>
      <c r="E2864" t="s">
        <v>10</v>
      </c>
      <c r="F2864" t="s">
        <v>3139</v>
      </c>
      <c r="G2864" t="s">
        <v>3140</v>
      </c>
      <c r="H2864" t="s">
        <v>3170</v>
      </c>
      <c r="I2864" t="s">
        <v>3171</v>
      </c>
      <c r="J2864" t="s">
        <v>93</v>
      </c>
      <c r="K2864" t="s">
        <v>14</v>
      </c>
      <c r="L2864">
        <v>3000</v>
      </c>
      <c r="M2864" t="s">
        <v>61</v>
      </c>
      <c r="N2864" t="s">
        <v>16</v>
      </c>
      <c r="O2864">
        <v>5.5399999999999998E-2</v>
      </c>
      <c r="P2864">
        <v>166.2</v>
      </c>
      <c r="Q2864">
        <v>33.8752</v>
      </c>
      <c r="R2864">
        <v>5.5399999999999998E-2</v>
      </c>
      <c r="S2864">
        <v>166.200051</v>
      </c>
      <c r="T2864" t="s">
        <v>398</v>
      </c>
      <c r="U2864">
        <v>33.8752</v>
      </c>
      <c r="V2864">
        <v>5630.06</v>
      </c>
      <c r="W2864">
        <v>2025</v>
      </c>
    </row>
    <row r="2865" spans="1:23" hidden="1">
      <c r="A2865">
        <v>72022683</v>
      </c>
      <c r="B2865" s="2">
        <v>45705</v>
      </c>
      <c r="C2865" t="s">
        <v>1835</v>
      </c>
      <c r="D2865" t="s">
        <v>9</v>
      </c>
      <c r="E2865" t="s">
        <v>10</v>
      </c>
      <c r="F2865" t="s">
        <v>3133</v>
      </c>
      <c r="G2865" t="s">
        <v>3134</v>
      </c>
      <c r="H2865" t="s">
        <v>94</v>
      </c>
      <c r="I2865" t="s">
        <v>95</v>
      </c>
      <c r="J2865" t="s">
        <v>93</v>
      </c>
      <c r="K2865" t="s">
        <v>43</v>
      </c>
      <c r="L2865">
        <v>2000</v>
      </c>
      <c r="M2865" t="s">
        <v>61</v>
      </c>
      <c r="N2865" t="s">
        <v>16</v>
      </c>
      <c r="O2865">
        <v>8.5599999999999996E-2</v>
      </c>
      <c r="P2865">
        <v>171.2</v>
      </c>
      <c r="Q2865">
        <v>33.8752</v>
      </c>
      <c r="R2865">
        <v>8.5599999999999996E-2</v>
      </c>
      <c r="S2865">
        <v>171.19987399999999</v>
      </c>
      <c r="T2865" t="s">
        <v>398</v>
      </c>
      <c r="U2865">
        <v>33.8752</v>
      </c>
      <c r="V2865">
        <v>5799.43</v>
      </c>
      <c r="W2865">
        <v>2025</v>
      </c>
    </row>
    <row r="2866" spans="1:23" hidden="1">
      <c r="A2866">
        <v>72022695</v>
      </c>
      <c r="B2866" s="2">
        <v>45705</v>
      </c>
      <c r="C2866" t="s">
        <v>1835</v>
      </c>
      <c r="D2866" t="s">
        <v>9</v>
      </c>
      <c r="E2866" t="s">
        <v>10</v>
      </c>
      <c r="F2866" t="s">
        <v>3131</v>
      </c>
      <c r="G2866" t="s">
        <v>3132</v>
      </c>
      <c r="H2866" t="s">
        <v>3280</v>
      </c>
      <c r="I2866" t="s">
        <v>3281</v>
      </c>
      <c r="J2866" t="s">
        <v>337</v>
      </c>
      <c r="K2866" t="s">
        <v>14</v>
      </c>
      <c r="L2866">
        <v>936</v>
      </c>
      <c r="M2866" t="s">
        <v>61</v>
      </c>
      <c r="N2866" t="s">
        <v>16</v>
      </c>
      <c r="O2866">
        <v>2.0733999999999999</v>
      </c>
      <c r="P2866">
        <v>1940.702</v>
      </c>
      <c r="Q2866">
        <v>33.8752</v>
      </c>
      <c r="R2866">
        <v>2.0733999999999999</v>
      </c>
      <c r="S2866">
        <v>1940.702047</v>
      </c>
      <c r="T2866" t="s">
        <v>398</v>
      </c>
      <c r="U2866">
        <v>33.8752</v>
      </c>
      <c r="V2866">
        <v>65741.67</v>
      </c>
      <c r="W2866">
        <v>2025</v>
      </c>
    </row>
    <row r="2867" spans="1:23" hidden="1">
      <c r="A2867">
        <v>72022695</v>
      </c>
      <c r="B2867" s="2">
        <v>45705</v>
      </c>
      <c r="C2867" t="s">
        <v>1835</v>
      </c>
      <c r="D2867" t="s">
        <v>9</v>
      </c>
      <c r="E2867" t="s">
        <v>10</v>
      </c>
      <c r="F2867" t="s">
        <v>3139</v>
      </c>
      <c r="G2867" t="s">
        <v>3140</v>
      </c>
      <c r="H2867" t="s">
        <v>3280</v>
      </c>
      <c r="I2867" t="s">
        <v>3281</v>
      </c>
      <c r="J2867" t="s">
        <v>337</v>
      </c>
      <c r="K2867" t="s">
        <v>14</v>
      </c>
      <c r="L2867">
        <v>64</v>
      </c>
      <c r="M2867" t="s">
        <v>61</v>
      </c>
      <c r="N2867" t="s">
        <v>16</v>
      </c>
      <c r="O2867">
        <v>2.0733999999999999</v>
      </c>
      <c r="P2867">
        <v>132.69800000000001</v>
      </c>
      <c r="Q2867">
        <v>33.8752</v>
      </c>
      <c r="R2867">
        <v>2.0733999999999999</v>
      </c>
      <c r="S2867">
        <v>132.69796099999999</v>
      </c>
      <c r="T2867" t="s">
        <v>398</v>
      </c>
      <c r="U2867">
        <v>33.8752</v>
      </c>
      <c r="V2867">
        <v>4495.17</v>
      </c>
      <c r="W2867">
        <v>2025</v>
      </c>
    </row>
    <row r="2868" spans="1:23" hidden="1">
      <c r="A2868">
        <v>72022736</v>
      </c>
      <c r="B2868" s="2">
        <v>45705</v>
      </c>
      <c r="C2868" t="s">
        <v>1832</v>
      </c>
      <c r="D2868" t="s">
        <v>9</v>
      </c>
      <c r="E2868" t="s">
        <v>10</v>
      </c>
      <c r="F2868" t="s">
        <v>3131</v>
      </c>
      <c r="G2868" t="s">
        <v>3132</v>
      </c>
      <c r="H2868" t="s">
        <v>96</v>
      </c>
      <c r="I2868" t="s">
        <v>97</v>
      </c>
      <c r="J2868" t="s">
        <v>93</v>
      </c>
      <c r="K2868" t="s">
        <v>14</v>
      </c>
      <c r="L2868">
        <v>10000</v>
      </c>
      <c r="M2868" t="s">
        <v>61</v>
      </c>
      <c r="N2868" t="s">
        <v>16</v>
      </c>
      <c r="O2868">
        <v>1.8499999999999999E-2</v>
      </c>
      <c r="P2868">
        <v>185</v>
      </c>
      <c r="Q2868">
        <v>33.8752</v>
      </c>
      <c r="R2868">
        <v>1.8499000000000002E-2</v>
      </c>
      <c r="S2868">
        <v>184.99994000000001</v>
      </c>
      <c r="T2868" t="s">
        <v>398</v>
      </c>
      <c r="U2868">
        <v>33.8752</v>
      </c>
      <c r="V2868">
        <v>6266.91</v>
      </c>
      <c r="W2868">
        <v>2025</v>
      </c>
    </row>
    <row r="2869" spans="1:23" hidden="1">
      <c r="A2869">
        <v>72022810</v>
      </c>
      <c r="B2869" s="2">
        <v>45705</v>
      </c>
      <c r="C2869" t="s">
        <v>1893</v>
      </c>
      <c r="D2869" t="s">
        <v>9</v>
      </c>
      <c r="E2869" t="s">
        <v>10</v>
      </c>
      <c r="F2869" t="s">
        <v>3133</v>
      </c>
      <c r="G2869" t="s">
        <v>3134</v>
      </c>
      <c r="H2869" t="s">
        <v>254</v>
      </c>
      <c r="I2869" t="s">
        <v>682</v>
      </c>
      <c r="J2869" t="s">
        <v>250</v>
      </c>
      <c r="K2869" t="s">
        <v>43</v>
      </c>
      <c r="L2869">
        <v>50000</v>
      </c>
      <c r="M2869" t="s">
        <v>61</v>
      </c>
      <c r="N2869" t="s">
        <v>16</v>
      </c>
      <c r="O2869">
        <v>3.2399999999999998E-2</v>
      </c>
      <c r="P2869">
        <v>1620</v>
      </c>
      <c r="Q2869">
        <v>33.8752</v>
      </c>
      <c r="R2869">
        <v>3.2399999999999998E-2</v>
      </c>
      <c r="S2869">
        <v>1619.999881</v>
      </c>
      <c r="T2869" t="s">
        <v>398</v>
      </c>
      <c r="U2869">
        <v>33.8752</v>
      </c>
      <c r="V2869">
        <v>54877.82</v>
      </c>
      <c r="W2869">
        <v>2025</v>
      </c>
    </row>
    <row r="2870" spans="1:23" hidden="1">
      <c r="A2870">
        <v>72023006</v>
      </c>
      <c r="B2870" s="2">
        <v>45705</v>
      </c>
      <c r="C2870" t="s">
        <v>1894</v>
      </c>
      <c r="D2870" t="s">
        <v>9</v>
      </c>
      <c r="E2870" t="s">
        <v>10</v>
      </c>
      <c r="F2870" t="s">
        <v>3133</v>
      </c>
      <c r="G2870" t="s">
        <v>3134</v>
      </c>
      <c r="H2870" t="s">
        <v>3265</v>
      </c>
      <c r="I2870" t="s">
        <v>3266</v>
      </c>
      <c r="J2870" t="s">
        <v>78</v>
      </c>
      <c r="K2870" t="s">
        <v>43</v>
      </c>
      <c r="L2870">
        <v>24</v>
      </c>
      <c r="M2870" t="s">
        <v>61</v>
      </c>
      <c r="N2870" t="s">
        <v>16</v>
      </c>
      <c r="O2870">
        <v>1.9287000000000001</v>
      </c>
      <c r="P2870">
        <v>46.289000000000001</v>
      </c>
      <c r="Q2870">
        <v>33.8752</v>
      </c>
      <c r="R2870">
        <v>1.9287000000000001</v>
      </c>
      <c r="S2870">
        <v>46.289025000000002</v>
      </c>
      <c r="T2870" t="s">
        <v>398</v>
      </c>
      <c r="U2870">
        <v>33.8752</v>
      </c>
      <c r="V2870">
        <v>1568.05</v>
      </c>
      <c r="W2870">
        <v>2025</v>
      </c>
    </row>
    <row r="2871" spans="1:23" hidden="1">
      <c r="A2871">
        <v>72023248</v>
      </c>
      <c r="B2871" s="2">
        <v>45705</v>
      </c>
      <c r="C2871" t="s">
        <v>1898</v>
      </c>
      <c r="D2871" t="s">
        <v>9</v>
      </c>
      <c r="E2871" t="s">
        <v>10</v>
      </c>
      <c r="F2871" t="s">
        <v>3133</v>
      </c>
      <c r="G2871" t="s">
        <v>3134</v>
      </c>
      <c r="H2871" t="s">
        <v>3282</v>
      </c>
      <c r="I2871" t="s">
        <v>3283</v>
      </c>
      <c r="J2871" t="s">
        <v>202</v>
      </c>
      <c r="K2871" t="s">
        <v>43</v>
      </c>
      <c r="L2871">
        <v>1005</v>
      </c>
      <c r="M2871" t="s">
        <v>61</v>
      </c>
      <c r="N2871" t="s">
        <v>16</v>
      </c>
      <c r="O2871">
        <v>0.8014</v>
      </c>
      <c r="P2871">
        <v>805.40700000000004</v>
      </c>
      <c r="Q2871">
        <v>33.8752</v>
      </c>
      <c r="R2871">
        <v>0.8014</v>
      </c>
      <c r="S2871">
        <v>805.40690500000005</v>
      </c>
      <c r="T2871" t="s">
        <v>398</v>
      </c>
      <c r="U2871">
        <v>33.8752</v>
      </c>
      <c r="V2871">
        <v>27283.32</v>
      </c>
      <c r="W2871">
        <v>2025</v>
      </c>
    </row>
    <row r="2872" spans="1:23" hidden="1">
      <c r="A2872">
        <v>72023354</v>
      </c>
      <c r="B2872" s="2">
        <v>45705</v>
      </c>
      <c r="C2872" t="s">
        <v>1940</v>
      </c>
      <c r="D2872" t="s">
        <v>9</v>
      </c>
      <c r="E2872" t="s">
        <v>10</v>
      </c>
      <c r="F2872" t="s">
        <v>3131</v>
      </c>
      <c r="G2872" t="s">
        <v>3132</v>
      </c>
      <c r="H2872" t="s">
        <v>94</v>
      </c>
      <c r="I2872" t="s">
        <v>95</v>
      </c>
      <c r="J2872" t="s">
        <v>93</v>
      </c>
      <c r="K2872" t="s">
        <v>14</v>
      </c>
      <c r="L2872">
        <v>2000</v>
      </c>
      <c r="M2872" t="s">
        <v>61</v>
      </c>
      <c r="N2872" t="s">
        <v>16</v>
      </c>
      <c r="O2872">
        <v>8.5599999999999996E-2</v>
      </c>
      <c r="P2872">
        <v>171.2</v>
      </c>
      <c r="Q2872">
        <v>33.8752</v>
      </c>
      <c r="R2872">
        <v>8.5599999999999996E-2</v>
      </c>
      <c r="S2872">
        <v>171.19987399999999</v>
      </c>
      <c r="T2872" t="s">
        <v>398</v>
      </c>
      <c r="U2872">
        <v>33.8752</v>
      </c>
      <c r="V2872">
        <v>5799.43</v>
      </c>
      <c r="W2872">
        <v>2025</v>
      </c>
    </row>
    <row r="2873" spans="1:23" hidden="1">
      <c r="A2873">
        <v>72023488</v>
      </c>
      <c r="B2873" s="2">
        <v>45705</v>
      </c>
      <c r="C2873" t="s">
        <v>1978</v>
      </c>
      <c r="D2873" t="s">
        <v>9</v>
      </c>
      <c r="E2873" t="s">
        <v>10</v>
      </c>
      <c r="F2873" t="s">
        <v>3139</v>
      </c>
      <c r="G2873" t="s">
        <v>3140</v>
      </c>
      <c r="H2873" t="s">
        <v>771</v>
      </c>
      <c r="I2873" t="s">
        <v>772</v>
      </c>
      <c r="J2873" t="s">
        <v>202</v>
      </c>
      <c r="K2873" t="s">
        <v>14</v>
      </c>
      <c r="L2873">
        <v>300</v>
      </c>
      <c r="M2873" t="s">
        <v>61</v>
      </c>
      <c r="N2873" t="s">
        <v>16</v>
      </c>
      <c r="O2873">
        <v>0.23039999999999999</v>
      </c>
      <c r="P2873">
        <v>69.12</v>
      </c>
      <c r="Q2873">
        <v>33.8752</v>
      </c>
      <c r="R2873">
        <v>0.23039999999999999</v>
      </c>
      <c r="S2873">
        <v>69.119887000000006</v>
      </c>
      <c r="T2873" t="s">
        <v>398</v>
      </c>
      <c r="U2873">
        <v>33.8752</v>
      </c>
      <c r="V2873">
        <v>2341.4499999999998</v>
      </c>
      <c r="W2873">
        <v>2025</v>
      </c>
    </row>
    <row r="2874" spans="1:23" hidden="1">
      <c r="A2874">
        <v>72023490</v>
      </c>
      <c r="B2874" s="2">
        <v>45705</v>
      </c>
      <c r="C2874" t="s">
        <v>1978</v>
      </c>
      <c r="D2874" t="s">
        <v>9</v>
      </c>
      <c r="E2874" t="s">
        <v>10</v>
      </c>
      <c r="F2874" t="s">
        <v>3139</v>
      </c>
      <c r="G2874" t="s">
        <v>3140</v>
      </c>
      <c r="H2874" t="s">
        <v>1530</v>
      </c>
      <c r="I2874" t="s">
        <v>1531</v>
      </c>
      <c r="J2874" t="s">
        <v>202</v>
      </c>
      <c r="K2874" t="s">
        <v>14</v>
      </c>
      <c r="L2874">
        <v>710</v>
      </c>
      <c r="M2874" t="s">
        <v>61</v>
      </c>
      <c r="N2874" t="s">
        <v>16</v>
      </c>
      <c r="O2874">
        <v>0.23039999999999999</v>
      </c>
      <c r="P2874">
        <v>163.584</v>
      </c>
      <c r="Q2874">
        <v>33.8752</v>
      </c>
      <c r="R2874">
        <v>0.23039999999999999</v>
      </c>
      <c r="S2874">
        <v>163.583978</v>
      </c>
      <c r="T2874" t="s">
        <v>398</v>
      </c>
      <c r="U2874">
        <v>33.8752</v>
      </c>
      <c r="V2874">
        <v>5541.44</v>
      </c>
      <c r="W2874">
        <v>2025</v>
      </c>
    </row>
    <row r="2875" spans="1:23" hidden="1">
      <c r="A2875">
        <v>72023490</v>
      </c>
      <c r="B2875" s="2">
        <v>45705</v>
      </c>
      <c r="C2875" t="s">
        <v>1978</v>
      </c>
      <c r="D2875" t="s">
        <v>9</v>
      </c>
      <c r="E2875" t="s">
        <v>10</v>
      </c>
      <c r="F2875" t="s">
        <v>3139</v>
      </c>
      <c r="G2875" t="s">
        <v>3140</v>
      </c>
      <c r="H2875" t="s">
        <v>775</v>
      </c>
      <c r="I2875" t="s">
        <v>776</v>
      </c>
      <c r="J2875" t="s">
        <v>777</v>
      </c>
      <c r="K2875" t="s">
        <v>14</v>
      </c>
      <c r="L2875">
        <v>700</v>
      </c>
      <c r="M2875" t="s">
        <v>61</v>
      </c>
      <c r="N2875" t="s">
        <v>16</v>
      </c>
      <c r="O2875">
        <v>0.2344</v>
      </c>
      <c r="P2875">
        <v>164.08</v>
      </c>
      <c r="Q2875">
        <v>33.8752</v>
      </c>
      <c r="R2875">
        <v>0.2344</v>
      </c>
      <c r="S2875">
        <v>164.079916</v>
      </c>
      <c r="T2875" t="s">
        <v>398</v>
      </c>
      <c r="U2875">
        <v>33.8752</v>
      </c>
      <c r="V2875">
        <v>5558.24</v>
      </c>
      <c r="W2875">
        <v>2025</v>
      </c>
    </row>
    <row r="2876" spans="1:23" hidden="1">
      <c r="A2876">
        <v>72023506</v>
      </c>
      <c r="B2876" s="2">
        <v>45705</v>
      </c>
      <c r="C2876" t="s">
        <v>1987</v>
      </c>
      <c r="D2876" t="s">
        <v>9</v>
      </c>
      <c r="E2876" t="s">
        <v>10</v>
      </c>
      <c r="F2876" t="s">
        <v>3129</v>
      </c>
      <c r="G2876" t="s">
        <v>3130</v>
      </c>
      <c r="H2876" t="s">
        <v>1110</v>
      </c>
      <c r="I2876" t="s">
        <v>1111</v>
      </c>
      <c r="J2876" t="s">
        <v>87</v>
      </c>
      <c r="K2876" t="s">
        <v>14</v>
      </c>
      <c r="L2876">
        <v>2000</v>
      </c>
      <c r="M2876" t="s">
        <v>61</v>
      </c>
      <c r="N2876" t="s">
        <v>16</v>
      </c>
      <c r="O2876">
        <v>0.25740000000000002</v>
      </c>
      <c r="P2876">
        <v>514.79999999999995</v>
      </c>
      <c r="Q2876">
        <v>33.8752</v>
      </c>
      <c r="R2876">
        <v>0.25740000000000002</v>
      </c>
      <c r="S2876">
        <v>514.79991199999995</v>
      </c>
      <c r="T2876" t="s">
        <v>398</v>
      </c>
      <c r="U2876">
        <v>33.8752</v>
      </c>
      <c r="V2876">
        <v>17438.95</v>
      </c>
      <c r="W2876">
        <v>2025</v>
      </c>
    </row>
    <row r="2877" spans="1:23" hidden="1">
      <c r="A2877">
        <v>72023524</v>
      </c>
      <c r="B2877" s="2">
        <v>45705</v>
      </c>
      <c r="C2877" t="s">
        <v>1987</v>
      </c>
      <c r="D2877" t="s">
        <v>9</v>
      </c>
      <c r="E2877" t="s">
        <v>10</v>
      </c>
      <c r="F2877" t="s">
        <v>3133</v>
      </c>
      <c r="G2877" t="s">
        <v>3134</v>
      </c>
      <c r="H2877" t="s">
        <v>203</v>
      </c>
      <c r="I2877" t="s">
        <v>204</v>
      </c>
      <c r="J2877" t="s">
        <v>202</v>
      </c>
      <c r="K2877" t="s">
        <v>43</v>
      </c>
      <c r="L2877">
        <v>1005</v>
      </c>
      <c r="M2877" t="s">
        <v>61</v>
      </c>
      <c r="N2877" t="s">
        <v>16</v>
      </c>
      <c r="O2877">
        <v>0.8014</v>
      </c>
      <c r="P2877">
        <v>805.40700000000004</v>
      </c>
      <c r="Q2877">
        <v>33.8752</v>
      </c>
      <c r="R2877">
        <v>0.8014</v>
      </c>
      <c r="S2877">
        <v>805.40690500000005</v>
      </c>
      <c r="T2877" t="s">
        <v>398</v>
      </c>
      <c r="U2877">
        <v>33.8752</v>
      </c>
      <c r="V2877">
        <v>27283.32</v>
      </c>
      <c r="W2877">
        <v>2025</v>
      </c>
    </row>
    <row r="2878" spans="1:23" hidden="1">
      <c r="A2878">
        <v>72023524</v>
      </c>
      <c r="B2878" s="2">
        <v>45705</v>
      </c>
      <c r="C2878" t="s">
        <v>1987</v>
      </c>
      <c r="D2878" t="s">
        <v>9</v>
      </c>
      <c r="E2878" t="s">
        <v>10</v>
      </c>
      <c r="F2878" t="s">
        <v>3133</v>
      </c>
      <c r="G2878" t="s">
        <v>3134</v>
      </c>
      <c r="H2878" t="s">
        <v>3205</v>
      </c>
      <c r="I2878" t="s">
        <v>3206</v>
      </c>
      <c r="J2878" t="s">
        <v>202</v>
      </c>
      <c r="K2878" t="s">
        <v>43</v>
      </c>
      <c r="L2878">
        <v>1005</v>
      </c>
      <c r="M2878" t="s">
        <v>61</v>
      </c>
      <c r="N2878" t="s">
        <v>16</v>
      </c>
      <c r="O2878">
        <v>0.8014</v>
      </c>
      <c r="P2878">
        <v>805.40700000000004</v>
      </c>
      <c r="Q2878">
        <v>33.8752</v>
      </c>
      <c r="R2878">
        <v>0.8014</v>
      </c>
      <c r="S2878">
        <v>805.40690500000005</v>
      </c>
      <c r="T2878" t="s">
        <v>398</v>
      </c>
      <c r="U2878">
        <v>33.8752</v>
      </c>
      <c r="V2878">
        <v>27283.32</v>
      </c>
      <c r="W2878">
        <v>2025</v>
      </c>
    </row>
    <row r="2879" spans="1:23" hidden="1">
      <c r="A2879">
        <v>72023700</v>
      </c>
      <c r="B2879" s="2">
        <v>45705</v>
      </c>
      <c r="C2879" t="s">
        <v>1984</v>
      </c>
      <c r="D2879" t="s">
        <v>9</v>
      </c>
      <c r="E2879" t="s">
        <v>10</v>
      </c>
      <c r="F2879" t="s">
        <v>3139</v>
      </c>
      <c r="G2879" t="s">
        <v>3140</v>
      </c>
      <c r="H2879" t="s">
        <v>221</v>
      </c>
      <c r="I2879" t="s">
        <v>687</v>
      </c>
      <c r="J2879" t="s">
        <v>219</v>
      </c>
      <c r="K2879" t="s">
        <v>14</v>
      </c>
      <c r="L2879">
        <v>20000</v>
      </c>
      <c r="M2879" t="s">
        <v>61</v>
      </c>
      <c r="N2879" t="s">
        <v>16</v>
      </c>
      <c r="O2879">
        <v>1.03E-2</v>
      </c>
      <c r="P2879">
        <v>206</v>
      </c>
      <c r="Q2879">
        <v>33.8752</v>
      </c>
      <c r="R2879">
        <v>1.0299000000000001E-2</v>
      </c>
      <c r="S2879">
        <v>205.99996400000001</v>
      </c>
      <c r="T2879" t="s">
        <v>398</v>
      </c>
      <c r="U2879">
        <v>33.8752</v>
      </c>
      <c r="V2879">
        <v>6978.29</v>
      </c>
      <c r="W2879">
        <v>2025</v>
      </c>
    </row>
    <row r="2880" spans="1:23" hidden="1">
      <c r="A2880">
        <v>72023705</v>
      </c>
      <c r="B2880" s="2">
        <v>45705</v>
      </c>
      <c r="C2880" t="s">
        <v>1984</v>
      </c>
      <c r="D2880" t="s">
        <v>9</v>
      </c>
      <c r="E2880" t="s">
        <v>10</v>
      </c>
      <c r="F2880" t="s">
        <v>3131</v>
      </c>
      <c r="G2880" t="s">
        <v>3132</v>
      </c>
      <c r="H2880" t="s">
        <v>639</v>
      </c>
      <c r="I2880" t="s">
        <v>687</v>
      </c>
      <c r="J2880" t="s">
        <v>219</v>
      </c>
      <c r="K2880" t="s">
        <v>14</v>
      </c>
      <c r="L2880">
        <v>36000</v>
      </c>
      <c r="M2880" t="s">
        <v>61</v>
      </c>
      <c r="N2880" t="s">
        <v>16</v>
      </c>
      <c r="O2880">
        <v>9.7000000000000003E-3</v>
      </c>
      <c r="P2880">
        <v>349.2</v>
      </c>
      <c r="Q2880">
        <v>33.8752</v>
      </c>
      <c r="R2880">
        <v>9.7000000000000003E-3</v>
      </c>
      <c r="S2880">
        <v>349.20000399999998</v>
      </c>
      <c r="T2880" t="s">
        <v>398</v>
      </c>
      <c r="U2880">
        <v>33.8752</v>
      </c>
      <c r="V2880">
        <v>11829.22</v>
      </c>
      <c r="W2880">
        <v>2025</v>
      </c>
    </row>
    <row r="2881" spans="1:23" hidden="1">
      <c r="A2881">
        <v>72023825</v>
      </c>
      <c r="B2881" s="2">
        <v>45705</v>
      </c>
      <c r="C2881" t="s">
        <v>2161</v>
      </c>
      <c r="D2881" t="s">
        <v>9</v>
      </c>
      <c r="E2881" t="s">
        <v>10</v>
      </c>
      <c r="F2881" t="s">
        <v>3131</v>
      </c>
      <c r="G2881" t="s">
        <v>3132</v>
      </c>
      <c r="H2881" t="s">
        <v>96</v>
      </c>
      <c r="I2881" t="s">
        <v>97</v>
      </c>
      <c r="J2881" t="s">
        <v>93</v>
      </c>
      <c r="K2881" t="s">
        <v>14</v>
      </c>
      <c r="L2881">
        <v>100000</v>
      </c>
      <c r="M2881" t="s">
        <v>61</v>
      </c>
      <c r="N2881" t="s">
        <v>16</v>
      </c>
      <c r="O2881">
        <v>1.7999999999999999E-2</v>
      </c>
      <c r="P2881">
        <v>1800</v>
      </c>
      <c r="Q2881">
        <v>33.8752</v>
      </c>
      <c r="R2881">
        <v>1.7999000000000001E-2</v>
      </c>
      <c r="S2881">
        <v>1800</v>
      </c>
      <c r="T2881" t="s">
        <v>398</v>
      </c>
      <c r="U2881">
        <v>33.8752</v>
      </c>
      <c r="V2881">
        <v>60975.360000000001</v>
      </c>
      <c r="W2881">
        <v>2025</v>
      </c>
    </row>
    <row r="2882" spans="1:23" hidden="1">
      <c r="A2882">
        <v>72023828</v>
      </c>
      <c r="B2882" s="2">
        <v>45705</v>
      </c>
      <c r="C2882" t="s">
        <v>2161</v>
      </c>
      <c r="D2882" t="s">
        <v>9</v>
      </c>
      <c r="E2882" t="s">
        <v>10</v>
      </c>
      <c r="F2882" t="s">
        <v>3133</v>
      </c>
      <c r="G2882" t="s">
        <v>3134</v>
      </c>
      <c r="H2882" t="s">
        <v>3288</v>
      </c>
      <c r="I2882" t="s">
        <v>3289</v>
      </c>
      <c r="J2882" t="s">
        <v>78</v>
      </c>
      <c r="K2882" t="s">
        <v>43</v>
      </c>
      <c r="L2882">
        <v>3000</v>
      </c>
      <c r="M2882" t="s">
        <v>61</v>
      </c>
      <c r="N2882" t="s">
        <v>16</v>
      </c>
      <c r="O2882">
        <v>3.6700000000000003E-2</v>
      </c>
      <c r="P2882">
        <v>110.1</v>
      </c>
      <c r="Q2882">
        <v>33.8752</v>
      </c>
      <c r="R2882">
        <v>3.6700000000000003E-2</v>
      </c>
      <c r="S2882">
        <v>110.100014</v>
      </c>
      <c r="T2882" t="s">
        <v>398</v>
      </c>
      <c r="U2882">
        <v>33.8752</v>
      </c>
      <c r="V2882">
        <v>3729.66</v>
      </c>
      <c r="W2882">
        <v>2025</v>
      </c>
    </row>
    <row r="2883" spans="1:23" hidden="1">
      <c r="A2883">
        <v>72023829</v>
      </c>
      <c r="B2883" s="2">
        <v>45705</v>
      </c>
      <c r="C2883" t="s">
        <v>2161</v>
      </c>
      <c r="D2883" t="s">
        <v>9</v>
      </c>
      <c r="E2883" t="s">
        <v>10</v>
      </c>
      <c r="F2883" t="s">
        <v>3139</v>
      </c>
      <c r="G2883" t="s">
        <v>3140</v>
      </c>
      <c r="H2883" t="s">
        <v>221</v>
      </c>
      <c r="I2883" t="s">
        <v>687</v>
      </c>
      <c r="J2883" t="s">
        <v>219</v>
      </c>
      <c r="K2883" t="s">
        <v>14</v>
      </c>
      <c r="L2883">
        <v>262000</v>
      </c>
      <c r="M2883" t="s">
        <v>61</v>
      </c>
      <c r="N2883" t="s">
        <v>16</v>
      </c>
      <c r="O2883">
        <v>1.0200000000000001E-2</v>
      </c>
      <c r="P2883">
        <v>2672.4</v>
      </c>
      <c r="Q2883">
        <v>33.8752</v>
      </c>
      <c r="R2883">
        <v>1.0200000000000001E-2</v>
      </c>
      <c r="S2883">
        <v>2672.3998670000001</v>
      </c>
      <c r="T2883" t="s">
        <v>398</v>
      </c>
      <c r="U2883">
        <v>33.8752</v>
      </c>
      <c r="V2883">
        <v>90528.08</v>
      </c>
      <c r="W2883">
        <v>2025</v>
      </c>
    </row>
    <row r="2884" spans="1:23" hidden="1">
      <c r="A2884">
        <v>72023831</v>
      </c>
      <c r="B2884" s="2">
        <v>45705</v>
      </c>
      <c r="C2884" t="s">
        <v>2161</v>
      </c>
      <c r="D2884" t="s">
        <v>9</v>
      </c>
      <c r="E2884" t="s">
        <v>10</v>
      </c>
      <c r="F2884" t="s">
        <v>3139</v>
      </c>
      <c r="G2884" t="s">
        <v>3140</v>
      </c>
      <c r="H2884" t="s">
        <v>96</v>
      </c>
      <c r="I2884" t="s">
        <v>97</v>
      </c>
      <c r="J2884" t="s">
        <v>93</v>
      </c>
      <c r="K2884" t="s">
        <v>14</v>
      </c>
      <c r="L2884">
        <v>10000</v>
      </c>
      <c r="M2884" t="s">
        <v>61</v>
      </c>
      <c r="N2884" t="s">
        <v>16</v>
      </c>
      <c r="O2884">
        <v>1.8499999999999999E-2</v>
      </c>
      <c r="P2884">
        <v>185</v>
      </c>
      <c r="Q2884">
        <v>33.8752</v>
      </c>
      <c r="R2884">
        <v>1.8499000000000002E-2</v>
      </c>
      <c r="S2884">
        <v>184.99994000000001</v>
      </c>
      <c r="T2884" t="s">
        <v>398</v>
      </c>
      <c r="U2884">
        <v>33.8752</v>
      </c>
      <c r="V2884">
        <v>6266.91</v>
      </c>
      <c r="W2884">
        <v>2025</v>
      </c>
    </row>
    <row r="2885" spans="1:23" hidden="1">
      <c r="A2885">
        <v>72023979</v>
      </c>
      <c r="B2885" s="2">
        <v>45705</v>
      </c>
      <c r="C2885" t="s">
        <v>2219</v>
      </c>
      <c r="D2885" t="s">
        <v>9</v>
      </c>
      <c r="E2885" t="s">
        <v>10</v>
      </c>
      <c r="F2885" t="s">
        <v>3135</v>
      </c>
      <c r="G2885" t="s">
        <v>3136</v>
      </c>
      <c r="H2885" t="s">
        <v>3350</v>
      </c>
      <c r="I2885" t="s">
        <v>3351</v>
      </c>
      <c r="J2885" t="s">
        <v>105</v>
      </c>
      <c r="K2885" t="s">
        <v>778</v>
      </c>
      <c r="L2885">
        <v>7200</v>
      </c>
      <c r="M2885" t="s">
        <v>61</v>
      </c>
      <c r="N2885" t="s">
        <v>16</v>
      </c>
      <c r="O2885">
        <v>4.0099999999999997E-2</v>
      </c>
      <c r="P2885">
        <v>288.72000000000003</v>
      </c>
      <c r="Q2885">
        <v>33.8752</v>
      </c>
      <c r="R2885">
        <v>4.0099999999999997E-2</v>
      </c>
      <c r="S2885">
        <v>288.72006599999997</v>
      </c>
      <c r="T2885" t="s">
        <v>398</v>
      </c>
      <c r="U2885">
        <v>33.8752</v>
      </c>
      <c r="V2885">
        <v>9780.4500000000007</v>
      </c>
      <c r="W2885">
        <v>2025</v>
      </c>
    </row>
    <row r="2886" spans="1:23" hidden="1">
      <c r="A2886">
        <v>72023979</v>
      </c>
      <c r="B2886" s="2">
        <v>45705</v>
      </c>
      <c r="C2886" t="s">
        <v>2219</v>
      </c>
      <c r="D2886" t="s">
        <v>9</v>
      </c>
      <c r="E2886" t="s">
        <v>10</v>
      </c>
      <c r="F2886" t="s">
        <v>3135</v>
      </c>
      <c r="G2886" t="s">
        <v>3136</v>
      </c>
      <c r="H2886" t="s">
        <v>3330</v>
      </c>
      <c r="I2886" t="s">
        <v>3331</v>
      </c>
      <c r="J2886" t="s">
        <v>105</v>
      </c>
      <c r="K2886" t="s">
        <v>778</v>
      </c>
      <c r="L2886">
        <v>1050</v>
      </c>
      <c r="M2886" t="s">
        <v>61</v>
      </c>
      <c r="N2886" t="s">
        <v>16</v>
      </c>
      <c r="O2886">
        <v>4.4400000000000002E-2</v>
      </c>
      <c r="P2886">
        <v>46.62</v>
      </c>
      <c r="Q2886">
        <v>33.8752</v>
      </c>
      <c r="R2886">
        <v>4.4400000000000002E-2</v>
      </c>
      <c r="S2886">
        <v>46.619945999999999</v>
      </c>
      <c r="T2886" t="s">
        <v>398</v>
      </c>
      <c r="U2886">
        <v>33.8752</v>
      </c>
      <c r="V2886">
        <v>1579.26</v>
      </c>
      <c r="W2886">
        <v>2025</v>
      </c>
    </row>
    <row r="2887" spans="1:23" hidden="1">
      <c r="A2887">
        <v>72023979</v>
      </c>
      <c r="B2887" s="2">
        <v>45705</v>
      </c>
      <c r="C2887" t="s">
        <v>2219</v>
      </c>
      <c r="D2887" t="s">
        <v>9</v>
      </c>
      <c r="E2887" t="s">
        <v>10</v>
      </c>
      <c r="F2887" t="s">
        <v>3135</v>
      </c>
      <c r="G2887" t="s">
        <v>3136</v>
      </c>
      <c r="H2887" t="s">
        <v>3356</v>
      </c>
      <c r="I2887" t="s">
        <v>3357</v>
      </c>
      <c r="J2887" t="s">
        <v>105</v>
      </c>
      <c r="K2887" t="s">
        <v>778</v>
      </c>
      <c r="L2887">
        <v>1450</v>
      </c>
      <c r="M2887" t="s">
        <v>61</v>
      </c>
      <c r="N2887" t="s">
        <v>16</v>
      </c>
      <c r="O2887">
        <v>4.4400000000000002E-2</v>
      </c>
      <c r="P2887">
        <v>64.38</v>
      </c>
      <c r="Q2887">
        <v>33.8752</v>
      </c>
      <c r="R2887">
        <v>4.4400000000000002E-2</v>
      </c>
      <c r="S2887">
        <v>64.380135999999993</v>
      </c>
      <c r="T2887" t="s">
        <v>398</v>
      </c>
      <c r="U2887">
        <v>33.8752</v>
      </c>
      <c r="V2887">
        <v>2180.89</v>
      </c>
      <c r="W2887">
        <v>2025</v>
      </c>
    </row>
    <row r="2888" spans="1:23" hidden="1">
      <c r="A2888">
        <v>72023979</v>
      </c>
      <c r="B2888" s="2">
        <v>45705</v>
      </c>
      <c r="C2888" t="s">
        <v>2219</v>
      </c>
      <c r="D2888" t="s">
        <v>9</v>
      </c>
      <c r="E2888" t="s">
        <v>10</v>
      </c>
      <c r="F2888" t="s">
        <v>3135</v>
      </c>
      <c r="G2888" t="s">
        <v>3136</v>
      </c>
      <c r="H2888" t="s">
        <v>3340</v>
      </c>
      <c r="I2888" t="s">
        <v>3341</v>
      </c>
      <c r="J2888" t="s">
        <v>105</v>
      </c>
      <c r="K2888" t="s">
        <v>778</v>
      </c>
      <c r="L2888">
        <v>1400</v>
      </c>
      <c r="M2888" t="s">
        <v>61</v>
      </c>
      <c r="N2888" t="s">
        <v>16</v>
      </c>
      <c r="O2888">
        <v>4.4400000000000002E-2</v>
      </c>
      <c r="P2888">
        <v>62.16</v>
      </c>
      <c r="Q2888">
        <v>33.8752</v>
      </c>
      <c r="R2888">
        <v>4.4400000000000002E-2</v>
      </c>
      <c r="S2888">
        <v>62.159928000000001</v>
      </c>
      <c r="T2888" t="s">
        <v>398</v>
      </c>
      <c r="U2888">
        <v>33.8752</v>
      </c>
      <c r="V2888">
        <v>2105.6799999999998</v>
      </c>
      <c r="W2888">
        <v>2025</v>
      </c>
    </row>
    <row r="2889" spans="1:23" hidden="1">
      <c r="A2889">
        <v>72023979</v>
      </c>
      <c r="B2889" s="2">
        <v>45705</v>
      </c>
      <c r="C2889" t="s">
        <v>2219</v>
      </c>
      <c r="D2889" t="s">
        <v>9</v>
      </c>
      <c r="E2889" t="s">
        <v>10</v>
      </c>
      <c r="F2889" t="s">
        <v>3135</v>
      </c>
      <c r="G2889" t="s">
        <v>3136</v>
      </c>
      <c r="H2889" t="s">
        <v>3360</v>
      </c>
      <c r="I2889" t="s">
        <v>3361</v>
      </c>
      <c r="J2889" t="s">
        <v>105</v>
      </c>
      <c r="K2889" t="s">
        <v>778</v>
      </c>
      <c r="L2889">
        <v>1400</v>
      </c>
      <c r="M2889" t="s">
        <v>61</v>
      </c>
      <c r="N2889" t="s">
        <v>16</v>
      </c>
      <c r="O2889">
        <v>4.0099999999999997E-2</v>
      </c>
      <c r="P2889">
        <v>56.14</v>
      </c>
      <c r="Q2889">
        <v>33.8752</v>
      </c>
      <c r="R2889">
        <v>4.0099999999999997E-2</v>
      </c>
      <c r="S2889">
        <v>56.139888999999997</v>
      </c>
      <c r="T2889" t="s">
        <v>398</v>
      </c>
      <c r="U2889">
        <v>33.8752</v>
      </c>
      <c r="V2889">
        <v>1901.75</v>
      </c>
      <c r="W2889">
        <v>2025</v>
      </c>
    </row>
    <row r="2890" spans="1:23" hidden="1">
      <c r="A2890">
        <v>72023979</v>
      </c>
      <c r="B2890" s="2">
        <v>45705</v>
      </c>
      <c r="C2890" t="s">
        <v>2219</v>
      </c>
      <c r="D2890" t="s">
        <v>9</v>
      </c>
      <c r="E2890" t="s">
        <v>10</v>
      </c>
      <c r="F2890" t="s">
        <v>3135</v>
      </c>
      <c r="G2890" t="s">
        <v>3136</v>
      </c>
      <c r="H2890" t="s">
        <v>3316</v>
      </c>
      <c r="I2890" t="s">
        <v>3317</v>
      </c>
      <c r="J2890" t="s">
        <v>105</v>
      </c>
      <c r="K2890" t="s">
        <v>778</v>
      </c>
      <c r="L2890">
        <v>3250</v>
      </c>
      <c r="M2890" t="s">
        <v>61</v>
      </c>
      <c r="N2890" t="s">
        <v>16</v>
      </c>
      <c r="O2890">
        <v>3.7199999999999997E-2</v>
      </c>
      <c r="P2890">
        <v>120.9</v>
      </c>
      <c r="Q2890">
        <v>33.8752</v>
      </c>
      <c r="R2890">
        <v>3.7199999999999997E-2</v>
      </c>
      <c r="S2890">
        <v>120.89995</v>
      </c>
      <c r="T2890" t="s">
        <v>398</v>
      </c>
      <c r="U2890">
        <v>33.8752</v>
      </c>
      <c r="V2890">
        <v>4095.51</v>
      </c>
      <c r="W2890">
        <v>2025</v>
      </c>
    </row>
    <row r="2891" spans="1:23" hidden="1">
      <c r="A2891">
        <v>72023979</v>
      </c>
      <c r="B2891" s="2">
        <v>45705</v>
      </c>
      <c r="C2891" t="s">
        <v>2219</v>
      </c>
      <c r="D2891" t="s">
        <v>9</v>
      </c>
      <c r="E2891" t="s">
        <v>10</v>
      </c>
      <c r="F2891" t="s">
        <v>3135</v>
      </c>
      <c r="G2891" t="s">
        <v>3136</v>
      </c>
      <c r="H2891" t="s">
        <v>3354</v>
      </c>
      <c r="I2891" t="s">
        <v>3355</v>
      </c>
      <c r="J2891" t="s">
        <v>105</v>
      </c>
      <c r="K2891" t="s">
        <v>778</v>
      </c>
      <c r="L2891">
        <v>1450</v>
      </c>
      <c r="M2891" t="s">
        <v>61</v>
      </c>
      <c r="N2891" t="s">
        <v>16</v>
      </c>
      <c r="O2891">
        <v>4.0099999999999997E-2</v>
      </c>
      <c r="P2891">
        <v>58.145000000000003</v>
      </c>
      <c r="Q2891">
        <v>33.8752</v>
      </c>
      <c r="R2891">
        <v>4.0099999999999997E-2</v>
      </c>
      <c r="S2891">
        <v>58.144896000000003</v>
      </c>
      <c r="T2891" t="s">
        <v>398</v>
      </c>
      <c r="U2891">
        <v>33.8752</v>
      </c>
      <c r="V2891">
        <v>1969.67</v>
      </c>
      <c r="W2891">
        <v>2025</v>
      </c>
    </row>
    <row r="2892" spans="1:23" hidden="1">
      <c r="A2892">
        <v>72023979</v>
      </c>
      <c r="B2892" s="2">
        <v>45705</v>
      </c>
      <c r="C2892" t="s">
        <v>2219</v>
      </c>
      <c r="D2892" t="s">
        <v>9</v>
      </c>
      <c r="E2892" t="s">
        <v>10</v>
      </c>
      <c r="F2892" t="s">
        <v>3135</v>
      </c>
      <c r="G2892" t="s">
        <v>3136</v>
      </c>
      <c r="H2892" t="s">
        <v>3306</v>
      </c>
      <c r="I2892" t="s">
        <v>3307</v>
      </c>
      <c r="J2892" t="s">
        <v>105</v>
      </c>
      <c r="K2892" t="s">
        <v>778</v>
      </c>
      <c r="L2892">
        <v>7200</v>
      </c>
      <c r="M2892" t="s">
        <v>61</v>
      </c>
      <c r="N2892" t="s">
        <v>16</v>
      </c>
      <c r="O2892">
        <v>3.5799999999999998E-2</v>
      </c>
      <c r="P2892">
        <v>257.76</v>
      </c>
      <c r="Q2892">
        <v>33.8752</v>
      </c>
      <c r="R2892">
        <v>3.5798999999999997E-2</v>
      </c>
      <c r="S2892">
        <v>257.75995399999999</v>
      </c>
      <c r="T2892" t="s">
        <v>398</v>
      </c>
      <c r="U2892">
        <v>33.8752</v>
      </c>
      <c r="V2892">
        <v>8731.67</v>
      </c>
      <c r="W2892">
        <v>2025</v>
      </c>
    </row>
    <row r="2893" spans="1:23" hidden="1">
      <c r="A2893">
        <v>72023979</v>
      </c>
      <c r="B2893" s="2">
        <v>45705</v>
      </c>
      <c r="C2893" t="s">
        <v>2219</v>
      </c>
      <c r="D2893" t="s">
        <v>9</v>
      </c>
      <c r="E2893" t="s">
        <v>10</v>
      </c>
      <c r="F2893" t="s">
        <v>3135</v>
      </c>
      <c r="G2893" t="s">
        <v>3136</v>
      </c>
      <c r="H2893" t="s">
        <v>3308</v>
      </c>
      <c r="I2893" t="s">
        <v>3309</v>
      </c>
      <c r="J2893" t="s">
        <v>105</v>
      </c>
      <c r="K2893" t="s">
        <v>778</v>
      </c>
      <c r="L2893">
        <v>1200</v>
      </c>
      <c r="M2893" t="s">
        <v>61</v>
      </c>
      <c r="N2893" t="s">
        <v>16</v>
      </c>
      <c r="O2893">
        <v>4.0099999999999997E-2</v>
      </c>
      <c r="P2893">
        <v>48.12</v>
      </c>
      <c r="Q2893">
        <v>33.8752</v>
      </c>
      <c r="R2893">
        <v>4.0099999999999997E-2</v>
      </c>
      <c r="S2893">
        <v>48.119863000000002</v>
      </c>
      <c r="T2893" t="s">
        <v>398</v>
      </c>
      <c r="U2893">
        <v>33.8752</v>
      </c>
      <c r="V2893">
        <v>1630.07</v>
      </c>
      <c r="W2893">
        <v>2025</v>
      </c>
    </row>
    <row r="2894" spans="1:23" hidden="1">
      <c r="A2894">
        <v>72023979</v>
      </c>
      <c r="B2894" s="2">
        <v>45705</v>
      </c>
      <c r="C2894" t="s">
        <v>2219</v>
      </c>
      <c r="D2894" t="s">
        <v>9</v>
      </c>
      <c r="E2894" t="s">
        <v>10</v>
      </c>
      <c r="F2894" t="s">
        <v>3135</v>
      </c>
      <c r="G2894" t="s">
        <v>3136</v>
      </c>
      <c r="H2894" t="s">
        <v>3298</v>
      </c>
      <c r="I2894" t="s">
        <v>3299</v>
      </c>
      <c r="J2894" t="s">
        <v>105</v>
      </c>
      <c r="K2894" t="s">
        <v>778</v>
      </c>
      <c r="L2894">
        <v>4800</v>
      </c>
      <c r="M2894" t="s">
        <v>61</v>
      </c>
      <c r="N2894" t="s">
        <v>16</v>
      </c>
      <c r="O2894">
        <v>3.7199999999999997E-2</v>
      </c>
      <c r="P2894">
        <v>178.56</v>
      </c>
      <c r="Q2894">
        <v>33.8752</v>
      </c>
      <c r="R2894">
        <v>3.7199999999999997E-2</v>
      </c>
      <c r="S2894">
        <v>178.560126</v>
      </c>
      <c r="T2894" t="s">
        <v>398</v>
      </c>
      <c r="U2894">
        <v>33.8752</v>
      </c>
      <c r="V2894">
        <v>6048.76</v>
      </c>
      <c r="W2894">
        <v>2025</v>
      </c>
    </row>
    <row r="2895" spans="1:23" hidden="1">
      <c r="A2895">
        <v>72023979</v>
      </c>
      <c r="B2895" s="2">
        <v>45705</v>
      </c>
      <c r="C2895" t="s">
        <v>2219</v>
      </c>
      <c r="D2895" t="s">
        <v>9</v>
      </c>
      <c r="E2895" t="s">
        <v>10</v>
      </c>
      <c r="F2895" t="s">
        <v>3135</v>
      </c>
      <c r="G2895" t="s">
        <v>3136</v>
      </c>
      <c r="H2895" t="s">
        <v>3318</v>
      </c>
      <c r="I2895" t="s">
        <v>3319</v>
      </c>
      <c r="J2895" t="s">
        <v>105</v>
      </c>
      <c r="K2895" t="s">
        <v>778</v>
      </c>
      <c r="L2895">
        <v>1050</v>
      </c>
      <c r="M2895" t="s">
        <v>61</v>
      </c>
      <c r="N2895" t="s">
        <v>16</v>
      </c>
      <c r="O2895">
        <v>4.0099999999999997E-2</v>
      </c>
      <c r="P2895">
        <v>42.104999999999997</v>
      </c>
      <c r="Q2895">
        <v>33.8752</v>
      </c>
      <c r="R2895">
        <v>4.0099999999999997E-2</v>
      </c>
      <c r="S2895">
        <v>42.105137999999997</v>
      </c>
      <c r="T2895" t="s">
        <v>398</v>
      </c>
      <c r="U2895">
        <v>33.8752</v>
      </c>
      <c r="V2895">
        <v>1426.32</v>
      </c>
      <c r="W2895">
        <v>2025</v>
      </c>
    </row>
    <row r="2896" spans="1:23" hidden="1">
      <c r="A2896">
        <v>72023979</v>
      </c>
      <c r="B2896" s="2">
        <v>45705</v>
      </c>
      <c r="C2896" t="s">
        <v>2219</v>
      </c>
      <c r="D2896" t="s">
        <v>9</v>
      </c>
      <c r="E2896" t="s">
        <v>10</v>
      </c>
      <c r="F2896" t="s">
        <v>3135</v>
      </c>
      <c r="G2896" t="s">
        <v>3136</v>
      </c>
      <c r="H2896" t="s">
        <v>3364</v>
      </c>
      <c r="I2896" t="s">
        <v>3365</v>
      </c>
      <c r="J2896" t="s">
        <v>105</v>
      </c>
      <c r="K2896" t="s">
        <v>778</v>
      </c>
      <c r="L2896">
        <v>1350</v>
      </c>
      <c r="M2896" t="s">
        <v>61</v>
      </c>
      <c r="N2896" t="s">
        <v>16</v>
      </c>
      <c r="O2896">
        <v>4.4400000000000002E-2</v>
      </c>
      <c r="P2896">
        <v>59.94</v>
      </c>
      <c r="Q2896">
        <v>33.8752</v>
      </c>
      <c r="R2896">
        <v>4.4400000000000002E-2</v>
      </c>
      <c r="S2896">
        <v>59.940015000000002</v>
      </c>
      <c r="T2896" t="s">
        <v>398</v>
      </c>
      <c r="U2896">
        <v>33.8752</v>
      </c>
      <c r="V2896">
        <v>2030.48</v>
      </c>
      <c r="W2896">
        <v>2025</v>
      </c>
    </row>
    <row r="2897" spans="1:23" hidden="1">
      <c r="A2897">
        <v>72023979</v>
      </c>
      <c r="B2897" s="2">
        <v>45705</v>
      </c>
      <c r="C2897" t="s">
        <v>2219</v>
      </c>
      <c r="D2897" t="s">
        <v>9</v>
      </c>
      <c r="E2897" t="s">
        <v>10</v>
      </c>
      <c r="F2897" t="s">
        <v>3135</v>
      </c>
      <c r="G2897" t="s">
        <v>3136</v>
      </c>
      <c r="H2897" t="s">
        <v>3328</v>
      </c>
      <c r="I2897" t="s">
        <v>3329</v>
      </c>
      <c r="J2897" t="s">
        <v>105</v>
      </c>
      <c r="K2897" t="s">
        <v>778</v>
      </c>
      <c r="L2897">
        <v>1050</v>
      </c>
      <c r="M2897" t="s">
        <v>61</v>
      </c>
      <c r="N2897" t="s">
        <v>16</v>
      </c>
      <c r="O2897">
        <v>4.4400000000000002E-2</v>
      </c>
      <c r="P2897">
        <v>46.62</v>
      </c>
      <c r="Q2897">
        <v>33.8752</v>
      </c>
      <c r="R2897">
        <v>4.4400000000000002E-2</v>
      </c>
      <c r="S2897">
        <v>46.619945999999999</v>
      </c>
      <c r="T2897" t="s">
        <v>398</v>
      </c>
      <c r="U2897">
        <v>33.8752</v>
      </c>
      <c r="V2897">
        <v>1579.26</v>
      </c>
      <c r="W2897">
        <v>2025</v>
      </c>
    </row>
    <row r="2898" spans="1:23" hidden="1">
      <c r="A2898">
        <v>72023979</v>
      </c>
      <c r="B2898" s="2">
        <v>45705</v>
      </c>
      <c r="C2898" t="s">
        <v>2219</v>
      </c>
      <c r="D2898" t="s">
        <v>9</v>
      </c>
      <c r="E2898" t="s">
        <v>10</v>
      </c>
      <c r="F2898" t="s">
        <v>3135</v>
      </c>
      <c r="G2898" t="s">
        <v>3136</v>
      </c>
      <c r="H2898" t="s">
        <v>3348</v>
      </c>
      <c r="I2898" t="s">
        <v>3349</v>
      </c>
      <c r="J2898" t="s">
        <v>105</v>
      </c>
      <c r="K2898" t="s">
        <v>778</v>
      </c>
      <c r="L2898">
        <v>3250</v>
      </c>
      <c r="M2898" t="s">
        <v>61</v>
      </c>
      <c r="N2898" t="s">
        <v>16</v>
      </c>
      <c r="O2898">
        <v>4.1500000000000002E-2</v>
      </c>
      <c r="P2898">
        <v>134.875</v>
      </c>
      <c r="Q2898">
        <v>33.8752</v>
      </c>
      <c r="R2898">
        <v>4.1499000000000001E-2</v>
      </c>
      <c r="S2898">
        <v>134.87506999999999</v>
      </c>
      <c r="T2898" t="s">
        <v>398</v>
      </c>
      <c r="U2898">
        <v>33.8752</v>
      </c>
      <c r="V2898">
        <v>4568.92</v>
      </c>
      <c r="W2898">
        <v>2025</v>
      </c>
    </row>
    <row r="2899" spans="1:23" hidden="1">
      <c r="A2899">
        <v>72023979</v>
      </c>
      <c r="B2899" s="2">
        <v>45705</v>
      </c>
      <c r="C2899" t="s">
        <v>2219</v>
      </c>
      <c r="D2899" t="s">
        <v>9</v>
      </c>
      <c r="E2899" t="s">
        <v>10</v>
      </c>
      <c r="F2899" t="s">
        <v>3135</v>
      </c>
      <c r="G2899" t="s">
        <v>3136</v>
      </c>
      <c r="H2899" t="s">
        <v>3292</v>
      </c>
      <c r="I2899" t="s">
        <v>3293</v>
      </c>
      <c r="J2899" t="s">
        <v>105</v>
      </c>
      <c r="K2899" t="s">
        <v>778</v>
      </c>
      <c r="L2899">
        <v>1200</v>
      </c>
      <c r="M2899" t="s">
        <v>61</v>
      </c>
      <c r="N2899" t="s">
        <v>16</v>
      </c>
      <c r="O2899">
        <v>4.4400000000000002E-2</v>
      </c>
      <c r="P2899">
        <v>53.28</v>
      </c>
      <c r="Q2899">
        <v>33.8752</v>
      </c>
      <c r="R2899">
        <v>4.4400000000000002E-2</v>
      </c>
      <c r="S2899">
        <v>53.279980000000002</v>
      </c>
      <c r="T2899" t="s">
        <v>398</v>
      </c>
      <c r="U2899">
        <v>33.8752</v>
      </c>
      <c r="V2899">
        <v>1804.87</v>
      </c>
      <c r="W2899">
        <v>2025</v>
      </c>
    </row>
    <row r="2900" spans="1:23" hidden="1">
      <c r="A2900">
        <v>72023979</v>
      </c>
      <c r="B2900" s="2">
        <v>45705</v>
      </c>
      <c r="C2900" t="s">
        <v>2219</v>
      </c>
      <c r="D2900" t="s">
        <v>9</v>
      </c>
      <c r="E2900" t="s">
        <v>10</v>
      </c>
      <c r="F2900" t="s">
        <v>3135</v>
      </c>
      <c r="G2900" t="s">
        <v>3136</v>
      </c>
      <c r="H2900" t="s">
        <v>3310</v>
      </c>
      <c r="I2900" t="s">
        <v>3311</v>
      </c>
      <c r="J2900" t="s">
        <v>105</v>
      </c>
      <c r="K2900" t="s">
        <v>778</v>
      </c>
      <c r="L2900">
        <v>1400</v>
      </c>
      <c r="M2900" t="s">
        <v>61</v>
      </c>
      <c r="N2900" t="s">
        <v>16</v>
      </c>
      <c r="O2900">
        <v>4.4400000000000002E-2</v>
      </c>
      <c r="P2900">
        <v>62.16</v>
      </c>
      <c r="Q2900">
        <v>33.8752</v>
      </c>
      <c r="R2900">
        <v>4.4400000000000002E-2</v>
      </c>
      <c r="S2900">
        <v>62.159928000000001</v>
      </c>
      <c r="T2900" t="s">
        <v>398</v>
      </c>
      <c r="U2900">
        <v>33.8752</v>
      </c>
      <c r="V2900">
        <v>2105.6799999999998</v>
      </c>
      <c r="W2900">
        <v>2025</v>
      </c>
    </row>
    <row r="2901" spans="1:23" hidden="1">
      <c r="A2901">
        <v>72023979</v>
      </c>
      <c r="B2901" s="2">
        <v>45705</v>
      </c>
      <c r="C2901" t="s">
        <v>2219</v>
      </c>
      <c r="D2901" t="s">
        <v>9</v>
      </c>
      <c r="E2901" t="s">
        <v>10</v>
      </c>
      <c r="F2901" t="s">
        <v>3135</v>
      </c>
      <c r="G2901" t="s">
        <v>3136</v>
      </c>
      <c r="H2901" t="s">
        <v>3338</v>
      </c>
      <c r="I2901" t="s">
        <v>3339</v>
      </c>
      <c r="J2901" t="s">
        <v>105</v>
      </c>
      <c r="K2901" t="s">
        <v>778</v>
      </c>
      <c r="L2901">
        <v>4800</v>
      </c>
      <c r="M2901" t="s">
        <v>61</v>
      </c>
      <c r="N2901" t="s">
        <v>16</v>
      </c>
      <c r="O2901">
        <v>4.1500000000000002E-2</v>
      </c>
      <c r="P2901">
        <v>199.2</v>
      </c>
      <c r="Q2901">
        <v>33.8752</v>
      </c>
      <c r="R2901">
        <v>4.1499000000000001E-2</v>
      </c>
      <c r="S2901">
        <v>199.20000400000001</v>
      </c>
      <c r="T2901" t="s">
        <v>398</v>
      </c>
      <c r="U2901">
        <v>33.8752</v>
      </c>
      <c r="V2901">
        <v>6747.94</v>
      </c>
      <c r="W2901">
        <v>2025</v>
      </c>
    </row>
    <row r="2902" spans="1:23" hidden="1">
      <c r="A2902">
        <v>72023979</v>
      </c>
      <c r="B2902" s="2">
        <v>45705</v>
      </c>
      <c r="C2902" t="s">
        <v>2219</v>
      </c>
      <c r="D2902" t="s">
        <v>9</v>
      </c>
      <c r="E2902" t="s">
        <v>10</v>
      </c>
      <c r="F2902" t="s">
        <v>3135</v>
      </c>
      <c r="G2902" t="s">
        <v>3136</v>
      </c>
      <c r="H2902" t="s">
        <v>3304</v>
      </c>
      <c r="I2902" t="s">
        <v>3305</v>
      </c>
      <c r="J2902" t="s">
        <v>105</v>
      </c>
      <c r="K2902" t="s">
        <v>778</v>
      </c>
      <c r="L2902">
        <v>1400</v>
      </c>
      <c r="M2902" t="s">
        <v>61</v>
      </c>
      <c r="N2902" t="s">
        <v>16</v>
      </c>
      <c r="O2902">
        <v>4.0099999999999997E-2</v>
      </c>
      <c r="P2902">
        <v>56.14</v>
      </c>
      <c r="Q2902">
        <v>33.8752</v>
      </c>
      <c r="R2902">
        <v>4.0099999999999997E-2</v>
      </c>
      <c r="S2902">
        <v>56.139888999999997</v>
      </c>
      <c r="T2902" t="s">
        <v>398</v>
      </c>
      <c r="U2902">
        <v>33.8752</v>
      </c>
      <c r="V2902">
        <v>1901.75</v>
      </c>
      <c r="W2902">
        <v>2025</v>
      </c>
    </row>
    <row r="2903" spans="1:23" hidden="1">
      <c r="A2903">
        <v>72023979</v>
      </c>
      <c r="B2903" s="2">
        <v>45705</v>
      </c>
      <c r="C2903" t="s">
        <v>2219</v>
      </c>
      <c r="D2903" t="s">
        <v>9</v>
      </c>
      <c r="E2903" t="s">
        <v>10</v>
      </c>
      <c r="F2903" t="s">
        <v>3135</v>
      </c>
      <c r="G2903" t="s">
        <v>3136</v>
      </c>
      <c r="H2903" t="s">
        <v>3296</v>
      </c>
      <c r="I2903" t="s">
        <v>3297</v>
      </c>
      <c r="J2903" t="s">
        <v>105</v>
      </c>
      <c r="K2903" t="s">
        <v>778</v>
      </c>
      <c r="L2903">
        <v>1050</v>
      </c>
      <c r="M2903" t="s">
        <v>61</v>
      </c>
      <c r="N2903" t="s">
        <v>16</v>
      </c>
      <c r="O2903">
        <v>4.0099999999999997E-2</v>
      </c>
      <c r="P2903">
        <v>42.104999999999997</v>
      </c>
      <c r="Q2903">
        <v>33.8752</v>
      </c>
      <c r="R2903">
        <v>4.0099999999999997E-2</v>
      </c>
      <c r="S2903">
        <v>42.105137999999997</v>
      </c>
      <c r="T2903" t="s">
        <v>398</v>
      </c>
      <c r="U2903">
        <v>33.8752</v>
      </c>
      <c r="V2903">
        <v>1426.32</v>
      </c>
      <c r="W2903">
        <v>2025</v>
      </c>
    </row>
    <row r="2904" spans="1:23" hidden="1">
      <c r="A2904">
        <v>72023979</v>
      </c>
      <c r="B2904" s="2">
        <v>45705</v>
      </c>
      <c r="C2904" t="s">
        <v>2219</v>
      </c>
      <c r="D2904" t="s">
        <v>9</v>
      </c>
      <c r="E2904" t="s">
        <v>10</v>
      </c>
      <c r="F2904" t="s">
        <v>3135</v>
      </c>
      <c r="G2904" t="s">
        <v>3136</v>
      </c>
      <c r="H2904" t="s">
        <v>3302</v>
      </c>
      <c r="I2904" t="s">
        <v>3303</v>
      </c>
      <c r="J2904" t="s">
        <v>105</v>
      </c>
      <c r="K2904" t="s">
        <v>778</v>
      </c>
      <c r="L2904">
        <v>1350</v>
      </c>
      <c r="M2904" t="s">
        <v>61</v>
      </c>
      <c r="N2904" t="s">
        <v>16</v>
      </c>
      <c r="O2904">
        <v>4.0099999999999997E-2</v>
      </c>
      <c r="P2904">
        <v>54.134999999999998</v>
      </c>
      <c r="Q2904">
        <v>33.8752</v>
      </c>
      <c r="R2904">
        <v>4.0099999999999997E-2</v>
      </c>
      <c r="S2904">
        <v>54.134883000000002</v>
      </c>
      <c r="T2904" t="s">
        <v>398</v>
      </c>
      <c r="U2904">
        <v>33.8752</v>
      </c>
      <c r="V2904">
        <v>1833.83</v>
      </c>
      <c r="W2904">
        <v>2025</v>
      </c>
    </row>
    <row r="2905" spans="1:23" hidden="1">
      <c r="A2905">
        <v>72024025</v>
      </c>
      <c r="B2905" s="2">
        <v>45705</v>
      </c>
      <c r="C2905" t="s">
        <v>2136</v>
      </c>
      <c r="D2905" t="s">
        <v>9</v>
      </c>
      <c r="E2905" t="s">
        <v>10</v>
      </c>
      <c r="F2905" t="s">
        <v>3139</v>
      </c>
      <c r="G2905" t="s">
        <v>3140</v>
      </c>
      <c r="H2905" t="s">
        <v>94</v>
      </c>
      <c r="I2905" t="s">
        <v>95</v>
      </c>
      <c r="J2905" t="s">
        <v>93</v>
      </c>
      <c r="K2905" t="s">
        <v>14</v>
      </c>
      <c r="L2905">
        <v>3000</v>
      </c>
      <c r="M2905" t="s">
        <v>61</v>
      </c>
      <c r="N2905" t="s">
        <v>16</v>
      </c>
      <c r="O2905">
        <v>8.5599999999999996E-2</v>
      </c>
      <c r="P2905">
        <v>256.8</v>
      </c>
      <c r="Q2905">
        <v>33.8752</v>
      </c>
      <c r="R2905">
        <v>8.5599999999999996E-2</v>
      </c>
      <c r="S2905">
        <v>256.799959</v>
      </c>
      <c r="T2905" t="s">
        <v>398</v>
      </c>
      <c r="U2905">
        <v>33.8752</v>
      </c>
      <c r="V2905">
        <v>8699.15</v>
      </c>
      <c r="W2905">
        <v>2025</v>
      </c>
    </row>
    <row r="2906" spans="1:23" hidden="1">
      <c r="A2906">
        <v>72024030</v>
      </c>
      <c r="B2906" s="2">
        <v>45705</v>
      </c>
      <c r="C2906" t="s">
        <v>2136</v>
      </c>
      <c r="D2906" t="s">
        <v>9</v>
      </c>
      <c r="E2906" t="s">
        <v>10</v>
      </c>
      <c r="F2906" t="s">
        <v>3131</v>
      </c>
      <c r="G2906" t="s">
        <v>3132</v>
      </c>
      <c r="H2906" t="s">
        <v>3192</v>
      </c>
      <c r="I2906" t="s">
        <v>3193</v>
      </c>
      <c r="J2906" t="s">
        <v>80</v>
      </c>
      <c r="K2906" t="s">
        <v>14</v>
      </c>
      <c r="L2906">
        <v>2020</v>
      </c>
      <c r="M2906" t="s">
        <v>61</v>
      </c>
      <c r="N2906" t="s">
        <v>16</v>
      </c>
      <c r="O2906">
        <v>8.1799999999999998E-2</v>
      </c>
      <c r="P2906">
        <v>165.23599999999999</v>
      </c>
      <c r="Q2906">
        <v>33.8752</v>
      </c>
      <c r="R2906">
        <v>8.1798999999999997E-2</v>
      </c>
      <c r="S2906">
        <v>165.23592400000001</v>
      </c>
      <c r="T2906" t="s">
        <v>398</v>
      </c>
      <c r="U2906">
        <v>33.8752</v>
      </c>
      <c r="V2906">
        <v>5597.4</v>
      </c>
      <c r="W2906">
        <v>2025</v>
      </c>
    </row>
    <row r="2907" spans="1:23" hidden="1">
      <c r="A2907">
        <v>72024033</v>
      </c>
      <c r="B2907" s="2">
        <v>45705</v>
      </c>
      <c r="C2907" t="s">
        <v>2136</v>
      </c>
      <c r="D2907" t="s">
        <v>9</v>
      </c>
      <c r="E2907" t="s">
        <v>10</v>
      </c>
      <c r="F2907" t="s">
        <v>3131</v>
      </c>
      <c r="G2907" t="s">
        <v>3132</v>
      </c>
      <c r="H2907" t="s">
        <v>639</v>
      </c>
      <c r="I2907" t="s">
        <v>687</v>
      </c>
      <c r="J2907" t="s">
        <v>219</v>
      </c>
      <c r="K2907" t="s">
        <v>14</v>
      </c>
      <c r="L2907">
        <v>1030</v>
      </c>
      <c r="M2907" t="s">
        <v>61</v>
      </c>
      <c r="N2907" t="s">
        <v>16</v>
      </c>
      <c r="O2907">
        <v>1.0019999999999999E-2</v>
      </c>
      <c r="P2907">
        <v>10.317</v>
      </c>
      <c r="Q2907">
        <v>33.8752</v>
      </c>
      <c r="R2907">
        <v>1.0019999999999999E-2</v>
      </c>
      <c r="S2907">
        <v>10.316986999999999</v>
      </c>
      <c r="T2907" t="s">
        <v>398</v>
      </c>
      <c r="U2907">
        <v>33.8752</v>
      </c>
      <c r="V2907">
        <v>349.49</v>
      </c>
      <c r="W2907">
        <v>2025</v>
      </c>
    </row>
    <row r="2908" spans="1:23" hidden="1">
      <c r="A2908">
        <v>72024068</v>
      </c>
      <c r="B2908" s="2">
        <v>45705</v>
      </c>
      <c r="C2908" t="s">
        <v>2136</v>
      </c>
      <c r="D2908" t="s">
        <v>9</v>
      </c>
      <c r="E2908" t="s">
        <v>10</v>
      </c>
      <c r="F2908" t="s">
        <v>3139</v>
      </c>
      <c r="G2908" t="s">
        <v>3140</v>
      </c>
      <c r="H2908" t="s">
        <v>1407</v>
      </c>
      <c r="I2908" t="s">
        <v>1408</v>
      </c>
      <c r="J2908" t="s">
        <v>337</v>
      </c>
      <c r="K2908" t="s">
        <v>14</v>
      </c>
      <c r="L2908">
        <v>510</v>
      </c>
      <c r="M2908" t="s">
        <v>61</v>
      </c>
      <c r="N2908" t="s">
        <v>16</v>
      </c>
      <c r="O2908">
        <v>2.28111</v>
      </c>
      <c r="P2908">
        <v>1163.367</v>
      </c>
      <c r="Q2908">
        <v>33.8752</v>
      </c>
      <c r="R2908">
        <v>2.28111</v>
      </c>
      <c r="S2908">
        <v>1163.3670050000001</v>
      </c>
      <c r="T2908" t="s">
        <v>398</v>
      </c>
      <c r="U2908">
        <v>33.8752</v>
      </c>
      <c r="V2908">
        <v>39409.29</v>
      </c>
      <c r="W2908">
        <v>2025</v>
      </c>
    </row>
    <row r="2909" spans="1:23" hidden="1">
      <c r="A2909">
        <v>72024069</v>
      </c>
      <c r="B2909" s="2">
        <v>45705</v>
      </c>
      <c r="C2909" t="s">
        <v>2136</v>
      </c>
      <c r="D2909" t="s">
        <v>9</v>
      </c>
      <c r="E2909" t="s">
        <v>10</v>
      </c>
      <c r="F2909" t="s">
        <v>3139</v>
      </c>
      <c r="G2909" t="s">
        <v>3140</v>
      </c>
      <c r="H2909" t="s">
        <v>1407</v>
      </c>
      <c r="I2909" t="s">
        <v>1408</v>
      </c>
      <c r="J2909" t="s">
        <v>337</v>
      </c>
      <c r="K2909" t="s">
        <v>14</v>
      </c>
      <c r="L2909">
        <v>510</v>
      </c>
      <c r="M2909" t="s">
        <v>61</v>
      </c>
      <c r="N2909" t="s">
        <v>16</v>
      </c>
      <c r="O2909">
        <v>2.2810999999999999</v>
      </c>
      <c r="P2909">
        <v>1163.3610000000001</v>
      </c>
      <c r="Q2909">
        <v>33.8752</v>
      </c>
      <c r="R2909">
        <v>2.2810999999999999</v>
      </c>
      <c r="S2909">
        <v>1163.361101</v>
      </c>
      <c r="T2909" t="s">
        <v>398</v>
      </c>
      <c r="U2909">
        <v>33.8752</v>
      </c>
      <c r="V2909">
        <v>39409.089999999997</v>
      </c>
      <c r="W2909">
        <v>2025</v>
      </c>
    </row>
    <row r="2910" spans="1:23" hidden="1">
      <c r="A2910">
        <v>72024071</v>
      </c>
      <c r="B2910" s="2">
        <v>45705</v>
      </c>
      <c r="C2910" t="s">
        <v>2404</v>
      </c>
      <c r="D2910" t="s">
        <v>9</v>
      </c>
      <c r="E2910" t="s">
        <v>10</v>
      </c>
      <c r="F2910" t="s">
        <v>3129</v>
      </c>
      <c r="G2910" t="s">
        <v>3130</v>
      </c>
      <c r="H2910" t="s">
        <v>3370</v>
      </c>
      <c r="I2910" t="s">
        <v>3371</v>
      </c>
      <c r="J2910" t="s">
        <v>87</v>
      </c>
      <c r="K2910" t="s">
        <v>14</v>
      </c>
      <c r="L2910">
        <v>2540</v>
      </c>
      <c r="M2910" t="s">
        <v>61</v>
      </c>
      <c r="N2910" t="s">
        <v>16</v>
      </c>
      <c r="O2910">
        <v>0.29670000000000002</v>
      </c>
      <c r="P2910">
        <v>753.61800000000005</v>
      </c>
      <c r="Q2910">
        <v>33.8752</v>
      </c>
      <c r="R2910">
        <v>0.29669899999999999</v>
      </c>
      <c r="S2910">
        <v>753.61798599999997</v>
      </c>
      <c r="T2910" t="s">
        <v>398</v>
      </c>
      <c r="U2910">
        <v>33.8752</v>
      </c>
      <c r="V2910">
        <v>25528.959999999999</v>
      </c>
      <c r="W2910">
        <v>2025</v>
      </c>
    </row>
    <row r="2911" spans="1:23" hidden="1">
      <c r="A2911">
        <v>72024078</v>
      </c>
      <c r="B2911" s="2">
        <v>45705</v>
      </c>
      <c r="C2911" t="s">
        <v>2404</v>
      </c>
      <c r="D2911" t="s">
        <v>9</v>
      </c>
      <c r="E2911" t="s">
        <v>10</v>
      </c>
      <c r="F2911" t="s">
        <v>3129</v>
      </c>
      <c r="G2911" t="s">
        <v>3130</v>
      </c>
      <c r="H2911" t="s">
        <v>3372</v>
      </c>
      <c r="I2911" t="s">
        <v>3373</v>
      </c>
      <c r="J2911" t="s">
        <v>87</v>
      </c>
      <c r="K2911" t="s">
        <v>14</v>
      </c>
      <c r="L2911">
        <v>520</v>
      </c>
      <c r="M2911" t="s">
        <v>61</v>
      </c>
      <c r="N2911" t="s">
        <v>16</v>
      </c>
      <c r="O2911">
        <v>0.25979999999999998</v>
      </c>
      <c r="P2911">
        <v>135.096</v>
      </c>
      <c r="Q2911">
        <v>33.8752</v>
      </c>
      <c r="R2911">
        <v>0.25979999999999998</v>
      </c>
      <c r="S2911">
        <v>135.09588099999999</v>
      </c>
      <c r="T2911" t="s">
        <v>398</v>
      </c>
      <c r="U2911">
        <v>33.8752</v>
      </c>
      <c r="V2911">
        <v>4576.3999999999996</v>
      </c>
      <c r="W2911">
        <v>2025</v>
      </c>
    </row>
    <row r="2912" spans="1:23" hidden="1">
      <c r="A2912">
        <v>72024079</v>
      </c>
      <c r="B2912" s="2">
        <v>45705</v>
      </c>
      <c r="C2912" t="s">
        <v>2404</v>
      </c>
      <c r="D2912" t="s">
        <v>9</v>
      </c>
      <c r="E2912" t="s">
        <v>10</v>
      </c>
      <c r="F2912" t="s">
        <v>3129</v>
      </c>
      <c r="G2912" t="s">
        <v>3130</v>
      </c>
      <c r="H2912" t="s">
        <v>709</v>
      </c>
      <c r="I2912" t="s">
        <v>710</v>
      </c>
      <c r="J2912" t="s">
        <v>87</v>
      </c>
      <c r="K2912" t="s">
        <v>14</v>
      </c>
      <c r="L2912">
        <v>2040</v>
      </c>
      <c r="M2912" t="s">
        <v>61</v>
      </c>
      <c r="N2912" t="s">
        <v>16</v>
      </c>
      <c r="O2912">
        <v>0.2505</v>
      </c>
      <c r="P2912">
        <v>511.024</v>
      </c>
      <c r="Q2912">
        <v>33.8752</v>
      </c>
      <c r="R2912">
        <v>0.2505</v>
      </c>
      <c r="S2912">
        <v>511.02399300000002</v>
      </c>
      <c r="T2912" t="s">
        <v>398</v>
      </c>
      <c r="U2912">
        <v>33.8752</v>
      </c>
      <c r="V2912">
        <v>17311.04</v>
      </c>
      <c r="W2912">
        <v>2025</v>
      </c>
    </row>
    <row r="2913" spans="1:23" hidden="1">
      <c r="A2913">
        <v>72024091</v>
      </c>
      <c r="B2913" s="2">
        <v>45705</v>
      </c>
      <c r="C2913" t="s">
        <v>2404</v>
      </c>
      <c r="D2913" t="s">
        <v>9</v>
      </c>
      <c r="E2913" t="s">
        <v>10</v>
      </c>
      <c r="F2913" t="s">
        <v>3131</v>
      </c>
      <c r="G2913" t="s">
        <v>3132</v>
      </c>
      <c r="H2913" t="s">
        <v>85</v>
      </c>
      <c r="I2913" t="s">
        <v>86</v>
      </c>
      <c r="J2913" t="s">
        <v>80</v>
      </c>
      <c r="K2913" t="s">
        <v>14</v>
      </c>
      <c r="L2913">
        <v>2020</v>
      </c>
      <c r="M2913" t="s">
        <v>61</v>
      </c>
      <c r="N2913" t="s">
        <v>16</v>
      </c>
      <c r="O2913">
        <v>8.4900000000000003E-2</v>
      </c>
      <c r="P2913">
        <v>171.49799999999999</v>
      </c>
      <c r="Q2913">
        <v>33.8752</v>
      </c>
      <c r="R2913">
        <v>8.4899000000000002E-2</v>
      </c>
      <c r="S2913">
        <v>171.49802800000001</v>
      </c>
      <c r="T2913" t="s">
        <v>398</v>
      </c>
      <c r="U2913">
        <v>33.8752</v>
      </c>
      <c r="V2913">
        <v>5809.53</v>
      </c>
      <c r="W2913">
        <v>2025</v>
      </c>
    </row>
    <row r="2914" spans="1:23" hidden="1">
      <c r="A2914">
        <v>72024095</v>
      </c>
      <c r="B2914" s="2">
        <v>45705</v>
      </c>
      <c r="C2914" t="s">
        <v>2404</v>
      </c>
      <c r="D2914" t="s">
        <v>9</v>
      </c>
      <c r="E2914" t="s">
        <v>10</v>
      </c>
      <c r="F2914" t="s">
        <v>3131</v>
      </c>
      <c r="G2914" t="s">
        <v>3132</v>
      </c>
      <c r="H2914" t="s">
        <v>1272</v>
      </c>
      <c r="I2914" t="s">
        <v>1850</v>
      </c>
      <c r="J2914" t="s">
        <v>219</v>
      </c>
      <c r="K2914" t="s">
        <v>14</v>
      </c>
      <c r="L2914">
        <v>20000</v>
      </c>
      <c r="M2914" t="s">
        <v>61</v>
      </c>
      <c r="N2914" t="s">
        <v>16</v>
      </c>
      <c r="O2914">
        <v>7.4999999999999997E-3</v>
      </c>
      <c r="P2914">
        <v>150</v>
      </c>
      <c r="Q2914">
        <v>33.8752</v>
      </c>
      <c r="R2914">
        <v>7.4989999999999996E-3</v>
      </c>
      <c r="S2914">
        <v>150</v>
      </c>
      <c r="T2914" t="s">
        <v>398</v>
      </c>
      <c r="U2914">
        <v>33.8752</v>
      </c>
      <c r="V2914">
        <v>5081.28</v>
      </c>
      <c r="W2914">
        <v>2025</v>
      </c>
    </row>
    <row r="2915" spans="1:23" hidden="1">
      <c r="A2915">
        <v>72024096</v>
      </c>
      <c r="B2915" s="2">
        <v>45705</v>
      </c>
      <c r="C2915" t="s">
        <v>2404</v>
      </c>
      <c r="D2915" t="s">
        <v>9</v>
      </c>
      <c r="E2915" t="s">
        <v>10</v>
      </c>
      <c r="F2915" t="s">
        <v>3131</v>
      </c>
      <c r="G2915" t="s">
        <v>3132</v>
      </c>
      <c r="H2915" t="s">
        <v>85</v>
      </c>
      <c r="I2915" t="s">
        <v>86</v>
      </c>
      <c r="J2915" t="s">
        <v>80</v>
      </c>
      <c r="K2915" t="s">
        <v>14</v>
      </c>
      <c r="L2915">
        <v>3030</v>
      </c>
      <c r="M2915" t="s">
        <v>61</v>
      </c>
      <c r="N2915" t="s">
        <v>16</v>
      </c>
      <c r="O2915">
        <v>8.4900000000000003E-2</v>
      </c>
      <c r="P2915">
        <v>257.24700000000001</v>
      </c>
      <c r="Q2915">
        <v>33.8752</v>
      </c>
      <c r="R2915">
        <v>8.4899000000000002E-2</v>
      </c>
      <c r="S2915">
        <v>257.246894</v>
      </c>
      <c r="T2915" t="s">
        <v>398</v>
      </c>
      <c r="U2915">
        <v>33.8752</v>
      </c>
      <c r="V2915">
        <v>8714.2900000000009</v>
      </c>
      <c r="W2915">
        <v>2025</v>
      </c>
    </row>
    <row r="2916" spans="1:23" hidden="1">
      <c r="A2916">
        <v>72024105</v>
      </c>
      <c r="B2916" s="2">
        <v>45705</v>
      </c>
      <c r="C2916" t="s">
        <v>2404</v>
      </c>
      <c r="D2916" t="s">
        <v>9</v>
      </c>
      <c r="E2916" t="s">
        <v>10</v>
      </c>
      <c r="F2916" t="s">
        <v>3129</v>
      </c>
      <c r="G2916" t="s">
        <v>3130</v>
      </c>
      <c r="H2916" t="s">
        <v>3374</v>
      </c>
      <c r="I2916" t="s">
        <v>3375</v>
      </c>
      <c r="J2916" t="s">
        <v>3376</v>
      </c>
      <c r="K2916" t="s">
        <v>14</v>
      </c>
      <c r="L2916">
        <v>50000</v>
      </c>
      <c r="M2916" t="s">
        <v>61</v>
      </c>
      <c r="N2916" t="s">
        <v>16</v>
      </c>
      <c r="O2916">
        <v>5.7000000000000002E-3</v>
      </c>
      <c r="P2916">
        <v>285</v>
      </c>
      <c r="Q2916">
        <v>33.8752</v>
      </c>
      <c r="R2916">
        <v>5.7000000000000002E-3</v>
      </c>
      <c r="S2916">
        <v>284.99993999999998</v>
      </c>
      <c r="T2916" t="s">
        <v>398</v>
      </c>
      <c r="U2916">
        <v>33.8752</v>
      </c>
      <c r="V2916">
        <v>9654.43</v>
      </c>
      <c r="W2916">
        <v>2025</v>
      </c>
    </row>
    <row r="2917" spans="1:23" hidden="1">
      <c r="A2917">
        <v>72024193</v>
      </c>
      <c r="B2917" s="2">
        <v>45705</v>
      </c>
      <c r="C2917" t="s">
        <v>2942</v>
      </c>
      <c r="D2917" t="s">
        <v>9</v>
      </c>
      <c r="E2917" t="s">
        <v>10</v>
      </c>
      <c r="F2917" t="s">
        <v>3139</v>
      </c>
      <c r="G2917" t="s">
        <v>3140</v>
      </c>
      <c r="H2917" t="s">
        <v>3379</v>
      </c>
      <c r="I2917" t="s">
        <v>3380</v>
      </c>
      <c r="J2917" t="s">
        <v>74</v>
      </c>
      <c r="K2917" t="s">
        <v>14</v>
      </c>
      <c r="L2917">
        <v>3015</v>
      </c>
      <c r="M2917" t="s">
        <v>61</v>
      </c>
      <c r="N2917" t="s">
        <v>16</v>
      </c>
      <c r="O2917">
        <v>0.47289999999999999</v>
      </c>
      <c r="P2917">
        <v>1425.7940000000001</v>
      </c>
      <c r="Q2917">
        <v>33.8752</v>
      </c>
      <c r="R2917">
        <v>0.47289900000000001</v>
      </c>
      <c r="S2917">
        <v>1425.794091</v>
      </c>
      <c r="T2917" t="s">
        <v>398</v>
      </c>
      <c r="U2917">
        <v>33.8752</v>
      </c>
      <c r="V2917">
        <v>48299.06</v>
      </c>
      <c r="W2917">
        <v>2025</v>
      </c>
    </row>
    <row r="2918" spans="1:23" hidden="1">
      <c r="A2918">
        <v>72024195</v>
      </c>
      <c r="B2918" s="2">
        <v>45705</v>
      </c>
      <c r="C2918" t="s">
        <v>2942</v>
      </c>
      <c r="D2918" t="s">
        <v>9</v>
      </c>
      <c r="E2918" t="s">
        <v>10</v>
      </c>
      <c r="F2918" t="s">
        <v>3139</v>
      </c>
      <c r="G2918" t="s">
        <v>3140</v>
      </c>
      <c r="H2918" t="s">
        <v>3381</v>
      </c>
      <c r="I2918" t="s">
        <v>3382</v>
      </c>
      <c r="J2918" t="s">
        <v>74</v>
      </c>
      <c r="K2918" t="s">
        <v>14</v>
      </c>
      <c r="L2918">
        <v>12100</v>
      </c>
      <c r="M2918" t="s">
        <v>61</v>
      </c>
      <c r="N2918" t="s">
        <v>16</v>
      </c>
      <c r="O2918">
        <v>0.47589999999999999</v>
      </c>
      <c r="P2918">
        <v>5758.39</v>
      </c>
      <c r="Q2918">
        <v>33.8752</v>
      </c>
      <c r="R2918">
        <v>0.47589999999999999</v>
      </c>
      <c r="S2918">
        <v>5758.389913</v>
      </c>
      <c r="T2918" t="s">
        <v>398</v>
      </c>
      <c r="U2918">
        <v>33.8752</v>
      </c>
      <c r="V2918">
        <v>195066.61</v>
      </c>
      <c r="W2918">
        <v>2025</v>
      </c>
    </row>
    <row r="2919" spans="1:23" hidden="1">
      <c r="A2919">
        <v>72024197</v>
      </c>
      <c r="B2919" s="2">
        <v>45705</v>
      </c>
      <c r="C2919" t="s">
        <v>2942</v>
      </c>
      <c r="D2919" t="s">
        <v>9</v>
      </c>
      <c r="E2919" t="s">
        <v>10</v>
      </c>
      <c r="F2919" t="s">
        <v>3139</v>
      </c>
      <c r="G2919" t="s">
        <v>3140</v>
      </c>
      <c r="H2919" t="s">
        <v>3383</v>
      </c>
      <c r="I2919" t="s">
        <v>3384</v>
      </c>
      <c r="J2919" t="s">
        <v>72</v>
      </c>
      <c r="K2919" t="s">
        <v>14</v>
      </c>
      <c r="L2919">
        <v>1510</v>
      </c>
      <c r="M2919" t="s">
        <v>61</v>
      </c>
      <c r="N2919" t="s">
        <v>16</v>
      </c>
      <c r="O2919">
        <v>0.25650000000000001</v>
      </c>
      <c r="P2919">
        <v>387.315</v>
      </c>
      <c r="Q2919">
        <v>33.8752</v>
      </c>
      <c r="R2919">
        <v>0.25650000000000001</v>
      </c>
      <c r="S2919">
        <v>387.314908</v>
      </c>
      <c r="T2919" t="s">
        <v>398</v>
      </c>
      <c r="U2919">
        <v>33.8752</v>
      </c>
      <c r="V2919">
        <v>13120.37</v>
      </c>
      <c r="W2919">
        <v>2025</v>
      </c>
    </row>
    <row r="2920" spans="1:23" hidden="1">
      <c r="A2920">
        <v>72024198</v>
      </c>
      <c r="B2920" s="2">
        <v>45705</v>
      </c>
      <c r="C2920" t="s">
        <v>2942</v>
      </c>
      <c r="D2920" t="s">
        <v>9</v>
      </c>
      <c r="E2920" t="s">
        <v>10</v>
      </c>
      <c r="F2920" t="s">
        <v>3139</v>
      </c>
      <c r="G2920" t="s">
        <v>3140</v>
      </c>
      <c r="H2920" t="s">
        <v>3383</v>
      </c>
      <c r="I2920" t="s">
        <v>3384</v>
      </c>
      <c r="J2920" t="s">
        <v>72</v>
      </c>
      <c r="K2920" t="s">
        <v>14</v>
      </c>
      <c r="L2920">
        <v>15100</v>
      </c>
      <c r="M2920" t="s">
        <v>61</v>
      </c>
      <c r="N2920" t="s">
        <v>16</v>
      </c>
      <c r="O2920">
        <v>0.24879999999999999</v>
      </c>
      <c r="P2920">
        <v>3756.88</v>
      </c>
      <c r="Q2920">
        <v>33.8752</v>
      </c>
      <c r="R2920">
        <v>0.24879999999999999</v>
      </c>
      <c r="S2920">
        <v>3756.8799589999999</v>
      </c>
      <c r="T2920" t="s">
        <v>398</v>
      </c>
      <c r="U2920">
        <v>33.8752</v>
      </c>
      <c r="V2920">
        <v>127265.06</v>
      </c>
      <c r="W2920">
        <v>2025</v>
      </c>
    </row>
    <row r="2921" spans="1:23" hidden="1">
      <c r="A2921">
        <v>72024200</v>
      </c>
      <c r="B2921" s="2">
        <v>45705</v>
      </c>
      <c r="C2921" t="s">
        <v>2942</v>
      </c>
      <c r="D2921" t="s">
        <v>9</v>
      </c>
      <c r="E2921" t="s">
        <v>10</v>
      </c>
      <c r="F2921" t="s">
        <v>3139</v>
      </c>
      <c r="G2921" t="s">
        <v>3140</v>
      </c>
      <c r="H2921" t="s">
        <v>3385</v>
      </c>
      <c r="I2921" t="s">
        <v>3386</v>
      </c>
      <c r="J2921" t="s">
        <v>74</v>
      </c>
      <c r="K2921" t="s">
        <v>14</v>
      </c>
      <c r="L2921">
        <v>5030</v>
      </c>
      <c r="M2921" t="s">
        <v>61</v>
      </c>
      <c r="N2921" t="s">
        <v>16</v>
      </c>
      <c r="O2921">
        <v>0.46810000000000002</v>
      </c>
      <c r="P2921">
        <v>2354.5430000000001</v>
      </c>
      <c r="Q2921">
        <v>33.8752</v>
      </c>
      <c r="R2921">
        <v>0.46809899999999999</v>
      </c>
      <c r="S2921">
        <v>2354.543146</v>
      </c>
      <c r="T2921" t="s">
        <v>398</v>
      </c>
      <c r="U2921">
        <v>33.8752</v>
      </c>
      <c r="V2921">
        <v>79760.62</v>
      </c>
      <c r="W2921">
        <v>2025</v>
      </c>
    </row>
    <row r="2922" spans="1:23" hidden="1">
      <c r="A2922">
        <v>72024229</v>
      </c>
      <c r="B2922" s="2">
        <v>45705</v>
      </c>
      <c r="C2922" t="s">
        <v>2942</v>
      </c>
      <c r="D2922" t="s">
        <v>9</v>
      </c>
      <c r="E2922" t="s">
        <v>10</v>
      </c>
      <c r="F2922" t="s">
        <v>3139</v>
      </c>
      <c r="G2922" t="s">
        <v>3140</v>
      </c>
      <c r="H2922" t="s">
        <v>1122</v>
      </c>
      <c r="I2922" t="s">
        <v>1847</v>
      </c>
      <c r="J2922" t="s">
        <v>74</v>
      </c>
      <c r="K2922" t="s">
        <v>14</v>
      </c>
      <c r="L2922">
        <v>600</v>
      </c>
      <c r="M2922" t="s">
        <v>61</v>
      </c>
      <c r="N2922" t="s">
        <v>16</v>
      </c>
      <c r="O2922">
        <v>0.51470000000000005</v>
      </c>
      <c r="P2922">
        <v>308.82</v>
      </c>
      <c r="Q2922">
        <v>33.8752</v>
      </c>
      <c r="R2922">
        <v>0.51470000000000005</v>
      </c>
      <c r="S2922">
        <v>308.820021</v>
      </c>
      <c r="T2922" t="s">
        <v>398</v>
      </c>
      <c r="U2922">
        <v>33.8752</v>
      </c>
      <c r="V2922">
        <v>10461.34</v>
      </c>
      <c r="W2922">
        <v>2025</v>
      </c>
    </row>
    <row r="2923" spans="1:23" hidden="1">
      <c r="A2923">
        <v>72024300</v>
      </c>
      <c r="B2923" s="2">
        <v>45705</v>
      </c>
      <c r="C2923" t="s">
        <v>1970</v>
      </c>
      <c r="D2923" t="s">
        <v>9</v>
      </c>
      <c r="E2923" t="s">
        <v>10</v>
      </c>
      <c r="F2923" t="s">
        <v>3139</v>
      </c>
      <c r="G2923" t="s">
        <v>3140</v>
      </c>
      <c r="H2923" t="s">
        <v>3387</v>
      </c>
      <c r="I2923" t="s">
        <v>3388</v>
      </c>
      <c r="J2923" t="s">
        <v>202</v>
      </c>
      <c r="K2923" t="s">
        <v>14</v>
      </c>
      <c r="L2923">
        <v>500</v>
      </c>
      <c r="M2923" t="s">
        <v>61</v>
      </c>
      <c r="N2923" t="s">
        <v>16</v>
      </c>
      <c r="O2923">
        <v>0.67900000000000005</v>
      </c>
      <c r="P2923">
        <v>339.5</v>
      </c>
      <c r="Q2923">
        <v>33.8752</v>
      </c>
      <c r="R2923">
        <v>0.67899900000000002</v>
      </c>
      <c r="S2923">
        <v>339.49998799999997</v>
      </c>
      <c r="T2923" t="s">
        <v>398</v>
      </c>
      <c r="U2923">
        <v>33.8752</v>
      </c>
      <c r="V2923">
        <v>11500.63</v>
      </c>
      <c r="W2923">
        <v>2025</v>
      </c>
    </row>
    <row r="2924" spans="1:23" hidden="1">
      <c r="A2924">
        <v>72024300</v>
      </c>
      <c r="B2924" s="2">
        <v>45705</v>
      </c>
      <c r="C2924" t="s">
        <v>1970</v>
      </c>
      <c r="D2924" t="s">
        <v>9</v>
      </c>
      <c r="E2924" t="s">
        <v>10</v>
      </c>
      <c r="F2924" t="s">
        <v>3139</v>
      </c>
      <c r="G2924" t="s">
        <v>3140</v>
      </c>
      <c r="H2924" t="s">
        <v>3389</v>
      </c>
      <c r="I2924" t="s">
        <v>3390</v>
      </c>
      <c r="J2924" t="s">
        <v>202</v>
      </c>
      <c r="K2924" t="s">
        <v>14</v>
      </c>
      <c r="L2924">
        <v>500</v>
      </c>
      <c r="M2924" t="s">
        <v>61</v>
      </c>
      <c r="N2924" t="s">
        <v>16</v>
      </c>
      <c r="O2924">
        <v>0.67900000000000005</v>
      </c>
      <c r="P2924">
        <v>339.5</v>
      </c>
      <c r="Q2924">
        <v>33.8752</v>
      </c>
      <c r="R2924">
        <v>0.67899900000000002</v>
      </c>
      <c r="S2924">
        <v>339.49998799999997</v>
      </c>
      <c r="T2924" t="s">
        <v>398</v>
      </c>
      <c r="U2924">
        <v>33.8752</v>
      </c>
      <c r="V2924">
        <v>11500.63</v>
      </c>
      <c r="W2924">
        <v>2025</v>
      </c>
    </row>
    <row r="2925" spans="1:23" hidden="1">
      <c r="A2925">
        <v>72024302</v>
      </c>
      <c r="B2925" s="2">
        <v>45705</v>
      </c>
      <c r="C2925" t="s">
        <v>1970</v>
      </c>
      <c r="D2925" t="s">
        <v>9</v>
      </c>
      <c r="E2925" t="s">
        <v>10</v>
      </c>
      <c r="F2925" t="s">
        <v>3139</v>
      </c>
      <c r="G2925" t="s">
        <v>3140</v>
      </c>
      <c r="H2925" t="s">
        <v>3393</v>
      </c>
      <c r="I2925" t="s">
        <v>3394</v>
      </c>
      <c r="J2925" t="s">
        <v>202</v>
      </c>
      <c r="K2925" t="s">
        <v>14</v>
      </c>
      <c r="L2925">
        <v>500</v>
      </c>
      <c r="M2925" t="s">
        <v>61</v>
      </c>
      <c r="N2925" t="s">
        <v>16</v>
      </c>
      <c r="O2925">
        <v>0.67900000000000005</v>
      </c>
      <c r="P2925">
        <v>339.5</v>
      </c>
      <c r="Q2925">
        <v>33.8752</v>
      </c>
      <c r="R2925">
        <v>0.67899900000000002</v>
      </c>
      <c r="S2925">
        <v>339.49998799999997</v>
      </c>
      <c r="T2925" t="s">
        <v>398</v>
      </c>
      <c r="U2925">
        <v>33.8752</v>
      </c>
      <c r="V2925">
        <v>11500.63</v>
      </c>
      <c r="W2925">
        <v>2025</v>
      </c>
    </row>
    <row r="2926" spans="1:23" hidden="1">
      <c r="A2926">
        <v>72024303</v>
      </c>
      <c r="B2926" s="2">
        <v>45705</v>
      </c>
      <c r="C2926" t="s">
        <v>1970</v>
      </c>
      <c r="D2926" t="s">
        <v>9</v>
      </c>
      <c r="E2926" t="s">
        <v>10</v>
      </c>
      <c r="F2926" t="s">
        <v>3129</v>
      </c>
      <c r="G2926" t="s">
        <v>3130</v>
      </c>
      <c r="H2926" t="s">
        <v>166</v>
      </c>
      <c r="I2926" t="s">
        <v>167</v>
      </c>
      <c r="J2926" t="s">
        <v>168</v>
      </c>
      <c r="K2926" t="s">
        <v>14</v>
      </c>
      <c r="L2926">
        <v>6100</v>
      </c>
      <c r="M2926" t="s">
        <v>61</v>
      </c>
      <c r="N2926" t="s">
        <v>16</v>
      </c>
      <c r="O2926">
        <v>0.1351</v>
      </c>
      <c r="P2926">
        <v>824.11</v>
      </c>
      <c r="Q2926">
        <v>33.8752</v>
      </c>
      <c r="R2926">
        <v>0.1351</v>
      </c>
      <c r="S2926">
        <v>824.10996799999998</v>
      </c>
      <c r="T2926" t="s">
        <v>398</v>
      </c>
      <c r="U2926">
        <v>33.8752</v>
      </c>
      <c r="V2926">
        <v>27916.89</v>
      </c>
      <c r="W2926">
        <v>2025</v>
      </c>
    </row>
    <row r="2927" spans="1:23" hidden="1">
      <c r="A2927">
        <v>72024304</v>
      </c>
      <c r="B2927" s="2">
        <v>45705</v>
      </c>
      <c r="C2927" t="s">
        <v>1970</v>
      </c>
      <c r="D2927" t="s">
        <v>9</v>
      </c>
      <c r="E2927" t="s">
        <v>10</v>
      </c>
      <c r="F2927" t="s">
        <v>3129</v>
      </c>
      <c r="G2927" t="s">
        <v>3130</v>
      </c>
      <c r="H2927" t="s">
        <v>166</v>
      </c>
      <c r="I2927" t="s">
        <v>167</v>
      </c>
      <c r="J2927" t="s">
        <v>168</v>
      </c>
      <c r="K2927" t="s">
        <v>14</v>
      </c>
      <c r="L2927">
        <v>6000</v>
      </c>
      <c r="M2927" t="s">
        <v>61</v>
      </c>
      <c r="N2927" t="s">
        <v>16</v>
      </c>
      <c r="O2927">
        <v>0.1351</v>
      </c>
      <c r="P2927">
        <v>810.6</v>
      </c>
      <c r="Q2927">
        <v>33.8752</v>
      </c>
      <c r="R2927">
        <v>0.1351</v>
      </c>
      <c r="S2927">
        <v>810.60008500000004</v>
      </c>
      <c r="T2927" t="s">
        <v>398</v>
      </c>
      <c r="U2927">
        <v>33.8752</v>
      </c>
      <c r="V2927">
        <v>27459.24</v>
      </c>
      <c r="W2927">
        <v>2025</v>
      </c>
    </row>
    <row r="2928" spans="1:23" hidden="1">
      <c r="A2928">
        <v>72024309</v>
      </c>
      <c r="B2928" s="2">
        <v>45705</v>
      </c>
      <c r="C2928" t="s">
        <v>1970</v>
      </c>
      <c r="D2928" t="s">
        <v>9</v>
      </c>
      <c r="E2928" t="s">
        <v>10</v>
      </c>
      <c r="F2928" t="s">
        <v>3129</v>
      </c>
      <c r="G2928" t="s">
        <v>3130</v>
      </c>
      <c r="H2928" t="s">
        <v>166</v>
      </c>
      <c r="I2928" t="s">
        <v>167</v>
      </c>
      <c r="J2928" t="s">
        <v>168</v>
      </c>
      <c r="K2928" t="s">
        <v>14</v>
      </c>
      <c r="L2928">
        <v>6000</v>
      </c>
      <c r="M2928" t="s">
        <v>61</v>
      </c>
      <c r="N2928" t="s">
        <v>16</v>
      </c>
      <c r="O2928">
        <v>0.1351</v>
      </c>
      <c r="P2928">
        <v>810.6</v>
      </c>
      <c r="Q2928">
        <v>33.8752</v>
      </c>
      <c r="R2928">
        <v>0.1351</v>
      </c>
      <c r="S2928">
        <v>810.60008500000004</v>
      </c>
      <c r="T2928" t="s">
        <v>398</v>
      </c>
      <c r="U2928">
        <v>33.8752</v>
      </c>
      <c r="V2928">
        <v>27459.24</v>
      </c>
      <c r="W2928">
        <v>2025</v>
      </c>
    </row>
    <row r="2929" spans="1:23" hidden="1">
      <c r="A2929">
        <v>72022219</v>
      </c>
      <c r="B2929" s="2">
        <v>45705</v>
      </c>
      <c r="C2929" t="s">
        <v>1836</v>
      </c>
      <c r="D2929" t="s">
        <v>9</v>
      </c>
      <c r="E2929" t="s">
        <v>10</v>
      </c>
      <c r="F2929" t="s">
        <v>3129</v>
      </c>
      <c r="G2929" t="s">
        <v>3130</v>
      </c>
      <c r="H2929" t="s">
        <v>3276</v>
      </c>
      <c r="I2929" t="s">
        <v>3277</v>
      </c>
      <c r="J2929" t="s">
        <v>80</v>
      </c>
      <c r="K2929" t="s">
        <v>14</v>
      </c>
      <c r="L2929">
        <v>1020</v>
      </c>
      <c r="M2929" t="s">
        <v>61</v>
      </c>
      <c r="N2929" t="s">
        <v>16</v>
      </c>
      <c r="O2929">
        <v>8.9200000000000002E-2</v>
      </c>
      <c r="P2929">
        <v>90.983999999999995</v>
      </c>
      <c r="Q2929">
        <v>33.8752</v>
      </c>
      <c r="R2929">
        <v>8.9200000000000002E-2</v>
      </c>
      <c r="S2929">
        <v>90.983964</v>
      </c>
      <c r="T2929" t="s">
        <v>398</v>
      </c>
      <c r="U2929">
        <v>33.8752</v>
      </c>
      <c r="V2929">
        <v>3082.1</v>
      </c>
      <c r="W2929">
        <v>2025</v>
      </c>
    </row>
    <row r="2930" spans="1:23" hidden="1">
      <c r="A2930">
        <v>72024072</v>
      </c>
      <c r="B2930" s="2">
        <v>45705</v>
      </c>
      <c r="C2930" t="s">
        <v>2404</v>
      </c>
      <c r="D2930" t="s">
        <v>9</v>
      </c>
      <c r="E2930" t="s">
        <v>10</v>
      </c>
      <c r="F2930" t="s">
        <v>3129</v>
      </c>
      <c r="G2930" t="s">
        <v>3130</v>
      </c>
      <c r="H2930" t="s">
        <v>1108</v>
      </c>
      <c r="I2930" t="s">
        <v>1109</v>
      </c>
      <c r="J2930" t="s">
        <v>87</v>
      </c>
      <c r="K2930" t="s">
        <v>14</v>
      </c>
      <c r="L2930">
        <v>1020</v>
      </c>
      <c r="M2930" t="s">
        <v>61</v>
      </c>
      <c r="N2930" t="s">
        <v>16</v>
      </c>
      <c r="O2930">
        <v>0.25979999999999998</v>
      </c>
      <c r="P2930">
        <v>264.99599999999998</v>
      </c>
      <c r="Q2930">
        <v>33.8752</v>
      </c>
      <c r="R2930">
        <v>0.25979999999999998</v>
      </c>
      <c r="S2930">
        <v>264.995926</v>
      </c>
      <c r="T2930" t="s">
        <v>398</v>
      </c>
      <c r="U2930">
        <v>33.8752</v>
      </c>
      <c r="V2930">
        <v>8976.7900000000009</v>
      </c>
      <c r="W2930">
        <v>2025</v>
      </c>
    </row>
    <row r="2931" spans="1:23" hidden="1">
      <c r="A2931">
        <v>72023356</v>
      </c>
      <c r="B2931" s="2">
        <v>45705</v>
      </c>
      <c r="C2931" t="s">
        <v>1940</v>
      </c>
      <c r="D2931" t="s">
        <v>9</v>
      </c>
      <c r="E2931" t="s">
        <v>10</v>
      </c>
      <c r="F2931" t="s">
        <v>3129</v>
      </c>
      <c r="G2931" t="s">
        <v>3130</v>
      </c>
      <c r="H2931" t="s">
        <v>3284</v>
      </c>
      <c r="I2931" t="s">
        <v>3285</v>
      </c>
      <c r="J2931" t="s">
        <v>87</v>
      </c>
      <c r="K2931" t="s">
        <v>14</v>
      </c>
      <c r="L2931">
        <v>1000</v>
      </c>
      <c r="M2931" t="s">
        <v>61</v>
      </c>
      <c r="N2931" t="s">
        <v>16</v>
      </c>
      <c r="O2931">
        <v>0.13900000000000001</v>
      </c>
      <c r="P2931">
        <v>139</v>
      </c>
      <c r="Q2931">
        <v>33.8752</v>
      </c>
      <c r="R2931">
        <v>0.13899900000000001</v>
      </c>
      <c r="S2931">
        <v>138.99991700000001</v>
      </c>
      <c r="T2931" t="s">
        <v>398</v>
      </c>
      <c r="U2931">
        <v>33.8752</v>
      </c>
      <c r="V2931">
        <v>4708.6499999999996</v>
      </c>
      <c r="W2931">
        <v>2025</v>
      </c>
    </row>
    <row r="2932" spans="1:23" hidden="1">
      <c r="A2932">
        <v>72023358</v>
      </c>
      <c r="B2932" s="2">
        <v>45705</v>
      </c>
      <c r="C2932" t="s">
        <v>1940</v>
      </c>
      <c r="D2932" t="s">
        <v>9</v>
      </c>
      <c r="E2932" t="s">
        <v>10</v>
      </c>
      <c r="F2932" t="s">
        <v>3129</v>
      </c>
      <c r="G2932" t="s">
        <v>3130</v>
      </c>
      <c r="H2932" t="s">
        <v>3238</v>
      </c>
      <c r="I2932" t="s">
        <v>3239</v>
      </c>
      <c r="J2932" t="s">
        <v>87</v>
      </c>
      <c r="K2932" t="s">
        <v>14</v>
      </c>
      <c r="L2932">
        <v>1000</v>
      </c>
      <c r="M2932" t="s">
        <v>61</v>
      </c>
      <c r="N2932" t="s">
        <v>16</v>
      </c>
      <c r="O2932">
        <v>0.13900000000000001</v>
      </c>
      <c r="P2932">
        <v>139</v>
      </c>
      <c r="Q2932">
        <v>33.8752</v>
      </c>
      <c r="R2932">
        <v>0.13899900000000001</v>
      </c>
      <c r="S2932">
        <v>138.99991700000001</v>
      </c>
      <c r="T2932" t="s">
        <v>398</v>
      </c>
      <c r="U2932">
        <v>33.8752</v>
      </c>
      <c r="V2932">
        <v>4708.6499999999996</v>
      </c>
      <c r="W2932">
        <v>2025</v>
      </c>
    </row>
    <row r="2933" spans="1:23" hidden="1">
      <c r="A2933">
        <v>72023683</v>
      </c>
      <c r="B2933" s="2">
        <v>45705</v>
      </c>
      <c r="C2933" t="s">
        <v>1983</v>
      </c>
      <c r="D2933" t="s">
        <v>9</v>
      </c>
      <c r="E2933" t="s">
        <v>10</v>
      </c>
      <c r="F2933" t="s">
        <v>3131</v>
      </c>
      <c r="G2933" t="s">
        <v>3132</v>
      </c>
      <c r="H2933" t="s">
        <v>71</v>
      </c>
      <c r="I2933" t="s">
        <v>1742</v>
      </c>
      <c r="J2933" t="s">
        <v>72</v>
      </c>
      <c r="K2933" t="s">
        <v>14</v>
      </c>
      <c r="L2933">
        <v>1000</v>
      </c>
      <c r="M2933" t="s">
        <v>61</v>
      </c>
      <c r="N2933" t="s">
        <v>16</v>
      </c>
      <c r="O2933">
        <v>0.1729</v>
      </c>
      <c r="P2933">
        <v>172.9</v>
      </c>
      <c r="Q2933">
        <v>33.8752</v>
      </c>
      <c r="R2933">
        <v>0.172899</v>
      </c>
      <c r="S2933">
        <v>172.89993799999999</v>
      </c>
      <c r="T2933" t="s">
        <v>398</v>
      </c>
      <c r="U2933">
        <v>33.8752</v>
      </c>
      <c r="V2933">
        <v>5857.02</v>
      </c>
      <c r="W2933">
        <v>2025</v>
      </c>
    </row>
    <row r="2934" spans="1:23" hidden="1">
      <c r="A2934">
        <v>72023684</v>
      </c>
      <c r="B2934" s="2">
        <v>45705</v>
      </c>
      <c r="C2934" t="s">
        <v>1983</v>
      </c>
      <c r="D2934" t="s">
        <v>9</v>
      </c>
      <c r="E2934" t="s">
        <v>10</v>
      </c>
      <c r="F2934" t="s">
        <v>3131</v>
      </c>
      <c r="G2934" t="s">
        <v>3132</v>
      </c>
      <c r="H2934" t="s">
        <v>71</v>
      </c>
      <c r="I2934" t="s">
        <v>1742</v>
      </c>
      <c r="J2934" t="s">
        <v>72</v>
      </c>
      <c r="K2934" t="s">
        <v>14</v>
      </c>
      <c r="L2934">
        <v>1000</v>
      </c>
      <c r="M2934" t="s">
        <v>61</v>
      </c>
      <c r="N2934" t="s">
        <v>16</v>
      </c>
      <c r="O2934">
        <v>0.1729</v>
      </c>
      <c r="P2934">
        <v>172.9</v>
      </c>
      <c r="Q2934">
        <v>33.8752</v>
      </c>
      <c r="R2934">
        <v>0.172899</v>
      </c>
      <c r="S2934">
        <v>172.89993799999999</v>
      </c>
      <c r="T2934" t="s">
        <v>398</v>
      </c>
      <c r="U2934">
        <v>33.8752</v>
      </c>
      <c r="V2934">
        <v>5857.02</v>
      </c>
      <c r="W2934">
        <v>2025</v>
      </c>
    </row>
    <row r="2935" spans="1:23" hidden="1">
      <c r="A2935">
        <v>72023783</v>
      </c>
      <c r="B2935" s="2">
        <v>45705</v>
      </c>
      <c r="C2935" t="s">
        <v>1985</v>
      </c>
      <c r="D2935" t="s">
        <v>9</v>
      </c>
      <c r="E2935" t="s">
        <v>10</v>
      </c>
      <c r="F2935" t="s">
        <v>3139</v>
      </c>
      <c r="G2935" t="s">
        <v>3140</v>
      </c>
      <c r="H2935" t="s">
        <v>1532</v>
      </c>
      <c r="I2935" t="s">
        <v>1822</v>
      </c>
      <c r="J2935" t="s">
        <v>738</v>
      </c>
      <c r="K2935" t="s">
        <v>14</v>
      </c>
      <c r="L2935">
        <v>1000</v>
      </c>
      <c r="M2935" t="s">
        <v>61</v>
      </c>
      <c r="N2935" t="s">
        <v>16</v>
      </c>
      <c r="O2935">
        <v>0.66900000000000004</v>
      </c>
      <c r="P2935">
        <v>669</v>
      </c>
      <c r="Q2935">
        <v>33.8752</v>
      </c>
      <c r="R2935">
        <v>0.66900000000000004</v>
      </c>
      <c r="S2935">
        <v>669.00003500000003</v>
      </c>
      <c r="T2935" t="s">
        <v>398</v>
      </c>
      <c r="U2935">
        <v>33.8752</v>
      </c>
      <c r="V2935">
        <v>22662.51</v>
      </c>
      <c r="W2935">
        <v>2025</v>
      </c>
    </row>
    <row r="2936" spans="1:23" hidden="1">
      <c r="A2936">
        <v>72023979</v>
      </c>
      <c r="B2936" s="2">
        <v>45705</v>
      </c>
      <c r="C2936" t="s">
        <v>2219</v>
      </c>
      <c r="D2936" t="s">
        <v>9</v>
      </c>
      <c r="E2936" t="s">
        <v>10</v>
      </c>
      <c r="F2936" t="s">
        <v>3135</v>
      </c>
      <c r="G2936" t="s">
        <v>3136</v>
      </c>
      <c r="H2936" t="s">
        <v>3368</v>
      </c>
      <c r="I2936" t="s">
        <v>3369</v>
      </c>
      <c r="J2936" t="s">
        <v>105</v>
      </c>
      <c r="K2936" t="s">
        <v>778</v>
      </c>
      <c r="L2936">
        <v>1000</v>
      </c>
      <c r="M2936" t="s">
        <v>61</v>
      </c>
      <c r="N2936" t="s">
        <v>16</v>
      </c>
      <c r="O2936">
        <v>4.0099999999999997E-2</v>
      </c>
      <c r="P2936">
        <v>40.1</v>
      </c>
      <c r="Q2936">
        <v>33.8752</v>
      </c>
      <c r="R2936">
        <v>4.0099999999999997E-2</v>
      </c>
      <c r="S2936">
        <v>40.100132000000002</v>
      </c>
      <c r="T2936" t="s">
        <v>398</v>
      </c>
      <c r="U2936">
        <v>33.8752</v>
      </c>
      <c r="V2936">
        <v>1358.4</v>
      </c>
      <c r="W2936">
        <v>2025</v>
      </c>
    </row>
    <row r="2937" spans="1:23" hidden="1">
      <c r="A2937">
        <v>72023979</v>
      </c>
      <c r="B2937" s="2">
        <v>45705</v>
      </c>
      <c r="C2937" t="s">
        <v>2219</v>
      </c>
      <c r="D2937" t="s">
        <v>9</v>
      </c>
      <c r="E2937" t="s">
        <v>10</v>
      </c>
      <c r="F2937" t="s">
        <v>3135</v>
      </c>
      <c r="G2937" t="s">
        <v>3136</v>
      </c>
      <c r="H2937" t="s">
        <v>3344</v>
      </c>
      <c r="I2937" t="s">
        <v>3345</v>
      </c>
      <c r="J2937" t="s">
        <v>105</v>
      </c>
      <c r="K2937" t="s">
        <v>778</v>
      </c>
      <c r="L2937">
        <v>1000</v>
      </c>
      <c r="M2937" t="s">
        <v>61</v>
      </c>
      <c r="N2937" t="s">
        <v>16</v>
      </c>
      <c r="O2937">
        <v>4.4400000000000002E-2</v>
      </c>
      <c r="P2937">
        <v>44.4</v>
      </c>
      <c r="Q2937">
        <v>33.8752</v>
      </c>
      <c r="R2937">
        <v>4.4400000000000002E-2</v>
      </c>
      <c r="S2937">
        <v>44.400033000000001</v>
      </c>
      <c r="T2937" t="s">
        <v>398</v>
      </c>
      <c r="U2937">
        <v>33.8752</v>
      </c>
      <c r="V2937">
        <v>1504.06</v>
      </c>
      <c r="W2937">
        <v>2025</v>
      </c>
    </row>
    <row r="2938" spans="1:23" hidden="1">
      <c r="A2938">
        <v>72023979</v>
      </c>
      <c r="B2938" s="2">
        <v>45705</v>
      </c>
      <c r="C2938" t="s">
        <v>2219</v>
      </c>
      <c r="D2938" t="s">
        <v>9</v>
      </c>
      <c r="E2938" t="s">
        <v>10</v>
      </c>
      <c r="F2938" t="s">
        <v>3135</v>
      </c>
      <c r="G2938" t="s">
        <v>3136</v>
      </c>
      <c r="H2938" t="s">
        <v>3346</v>
      </c>
      <c r="I2938" t="s">
        <v>3347</v>
      </c>
      <c r="J2938" t="s">
        <v>105</v>
      </c>
      <c r="K2938" t="s">
        <v>778</v>
      </c>
      <c r="L2938">
        <v>1000</v>
      </c>
      <c r="M2938" t="s">
        <v>61</v>
      </c>
      <c r="N2938" t="s">
        <v>16</v>
      </c>
      <c r="O2938">
        <v>4.0099999999999997E-2</v>
      </c>
      <c r="P2938">
        <v>40.1</v>
      </c>
      <c r="Q2938">
        <v>33.8752</v>
      </c>
      <c r="R2938">
        <v>4.0099999999999997E-2</v>
      </c>
      <c r="S2938">
        <v>40.100132000000002</v>
      </c>
      <c r="T2938" t="s">
        <v>398</v>
      </c>
      <c r="U2938">
        <v>33.8752</v>
      </c>
      <c r="V2938">
        <v>1358.4</v>
      </c>
      <c r="W2938">
        <v>2025</v>
      </c>
    </row>
    <row r="2939" spans="1:23" hidden="1">
      <c r="A2939">
        <v>72023979</v>
      </c>
      <c r="B2939" s="2">
        <v>45705</v>
      </c>
      <c r="C2939" t="s">
        <v>2219</v>
      </c>
      <c r="D2939" t="s">
        <v>9</v>
      </c>
      <c r="E2939" t="s">
        <v>10</v>
      </c>
      <c r="F2939" t="s">
        <v>3135</v>
      </c>
      <c r="G2939" t="s">
        <v>3136</v>
      </c>
      <c r="H2939" t="s">
        <v>3342</v>
      </c>
      <c r="I2939" t="s">
        <v>3343</v>
      </c>
      <c r="J2939" t="s">
        <v>105</v>
      </c>
      <c r="K2939" t="s">
        <v>778</v>
      </c>
      <c r="L2939">
        <v>1000</v>
      </c>
      <c r="M2939" t="s">
        <v>61</v>
      </c>
      <c r="N2939" t="s">
        <v>16</v>
      </c>
      <c r="O2939">
        <v>4.0099999999999997E-2</v>
      </c>
      <c r="P2939">
        <v>40.1</v>
      </c>
      <c r="Q2939">
        <v>33.8752</v>
      </c>
      <c r="R2939">
        <v>4.0099999999999997E-2</v>
      </c>
      <c r="S2939">
        <v>40.100132000000002</v>
      </c>
      <c r="T2939" t="s">
        <v>398</v>
      </c>
      <c r="U2939">
        <v>33.8752</v>
      </c>
      <c r="V2939">
        <v>1358.4</v>
      </c>
      <c r="W2939">
        <v>2025</v>
      </c>
    </row>
    <row r="2940" spans="1:23" hidden="1">
      <c r="A2940">
        <v>72023979</v>
      </c>
      <c r="B2940" s="2">
        <v>45705</v>
      </c>
      <c r="C2940" t="s">
        <v>2219</v>
      </c>
      <c r="D2940" t="s">
        <v>9</v>
      </c>
      <c r="E2940" t="s">
        <v>10</v>
      </c>
      <c r="F2940" t="s">
        <v>3135</v>
      </c>
      <c r="G2940" t="s">
        <v>3136</v>
      </c>
      <c r="H2940" t="s">
        <v>3336</v>
      </c>
      <c r="I2940" t="s">
        <v>3337</v>
      </c>
      <c r="J2940" t="s">
        <v>105</v>
      </c>
      <c r="K2940" t="s">
        <v>778</v>
      </c>
      <c r="L2940">
        <v>1000</v>
      </c>
      <c r="M2940" t="s">
        <v>61</v>
      </c>
      <c r="N2940" t="s">
        <v>16</v>
      </c>
      <c r="O2940">
        <v>4.4400000000000002E-2</v>
      </c>
      <c r="P2940">
        <v>44.402999999999999</v>
      </c>
      <c r="Q2940">
        <v>33.8752</v>
      </c>
      <c r="R2940">
        <v>4.4400000000000002E-2</v>
      </c>
      <c r="S2940">
        <v>44.402985000000001</v>
      </c>
      <c r="T2940" t="s">
        <v>398</v>
      </c>
      <c r="U2940">
        <v>33.8752</v>
      </c>
      <c r="V2940">
        <v>1504.16</v>
      </c>
      <c r="W2940">
        <v>2025</v>
      </c>
    </row>
    <row r="2941" spans="1:23" hidden="1">
      <c r="A2941">
        <v>72023979</v>
      </c>
      <c r="B2941" s="2">
        <v>45705</v>
      </c>
      <c r="C2941" t="s">
        <v>2219</v>
      </c>
      <c r="D2941" t="s">
        <v>9</v>
      </c>
      <c r="E2941" t="s">
        <v>10</v>
      </c>
      <c r="F2941" t="s">
        <v>3135</v>
      </c>
      <c r="G2941" t="s">
        <v>3136</v>
      </c>
      <c r="H2941" t="s">
        <v>3320</v>
      </c>
      <c r="I2941" t="s">
        <v>3321</v>
      </c>
      <c r="J2941" t="s">
        <v>105</v>
      </c>
      <c r="K2941" t="s">
        <v>778</v>
      </c>
      <c r="L2941">
        <v>1000</v>
      </c>
      <c r="M2941" t="s">
        <v>61</v>
      </c>
      <c r="N2941" t="s">
        <v>16</v>
      </c>
      <c r="O2941">
        <v>4.4400000000000002E-2</v>
      </c>
      <c r="P2941">
        <v>44.4</v>
      </c>
      <c r="Q2941">
        <v>33.8752</v>
      </c>
      <c r="R2941">
        <v>4.4400000000000002E-2</v>
      </c>
      <c r="S2941">
        <v>44.400033000000001</v>
      </c>
      <c r="T2941" t="s">
        <v>398</v>
      </c>
      <c r="U2941">
        <v>33.8752</v>
      </c>
      <c r="V2941">
        <v>1504.06</v>
      </c>
      <c r="W2941">
        <v>2025</v>
      </c>
    </row>
    <row r="2942" spans="1:23" hidden="1">
      <c r="A2942">
        <v>72023979</v>
      </c>
      <c r="B2942" s="2">
        <v>45705</v>
      </c>
      <c r="C2942" t="s">
        <v>2219</v>
      </c>
      <c r="D2942" t="s">
        <v>9</v>
      </c>
      <c r="E2942" t="s">
        <v>10</v>
      </c>
      <c r="F2942" t="s">
        <v>3135</v>
      </c>
      <c r="G2942" t="s">
        <v>3136</v>
      </c>
      <c r="H2942" t="s">
        <v>3352</v>
      </c>
      <c r="I2942" t="s">
        <v>3353</v>
      </c>
      <c r="J2942" t="s">
        <v>105</v>
      </c>
      <c r="K2942" t="s">
        <v>778</v>
      </c>
      <c r="L2942">
        <v>1000</v>
      </c>
      <c r="M2942" t="s">
        <v>61</v>
      </c>
      <c r="N2942" t="s">
        <v>16</v>
      </c>
      <c r="O2942">
        <v>4.4400000000000002E-2</v>
      </c>
      <c r="P2942">
        <v>44.4</v>
      </c>
      <c r="Q2942">
        <v>33.8752</v>
      </c>
      <c r="R2942">
        <v>4.4400000000000002E-2</v>
      </c>
      <c r="S2942">
        <v>44.400033000000001</v>
      </c>
      <c r="T2942" t="s">
        <v>398</v>
      </c>
      <c r="U2942">
        <v>33.8752</v>
      </c>
      <c r="V2942">
        <v>1504.06</v>
      </c>
      <c r="W2942">
        <v>2025</v>
      </c>
    </row>
    <row r="2943" spans="1:23" hidden="1">
      <c r="A2943">
        <v>72023979</v>
      </c>
      <c r="B2943" s="2">
        <v>45705</v>
      </c>
      <c r="C2943" t="s">
        <v>2219</v>
      </c>
      <c r="D2943" t="s">
        <v>9</v>
      </c>
      <c r="E2943" t="s">
        <v>10</v>
      </c>
      <c r="F2943" t="s">
        <v>3135</v>
      </c>
      <c r="G2943" t="s">
        <v>3136</v>
      </c>
      <c r="H2943" t="s">
        <v>3332</v>
      </c>
      <c r="I2943" t="s">
        <v>3333</v>
      </c>
      <c r="J2943" t="s">
        <v>105</v>
      </c>
      <c r="K2943" t="s">
        <v>778</v>
      </c>
      <c r="L2943">
        <v>1000</v>
      </c>
      <c r="M2943" t="s">
        <v>61</v>
      </c>
      <c r="N2943" t="s">
        <v>16</v>
      </c>
      <c r="O2943">
        <v>4.0099999999999997E-2</v>
      </c>
      <c r="P2943">
        <v>40.1</v>
      </c>
      <c r="Q2943">
        <v>33.8752</v>
      </c>
      <c r="R2943">
        <v>4.0099999999999997E-2</v>
      </c>
      <c r="S2943">
        <v>40.100132000000002</v>
      </c>
      <c r="T2943" t="s">
        <v>398</v>
      </c>
      <c r="U2943">
        <v>33.8752</v>
      </c>
      <c r="V2943">
        <v>1358.4</v>
      </c>
      <c r="W2943">
        <v>2025</v>
      </c>
    </row>
    <row r="2944" spans="1:23" hidden="1">
      <c r="A2944">
        <v>72023979</v>
      </c>
      <c r="B2944" s="2">
        <v>45705</v>
      </c>
      <c r="C2944" t="s">
        <v>2219</v>
      </c>
      <c r="D2944" t="s">
        <v>9</v>
      </c>
      <c r="E2944" t="s">
        <v>10</v>
      </c>
      <c r="F2944" t="s">
        <v>3135</v>
      </c>
      <c r="G2944" t="s">
        <v>3136</v>
      </c>
      <c r="H2944" t="s">
        <v>3326</v>
      </c>
      <c r="I2944" t="s">
        <v>3327</v>
      </c>
      <c r="J2944" t="s">
        <v>105</v>
      </c>
      <c r="K2944" t="s">
        <v>778</v>
      </c>
      <c r="L2944">
        <v>1000</v>
      </c>
      <c r="M2944" t="s">
        <v>61</v>
      </c>
      <c r="N2944" t="s">
        <v>16</v>
      </c>
      <c r="O2944">
        <v>4.4400000000000002E-2</v>
      </c>
      <c r="P2944">
        <v>44.4</v>
      </c>
      <c r="Q2944">
        <v>33.8752</v>
      </c>
      <c r="R2944">
        <v>4.4400000000000002E-2</v>
      </c>
      <c r="S2944">
        <v>44.400033000000001</v>
      </c>
      <c r="T2944" t="s">
        <v>398</v>
      </c>
      <c r="U2944">
        <v>33.8752</v>
      </c>
      <c r="V2944">
        <v>1504.06</v>
      </c>
      <c r="W2944">
        <v>2025</v>
      </c>
    </row>
    <row r="2945" spans="1:23" hidden="1">
      <c r="A2945">
        <v>72023979</v>
      </c>
      <c r="B2945" s="2">
        <v>45705</v>
      </c>
      <c r="C2945" t="s">
        <v>2219</v>
      </c>
      <c r="D2945" t="s">
        <v>9</v>
      </c>
      <c r="E2945" t="s">
        <v>10</v>
      </c>
      <c r="F2945" t="s">
        <v>3135</v>
      </c>
      <c r="G2945" t="s">
        <v>3136</v>
      </c>
      <c r="H2945" t="s">
        <v>3366</v>
      </c>
      <c r="I2945" t="s">
        <v>3367</v>
      </c>
      <c r="J2945" t="s">
        <v>105</v>
      </c>
      <c r="K2945" t="s">
        <v>778</v>
      </c>
      <c r="L2945">
        <v>1000</v>
      </c>
      <c r="M2945" t="s">
        <v>61</v>
      </c>
      <c r="N2945" t="s">
        <v>16</v>
      </c>
      <c r="O2945">
        <v>4.4400000000000002E-2</v>
      </c>
      <c r="P2945">
        <v>44.4</v>
      </c>
      <c r="Q2945">
        <v>33.8752</v>
      </c>
      <c r="R2945">
        <v>4.4400000000000002E-2</v>
      </c>
      <c r="S2945">
        <v>44.400033000000001</v>
      </c>
      <c r="T2945" t="s">
        <v>398</v>
      </c>
      <c r="U2945">
        <v>33.8752</v>
      </c>
      <c r="V2945">
        <v>1504.06</v>
      </c>
      <c r="W2945">
        <v>2025</v>
      </c>
    </row>
    <row r="2946" spans="1:23" hidden="1">
      <c r="A2946">
        <v>72023979</v>
      </c>
      <c r="B2946" s="2">
        <v>45705</v>
      </c>
      <c r="C2946" t="s">
        <v>2219</v>
      </c>
      <c r="D2946" t="s">
        <v>9</v>
      </c>
      <c r="E2946" t="s">
        <v>10</v>
      </c>
      <c r="F2946" t="s">
        <v>3135</v>
      </c>
      <c r="G2946" t="s">
        <v>3136</v>
      </c>
      <c r="H2946" t="s">
        <v>3322</v>
      </c>
      <c r="I2946" t="s">
        <v>3323</v>
      </c>
      <c r="J2946" t="s">
        <v>105</v>
      </c>
      <c r="K2946" t="s">
        <v>778</v>
      </c>
      <c r="L2946">
        <v>1000</v>
      </c>
      <c r="M2946" t="s">
        <v>61</v>
      </c>
      <c r="N2946" t="s">
        <v>16</v>
      </c>
      <c r="O2946">
        <v>4.4400000000000002E-2</v>
      </c>
      <c r="P2946">
        <v>44.4</v>
      </c>
      <c r="Q2946">
        <v>33.8752</v>
      </c>
      <c r="R2946">
        <v>4.4400000000000002E-2</v>
      </c>
      <c r="S2946">
        <v>44.400033000000001</v>
      </c>
      <c r="T2946" t="s">
        <v>398</v>
      </c>
      <c r="U2946">
        <v>33.8752</v>
      </c>
      <c r="V2946">
        <v>1504.06</v>
      </c>
      <c r="W2946">
        <v>2025</v>
      </c>
    </row>
    <row r="2947" spans="1:23" hidden="1">
      <c r="A2947">
        <v>72023979</v>
      </c>
      <c r="B2947" s="2">
        <v>45705</v>
      </c>
      <c r="C2947" t="s">
        <v>2219</v>
      </c>
      <c r="D2947" t="s">
        <v>9</v>
      </c>
      <c r="E2947" t="s">
        <v>10</v>
      </c>
      <c r="F2947" t="s">
        <v>3135</v>
      </c>
      <c r="G2947" t="s">
        <v>3136</v>
      </c>
      <c r="H2947" t="s">
        <v>3294</v>
      </c>
      <c r="I2947" t="s">
        <v>3295</v>
      </c>
      <c r="J2947" t="s">
        <v>105</v>
      </c>
      <c r="K2947" t="s">
        <v>778</v>
      </c>
      <c r="L2947">
        <v>1000</v>
      </c>
      <c r="M2947" t="s">
        <v>61</v>
      </c>
      <c r="N2947" t="s">
        <v>16</v>
      </c>
      <c r="O2947">
        <v>4.0099999999999997E-2</v>
      </c>
      <c r="P2947">
        <v>40.1</v>
      </c>
      <c r="Q2947">
        <v>33.8752</v>
      </c>
      <c r="R2947">
        <v>4.0099999999999997E-2</v>
      </c>
      <c r="S2947">
        <v>40.100132000000002</v>
      </c>
      <c r="T2947" t="s">
        <v>398</v>
      </c>
      <c r="U2947">
        <v>33.8752</v>
      </c>
      <c r="V2947">
        <v>1358.4</v>
      </c>
      <c r="W2947">
        <v>2025</v>
      </c>
    </row>
    <row r="2948" spans="1:23" hidden="1">
      <c r="A2948">
        <v>72023979</v>
      </c>
      <c r="B2948" s="2">
        <v>45705</v>
      </c>
      <c r="C2948" t="s">
        <v>2219</v>
      </c>
      <c r="D2948" t="s">
        <v>9</v>
      </c>
      <c r="E2948" t="s">
        <v>10</v>
      </c>
      <c r="F2948" t="s">
        <v>3135</v>
      </c>
      <c r="G2948" t="s">
        <v>3136</v>
      </c>
      <c r="H2948" t="s">
        <v>3312</v>
      </c>
      <c r="I2948" t="s">
        <v>3313</v>
      </c>
      <c r="J2948" t="s">
        <v>105</v>
      </c>
      <c r="K2948" t="s">
        <v>778</v>
      </c>
      <c r="L2948">
        <v>1000</v>
      </c>
      <c r="M2948" t="s">
        <v>61</v>
      </c>
      <c r="N2948" t="s">
        <v>16</v>
      </c>
      <c r="O2948">
        <v>4.0099999999999997E-2</v>
      </c>
      <c r="P2948">
        <v>40.1</v>
      </c>
      <c r="Q2948">
        <v>33.8752</v>
      </c>
      <c r="R2948">
        <v>4.0099999999999997E-2</v>
      </c>
      <c r="S2948">
        <v>40.100132000000002</v>
      </c>
      <c r="T2948" t="s">
        <v>398</v>
      </c>
      <c r="U2948">
        <v>33.8752</v>
      </c>
      <c r="V2948">
        <v>1358.4</v>
      </c>
      <c r="W2948">
        <v>2025</v>
      </c>
    </row>
    <row r="2949" spans="1:23" hidden="1">
      <c r="A2949">
        <v>72023979</v>
      </c>
      <c r="B2949" s="2">
        <v>45705</v>
      </c>
      <c r="C2949" t="s">
        <v>2219</v>
      </c>
      <c r="D2949" t="s">
        <v>9</v>
      </c>
      <c r="E2949" t="s">
        <v>10</v>
      </c>
      <c r="F2949" t="s">
        <v>3135</v>
      </c>
      <c r="G2949" t="s">
        <v>3136</v>
      </c>
      <c r="H2949" t="s">
        <v>3290</v>
      </c>
      <c r="I2949" t="s">
        <v>3291</v>
      </c>
      <c r="J2949" t="s">
        <v>105</v>
      </c>
      <c r="K2949" t="s">
        <v>778</v>
      </c>
      <c r="L2949">
        <v>1000</v>
      </c>
      <c r="M2949" t="s">
        <v>61</v>
      </c>
      <c r="N2949" t="s">
        <v>16</v>
      </c>
      <c r="O2949">
        <v>4.0099999999999997E-2</v>
      </c>
      <c r="P2949">
        <v>40.1</v>
      </c>
      <c r="Q2949">
        <v>33.8752</v>
      </c>
      <c r="R2949">
        <v>4.0099999999999997E-2</v>
      </c>
      <c r="S2949">
        <v>40.100132000000002</v>
      </c>
      <c r="T2949" t="s">
        <v>398</v>
      </c>
      <c r="U2949">
        <v>33.8752</v>
      </c>
      <c r="V2949">
        <v>1358.4</v>
      </c>
      <c r="W2949">
        <v>2025</v>
      </c>
    </row>
    <row r="2950" spans="1:23" hidden="1">
      <c r="A2950">
        <v>72023979</v>
      </c>
      <c r="B2950" s="2">
        <v>45705</v>
      </c>
      <c r="C2950" t="s">
        <v>2219</v>
      </c>
      <c r="D2950" t="s">
        <v>9</v>
      </c>
      <c r="E2950" t="s">
        <v>10</v>
      </c>
      <c r="F2950" t="s">
        <v>3135</v>
      </c>
      <c r="G2950" t="s">
        <v>3136</v>
      </c>
      <c r="H2950" t="s">
        <v>3334</v>
      </c>
      <c r="I2950" t="s">
        <v>3335</v>
      </c>
      <c r="J2950" t="s">
        <v>105</v>
      </c>
      <c r="K2950" t="s">
        <v>778</v>
      </c>
      <c r="L2950">
        <v>1000</v>
      </c>
      <c r="M2950" t="s">
        <v>61</v>
      </c>
      <c r="N2950" t="s">
        <v>16</v>
      </c>
      <c r="O2950">
        <v>4.4400000000000002E-2</v>
      </c>
      <c r="P2950">
        <v>44.4</v>
      </c>
      <c r="Q2950">
        <v>33.8752</v>
      </c>
      <c r="R2950">
        <v>4.4400000000000002E-2</v>
      </c>
      <c r="S2950">
        <v>44.400033000000001</v>
      </c>
      <c r="T2950" t="s">
        <v>398</v>
      </c>
      <c r="U2950">
        <v>33.8752</v>
      </c>
      <c r="V2950">
        <v>1504.06</v>
      </c>
      <c r="W2950">
        <v>2025</v>
      </c>
    </row>
    <row r="2951" spans="1:23" hidden="1">
      <c r="A2951">
        <v>72023979</v>
      </c>
      <c r="B2951" s="2">
        <v>45705</v>
      </c>
      <c r="C2951" t="s">
        <v>2219</v>
      </c>
      <c r="D2951" t="s">
        <v>9</v>
      </c>
      <c r="E2951" t="s">
        <v>10</v>
      </c>
      <c r="F2951" t="s">
        <v>3135</v>
      </c>
      <c r="G2951" t="s">
        <v>3136</v>
      </c>
      <c r="H2951" t="s">
        <v>3362</v>
      </c>
      <c r="I2951" t="s">
        <v>3363</v>
      </c>
      <c r="J2951" t="s">
        <v>105</v>
      </c>
      <c r="K2951" t="s">
        <v>778</v>
      </c>
      <c r="L2951">
        <v>1000</v>
      </c>
      <c r="M2951" t="s">
        <v>61</v>
      </c>
      <c r="N2951" t="s">
        <v>16</v>
      </c>
      <c r="O2951">
        <v>4.0120000000000003E-2</v>
      </c>
      <c r="P2951">
        <v>40.115000000000002</v>
      </c>
      <c r="Q2951">
        <v>33.8752</v>
      </c>
      <c r="R2951">
        <v>4.0119000000000002E-2</v>
      </c>
      <c r="S2951">
        <v>40.114891999999998</v>
      </c>
      <c r="T2951" t="s">
        <v>398</v>
      </c>
      <c r="U2951">
        <v>33.8752</v>
      </c>
      <c r="V2951">
        <v>1358.9</v>
      </c>
      <c r="W2951">
        <v>2025</v>
      </c>
    </row>
    <row r="2952" spans="1:23" hidden="1">
      <c r="A2952">
        <v>72023979</v>
      </c>
      <c r="B2952" s="2">
        <v>45705</v>
      </c>
      <c r="C2952" t="s">
        <v>2219</v>
      </c>
      <c r="D2952" t="s">
        <v>9</v>
      </c>
      <c r="E2952" t="s">
        <v>10</v>
      </c>
      <c r="F2952" t="s">
        <v>3135</v>
      </c>
      <c r="G2952" t="s">
        <v>3136</v>
      </c>
      <c r="H2952" t="s">
        <v>3324</v>
      </c>
      <c r="I2952" t="s">
        <v>3325</v>
      </c>
      <c r="J2952" t="s">
        <v>105</v>
      </c>
      <c r="K2952" t="s">
        <v>778</v>
      </c>
      <c r="L2952">
        <v>1000</v>
      </c>
      <c r="M2952" t="s">
        <v>61</v>
      </c>
      <c r="N2952" t="s">
        <v>16</v>
      </c>
      <c r="O2952">
        <v>4.0099999999999997E-2</v>
      </c>
      <c r="P2952">
        <v>40.1</v>
      </c>
      <c r="Q2952">
        <v>33.8752</v>
      </c>
      <c r="R2952">
        <v>4.0099999999999997E-2</v>
      </c>
      <c r="S2952">
        <v>40.100132000000002</v>
      </c>
      <c r="T2952" t="s">
        <v>398</v>
      </c>
      <c r="U2952">
        <v>33.8752</v>
      </c>
      <c r="V2952">
        <v>1358.4</v>
      </c>
      <c r="W2952">
        <v>2025</v>
      </c>
    </row>
    <row r="2953" spans="1:23" hidden="1">
      <c r="A2953">
        <v>72023979</v>
      </c>
      <c r="B2953" s="2">
        <v>45705</v>
      </c>
      <c r="C2953" t="s">
        <v>2219</v>
      </c>
      <c r="D2953" t="s">
        <v>9</v>
      </c>
      <c r="E2953" t="s">
        <v>10</v>
      </c>
      <c r="F2953" t="s">
        <v>3135</v>
      </c>
      <c r="G2953" t="s">
        <v>3136</v>
      </c>
      <c r="H2953" t="s">
        <v>3358</v>
      </c>
      <c r="I2953" t="s">
        <v>3359</v>
      </c>
      <c r="J2953" t="s">
        <v>105</v>
      </c>
      <c r="K2953" t="s">
        <v>778</v>
      </c>
      <c r="L2953">
        <v>1000</v>
      </c>
      <c r="M2953" t="s">
        <v>61</v>
      </c>
      <c r="N2953" t="s">
        <v>16</v>
      </c>
      <c r="O2953">
        <v>4.0120000000000003E-2</v>
      </c>
      <c r="P2953">
        <v>40.115000000000002</v>
      </c>
      <c r="Q2953">
        <v>33.8752</v>
      </c>
      <c r="R2953">
        <v>4.0119000000000002E-2</v>
      </c>
      <c r="S2953">
        <v>40.114891999999998</v>
      </c>
      <c r="T2953" t="s">
        <v>398</v>
      </c>
      <c r="U2953">
        <v>33.8752</v>
      </c>
      <c r="V2953">
        <v>1358.9</v>
      </c>
      <c r="W2953">
        <v>2025</v>
      </c>
    </row>
    <row r="2954" spans="1:23" hidden="1">
      <c r="A2954">
        <v>72023979</v>
      </c>
      <c r="B2954" s="2">
        <v>45705</v>
      </c>
      <c r="C2954" t="s">
        <v>2219</v>
      </c>
      <c r="D2954" t="s">
        <v>9</v>
      </c>
      <c r="E2954" t="s">
        <v>10</v>
      </c>
      <c r="F2954" t="s">
        <v>3135</v>
      </c>
      <c r="G2954" t="s">
        <v>3136</v>
      </c>
      <c r="H2954" t="s">
        <v>3314</v>
      </c>
      <c r="I2954" t="s">
        <v>3315</v>
      </c>
      <c r="J2954" t="s">
        <v>105</v>
      </c>
      <c r="K2954" t="s">
        <v>778</v>
      </c>
      <c r="L2954">
        <v>1000</v>
      </c>
      <c r="M2954" t="s">
        <v>61</v>
      </c>
      <c r="N2954" t="s">
        <v>16</v>
      </c>
      <c r="O2954">
        <v>4.4400000000000002E-2</v>
      </c>
      <c r="P2954">
        <v>44.4</v>
      </c>
      <c r="Q2954">
        <v>33.8752</v>
      </c>
      <c r="R2954">
        <v>4.4400000000000002E-2</v>
      </c>
      <c r="S2954">
        <v>44.400033000000001</v>
      </c>
      <c r="T2954" t="s">
        <v>398</v>
      </c>
      <c r="U2954">
        <v>33.8752</v>
      </c>
      <c r="V2954">
        <v>1504.06</v>
      </c>
      <c r="W2954">
        <v>2025</v>
      </c>
    </row>
    <row r="2955" spans="1:23" hidden="1">
      <c r="A2955">
        <v>72023979</v>
      </c>
      <c r="B2955" s="2">
        <v>45705</v>
      </c>
      <c r="C2955" t="s">
        <v>2219</v>
      </c>
      <c r="D2955" t="s">
        <v>9</v>
      </c>
      <c r="E2955" t="s">
        <v>10</v>
      </c>
      <c r="F2955" t="s">
        <v>3135</v>
      </c>
      <c r="G2955" t="s">
        <v>3136</v>
      </c>
      <c r="H2955" t="s">
        <v>3300</v>
      </c>
      <c r="I2955" t="s">
        <v>3301</v>
      </c>
      <c r="J2955" t="s">
        <v>105</v>
      </c>
      <c r="K2955" t="s">
        <v>778</v>
      </c>
      <c r="L2955">
        <v>1000</v>
      </c>
      <c r="M2955" t="s">
        <v>61</v>
      </c>
      <c r="N2955" t="s">
        <v>16</v>
      </c>
      <c r="O2955">
        <v>4.4400000000000002E-2</v>
      </c>
      <c r="P2955">
        <v>44.4</v>
      </c>
      <c r="Q2955">
        <v>33.8752</v>
      </c>
      <c r="R2955">
        <v>4.4400000000000002E-2</v>
      </c>
      <c r="S2955">
        <v>44.400033000000001</v>
      </c>
      <c r="T2955" t="s">
        <v>398</v>
      </c>
      <c r="U2955">
        <v>33.8752</v>
      </c>
      <c r="V2955">
        <v>1504.06</v>
      </c>
      <c r="W2955">
        <v>2025</v>
      </c>
    </row>
    <row r="2956" spans="1:23" hidden="1">
      <c r="A2956">
        <v>72024300</v>
      </c>
      <c r="B2956" s="2">
        <v>45705</v>
      </c>
      <c r="C2956" t="s">
        <v>1970</v>
      </c>
      <c r="D2956" t="s">
        <v>9</v>
      </c>
      <c r="E2956" t="s">
        <v>10</v>
      </c>
      <c r="F2956" t="s">
        <v>3139</v>
      </c>
      <c r="G2956" t="s">
        <v>3140</v>
      </c>
      <c r="H2956" t="s">
        <v>3391</v>
      </c>
      <c r="I2956" t="s">
        <v>3392</v>
      </c>
      <c r="J2956" t="s">
        <v>202</v>
      </c>
      <c r="K2956" t="s">
        <v>14</v>
      </c>
      <c r="L2956">
        <v>1000</v>
      </c>
      <c r="M2956" t="s">
        <v>61</v>
      </c>
      <c r="N2956" t="s">
        <v>16</v>
      </c>
      <c r="O2956">
        <v>0.67900000000000005</v>
      </c>
      <c r="P2956">
        <v>679</v>
      </c>
      <c r="Q2956">
        <v>33.8752</v>
      </c>
      <c r="R2956">
        <v>0.67899900000000002</v>
      </c>
      <c r="S2956">
        <v>678.99997599999995</v>
      </c>
      <c r="T2956" t="s">
        <v>398</v>
      </c>
      <c r="U2956">
        <v>33.8752</v>
      </c>
      <c r="V2956">
        <v>23001.26</v>
      </c>
      <c r="W2956">
        <v>2025</v>
      </c>
    </row>
    <row r="2957" spans="1:23" hidden="1">
      <c r="A2957">
        <v>72022224</v>
      </c>
      <c r="B2957" s="2">
        <v>45705</v>
      </c>
      <c r="C2957" t="s">
        <v>1836</v>
      </c>
      <c r="D2957" t="s">
        <v>9</v>
      </c>
      <c r="E2957" t="s">
        <v>10</v>
      </c>
      <c r="F2957" t="s">
        <v>3129</v>
      </c>
      <c r="G2957" t="s">
        <v>3130</v>
      </c>
      <c r="H2957" t="s">
        <v>3278</v>
      </c>
      <c r="I2957" t="s">
        <v>3279</v>
      </c>
      <c r="J2957" t="s">
        <v>80</v>
      </c>
      <c r="K2957" t="s">
        <v>14</v>
      </c>
      <c r="L2957">
        <v>1010</v>
      </c>
      <c r="M2957" t="s">
        <v>61</v>
      </c>
      <c r="N2957" t="s">
        <v>16</v>
      </c>
      <c r="O2957">
        <v>8.2400000000000001E-2</v>
      </c>
      <c r="P2957">
        <v>83.224000000000004</v>
      </c>
      <c r="Q2957">
        <v>33.8752</v>
      </c>
      <c r="R2957">
        <v>8.2400000000000001E-2</v>
      </c>
      <c r="S2957">
        <v>83.224010000000007</v>
      </c>
      <c r="T2957" t="s">
        <v>398</v>
      </c>
      <c r="U2957">
        <v>33.8752</v>
      </c>
      <c r="V2957">
        <v>2819.23</v>
      </c>
      <c r="W2957">
        <v>2025</v>
      </c>
    </row>
    <row r="2958" spans="1:23" hidden="1">
      <c r="A2958">
        <v>72023246</v>
      </c>
      <c r="B2958" s="2">
        <v>45705</v>
      </c>
      <c r="C2958" t="s">
        <v>1898</v>
      </c>
      <c r="D2958" t="s">
        <v>9</v>
      </c>
      <c r="E2958" t="s">
        <v>10</v>
      </c>
      <c r="F2958" t="s">
        <v>3133</v>
      </c>
      <c r="G2958" t="s">
        <v>3134</v>
      </c>
      <c r="H2958" t="s">
        <v>203</v>
      </c>
      <c r="I2958" t="s">
        <v>204</v>
      </c>
      <c r="J2958" t="s">
        <v>202</v>
      </c>
      <c r="K2958" t="s">
        <v>43</v>
      </c>
      <c r="L2958">
        <v>1010</v>
      </c>
      <c r="M2958" t="s">
        <v>61</v>
      </c>
      <c r="N2958" t="s">
        <v>16</v>
      </c>
      <c r="O2958">
        <v>0.8014</v>
      </c>
      <c r="P2958">
        <v>809.41399999999999</v>
      </c>
      <c r="Q2958">
        <v>33.8752</v>
      </c>
      <c r="R2958">
        <v>0.8014</v>
      </c>
      <c r="S2958">
        <v>809.41396599999996</v>
      </c>
      <c r="T2958" t="s">
        <v>398</v>
      </c>
      <c r="U2958">
        <v>33.8752</v>
      </c>
      <c r="V2958">
        <v>27419.06</v>
      </c>
      <c r="W2958">
        <v>2025</v>
      </c>
    </row>
    <row r="2959" spans="1:23" hidden="1">
      <c r="A2959">
        <v>72023488</v>
      </c>
      <c r="B2959" s="2">
        <v>45705</v>
      </c>
      <c r="C2959" t="s">
        <v>1978</v>
      </c>
      <c r="D2959" t="s">
        <v>9</v>
      </c>
      <c r="E2959" t="s">
        <v>10</v>
      </c>
      <c r="F2959" t="s">
        <v>3139</v>
      </c>
      <c r="G2959" t="s">
        <v>3140</v>
      </c>
      <c r="H2959" t="s">
        <v>773</v>
      </c>
      <c r="I2959" t="s">
        <v>774</v>
      </c>
      <c r="J2959" t="s">
        <v>202</v>
      </c>
      <c r="K2959" t="s">
        <v>14</v>
      </c>
      <c r="L2959">
        <v>1010</v>
      </c>
      <c r="M2959" t="s">
        <v>61</v>
      </c>
      <c r="N2959" t="s">
        <v>16</v>
      </c>
      <c r="O2959">
        <v>0.23039999999999999</v>
      </c>
      <c r="P2959">
        <v>232.70400000000001</v>
      </c>
      <c r="Q2959">
        <v>33.8752</v>
      </c>
      <c r="R2959">
        <v>0.23039999999999999</v>
      </c>
      <c r="S2959">
        <v>232.70386500000001</v>
      </c>
      <c r="T2959" t="s">
        <v>398</v>
      </c>
      <c r="U2959">
        <v>33.8752</v>
      </c>
      <c r="V2959">
        <v>7882.89</v>
      </c>
      <c r="W2959">
        <v>2025</v>
      </c>
    </row>
    <row r="2960" spans="1:23" hidden="1">
      <c r="A2960">
        <v>72023492</v>
      </c>
      <c r="B2960" s="2">
        <v>45705</v>
      </c>
      <c r="C2960" t="s">
        <v>1978</v>
      </c>
      <c r="D2960" t="s">
        <v>9</v>
      </c>
      <c r="E2960" t="s">
        <v>10</v>
      </c>
      <c r="F2960" t="s">
        <v>3139</v>
      </c>
      <c r="G2960" t="s">
        <v>3140</v>
      </c>
      <c r="H2960" t="s">
        <v>3286</v>
      </c>
      <c r="I2960" t="s">
        <v>3287</v>
      </c>
      <c r="J2960" t="s">
        <v>202</v>
      </c>
      <c r="K2960" t="s">
        <v>14</v>
      </c>
      <c r="L2960">
        <v>1010</v>
      </c>
      <c r="M2960" t="s">
        <v>61</v>
      </c>
      <c r="N2960" t="s">
        <v>16</v>
      </c>
      <c r="O2960">
        <v>0.50690000000000002</v>
      </c>
      <c r="P2960">
        <v>511.96899999999999</v>
      </c>
      <c r="Q2960">
        <v>33.8752</v>
      </c>
      <c r="R2960">
        <v>0.50690000000000002</v>
      </c>
      <c r="S2960">
        <v>511.96893299999999</v>
      </c>
      <c r="T2960" t="s">
        <v>398</v>
      </c>
      <c r="U2960">
        <v>33.8752</v>
      </c>
      <c r="V2960">
        <v>17343.05</v>
      </c>
      <c r="W2960">
        <v>2025</v>
      </c>
    </row>
    <row r="2961" spans="1:23" hidden="1">
      <c r="A2961">
        <v>72024092</v>
      </c>
      <c r="B2961" s="2">
        <v>45705</v>
      </c>
      <c r="C2961" t="s">
        <v>2404</v>
      </c>
      <c r="D2961" t="s">
        <v>9</v>
      </c>
      <c r="E2961" t="s">
        <v>10</v>
      </c>
      <c r="F2961" t="s">
        <v>3131</v>
      </c>
      <c r="G2961" t="s">
        <v>3132</v>
      </c>
      <c r="H2961" t="s">
        <v>85</v>
      </c>
      <c r="I2961" t="s">
        <v>86</v>
      </c>
      <c r="J2961" t="s">
        <v>80</v>
      </c>
      <c r="K2961" t="s">
        <v>14</v>
      </c>
      <c r="L2961">
        <v>1010</v>
      </c>
      <c r="M2961" t="s">
        <v>61</v>
      </c>
      <c r="N2961" t="s">
        <v>16</v>
      </c>
      <c r="O2961">
        <v>8.6599999999999996E-2</v>
      </c>
      <c r="P2961">
        <v>87.465999999999994</v>
      </c>
      <c r="Q2961">
        <v>33.8752</v>
      </c>
      <c r="R2961">
        <v>8.6598999999999995E-2</v>
      </c>
      <c r="S2961">
        <v>87.466050999999993</v>
      </c>
      <c r="T2961" t="s">
        <v>398</v>
      </c>
      <c r="U2961">
        <v>33.8752</v>
      </c>
      <c r="V2961">
        <v>2962.93</v>
      </c>
      <c r="W2961">
        <v>2025</v>
      </c>
    </row>
    <row r="2962" spans="1:23" hidden="1">
      <c r="A2962">
        <v>72024109</v>
      </c>
      <c r="B2962" s="2">
        <v>45705</v>
      </c>
      <c r="C2962" t="s">
        <v>2404</v>
      </c>
      <c r="D2962" t="s">
        <v>9</v>
      </c>
      <c r="E2962" t="s">
        <v>10</v>
      </c>
      <c r="F2962" t="s">
        <v>3131</v>
      </c>
      <c r="G2962" t="s">
        <v>3132</v>
      </c>
      <c r="H2962" t="s">
        <v>3377</v>
      </c>
      <c r="I2962" t="s">
        <v>3378</v>
      </c>
      <c r="J2962" t="s">
        <v>80</v>
      </c>
      <c r="K2962" t="s">
        <v>14</v>
      </c>
      <c r="L2962">
        <v>1010</v>
      </c>
      <c r="M2962" t="s">
        <v>61</v>
      </c>
      <c r="N2962" t="s">
        <v>16</v>
      </c>
      <c r="O2962">
        <v>8.4400000000000003E-2</v>
      </c>
      <c r="P2962">
        <v>85.244</v>
      </c>
      <c r="Q2962">
        <v>33.8752</v>
      </c>
      <c r="R2962">
        <v>8.4400000000000003E-2</v>
      </c>
      <c r="S2962">
        <v>85.244072000000003</v>
      </c>
      <c r="T2962" t="s">
        <v>398</v>
      </c>
      <c r="U2962">
        <v>33.8752</v>
      </c>
      <c r="V2962">
        <v>2887.66</v>
      </c>
      <c r="W2962">
        <v>2025</v>
      </c>
    </row>
    <row r="2963" spans="1:23" hidden="1">
      <c r="A2963">
        <v>72024306</v>
      </c>
      <c r="B2963" s="2">
        <v>45705</v>
      </c>
      <c r="C2963" t="s">
        <v>1970</v>
      </c>
      <c r="D2963" t="s">
        <v>9</v>
      </c>
      <c r="E2963" t="s">
        <v>10</v>
      </c>
      <c r="F2963" t="s">
        <v>3129</v>
      </c>
      <c r="G2963" t="s">
        <v>3130</v>
      </c>
      <c r="H2963" t="s">
        <v>166</v>
      </c>
      <c r="I2963" t="s">
        <v>167</v>
      </c>
      <c r="J2963" t="s">
        <v>168</v>
      </c>
      <c r="K2963" t="s">
        <v>14</v>
      </c>
      <c r="L2963">
        <v>1010</v>
      </c>
      <c r="M2963" t="s">
        <v>61</v>
      </c>
      <c r="N2963" t="s">
        <v>16</v>
      </c>
      <c r="O2963">
        <v>0.13930000000000001</v>
      </c>
      <c r="P2963">
        <v>140.69300000000001</v>
      </c>
      <c r="Q2963">
        <v>33.8752</v>
      </c>
      <c r="R2963">
        <v>0.13930000000000001</v>
      </c>
      <c r="S2963">
        <v>140.69289599999999</v>
      </c>
      <c r="T2963" t="s">
        <v>398</v>
      </c>
      <c r="U2963">
        <v>33.8752</v>
      </c>
      <c r="V2963">
        <v>4766</v>
      </c>
      <c r="W2963">
        <v>2025</v>
      </c>
    </row>
    <row r="2964" spans="1:23" hidden="1">
      <c r="A2964">
        <v>72023292</v>
      </c>
      <c r="B2964" s="2">
        <v>45705</v>
      </c>
      <c r="C2964" t="s">
        <v>1979</v>
      </c>
      <c r="D2964" t="s">
        <v>412</v>
      </c>
      <c r="E2964" t="s">
        <v>413</v>
      </c>
      <c r="F2964" t="s">
        <v>3437</v>
      </c>
      <c r="G2964" t="s">
        <v>3438</v>
      </c>
      <c r="H2964" t="s">
        <v>934</v>
      </c>
      <c r="I2964" t="s">
        <v>935</v>
      </c>
      <c r="J2964" t="s">
        <v>74</v>
      </c>
      <c r="K2964" t="s">
        <v>14</v>
      </c>
      <c r="L2964">
        <v>1971</v>
      </c>
      <c r="M2964" t="s">
        <v>61</v>
      </c>
      <c r="N2964" t="s">
        <v>16</v>
      </c>
      <c r="O2964">
        <v>0.6492</v>
      </c>
      <c r="P2964">
        <v>1279.5730000000001</v>
      </c>
      <c r="Q2964">
        <v>33.8752</v>
      </c>
      <c r="R2964">
        <v>0.6492</v>
      </c>
      <c r="S2964">
        <v>1279.5729610000001</v>
      </c>
      <c r="T2964" t="s">
        <v>398</v>
      </c>
      <c r="U2964">
        <v>33.8752</v>
      </c>
      <c r="V2964">
        <v>43345.79</v>
      </c>
      <c r="W2964">
        <v>2025</v>
      </c>
    </row>
    <row r="2965" spans="1:23" hidden="1">
      <c r="A2965">
        <v>72021710</v>
      </c>
      <c r="B2965" s="2">
        <v>45705</v>
      </c>
      <c r="C2965" t="s">
        <v>1817</v>
      </c>
      <c r="D2965" t="s">
        <v>412</v>
      </c>
      <c r="E2965" t="s">
        <v>413</v>
      </c>
      <c r="F2965" t="s">
        <v>3437</v>
      </c>
      <c r="G2965" t="s">
        <v>3438</v>
      </c>
      <c r="H2965" t="s">
        <v>1926</v>
      </c>
      <c r="I2965" t="s">
        <v>1927</v>
      </c>
      <c r="J2965" t="s">
        <v>74</v>
      </c>
      <c r="K2965" t="s">
        <v>14</v>
      </c>
      <c r="L2965">
        <v>2174</v>
      </c>
      <c r="M2965" t="s">
        <v>61</v>
      </c>
      <c r="N2965" t="s">
        <v>16</v>
      </c>
      <c r="O2965">
        <v>0.4446</v>
      </c>
      <c r="P2965">
        <v>966.56</v>
      </c>
      <c r="Q2965">
        <v>33.8752</v>
      </c>
      <c r="R2965">
        <v>0.44459900000000002</v>
      </c>
      <c r="S2965">
        <v>966.55990199999997</v>
      </c>
      <c r="T2965" t="s">
        <v>398</v>
      </c>
      <c r="U2965">
        <v>33.8752</v>
      </c>
      <c r="V2965">
        <v>32742.41</v>
      </c>
      <c r="W2965">
        <v>2025</v>
      </c>
    </row>
    <row r="2966" spans="1:23" hidden="1">
      <c r="A2966">
        <v>72021729</v>
      </c>
      <c r="B2966" s="2">
        <v>45705</v>
      </c>
      <c r="C2966" t="s">
        <v>1817</v>
      </c>
      <c r="D2966" t="s">
        <v>412</v>
      </c>
      <c r="E2966" t="s">
        <v>413</v>
      </c>
      <c r="F2966" t="s">
        <v>3437</v>
      </c>
      <c r="G2966" t="s">
        <v>3438</v>
      </c>
      <c r="H2966" t="s">
        <v>1928</v>
      </c>
      <c r="I2966" t="s">
        <v>1929</v>
      </c>
      <c r="J2966" t="s">
        <v>74</v>
      </c>
      <c r="K2966" t="s">
        <v>14</v>
      </c>
      <c r="L2966">
        <v>2490</v>
      </c>
      <c r="M2966" t="s">
        <v>61</v>
      </c>
      <c r="N2966" t="s">
        <v>16</v>
      </c>
      <c r="O2966">
        <v>0.4446</v>
      </c>
      <c r="P2966">
        <v>1107.0550000000001</v>
      </c>
      <c r="Q2966">
        <v>33.8752</v>
      </c>
      <c r="R2966">
        <v>0.44459900000000002</v>
      </c>
      <c r="S2966">
        <v>1107.0550129999999</v>
      </c>
      <c r="T2966" t="s">
        <v>398</v>
      </c>
      <c r="U2966">
        <v>33.8752</v>
      </c>
      <c r="V2966">
        <v>37501.71</v>
      </c>
      <c r="W2966">
        <v>2025</v>
      </c>
    </row>
    <row r="2967" spans="1:23" hidden="1">
      <c r="A2967">
        <v>72022872</v>
      </c>
      <c r="B2967" s="2">
        <v>45705</v>
      </c>
      <c r="C2967" t="s">
        <v>1890</v>
      </c>
      <c r="D2967" t="s">
        <v>412</v>
      </c>
      <c r="E2967" t="s">
        <v>413</v>
      </c>
      <c r="F2967" t="s">
        <v>3437</v>
      </c>
      <c r="G2967" t="s">
        <v>3438</v>
      </c>
      <c r="H2967" t="s">
        <v>2000</v>
      </c>
      <c r="I2967" t="s">
        <v>2001</v>
      </c>
      <c r="J2967" t="s">
        <v>74</v>
      </c>
      <c r="K2967" t="s">
        <v>14</v>
      </c>
      <c r="L2967">
        <v>220</v>
      </c>
      <c r="M2967" t="s">
        <v>61</v>
      </c>
      <c r="N2967" t="s">
        <v>16</v>
      </c>
      <c r="O2967">
        <v>0.4446</v>
      </c>
      <c r="P2967">
        <v>97.811999999999998</v>
      </c>
      <c r="Q2967">
        <v>33.8752</v>
      </c>
      <c r="R2967">
        <v>0.44459900000000002</v>
      </c>
      <c r="S2967">
        <v>97.811967999999993</v>
      </c>
      <c r="T2967" t="s">
        <v>398</v>
      </c>
      <c r="U2967">
        <v>33.8752</v>
      </c>
      <c r="V2967">
        <v>3313.4</v>
      </c>
      <c r="W2967">
        <v>2025</v>
      </c>
    </row>
    <row r="2968" spans="1:23" hidden="1">
      <c r="A2968">
        <v>72022877</v>
      </c>
      <c r="B2968" s="2">
        <v>45705</v>
      </c>
      <c r="C2968" t="s">
        <v>1890</v>
      </c>
      <c r="D2968" t="s">
        <v>412</v>
      </c>
      <c r="E2968" t="s">
        <v>413</v>
      </c>
      <c r="F2968" t="s">
        <v>3437</v>
      </c>
      <c r="G2968" t="s">
        <v>3438</v>
      </c>
      <c r="H2968" t="s">
        <v>1998</v>
      </c>
      <c r="I2968" t="s">
        <v>1999</v>
      </c>
      <c r="J2968" t="s">
        <v>74</v>
      </c>
      <c r="K2968" t="s">
        <v>14</v>
      </c>
      <c r="L2968">
        <v>3000</v>
      </c>
      <c r="M2968" t="s">
        <v>61</v>
      </c>
      <c r="N2968" t="s">
        <v>16</v>
      </c>
      <c r="O2968">
        <v>0.4446</v>
      </c>
      <c r="P2968">
        <v>1333.8</v>
      </c>
      <c r="Q2968">
        <v>33.8752</v>
      </c>
      <c r="R2968">
        <v>0.44459900000000002</v>
      </c>
      <c r="S2968">
        <v>1333.7999480000001</v>
      </c>
      <c r="T2968" t="s">
        <v>398</v>
      </c>
      <c r="U2968">
        <v>33.8752</v>
      </c>
      <c r="V2968">
        <v>45182.74</v>
      </c>
      <c r="W2968">
        <v>2025</v>
      </c>
    </row>
    <row r="2969" spans="1:23" hidden="1">
      <c r="A2969">
        <v>72022967</v>
      </c>
      <c r="B2969" s="2">
        <v>45705</v>
      </c>
      <c r="C2969" t="s">
        <v>1930</v>
      </c>
      <c r="D2969" t="s">
        <v>412</v>
      </c>
      <c r="E2969" t="s">
        <v>413</v>
      </c>
      <c r="F2969" t="s">
        <v>3437</v>
      </c>
      <c r="G2969" t="s">
        <v>3438</v>
      </c>
      <c r="H2969" t="s">
        <v>1928</v>
      </c>
      <c r="I2969" t="s">
        <v>1929</v>
      </c>
      <c r="J2969" t="s">
        <v>74</v>
      </c>
      <c r="K2969" t="s">
        <v>14</v>
      </c>
      <c r="L2969">
        <v>750</v>
      </c>
      <c r="M2969" t="s">
        <v>61</v>
      </c>
      <c r="N2969" t="s">
        <v>16</v>
      </c>
      <c r="O2969">
        <v>0.4446</v>
      </c>
      <c r="P2969">
        <v>333.45</v>
      </c>
      <c r="Q2969">
        <v>33.8752</v>
      </c>
      <c r="R2969">
        <v>0.44459900000000002</v>
      </c>
      <c r="S2969">
        <v>333.45013399999999</v>
      </c>
      <c r="T2969" t="s">
        <v>398</v>
      </c>
      <c r="U2969">
        <v>33.8752</v>
      </c>
      <c r="V2969">
        <v>11295.69</v>
      </c>
      <c r="W2969">
        <v>2025</v>
      </c>
    </row>
    <row r="2970" spans="1:23" hidden="1">
      <c r="A2970">
        <v>72022967</v>
      </c>
      <c r="B2970" s="2">
        <v>45705</v>
      </c>
      <c r="C2970" t="s">
        <v>1930</v>
      </c>
      <c r="D2970" t="s">
        <v>412</v>
      </c>
      <c r="E2970" t="s">
        <v>413</v>
      </c>
      <c r="F2970" t="s">
        <v>3437</v>
      </c>
      <c r="G2970" t="s">
        <v>3438</v>
      </c>
      <c r="H2970" t="s">
        <v>1926</v>
      </c>
      <c r="I2970" t="s">
        <v>1927</v>
      </c>
      <c r="J2970" t="s">
        <v>74</v>
      </c>
      <c r="K2970" t="s">
        <v>14</v>
      </c>
      <c r="L2970">
        <v>1246</v>
      </c>
      <c r="M2970" t="s">
        <v>61</v>
      </c>
      <c r="N2970" t="s">
        <v>16</v>
      </c>
      <c r="O2970">
        <v>0.4446</v>
      </c>
      <c r="P2970">
        <v>553.97199999999998</v>
      </c>
      <c r="Q2970">
        <v>33.8752</v>
      </c>
      <c r="R2970">
        <v>0.44459900000000002</v>
      </c>
      <c r="S2970">
        <v>553.97193200000004</v>
      </c>
      <c r="T2970" t="s">
        <v>398</v>
      </c>
      <c r="U2970">
        <v>33.8752</v>
      </c>
      <c r="V2970">
        <v>18765.91</v>
      </c>
      <c r="W2970">
        <v>2025</v>
      </c>
    </row>
    <row r="2971" spans="1:23" hidden="1">
      <c r="A2971">
        <v>72023255</v>
      </c>
      <c r="B2971" s="2">
        <v>45705</v>
      </c>
      <c r="C2971" t="s">
        <v>1898</v>
      </c>
      <c r="D2971" t="s">
        <v>412</v>
      </c>
      <c r="E2971" t="s">
        <v>413</v>
      </c>
      <c r="F2971" t="s">
        <v>3437</v>
      </c>
      <c r="G2971" t="s">
        <v>3438</v>
      </c>
      <c r="H2971" t="s">
        <v>1998</v>
      </c>
      <c r="I2971" t="s">
        <v>1999</v>
      </c>
      <c r="J2971" t="s">
        <v>74</v>
      </c>
      <c r="K2971" t="s">
        <v>14</v>
      </c>
      <c r="L2971">
        <v>170</v>
      </c>
      <c r="M2971" t="s">
        <v>61</v>
      </c>
      <c r="N2971" t="s">
        <v>16</v>
      </c>
      <c r="O2971">
        <v>0.4446</v>
      </c>
      <c r="P2971">
        <v>75.581999999999994</v>
      </c>
      <c r="Q2971">
        <v>33.8752</v>
      </c>
      <c r="R2971">
        <v>0.44459900000000002</v>
      </c>
      <c r="S2971">
        <v>75.582136000000006</v>
      </c>
      <c r="T2971" t="s">
        <v>398</v>
      </c>
      <c r="U2971">
        <v>33.8752</v>
      </c>
      <c r="V2971">
        <v>2560.36</v>
      </c>
      <c r="W2971">
        <v>2025</v>
      </c>
    </row>
    <row r="2972" spans="1:23" hidden="1">
      <c r="A2972">
        <v>72022864</v>
      </c>
      <c r="B2972" s="2">
        <v>45705</v>
      </c>
      <c r="C2972" t="s">
        <v>1890</v>
      </c>
      <c r="D2972" t="s">
        <v>412</v>
      </c>
      <c r="E2972" t="s">
        <v>413</v>
      </c>
      <c r="F2972" t="s">
        <v>3437</v>
      </c>
      <c r="G2972" t="s">
        <v>3438</v>
      </c>
      <c r="H2972" t="s">
        <v>1936</v>
      </c>
      <c r="I2972" t="s">
        <v>1937</v>
      </c>
      <c r="J2972" t="s">
        <v>202</v>
      </c>
      <c r="K2972" t="s">
        <v>14</v>
      </c>
      <c r="L2972">
        <v>550</v>
      </c>
      <c r="M2972" t="s">
        <v>61</v>
      </c>
      <c r="N2972" t="s">
        <v>16</v>
      </c>
      <c r="O2972">
        <v>0.3105</v>
      </c>
      <c r="P2972">
        <v>170.77500000000001</v>
      </c>
      <c r="Q2972">
        <v>33.8752</v>
      </c>
      <c r="R2972">
        <v>0.3105</v>
      </c>
      <c r="S2972">
        <v>170.77508</v>
      </c>
      <c r="T2972" t="s">
        <v>398</v>
      </c>
      <c r="U2972">
        <v>33.8752</v>
      </c>
      <c r="V2972">
        <v>5785.04</v>
      </c>
      <c r="W2972">
        <v>2025</v>
      </c>
    </row>
    <row r="2973" spans="1:23" hidden="1">
      <c r="A2973">
        <v>72022875</v>
      </c>
      <c r="B2973" s="2">
        <v>45705</v>
      </c>
      <c r="C2973" t="s">
        <v>1890</v>
      </c>
      <c r="D2973" t="s">
        <v>412</v>
      </c>
      <c r="E2973" t="s">
        <v>413</v>
      </c>
      <c r="F2973" t="s">
        <v>3437</v>
      </c>
      <c r="G2973" t="s">
        <v>3438</v>
      </c>
      <c r="H2973" t="s">
        <v>1934</v>
      </c>
      <c r="I2973" t="s">
        <v>1935</v>
      </c>
      <c r="J2973" t="s">
        <v>202</v>
      </c>
      <c r="K2973" t="s">
        <v>14</v>
      </c>
      <c r="L2973">
        <v>610</v>
      </c>
      <c r="M2973" t="s">
        <v>61</v>
      </c>
      <c r="N2973" t="s">
        <v>16</v>
      </c>
      <c r="O2973">
        <v>0.3105</v>
      </c>
      <c r="P2973">
        <v>189.405</v>
      </c>
      <c r="Q2973">
        <v>33.8752</v>
      </c>
      <c r="R2973">
        <v>0.3105</v>
      </c>
      <c r="S2973">
        <v>189.404933</v>
      </c>
      <c r="T2973" t="s">
        <v>398</v>
      </c>
      <c r="U2973">
        <v>33.8752</v>
      </c>
      <c r="V2973">
        <v>6416.13</v>
      </c>
      <c r="W2973">
        <v>2025</v>
      </c>
    </row>
    <row r="2974" spans="1:23" hidden="1">
      <c r="A2974">
        <v>72022876</v>
      </c>
      <c r="B2974" s="2">
        <v>45705</v>
      </c>
      <c r="C2974" t="s">
        <v>1890</v>
      </c>
      <c r="D2974" t="s">
        <v>412</v>
      </c>
      <c r="E2974" t="s">
        <v>413</v>
      </c>
      <c r="F2974" t="s">
        <v>3437</v>
      </c>
      <c r="G2974" t="s">
        <v>3438</v>
      </c>
      <c r="H2974" t="s">
        <v>1934</v>
      </c>
      <c r="I2974" t="s">
        <v>1935</v>
      </c>
      <c r="J2974" t="s">
        <v>202</v>
      </c>
      <c r="K2974" t="s">
        <v>14</v>
      </c>
      <c r="L2974">
        <v>1510</v>
      </c>
      <c r="M2974" t="s">
        <v>61</v>
      </c>
      <c r="N2974" t="s">
        <v>16</v>
      </c>
      <c r="O2974">
        <v>0.3105</v>
      </c>
      <c r="P2974">
        <v>468.85500000000002</v>
      </c>
      <c r="Q2974">
        <v>33.8752</v>
      </c>
      <c r="R2974">
        <v>0.3105</v>
      </c>
      <c r="S2974">
        <v>468.85509100000002</v>
      </c>
      <c r="T2974" t="s">
        <v>398</v>
      </c>
      <c r="U2974">
        <v>33.8752</v>
      </c>
      <c r="V2974">
        <v>15882.56</v>
      </c>
      <c r="W2974">
        <v>2025</v>
      </c>
    </row>
    <row r="2975" spans="1:23" hidden="1">
      <c r="A2975">
        <v>72023292</v>
      </c>
      <c r="B2975" s="2">
        <v>45705</v>
      </c>
      <c r="C2975" t="s">
        <v>1979</v>
      </c>
      <c r="D2975" t="s">
        <v>412</v>
      </c>
      <c r="E2975" t="s">
        <v>413</v>
      </c>
      <c r="F2975" t="s">
        <v>3437</v>
      </c>
      <c r="G2975" t="s">
        <v>3438</v>
      </c>
      <c r="H2975" t="s">
        <v>905</v>
      </c>
      <c r="I2975" t="s">
        <v>906</v>
      </c>
      <c r="J2975" t="s">
        <v>202</v>
      </c>
      <c r="K2975" t="s">
        <v>14</v>
      </c>
      <c r="L2975">
        <v>855</v>
      </c>
      <c r="M2975" t="s">
        <v>61</v>
      </c>
      <c r="N2975" t="s">
        <v>16</v>
      </c>
      <c r="O2975">
        <v>0.46989999999999998</v>
      </c>
      <c r="P2975">
        <v>401.76499999999999</v>
      </c>
      <c r="Q2975">
        <v>33.8752</v>
      </c>
      <c r="R2975">
        <v>0.46989999999999998</v>
      </c>
      <c r="S2975">
        <v>401.76500800000002</v>
      </c>
      <c r="T2975" t="s">
        <v>398</v>
      </c>
      <c r="U2975">
        <v>33.8752</v>
      </c>
      <c r="V2975">
        <v>13609.87</v>
      </c>
      <c r="W2975">
        <v>2025</v>
      </c>
    </row>
    <row r="2976" spans="1:23" hidden="1">
      <c r="A2976">
        <v>72023292</v>
      </c>
      <c r="B2976" s="2">
        <v>45705</v>
      </c>
      <c r="C2976" t="s">
        <v>1979</v>
      </c>
      <c r="D2976" t="s">
        <v>412</v>
      </c>
      <c r="E2976" t="s">
        <v>413</v>
      </c>
      <c r="F2976" t="s">
        <v>3437</v>
      </c>
      <c r="G2976" t="s">
        <v>3438</v>
      </c>
      <c r="H2976" t="s">
        <v>932</v>
      </c>
      <c r="I2976" t="s">
        <v>933</v>
      </c>
      <c r="J2976" t="s">
        <v>202</v>
      </c>
      <c r="K2976" t="s">
        <v>14</v>
      </c>
      <c r="L2976">
        <v>2394</v>
      </c>
      <c r="M2976" t="s">
        <v>61</v>
      </c>
      <c r="N2976" t="s">
        <v>16</v>
      </c>
      <c r="O2976">
        <v>0.46989999999999998</v>
      </c>
      <c r="P2976">
        <v>1124.941</v>
      </c>
      <c r="Q2976">
        <v>33.8752</v>
      </c>
      <c r="R2976">
        <v>0.46989999999999998</v>
      </c>
      <c r="S2976">
        <v>1124.940959</v>
      </c>
      <c r="T2976" t="s">
        <v>398</v>
      </c>
      <c r="U2976">
        <v>33.8752</v>
      </c>
      <c r="V2976">
        <v>38107.599999999999</v>
      </c>
      <c r="W2976">
        <v>2025</v>
      </c>
    </row>
    <row r="2977" spans="1:23" hidden="1">
      <c r="A2977">
        <v>72023292</v>
      </c>
      <c r="B2977" s="2">
        <v>45705</v>
      </c>
      <c r="C2977" t="s">
        <v>1979</v>
      </c>
      <c r="D2977" t="s">
        <v>412</v>
      </c>
      <c r="E2977" t="s">
        <v>413</v>
      </c>
      <c r="F2977" t="s">
        <v>3437</v>
      </c>
      <c r="G2977" t="s">
        <v>3438</v>
      </c>
      <c r="H2977" t="s">
        <v>979</v>
      </c>
      <c r="I2977" t="s">
        <v>980</v>
      </c>
      <c r="J2977" t="s">
        <v>202</v>
      </c>
      <c r="K2977" t="s">
        <v>14</v>
      </c>
      <c r="L2977">
        <v>813</v>
      </c>
      <c r="M2977" t="s">
        <v>61</v>
      </c>
      <c r="N2977" t="s">
        <v>16</v>
      </c>
      <c r="O2977">
        <v>0.46989999999999998</v>
      </c>
      <c r="P2977">
        <v>382.029</v>
      </c>
      <c r="Q2977">
        <v>33.8752</v>
      </c>
      <c r="R2977">
        <v>0.46989999999999998</v>
      </c>
      <c r="S2977">
        <v>382.02903500000002</v>
      </c>
      <c r="T2977" t="s">
        <v>398</v>
      </c>
      <c r="U2977">
        <v>33.8752</v>
      </c>
      <c r="V2977">
        <v>12941.31</v>
      </c>
      <c r="W2977">
        <v>2025</v>
      </c>
    </row>
    <row r="2978" spans="1:23" hidden="1">
      <c r="A2978">
        <v>72023296</v>
      </c>
      <c r="B2978" s="2">
        <v>45705</v>
      </c>
      <c r="C2978" t="s">
        <v>1979</v>
      </c>
      <c r="D2978" t="s">
        <v>412</v>
      </c>
      <c r="E2978" t="s">
        <v>413</v>
      </c>
      <c r="F2978" t="s">
        <v>3437</v>
      </c>
      <c r="G2978" t="s">
        <v>3438</v>
      </c>
      <c r="H2978" t="s">
        <v>925</v>
      </c>
      <c r="I2978" t="s">
        <v>926</v>
      </c>
      <c r="J2978" t="s">
        <v>202</v>
      </c>
      <c r="K2978" t="s">
        <v>14</v>
      </c>
      <c r="L2978">
        <v>834</v>
      </c>
      <c r="M2978" t="s">
        <v>61</v>
      </c>
      <c r="N2978" t="s">
        <v>16</v>
      </c>
      <c r="O2978">
        <v>0.46989999999999998</v>
      </c>
      <c r="P2978">
        <v>391.89699999999999</v>
      </c>
      <c r="Q2978">
        <v>33.8752</v>
      </c>
      <c r="R2978">
        <v>0.46989999999999998</v>
      </c>
      <c r="S2978">
        <v>391.89702199999999</v>
      </c>
      <c r="T2978" t="s">
        <v>398</v>
      </c>
      <c r="U2978">
        <v>33.8752</v>
      </c>
      <c r="V2978">
        <v>13275.59</v>
      </c>
      <c r="W2978">
        <v>2025</v>
      </c>
    </row>
    <row r="2979" spans="1:23" hidden="1">
      <c r="A2979">
        <v>72022864</v>
      </c>
      <c r="B2979" s="2">
        <v>45705</v>
      </c>
      <c r="C2979" t="s">
        <v>1890</v>
      </c>
      <c r="D2979" t="s">
        <v>412</v>
      </c>
      <c r="E2979" t="s">
        <v>413</v>
      </c>
      <c r="F2979" t="s">
        <v>3437</v>
      </c>
      <c r="G2979" t="s">
        <v>3438</v>
      </c>
      <c r="H2979" t="s">
        <v>1739</v>
      </c>
      <c r="I2979" t="s">
        <v>1870</v>
      </c>
      <c r="J2979" t="s">
        <v>64</v>
      </c>
      <c r="K2979" t="s">
        <v>14</v>
      </c>
      <c r="L2979">
        <v>253</v>
      </c>
      <c r="M2979" t="s">
        <v>61</v>
      </c>
      <c r="N2979" t="s">
        <v>16</v>
      </c>
      <c r="O2979">
        <v>1.5364</v>
      </c>
      <c r="P2979">
        <v>388.709</v>
      </c>
      <c r="Q2979">
        <v>33.8752</v>
      </c>
      <c r="R2979">
        <v>1.5364</v>
      </c>
      <c r="S2979">
        <v>388.70914399999998</v>
      </c>
      <c r="T2979" t="s">
        <v>398</v>
      </c>
      <c r="U2979">
        <v>33.8752</v>
      </c>
      <c r="V2979">
        <v>13167.6</v>
      </c>
      <c r="W2979">
        <v>2025</v>
      </c>
    </row>
    <row r="2980" spans="1:23" hidden="1">
      <c r="A2980">
        <v>72022865</v>
      </c>
      <c r="B2980" s="2">
        <v>45705</v>
      </c>
      <c r="C2980" t="s">
        <v>1890</v>
      </c>
      <c r="D2980" t="s">
        <v>412</v>
      </c>
      <c r="E2980" t="s">
        <v>413</v>
      </c>
      <c r="F2980" t="s">
        <v>3437</v>
      </c>
      <c r="G2980" t="s">
        <v>3438</v>
      </c>
      <c r="H2980" t="s">
        <v>1739</v>
      </c>
      <c r="I2980" t="s">
        <v>1870</v>
      </c>
      <c r="J2980" t="s">
        <v>64</v>
      </c>
      <c r="K2980" t="s">
        <v>14</v>
      </c>
      <c r="L2980">
        <v>1061</v>
      </c>
      <c r="M2980" t="s">
        <v>61</v>
      </c>
      <c r="N2980" t="s">
        <v>16</v>
      </c>
      <c r="O2980">
        <v>1.5364</v>
      </c>
      <c r="P2980">
        <v>1630.12</v>
      </c>
      <c r="Q2980">
        <v>33.8752</v>
      </c>
      <c r="R2980">
        <v>1.5364</v>
      </c>
      <c r="S2980">
        <v>1630.1199690000001</v>
      </c>
      <c r="T2980" t="s">
        <v>398</v>
      </c>
      <c r="U2980">
        <v>33.8752</v>
      </c>
      <c r="V2980">
        <v>55220.639999999999</v>
      </c>
      <c r="W2980">
        <v>2025</v>
      </c>
    </row>
    <row r="2981" spans="1:23" hidden="1">
      <c r="A2981">
        <v>72022866</v>
      </c>
      <c r="B2981" s="2">
        <v>45705</v>
      </c>
      <c r="C2981" t="s">
        <v>1890</v>
      </c>
      <c r="D2981" t="s">
        <v>412</v>
      </c>
      <c r="E2981" t="s">
        <v>413</v>
      </c>
      <c r="F2981" t="s">
        <v>3437</v>
      </c>
      <c r="G2981" t="s">
        <v>3438</v>
      </c>
      <c r="H2981" t="s">
        <v>1738</v>
      </c>
      <c r="I2981" t="s">
        <v>1867</v>
      </c>
      <c r="J2981" t="s">
        <v>64</v>
      </c>
      <c r="K2981" t="s">
        <v>14</v>
      </c>
      <c r="L2981">
        <v>515</v>
      </c>
      <c r="M2981" t="s">
        <v>61</v>
      </c>
      <c r="N2981" t="s">
        <v>16</v>
      </c>
      <c r="O2981">
        <v>1.5918000000000001</v>
      </c>
      <c r="P2981">
        <v>819.77700000000004</v>
      </c>
      <c r="Q2981">
        <v>33.8752</v>
      </c>
      <c r="R2981">
        <v>1.591799</v>
      </c>
      <c r="S2981">
        <v>819.77700500000003</v>
      </c>
      <c r="T2981" t="s">
        <v>398</v>
      </c>
      <c r="U2981">
        <v>33.8752</v>
      </c>
      <c r="V2981">
        <v>27770.11</v>
      </c>
      <c r="W2981">
        <v>2025</v>
      </c>
    </row>
    <row r="2982" spans="1:23" hidden="1">
      <c r="A2982">
        <v>72022867</v>
      </c>
      <c r="B2982" s="2">
        <v>45705</v>
      </c>
      <c r="C2982" t="s">
        <v>1890</v>
      </c>
      <c r="D2982" t="s">
        <v>412</v>
      </c>
      <c r="E2982" t="s">
        <v>413</v>
      </c>
      <c r="F2982" t="s">
        <v>3437</v>
      </c>
      <c r="G2982" t="s">
        <v>3438</v>
      </c>
      <c r="H2982" t="s">
        <v>1738</v>
      </c>
      <c r="I2982" t="s">
        <v>1867</v>
      </c>
      <c r="J2982" t="s">
        <v>64</v>
      </c>
      <c r="K2982" t="s">
        <v>14</v>
      </c>
      <c r="L2982">
        <v>365</v>
      </c>
      <c r="M2982" t="s">
        <v>61</v>
      </c>
      <c r="N2982" t="s">
        <v>16</v>
      </c>
      <c r="O2982">
        <v>1.5918000000000001</v>
      </c>
      <c r="P2982">
        <v>581.00699999999995</v>
      </c>
      <c r="Q2982">
        <v>33.8752</v>
      </c>
      <c r="R2982">
        <v>1.591799</v>
      </c>
      <c r="S2982">
        <v>581.00704900000005</v>
      </c>
      <c r="T2982" t="s">
        <v>398</v>
      </c>
      <c r="U2982">
        <v>33.8752</v>
      </c>
      <c r="V2982">
        <v>19681.73</v>
      </c>
      <c r="W2982">
        <v>2025</v>
      </c>
    </row>
    <row r="2983" spans="1:23" hidden="1">
      <c r="A2983">
        <v>72022868</v>
      </c>
      <c r="B2983" s="2">
        <v>45705</v>
      </c>
      <c r="C2983" t="s">
        <v>1890</v>
      </c>
      <c r="D2983" t="s">
        <v>412</v>
      </c>
      <c r="E2983" t="s">
        <v>413</v>
      </c>
      <c r="F2983" t="s">
        <v>3437</v>
      </c>
      <c r="G2983" t="s">
        <v>3438</v>
      </c>
      <c r="H2983" t="s">
        <v>1740</v>
      </c>
      <c r="I2983" t="s">
        <v>1868</v>
      </c>
      <c r="J2983" t="s">
        <v>64</v>
      </c>
      <c r="K2983" t="s">
        <v>14</v>
      </c>
      <c r="L2983">
        <v>1510</v>
      </c>
      <c r="M2983" t="s">
        <v>61</v>
      </c>
      <c r="N2983" t="s">
        <v>16</v>
      </c>
      <c r="O2983">
        <v>1.5669</v>
      </c>
      <c r="P2983">
        <v>2366.0189999999998</v>
      </c>
      <c r="Q2983">
        <v>33.8752</v>
      </c>
      <c r="R2983">
        <v>1.566899</v>
      </c>
      <c r="S2983">
        <v>2366.0190929999999</v>
      </c>
      <c r="T2983" t="s">
        <v>398</v>
      </c>
      <c r="U2983">
        <v>33.8752</v>
      </c>
      <c r="V2983">
        <v>80149.37</v>
      </c>
      <c r="W2983">
        <v>2025</v>
      </c>
    </row>
    <row r="2984" spans="1:23" hidden="1">
      <c r="A2984">
        <v>72022869</v>
      </c>
      <c r="B2984" s="2">
        <v>45705</v>
      </c>
      <c r="C2984" t="s">
        <v>1890</v>
      </c>
      <c r="D2984" t="s">
        <v>412</v>
      </c>
      <c r="E2984" t="s">
        <v>413</v>
      </c>
      <c r="F2984" t="s">
        <v>3437</v>
      </c>
      <c r="G2984" t="s">
        <v>3438</v>
      </c>
      <c r="H2984" t="s">
        <v>1740</v>
      </c>
      <c r="I2984" t="s">
        <v>1868</v>
      </c>
      <c r="J2984" t="s">
        <v>64</v>
      </c>
      <c r="K2984" t="s">
        <v>14</v>
      </c>
      <c r="L2984">
        <v>591</v>
      </c>
      <c r="M2984" t="s">
        <v>61</v>
      </c>
      <c r="N2984" t="s">
        <v>16</v>
      </c>
      <c r="O2984">
        <v>1.5669</v>
      </c>
      <c r="P2984">
        <v>926.03800000000001</v>
      </c>
      <c r="Q2984">
        <v>33.8752</v>
      </c>
      <c r="R2984">
        <v>1.566899</v>
      </c>
      <c r="S2984">
        <v>926.03792699999997</v>
      </c>
      <c r="T2984" t="s">
        <v>398</v>
      </c>
      <c r="U2984">
        <v>33.8752</v>
      </c>
      <c r="V2984">
        <v>31369.72</v>
      </c>
      <c r="W2984">
        <v>2025</v>
      </c>
    </row>
    <row r="2985" spans="1:23" hidden="1">
      <c r="A2985">
        <v>72022873</v>
      </c>
      <c r="B2985" s="2">
        <v>45705</v>
      </c>
      <c r="C2985" t="s">
        <v>1890</v>
      </c>
      <c r="D2985" t="s">
        <v>412</v>
      </c>
      <c r="E2985" t="s">
        <v>413</v>
      </c>
      <c r="F2985" t="s">
        <v>3437</v>
      </c>
      <c r="G2985" t="s">
        <v>3438</v>
      </c>
      <c r="H2985" t="s">
        <v>1737</v>
      </c>
      <c r="I2985" t="s">
        <v>1869</v>
      </c>
      <c r="J2985" t="s">
        <v>64</v>
      </c>
      <c r="K2985" t="s">
        <v>14</v>
      </c>
      <c r="L2985">
        <v>1123</v>
      </c>
      <c r="M2985" t="s">
        <v>61</v>
      </c>
      <c r="N2985" t="s">
        <v>16</v>
      </c>
      <c r="O2985">
        <v>1.5669</v>
      </c>
      <c r="P2985">
        <v>1759.6289999999999</v>
      </c>
      <c r="Q2985">
        <v>33.8752</v>
      </c>
      <c r="R2985">
        <v>1.566899</v>
      </c>
      <c r="S2985">
        <v>1759.6288730000001</v>
      </c>
      <c r="T2985" t="s">
        <v>398</v>
      </c>
      <c r="U2985">
        <v>33.8752</v>
      </c>
      <c r="V2985">
        <v>59607.78</v>
      </c>
      <c r="W2985">
        <v>2025</v>
      </c>
    </row>
    <row r="2986" spans="1:23" hidden="1">
      <c r="A2986">
        <v>72022879</v>
      </c>
      <c r="B2986" s="2">
        <v>45705</v>
      </c>
      <c r="C2986" t="s">
        <v>1890</v>
      </c>
      <c r="D2986" t="s">
        <v>412</v>
      </c>
      <c r="E2986" t="s">
        <v>413</v>
      </c>
      <c r="F2986" t="s">
        <v>3437</v>
      </c>
      <c r="G2986" t="s">
        <v>3438</v>
      </c>
      <c r="H2986" t="s">
        <v>1788</v>
      </c>
      <c r="I2986" t="s">
        <v>1872</v>
      </c>
      <c r="J2986" t="s">
        <v>64</v>
      </c>
      <c r="K2986" t="s">
        <v>14</v>
      </c>
      <c r="L2986">
        <v>660</v>
      </c>
      <c r="M2986" t="s">
        <v>61</v>
      </c>
      <c r="N2986" t="s">
        <v>16</v>
      </c>
      <c r="O2986">
        <v>1.5918000000000001</v>
      </c>
      <c r="P2986">
        <v>1050.588</v>
      </c>
      <c r="Q2986">
        <v>33.8752</v>
      </c>
      <c r="R2986">
        <v>1.591799</v>
      </c>
      <c r="S2986">
        <v>1050.5880400000001</v>
      </c>
      <c r="T2986" t="s">
        <v>398</v>
      </c>
      <c r="U2986">
        <v>33.8752</v>
      </c>
      <c r="V2986">
        <v>35588.879999999997</v>
      </c>
      <c r="W2986">
        <v>2025</v>
      </c>
    </row>
    <row r="2987" spans="1:23" hidden="1">
      <c r="A2987">
        <v>72022880</v>
      </c>
      <c r="B2987" s="2">
        <v>45705</v>
      </c>
      <c r="C2987" t="s">
        <v>1890</v>
      </c>
      <c r="D2987" t="s">
        <v>412</v>
      </c>
      <c r="E2987" t="s">
        <v>413</v>
      </c>
      <c r="F2987" t="s">
        <v>3437</v>
      </c>
      <c r="G2987" t="s">
        <v>3438</v>
      </c>
      <c r="H2987" t="s">
        <v>1737</v>
      </c>
      <c r="I2987" t="s">
        <v>1869</v>
      </c>
      <c r="J2987" t="s">
        <v>64</v>
      </c>
      <c r="K2987" t="s">
        <v>14</v>
      </c>
      <c r="L2987">
        <v>1510</v>
      </c>
      <c r="M2987" t="s">
        <v>61</v>
      </c>
      <c r="N2987" t="s">
        <v>16</v>
      </c>
      <c r="O2987">
        <v>1.5669</v>
      </c>
      <c r="P2987">
        <v>2366.0189999999998</v>
      </c>
      <c r="Q2987">
        <v>33.8752</v>
      </c>
      <c r="R2987">
        <v>1.566899</v>
      </c>
      <c r="S2987">
        <v>2366.0190929999999</v>
      </c>
      <c r="T2987" t="s">
        <v>398</v>
      </c>
      <c r="U2987">
        <v>33.8752</v>
      </c>
      <c r="V2987">
        <v>80149.37</v>
      </c>
      <c r="W2987">
        <v>2025</v>
      </c>
    </row>
    <row r="2988" spans="1:23" hidden="1">
      <c r="A2988">
        <v>72023083</v>
      </c>
      <c r="B2988" s="2">
        <v>45705</v>
      </c>
      <c r="C2988" t="s">
        <v>1902</v>
      </c>
      <c r="D2988" t="s">
        <v>412</v>
      </c>
      <c r="E2988" t="s">
        <v>413</v>
      </c>
      <c r="F2988" t="s">
        <v>3437</v>
      </c>
      <c r="G2988" t="s">
        <v>3438</v>
      </c>
      <c r="H2988" t="s">
        <v>3479</v>
      </c>
      <c r="I2988" t="s">
        <v>3480</v>
      </c>
      <c r="J2988" t="s">
        <v>64</v>
      </c>
      <c r="K2988" t="s">
        <v>14</v>
      </c>
      <c r="L2988">
        <v>900</v>
      </c>
      <c r="M2988" t="s">
        <v>61</v>
      </c>
      <c r="N2988" t="s">
        <v>16</v>
      </c>
      <c r="O2988">
        <v>1.0502</v>
      </c>
      <c r="P2988">
        <v>945.18</v>
      </c>
      <c r="Q2988">
        <v>33.8752</v>
      </c>
      <c r="R2988">
        <v>1.0502</v>
      </c>
      <c r="S2988">
        <v>945.17995399999995</v>
      </c>
      <c r="T2988" t="s">
        <v>398</v>
      </c>
      <c r="U2988">
        <v>33.8752</v>
      </c>
      <c r="V2988">
        <v>32018.16</v>
      </c>
      <c r="W2988">
        <v>2025</v>
      </c>
    </row>
    <row r="2989" spans="1:23" hidden="1">
      <c r="A2989">
        <v>72023244</v>
      </c>
      <c r="B2989" s="2">
        <v>45705</v>
      </c>
      <c r="C2989" t="s">
        <v>1898</v>
      </c>
      <c r="D2989" t="s">
        <v>412</v>
      </c>
      <c r="E2989" t="s">
        <v>413</v>
      </c>
      <c r="F2989" t="s">
        <v>3437</v>
      </c>
      <c r="G2989" t="s">
        <v>3438</v>
      </c>
      <c r="H2989" t="s">
        <v>853</v>
      </c>
      <c r="I2989" t="s">
        <v>854</v>
      </c>
      <c r="J2989" t="s">
        <v>64</v>
      </c>
      <c r="K2989" t="s">
        <v>14</v>
      </c>
      <c r="L2989">
        <v>913</v>
      </c>
      <c r="M2989" t="s">
        <v>61</v>
      </c>
      <c r="N2989" t="s">
        <v>16</v>
      </c>
      <c r="O2989">
        <v>0.79179999999999995</v>
      </c>
      <c r="P2989">
        <v>722.91300000000001</v>
      </c>
      <c r="Q2989">
        <v>33.8752</v>
      </c>
      <c r="R2989">
        <v>0.79179900000000003</v>
      </c>
      <c r="S2989">
        <v>722.91292699999997</v>
      </c>
      <c r="T2989" t="s">
        <v>398</v>
      </c>
      <c r="U2989">
        <v>33.8752</v>
      </c>
      <c r="V2989">
        <v>24488.82</v>
      </c>
      <c r="W2989">
        <v>2025</v>
      </c>
    </row>
    <row r="2990" spans="1:23" hidden="1">
      <c r="A2990">
        <v>72025171</v>
      </c>
      <c r="B2990" s="2">
        <v>45705</v>
      </c>
      <c r="C2990" t="s">
        <v>2605</v>
      </c>
      <c r="D2990" t="s">
        <v>3672</v>
      </c>
      <c r="E2990" t="s">
        <v>3673</v>
      </c>
      <c r="F2990" t="s">
        <v>3674</v>
      </c>
      <c r="G2990" t="s">
        <v>3675</v>
      </c>
      <c r="H2990" t="s">
        <v>3676</v>
      </c>
      <c r="I2990" t="s">
        <v>3677</v>
      </c>
      <c r="J2990" t="s">
        <v>140</v>
      </c>
      <c r="K2990" t="s">
        <v>89</v>
      </c>
      <c r="L2990">
        <v>100</v>
      </c>
      <c r="M2990" t="s">
        <v>61</v>
      </c>
      <c r="N2990" t="s">
        <v>25</v>
      </c>
      <c r="O2990">
        <v>125</v>
      </c>
      <c r="P2990">
        <v>12500</v>
      </c>
      <c r="Q2990">
        <v>1</v>
      </c>
      <c r="R2990">
        <v>3.6900149999999998</v>
      </c>
      <c r="S2990">
        <v>369.00151099999999</v>
      </c>
      <c r="T2990" t="s">
        <v>398</v>
      </c>
      <c r="U2990">
        <v>33.8752</v>
      </c>
      <c r="V2990">
        <v>12500</v>
      </c>
      <c r="W2990">
        <v>2025</v>
      </c>
    </row>
    <row r="2991" spans="1:23" hidden="1">
      <c r="A2991">
        <v>72025296</v>
      </c>
      <c r="B2991" s="2">
        <v>45705</v>
      </c>
      <c r="C2991" t="s">
        <v>3634</v>
      </c>
      <c r="D2991" t="s">
        <v>326</v>
      </c>
      <c r="E2991" t="s">
        <v>327</v>
      </c>
      <c r="F2991" t="s">
        <v>3828</v>
      </c>
      <c r="G2991" t="s">
        <v>3829</v>
      </c>
      <c r="H2991" t="s">
        <v>1343</v>
      </c>
      <c r="I2991" t="s">
        <v>1344</v>
      </c>
      <c r="J2991" t="s">
        <v>3566</v>
      </c>
      <c r="K2991" t="s">
        <v>42</v>
      </c>
      <c r="L2991">
        <v>49</v>
      </c>
      <c r="M2991" t="s">
        <v>61</v>
      </c>
      <c r="N2991" t="s">
        <v>25</v>
      </c>
      <c r="O2991">
        <v>777.14</v>
      </c>
      <c r="P2991">
        <v>38079.86</v>
      </c>
      <c r="Q2991">
        <v>1</v>
      </c>
      <c r="R2991">
        <v>22.941265999999999</v>
      </c>
      <c r="S2991">
        <v>1124.122071</v>
      </c>
      <c r="T2991" t="s">
        <v>398</v>
      </c>
      <c r="U2991">
        <v>33.8752</v>
      </c>
      <c r="V2991">
        <v>38079.86</v>
      </c>
      <c r="W2991">
        <v>2025</v>
      </c>
    </row>
    <row r="2992" spans="1:23" hidden="1">
      <c r="A2992">
        <v>72025296</v>
      </c>
      <c r="B2992" s="2">
        <v>45705</v>
      </c>
      <c r="C2992" t="s">
        <v>3634</v>
      </c>
      <c r="D2992" t="s">
        <v>326</v>
      </c>
      <c r="E2992" t="s">
        <v>327</v>
      </c>
      <c r="F2992" t="s">
        <v>3828</v>
      </c>
      <c r="G2992" t="s">
        <v>3829</v>
      </c>
      <c r="H2992" t="s">
        <v>1232</v>
      </c>
      <c r="I2992" t="s">
        <v>1233</v>
      </c>
      <c r="J2992" t="s">
        <v>3566</v>
      </c>
      <c r="K2992" t="s">
        <v>42</v>
      </c>
      <c r="L2992">
        <v>40</v>
      </c>
      <c r="M2992" t="s">
        <v>61</v>
      </c>
      <c r="N2992" t="s">
        <v>25</v>
      </c>
      <c r="O2992">
        <v>446.43</v>
      </c>
      <c r="P2992">
        <v>17857.2</v>
      </c>
      <c r="Q2992">
        <v>1</v>
      </c>
      <c r="R2992">
        <v>13.178667000000001</v>
      </c>
      <c r="S2992">
        <v>527.146703</v>
      </c>
      <c r="T2992" t="s">
        <v>398</v>
      </c>
      <c r="U2992">
        <v>33.8752</v>
      </c>
      <c r="V2992">
        <v>17857.2</v>
      </c>
      <c r="W2992">
        <v>2025</v>
      </c>
    </row>
    <row r="2993" spans="1:23" hidden="1">
      <c r="A2993">
        <v>72025296</v>
      </c>
      <c r="B2993" s="2">
        <v>45705</v>
      </c>
      <c r="C2993" t="s">
        <v>3634</v>
      </c>
      <c r="D2993" t="s">
        <v>326</v>
      </c>
      <c r="E2993" t="s">
        <v>327</v>
      </c>
      <c r="F2993" t="s">
        <v>3828</v>
      </c>
      <c r="G2993" t="s">
        <v>3829</v>
      </c>
      <c r="H2993" t="s">
        <v>1236</v>
      </c>
      <c r="I2993" t="s">
        <v>1237</v>
      </c>
      <c r="J2993" t="s">
        <v>3566</v>
      </c>
      <c r="K2993" t="s">
        <v>42</v>
      </c>
      <c r="L2993">
        <v>27</v>
      </c>
      <c r="M2993" t="s">
        <v>61</v>
      </c>
      <c r="N2993" t="s">
        <v>25</v>
      </c>
      <c r="O2993">
        <v>323.33999999999997</v>
      </c>
      <c r="P2993">
        <v>8730.18</v>
      </c>
      <c r="Q2993">
        <v>1</v>
      </c>
      <c r="R2993">
        <v>9.5450350000000004</v>
      </c>
      <c r="S2993">
        <v>257.71596899999997</v>
      </c>
      <c r="T2993" t="s">
        <v>398</v>
      </c>
      <c r="U2993">
        <v>33.8752</v>
      </c>
      <c r="V2993">
        <v>8730.18</v>
      </c>
      <c r="W2993">
        <v>2025</v>
      </c>
    </row>
    <row r="2994" spans="1:23" hidden="1">
      <c r="A2994">
        <v>72025296</v>
      </c>
      <c r="B2994" s="2">
        <v>45705</v>
      </c>
      <c r="C2994" t="s">
        <v>3634</v>
      </c>
      <c r="D2994" t="s">
        <v>326</v>
      </c>
      <c r="E2994" t="s">
        <v>327</v>
      </c>
      <c r="F2994" t="s">
        <v>3828</v>
      </c>
      <c r="G2994" t="s">
        <v>3829</v>
      </c>
      <c r="H2994" t="s">
        <v>1234</v>
      </c>
      <c r="I2994" t="s">
        <v>1235</v>
      </c>
      <c r="J2994" t="s">
        <v>3566</v>
      </c>
      <c r="K2994" t="s">
        <v>42</v>
      </c>
      <c r="L2994">
        <v>40</v>
      </c>
      <c r="M2994" t="s">
        <v>61</v>
      </c>
      <c r="N2994" t="s">
        <v>25</v>
      </c>
      <c r="O2994">
        <v>942.9</v>
      </c>
      <c r="P2994">
        <v>37716</v>
      </c>
      <c r="Q2994">
        <v>1</v>
      </c>
      <c r="R2994">
        <v>27.834522</v>
      </c>
      <c r="S2994">
        <v>1113.3808799999999</v>
      </c>
      <c r="T2994" t="s">
        <v>398</v>
      </c>
      <c r="U2994">
        <v>33.8752</v>
      </c>
      <c r="V2994">
        <v>37716</v>
      </c>
      <c r="W2994">
        <v>2025</v>
      </c>
    </row>
    <row r="2995" spans="1:23" hidden="1">
      <c r="A2995">
        <v>72023090</v>
      </c>
      <c r="B2995" s="2">
        <v>45705</v>
      </c>
      <c r="C2995" t="s">
        <v>1902</v>
      </c>
      <c r="D2995" t="s">
        <v>1875</v>
      </c>
      <c r="E2995" t="s">
        <v>1876</v>
      </c>
      <c r="F2995" t="s">
        <v>3989</v>
      </c>
      <c r="G2995" t="s">
        <v>3990</v>
      </c>
      <c r="H2995" t="s">
        <v>3991</v>
      </c>
      <c r="I2995" t="s">
        <v>3992</v>
      </c>
      <c r="J2995" t="s">
        <v>41</v>
      </c>
      <c r="K2995" t="s">
        <v>14</v>
      </c>
      <c r="L2995">
        <v>50</v>
      </c>
      <c r="M2995" t="s">
        <v>15</v>
      </c>
      <c r="N2995" t="s">
        <v>16</v>
      </c>
      <c r="O2995">
        <v>19.5</v>
      </c>
      <c r="P2995">
        <v>975</v>
      </c>
      <c r="Q2995">
        <v>33.8752</v>
      </c>
      <c r="R2995">
        <v>19.5</v>
      </c>
      <c r="S2995">
        <v>975</v>
      </c>
      <c r="T2995" t="s">
        <v>398</v>
      </c>
      <c r="U2995">
        <v>33.8752</v>
      </c>
      <c r="V2995">
        <v>33028.32</v>
      </c>
      <c r="W2995">
        <v>2025</v>
      </c>
    </row>
    <row r="2996" spans="1:23" hidden="1">
      <c r="A2996">
        <v>72023722</v>
      </c>
      <c r="B2996" s="2">
        <v>45705</v>
      </c>
      <c r="C2996" t="s">
        <v>1984</v>
      </c>
      <c r="D2996" t="s">
        <v>1875</v>
      </c>
      <c r="E2996" t="s">
        <v>1876</v>
      </c>
      <c r="F2996" t="s">
        <v>3989</v>
      </c>
      <c r="G2996" t="s">
        <v>3990</v>
      </c>
      <c r="H2996" t="s">
        <v>3993</v>
      </c>
      <c r="I2996" t="s">
        <v>3994</v>
      </c>
      <c r="J2996" t="s">
        <v>41</v>
      </c>
      <c r="K2996" t="s">
        <v>14</v>
      </c>
      <c r="L2996">
        <v>50</v>
      </c>
      <c r="M2996" t="s">
        <v>15</v>
      </c>
      <c r="N2996" t="s">
        <v>16</v>
      </c>
      <c r="O2996">
        <v>13.8</v>
      </c>
      <c r="P2996">
        <v>690</v>
      </c>
      <c r="Q2996">
        <v>33.8752</v>
      </c>
      <c r="R2996">
        <v>13.8</v>
      </c>
      <c r="S2996">
        <v>690.00005899999996</v>
      </c>
      <c r="T2996" t="s">
        <v>398</v>
      </c>
      <c r="U2996">
        <v>33.8752</v>
      </c>
      <c r="V2996">
        <v>23373.89</v>
      </c>
      <c r="W2996">
        <v>2025</v>
      </c>
    </row>
    <row r="2997" spans="1:23" hidden="1">
      <c r="A2997">
        <v>72023726</v>
      </c>
      <c r="B2997" s="2">
        <v>45705</v>
      </c>
      <c r="C2997" t="s">
        <v>1984</v>
      </c>
      <c r="D2997" t="s">
        <v>1875</v>
      </c>
      <c r="E2997" t="s">
        <v>1876</v>
      </c>
      <c r="F2997" t="s">
        <v>3989</v>
      </c>
      <c r="G2997" t="s">
        <v>3990</v>
      </c>
      <c r="H2997" t="s">
        <v>3995</v>
      </c>
      <c r="I2997" t="s">
        <v>3996</v>
      </c>
      <c r="J2997" t="s">
        <v>41</v>
      </c>
      <c r="K2997" t="s">
        <v>14</v>
      </c>
      <c r="L2997">
        <v>25</v>
      </c>
      <c r="M2997" t="s">
        <v>15</v>
      </c>
      <c r="N2997" t="s">
        <v>16</v>
      </c>
      <c r="O2997">
        <v>17.2</v>
      </c>
      <c r="P2997">
        <v>430</v>
      </c>
      <c r="Q2997">
        <v>33.8752</v>
      </c>
      <c r="R2997">
        <v>17.2</v>
      </c>
      <c r="S2997">
        <v>430.00011799999999</v>
      </c>
      <c r="T2997" t="s">
        <v>398</v>
      </c>
      <c r="U2997">
        <v>33.8752</v>
      </c>
      <c r="V2997">
        <v>14566.34</v>
      </c>
      <c r="W2997">
        <v>2025</v>
      </c>
    </row>
    <row r="2998" spans="1:23" hidden="1">
      <c r="A2998">
        <v>72024148</v>
      </c>
      <c r="B2998" s="2">
        <v>45705</v>
      </c>
      <c r="C2998" t="s">
        <v>2107</v>
      </c>
      <c r="D2998" t="s">
        <v>1875</v>
      </c>
      <c r="E2998" t="s">
        <v>1876</v>
      </c>
      <c r="F2998" t="s">
        <v>3997</v>
      </c>
      <c r="G2998" t="s">
        <v>3998</v>
      </c>
      <c r="H2998" t="s">
        <v>4001</v>
      </c>
      <c r="I2998" t="s">
        <v>4002</v>
      </c>
      <c r="J2998" t="s">
        <v>41</v>
      </c>
      <c r="K2998" t="s">
        <v>14</v>
      </c>
      <c r="L2998">
        <v>15</v>
      </c>
      <c r="M2998" t="s">
        <v>15</v>
      </c>
      <c r="N2998" t="s">
        <v>16</v>
      </c>
      <c r="O2998">
        <v>11</v>
      </c>
      <c r="P2998">
        <v>165</v>
      </c>
      <c r="Q2998">
        <v>33.8752</v>
      </c>
      <c r="R2998">
        <v>11</v>
      </c>
      <c r="S2998">
        <v>165.00005899999999</v>
      </c>
      <c r="T2998" t="s">
        <v>398</v>
      </c>
      <c r="U2998">
        <v>33.8752</v>
      </c>
      <c r="V2998">
        <v>5589.41</v>
      </c>
      <c r="W2998">
        <v>2025</v>
      </c>
    </row>
    <row r="2999" spans="1:23" hidden="1">
      <c r="A2999">
        <v>72024148</v>
      </c>
      <c r="B2999" s="2">
        <v>45705</v>
      </c>
      <c r="C2999" t="s">
        <v>2107</v>
      </c>
      <c r="D2999" t="s">
        <v>1875</v>
      </c>
      <c r="E2999" t="s">
        <v>1876</v>
      </c>
      <c r="F2999" t="s">
        <v>3997</v>
      </c>
      <c r="G2999" t="s">
        <v>3998</v>
      </c>
      <c r="H2999" t="s">
        <v>3999</v>
      </c>
      <c r="I2999" t="s">
        <v>4000</v>
      </c>
      <c r="J2999" t="s">
        <v>41</v>
      </c>
      <c r="K2999" t="s">
        <v>14</v>
      </c>
      <c r="L2999">
        <v>19.2</v>
      </c>
      <c r="M2999" t="s">
        <v>15</v>
      </c>
      <c r="N2999" t="s">
        <v>16</v>
      </c>
      <c r="O2999">
        <v>11</v>
      </c>
      <c r="P2999">
        <v>211.2</v>
      </c>
      <c r="Q2999">
        <v>33.8752</v>
      </c>
      <c r="R2999">
        <v>11</v>
      </c>
      <c r="S2999">
        <v>211.19993299999999</v>
      </c>
      <c r="T2999" t="s">
        <v>398</v>
      </c>
      <c r="U2999">
        <v>33.8752</v>
      </c>
      <c r="V2999">
        <v>7154.44</v>
      </c>
      <c r="W2999">
        <v>2025</v>
      </c>
    </row>
    <row r="3000" spans="1:23" hidden="1">
      <c r="A3000">
        <v>72024149</v>
      </c>
      <c r="B3000" s="2">
        <v>45705</v>
      </c>
      <c r="C3000" t="s">
        <v>2107</v>
      </c>
      <c r="D3000" t="s">
        <v>1875</v>
      </c>
      <c r="E3000" t="s">
        <v>1876</v>
      </c>
      <c r="F3000" t="s">
        <v>4003</v>
      </c>
      <c r="G3000" t="s">
        <v>4004</v>
      </c>
      <c r="H3000" t="s">
        <v>550</v>
      </c>
      <c r="I3000" t="s">
        <v>551</v>
      </c>
      <c r="J3000" t="s">
        <v>41</v>
      </c>
      <c r="K3000" t="s">
        <v>14</v>
      </c>
      <c r="L3000">
        <v>200</v>
      </c>
      <c r="M3000" t="s">
        <v>15</v>
      </c>
      <c r="N3000" t="s">
        <v>16</v>
      </c>
      <c r="O3000">
        <v>13.1</v>
      </c>
      <c r="P3000">
        <v>2620</v>
      </c>
      <c r="Q3000">
        <v>33.8752</v>
      </c>
      <c r="R3000">
        <v>13.1</v>
      </c>
      <c r="S3000">
        <v>2619.9998810000002</v>
      </c>
      <c r="T3000" t="s">
        <v>398</v>
      </c>
      <c r="U3000">
        <v>33.8752</v>
      </c>
      <c r="V3000">
        <v>88753.02</v>
      </c>
      <c r="W3000">
        <v>2025</v>
      </c>
    </row>
    <row r="3001" spans="1:23" hidden="1">
      <c r="A3001">
        <v>72024739</v>
      </c>
      <c r="B3001" s="2">
        <v>45705</v>
      </c>
      <c r="C3001" t="s">
        <v>2440</v>
      </c>
      <c r="D3001" t="s">
        <v>1875</v>
      </c>
      <c r="E3001" t="s">
        <v>1876</v>
      </c>
      <c r="F3001" t="s">
        <v>3867</v>
      </c>
      <c r="G3001" t="s">
        <v>3868</v>
      </c>
      <c r="H3001" t="s">
        <v>586</v>
      </c>
      <c r="I3001" t="s">
        <v>587</v>
      </c>
      <c r="J3001" t="s">
        <v>165</v>
      </c>
      <c r="K3001" t="s">
        <v>14</v>
      </c>
      <c r="L3001">
        <v>500</v>
      </c>
      <c r="M3001" t="s">
        <v>15</v>
      </c>
      <c r="N3001" t="s">
        <v>16</v>
      </c>
      <c r="O3001">
        <v>0</v>
      </c>
      <c r="P3001">
        <v>0</v>
      </c>
      <c r="Q3001">
        <v>33.8752</v>
      </c>
      <c r="R3001">
        <v>0</v>
      </c>
      <c r="S3001">
        <v>0</v>
      </c>
      <c r="T3001" t="s">
        <v>398</v>
      </c>
      <c r="U3001">
        <v>33.8752</v>
      </c>
      <c r="V3001">
        <v>0</v>
      </c>
      <c r="W3001">
        <v>2025</v>
      </c>
    </row>
    <row r="3002" spans="1:23" hidden="1">
      <c r="A3002">
        <v>72022487</v>
      </c>
      <c r="B3002" s="2">
        <v>45705</v>
      </c>
      <c r="C3002" t="s">
        <v>1837</v>
      </c>
      <c r="D3002" t="s">
        <v>9</v>
      </c>
      <c r="E3002" t="s">
        <v>10</v>
      </c>
      <c r="F3002" t="s">
        <v>3129</v>
      </c>
      <c r="G3002" t="s">
        <v>3130</v>
      </c>
      <c r="H3002" t="s">
        <v>3944</v>
      </c>
      <c r="I3002" t="s">
        <v>3945</v>
      </c>
      <c r="J3002" t="s">
        <v>36</v>
      </c>
      <c r="K3002" t="s">
        <v>14</v>
      </c>
      <c r="L3002">
        <v>50</v>
      </c>
      <c r="M3002" t="s">
        <v>15</v>
      </c>
      <c r="N3002" t="s">
        <v>16</v>
      </c>
      <c r="O3002">
        <v>3.8624000000000001</v>
      </c>
      <c r="P3002">
        <v>193.12</v>
      </c>
      <c r="Q3002">
        <v>33.8752</v>
      </c>
      <c r="R3002">
        <v>3.8623989999999999</v>
      </c>
      <c r="S3002">
        <v>193.12003999999999</v>
      </c>
      <c r="T3002" t="s">
        <v>398</v>
      </c>
      <c r="U3002">
        <v>33.8752</v>
      </c>
      <c r="V3002">
        <v>6541.98</v>
      </c>
      <c r="W3002">
        <v>2025</v>
      </c>
    </row>
    <row r="3003" spans="1:23" hidden="1">
      <c r="A3003">
        <v>72022487</v>
      </c>
      <c r="B3003" s="2">
        <v>45705</v>
      </c>
      <c r="C3003" t="s">
        <v>1837</v>
      </c>
      <c r="D3003" t="s">
        <v>9</v>
      </c>
      <c r="E3003" t="s">
        <v>10</v>
      </c>
      <c r="F3003" t="s">
        <v>3129</v>
      </c>
      <c r="G3003" t="s">
        <v>3130</v>
      </c>
      <c r="H3003" t="s">
        <v>3944</v>
      </c>
      <c r="I3003" t="s">
        <v>3945</v>
      </c>
      <c r="J3003" t="s">
        <v>36</v>
      </c>
      <c r="K3003" t="s">
        <v>14</v>
      </c>
      <c r="L3003">
        <v>8</v>
      </c>
      <c r="M3003" t="s">
        <v>15</v>
      </c>
      <c r="N3003" t="s">
        <v>16</v>
      </c>
      <c r="O3003">
        <v>3.8624000000000001</v>
      </c>
      <c r="P3003">
        <v>30.899000000000001</v>
      </c>
      <c r="Q3003">
        <v>33.8752</v>
      </c>
      <c r="R3003">
        <v>3.8623989999999999</v>
      </c>
      <c r="S3003">
        <v>30.899004999999999</v>
      </c>
      <c r="T3003" t="s">
        <v>398</v>
      </c>
      <c r="U3003">
        <v>33.8752</v>
      </c>
      <c r="V3003">
        <v>1046.71</v>
      </c>
      <c r="W3003">
        <v>2025</v>
      </c>
    </row>
    <row r="3004" spans="1:23" hidden="1">
      <c r="A3004">
        <v>72024275</v>
      </c>
      <c r="B3004" s="2">
        <v>45705</v>
      </c>
      <c r="C3004" t="s">
        <v>2439</v>
      </c>
      <c r="D3004" t="s">
        <v>9</v>
      </c>
      <c r="E3004" t="s">
        <v>10</v>
      </c>
      <c r="F3004" t="s">
        <v>3133</v>
      </c>
      <c r="G3004" t="s">
        <v>3134</v>
      </c>
      <c r="H3004" t="s">
        <v>3946</v>
      </c>
      <c r="I3004" t="s">
        <v>3947</v>
      </c>
      <c r="J3004" t="s">
        <v>3948</v>
      </c>
      <c r="K3004" t="s">
        <v>43</v>
      </c>
      <c r="L3004">
        <v>6</v>
      </c>
      <c r="M3004" t="s">
        <v>15</v>
      </c>
      <c r="N3004" t="s">
        <v>16</v>
      </c>
      <c r="O3004">
        <v>3.3492000000000002</v>
      </c>
      <c r="P3004">
        <v>20.094999999999999</v>
      </c>
      <c r="Q3004">
        <v>33.8752</v>
      </c>
      <c r="R3004">
        <v>3.3492000000000002</v>
      </c>
      <c r="S3004">
        <v>20.094936000000001</v>
      </c>
      <c r="T3004" t="s">
        <v>398</v>
      </c>
      <c r="U3004">
        <v>33.8752</v>
      </c>
      <c r="V3004">
        <v>680.72</v>
      </c>
      <c r="W3004">
        <v>2025</v>
      </c>
    </row>
    <row r="3005" spans="1:23" hidden="1">
      <c r="A3005">
        <v>72025592</v>
      </c>
      <c r="B3005" s="2">
        <v>45705</v>
      </c>
      <c r="C3005" t="s">
        <v>3020</v>
      </c>
      <c r="D3005" t="s">
        <v>759</v>
      </c>
      <c r="E3005" t="s">
        <v>141</v>
      </c>
      <c r="F3005" t="s">
        <v>4159</v>
      </c>
      <c r="G3005" t="s">
        <v>4160</v>
      </c>
      <c r="H3005" t="s">
        <v>236</v>
      </c>
      <c r="I3005" t="s">
        <v>237</v>
      </c>
      <c r="J3005" t="s">
        <v>78</v>
      </c>
      <c r="K3005" t="s">
        <v>229</v>
      </c>
      <c r="L3005">
        <v>35</v>
      </c>
      <c r="M3005" t="s">
        <v>142</v>
      </c>
      <c r="N3005" t="s">
        <v>25</v>
      </c>
      <c r="O3005">
        <v>30</v>
      </c>
      <c r="P3005">
        <v>1050</v>
      </c>
      <c r="Q3005">
        <v>1</v>
      </c>
      <c r="R3005">
        <v>0.88560300000000003</v>
      </c>
      <c r="S3005">
        <v>30.996126</v>
      </c>
      <c r="T3005" t="s">
        <v>398</v>
      </c>
      <c r="U3005">
        <v>33.8752</v>
      </c>
      <c r="V3005">
        <v>1050</v>
      </c>
      <c r="W3005">
        <v>2025</v>
      </c>
    </row>
    <row r="3006" spans="1:23" hidden="1">
      <c r="A3006">
        <v>72025593</v>
      </c>
      <c r="B3006" s="2">
        <v>45705</v>
      </c>
      <c r="C3006" t="s">
        <v>3020</v>
      </c>
      <c r="D3006" t="s">
        <v>128</v>
      </c>
      <c r="E3006" t="s">
        <v>129</v>
      </c>
      <c r="F3006" t="s">
        <v>4304</v>
      </c>
      <c r="G3006" t="s">
        <v>4305</v>
      </c>
      <c r="H3006" t="s">
        <v>526</v>
      </c>
      <c r="I3006" t="s">
        <v>1415</v>
      </c>
      <c r="J3006" t="s">
        <v>496</v>
      </c>
      <c r="K3006" t="s">
        <v>42</v>
      </c>
      <c r="L3006">
        <v>2000</v>
      </c>
      <c r="M3006" t="s">
        <v>15</v>
      </c>
      <c r="N3006" t="s">
        <v>25</v>
      </c>
      <c r="O3006">
        <v>33.5</v>
      </c>
      <c r="P3006">
        <v>67000</v>
      </c>
      <c r="Q3006">
        <v>1</v>
      </c>
      <c r="R3006">
        <v>0.98892400000000003</v>
      </c>
      <c r="S3006">
        <v>1977.848101</v>
      </c>
      <c r="T3006" t="s">
        <v>398</v>
      </c>
      <c r="U3006">
        <v>33.8752</v>
      </c>
      <c r="V3006">
        <v>67000</v>
      </c>
      <c r="W3006">
        <v>2025</v>
      </c>
    </row>
    <row r="3007" spans="1:23" hidden="1">
      <c r="A3007">
        <v>72024460</v>
      </c>
      <c r="B3007" s="2">
        <v>45705</v>
      </c>
      <c r="C3007" t="s">
        <v>2768</v>
      </c>
      <c r="D3007" t="s">
        <v>23</v>
      </c>
      <c r="E3007" t="s">
        <v>24</v>
      </c>
      <c r="F3007" t="s">
        <v>4548</v>
      </c>
      <c r="G3007" t="s">
        <v>4549</v>
      </c>
      <c r="H3007" t="s">
        <v>21</v>
      </c>
      <c r="I3007" t="s">
        <v>22</v>
      </c>
      <c r="J3007" t="s">
        <v>13</v>
      </c>
      <c r="K3007" t="s">
        <v>14</v>
      </c>
      <c r="L3007">
        <v>1943</v>
      </c>
      <c r="M3007" t="s">
        <v>15</v>
      </c>
      <c r="N3007" t="s">
        <v>25</v>
      </c>
      <c r="O3007">
        <v>115.4071</v>
      </c>
      <c r="P3007">
        <v>224236</v>
      </c>
      <c r="Q3007">
        <v>1</v>
      </c>
      <c r="R3007">
        <v>3.4068309999999999</v>
      </c>
      <c r="S3007">
        <v>6619.473833</v>
      </c>
      <c r="T3007" t="s">
        <v>398</v>
      </c>
      <c r="U3007">
        <v>33.8752</v>
      </c>
      <c r="V3007">
        <v>224236</v>
      </c>
      <c r="W3007">
        <v>2025</v>
      </c>
    </row>
    <row r="3008" spans="1:23" hidden="1">
      <c r="A3008">
        <v>72024461</v>
      </c>
      <c r="B3008" s="2">
        <v>45705</v>
      </c>
      <c r="C3008" t="s">
        <v>2768</v>
      </c>
      <c r="D3008" t="s">
        <v>23</v>
      </c>
      <c r="E3008" t="s">
        <v>24</v>
      </c>
      <c r="F3008" t="s">
        <v>4548</v>
      </c>
      <c r="G3008" t="s">
        <v>4549</v>
      </c>
      <c r="H3008" t="s">
        <v>1257</v>
      </c>
      <c r="I3008" t="s">
        <v>1258</v>
      </c>
      <c r="J3008" t="s">
        <v>13</v>
      </c>
      <c r="K3008" t="s">
        <v>14</v>
      </c>
      <c r="L3008">
        <v>3895</v>
      </c>
      <c r="M3008" t="s">
        <v>15</v>
      </c>
      <c r="N3008" t="s">
        <v>25</v>
      </c>
      <c r="O3008">
        <v>115.0672</v>
      </c>
      <c r="P3008">
        <v>448186.74</v>
      </c>
      <c r="Q3008">
        <v>1</v>
      </c>
      <c r="R3008">
        <v>3.3967969999999998</v>
      </c>
      <c r="S3008">
        <v>13230.526757</v>
      </c>
      <c r="T3008" t="s">
        <v>398</v>
      </c>
      <c r="U3008">
        <v>33.8752</v>
      </c>
      <c r="V3008">
        <v>448186.74</v>
      </c>
      <c r="W3008">
        <v>2025</v>
      </c>
    </row>
    <row r="3009" spans="1:23" hidden="1">
      <c r="A3009">
        <v>72024472</v>
      </c>
      <c r="B3009" s="2">
        <v>45705</v>
      </c>
      <c r="C3009" t="s">
        <v>2768</v>
      </c>
      <c r="D3009" t="s">
        <v>23</v>
      </c>
      <c r="E3009" t="s">
        <v>24</v>
      </c>
      <c r="F3009" t="s">
        <v>4550</v>
      </c>
      <c r="G3009" t="s">
        <v>4551</v>
      </c>
      <c r="H3009" t="s">
        <v>387</v>
      </c>
      <c r="I3009" t="s">
        <v>386</v>
      </c>
      <c r="J3009" t="s">
        <v>13</v>
      </c>
      <c r="K3009" t="s">
        <v>60</v>
      </c>
      <c r="L3009">
        <v>1012</v>
      </c>
      <c r="M3009" t="s">
        <v>15</v>
      </c>
      <c r="N3009" t="s">
        <v>25</v>
      </c>
      <c r="O3009">
        <v>114.7273</v>
      </c>
      <c r="P3009">
        <v>116104.03</v>
      </c>
      <c r="Q3009">
        <v>1</v>
      </c>
      <c r="R3009">
        <v>3.3867630000000002</v>
      </c>
      <c r="S3009">
        <v>3427.4050040000002</v>
      </c>
      <c r="T3009" t="s">
        <v>398</v>
      </c>
      <c r="U3009">
        <v>33.8752</v>
      </c>
      <c r="V3009">
        <v>116104.03</v>
      </c>
      <c r="W3009">
        <v>2025</v>
      </c>
    </row>
    <row r="3010" spans="1:23" hidden="1">
      <c r="A3010">
        <v>72024472</v>
      </c>
      <c r="B3010" s="2">
        <v>45705</v>
      </c>
      <c r="C3010" t="s">
        <v>2768</v>
      </c>
      <c r="D3010" t="s">
        <v>23</v>
      </c>
      <c r="E3010" t="s">
        <v>24</v>
      </c>
      <c r="F3010" t="s">
        <v>4550</v>
      </c>
      <c r="G3010" t="s">
        <v>4551</v>
      </c>
      <c r="H3010" t="s">
        <v>4492</v>
      </c>
      <c r="I3010" t="s">
        <v>4493</v>
      </c>
      <c r="J3010" t="s">
        <v>13</v>
      </c>
      <c r="K3010" t="s">
        <v>60</v>
      </c>
      <c r="L3010">
        <v>1028</v>
      </c>
      <c r="M3010" t="s">
        <v>15</v>
      </c>
      <c r="N3010" t="s">
        <v>25</v>
      </c>
      <c r="O3010">
        <v>114.7273</v>
      </c>
      <c r="P3010">
        <v>117939.66</v>
      </c>
      <c r="Q3010">
        <v>1</v>
      </c>
      <c r="R3010">
        <v>3.3867630000000002</v>
      </c>
      <c r="S3010">
        <v>3481.5930229999999</v>
      </c>
      <c r="T3010" t="s">
        <v>398</v>
      </c>
      <c r="U3010">
        <v>33.8752</v>
      </c>
      <c r="V3010">
        <v>117939.66</v>
      </c>
      <c r="W3010">
        <v>2025</v>
      </c>
    </row>
    <row r="3011" spans="1:23" hidden="1">
      <c r="A3011">
        <v>72024473</v>
      </c>
      <c r="B3011" s="2">
        <v>45705</v>
      </c>
      <c r="C3011" t="s">
        <v>2768</v>
      </c>
      <c r="D3011" t="s">
        <v>23</v>
      </c>
      <c r="E3011" t="s">
        <v>24</v>
      </c>
      <c r="F3011" t="s">
        <v>4550</v>
      </c>
      <c r="G3011" t="s">
        <v>4551</v>
      </c>
      <c r="H3011" t="s">
        <v>155</v>
      </c>
      <c r="I3011" t="s">
        <v>156</v>
      </c>
      <c r="J3011" t="s">
        <v>13</v>
      </c>
      <c r="K3011" t="s">
        <v>60</v>
      </c>
      <c r="L3011">
        <v>2045</v>
      </c>
      <c r="M3011" t="s">
        <v>15</v>
      </c>
      <c r="N3011" t="s">
        <v>25</v>
      </c>
      <c r="O3011">
        <v>113.7077</v>
      </c>
      <c r="P3011">
        <v>232532.25</v>
      </c>
      <c r="Q3011">
        <v>1</v>
      </c>
      <c r="R3011">
        <v>3.356665</v>
      </c>
      <c r="S3011">
        <v>6864.3801359999998</v>
      </c>
      <c r="T3011" t="s">
        <v>398</v>
      </c>
      <c r="U3011">
        <v>33.8752</v>
      </c>
      <c r="V3011">
        <v>232532.25</v>
      </c>
      <c r="W3011">
        <v>2025</v>
      </c>
    </row>
    <row r="3012" spans="1:23" hidden="1">
      <c r="A3012">
        <v>72024474</v>
      </c>
      <c r="B3012" s="2">
        <v>45705</v>
      </c>
      <c r="C3012" t="s">
        <v>2768</v>
      </c>
      <c r="D3012" t="s">
        <v>23</v>
      </c>
      <c r="E3012" t="s">
        <v>24</v>
      </c>
      <c r="F3012" t="s">
        <v>4550</v>
      </c>
      <c r="G3012" t="s">
        <v>4551</v>
      </c>
      <c r="H3012" t="s">
        <v>3924</v>
      </c>
      <c r="I3012" t="s">
        <v>3925</v>
      </c>
      <c r="J3012" t="s">
        <v>13</v>
      </c>
      <c r="K3012" t="s">
        <v>60</v>
      </c>
      <c r="L3012">
        <v>960</v>
      </c>
      <c r="M3012" t="s">
        <v>15</v>
      </c>
      <c r="N3012" t="s">
        <v>25</v>
      </c>
      <c r="O3012">
        <v>114.7273</v>
      </c>
      <c r="P3012">
        <v>110138.21</v>
      </c>
      <c r="Q3012">
        <v>1</v>
      </c>
      <c r="R3012">
        <v>3.3867630000000002</v>
      </c>
      <c r="S3012">
        <v>3251.2932759999999</v>
      </c>
      <c r="T3012" t="s">
        <v>398</v>
      </c>
      <c r="U3012">
        <v>33.8752</v>
      </c>
      <c r="V3012">
        <v>110138.21</v>
      </c>
      <c r="W3012">
        <v>2025</v>
      </c>
    </row>
    <row r="3013" spans="1:23" hidden="1">
      <c r="A3013">
        <v>72024475</v>
      </c>
      <c r="B3013" s="2">
        <v>45705</v>
      </c>
      <c r="C3013" t="s">
        <v>2768</v>
      </c>
      <c r="D3013" t="s">
        <v>23</v>
      </c>
      <c r="E3013" t="s">
        <v>24</v>
      </c>
      <c r="F3013" t="s">
        <v>4550</v>
      </c>
      <c r="G3013" t="s">
        <v>4551</v>
      </c>
      <c r="H3013" t="s">
        <v>157</v>
      </c>
      <c r="I3013" t="s">
        <v>158</v>
      </c>
      <c r="J3013" t="s">
        <v>13</v>
      </c>
      <c r="K3013" t="s">
        <v>60</v>
      </c>
      <c r="L3013">
        <v>1012</v>
      </c>
      <c r="M3013" t="s">
        <v>15</v>
      </c>
      <c r="N3013" t="s">
        <v>25</v>
      </c>
      <c r="O3013">
        <v>114.7273</v>
      </c>
      <c r="P3013">
        <v>116104.03</v>
      </c>
      <c r="Q3013">
        <v>1</v>
      </c>
      <c r="R3013">
        <v>3.3867630000000002</v>
      </c>
      <c r="S3013">
        <v>3427.4050040000002</v>
      </c>
      <c r="T3013" t="s">
        <v>398</v>
      </c>
      <c r="U3013">
        <v>33.8752</v>
      </c>
      <c r="V3013">
        <v>116104.03</v>
      </c>
      <c r="W3013">
        <v>2025</v>
      </c>
    </row>
    <row r="3014" spans="1:23" hidden="1">
      <c r="A3014">
        <v>72024475</v>
      </c>
      <c r="B3014" s="2">
        <v>45705</v>
      </c>
      <c r="C3014" t="s">
        <v>2768</v>
      </c>
      <c r="D3014" t="s">
        <v>23</v>
      </c>
      <c r="E3014" t="s">
        <v>24</v>
      </c>
      <c r="F3014" t="s">
        <v>4550</v>
      </c>
      <c r="G3014" t="s">
        <v>4551</v>
      </c>
      <c r="H3014" t="s">
        <v>4534</v>
      </c>
      <c r="I3014" t="s">
        <v>4535</v>
      </c>
      <c r="J3014" t="s">
        <v>13</v>
      </c>
      <c r="K3014" t="s">
        <v>60</v>
      </c>
      <c r="L3014">
        <v>1019</v>
      </c>
      <c r="M3014" t="s">
        <v>15</v>
      </c>
      <c r="N3014" t="s">
        <v>25</v>
      </c>
      <c r="O3014">
        <v>114.7273</v>
      </c>
      <c r="P3014">
        <v>116907.12</v>
      </c>
      <c r="Q3014">
        <v>1</v>
      </c>
      <c r="R3014">
        <v>3.3867630000000002</v>
      </c>
      <c r="S3014">
        <v>3451.112318</v>
      </c>
      <c r="T3014" t="s">
        <v>398</v>
      </c>
      <c r="U3014">
        <v>33.8752</v>
      </c>
      <c r="V3014">
        <v>116907.12</v>
      </c>
      <c r="W3014">
        <v>2025</v>
      </c>
    </row>
    <row r="3015" spans="1:23" hidden="1">
      <c r="A3015">
        <v>72022749</v>
      </c>
      <c r="B3015" s="2">
        <v>45706</v>
      </c>
      <c r="C3015" t="s">
        <v>1888</v>
      </c>
      <c r="D3015" t="s">
        <v>91</v>
      </c>
      <c r="E3015" t="s">
        <v>92</v>
      </c>
      <c r="F3015" t="s">
        <v>3597</v>
      </c>
      <c r="G3015" t="s">
        <v>3598</v>
      </c>
      <c r="H3015" t="s">
        <v>3599</v>
      </c>
      <c r="I3015" t="s">
        <v>3600</v>
      </c>
      <c r="J3015" t="s">
        <v>3189</v>
      </c>
      <c r="K3015" t="s">
        <v>60</v>
      </c>
      <c r="L3015">
        <v>600</v>
      </c>
      <c r="M3015" t="s">
        <v>61</v>
      </c>
      <c r="N3015" t="s">
        <v>16</v>
      </c>
      <c r="O3015">
        <v>3.0066000000000002</v>
      </c>
      <c r="P3015">
        <v>1803.96</v>
      </c>
      <c r="Q3015">
        <v>33.914099999999998</v>
      </c>
      <c r="R3015">
        <v>3.006599</v>
      </c>
      <c r="S3015">
        <v>1803.960004</v>
      </c>
      <c r="T3015" t="s">
        <v>398</v>
      </c>
      <c r="U3015">
        <v>33.914099999999998</v>
      </c>
      <c r="V3015">
        <v>61179.68</v>
      </c>
      <c r="W3015">
        <v>2025</v>
      </c>
    </row>
    <row r="3016" spans="1:23" hidden="1">
      <c r="A3016">
        <v>72023821</v>
      </c>
      <c r="B3016" s="2">
        <v>45706</v>
      </c>
      <c r="C3016" t="s">
        <v>2161</v>
      </c>
      <c r="D3016" t="s">
        <v>264</v>
      </c>
      <c r="E3016" t="s">
        <v>265</v>
      </c>
      <c r="F3016" t="s">
        <v>3678</v>
      </c>
      <c r="G3016" t="s">
        <v>3679</v>
      </c>
      <c r="H3016" t="s">
        <v>267</v>
      </c>
      <c r="I3016" t="s">
        <v>268</v>
      </c>
      <c r="J3016" t="s">
        <v>266</v>
      </c>
      <c r="K3016" t="s">
        <v>225</v>
      </c>
      <c r="L3016">
        <v>1400</v>
      </c>
      <c r="M3016" t="s">
        <v>61</v>
      </c>
      <c r="N3016" t="s">
        <v>25</v>
      </c>
      <c r="O3016">
        <v>10.24</v>
      </c>
      <c r="P3016">
        <v>14336</v>
      </c>
      <c r="Q3016">
        <v>1</v>
      </c>
      <c r="R3016">
        <v>0.30193900000000001</v>
      </c>
      <c r="S3016">
        <v>422.715035</v>
      </c>
      <c r="T3016" t="s">
        <v>398</v>
      </c>
      <c r="U3016">
        <v>33.914099999999998</v>
      </c>
      <c r="V3016">
        <v>14336</v>
      </c>
      <c r="W3016">
        <v>2025</v>
      </c>
    </row>
    <row r="3017" spans="1:23" hidden="1">
      <c r="A3017">
        <v>72023821</v>
      </c>
      <c r="B3017" s="2">
        <v>45706</v>
      </c>
      <c r="C3017" t="s">
        <v>2161</v>
      </c>
      <c r="D3017" t="s">
        <v>264</v>
      </c>
      <c r="E3017" t="s">
        <v>265</v>
      </c>
      <c r="F3017" t="s">
        <v>3678</v>
      </c>
      <c r="G3017" t="s">
        <v>3679</v>
      </c>
      <c r="H3017" t="s">
        <v>267</v>
      </c>
      <c r="I3017" t="s">
        <v>268</v>
      </c>
      <c r="J3017" t="s">
        <v>266</v>
      </c>
      <c r="K3017" t="s">
        <v>225</v>
      </c>
      <c r="L3017">
        <v>1400</v>
      </c>
      <c r="M3017" t="s">
        <v>61</v>
      </c>
      <c r="N3017" t="s">
        <v>25</v>
      </c>
      <c r="O3017">
        <v>10.24</v>
      </c>
      <c r="P3017">
        <v>14336</v>
      </c>
      <c r="Q3017">
        <v>1</v>
      </c>
      <c r="R3017">
        <v>0.30193900000000001</v>
      </c>
      <c r="S3017">
        <v>422.715035</v>
      </c>
      <c r="T3017" t="s">
        <v>398</v>
      </c>
      <c r="U3017">
        <v>33.914099999999998</v>
      </c>
      <c r="V3017">
        <v>14336</v>
      </c>
      <c r="W3017">
        <v>2025</v>
      </c>
    </row>
    <row r="3018" spans="1:23" hidden="1">
      <c r="A3018">
        <v>72025301</v>
      </c>
      <c r="B3018" s="2">
        <v>45706</v>
      </c>
      <c r="C3018" t="s">
        <v>3662</v>
      </c>
      <c r="D3018" t="s">
        <v>309</v>
      </c>
      <c r="E3018" t="s">
        <v>929</v>
      </c>
      <c r="F3018" t="s">
        <v>3680</v>
      </c>
      <c r="G3018" t="s">
        <v>3681</v>
      </c>
      <c r="H3018" t="s">
        <v>3652</v>
      </c>
      <c r="I3018" t="s">
        <v>3653</v>
      </c>
      <c r="J3018" t="s">
        <v>736</v>
      </c>
      <c r="K3018" t="s">
        <v>225</v>
      </c>
      <c r="L3018">
        <v>50</v>
      </c>
      <c r="M3018" t="s">
        <v>61</v>
      </c>
      <c r="N3018" t="s">
        <v>25</v>
      </c>
      <c r="O3018">
        <v>230</v>
      </c>
      <c r="P3018">
        <v>11500</v>
      </c>
      <c r="Q3018">
        <v>1</v>
      </c>
      <c r="R3018">
        <v>6.7818399999999999</v>
      </c>
      <c r="S3018">
        <v>339.09199999999998</v>
      </c>
      <c r="T3018" t="s">
        <v>398</v>
      </c>
      <c r="U3018">
        <v>33.914099999999998</v>
      </c>
      <c r="V3018">
        <v>11500</v>
      </c>
      <c r="W3018">
        <v>2025</v>
      </c>
    </row>
    <row r="3019" spans="1:23" hidden="1">
      <c r="A3019">
        <v>72025301</v>
      </c>
      <c r="B3019" s="2">
        <v>45706</v>
      </c>
      <c r="C3019" t="s">
        <v>3662</v>
      </c>
      <c r="D3019" t="s">
        <v>309</v>
      </c>
      <c r="E3019" t="s">
        <v>929</v>
      </c>
      <c r="F3019" t="s">
        <v>3680</v>
      </c>
      <c r="G3019" t="s">
        <v>3681</v>
      </c>
      <c r="H3019" t="s">
        <v>311</v>
      </c>
      <c r="I3019" t="s">
        <v>312</v>
      </c>
      <c r="J3019" t="s">
        <v>298</v>
      </c>
      <c r="K3019" t="s">
        <v>225</v>
      </c>
      <c r="L3019">
        <v>3</v>
      </c>
      <c r="M3019" t="s">
        <v>61</v>
      </c>
      <c r="N3019" t="s">
        <v>25</v>
      </c>
      <c r="O3019">
        <v>3250</v>
      </c>
      <c r="P3019">
        <v>9750</v>
      </c>
      <c r="Q3019">
        <v>1</v>
      </c>
      <c r="R3019">
        <v>95.830347000000003</v>
      </c>
      <c r="S3019">
        <v>287.49104299999999</v>
      </c>
      <c r="T3019" t="s">
        <v>398</v>
      </c>
      <c r="U3019">
        <v>33.914099999999998</v>
      </c>
      <c r="V3019">
        <v>9750</v>
      </c>
      <c r="W3019">
        <v>2025</v>
      </c>
    </row>
    <row r="3020" spans="1:23" hidden="1">
      <c r="A3020">
        <v>72025601</v>
      </c>
      <c r="B3020" s="2">
        <v>45706</v>
      </c>
      <c r="C3020" t="s">
        <v>3020</v>
      </c>
      <c r="D3020" t="s">
        <v>3761</v>
      </c>
      <c r="E3020" t="s">
        <v>3762</v>
      </c>
      <c r="F3020" t="s">
        <v>3763</v>
      </c>
      <c r="G3020" t="s">
        <v>3764</v>
      </c>
      <c r="H3020" t="s">
        <v>3765</v>
      </c>
      <c r="I3020" t="s">
        <v>3766</v>
      </c>
      <c r="J3020" t="s">
        <v>140</v>
      </c>
      <c r="K3020" t="s">
        <v>14</v>
      </c>
      <c r="L3020">
        <v>24</v>
      </c>
      <c r="M3020" t="s">
        <v>61</v>
      </c>
      <c r="N3020" t="s">
        <v>25</v>
      </c>
      <c r="O3020">
        <v>130</v>
      </c>
      <c r="P3020">
        <v>3120</v>
      </c>
      <c r="Q3020">
        <v>1</v>
      </c>
      <c r="R3020">
        <v>3.8332130000000002</v>
      </c>
      <c r="S3020">
        <v>91.997133000000005</v>
      </c>
      <c r="T3020" t="s">
        <v>398</v>
      </c>
      <c r="U3020">
        <v>33.914099999999998</v>
      </c>
      <c r="V3020">
        <v>3120</v>
      </c>
      <c r="W3020">
        <v>2025</v>
      </c>
    </row>
    <row r="3021" spans="1:23" hidden="1">
      <c r="A3021">
        <v>72025301</v>
      </c>
      <c r="B3021" s="2">
        <v>45706</v>
      </c>
      <c r="C3021" t="s">
        <v>3662</v>
      </c>
      <c r="D3021" t="s">
        <v>309</v>
      </c>
      <c r="E3021" t="s">
        <v>929</v>
      </c>
      <c r="F3021" t="s">
        <v>3680</v>
      </c>
      <c r="G3021" t="s">
        <v>3681</v>
      </c>
      <c r="H3021" t="s">
        <v>378</v>
      </c>
      <c r="I3021" t="s">
        <v>379</v>
      </c>
      <c r="J3021" t="s">
        <v>377</v>
      </c>
      <c r="K3021" t="s">
        <v>225</v>
      </c>
      <c r="L3021">
        <v>60</v>
      </c>
      <c r="M3021" t="s">
        <v>123</v>
      </c>
      <c r="N3021" t="s">
        <v>25</v>
      </c>
      <c r="O3021">
        <v>150</v>
      </c>
      <c r="P3021">
        <v>9000</v>
      </c>
      <c r="Q3021">
        <v>1</v>
      </c>
      <c r="R3021">
        <v>4.4229390000000004</v>
      </c>
      <c r="S3021">
        <v>265.37634700000001</v>
      </c>
      <c r="T3021" t="s">
        <v>398</v>
      </c>
      <c r="U3021">
        <v>33.914099999999998</v>
      </c>
      <c r="V3021">
        <v>9000</v>
      </c>
      <c r="W3021">
        <v>2025</v>
      </c>
    </row>
    <row r="3022" spans="1:23" hidden="1">
      <c r="A3022">
        <v>72025120</v>
      </c>
      <c r="B3022" s="2">
        <v>45706</v>
      </c>
      <c r="C3022" t="s">
        <v>4132</v>
      </c>
      <c r="D3022" t="s">
        <v>333</v>
      </c>
      <c r="E3022" t="s">
        <v>334</v>
      </c>
      <c r="F3022" t="s">
        <v>4163</v>
      </c>
      <c r="G3022" t="s">
        <v>4164</v>
      </c>
      <c r="H3022" t="s">
        <v>592</v>
      </c>
      <c r="I3022" t="s">
        <v>593</v>
      </c>
      <c r="J3022" t="s">
        <v>114</v>
      </c>
      <c r="K3022" t="s">
        <v>42</v>
      </c>
      <c r="L3022">
        <v>1250</v>
      </c>
      <c r="M3022" t="s">
        <v>594</v>
      </c>
      <c r="N3022" t="s">
        <v>25</v>
      </c>
      <c r="O3022">
        <v>61</v>
      </c>
      <c r="P3022">
        <v>76250</v>
      </c>
      <c r="Q3022">
        <v>1</v>
      </c>
      <c r="R3022">
        <v>1.7986610000000001</v>
      </c>
      <c r="S3022">
        <v>2248.3273909999998</v>
      </c>
      <c r="T3022" t="s">
        <v>398</v>
      </c>
      <c r="U3022">
        <v>33.914099999999998</v>
      </c>
      <c r="V3022">
        <v>76250</v>
      </c>
      <c r="W3022">
        <v>2025</v>
      </c>
    </row>
    <row r="3023" spans="1:23" hidden="1">
      <c r="A3023">
        <v>72025120</v>
      </c>
      <c r="B3023" s="2">
        <v>45706</v>
      </c>
      <c r="C3023" t="s">
        <v>4132</v>
      </c>
      <c r="D3023" t="s">
        <v>333</v>
      </c>
      <c r="E3023" t="s">
        <v>334</v>
      </c>
      <c r="F3023" t="s">
        <v>4161</v>
      </c>
      <c r="G3023" t="s">
        <v>4162</v>
      </c>
      <c r="H3023" t="s">
        <v>592</v>
      </c>
      <c r="I3023" t="s">
        <v>593</v>
      </c>
      <c r="J3023" t="s">
        <v>114</v>
      </c>
      <c r="K3023" t="s">
        <v>42</v>
      </c>
      <c r="L3023">
        <v>1250</v>
      </c>
      <c r="M3023" t="s">
        <v>594</v>
      </c>
      <c r="N3023" t="s">
        <v>25</v>
      </c>
      <c r="O3023">
        <v>61</v>
      </c>
      <c r="P3023">
        <v>76250</v>
      </c>
      <c r="Q3023">
        <v>1</v>
      </c>
      <c r="R3023">
        <v>1.7986610000000001</v>
      </c>
      <c r="S3023">
        <v>2248.3273909999998</v>
      </c>
      <c r="T3023" t="s">
        <v>398</v>
      </c>
      <c r="U3023">
        <v>33.914099999999998</v>
      </c>
      <c r="V3023">
        <v>76250</v>
      </c>
      <c r="W3023">
        <v>2025</v>
      </c>
    </row>
    <row r="3024" spans="1:23" hidden="1">
      <c r="A3024">
        <v>72025687</v>
      </c>
      <c r="B3024" s="2">
        <v>45706</v>
      </c>
      <c r="C3024" t="s">
        <v>3025</v>
      </c>
      <c r="D3024" t="s">
        <v>597</v>
      </c>
      <c r="E3024" t="s">
        <v>598</v>
      </c>
      <c r="F3024" t="s">
        <v>4169</v>
      </c>
      <c r="G3024" t="s">
        <v>4170</v>
      </c>
      <c r="H3024" t="s">
        <v>126</v>
      </c>
      <c r="I3024" t="s">
        <v>127</v>
      </c>
      <c r="J3024" t="s">
        <v>5106</v>
      </c>
      <c r="K3024" t="s">
        <v>42</v>
      </c>
      <c r="L3024">
        <v>7000</v>
      </c>
      <c r="M3024" t="s">
        <v>123</v>
      </c>
      <c r="N3024" t="s">
        <v>25</v>
      </c>
      <c r="O3024">
        <v>22.75</v>
      </c>
      <c r="P3024">
        <v>159250</v>
      </c>
      <c r="Q3024">
        <v>1</v>
      </c>
      <c r="R3024">
        <v>0.67081199999999996</v>
      </c>
      <c r="S3024">
        <v>4695.6870440000002</v>
      </c>
      <c r="T3024" t="s">
        <v>398</v>
      </c>
      <c r="U3024">
        <v>33.914099999999998</v>
      </c>
      <c r="V3024">
        <v>159250</v>
      </c>
      <c r="W3024">
        <v>2025</v>
      </c>
    </row>
    <row r="3025" spans="1:23" hidden="1">
      <c r="A3025">
        <v>72025189</v>
      </c>
      <c r="B3025" s="2">
        <v>45706</v>
      </c>
      <c r="C3025" t="s">
        <v>3736</v>
      </c>
      <c r="D3025" t="s">
        <v>573</v>
      </c>
      <c r="E3025" t="s">
        <v>574</v>
      </c>
      <c r="F3025" t="s">
        <v>4165</v>
      </c>
      <c r="G3025" t="s">
        <v>4166</v>
      </c>
      <c r="H3025" t="s">
        <v>4167</v>
      </c>
      <c r="I3025" t="s">
        <v>4168</v>
      </c>
      <c r="J3025" t="s">
        <v>110</v>
      </c>
      <c r="K3025" t="s">
        <v>14</v>
      </c>
      <c r="L3025">
        <v>600</v>
      </c>
      <c r="M3025" t="s">
        <v>111</v>
      </c>
      <c r="N3025" t="s">
        <v>25</v>
      </c>
      <c r="O3025">
        <v>75</v>
      </c>
      <c r="P3025">
        <v>45000</v>
      </c>
      <c r="Q3025">
        <v>1</v>
      </c>
      <c r="R3025">
        <v>2.2114690000000001</v>
      </c>
      <c r="S3025">
        <v>1326.8817389999999</v>
      </c>
      <c r="T3025" t="s">
        <v>398</v>
      </c>
      <c r="U3025">
        <v>33.914099999999998</v>
      </c>
      <c r="V3025">
        <v>45000</v>
      </c>
      <c r="W3025">
        <v>2025</v>
      </c>
    </row>
    <row r="3026" spans="1:23" hidden="1">
      <c r="A3026">
        <v>72025192</v>
      </c>
      <c r="B3026" s="2">
        <v>45706</v>
      </c>
      <c r="C3026" t="s">
        <v>3736</v>
      </c>
      <c r="D3026" t="s">
        <v>575</v>
      </c>
      <c r="E3026" t="s">
        <v>576</v>
      </c>
      <c r="F3026" t="s">
        <v>4306</v>
      </c>
      <c r="G3026" t="s">
        <v>4307</v>
      </c>
      <c r="H3026" t="s">
        <v>579</v>
      </c>
      <c r="I3026" t="s">
        <v>580</v>
      </c>
      <c r="J3026" t="s">
        <v>122</v>
      </c>
      <c r="K3026" t="s">
        <v>14</v>
      </c>
      <c r="L3026">
        <v>1000</v>
      </c>
      <c r="M3026" t="s">
        <v>15</v>
      </c>
      <c r="N3026" t="s">
        <v>25</v>
      </c>
      <c r="O3026">
        <v>33.6</v>
      </c>
      <c r="P3026">
        <v>33600</v>
      </c>
      <c r="Q3026">
        <v>1</v>
      </c>
      <c r="R3026">
        <v>0.99073800000000001</v>
      </c>
      <c r="S3026">
        <v>990.73836500000004</v>
      </c>
      <c r="T3026" t="s">
        <v>398</v>
      </c>
      <c r="U3026">
        <v>33.914099999999998</v>
      </c>
      <c r="V3026">
        <v>33600</v>
      </c>
      <c r="W3026">
        <v>2025</v>
      </c>
    </row>
    <row r="3027" spans="1:23" hidden="1">
      <c r="A3027">
        <v>72025192</v>
      </c>
      <c r="B3027" s="2">
        <v>45706</v>
      </c>
      <c r="C3027" t="s">
        <v>3736</v>
      </c>
      <c r="D3027" t="s">
        <v>575</v>
      </c>
      <c r="E3027" t="s">
        <v>576</v>
      </c>
      <c r="F3027" t="s">
        <v>4306</v>
      </c>
      <c r="G3027" t="s">
        <v>4307</v>
      </c>
      <c r="H3027" t="s">
        <v>577</v>
      </c>
      <c r="I3027" t="s">
        <v>578</v>
      </c>
      <c r="J3027" t="s">
        <v>122</v>
      </c>
      <c r="K3027" t="s">
        <v>14</v>
      </c>
      <c r="L3027">
        <v>1000</v>
      </c>
      <c r="M3027" t="s">
        <v>15</v>
      </c>
      <c r="N3027" t="s">
        <v>25</v>
      </c>
      <c r="O3027">
        <v>90</v>
      </c>
      <c r="P3027">
        <v>90000</v>
      </c>
      <c r="Q3027">
        <v>1</v>
      </c>
      <c r="R3027">
        <v>2.6537630000000001</v>
      </c>
      <c r="S3027">
        <v>2653.7634779999998</v>
      </c>
      <c r="T3027" t="s">
        <v>398</v>
      </c>
      <c r="U3027">
        <v>33.914099999999998</v>
      </c>
      <c r="V3027">
        <v>90000</v>
      </c>
      <c r="W3027">
        <v>2025</v>
      </c>
    </row>
    <row r="3028" spans="1:23" hidden="1">
      <c r="A3028">
        <v>72025301</v>
      </c>
      <c r="B3028" s="2">
        <v>45706</v>
      </c>
      <c r="C3028" t="s">
        <v>3662</v>
      </c>
      <c r="D3028" t="s">
        <v>309</v>
      </c>
      <c r="E3028" t="s">
        <v>929</v>
      </c>
      <c r="F3028" t="s">
        <v>3680</v>
      </c>
      <c r="G3028" t="s">
        <v>3681</v>
      </c>
      <c r="H3028" t="s">
        <v>524</v>
      </c>
      <c r="I3028" t="s">
        <v>525</v>
      </c>
      <c r="J3028" t="s">
        <v>377</v>
      </c>
      <c r="K3028" t="s">
        <v>225</v>
      </c>
      <c r="L3028">
        <v>450</v>
      </c>
      <c r="M3028" t="s">
        <v>15</v>
      </c>
      <c r="N3028" t="s">
        <v>25</v>
      </c>
      <c r="O3028">
        <v>45</v>
      </c>
      <c r="P3028">
        <v>20250</v>
      </c>
      <c r="Q3028">
        <v>1</v>
      </c>
      <c r="R3028">
        <v>1.326881</v>
      </c>
      <c r="S3028">
        <v>597.09678199999996</v>
      </c>
      <c r="T3028" t="s">
        <v>398</v>
      </c>
      <c r="U3028">
        <v>33.914099999999998</v>
      </c>
      <c r="V3028">
        <v>20250</v>
      </c>
      <c r="W3028">
        <v>2025</v>
      </c>
    </row>
    <row r="3029" spans="1:23" hidden="1">
      <c r="A3029">
        <v>72025305</v>
      </c>
      <c r="B3029" s="2">
        <v>45706</v>
      </c>
      <c r="C3029" t="s">
        <v>4308</v>
      </c>
      <c r="D3029" t="s">
        <v>373</v>
      </c>
      <c r="E3029" t="s">
        <v>374</v>
      </c>
      <c r="F3029" t="s">
        <v>4309</v>
      </c>
      <c r="G3029" t="s">
        <v>4310</v>
      </c>
      <c r="H3029" t="s">
        <v>375</v>
      </c>
      <c r="I3029" t="s">
        <v>376</v>
      </c>
      <c r="J3029" t="s">
        <v>377</v>
      </c>
      <c r="K3029" t="s">
        <v>225</v>
      </c>
      <c r="L3029">
        <v>7980</v>
      </c>
      <c r="M3029" t="s">
        <v>15</v>
      </c>
      <c r="N3029" t="s">
        <v>25</v>
      </c>
      <c r="O3029">
        <v>13.7</v>
      </c>
      <c r="P3029">
        <v>109326</v>
      </c>
      <c r="Q3029">
        <v>1</v>
      </c>
      <c r="R3029">
        <v>0.40396100000000001</v>
      </c>
      <c r="S3029">
        <v>3223.6149559999999</v>
      </c>
      <c r="T3029" t="s">
        <v>398</v>
      </c>
      <c r="U3029">
        <v>33.914099999999998</v>
      </c>
      <c r="V3029">
        <v>109326</v>
      </c>
      <c r="W3029">
        <v>2025</v>
      </c>
    </row>
    <row r="3030" spans="1:23" hidden="1">
      <c r="A3030">
        <v>72023947</v>
      </c>
      <c r="B3030" s="2">
        <v>45706</v>
      </c>
      <c r="C3030" t="s">
        <v>1986</v>
      </c>
      <c r="D3030" t="s">
        <v>23</v>
      </c>
      <c r="E3030" t="s">
        <v>24</v>
      </c>
      <c r="F3030" t="s">
        <v>4417</v>
      </c>
      <c r="G3030" t="s">
        <v>4418</v>
      </c>
      <c r="H3030" t="s">
        <v>4419</v>
      </c>
      <c r="I3030" t="s">
        <v>4420</v>
      </c>
      <c r="J3030" t="s">
        <v>175</v>
      </c>
      <c r="K3030" t="s">
        <v>42</v>
      </c>
      <c r="L3030">
        <v>599</v>
      </c>
      <c r="M3030" t="s">
        <v>15</v>
      </c>
      <c r="N3030" t="s">
        <v>25</v>
      </c>
      <c r="O3030">
        <v>124.206</v>
      </c>
      <c r="P3030">
        <v>74399.39</v>
      </c>
      <c r="Q3030">
        <v>1</v>
      </c>
      <c r="R3030">
        <v>3.6623700000000001</v>
      </c>
      <c r="S3030">
        <v>2193.759822</v>
      </c>
      <c r="T3030" t="s">
        <v>398</v>
      </c>
      <c r="U3030">
        <v>33.914099999999998</v>
      </c>
      <c r="V3030">
        <v>74399.39</v>
      </c>
      <c r="W3030">
        <v>2025</v>
      </c>
    </row>
    <row r="3031" spans="1:23" hidden="1">
      <c r="A3031">
        <v>72024461</v>
      </c>
      <c r="B3031" s="2">
        <v>45706</v>
      </c>
      <c r="C3031" t="s">
        <v>2768</v>
      </c>
      <c r="D3031" t="s">
        <v>23</v>
      </c>
      <c r="E3031" t="s">
        <v>24</v>
      </c>
      <c r="F3031" t="s">
        <v>4552</v>
      </c>
      <c r="G3031" t="s">
        <v>4553</v>
      </c>
      <c r="H3031" t="s">
        <v>1257</v>
      </c>
      <c r="I3031" t="s">
        <v>1258</v>
      </c>
      <c r="J3031" t="s">
        <v>13</v>
      </c>
      <c r="K3031" t="s">
        <v>14</v>
      </c>
      <c r="L3031">
        <v>1902</v>
      </c>
      <c r="M3031" t="s">
        <v>15</v>
      </c>
      <c r="N3031" t="s">
        <v>25</v>
      </c>
      <c r="O3031">
        <v>115.0672</v>
      </c>
      <c r="P3031">
        <v>218857.81</v>
      </c>
      <c r="Q3031">
        <v>1</v>
      </c>
      <c r="R3031">
        <v>3.3929010000000002</v>
      </c>
      <c r="S3031">
        <v>6453.2984800000004</v>
      </c>
      <c r="T3031" t="s">
        <v>398</v>
      </c>
      <c r="U3031">
        <v>33.914099999999998</v>
      </c>
      <c r="V3031">
        <v>218857.81</v>
      </c>
      <c r="W3031">
        <v>2025</v>
      </c>
    </row>
    <row r="3032" spans="1:23" hidden="1">
      <c r="A3032">
        <v>72024462</v>
      </c>
      <c r="B3032" s="2">
        <v>45706</v>
      </c>
      <c r="C3032" t="s">
        <v>2768</v>
      </c>
      <c r="D3032" t="s">
        <v>23</v>
      </c>
      <c r="E3032" t="s">
        <v>24</v>
      </c>
      <c r="F3032" t="s">
        <v>4552</v>
      </c>
      <c r="G3032" t="s">
        <v>4553</v>
      </c>
      <c r="H3032" t="s">
        <v>32</v>
      </c>
      <c r="I3032" t="s">
        <v>33</v>
      </c>
      <c r="J3032" t="s">
        <v>13</v>
      </c>
      <c r="K3032" t="s">
        <v>14</v>
      </c>
      <c r="L3032">
        <v>3645</v>
      </c>
      <c r="M3032" t="s">
        <v>15</v>
      </c>
      <c r="N3032" t="s">
        <v>25</v>
      </c>
      <c r="O3032">
        <v>114.3875</v>
      </c>
      <c r="P3032">
        <v>416942.44</v>
      </c>
      <c r="Q3032">
        <v>1</v>
      </c>
      <c r="R3032">
        <v>3.3728590000000001</v>
      </c>
      <c r="S3032">
        <v>12294.073555999999</v>
      </c>
      <c r="T3032" t="s">
        <v>398</v>
      </c>
      <c r="U3032">
        <v>33.914099999999998</v>
      </c>
      <c r="V3032">
        <v>416942.44</v>
      </c>
      <c r="W3032">
        <v>2025</v>
      </c>
    </row>
    <row r="3033" spans="1:23" hidden="1">
      <c r="A3033">
        <v>72024471</v>
      </c>
      <c r="B3033" s="2">
        <v>45706</v>
      </c>
      <c r="C3033" t="s">
        <v>2768</v>
      </c>
      <c r="D3033" t="s">
        <v>23</v>
      </c>
      <c r="E3033" t="s">
        <v>24</v>
      </c>
      <c r="F3033" t="s">
        <v>4508</v>
      </c>
      <c r="G3033" t="s">
        <v>4509</v>
      </c>
      <c r="H3033" t="s">
        <v>149</v>
      </c>
      <c r="I3033" t="s">
        <v>150</v>
      </c>
      <c r="J3033" t="s">
        <v>13</v>
      </c>
      <c r="K3033" t="s">
        <v>60</v>
      </c>
      <c r="L3033">
        <v>991</v>
      </c>
      <c r="M3033" t="s">
        <v>15</v>
      </c>
      <c r="N3033" t="s">
        <v>25</v>
      </c>
      <c r="O3033">
        <v>114.3875</v>
      </c>
      <c r="P3033">
        <v>113358.01</v>
      </c>
      <c r="Q3033">
        <v>1</v>
      </c>
      <c r="R3033">
        <v>3.3728590000000001</v>
      </c>
      <c r="S3033">
        <v>3342.5038549999999</v>
      </c>
      <c r="T3033" t="s">
        <v>398</v>
      </c>
      <c r="U3033">
        <v>33.914099999999998</v>
      </c>
      <c r="V3033">
        <v>113358.01</v>
      </c>
      <c r="W3033">
        <v>2025</v>
      </c>
    </row>
    <row r="3034" spans="1:23" hidden="1">
      <c r="A3034">
        <v>72024471</v>
      </c>
      <c r="B3034" s="2">
        <v>45706</v>
      </c>
      <c r="C3034" t="s">
        <v>2768</v>
      </c>
      <c r="D3034" t="s">
        <v>23</v>
      </c>
      <c r="E3034" t="s">
        <v>24</v>
      </c>
      <c r="F3034" t="s">
        <v>4508</v>
      </c>
      <c r="G3034" t="s">
        <v>4509</v>
      </c>
      <c r="H3034" t="s">
        <v>145</v>
      </c>
      <c r="I3034" t="s">
        <v>146</v>
      </c>
      <c r="J3034" t="s">
        <v>13</v>
      </c>
      <c r="K3034" t="s">
        <v>60</v>
      </c>
      <c r="L3034">
        <v>1019</v>
      </c>
      <c r="M3034" t="s">
        <v>15</v>
      </c>
      <c r="N3034" t="s">
        <v>25</v>
      </c>
      <c r="O3034">
        <v>114.7273</v>
      </c>
      <c r="P3034">
        <v>116907.12</v>
      </c>
      <c r="Q3034">
        <v>1</v>
      </c>
      <c r="R3034">
        <v>3.382879</v>
      </c>
      <c r="S3034">
        <v>3447.1538380000002</v>
      </c>
      <c r="T3034" t="s">
        <v>398</v>
      </c>
      <c r="U3034">
        <v>33.914099999999998</v>
      </c>
      <c r="V3034">
        <v>116907.12</v>
      </c>
      <c r="W3034">
        <v>2025</v>
      </c>
    </row>
    <row r="3035" spans="1:23" hidden="1">
      <c r="A3035">
        <v>72024472</v>
      </c>
      <c r="B3035" s="2">
        <v>45706</v>
      </c>
      <c r="C3035" t="s">
        <v>2768</v>
      </c>
      <c r="D3035" t="s">
        <v>23</v>
      </c>
      <c r="E3035" t="s">
        <v>24</v>
      </c>
      <c r="F3035" t="s">
        <v>4508</v>
      </c>
      <c r="G3035" t="s">
        <v>4509</v>
      </c>
      <c r="H3035" t="s">
        <v>387</v>
      </c>
      <c r="I3035" t="s">
        <v>386</v>
      </c>
      <c r="J3035" t="s">
        <v>13</v>
      </c>
      <c r="K3035" t="s">
        <v>60</v>
      </c>
      <c r="L3035">
        <v>1015</v>
      </c>
      <c r="M3035" t="s">
        <v>15</v>
      </c>
      <c r="N3035" t="s">
        <v>25</v>
      </c>
      <c r="O3035">
        <v>114.7273</v>
      </c>
      <c r="P3035">
        <v>116448.21</v>
      </c>
      <c r="Q3035">
        <v>1</v>
      </c>
      <c r="R3035">
        <v>3.382879</v>
      </c>
      <c r="S3035">
        <v>3433.6222979999998</v>
      </c>
      <c r="T3035" t="s">
        <v>398</v>
      </c>
      <c r="U3035">
        <v>33.914099999999998</v>
      </c>
      <c r="V3035">
        <v>116448.21</v>
      </c>
      <c r="W3035">
        <v>2025</v>
      </c>
    </row>
    <row r="3036" spans="1:23" hidden="1">
      <c r="A3036">
        <v>72024473</v>
      </c>
      <c r="B3036" s="2">
        <v>45706</v>
      </c>
      <c r="C3036" t="s">
        <v>2768</v>
      </c>
      <c r="D3036" t="s">
        <v>23</v>
      </c>
      <c r="E3036" t="s">
        <v>24</v>
      </c>
      <c r="F3036" t="s">
        <v>4508</v>
      </c>
      <c r="G3036" t="s">
        <v>4509</v>
      </c>
      <c r="H3036" t="s">
        <v>155</v>
      </c>
      <c r="I3036" t="s">
        <v>156</v>
      </c>
      <c r="J3036" t="s">
        <v>13</v>
      </c>
      <c r="K3036" t="s">
        <v>60</v>
      </c>
      <c r="L3036">
        <v>1016</v>
      </c>
      <c r="M3036" t="s">
        <v>15</v>
      </c>
      <c r="N3036" t="s">
        <v>25</v>
      </c>
      <c r="O3036">
        <v>113.7077</v>
      </c>
      <c r="P3036">
        <v>115527.02</v>
      </c>
      <c r="Q3036">
        <v>1</v>
      </c>
      <c r="R3036">
        <v>3.352814</v>
      </c>
      <c r="S3036">
        <v>3406.4598500000002</v>
      </c>
      <c r="T3036" t="s">
        <v>398</v>
      </c>
      <c r="U3036">
        <v>33.914099999999998</v>
      </c>
      <c r="V3036">
        <v>115527.02</v>
      </c>
      <c r="W3036">
        <v>2025</v>
      </c>
    </row>
    <row r="3037" spans="1:23" hidden="1">
      <c r="A3037">
        <v>72024474</v>
      </c>
      <c r="B3037" s="2">
        <v>45706</v>
      </c>
      <c r="C3037" t="s">
        <v>2768</v>
      </c>
      <c r="D3037" t="s">
        <v>23</v>
      </c>
      <c r="E3037" t="s">
        <v>24</v>
      </c>
      <c r="F3037" t="s">
        <v>4508</v>
      </c>
      <c r="G3037" t="s">
        <v>4509</v>
      </c>
      <c r="H3037" t="s">
        <v>3924</v>
      </c>
      <c r="I3037" t="s">
        <v>3925</v>
      </c>
      <c r="J3037" t="s">
        <v>13</v>
      </c>
      <c r="K3037" t="s">
        <v>60</v>
      </c>
      <c r="L3037">
        <v>1001</v>
      </c>
      <c r="M3037" t="s">
        <v>15</v>
      </c>
      <c r="N3037" t="s">
        <v>25</v>
      </c>
      <c r="O3037">
        <v>114.7273</v>
      </c>
      <c r="P3037">
        <v>114842.03</v>
      </c>
      <c r="Q3037">
        <v>1</v>
      </c>
      <c r="R3037">
        <v>3.382879</v>
      </c>
      <c r="S3037">
        <v>3386.262056</v>
      </c>
      <c r="T3037" t="s">
        <v>398</v>
      </c>
      <c r="U3037">
        <v>33.914099999999998</v>
      </c>
      <c r="V3037">
        <v>114842.03</v>
      </c>
      <c r="W3037">
        <v>2025</v>
      </c>
    </row>
    <row r="3038" spans="1:23" hidden="1">
      <c r="A3038">
        <v>72024475</v>
      </c>
      <c r="B3038" s="2">
        <v>45706</v>
      </c>
      <c r="C3038" t="s">
        <v>2768</v>
      </c>
      <c r="D3038" t="s">
        <v>23</v>
      </c>
      <c r="E3038" t="s">
        <v>24</v>
      </c>
      <c r="F3038" t="s">
        <v>4508</v>
      </c>
      <c r="G3038" t="s">
        <v>4509</v>
      </c>
      <c r="H3038" t="s">
        <v>157</v>
      </c>
      <c r="I3038" t="s">
        <v>158</v>
      </c>
      <c r="J3038" t="s">
        <v>13</v>
      </c>
      <c r="K3038" t="s">
        <v>60</v>
      </c>
      <c r="L3038">
        <v>932</v>
      </c>
      <c r="M3038" t="s">
        <v>15</v>
      </c>
      <c r="N3038" t="s">
        <v>25</v>
      </c>
      <c r="O3038">
        <v>114.7273</v>
      </c>
      <c r="P3038">
        <v>106925.84</v>
      </c>
      <c r="Q3038">
        <v>1</v>
      </c>
      <c r="R3038">
        <v>3.382879</v>
      </c>
      <c r="S3038">
        <v>3152.8432120000002</v>
      </c>
      <c r="T3038" t="s">
        <v>398</v>
      </c>
      <c r="U3038">
        <v>33.914099999999998</v>
      </c>
      <c r="V3038">
        <v>106925.84</v>
      </c>
      <c r="W3038">
        <v>2025</v>
      </c>
    </row>
    <row r="3039" spans="1:23" hidden="1">
      <c r="A3039">
        <v>72024475</v>
      </c>
      <c r="B3039" s="2">
        <v>45706</v>
      </c>
      <c r="C3039" t="s">
        <v>2768</v>
      </c>
      <c r="D3039" t="s">
        <v>23</v>
      </c>
      <c r="E3039" t="s">
        <v>24</v>
      </c>
      <c r="F3039" t="s">
        <v>4508</v>
      </c>
      <c r="G3039" t="s">
        <v>4509</v>
      </c>
      <c r="H3039" t="s">
        <v>4534</v>
      </c>
      <c r="I3039" t="s">
        <v>4535</v>
      </c>
      <c r="J3039" t="s">
        <v>13</v>
      </c>
      <c r="K3039" t="s">
        <v>60</v>
      </c>
      <c r="L3039">
        <v>2050</v>
      </c>
      <c r="M3039" t="s">
        <v>15</v>
      </c>
      <c r="N3039" t="s">
        <v>25</v>
      </c>
      <c r="O3039">
        <v>114.7273</v>
      </c>
      <c r="P3039">
        <v>235190.97</v>
      </c>
      <c r="Q3039">
        <v>1</v>
      </c>
      <c r="R3039">
        <v>3.382879</v>
      </c>
      <c r="S3039">
        <v>6934.9022969999996</v>
      </c>
      <c r="T3039" t="s">
        <v>398</v>
      </c>
      <c r="U3039">
        <v>33.914099999999998</v>
      </c>
      <c r="V3039">
        <v>235190.97</v>
      </c>
      <c r="W3039">
        <v>2025</v>
      </c>
    </row>
    <row r="3040" spans="1:23" hidden="1">
      <c r="A3040">
        <v>72025049</v>
      </c>
      <c r="B3040" s="2">
        <v>45706</v>
      </c>
      <c r="C3040" t="s">
        <v>2913</v>
      </c>
      <c r="D3040" t="s">
        <v>23</v>
      </c>
      <c r="E3040" t="s">
        <v>24</v>
      </c>
      <c r="F3040" t="s">
        <v>4508</v>
      </c>
      <c r="G3040" t="s">
        <v>4509</v>
      </c>
      <c r="H3040" t="s">
        <v>153</v>
      </c>
      <c r="I3040" t="s">
        <v>154</v>
      </c>
      <c r="J3040" t="s">
        <v>13</v>
      </c>
      <c r="K3040" t="s">
        <v>60</v>
      </c>
      <c r="L3040">
        <v>1008</v>
      </c>
      <c r="M3040" t="s">
        <v>15</v>
      </c>
      <c r="N3040" t="s">
        <v>25</v>
      </c>
      <c r="O3040">
        <v>114.7273</v>
      </c>
      <c r="P3040">
        <v>115645.12</v>
      </c>
      <c r="Q3040">
        <v>1</v>
      </c>
      <c r="R3040">
        <v>3.382879</v>
      </c>
      <c r="S3040">
        <v>3409.9421769999999</v>
      </c>
      <c r="T3040" t="s">
        <v>398</v>
      </c>
      <c r="U3040">
        <v>33.914099999999998</v>
      </c>
      <c r="V3040">
        <v>115645.12</v>
      </c>
      <c r="W3040">
        <v>2025</v>
      </c>
    </row>
    <row r="3041" spans="1:23" hidden="1">
      <c r="A3041">
        <v>72025051</v>
      </c>
      <c r="B3041" s="2">
        <v>45706</v>
      </c>
      <c r="C3041" t="s">
        <v>2913</v>
      </c>
      <c r="D3041" t="s">
        <v>23</v>
      </c>
      <c r="E3041" t="s">
        <v>24</v>
      </c>
      <c r="F3041" t="s">
        <v>4508</v>
      </c>
      <c r="G3041" t="s">
        <v>4509</v>
      </c>
      <c r="H3041" t="s">
        <v>155</v>
      </c>
      <c r="I3041" t="s">
        <v>156</v>
      </c>
      <c r="J3041" t="s">
        <v>13</v>
      </c>
      <c r="K3041" t="s">
        <v>60</v>
      </c>
      <c r="L3041">
        <v>2048</v>
      </c>
      <c r="M3041" t="s">
        <v>15</v>
      </c>
      <c r="N3041" t="s">
        <v>25</v>
      </c>
      <c r="O3041">
        <v>113.7077</v>
      </c>
      <c r="P3041">
        <v>232873.37</v>
      </c>
      <c r="Q3041">
        <v>1</v>
      </c>
      <c r="R3041">
        <v>3.352814</v>
      </c>
      <c r="S3041">
        <v>6866.5649389999999</v>
      </c>
      <c r="T3041" t="s">
        <v>398</v>
      </c>
      <c r="U3041">
        <v>33.914099999999998</v>
      </c>
      <c r="V3041">
        <v>232873.37</v>
      </c>
      <c r="W3041">
        <v>2025</v>
      </c>
    </row>
    <row r="3042" spans="1:23" hidden="1">
      <c r="A3042">
        <v>72025052</v>
      </c>
      <c r="B3042" s="2">
        <v>45706</v>
      </c>
      <c r="C3042" t="s">
        <v>2913</v>
      </c>
      <c r="D3042" t="s">
        <v>23</v>
      </c>
      <c r="E3042" t="s">
        <v>24</v>
      </c>
      <c r="F3042" t="s">
        <v>4508</v>
      </c>
      <c r="G3042" t="s">
        <v>4509</v>
      </c>
      <c r="H3042" t="s">
        <v>155</v>
      </c>
      <c r="I3042" t="s">
        <v>156</v>
      </c>
      <c r="J3042" t="s">
        <v>13</v>
      </c>
      <c r="K3042" t="s">
        <v>60</v>
      </c>
      <c r="L3042">
        <v>2088</v>
      </c>
      <c r="M3042" t="s">
        <v>15</v>
      </c>
      <c r="N3042" t="s">
        <v>25</v>
      </c>
      <c r="O3042">
        <v>114.3875</v>
      </c>
      <c r="P3042">
        <v>238841.1</v>
      </c>
      <c r="Q3042">
        <v>1</v>
      </c>
      <c r="R3042">
        <v>3.3728590000000001</v>
      </c>
      <c r="S3042">
        <v>7042.5309820000002</v>
      </c>
      <c r="T3042" t="s">
        <v>398</v>
      </c>
      <c r="U3042">
        <v>33.914099999999998</v>
      </c>
      <c r="V3042">
        <v>238841.1</v>
      </c>
      <c r="W3042">
        <v>2025</v>
      </c>
    </row>
    <row r="3043" spans="1:23" hidden="1">
      <c r="A3043">
        <v>72025053</v>
      </c>
      <c r="B3043" s="2">
        <v>45706</v>
      </c>
      <c r="C3043" t="s">
        <v>2913</v>
      </c>
      <c r="D3043" t="s">
        <v>23</v>
      </c>
      <c r="E3043" t="s">
        <v>24</v>
      </c>
      <c r="F3043" t="s">
        <v>4508</v>
      </c>
      <c r="G3043" t="s">
        <v>4509</v>
      </c>
      <c r="H3043" t="s">
        <v>4492</v>
      </c>
      <c r="I3043" t="s">
        <v>4493</v>
      </c>
      <c r="J3043" t="s">
        <v>13</v>
      </c>
      <c r="K3043" t="s">
        <v>60</v>
      </c>
      <c r="L3043">
        <v>2642</v>
      </c>
      <c r="M3043" t="s">
        <v>15</v>
      </c>
      <c r="N3043" t="s">
        <v>25</v>
      </c>
      <c r="O3043">
        <v>114.3875</v>
      </c>
      <c r="P3043">
        <v>302211.78000000003</v>
      </c>
      <c r="Q3043">
        <v>1</v>
      </c>
      <c r="R3043">
        <v>3.3728590000000001</v>
      </c>
      <c r="S3043">
        <v>8911.0953850000005</v>
      </c>
      <c r="T3043" t="s">
        <v>398</v>
      </c>
      <c r="U3043">
        <v>33.914099999999998</v>
      </c>
      <c r="V3043">
        <v>302211.78000000003</v>
      </c>
      <c r="W3043">
        <v>2025</v>
      </c>
    </row>
    <row r="3044" spans="1:23" hidden="1">
      <c r="A3044">
        <v>72024492</v>
      </c>
      <c r="B3044" s="2">
        <v>45707</v>
      </c>
      <c r="C3044" t="s">
        <v>2768</v>
      </c>
      <c r="D3044" t="s">
        <v>9</v>
      </c>
      <c r="E3044" t="s">
        <v>10</v>
      </c>
      <c r="F3044" t="s">
        <v>3155</v>
      </c>
      <c r="G3044" t="s">
        <v>3156</v>
      </c>
      <c r="H3044" t="s">
        <v>3157</v>
      </c>
      <c r="I3044" t="s">
        <v>183</v>
      </c>
      <c r="J3044" t="s">
        <v>64</v>
      </c>
      <c r="K3044" t="s">
        <v>60</v>
      </c>
      <c r="L3044">
        <v>1020</v>
      </c>
      <c r="M3044" t="s">
        <v>61</v>
      </c>
      <c r="N3044" t="s">
        <v>16</v>
      </c>
      <c r="O3044">
        <v>0.36259999999999998</v>
      </c>
      <c r="P3044">
        <v>369.85199999999998</v>
      </c>
      <c r="Q3044">
        <v>33.837600000000002</v>
      </c>
      <c r="R3044">
        <v>0.362599</v>
      </c>
      <c r="S3044">
        <v>369.85187999999999</v>
      </c>
      <c r="T3044" t="s">
        <v>398</v>
      </c>
      <c r="U3044">
        <v>33.837600000000002</v>
      </c>
      <c r="V3044">
        <v>12514.9</v>
      </c>
      <c r="W3044">
        <v>2025</v>
      </c>
    </row>
    <row r="3045" spans="1:23" hidden="1">
      <c r="A3045">
        <v>72024494</v>
      </c>
      <c r="B3045" s="2">
        <v>45707</v>
      </c>
      <c r="C3045" t="s">
        <v>2768</v>
      </c>
      <c r="D3045" t="s">
        <v>9</v>
      </c>
      <c r="E3045" t="s">
        <v>10</v>
      </c>
      <c r="F3045" t="s">
        <v>3155</v>
      </c>
      <c r="G3045" t="s">
        <v>3156</v>
      </c>
      <c r="H3045" t="s">
        <v>3119</v>
      </c>
      <c r="I3045" t="s">
        <v>3120</v>
      </c>
      <c r="J3045" t="s">
        <v>64</v>
      </c>
      <c r="K3045" t="s">
        <v>60</v>
      </c>
      <c r="L3045">
        <v>4030</v>
      </c>
      <c r="M3045" t="s">
        <v>61</v>
      </c>
      <c r="N3045" t="s">
        <v>16</v>
      </c>
      <c r="O3045">
        <v>0.33639999999999998</v>
      </c>
      <c r="P3045">
        <v>1355.692</v>
      </c>
      <c r="Q3045">
        <v>33.837600000000002</v>
      </c>
      <c r="R3045">
        <v>0.33639999999999998</v>
      </c>
      <c r="S3045">
        <v>1355.6918929999999</v>
      </c>
      <c r="T3045" t="s">
        <v>398</v>
      </c>
      <c r="U3045">
        <v>33.837600000000002</v>
      </c>
      <c r="V3045">
        <v>45873.36</v>
      </c>
      <c r="W3045">
        <v>2025</v>
      </c>
    </row>
    <row r="3046" spans="1:23" hidden="1">
      <c r="A3046">
        <v>72024495</v>
      </c>
      <c r="B3046" s="2">
        <v>45707</v>
      </c>
      <c r="C3046" t="s">
        <v>2768</v>
      </c>
      <c r="D3046" t="s">
        <v>9</v>
      </c>
      <c r="E3046" t="s">
        <v>10</v>
      </c>
      <c r="F3046" t="s">
        <v>3155</v>
      </c>
      <c r="G3046" t="s">
        <v>3156</v>
      </c>
      <c r="H3046" t="s">
        <v>3158</v>
      </c>
      <c r="I3046" t="s">
        <v>3159</v>
      </c>
      <c r="J3046" t="s">
        <v>64</v>
      </c>
      <c r="K3046" t="s">
        <v>60</v>
      </c>
      <c r="L3046">
        <v>1020</v>
      </c>
      <c r="M3046" t="s">
        <v>61</v>
      </c>
      <c r="N3046" t="s">
        <v>16</v>
      </c>
      <c r="O3046">
        <v>0.34329999999999999</v>
      </c>
      <c r="P3046">
        <v>350.166</v>
      </c>
      <c r="Q3046">
        <v>33.837600000000002</v>
      </c>
      <c r="R3046">
        <v>0.34329999999999999</v>
      </c>
      <c r="S3046">
        <v>350.166087</v>
      </c>
      <c r="T3046" t="s">
        <v>398</v>
      </c>
      <c r="U3046">
        <v>33.837600000000002</v>
      </c>
      <c r="V3046">
        <v>11848.78</v>
      </c>
      <c r="W3046">
        <v>2025</v>
      </c>
    </row>
    <row r="3047" spans="1:23" hidden="1">
      <c r="A3047">
        <v>72024760</v>
      </c>
      <c r="B3047" s="2">
        <v>45707</v>
      </c>
      <c r="C3047" t="s">
        <v>2440</v>
      </c>
      <c r="D3047" t="s">
        <v>9</v>
      </c>
      <c r="E3047" t="s">
        <v>10</v>
      </c>
      <c r="F3047" t="s">
        <v>3155</v>
      </c>
      <c r="G3047" t="s">
        <v>3156</v>
      </c>
      <c r="H3047" t="s">
        <v>3160</v>
      </c>
      <c r="I3047" t="s">
        <v>3161</v>
      </c>
      <c r="J3047" t="s">
        <v>64</v>
      </c>
      <c r="K3047" t="s">
        <v>60</v>
      </c>
      <c r="L3047">
        <v>1020</v>
      </c>
      <c r="M3047" t="s">
        <v>61</v>
      </c>
      <c r="N3047" t="s">
        <v>16</v>
      </c>
      <c r="O3047">
        <v>0.36259999999999998</v>
      </c>
      <c r="P3047">
        <v>369.85199999999998</v>
      </c>
      <c r="Q3047">
        <v>33.837600000000002</v>
      </c>
      <c r="R3047">
        <v>0.362599</v>
      </c>
      <c r="S3047">
        <v>369.85187999999999</v>
      </c>
      <c r="T3047" t="s">
        <v>398</v>
      </c>
      <c r="U3047">
        <v>33.837600000000002</v>
      </c>
      <c r="V3047">
        <v>12514.9</v>
      </c>
      <c r="W3047">
        <v>2025</v>
      </c>
    </row>
    <row r="3048" spans="1:23" hidden="1">
      <c r="A3048">
        <v>72023827</v>
      </c>
      <c r="B3048" s="2">
        <v>45707</v>
      </c>
      <c r="C3048" t="s">
        <v>2161</v>
      </c>
      <c r="D3048" t="s">
        <v>9</v>
      </c>
      <c r="E3048" t="s">
        <v>10</v>
      </c>
      <c r="F3048" t="s">
        <v>3155</v>
      </c>
      <c r="G3048" t="s">
        <v>3156</v>
      </c>
      <c r="H3048" t="s">
        <v>3288</v>
      </c>
      <c r="I3048" t="s">
        <v>3289</v>
      </c>
      <c r="J3048" t="s">
        <v>78</v>
      </c>
      <c r="K3048" t="s">
        <v>60</v>
      </c>
      <c r="L3048">
        <v>30000</v>
      </c>
      <c r="M3048" t="s">
        <v>61</v>
      </c>
      <c r="N3048" t="s">
        <v>16</v>
      </c>
      <c r="O3048">
        <v>3.6700000000000003E-2</v>
      </c>
      <c r="P3048">
        <v>1101</v>
      </c>
      <c r="Q3048">
        <v>33.837600000000002</v>
      </c>
      <c r="R3048">
        <v>3.6700000000000003E-2</v>
      </c>
      <c r="S3048">
        <v>1101.0000700000001</v>
      </c>
      <c r="T3048" t="s">
        <v>398</v>
      </c>
      <c r="U3048">
        <v>33.837600000000002</v>
      </c>
      <c r="V3048">
        <v>37255.199999999997</v>
      </c>
      <c r="W3048">
        <v>2025</v>
      </c>
    </row>
    <row r="3049" spans="1:23" hidden="1">
      <c r="A3049">
        <v>72023830</v>
      </c>
      <c r="B3049" s="2">
        <v>45707</v>
      </c>
      <c r="C3049" t="s">
        <v>2161</v>
      </c>
      <c r="D3049" t="s">
        <v>9</v>
      </c>
      <c r="E3049" t="s">
        <v>10</v>
      </c>
      <c r="F3049" t="s">
        <v>3155</v>
      </c>
      <c r="G3049" t="s">
        <v>3156</v>
      </c>
      <c r="H3049" t="s">
        <v>96</v>
      </c>
      <c r="I3049" t="s">
        <v>97</v>
      </c>
      <c r="J3049" t="s">
        <v>93</v>
      </c>
      <c r="K3049" t="s">
        <v>60</v>
      </c>
      <c r="L3049">
        <v>40000</v>
      </c>
      <c r="M3049" t="s">
        <v>61</v>
      </c>
      <c r="N3049" t="s">
        <v>16</v>
      </c>
      <c r="O3049">
        <v>1.8100000000000002E-2</v>
      </c>
      <c r="P3049">
        <v>724</v>
      </c>
      <c r="Q3049">
        <v>33.837600000000002</v>
      </c>
      <c r="R3049">
        <v>1.8099000000000001E-2</v>
      </c>
      <c r="S3049">
        <v>723.99992899999995</v>
      </c>
      <c r="T3049" t="s">
        <v>398</v>
      </c>
      <c r="U3049">
        <v>33.837600000000002</v>
      </c>
      <c r="V3049">
        <v>24498.42</v>
      </c>
      <c r="W3049">
        <v>2025</v>
      </c>
    </row>
    <row r="3050" spans="1:23" hidden="1">
      <c r="A3050">
        <v>72024023</v>
      </c>
      <c r="B3050" s="2">
        <v>45707</v>
      </c>
      <c r="C3050" t="s">
        <v>2136</v>
      </c>
      <c r="D3050" t="s">
        <v>9</v>
      </c>
      <c r="E3050" t="s">
        <v>10</v>
      </c>
      <c r="F3050" t="s">
        <v>3155</v>
      </c>
      <c r="G3050" t="s">
        <v>3156</v>
      </c>
      <c r="H3050" t="s">
        <v>94</v>
      </c>
      <c r="I3050" t="s">
        <v>95</v>
      </c>
      <c r="J3050" t="s">
        <v>93</v>
      </c>
      <c r="K3050" t="s">
        <v>60</v>
      </c>
      <c r="L3050">
        <v>10000</v>
      </c>
      <c r="M3050" t="s">
        <v>61</v>
      </c>
      <c r="N3050" t="s">
        <v>16</v>
      </c>
      <c r="O3050">
        <v>8.5599999999999996E-2</v>
      </c>
      <c r="P3050">
        <v>856</v>
      </c>
      <c r="Q3050">
        <v>33.837600000000002</v>
      </c>
      <c r="R3050">
        <v>8.5599999999999996E-2</v>
      </c>
      <c r="S3050">
        <v>856.00013000000001</v>
      </c>
      <c r="T3050" t="s">
        <v>398</v>
      </c>
      <c r="U3050">
        <v>33.837600000000002</v>
      </c>
      <c r="V3050">
        <v>28964.99</v>
      </c>
      <c r="W3050">
        <v>2025</v>
      </c>
    </row>
    <row r="3051" spans="1:23" hidden="1">
      <c r="A3051">
        <v>72024269</v>
      </c>
      <c r="B3051" s="2">
        <v>45707</v>
      </c>
      <c r="C3051" t="s">
        <v>2439</v>
      </c>
      <c r="D3051" t="s">
        <v>9</v>
      </c>
      <c r="E3051" t="s">
        <v>10</v>
      </c>
      <c r="F3051" t="s">
        <v>3155</v>
      </c>
      <c r="G3051" t="s">
        <v>3156</v>
      </c>
      <c r="H3051" t="s">
        <v>3288</v>
      </c>
      <c r="I3051" t="s">
        <v>3289</v>
      </c>
      <c r="J3051" t="s">
        <v>78</v>
      </c>
      <c r="K3051" t="s">
        <v>60</v>
      </c>
      <c r="L3051">
        <v>10000</v>
      </c>
      <c r="M3051" t="s">
        <v>61</v>
      </c>
      <c r="N3051" t="s">
        <v>16</v>
      </c>
      <c r="O3051">
        <v>3.6700000000000003E-2</v>
      </c>
      <c r="P3051">
        <v>367</v>
      </c>
      <c r="Q3051">
        <v>33.837600000000002</v>
      </c>
      <c r="R3051">
        <v>3.6700000000000003E-2</v>
      </c>
      <c r="S3051">
        <v>367.000023</v>
      </c>
      <c r="T3051" t="s">
        <v>398</v>
      </c>
      <c r="U3051">
        <v>33.837600000000002</v>
      </c>
      <c r="V3051">
        <v>12418.4</v>
      </c>
      <c r="W3051">
        <v>2025</v>
      </c>
    </row>
    <row r="3052" spans="1:23" hidden="1">
      <c r="A3052">
        <v>72024499</v>
      </c>
      <c r="B3052" s="2">
        <v>45707</v>
      </c>
      <c r="C3052" t="s">
        <v>2768</v>
      </c>
      <c r="D3052" t="s">
        <v>9</v>
      </c>
      <c r="E3052" t="s">
        <v>10</v>
      </c>
      <c r="F3052" t="s">
        <v>3155</v>
      </c>
      <c r="G3052" t="s">
        <v>3156</v>
      </c>
      <c r="H3052" t="s">
        <v>3395</v>
      </c>
      <c r="I3052" t="s">
        <v>3396</v>
      </c>
      <c r="J3052" t="s">
        <v>74</v>
      </c>
      <c r="K3052" t="s">
        <v>60</v>
      </c>
      <c r="L3052">
        <v>8050</v>
      </c>
      <c r="M3052" t="s">
        <v>61</v>
      </c>
      <c r="N3052" t="s">
        <v>16</v>
      </c>
      <c r="O3052">
        <v>0.27950000000000003</v>
      </c>
      <c r="P3052">
        <v>2249.9749999999999</v>
      </c>
      <c r="Q3052">
        <v>33.837600000000002</v>
      </c>
      <c r="R3052">
        <v>0.27950000000000003</v>
      </c>
      <c r="S3052">
        <v>2249.9748800000002</v>
      </c>
      <c r="T3052" t="s">
        <v>398</v>
      </c>
      <c r="U3052">
        <v>33.837600000000002</v>
      </c>
      <c r="V3052">
        <v>76133.75</v>
      </c>
      <c r="W3052">
        <v>2025</v>
      </c>
    </row>
    <row r="3053" spans="1:23" hidden="1">
      <c r="A3053">
        <v>72024506</v>
      </c>
      <c r="B3053" s="2">
        <v>45707</v>
      </c>
      <c r="C3053" t="s">
        <v>2768</v>
      </c>
      <c r="D3053" t="s">
        <v>9</v>
      </c>
      <c r="E3053" t="s">
        <v>10</v>
      </c>
      <c r="F3053" t="s">
        <v>3155</v>
      </c>
      <c r="G3053" t="s">
        <v>3156</v>
      </c>
      <c r="H3053" t="s">
        <v>166</v>
      </c>
      <c r="I3053" t="s">
        <v>167</v>
      </c>
      <c r="J3053" t="s">
        <v>168</v>
      </c>
      <c r="K3053" t="s">
        <v>60</v>
      </c>
      <c r="L3053">
        <v>11700</v>
      </c>
      <c r="M3053" t="s">
        <v>61</v>
      </c>
      <c r="N3053" t="s">
        <v>16</v>
      </c>
      <c r="O3053">
        <v>0.1351</v>
      </c>
      <c r="P3053">
        <v>1580.67</v>
      </c>
      <c r="Q3053">
        <v>33.837600000000002</v>
      </c>
      <c r="R3053">
        <v>0.1351</v>
      </c>
      <c r="S3053">
        <v>1580.6700229999999</v>
      </c>
      <c r="T3053" t="s">
        <v>398</v>
      </c>
      <c r="U3053">
        <v>33.837600000000002</v>
      </c>
      <c r="V3053">
        <v>53486.080000000002</v>
      </c>
      <c r="W3053">
        <v>2025</v>
      </c>
    </row>
    <row r="3054" spans="1:23" hidden="1">
      <c r="A3054">
        <v>72024753</v>
      </c>
      <c r="B3054" s="2">
        <v>45707</v>
      </c>
      <c r="C3054" t="s">
        <v>2440</v>
      </c>
      <c r="D3054" t="s">
        <v>9</v>
      </c>
      <c r="E3054" t="s">
        <v>10</v>
      </c>
      <c r="F3054" t="s">
        <v>3155</v>
      </c>
      <c r="G3054" t="s">
        <v>3156</v>
      </c>
      <c r="H3054" t="s">
        <v>213</v>
      </c>
      <c r="I3054" t="s">
        <v>214</v>
      </c>
      <c r="J3054" t="s">
        <v>74</v>
      </c>
      <c r="K3054" t="s">
        <v>60</v>
      </c>
      <c r="L3054">
        <v>2010</v>
      </c>
      <c r="M3054" t="s">
        <v>61</v>
      </c>
      <c r="N3054" t="s">
        <v>16</v>
      </c>
      <c r="O3054">
        <v>0.2823</v>
      </c>
      <c r="P3054">
        <v>567.423</v>
      </c>
      <c r="Q3054">
        <v>33.837600000000002</v>
      </c>
      <c r="R3054">
        <v>0.28229900000000002</v>
      </c>
      <c r="S3054">
        <v>567.42292499999996</v>
      </c>
      <c r="T3054" t="s">
        <v>398</v>
      </c>
      <c r="U3054">
        <v>33.837600000000002</v>
      </c>
      <c r="V3054">
        <v>19200.23</v>
      </c>
      <c r="W3054">
        <v>2025</v>
      </c>
    </row>
    <row r="3055" spans="1:23" hidden="1">
      <c r="A3055">
        <v>72025191</v>
      </c>
      <c r="B3055" s="2">
        <v>45707</v>
      </c>
      <c r="C3055" t="s">
        <v>3736</v>
      </c>
      <c r="D3055" t="s">
        <v>3767</v>
      </c>
      <c r="E3055" t="s">
        <v>3768</v>
      </c>
      <c r="F3055" t="s">
        <v>3769</v>
      </c>
      <c r="G3055" t="s">
        <v>3770</v>
      </c>
      <c r="H3055" t="s">
        <v>3771</v>
      </c>
      <c r="I3055" t="s">
        <v>3772</v>
      </c>
      <c r="J3055" t="s">
        <v>685</v>
      </c>
      <c r="K3055" t="s">
        <v>14</v>
      </c>
      <c r="L3055">
        <v>1000</v>
      </c>
      <c r="M3055" t="s">
        <v>61</v>
      </c>
      <c r="N3055" t="s">
        <v>25</v>
      </c>
      <c r="O3055">
        <v>30</v>
      </c>
      <c r="P3055">
        <v>30000</v>
      </c>
      <c r="Q3055">
        <v>1</v>
      </c>
      <c r="R3055">
        <v>0.88658700000000001</v>
      </c>
      <c r="S3055">
        <v>886.58770100000004</v>
      </c>
      <c r="T3055" t="s">
        <v>398</v>
      </c>
      <c r="U3055">
        <v>33.837600000000002</v>
      </c>
      <c r="V3055">
        <v>30000</v>
      </c>
      <c r="W3055">
        <v>2025</v>
      </c>
    </row>
    <row r="3056" spans="1:23" hidden="1">
      <c r="A3056">
        <v>72025290</v>
      </c>
      <c r="B3056" s="2">
        <v>45707</v>
      </c>
      <c r="C3056" t="s">
        <v>3682</v>
      </c>
      <c r="D3056" t="s">
        <v>729</v>
      </c>
      <c r="E3056" t="s">
        <v>730</v>
      </c>
      <c r="F3056" t="s">
        <v>3683</v>
      </c>
      <c r="G3056" t="s">
        <v>3684</v>
      </c>
      <c r="H3056" t="s">
        <v>3685</v>
      </c>
      <c r="I3056" t="s">
        <v>3686</v>
      </c>
      <c r="J3056" t="s">
        <v>731</v>
      </c>
      <c r="K3056" t="s">
        <v>225</v>
      </c>
      <c r="L3056">
        <v>1</v>
      </c>
      <c r="M3056" t="s">
        <v>61</v>
      </c>
      <c r="N3056" t="s">
        <v>25</v>
      </c>
      <c r="O3056">
        <v>6300</v>
      </c>
      <c r="P3056">
        <v>6300</v>
      </c>
      <c r="Q3056">
        <v>1</v>
      </c>
      <c r="R3056">
        <v>186.18341699999999</v>
      </c>
      <c r="S3056">
        <v>186.18341699999999</v>
      </c>
      <c r="T3056" t="s">
        <v>398</v>
      </c>
      <c r="U3056">
        <v>33.837600000000002</v>
      </c>
      <c r="V3056">
        <v>6300</v>
      </c>
      <c r="W3056">
        <v>2025</v>
      </c>
    </row>
    <row r="3057" spans="1:23" hidden="1">
      <c r="A3057">
        <v>72025290</v>
      </c>
      <c r="B3057" s="2">
        <v>45707</v>
      </c>
      <c r="C3057" t="s">
        <v>3682</v>
      </c>
      <c r="D3057" t="s">
        <v>729</v>
      </c>
      <c r="E3057" t="s">
        <v>730</v>
      </c>
      <c r="F3057" t="s">
        <v>3683</v>
      </c>
      <c r="G3057" t="s">
        <v>3684</v>
      </c>
      <c r="H3057" t="s">
        <v>3687</v>
      </c>
      <c r="I3057" t="s">
        <v>3688</v>
      </c>
      <c r="J3057" t="s">
        <v>731</v>
      </c>
      <c r="K3057" t="s">
        <v>225</v>
      </c>
      <c r="L3057">
        <v>1</v>
      </c>
      <c r="M3057" t="s">
        <v>61</v>
      </c>
      <c r="N3057" t="s">
        <v>25</v>
      </c>
      <c r="O3057">
        <v>6300</v>
      </c>
      <c r="P3057">
        <v>6300</v>
      </c>
      <c r="Q3057">
        <v>1</v>
      </c>
      <c r="R3057">
        <v>186.18341699999999</v>
      </c>
      <c r="S3057">
        <v>186.18341699999999</v>
      </c>
      <c r="T3057" t="s">
        <v>398</v>
      </c>
      <c r="U3057">
        <v>33.837600000000002</v>
      </c>
      <c r="V3057">
        <v>6300</v>
      </c>
      <c r="W3057">
        <v>2025</v>
      </c>
    </row>
    <row r="3058" spans="1:23" hidden="1">
      <c r="A3058">
        <v>72025338</v>
      </c>
      <c r="B3058" s="2">
        <v>45707</v>
      </c>
      <c r="C3058" t="s">
        <v>3682</v>
      </c>
      <c r="D3058" t="s">
        <v>3689</v>
      </c>
      <c r="E3058" t="s">
        <v>3690</v>
      </c>
      <c r="F3058" t="s">
        <v>3691</v>
      </c>
      <c r="G3058" t="s">
        <v>3692</v>
      </c>
      <c r="H3058" t="s">
        <v>3697</v>
      </c>
      <c r="I3058" t="s">
        <v>3698</v>
      </c>
      <c r="J3058" t="s">
        <v>105</v>
      </c>
      <c r="K3058" t="s">
        <v>60</v>
      </c>
      <c r="L3058">
        <v>150000</v>
      </c>
      <c r="M3058" t="s">
        <v>61</v>
      </c>
      <c r="N3058" t="s">
        <v>25</v>
      </c>
      <c r="O3058">
        <v>0.18</v>
      </c>
      <c r="P3058">
        <v>27000</v>
      </c>
      <c r="Q3058">
        <v>1</v>
      </c>
      <c r="R3058">
        <v>5.3189999999999999E-3</v>
      </c>
      <c r="S3058">
        <v>797.92893100000003</v>
      </c>
      <c r="T3058" t="s">
        <v>398</v>
      </c>
      <c r="U3058">
        <v>33.837600000000002</v>
      </c>
      <c r="V3058">
        <v>27000</v>
      </c>
      <c r="W3058">
        <v>2025</v>
      </c>
    </row>
    <row r="3059" spans="1:23" hidden="1">
      <c r="A3059">
        <v>72025338</v>
      </c>
      <c r="B3059" s="2">
        <v>45707</v>
      </c>
      <c r="C3059" t="s">
        <v>3682</v>
      </c>
      <c r="D3059" t="s">
        <v>3689</v>
      </c>
      <c r="E3059" t="s">
        <v>3690</v>
      </c>
      <c r="F3059" t="s">
        <v>3691</v>
      </c>
      <c r="G3059" t="s">
        <v>3692</v>
      </c>
      <c r="H3059" t="s">
        <v>3695</v>
      </c>
      <c r="I3059" t="s">
        <v>3696</v>
      </c>
      <c r="J3059" t="s">
        <v>105</v>
      </c>
      <c r="K3059" t="s">
        <v>60</v>
      </c>
      <c r="L3059">
        <v>200000</v>
      </c>
      <c r="M3059" t="s">
        <v>61</v>
      </c>
      <c r="N3059" t="s">
        <v>25</v>
      </c>
      <c r="O3059">
        <v>0.35</v>
      </c>
      <c r="P3059">
        <v>70000</v>
      </c>
      <c r="Q3059">
        <v>1</v>
      </c>
      <c r="R3059">
        <v>1.0343E-2</v>
      </c>
      <c r="S3059">
        <v>2068.7046359999999</v>
      </c>
      <c r="T3059" t="s">
        <v>398</v>
      </c>
      <c r="U3059">
        <v>33.837600000000002</v>
      </c>
      <c r="V3059">
        <v>70000</v>
      </c>
      <c r="W3059">
        <v>2025</v>
      </c>
    </row>
    <row r="3060" spans="1:23" hidden="1">
      <c r="A3060">
        <v>72025338</v>
      </c>
      <c r="B3060" s="2">
        <v>45707</v>
      </c>
      <c r="C3060" t="s">
        <v>3682</v>
      </c>
      <c r="D3060" t="s">
        <v>3689</v>
      </c>
      <c r="E3060" t="s">
        <v>3690</v>
      </c>
      <c r="F3060" t="s">
        <v>3691</v>
      </c>
      <c r="G3060" t="s">
        <v>3692</v>
      </c>
      <c r="H3060" t="s">
        <v>3693</v>
      </c>
      <c r="I3060" t="s">
        <v>3694</v>
      </c>
      <c r="J3060" t="s">
        <v>105</v>
      </c>
      <c r="K3060" t="s">
        <v>60</v>
      </c>
      <c r="L3060">
        <v>50000</v>
      </c>
      <c r="M3060" t="s">
        <v>61</v>
      </c>
      <c r="N3060" t="s">
        <v>25</v>
      </c>
      <c r="O3060">
        <v>0.38</v>
      </c>
      <c r="P3060">
        <v>19000</v>
      </c>
      <c r="Q3060">
        <v>1</v>
      </c>
      <c r="R3060">
        <v>1.123E-2</v>
      </c>
      <c r="S3060">
        <v>561.50554399999999</v>
      </c>
      <c r="T3060" t="s">
        <v>398</v>
      </c>
      <c r="U3060">
        <v>33.837600000000002</v>
      </c>
      <c r="V3060">
        <v>19000</v>
      </c>
      <c r="W3060">
        <v>2025</v>
      </c>
    </row>
    <row r="3061" spans="1:23" hidden="1">
      <c r="A3061">
        <v>72025339</v>
      </c>
      <c r="B3061" s="2">
        <v>45707</v>
      </c>
      <c r="C3061" t="s">
        <v>3682</v>
      </c>
      <c r="D3061" t="s">
        <v>3689</v>
      </c>
      <c r="E3061" t="s">
        <v>3690</v>
      </c>
      <c r="F3061" t="s">
        <v>3830</v>
      </c>
      <c r="G3061" t="s">
        <v>3831</v>
      </c>
      <c r="H3061" t="s">
        <v>3697</v>
      </c>
      <c r="I3061" t="s">
        <v>3698</v>
      </c>
      <c r="J3061" t="s">
        <v>105</v>
      </c>
      <c r="K3061" t="s">
        <v>42</v>
      </c>
      <c r="L3061">
        <v>100000</v>
      </c>
      <c r="M3061" t="s">
        <v>61</v>
      </c>
      <c r="N3061" t="s">
        <v>25</v>
      </c>
      <c r="O3061">
        <v>0.18</v>
      </c>
      <c r="P3061">
        <v>18000</v>
      </c>
      <c r="Q3061">
        <v>1</v>
      </c>
      <c r="R3061">
        <v>5.3189999999999999E-3</v>
      </c>
      <c r="S3061">
        <v>531.95262000000002</v>
      </c>
      <c r="T3061" t="s">
        <v>398</v>
      </c>
      <c r="U3061">
        <v>33.837600000000002</v>
      </c>
      <c r="V3061">
        <v>18000</v>
      </c>
      <c r="W3061">
        <v>2025</v>
      </c>
    </row>
    <row r="3062" spans="1:23" hidden="1">
      <c r="A3062">
        <v>72025339</v>
      </c>
      <c r="B3062" s="2">
        <v>45707</v>
      </c>
      <c r="C3062" t="s">
        <v>3682</v>
      </c>
      <c r="D3062" t="s">
        <v>3689</v>
      </c>
      <c r="E3062" t="s">
        <v>3690</v>
      </c>
      <c r="F3062" t="s">
        <v>3830</v>
      </c>
      <c r="G3062" t="s">
        <v>3831</v>
      </c>
      <c r="H3062" t="s">
        <v>3695</v>
      </c>
      <c r="I3062" t="s">
        <v>3696</v>
      </c>
      <c r="J3062" t="s">
        <v>105</v>
      </c>
      <c r="K3062" t="s">
        <v>42</v>
      </c>
      <c r="L3062">
        <v>80000</v>
      </c>
      <c r="M3062" t="s">
        <v>61</v>
      </c>
      <c r="N3062" t="s">
        <v>25</v>
      </c>
      <c r="O3062">
        <v>0.35</v>
      </c>
      <c r="P3062">
        <v>28000</v>
      </c>
      <c r="Q3062">
        <v>1</v>
      </c>
      <c r="R3062">
        <v>1.0343E-2</v>
      </c>
      <c r="S3062">
        <v>827.481854</v>
      </c>
      <c r="T3062" t="s">
        <v>398</v>
      </c>
      <c r="U3062">
        <v>33.837600000000002</v>
      </c>
      <c r="V3062">
        <v>28000</v>
      </c>
      <c r="W3062">
        <v>2025</v>
      </c>
    </row>
    <row r="3063" spans="1:23" hidden="1">
      <c r="A3063">
        <v>72025340</v>
      </c>
      <c r="B3063" s="2">
        <v>45707</v>
      </c>
      <c r="C3063" t="s">
        <v>3682</v>
      </c>
      <c r="D3063" t="s">
        <v>3689</v>
      </c>
      <c r="E3063" t="s">
        <v>3690</v>
      </c>
      <c r="F3063" t="s">
        <v>3773</v>
      </c>
      <c r="G3063" t="s">
        <v>3774</v>
      </c>
      <c r="H3063" t="s">
        <v>3697</v>
      </c>
      <c r="I3063" t="s">
        <v>3698</v>
      </c>
      <c r="J3063" t="s">
        <v>105</v>
      </c>
      <c r="K3063" t="s">
        <v>14</v>
      </c>
      <c r="L3063">
        <v>150000</v>
      </c>
      <c r="M3063" t="s">
        <v>61</v>
      </c>
      <c r="N3063" t="s">
        <v>25</v>
      </c>
      <c r="O3063">
        <v>0.18</v>
      </c>
      <c r="P3063">
        <v>27000</v>
      </c>
      <c r="Q3063">
        <v>1</v>
      </c>
      <c r="R3063">
        <v>5.3189999999999999E-3</v>
      </c>
      <c r="S3063">
        <v>797.92893100000003</v>
      </c>
      <c r="T3063" t="s">
        <v>398</v>
      </c>
      <c r="U3063">
        <v>33.837600000000002</v>
      </c>
      <c r="V3063">
        <v>27000</v>
      </c>
      <c r="W3063">
        <v>2025</v>
      </c>
    </row>
    <row r="3064" spans="1:23" hidden="1">
      <c r="A3064">
        <v>72025340</v>
      </c>
      <c r="B3064" s="2">
        <v>45707</v>
      </c>
      <c r="C3064" t="s">
        <v>3682</v>
      </c>
      <c r="D3064" t="s">
        <v>3689</v>
      </c>
      <c r="E3064" t="s">
        <v>3690</v>
      </c>
      <c r="F3064" t="s">
        <v>3773</v>
      </c>
      <c r="G3064" t="s">
        <v>3774</v>
      </c>
      <c r="H3064" t="s">
        <v>3775</v>
      </c>
      <c r="I3064" t="s">
        <v>3776</v>
      </c>
      <c r="J3064" t="s">
        <v>105</v>
      </c>
      <c r="K3064" t="s">
        <v>14</v>
      </c>
      <c r="L3064">
        <v>50000</v>
      </c>
      <c r="M3064" t="s">
        <v>61</v>
      </c>
      <c r="N3064" t="s">
        <v>25</v>
      </c>
      <c r="O3064">
        <v>0.45</v>
      </c>
      <c r="P3064">
        <v>22500</v>
      </c>
      <c r="Q3064">
        <v>1</v>
      </c>
      <c r="R3064">
        <v>1.3298000000000001E-2</v>
      </c>
      <c r="S3064">
        <v>664.94077500000003</v>
      </c>
      <c r="T3064" t="s">
        <v>398</v>
      </c>
      <c r="U3064">
        <v>33.837600000000002</v>
      </c>
      <c r="V3064">
        <v>22500</v>
      </c>
      <c r="W3064">
        <v>2025</v>
      </c>
    </row>
    <row r="3065" spans="1:23" hidden="1">
      <c r="A3065">
        <v>72025340</v>
      </c>
      <c r="B3065" s="2">
        <v>45707</v>
      </c>
      <c r="C3065" t="s">
        <v>3682</v>
      </c>
      <c r="D3065" t="s">
        <v>3689</v>
      </c>
      <c r="E3065" t="s">
        <v>3690</v>
      </c>
      <c r="F3065" t="s">
        <v>3773</v>
      </c>
      <c r="G3065" t="s">
        <v>3774</v>
      </c>
      <c r="H3065" t="s">
        <v>3695</v>
      </c>
      <c r="I3065" t="s">
        <v>3696</v>
      </c>
      <c r="J3065" t="s">
        <v>105</v>
      </c>
      <c r="K3065" t="s">
        <v>14</v>
      </c>
      <c r="L3065">
        <v>100000</v>
      </c>
      <c r="M3065" t="s">
        <v>61</v>
      </c>
      <c r="N3065" t="s">
        <v>25</v>
      </c>
      <c r="O3065">
        <v>0.35</v>
      </c>
      <c r="P3065">
        <v>35000</v>
      </c>
      <c r="Q3065">
        <v>1</v>
      </c>
      <c r="R3065">
        <v>1.0343E-2</v>
      </c>
      <c r="S3065">
        <v>1034.352318</v>
      </c>
      <c r="T3065" t="s">
        <v>398</v>
      </c>
      <c r="U3065">
        <v>33.837600000000002</v>
      </c>
      <c r="V3065">
        <v>35000</v>
      </c>
      <c r="W3065">
        <v>2025</v>
      </c>
    </row>
    <row r="3066" spans="1:23" hidden="1">
      <c r="A3066">
        <v>72025297</v>
      </c>
      <c r="B3066" s="2">
        <v>45707</v>
      </c>
      <c r="C3066" t="s">
        <v>3634</v>
      </c>
      <c r="D3066" t="s">
        <v>4171</v>
      </c>
      <c r="E3066" t="s">
        <v>4172</v>
      </c>
      <c r="F3066" t="s">
        <v>4173</v>
      </c>
      <c r="G3066" t="s">
        <v>4174</v>
      </c>
      <c r="H3066" t="s">
        <v>4175</v>
      </c>
      <c r="I3066" t="s">
        <v>4176</v>
      </c>
      <c r="J3066" t="s">
        <v>4037</v>
      </c>
      <c r="K3066" t="s">
        <v>42</v>
      </c>
      <c r="L3066">
        <v>457.2</v>
      </c>
      <c r="M3066" t="s">
        <v>120</v>
      </c>
      <c r="N3066" t="s">
        <v>25</v>
      </c>
      <c r="O3066">
        <v>259.18639999999999</v>
      </c>
      <c r="P3066">
        <v>118500.02</v>
      </c>
      <c r="Q3066">
        <v>1</v>
      </c>
      <c r="R3066">
        <v>7.6597150000000003</v>
      </c>
      <c r="S3066">
        <v>3502.022011</v>
      </c>
      <c r="T3066" t="s">
        <v>398</v>
      </c>
      <c r="U3066">
        <v>33.837600000000002</v>
      </c>
      <c r="V3066">
        <v>118500.02</v>
      </c>
      <c r="W3066">
        <v>2025</v>
      </c>
    </row>
    <row r="3067" spans="1:23" hidden="1">
      <c r="A3067">
        <v>72025061</v>
      </c>
      <c r="B3067" s="2">
        <v>45707</v>
      </c>
      <c r="C3067" t="s">
        <v>2913</v>
      </c>
      <c r="D3067" t="s">
        <v>23</v>
      </c>
      <c r="E3067" t="s">
        <v>24</v>
      </c>
      <c r="F3067" t="s">
        <v>4421</v>
      </c>
      <c r="G3067" t="s">
        <v>4422</v>
      </c>
      <c r="H3067" t="s">
        <v>4423</v>
      </c>
      <c r="I3067" t="s">
        <v>4424</v>
      </c>
      <c r="J3067" t="s">
        <v>4425</v>
      </c>
      <c r="K3067" t="s">
        <v>60</v>
      </c>
      <c r="L3067">
        <v>1852</v>
      </c>
      <c r="M3067" t="s">
        <v>15</v>
      </c>
      <c r="N3067" t="s">
        <v>25</v>
      </c>
      <c r="O3067">
        <v>105.4147</v>
      </c>
      <c r="P3067">
        <v>195228.02</v>
      </c>
      <c r="Q3067">
        <v>1</v>
      </c>
      <c r="R3067">
        <v>3.1153119999999999</v>
      </c>
      <c r="S3067">
        <v>5769.5587150000001</v>
      </c>
      <c r="T3067" t="s">
        <v>398</v>
      </c>
      <c r="U3067">
        <v>33.837600000000002</v>
      </c>
      <c r="V3067">
        <v>195228.02</v>
      </c>
      <c r="W3067">
        <v>2025</v>
      </c>
    </row>
    <row r="3068" spans="1:23" hidden="1">
      <c r="A3068">
        <v>72024476</v>
      </c>
      <c r="B3068" s="2">
        <v>45707</v>
      </c>
      <c r="C3068" t="s">
        <v>2768</v>
      </c>
      <c r="D3068" t="s">
        <v>23</v>
      </c>
      <c r="E3068" t="s">
        <v>24</v>
      </c>
      <c r="F3068" t="s">
        <v>4554</v>
      </c>
      <c r="G3068" t="s">
        <v>4555</v>
      </c>
      <c r="H3068" t="s">
        <v>895</v>
      </c>
      <c r="I3068" t="s">
        <v>752</v>
      </c>
      <c r="J3068" t="s">
        <v>13</v>
      </c>
      <c r="K3068" t="s">
        <v>43</v>
      </c>
      <c r="L3068">
        <v>27</v>
      </c>
      <c r="M3068" t="s">
        <v>15</v>
      </c>
      <c r="N3068" t="s">
        <v>25</v>
      </c>
      <c r="O3068">
        <v>115.4071</v>
      </c>
      <c r="P3068">
        <v>3115.99</v>
      </c>
      <c r="Q3068">
        <v>1</v>
      </c>
      <c r="R3068">
        <v>3.4106169999999998</v>
      </c>
      <c r="S3068">
        <v>92.086613</v>
      </c>
      <c r="T3068" t="s">
        <v>398</v>
      </c>
      <c r="U3068">
        <v>33.837600000000002</v>
      </c>
      <c r="V3068">
        <v>3115.99</v>
      </c>
      <c r="W3068">
        <v>2025</v>
      </c>
    </row>
    <row r="3069" spans="1:23" hidden="1">
      <c r="A3069">
        <v>72024476</v>
      </c>
      <c r="B3069" s="2">
        <v>45707</v>
      </c>
      <c r="C3069" t="s">
        <v>2768</v>
      </c>
      <c r="D3069" t="s">
        <v>23</v>
      </c>
      <c r="E3069" t="s">
        <v>24</v>
      </c>
      <c r="F3069" t="s">
        <v>4554</v>
      </c>
      <c r="G3069" t="s">
        <v>4555</v>
      </c>
      <c r="H3069" t="s">
        <v>4547</v>
      </c>
      <c r="I3069" t="s">
        <v>18</v>
      </c>
      <c r="J3069" t="s">
        <v>13</v>
      </c>
      <c r="K3069" t="s">
        <v>43</v>
      </c>
      <c r="L3069">
        <v>721</v>
      </c>
      <c r="M3069" t="s">
        <v>15</v>
      </c>
      <c r="N3069" t="s">
        <v>25</v>
      </c>
      <c r="O3069">
        <v>115.4071</v>
      </c>
      <c r="P3069">
        <v>83208.52</v>
      </c>
      <c r="Q3069">
        <v>1</v>
      </c>
      <c r="R3069">
        <v>3.4106169999999998</v>
      </c>
      <c r="S3069">
        <v>2459.0550149999999</v>
      </c>
      <c r="T3069" t="s">
        <v>398</v>
      </c>
      <c r="U3069">
        <v>33.837600000000002</v>
      </c>
      <c r="V3069">
        <v>83208.52</v>
      </c>
      <c r="W3069">
        <v>2025</v>
      </c>
    </row>
    <row r="3070" spans="1:23" hidden="1">
      <c r="A3070">
        <v>72024476</v>
      </c>
      <c r="B3070" s="2">
        <v>45707</v>
      </c>
      <c r="C3070" t="s">
        <v>2768</v>
      </c>
      <c r="D3070" t="s">
        <v>23</v>
      </c>
      <c r="E3070" t="s">
        <v>24</v>
      </c>
      <c r="F3070" t="s">
        <v>4554</v>
      </c>
      <c r="G3070" t="s">
        <v>4555</v>
      </c>
      <c r="H3070" t="s">
        <v>895</v>
      </c>
      <c r="I3070" t="s">
        <v>752</v>
      </c>
      <c r="J3070" t="s">
        <v>13</v>
      </c>
      <c r="K3070" t="s">
        <v>43</v>
      </c>
      <c r="L3070">
        <v>2000</v>
      </c>
      <c r="M3070" t="s">
        <v>15</v>
      </c>
      <c r="N3070" t="s">
        <v>25</v>
      </c>
      <c r="O3070">
        <v>115.4071</v>
      </c>
      <c r="P3070">
        <v>230814.2</v>
      </c>
      <c r="Q3070">
        <v>1</v>
      </c>
      <c r="R3070">
        <v>3.4106169999999998</v>
      </c>
      <c r="S3070">
        <v>6821.2343659999997</v>
      </c>
      <c r="T3070" t="s">
        <v>398</v>
      </c>
      <c r="U3070">
        <v>33.837600000000002</v>
      </c>
      <c r="V3070">
        <v>230814.2</v>
      </c>
      <c r="W3070">
        <v>2025</v>
      </c>
    </row>
    <row r="3071" spans="1:23" hidden="1">
      <c r="A3071">
        <v>72024476</v>
      </c>
      <c r="B3071" s="2">
        <v>45707</v>
      </c>
      <c r="C3071" t="s">
        <v>2768</v>
      </c>
      <c r="D3071" t="s">
        <v>23</v>
      </c>
      <c r="E3071" t="s">
        <v>24</v>
      </c>
      <c r="F3071" t="s">
        <v>4554</v>
      </c>
      <c r="G3071" t="s">
        <v>4555</v>
      </c>
      <c r="H3071" t="s">
        <v>4556</v>
      </c>
      <c r="I3071" t="s">
        <v>4557</v>
      </c>
      <c r="J3071" t="s">
        <v>13</v>
      </c>
      <c r="K3071" t="s">
        <v>43</v>
      </c>
      <c r="L3071">
        <v>1972</v>
      </c>
      <c r="M3071" t="s">
        <v>15</v>
      </c>
      <c r="N3071" t="s">
        <v>25</v>
      </c>
      <c r="O3071">
        <v>115.4071</v>
      </c>
      <c r="P3071">
        <v>227582.8</v>
      </c>
      <c r="Q3071">
        <v>1</v>
      </c>
      <c r="R3071">
        <v>3.4106169999999998</v>
      </c>
      <c r="S3071">
        <v>6725.7370490000003</v>
      </c>
      <c r="T3071" t="s">
        <v>398</v>
      </c>
      <c r="U3071">
        <v>33.837600000000002</v>
      </c>
      <c r="V3071">
        <v>227582.8</v>
      </c>
      <c r="W3071">
        <v>2025</v>
      </c>
    </row>
    <row r="3072" spans="1:23" hidden="1">
      <c r="A3072">
        <v>72024477</v>
      </c>
      <c r="B3072" s="2">
        <v>45707</v>
      </c>
      <c r="C3072" t="s">
        <v>2768</v>
      </c>
      <c r="D3072" t="s">
        <v>23</v>
      </c>
      <c r="E3072" t="s">
        <v>24</v>
      </c>
      <c r="F3072" t="s">
        <v>4554</v>
      </c>
      <c r="G3072" t="s">
        <v>4555</v>
      </c>
      <c r="H3072" t="s">
        <v>664</v>
      </c>
      <c r="I3072" t="s">
        <v>665</v>
      </c>
      <c r="J3072" t="s">
        <v>13</v>
      </c>
      <c r="K3072" t="s">
        <v>43</v>
      </c>
      <c r="L3072">
        <v>20</v>
      </c>
      <c r="M3072" t="s">
        <v>15</v>
      </c>
      <c r="N3072" t="s">
        <v>25</v>
      </c>
      <c r="O3072">
        <v>115.4071</v>
      </c>
      <c r="P3072">
        <v>2308.14</v>
      </c>
      <c r="Q3072">
        <v>1</v>
      </c>
      <c r="R3072">
        <v>3.4106169999999998</v>
      </c>
      <c r="S3072">
        <v>68.212283999999997</v>
      </c>
      <c r="T3072" t="s">
        <v>398</v>
      </c>
      <c r="U3072">
        <v>33.837600000000002</v>
      </c>
      <c r="V3072">
        <v>2308.14</v>
      </c>
      <c r="W3072">
        <v>2025</v>
      </c>
    </row>
    <row r="3073" spans="1:23" hidden="1">
      <c r="A3073">
        <v>72024477</v>
      </c>
      <c r="B3073" s="2">
        <v>45707</v>
      </c>
      <c r="C3073" t="s">
        <v>2768</v>
      </c>
      <c r="D3073" t="s">
        <v>23</v>
      </c>
      <c r="E3073" t="s">
        <v>24</v>
      </c>
      <c r="F3073" t="s">
        <v>4554</v>
      </c>
      <c r="G3073" t="s">
        <v>4555</v>
      </c>
      <c r="H3073" t="s">
        <v>532</v>
      </c>
      <c r="I3073" t="s">
        <v>27</v>
      </c>
      <c r="J3073" t="s">
        <v>13</v>
      </c>
      <c r="K3073" t="s">
        <v>43</v>
      </c>
      <c r="L3073">
        <v>1004</v>
      </c>
      <c r="M3073" t="s">
        <v>15</v>
      </c>
      <c r="N3073" t="s">
        <v>25</v>
      </c>
      <c r="O3073">
        <v>115.4071</v>
      </c>
      <c r="P3073">
        <v>115868.73</v>
      </c>
      <c r="Q3073">
        <v>1</v>
      </c>
      <c r="R3073">
        <v>3.4106169999999998</v>
      </c>
      <c r="S3073">
        <v>3424.2596990000002</v>
      </c>
      <c r="T3073" t="s">
        <v>398</v>
      </c>
      <c r="U3073">
        <v>33.837600000000002</v>
      </c>
      <c r="V3073">
        <v>115868.73</v>
      </c>
      <c r="W3073">
        <v>2025</v>
      </c>
    </row>
    <row r="3074" spans="1:23" hidden="1">
      <c r="A3074">
        <v>72024477</v>
      </c>
      <c r="B3074" s="2">
        <v>45707</v>
      </c>
      <c r="C3074" t="s">
        <v>2768</v>
      </c>
      <c r="D3074" t="s">
        <v>23</v>
      </c>
      <c r="E3074" t="s">
        <v>24</v>
      </c>
      <c r="F3074" t="s">
        <v>4554</v>
      </c>
      <c r="G3074" t="s">
        <v>4555</v>
      </c>
      <c r="H3074" t="s">
        <v>177</v>
      </c>
      <c r="I3074" t="s">
        <v>178</v>
      </c>
      <c r="J3074" t="s">
        <v>13</v>
      </c>
      <c r="K3074" t="s">
        <v>43</v>
      </c>
      <c r="L3074">
        <v>1979</v>
      </c>
      <c r="M3074" t="s">
        <v>15</v>
      </c>
      <c r="N3074" t="s">
        <v>25</v>
      </c>
      <c r="O3074">
        <v>115.4071</v>
      </c>
      <c r="P3074">
        <v>228390.65</v>
      </c>
      <c r="Q3074">
        <v>1</v>
      </c>
      <c r="R3074">
        <v>3.4106169999999998</v>
      </c>
      <c r="S3074">
        <v>6749.6113789999999</v>
      </c>
      <c r="T3074" t="s">
        <v>398</v>
      </c>
      <c r="U3074">
        <v>33.837600000000002</v>
      </c>
      <c r="V3074">
        <v>228390.65</v>
      </c>
      <c r="W3074">
        <v>2025</v>
      </c>
    </row>
    <row r="3075" spans="1:23" hidden="1">
      <c r="A3075">
        <v>72024477</v>
      </c>
      <c r="B3075" s="2">
        <v>45707</v>
      </c>
      <c r="C3075" t="s">
        <v>2768</v>
      </c>
      <c r="D3075" t="s">
        <v>23</v>
      </c>
      <c r="E3075" t="s">
        <v>24</v>
      </c>
      <c r="F3075" t="s">
        <v>4554</v>
      </c>
      <c r="G3075" t="s">
        <v>4555</v>
      </c>
      <c r="H3075" t="s">
        <v>664</v>
      </c>
      <c r="I3075" t="s">
        <v>665</v>
      </c>
      <c r="J3075" t="s">
        <v>13</v>
      </c>
      <c r="K3075" t="s">
        <v>43</v>
      </c>
      <c r="L3075">
        <v>2000</v>
      </c>
      <c r="M3075" t="s">
        <v>15</v>
      </c>
      <c r="N3075" t="s">
        <v>25</v>
      </c>
      <c r="O3075">
        <v>115.4071</v>
      </c>
      <c r="P3075">
        <v>230814.2</v>
      </c>
      <c r="Q3075">
        <v>1</v>
      </c>
      <c r="R3075">
        <v>3.4106169999999998</v>
      </c>
      <c r="S3075">
        <v>6821.2343659999997</v>
      </c>
      <c r="T3075" t="s">
        <v>398</v>
      </c>
      <c r="U3075">
        <v>33.837600000000002</v>
      </c>
      <c r="V3075">
        <v>230814.2</v>
      </c>
      <c r="W3075">
        <v>2025</v>
      </c>
    </row>
    <row r="3076" spans="1:23" hidden="1">
      <c r="A3076">
        <v>72024471</v>
      </c>
      <c r="B3076" s="2">
        <v>45707</v>
      </c>
      <c r="C3076" t="s">
        <v>2768</v>
      </c>
      <c r="D3076" t="s">
        <v>23</v>
      </c>
      <c r="E3076" t="s">
        <v>24</v>
      </c>
      <c r="F3076" t="s">
        <v>4510</v>
      </c>
      <c r="G3076" t="s">
        <v>4511</v>
      </c>
      <c r="H3076" t="s">
        <v>145</v>
      </c>
      <c r="I3076" t="s">
        <v>146</v>
      </c>
      <c r="J3076" t="s">
        <v>13</v>
      </c>
      <c r="K3076" t="s">
        <v>60</v>
      </c>
      <c r="L3076">
        <v>997</v>
      </c>
      <c r="M3076" t="s">
        <v>15</v>
      </c>
      <c r="N3076" t="s">
        <v>25</v>
      </c>
      <c r="O3076">
        <v>114.7273</v>
      </c>
      <c r="P3076">
        <v>114383.12</v>
      </c>
      <c r="Q3076">
        <v>1</v>
      </c>
      <c r="R3076">
        <v>3.3905270000000001</v>
      </c>
      <c r="S3076">
        <v>3380.3555799999999</v>
      </c>
      <c r="T3076" t="s">
        <v>398</v>
      </c>
      <c r="U3076">
        <v>33.837600000000002</v>
      </c>
      <c r="V3076">
        <v>114383.12</v>
      </c>
      <c r="W3076">
        <v>2025</v>
      </c>
    </row>
    <row r="3077" spans="1:23" hidden="1">
      <c r="A3077">
        <v>72025046</v>
      </c>
      <c r="B3077" s="2">
        <v>45707</v>
      </c>
      <c r="C3077" t="s">
        <v>2913</v>
      </c>
      <c r="D3077" t="s">
        <v>23</v>
      </c>
      <c r="E3077" t="s">
        <v>24</v>
      </c>
      <c r="F3077" t="s">
        <v>4510</v>
      </c>
      <c r="G3077" t="s">
        <v>4511</v>
      </c>
      <c r="H3077" t="s">
        <v>147</v>
      </c>
      <c r="I3077" t="s">
        <v>148</v>
      </c>
      <c r="J3077" t="s">
        <v>13</v>
      </c>
      <c r="K3077" t="s">
        <v>60</v>
      </c>
      <c r="L3077">
        <v>3046</v>
      </c>
      <c r="M3077" t="s">
        <v>15</v>
      </c>
      <c r="N3077" t="s">
        <v>25</v>
      </c>
      <c r="O3077">
        <v>114.3875</v>
      </c>
      <c r="P3077">
        <v>348424.33</v>
      </c>
      <c r="Q3077">
        <v>1</v>
      </c>
      <c r="R3077">
        <v>3.3804850000000002</v>
      </c>
      <c r="S3077">
        <v>10296.957526</v>
      </c>
      <c r="T3077" t="s">
        <v>398</v>
      </c>
      <c r="U3077">
        <v>33.837600000000002</v>
      </c>
      <c r="V3077">
        <v>348424.33</v>
      </c>
      <c r="W3077">
        <v>2025</v>
      </c>
    </row>
    <row r="3078" spans="1:23" hidden="1">
      <c r="A3078">
        <v>72025047</v>
      </c>
      <c r="B3078" s="2">
        <v>45707</v>
      </c>
      <c r="C3078" t="s">
        <v>2913</v>
      </c>
      <c r="D3078" t="s">
        <v>23</v>
      </c>
      <c r="E3078" t="s">
        <v>24</v>
      </c>
      <c r="F3078" t="s">
        <v>4510</v>
      </c>
      <c r="G3078" t="s">
        <v>4511</v>
      </c>
      <c r="H3078" t="s">
        <v>151</v>
      </c>
      <c r="I3078" t="s">
        <v>152</v>
      </c>
      <c r="J3078" t="s">
        <v>13</v>
      </c>
      <c r="K3078" t="s">
        <v>60</v>
      </c>
      <c r="L3078">
        <v>4123</v>
      </c>
      <c r="M3078" t="s">
        <v>15</v>
      </c>
      <c r="N3078" t="s">
        <v>25</v>
      </c>
      <c r="O3078">
        <v>114.3875</v>
      </c>
      <c r="P3078">
        <v>471619.66</v>
      </c>
      <c r="Q3078">
        <v>1</v>
      </c>
      <c r="R3078">
        <v>3.3804850000000002</v>
      </c>
      <c r="S3078">
        <v>13937.739674</v>
      </c>
      <c r="T3078" t="s">
        <v>398</v>
      </c>
      <c r="U3078">
        <v>33.837600000000002</v>
      </c>
      <c r="V3078">
        <v>471619.66</v>
      </c>
      <c r="W3078">
        <v>2025</v>
      </c>
    </row>
    <row r="3079" spans="1:23" hidden="1">
      <c r="A3079">
        <v>72025049</v>
      </c>
      <c r="B3079" s="2">
        <v>45707</v>
      </c>
      <c r="C3079" t="s">
        <v>2913</v>
      </c>
      <c r="D3079" t="s">
        <v>23</v>
      </c>
      <c r="E3079" t="s">
        <v>24</v>
      </c>
      <c r="F3079" t="s">
        <v>4510</v>
      </c>
      <c r="G3079" t="s">
        <v>4511</v>
      </c>
      <c r="H3079" t="s">
        <v>387</v>
      </c>
      <c r="I3079" t="s">
        <v>386</v>
      </c>
      <c r="J3079" t="s">
        <v>13</v>
      </c>
      <c r="K3079" t="s">
        <v>60</v>
      </c>
      <c r="L3079">
        <v>2049</v>
      </c>
      <c r="M3079" t="s">
        <v>15</v>
      </c>
      <c r="N3079" t="s">
        <v>25</v>
      </c>
      <c r="O3079">
        <v>114.7273</v>
      </c>
      <c r="P3079">
        <v>235076.24</v>
      </c>
      <c r="Q3079">
        <v>1</v>
      </c>
      <c r="R3079">
        <v>3.3905270000000001</v>
      </c>
      <c r="S3079">
        <v>6947.1901079999998</v>
      </c>
      <c r="T3079" t="s">
        <v>398</v>
      </c>
      <c r="U3079">
        <v>33.837600000000002</v>
      </c>
      <c r="V3079">
        <v>235076.24</v>
      </c>
      <c r="W3079">
        <v>2025</v>
      </c>
    </row>
    <row r="3080" spans="1:23" hidden="1">
      <c r="A3080">
        <v>72025049</v>
      </c>
      <c r="B3080" s="2">
        <v>45707</v>
      </c>
      <c r="C3080" t="s">
        <v>2913</v>
      </c>
      <c r="D3080" t="s">
        <v>23</v>
      </c>
      <c r="E3080" t="s">
        <v>24</v>
      </c>
      <c r="F3080" t="s">
        <v>4510</v>
      </c>
      <c r="G3080" t="s">
        <v>4511</v>
      </c>
      <c r="H3080" t="s">
        <v>153</v>
      </c>
      <c r="I3080" t="s">
        <v>154</v>
      </c>
      <c r="J3080" t="s">
        <v>13</v>
      </c>
      <c r="K3080" t="s">
        <v>60</v>
      </c>
      <c r="L3080">
        <v>1021</v>
      </c>
      <c r="M3080" t="s">
        <v>15</v>
      </c>
      <c r="N3080" t="s">
        <v>25</v>
      </c>
      <c r="O3080">
        <v>114.7273</v>
      </c>
      <c r="P3080">
        <v>117136.57</v>
      </c>
      <c r="Q3080">
        <v>1</v>
      </c>
      <c r="R3080">
        <v>3.3905270000000001</v>
      </c>
      <c r="S3080">
        <v>3461.7280770000002</v>
      </c>
      <c r="T3080" t="s">
        <v>398</v>
      </c>
      <c r="U3080">
        <v>33.837600000000002</v>
      </c>
      <c r="V3080">
        <v>117136.57</v>
      </c>
      <c r="W3080">
        <v>2025</v>
      </c>
    </row>
    <row r="3081" spans="1:23" hidden="1">
      <c r="A3081">
        <v>72025050</v>
      </c>
      <c r="B3081" s="2">
        <v>45707</v>
      </c>
      <c r="C3081" t="s">
        <v>2913</v>
      </c>
      <c r="D3081" t="s">
        <v>23</v>
      </c>
      <c r="E3081" t="s">
        <v>24</v>
      </c>
      <c r="F3081" t="s">
        <v>4510</v>
      </c>
      <c r="G3081" t="s">
        <v>4511</v>
      </c>
      <c r="H3081" t="s">
        <v>4506</v>
      </c>
      <c r="I3081" t="s">
        <v>4507</v>
      </c>
      <c r="J3081" t="s">
        <v>13</v>
      </c>
      <c r="K3081" t="s">
        <v>60</v>
      </c>
      <c r="L3081">
        <v>1012</v>
      </c>
      <c r="M3081" t="s">
        <v>15</v>
      </c>
      <c r="N3081" t="s">
        <v>25</v>
      </c>
      <c r="O3081">
        <v>114.3875</v>
      </c>
      <c r="P3081">
        <v>115760.15</v>
      </c>
      <c r="Q3081">
        <v>1</v>
      </c>
      <c r="R3081">
        <v>3.3804850000000002</v>
      </c>
      <c r="S3081">
        <v>3421.0508420000001</v>
      </c>
      <c r="T3081" t="s">
        <v>398</v>
      </c>
      <c r="U3081">
        <v>33.837600000000002</v>
      </c>
      <c r="V3081">
        <v>115760.15</v>
      </c>
      <c r="W3081">
        <v>2025</v>
      </c>
    </row>
    <row r="3082" spans="1:23" hidden="1">
      <c r="A3082">
        <v>72025051</v>
      </c>
      <c r="B3082" s="2">
        <v>45707</v>
      </c>
      <c r="C3082" t="s">
        <v>2913</v>
      </c>
      <c r="D3082" t="s">
        <v>23</v>
      </c>
      <c r="E3082" t="s">
        <v>24</v>
      </c>
      <c r="F3082" t="s">
        <v>4510</v>
      </c>
      <c r="G3082" t="s">
        <v>4511</v>
      </c>
      <c r="H3082" t="s">
        <v>155</v>
      </c>
      <c r="I3082" t="s">
        <v>156</v>
      </c>
      <c r="J3082" t="s">
        <v>13</v>
      </c>
      <c r="K3082" t="s">
        <v>60</v>
      </c>
      <c r="L3082">
        <v>4150</v>
      </c>
      <c r="M3082" t="s">
        <v>15</v>
      </c>
      <c r="N3082" t="s">
        <v>25</v>
      </c>
      <c r="O3082">
        <v>113.7077</v>
      </c>
      <c r="P3082">
        <v>471886.96</v>
      </c>
      <c r="Q3082">
        <v>1</v>
      </c>
      <c r="R3082">
        <v>3.3603939999999999</v>
      </c>
      <c r="S3082">
        <v>13945.63917</v>
      </c>
      <c r="T3082" t="s">
        <v>398</v>
      </c>
      <c r="U3082">
        <v>33.837600000000002</v>
      </c>
      <c r="V3082">
        <v>471886.96</v>
      </c>
      <c r="W3082">
        <v>2025</v>
      </c>
    </row>
    <row r="3083" spans="1:23" hidden="1">
      <c r="A3083">
        <v>72025052</v>
      </c>
      <c r="B3083" s="2">
        <v>45707</v>
      </c>
      <c r="C3083" t="s">
        <v>2913</v>
      </c>
      <c r="D3083" t="s">
        <v>23</v>
      </c>
      <c r="E3083" t="s">
        <v>24</v>
      </c>
      <c r="F3083" t="s">
        <v>4510</v>
      </c>
      <c r="G3083" t="s">
        <v>4511</v>
      </c>
      <c r="H3083" t="s">
        <v>155</v>
      </c>
      <c r="I3083" t="s">
        <v>156</v>
      </c>
      <c r="J3083" t="s">
        <v>13</v>
      </c>
      <c r="K3083" t="s">
        <v>60</v>
      </c>
      <c r="L3083">
        <v>4054</v>
      </c>
      <c r="M3083" t="s">
        <v>15</v>
      </c>
      <c r="N3083" t="s">
        <v>25</v>
      </c>
      <c r="O3083">
        <v>114.3875</v>
      </c>
      <c r="P3083">
        <v>463726.93</v>
      </c>
      <c r="Q3083">
        <v>1</v>
      </c>
      <c r="R3083">
        <v>3.3804850000000002</v>
      </c>
      <c r="S3083">
        <v>13704.486429</v>
      </c>
      <c r="T3083" t="s">
        <v>398</v>
      </c>
      <c r="U3083">
        <v>33.837600000000002</v>
      </c>
      <c r="V3083">
        <v>463726.93</v>
      </c>
      <c r="W3083">
        <v>2025</v>
      </c>
    </row>
    <row r="3084" spans="1:23" hidden="1">
      <c r="A3084">
        <v>72025054</v>
      </c>
      <c r="B3084" s="2">
        <v>45707</v>
      </c>
      <c r="C3084" t="s">
        <v>2913</v>
      </c>
      <c r="D3084" t="s">
        <v>23</v>
      </c>
      <c r="E3084" t="s">
        <v>24</v>
      </c>
      <c r="F3084" t="s">
        <v>4510</v>
      </c>
      <c r="G3084" t="s">
        <v>4511</v>
      </c>
      <c r="H3084" t="s">
        <v>825</v>
      </c>
      <c r="I3084" t="s">
        <v>826</v>
      </c>
      <c r="J3084" t="s">
        <v>13</v>
      </c>
      <c r="K3084" t="s">
        <v>60</v>
      </c>
      <c r="L3084">
        <v>1037</v>
      </c>
      <c r="M3084" t="s">
        <v>15</v>
      </c>
      <c r="N3084" t="s">
        <v>25</v>
      </c>
      <c r="O3084">
        <v>114.3875</v>
      </c>
      <c r="P3084">
        <v>118619.84</v>
      </c>
      <c r="Q3084">
        <v>1</v>
      </c>
      <c r="R3084">
        <v>3.3804850000000002</v>
      </c>
      <c r="S3084">
        <v>3505.5630420000002</v>
      </c>
      <c r="T3084" t="s">
        <v>398</v>
      </c>
      <c r="U3084">
        <v>33.837600000000002</v>
      </c>
      <c r="V3084">
        <v>118619.84</v>
      </c>
      <c r="W3084">
        <v>2025</v>
      </c>
    </row>
    <row r="3085" spans="1:23" hidden="1">
      <c r="A3085">
        <v>72025056</v>
      </c>
      <c r="B3085" s="2">
        <v>45707</v>
      </c>
      <c r="C3085" t="s">
        <v>2913</v>
      </c>
      <c r="D3085" t="s">
        <v>23</v>
      </c>
      <c r="E3085" t="s">
        <v>24</v>
      </c>
      <c r="F3085" t="s">
        <v>4510</v>
      </c>
      <c r="G3085" t="s">
        <v>4511</v>
      </c>
      <c r="H3085" t="s">
        <v>157</v>
      </c>
      <c r="I3085" t="s">
        <v>158</v>
      </c>
      <c r="J3085" t="s">
        <v>13</v>
      </c>
      <c r="K3085" t="s">
        <v>60</v>
      </c>
      <c r="L3085">
        <v>1041</v>
      </c>
      <c r="M3085" t="s">
        <v>15</v>
      </c>
      <c r="N3085" t="s">
        <v>25</v>
      </c>
      <c r="O3085">
        <v>114.3875</v>
      </c>
      <c r="P3085">
        <v>119077.39</v>
      </c>
      <c r="Q3085">
        <v>1</v>
      </c>
      <c r="R3085">
        <v>3.3804850000000002</v>
      </c>
      <c r="S3085">
        <v>3519.0849819999999</v>
      </c>
      <c r="T3085" t="s">
        <v>398</v>
      </c>
      <c r="U3085">
        <v>33.837600000000002</v>
      </c>
      <c r="V3085">
        <v>119077.39</v>
      </c>
      <c r="W3085">
        <v>2025</v>
      </c>
    </row>
    <row r="3086" spans="1:23" hidden="1">
      <c r="A3086">
        <v>72024278</v>
      </c>
      <c r="B3086" s="2">
        <v>45708</v>
      </c>
      <c r="C3086" t="s">
        <v>1970</v>
      </c>
      <c r="D3086" t="s">
        <v>1030</v>
      </c>
      <c r="E3086" t="s">
        <v>1031</v>
      </c>
      <c r="F3086" t="s">
        <v>3777</v>
      </c>
      <c r="G3086" t="s">
        <v>3778</v>
      </c>
      <c r="H3086" t="s">
        <v>1034</v>
      </c>
      <c r="I3086" t="s">
        <v>1035</v>
      </c>
      <c r="J3086" t="s">
        <v>121</v>
      </c>
      <c r="K3086" t="s">
        <v>14</v>
      </c>
      <c r="L3086">
        <v>5</v>
      </c>
      <c r="M3086" t="s">
        <v>61</v>
      </c>
      <c r="N3086" t="s">
        <v>25</v>
      </c>
      <c r="O3086">
        <v>4000</v>
      </c>
      <c r="P3086">
        <v>20000</v>
      </c>
      <c r="Q3086">
        <v>1</v>
      </c>
      <c r="R3086">
        <v>118.206453</v>
      </c>
      <c r="S3086">
        <v>591.03226700000005</v>
      </c>
      <c r="T3086" t="s">
        <v>398</v>
      </c>
      <c r="U3086">
        <v>33.839100000000002</v>
      </c>
      <c r="V3086">
        <v>20000</v>
      </c>
      <c r="W3086">
        <v>2025</v>
      </c>
    </row>
    <row r="3087" spans="1:23" hidden="1">
      <c r="A3087">
        <v>72025292</v>
      </c>
      <c r="B3087" s="2">
        <v>45708</v>
      </c>
      <c r="C3087" t="s">
        <v>3634</v>
      </c>
      <c r="D3087" t="s">
        <v>1030</v>
      </c>
      <c r="E3087" t="s">
        <v>1031</v>
      </c>
      <c r="F3087" t="s">
        <v>3779</v>
      </c>
      <c r="G3087" t="s">
        <v>3780</v>
      </c>
      <c r="H3087" t="s">
        <v>1034</v>
      </c>
      <c r="I3087" t="s">
        <v>1035</v>
      </c>
      <c r="J3087" t="s">
        <v>121</v>
      </c>
      <c r="K3087" t="s">
        <v>14</v>
      </c>
      <c r="L3087">
        <v>8</v>
      </c>
      <c r="M3087" t="s">
        <v>61</v>
      </c>
      <c r="N3087" t="s">
        <v>25</v>
      </c>
      <c r="O3087">
        <v>4000</v>
      </c>
      <c r="P3087">
        <v>32000</v>
      </c>
      <c r="Q3087">
        <v>1</v>
      </c>
      <c r="R3087">
        <v>118.206453</v>
      </c>
      <c r="S3087">
        <v>945.65162699999996</v>
      </c>
      <c r="T3087" t="s">
        <v>398</v>
      </c>
      <c r="U3087">
        <v>33.839100000000002</v>
      </c>
      <c r="V3087">
        <v>32000</v>
      </c>
      <c r="W3087">
        <v>2025</v>
      </c>
    </row>
    <row r="3088" spans="1:23" hidden="1">
      <c r="A3088">
        <v>72023433</v>
      </c>
      <c r="B3088" s="2">
        <v>45708</v>
      </c>
      <c r="C3088" t="s">
        <v>1980</v>
      </c>
      <c r="D3088" t="s">
        <v>269</v>
      </c>
      <c r="E3088" t="s">
        <v>270</v>
      </c>
      <c r="F3088" t="s">
        <v>3896</v>
      </c>
      <c r="G3088" t="s">
        <v>3897</v>
      </c>
      <c r="H3088" t="s">
        <v>3898</v>
      </c>
      <c r="I3088" t="s">
        <v>3899</v>
      </c>
      <c r="J3088" t="s">
        <v>3900</v>
      </c>
      <c r="K3088" t="s">
        <v>225</v>
      </c>
      <c r="L3088">
        <v>5865</v>
      </c>
      <c r="M3088" t="s">
        <v>15</v>
      </c>
      <c r="N3088" t="s">
        <v>16</v>
      </c>
      <c r="O3088">
        <v>1.24</v>
      </c>
      <c r="P3088">
        <v>7272.6</v>
      </c>
      <c r="Q3088">
        <v>33.839100000000002</v>
      </c>
      <c r="R3088">
        <v>1.2399990000000001</v>
      </c>
      <c r="S3088">
        <v>7272.6000389999999</v>
      </c>
      <c r="T3088" t="s">
        <v>398</v>
      </c>
      <c r="U3088">
        <v>33.839100000000002</v>
      </c>
      <c r="V3088">
        <v>246098.24</v>
      </c>
      <c r="W3088">
        <v>2025</v>
      </c>
    </row>
    <row r="3089" spans="1:23" hidden="1">
      <c r="A3089">
        <v>72023433</v>
      </c>
      <c r="B3089" s="2">
        <v>45708</v>
      </c>
      <c r="C3089" t="s">
        <v>1980</v>
      </c>
      <c r="D3089" t="s">
        <v>269</v>
      </c>
      <c r="E3089" t="s">
        <v>270</v>
      </c>
      <c r="F3089" t="s">
        <v>3896</v>
      </c>
      <c r="G3089" t="s">
        <v>3897</v>
      </c>
      <c r="H3089" t="s">
        <v>3903</v>
      </c>
      <c r="I3089" t="s">
        <v>3904</v>
      </c>
      <c r="J3089" t="s">
        <v>3900</v>
      </c>
      <c r="K3089" t="s">
        <v>225</v>
      </c>
      <c r="L3089">
        <v>8481</v>
      </c>
      <c r="M3089" t="s">
        <v>15</v>
      </c>
      <c r="N3089" t="s">
        <v>16</v>
      </c>
      <c r="O3089">
        <v>1.24</v>
      </c>
      <c r="P3089">
        <v>10516.44</v>
      </c>
      <c r="Q3089">
        <v>33.839100000000002</v>
      </c>
      <c r="R3089">
        <v>1.2399990000000001</v>
      </c>
      <c r="S3089">
        <v>10516.439858</v>
      </c>
      <c r="T3089" t="s">
        <v>398</v>
      </c>
      <c r="U3089">
        <v>33.839100000000002</v>
      </c>
      <c r="V3089">
        <v>355866.86</v>
      </c>
      <c r="W3089">
        <v>2025</v>
      </c>
    </row>
    <row r="3090" spans="1:23" hidden="1">
      <c r="A3090">
        <v>72023433</v>
      </c>
      <c r="B3090" s="2">
        <v>45708</v>
      </c>
      <c r="C3090" t="s">
        <v>1980</v>
      </c>
      <c r="D3090" t="s">
        <v>269</v>
      </c>
      <c r="E3090" t="s">
        <v>270</v>
      </c>
      <c r="F3090" t="s">
        <v>3896</v>
      </c>
      <c r="G3090" t="s">
        <v>3897</v>
      </c>
      <c r="H3090" t="s">
        <v>3901</v>
      </c>
      <c r="I3090" t="s">
        <v>3902</v>
      </c>
      <c r="J3090" t="s">
        <v>3900</v>
      </c>
      <c r="K3090" t="s">
        <v>225</v>
      </c>
      <c r="L3090">
        <v>9683</v>
      </c>
      <c r="M3090" t="s">
        <v>15</v>
      </c>
      <c r="N3090" t="s">
        <v>16</v>
      </c>
      <c r="O3090">
        <v>1.24</v>
      </c>
      <c r="P3090">
        <v>12006.92</v>
      </c>
      <c r="Q3090">
        <v>33.839100000000002</v>
      </c>
      <c r="R3090">
        <v>1.2399990000000001</v>
      </c>
      <c r="S3090">
        <v>12006.920101</v>
      </c>
      <c r="T3090" t="s">
        <v>398</v>
      </c>
      <c r="U3090">
        <v>33.839100000000002</v>
      </c>
      <c r="V3090">
        <v>406303.37</v>
      </c>
      <c r="W3090">
        <v>2025</v>
      </c>
    </row>
    <row r="3091" spans="1:23" hidden="1">
      <c r="A3091">
        <v>72025303</v>
      </c>
      <c r="B3091" s="2">
        <v>45708</v>
      </c>
      <c r="C3091" t="s">
        <v>3662</v>
      </c>
      <c r="D3091" t="s">
        <v>3665</v>
      </c>
      <c r="E3091" t="s">
        <v>3666</v>
      </c>
      <c r="F3091" t="s">
        <v>4181</v>
      </c>
      <c r="G3091" t="s">
        <v>4182</v>
      </c>
      <c r="H3091" t="s">
        <v>4147</v>
      </c>
      <c r="I3091" t="s">
        <v>4148</v>
      </c>
      <c r="J3091" t="s">
        <v>132</v>
      </c>
      <c r="K3091" t="s">
        <v>225</v>
      </c>
      <c r="L3091">
        <v>15</v>
      </c>
      <c r="M3091" t="s">
        <v>133</v>
      </c>
      <c r="N3091" t="s">
        <v>25</v>
      </c>
      <c r="O3091">
        <v>230</v>
      </c>
      <c r="P3091">
        <v>3450</v>
      </c>
      <c r="Q3091">
        <v>1</v>
      </c>
      <c r="R3091">
        <v>6.7968710000000003</v>
      </c>
      <c r="S3091">
        <v>101.95306600000001</v>
      </c>
      <c r="T3091" t="s">
        <v>398</v>
      </c>
      <c r="U3091">
        <v>33.839100000000002</v>
      </c>
      <c r="V3091">
        <v>3450</v>
      </c>
      <c r="W3091">
        <v>2025</v>
      </c>
    </row>
    <row r="3092" spans="1:23" hidden="1">
      <c r="A3092">
        <v>72025482</v>
      </c>
      <c r="B3092" s="2">
        <v>45708</v>
      </c>
      <c r="C3092" t="s">
        <v>4183</v>
      </c>
      <c r="D3092" t="s">
        <v>278</v>
      </c>
      <c r="E3092" t="s">
        <v>279</v>
      </c>
      <c r="F3092" t="s">
        <v>4184</v>
      </c>
      <c r="G3092" t="s">
        <v>4185</v>
      </c>
      <c r="H3092" t="s">
        <v>299</v>
      </c>
      <c r="I3092" t="s">
        <v>300</v>
      </c>
      <c r="J3092" t="s">
        <v>301</v>
      </c>
      <c r="K3092" t="s">
        <v>225</v>
      </c>
      <c r="L3092">
        <v>336</v>
      </c>
      <c r="M3092" t="s">
        <v>133</v>
      </c>
      <c r="N3092" t="s">
        <v>25</v>
      </c>
      <c r="O3092">
        <v>33.5</v>
      </c>
      <c r="P3092">
        <v>11256</v>
      </c>
      <c r="Q3092">
        <v>1</v>
      </c>
      <c r="R3092">
        <v>0.98997900000000005</v>
      </c>
      <c r="S3092">
        <v>332.63296000000003</v>
      </c>
      <c r="T3092" t="s">
        <v>398</v>
      </c>
      <c r="U3092">
        <v>33.839100000000002</v>
      </c>
      <c r="V3092">
        <v>11256</v>
      </c>
      <c r="W3092">
        <v>2025</v>
      </c>
    </row>
    <row r="3093" spans="1:23" hidden="1">
      <c r="A3093">
        <v>72025120</v>
      </c>
      <c r="B3093" s="2">
        <v>45708</v>
      </c>
      <c r="C3093" t="s">
        <v>4132</v>
      </c>
      <c r="D3093" t="s">
        <v>333</v>
      </c>
      <c r="E3093" t="s">
        <v>334</v>
      </c>
      <c r="F3093" t="s">
        <v>4177</v>
      </c>
      <c r="G3093" t="s">
        <v>4178</v>
      </c>
      <c r="H3093" t="s">
        <v>592</v>
      </c>
      <c r="I3093" t="s">
        <v>593</v>
      </c>
      <c r="J3093" t="s">
        <v>114</v>
      </c>
      <c r="K3093" t="s">
        <v>42</v>
      </c>
      <c r="L3093">
        <v>1500</v>
      </c>
      <c r="M3093" t="s">
        <v>594</v>
      </c>
      <c r="N3093" t="s">
        <v>25</v>
      </c>
      <c r="O3093">
        <v>61</v>
      </c>
      <c r="P3093">
        <v>91500</v>
      </c>
      <c r="Q3093">
        <v>1</v>
      </c>
      <c r="R3093">
        <v>1.802648</v>
      </c>
      <c r="S3093">
        <v>2703.9726230000001</v>
      </c>
      <c r="T3093" t="s">
        <v>398</v>
      </c>
      <c r="U3093">
        <v>33.839100000000002</v>
      </c>
      <c r="V3093">
        <v>91500</v>
      </c>
      <c r="W3093">
        <v>2025</v>
      </c>
    </row>
    <row r="3094" spans="1:23" hidden="1">
      <c r="A3094">
        <v>72025120</v>
      </c>
      <c r="B3094" s="2">
        <v>45708</v>
      </c>
      <c r="C3094" t="s">
        <v>4132</v>
      </c>
      <c r="D3094" t="s">
        <v>333</v>
      </c>
      <c r="E3094" t="s">
        <v>334</v>
      </c>
      <c r="F3094" t="s">
        <v>4179</v>
      </c>
      <c r="G3094" t="s">
        <v>4180</v>
      </c>
      <c r="H3094" t="s">
        <v>592</v>
      </c>
      <c r="I3094" t="s">
        <v>593</v>
      </c>
      <c r="J3094" t="s">
        <v>114</v>
      </c>
      <c r="K3094" t="s">
        <v>42</v>
      </c>
      <c r="L3094">
        <v>1500</v>
      </c>
      <c r="M3094" t="s">
        <v>594</v>
      </c>
      <c r="N3094" t="s">
        <v>25</v>
      </c>
      <c r="O3094">
        <v>61</v>
      </c>
      <c r="P3094">
        <v>91500</v>
      </c>
      <c r="Q3094">
        <v>1</v>
      </c>
      <c r="R3094">
        <v>1.802648</v>
      </c>
      <c r="S3094">
        <v>2703.9726230000001</v>
      </c>
      <c r="T3094" t="s">
        <v>398</v>
      </c>
      <c r="U3094">
        <v>33.839100000000002</v>
      </c>
      <c r="V3094">
        <v>91500</v>
      </c>
      <c r="W3094">
        <v>2025</v>
      </c>
    </row>
    <row r="3095" spans="1:23" hidden="1">
      <c r="A3095">
        <v>72025598</v>
      </c>
      <c r="B3095" s="2">
        <v>45708</v>
      </c>
      <c r="C3095" t="s">
        <v>3020</v>
      </c>
      <c r="D3095" t="s">
        <v>278</v>
      </c>
      <c r="E3095" t="s">
        <v>279</v>
      </c>
      <c r="F3095" t="s">
        <v>4186</v>
      </c>
      <c r="G3095" t="s">
        <v>4187</v>
      </c>
      <c r="H3095" t="s">
        <v>295</v>
      </c>
      <c r="I3095" t="s">
        <v>296</v>
      </c>
      <c r="J3095" t="s">
        <v>298</v>
      </c>
      <c r="K3095" t="s">
        <v>14</v>
      </c>
      <c r="L3095">
        <v>40</v>
      </c>
      <c r="M3095" t="s">
        <v>133</v>
      </c>
      <c r="N3095" t="s">
        <v>25</v>
      </c>
      <c r="O3095">
        <v>1000</v>
      </c>
      <c r="P3095">
        <v>40000</v>
      </c>
      <c r="Q3095">
        <v>1</v>
      </c>
      <c r="R3095">
        <v>29.551613</v>
      </c>
      <c r="S3095">
        <v>1182.0645340000001</v>
      </c>
      <c r="T3095" t="s">
        <v>398</v>
      </c>
      <c r="U3095">
        <v>33.839100000000002</v>
      </c>
      <c r="V3095">
        <v>40000</v>
      </c>
      <c r="W3095">
        <v>2025</v>
      </c>
    </row>
    <row r="3096" spans="1:23" hidden="1">
      <c r="A3096">
        <v>72025748</v>
      </c>
      <c r="B3096" s="2">
        <v>45708</v>
      </c>
      <c r="C3096" t="s">
        <v>3033</v>
      </c>
      <c r="D3096" t="s">
        <v>1026</v>
      </c>
      <c r="E3096" t="s">
        <v>1027</v>
      </c>
      <c r="F3096" t="s">
        <v>4188</v>
      </c>
      <c r="G3096" t="s">
        <v>4189</v>
      </c>
      <c r="H3096" t="s">
        <v>4190</v>
      </c>
      <c r="I3096" t="s">
        <v>4191</v>
      </c>
      <c r="J3096" t="s">
        <v>4054</v>
      </c>
      <c r="K3096" t="s">
        <v>14</v>
      </c>
      <c r="L3096">
        <v>2400</v>
      </c>
      <c r="M3096" t="s">
        <v>111</v>
      </c>
      <c r="N3096" t="s">
        <v>25</v>
      </c>
      <c r="O3096">
        <v>6.8</v>
      </c>
      <c r="P3096">
        <v>16320</v>
      </c>
      <c r="Q3096">
        <v>1</v>
      </c>
      <c r="R3096">
        <v>0.20094999999999999</v>
      </c>
      <c r="S3096">
        <v>482.28233</v>
      </c>
      <c r="T3096" t="s">
        <v>398</v>
      </c>
      <c r="U3096">
        <v>33.839100000000002</v>
      </c>
      <c r="V3096">
        <v>16320</v>
      </c>
      <c r="W3096">
        <v>2025</v>
      </c>
    </row>
    <row r="3097" spans="1:23" hidden="1">
      <c r="A3097">
        <v>72023948</v>
      </c>
      <c r="B3097" s="2">
        <v>45708</v>
      </c>
      <c r="C3097" t="s">
        <v>1986</v>
      </c>
      <c r="D3097" t="s">
        <v>4228</v>
      </c>
      <c r="E3097" t="s">
        <v>4229</v>
      </c>
      <c r="F3097" t="s">
        <v>4311</v>
      </c>
      <c r="G3097" t="s">
        <v>4312</v>
      </c>
      <c r="H3097" t="s">
        <v>4313</v>
      </c>
      <c r="I3097" t="s">
        <v>4314</v>
      </c>
      <c r="J3097" t="s">
        <v>4234</v>
      </c>
      <c r="K3097" t="s">
        <v>14</v>
      </c>
      <c r="L3097">
        <v>1560</v>
      </c>
      <c r="M3097" t="s">
        <v>15</v>
      </c>
      <c r="N3097" t="s">
        <v>25</v>
      </c>
      <c r="O3097">
        <v>414.5</v>
      </c>
      <c r="P3097">
        <v>646620</v>
      </c>
      <c r="Q3097">
        <v>1</v>
      </c>
      <c r="R3097">
        <v>12.249143</v>
      </c>
      <c r="S3097">
        <v>19108.664237000001</v>
      </c>
      <c r="T3097" t="s">
        <v>398</v>
      </c>
      <c r="U3097">
        <v>33.839100000000002</v>
      </c>
      <c r="V3097">
        <v>646620</v>
      </c>
      <c r="W3097">
        <v>2025</v>
      </c>
    </row>
    <row r="3098" spans="1:23" hidden="1">
      <c r="A3098">
        <v>72023949</v>
      </c>
      <c r="B3098" s="2">
        <v>45708</v>
      </c>
      <c r="C3098" t="s">
        <v>1986</v>
      </c>
      <c r="D3098" t="s">
        <v>4228</v>
      </c>
      <c r="E3098" t="s">
        <v>4229</v>
      </c>
      <c r="F3098" t="s">
        <v>4315</v>
      </c>
      <c r="G3098" t="s">
        <v>4316</v>
      </c>
      <c r="H3098" t="s">
        <v>4317</v>
      </c>
      <c r="I3098" t="s">
        <v>4318</v>
      </c>
      <c r="J3098" t="s">
        <v>4234</v>
      </c>
      <c r="K3098" t="s">
        <v>14</v>
      </c>
      <c r="L3098">
        <v>900</v>
      </c>
      <c r="M3098" t="s">
        <v>15</v>
      </c>
      <c r="N3098" t="s">
        <v>25</v>
      </c>
      <c r="O3098">
        <v>537.98</v>
      </c>
      <c r="P3098">
        <v>484182</v>
      </c>
      <c r="Q3098">
        <v>1</v>
      </c>
      <c r="R3098">
        <v>15.898175999999999</v>
      </c>
      <c r="S3098">
        <v>14308.359264000001</v>
      </c>
      <c r="T3098" t="s">
        <v>398</v>
      </c>
      <c r="U3098">
        <v>33.839100000000002</v>
      </c>
      <c r="V3098">
        <v>484182</v>
      </c>
      <c r="W3098">
        <v>2025</v>
      </c>
    </row>
    <row r="3099" spans="1:23" hidden="1">
      <c r="A3099">
        <v>72023950</v>
      </c>
      <c r="B3099" s="2">
        <v>45708</v>
      </c>
      <c r="C3099" t="s">
        <v>1986</v>
      </c>
      <c r="D3099" t="s">
        <v>4228</v>
      </c>
      <c r="E3099" t="s">
        <v>4229</v>
      </c>
      <c r="F3099" t="s">
        <v>4319</v>
      </c>
      <c r="G3099" t="s">
        <v>4320</v>
      </c>
      <c r="H3099" t="s">
        <v>4232</v>
      </c>
      <c r="I3099" t="s">
        <v>4233</v>
      </c>
      <c r="J3099" t="s">
        <v>4234</v>
      </c>
      <c r="K3099" t="s">
        <v>14</v>
      </c>
      <c r="L3099">
        <v>30</v>
      </c>
      <c r="M3099" t="s">
        <v>15</v>
      </c>
      <c r="N3099" t="s">
        <v>25</v>
      </c>
      <c r="O3099">
        <v>413.16</v>
      </c>
      <c r="P3099">
        <v>12394.8</v>
      </c>
      <c r="Q3099">
        <v>1</v>
      </c>
      <c r="R3099">
        <v>12.209543999999999</v>
      </c>
      <c r="S3099">
        <v>366.286337</v>
      </c>
      <c r="T3099" t="s">
        <v>398</v>
      </c>
      <c r="U3099">
        <v>33.839100000000002</v>
      </c>
      <c r="V3099">
        <v>12394.8</v>
      </c>
      <c r="W3099">
        <v>2025</v>
      </c>
    </row>
    <row r="3100" spans="1:23" hidden="1">
      <c r="A3100">
        <v>72023950</v>
      </c>
      <c r="B3100" s="2">
        <v>45708</v>
      </c>
      <c r="C3100" t="s">
        <v>1986</v>
      </c>
      <c r="D3100" t="s">
        <v>4228</v>
      </c>
      <c r="E3100" t="s">
        <v>4229</v>
      </c>
      <c r="F3100" t="s">
        <v>4319</v>
      </c>
      <c r="G3100" t="s">
        <v>4320</v>
      </c>
      <c r="H3100" t="s">
        <v>4232</v>
      </c>
      <c r="I3100" t="s">
        <v>4233</v>
      </c>
      <c r="J3100" t="s">
        <v>4234</v>
      </c>
      <c r="K3100" t="s">
        <v>14</v>
      </c>
      <c r="L3100">
        <v>2730</v>
      </c>
      <c r="M3100" t="s">
        <v>15</v>
      </c>
      <c r="N3100" t="s">
        <v>25</v>
      </c>
      <c r="O3100">
        <v>413.16</v>
      </c>
      <c r="P3100">
        <v>1127926.8</v>
      </c>
      <c r="Q3100">
        <v>1</v>
      </c>
      <c r="R3100">
        <v>12.209543999999999</v>
      </c>
      <c r="S3100">
        <v>33332.056703000002</v>
      </c>
      <c r="T3100" t="s">
        <v>398</v>
      </c>
      <c r="U3100">
        <v>33.839100000000002</v>
      </c>
      <c r="V3100">
        <v>1127926.8</v>
      </c>
      <c r="W3100">
        <v>2025</v>
      </c>
    </row>
    <row r="3101" spans="1:23" hidden="1">
      <c r="A3101">
        <v>72023951</v>
      </c>
      <c r="B3101" s="2">
        <v>45708</v>
      </c>
      <c r="C3101" t="s">
        <v>1986</v>
      </c>
      <c r="D3101" t="s">
        <v>4228</v>
      </c>
      <c r="E3101" t="s">
        <v>4229</v>
      </c>
      <c r="F3101" t="s">
        <v>4321</v>
      </c>
      <c r="G3101" t="s">
        <v>4322</v>
      </c>
      <c r="H3101" t="s">
        <v>4323</v>
      </c>
      <c r="I3101" t="s">
        <v>4324</v>
      </c>
      <c r="J3101" t="s">
        <v>4234</v>
      </c>
      <c r="K3101" t="s">
        <v>14</v>
      </c>
      <c r="L3101">
        <v>960</v>
      </c>
      <c r="M3101" t="s">
        <v>15</v>
      </c>
      <c r="N3101" t="s">
        <v>25</v>
      </c>
      <c r="O3101">
        <v>428.63</v>
      </c>
      <c r="P3101">
        <v>411484.8</v>
      </c>
      <c r="Q3101">
        <v>1</v>
      </c>
      <c r="R3101">
        <v>12.666708</v>
      </c>
      <c r="S3101">
        <v>12160.039717</v>
      </c>
      <c r="T3101" t="s">
        <v>398</v>
      </c>
      <c r="U3101">
        <v>33.839100000000002</v>
      </c>
      <c r="V3101">
        <v>411484.8</v>
      </c>
      <c r="W3101">
        <v>2025</v>
      </c>
    </row>
    <row r="3102" spans="1:23" hidden="1">
      <c r="A3102">
        <v>72023952</v>
      </c>
      <c r="B3102" s="2">
        <v>45708</v>
      </c>
      <c r="C3102" t="s">
        <v>1986</v>
      </c>
      <c r="D3102" t="s">
        <v>4228</v>
      </c>
      <c r="E3102" t="s">
        <v>4229</v>
      </c>
      <c r="F3102" t="s">
        <v>4325</v>
      </c>
      <c r="G3102" t="s">
        <v>4326</v>
      </c>
      <c r="H3102" t="s">
        <v>4327</v>
      </c>
      <c r="I3102" t="s">
        <v>4328</v>
      </c>
      <c r="J3102" t="s">
        <v>4234</v>
      </c>
      <c r="K3102" t="s">
        <v>14</v>
      </c>
      <c r="L3102">
        <v>180</v>
      </c>
      <c r="M3102" t="s">
        <v>15</v>
      </c>
      <c r="N3102" t="s">
        <v>25</v>
      </c>
      <c r="O3102">
        <v>423.59</v>
      </c>
      <c r="P3102">
        <v>76246.2</v>
      </c>
      <c r="Q3102">
        <v>1</v>
      </c>
      <c r="R3102">
        <v>12.517766999999999</v>
      </c>
      <c r="S3102">
        <v>2253.1982229999999</v>
      </c>
      <c r="T3102" t="s">
        <v>398</v>
      </c>
      <c r="U3102">
        <v>33.839100000000002</v>
      </c>
      <c r="V3102">
        <v>76246.2</v>
      </c>
      <c r="W3102">
        <v>2025</v>
      </c>
    </row>
    <row r="3103" spans="1:23" hidden="1">
      <c r="A3103">
        <v>72025691</v>
      </c>
      <c r="B3103" s="2">
        <v>45708</v>
      </c>
      <c r="C3103" t="s">
        <v>3025</v>
      </c>
      <c r="D3103" t="s">
        <v>561</v>
      </c>
      <c r="E3103" t="s">
        <v>562</v>
      </c>
      <c r="F3103" t="s">
        <v>4329</v>
      </c>
      <c r="G3103" t="s">
        <v>4330</v>
      </c>
      <c r="H3103" t="s">
        <v>565</v>
      </c>
      <c r="I3103" t="s">
        <v>566</v>
      </c>
      <c r="J3103" t="s">
        <v>114</v>
      </c>
      <c r="K3103" t="s">
        <v>42</v>
      </c>
      <c r="L3103">
        <v>7200</v>
      </c>
      <c r="M3103" t="s">
        <v>15</v>
      </c>
      <c r="N3103" t="s">
        <v>25</v>
      </c>
      <c r="O3103">
        <v>29</v>
      </c>
      <c r="P3103">
        <v>208800</v>
      </c>
      <c r="Q3103">
        <v>1</v>
      </c>
      <c r="R3103">
        <v>0.85699599999999998</v>
      </c>
      <c r="S3103">
        <v>6170.3768710000004</v>
      </c>
      <c r="T3103" t="s">
        <v>398</v>
      </c>
      <c r="U3103">
        <v>33.839100000000002</v>
      </c>
      <c r="V3103">
        <v>208800</v>
      </c>
      <c r="W3103">
        <v>2025</v>
      </c>
    </row>
    <row r="3104" spans="1:23" hidden="1">
      <c r="A3104">
        <v>72025691</v>
      </c>
      <c r="B3104" s="2">
        <v>45708</v>
      </c>
      <c r="C3104" t="s">
        <v>3025</v>
      </c>
      <c r="D3104" t="s">
        <v>561</v>
      </c>
      <c r="E3104" t="s">
        <v>562</v>
      </c>
      <c r="F3104" t="s">
        <v>4329</v>
      </c>
      <c r="G3104" t="s">
        <v>4330</v>
      </c>
      <c r="H3104" t="s">
        <v>563</v>
      </c>
      <c r="I3104" t="s">
        <v>564</v>
      </c>
      <c r="J3104" t="s">
        <v>114</v>
      </c>
      <c r="K3104" t="s">
        <v>42</v>
      </c>
      <c r="L3104">
        <v>7200</v>
      </c>
      <c r="M3104" t="s">
        <v>15</v>
      </c>
      <c r="N3104" t="s">
        <v>25</v>
      </c>
      <c r="O3104">
        <v>37</v>
      </c>
      <c r="P3104">
        <v>266400</v>
      </c>
      <c r="Q3104">
        <v>1</v>
      </c>
      <c r="R3104">
        <v>1.0934090000000001</v>
      </c>
      <c r="S3104">
        <v>7872.5498010000001</v>
      </c>
      <c r="T3104" t="s">
        <v>398</v>
      </c>
      <c r="U3104">
        <v>33.839100000000002</v>
      </c>
      <c r="V3104">
        <v>266400</v>
      </c>
      <c r="W3104">
        <v>2025</v>
      </c>
    </row>
    <row r="3105" spans="1:23" hidden="1">
      <c r="A3105">
        <v>72025061</v>
      </c>
      <c r="B3105" s="2">
        <v>45708</v>
      </c>
      <c r="C3105" t="s">
        <v>2913</v>
      </c>
      <c r="D3105" t="s">
        <v>23</v>
      </c>
      <c r="E3105" t="s">
        <v>24</v>
      </c>
      <c r="F3105" t="s">
        <v>4434</v>
      </c>
      <c r="G3105" t="s">
        <v>4435</v>
      </c>
      <c r="H3105" t="s">
        <v>4423</v>
      </c>
      <c r="I3105" t="s">
        <v>4424</v>
      </c>
      <c r="J3105" t="s">
        <v>4425</v>
      </c>
      <c r="K3105" t="s">
        <v>60</v>
      </c>
      <c r="L3105">
        <v>1025</v>
      </c>
      <c r="M3105" t="s">
        <v>15</v>
      </c>
      <c r="N3105" t="s">
        <v>25</v>
      </c>
      <c r="O3105">
        <v>105.4147</v>
      </c>
      <c r="P3105">
        <v>108050.07</v>
      </c>
      <c r="Q3105">
        <v>1</v>
      </c>
      <c r="R3105">
        <v>3.1151740000000001</v>
      </c>
      <c r="S3105">
        <v>3193.0538929999998</v>
      </c>
      <c r="T3105" t="s">
        <v>398</v>
      </c>
      <c r="U3105">
        <v>33.839100000000002</v>
      </c>
      <c r="V3105">
        <v>108050.07</v>
      </c>
      <c r="W3105">
        <v>2025</v>
      </c>
    </row>
    <row r="3106" spans="1:23" hidden="1">
      <c r="A3106">
        <v>72024066</v>
      </c>
      <c r="B3106" s="2">
        <v>45708</v>
      </c>
      <c r="C3106" t="s">
        <v>2136</v>
      </c>
      <c r="D3106" t="s">
        <v>23</v>
      </c>
      <c r="E3106" t="s">
        <v>24</v>
      </c>
      <c r="F3106" t="s">
        <v>4426</v>
      </c>
      <c r="G3106" t="s">
        <v>4427</v>
      </c>
      <c r="H3106" t="s">
        <v>4428</v>
      </c>
      <c r="I3106" t="s">
        <v>4429</v>
      </c>
      <c r="J3106" t="s">
        <v>36</v>
      </c>
      <c r="K3106" t="s">
        <v>14</v>
      </c>
      <c r="L3106">
        <v>1216</v>
      </c>
      <c r="M3106" t="s">
        <v>15</v>
      </c>
      <c r="N3106" t="s">
        <v>25</v>
      </c>
      <c r="O3106">
        <v>128.86920000000001</v>
      </c>
      <c r="P3106">
        <v>156704.95000000001</v>
      </c>
      <c r="Q3106">
        <v>1</v>
      </c>
      <c r="R3106">
        <v>3.8082919999999998</v>
      </c>
      <c r="S3106">
        <v>4630.8840950000003</v>
      </c>
      <c r="T3106" t="s">
        <v>398</v>
      </c>
      <c r="U3106">
        <v>33.839100000000002</v>
      </c>
      <c r="V3106">
        <v>156704.95000000001</v>
      </c>
      <c r="W3106">
        <v>2025</v>
      </c>
    </row>
    <row r="3107" spans="1:23" hidden="1">
      <c r="A3107">
        <v>72024066</v>
      </c>
      <c r="B3107" s="2">
        <v>45708</v>
      </c>
      <c r="C3107" t="s">
        <v>2136</v>
      </c>
      <c r="D3107" t="s">
        <v>23</v>
      </c>
      <c r="E3107" t="s">
        <v>24</v>
      </c>
      <c r="F3107" t="s">
        <v>4426</v>
      </c>
      <c r="G3107" t="s">
        <v>4427</v>
      </c>
      <c r="H3107" t="s">
        <v>4430</v>
      </c>
      <c r="I3107" t="s">
        <v>4431</v>
      </c>
      <c r="J3107" t="s">
        <v>36</v>
      </c>
      <c r="K3107" t="s">
        <v>14</v>
      </c>
      <c r="L3107">
        <v>1215</v>
      </c>
      <c r="M3107" t="s">
        <v>15</v>
      </c>
      <c r="N3107" t="s">
        <v>25</v>
      </c>
      <c r="O3107">
        <v>128.86920000000001</v>
      </c>
      <c r="P3107">
        <v>156576.07999999999</v>
      </c>
      <c r="Q3107">
        <v>1</v>
      </c>
      <c r="R3107">
        <v>3.8082919999999998</v>
      </c>
      <c r="S3107">
        <v>4627.0757789999998</v>
      </c>
      <c r="T3107" t="s">
        <v>398</v>
      </c>
      <c r="U3107">
        <v>33.839100000000002</v>
      </c>
      <c r="V3107">
        <v>156576.07999999999</v>
      </c>
      <c r="W3107">
        <v>2025</v>
      </c>
    </row>
    <row r="3108" spans="1:23" hidden="1">
      <c r="A3108">
        <v>72024066</v>
      </c>
      <c r="B3108" s="2">
        <v>45708</v>
      </c>
      <c r="C3108" t="s">
        <v>2136</v>
      </c>
      <c r="D3108" t="s">
        <v>23</v>
      </c>
      <c r="E3108" t="s">
        <v>24</v>
      </c>
      <c r="F3108" t="s">
        <v>4426</v>
      </c>
      <c r="G3108" t="s">
        <v>4427</v>
      </c>
      <c r="H3108" t="s">
        <v>4432</v>
      </c>
      <c r="I3108" t="s">
        <v>4433</v>
      </c>
      <c r="J3108" t="s">
        <v>36</v>
      </c>
      <c r="K3108" t="s">
        <v>14</v>
      </c>
      <c r="L3108">
        <v>1075</v>
      </c>
      <c r="M3108" t="s">
        <v>15</v>
      </c>
      <c r="N3108" t="s">
        <v>25</v>
      </c>
      <c r="O3108">
        <v>128.86920000000001</v>
      </c>
      <c r="P3108">
        <v>138534.39000000001</v>
      </c>
      <c r="Q3108">
        <v>1</v>
      </c>
      <c r="R3108">
        <v>3.8082919999999998</v>
      </c>
      <c r="S3108">
        <v>4093.9147309999998</v>
      </c>
      <c r="T3108" t="s">
        <v>398</v>
      </c>
      <c r="U3108">
        <v>33.839100000000002</v>
      </c>
      <c r="V3108">
        <v>138534.39000000001</v>
      </c>
      <c r="W3108">
        <v>2025</v>
      </c>
    </row>
    <row r="3109" spans="1:23" hidden="1">
      <c r="A3109">
        <v>72024477</v>
      </c>
      <c r="B3109" s="2">
        <v>45708</v>
      </c>
      <c r="C3109" t="s">
        <v>2768</v>
      </c>
      <c r="D3109" t="s">
        <v>23</v>
      </c>
      <c r="E3109" t="s">
        <v>24</v>
      </c>
      <c r="F3109" t="s">
        <v>4558</v>
      </c>
      <c r="G3109" t="s">
        <v>4559</v>
      </c>
      <c r="H3109" t="s">
        <v>532</v>
      </c>
      <c r="I3109" t="s">
        <v>27</v>
      </c>
      <c r="J3109" t="s">
        <v>13</v>
      </c>
      <c r="K3109" t="s">
        <v>43</v>
      </c>
      <c r="L3109">
        <v>260</v>
      </c>
      <c r="M3109" t="s">
        <v>15</v>
      </c>
      <c r="N3109" t="s">
        <v>25</v>
      </c>
      <c r="O3109">
        <v>115.4071</v>
      </c>
      <c r="P3109">
        <v>30005.85</v>
      </c>
      <c r="Q3109">
        <v>1</v>
      </c>
      <c r="R3109">
        <v>3.4104649999999999</v>
      </c>
      <c r="S3109">
        <v>886.72127799999998</v>
      </c>
      <c r="T3109" t="s">
        <v>398</v>
      </c>
      <c r="U3109">
        <v>33.839100000000002</v>
      </c>
      <c r="V3109">
        <v>30005.85</v>
      </c>
      <c r="W3109">
        <v>2025</v>
      </c>
    </row>
    <row r="3110" spans="1:23" hidden="1">
      <c r="A3110">
        <v>72024471</v>
      </c>
      <c r="B3110" s="2">
        <v>45708</v>
      </c>
      <c r="C3110" t="s">
        <v>2768</v>
      </c>
      <c r="D3110" t="s">
        <v>23</v>
      </c>
      <c r="E3110" t="s">
        <v>24</v>
      </c>
      <c r="F3110" t="s">
        <v>4512</v>
      </c>
      <c r="G3110" t="s">
        <v>4513</v>
      </c>
      <c r="H3110" t="s">
        <v>149</v>
      </c>
      <c r="I3110" t="s">
        <v>150</v>
      </c>
      <c r="J3110" t="s">
        <v>13</v>
      </c>
      <c r="K3110" t="s">
        <v>60</v>
      </c>
      <c r="L3110">
        <v>1970</v>
      </c>
      <c r="M3110" t="s">
        <v>15</v>
      </c>
      <c r="N3110" t="s">
        <v>25</v>
      </c>
      <c r="O3110">
        <v>114.3875</v>
      </c>
      <c r="P3110">
        <v>225343.38</v>
      </c>
      <c r="Q3110">
        <v>1</v>
      </c>
      <c r="R3110">
        <v>3.3803350000000001</v>
      </c>
      <c r="S3110">
        <v>6659.2604410000004</v>
      </c>
      <c r="T3110" t="s">
        <v>398</v>
      </c>
      <c r="U3110">
        <v>33.839100000000002</v>
      </c>
      <c r="V3110">
        <v>225343.38</v>
      </c>
      <c r="W3110">
        <v>2025</v>
      </c>
    </row>
    <row r="3111" spans="1:23" hidden="1">
      <c r="A3111">
        <v>72024473</v>
      </c>
      <c r="B3111" s="2">
        <v>45708</v>
      </c>
      <c r="C3111" t="s">
        <v>2768</v>
      </c>
      <c r="D3111" t="s">
        <v>23</v>
      </c>
      <c r="E3111" t="s">
        <v>24</v>
      </c>
      <c r="F3111" t="s">
        <v>4512</v>
      </c>
      <c r="G3111" t="s">
        <v>4513</v>
      </c>
      <c r="H3111" t="s">
        <v>155</v>
      </c>
      <c r="I3111" t="s">
        <v>156</v>
      </c>
      <c r="J3111" t="s">
        <v>13</v>
      </c>
      <c r="K3111" t="s">
        <v>60</v>
      </c>
      <c r="L3111">
        <v>992</v>
      </c>
      <c r="M3111" t="s">
        <v>15</v>
      </c>
      <c r="N3111" t="s">
        <v>25</v>
      </c>
      <c r="O3111">
        <v>113.7077</v>
      </c>
      <c r="P3111">
        <v>112798.04</v>
      </c>
      <c r="Q3111">
        <v>1</v>
      </c>
      <c r="R3111">
        <v>3.3602449999999999</v>
      </c>
      <c r="S3111">
        <v>3333.364067</v>
      </c>
      <c r="T3111" t="s">
        <v>398</v>
      </c>
      <c r="U3111">
        <v>33.839100000000002</v>
      </c>
      <c r="V3111">
        <v>112798.04</v>
      </c>
      <c r="W3111">
        <v>2025</v>
      </c>
    </row>
    <row r="3112" spans="1:23" hidden="1">
      <c r="A3112">
        <v>72025049</v>
      </c>
      <c r="B3112" s="2">
        <v>45708</v>
      </c>
      <c r="C3112" t="s">
        <v>2913</v>
      </c>
      <c r="D3112" t="s">
        <v>23</v>
      </c>
      <c r="E3112" t="s">
        <v>24</v>
      </c>
      <c r="F3112" t="s">
        <v>4512</v>
      </c>
      <c r="G3112" t="s">
        <v>4513</v>
      </c>
      <c r="H3112" t="s">
        <v>387</v>
      </c>
      <c r="I3112" t="s">
        <v>386</v>
      </c>
      <c r="J3112" t="s">
        <v>13</v>
      </c>
      <c r="K3112" t="s">
        <v>60</v>
      </c>
      <c r="L3112">
        <v>1021</v>
      </c>
      <c r="M3112" t="s">
        <v>15</v>
      </c>
      <c r="N3112" t="s">
        <v>25</v>
      </c>
      <c r="O3112">
        <v>114.7273</v>
      </c>
      <c r="P3112">
        <v>117136.57</v>
      </c>
      <c r="Q3112">
        <v>1</v>
      </c>
      <c r="R3112">
        <v>3.3903759999999998</v>
      </c>
      <c r="S3112">
        <v>3461.5746279999998</v>
      </c>
      <c r="T3112" t="s">
        <v>398</v>
      </c>
      <c r="U3112">
        <v>33.839100000000002</v>
      </c>
      <c r="V3112">
        <v>117136.57</v>
      </c>
      <c r="W3112">
        <v>2025</v>
      </c>
    </row>
    <row r="3113" spans="1:23" hidden="1">
      <c r="A3113">
        <v>72025051</v>
      </c>
      <c r="B3113" s="2">
        <v>45708</v>
      </c>
      <c r="C3113" t="s">
        <v>2913</v>
      </c>
      <c r="D3113" t="s">
        <v>23</v>
      </c>
      <c r="E3113" t="s">
        <v>24</v>
      </c>
      <c r="F3113" t="s">
        <v>4512</v>
      </c>
      <c r="G3113" t="s">
        <v>4513</v>
      </c>
      <c r="H3113" t="s">
        <v>155</v>
      </c>
      <c r="I3113" t="s">
        <v>156</v>
      </c>
      <c r="J3113" t="s">
        <v>13</v>
      </c>
      <c r="K3113" t="s">
        <v>60</v>
      </c>
      <c r="L3113">
        <v>3104</v>
      </c>
      <c r="M3113" t="s">
        <v>15</v>
      </c>
      <c r="N3113" t="s">
        <v>25</v>
      </c>
      <c r="O3113">
        <v>113.7077</v>
      </c>
      <c r="P3113">
        <v>352948.7</v>
      </c>
      <c r="Q3113">
        <v>1</v>
      </c>
      <c r="R3113">
        <v>3.3602449999999999</v>
      </c>
      <c r="S3113">
        <v>10430.203520999999</v>
      </c>
      <c r="T3113" t="s">
        <v>398</v>
      </c>
      <c r="U3113">
        <v>33.839100000000002</v>
      </c>
      <c r="V3113">
        <v>352948.7</v>
      </c>
      <c r="W3113">
        <v>2025</v>
      </c>
    </row>
    <row r="3114" spans="1:23" hidden="1">
      <c r="A3114">
        <v>72025053</v>
      </c>
      <c r="B3114" s="2">
        <v>45708</v>
      </c>
      <c r="C3114" t="s">
        <v>2913</v>
      </c>
      <c r="D3114" t="s">
        <v>23</v>
      </c>
      <c r="E3114" t="s">
        <v>24</v>
      </c>
      <c r="F3114" t="s">
        <v>4512</v>
      </c>
      <c r="G3114" t="s">
        <v>4513</v>
      </c>
      <c r="H3114" t="s">
        <v>4492</v>
      </c>
      <c r="I3114" t="s">
        <v>4493</v>
      </c>
      <c r="J3114" t="s">
        <v>13</v>
      </c>
      <c r="K3114" t="s">
        <v>60</v>
      </c>
      <c r="L3114">
        <v>1767</v>
      </c>
      <c r="M3114" t="s">
        <v>15</v>
      </c>
      <c r="N3114" t="s">
        <v>25</v>
      </c>
      <c r="O3114">
        <v>114.3875</v>
      </c>
      <c r="P3114">
        <v>202122.71</v>
      </c>
      <c r="Q3114">
        <v>1</v>
      </c>
      <c r="R3114">
        <v>3.3803350000000001</v>
      </c>
      <c r="S3114">
        <v>5973.0521790000003</v>
      </c>
      <c r="T3114" t="s">
        <v>398</v>
      </c>
      <c r="U3114">
        <v>33.839100000000002</v>
      </c>
      <c r="V3114">
        <v>202122.71</v>
      </c>
      <c r="W3114">
        <v>2025</v>
      </c>
    </row>
    <row r="3115" spans="1:23" hidden="1">
      <c r="A3115">
        <v>72025054</v>
      </c>
      <c r="B3115" s="2">
        <v>45708</v>
      </c>
      <c r="C3115" t="s">
        <v>2913</v>
      </c>
      <c r="D3115" t="s">
        <v>23</v>
      </c>
      <c r="E3115" t="s">
        <v>24</v>
      </c>
      <c r="F3115" t="s">
        <v>4512</v>
      </c>
      <c r="G3115" t="s">
        <v>4513</v>
      </c>
      <c r="H3115" t="s">
        <v>825</v>
      </c>
      <c r="I3115" t="s">
        <v>826</v>
      </c>
      <c r="J3115" t="s">
        <v>13</v>
      </c>
      <c r="K3115" t="s">
        <v>60</v>
      </c>
      <c r="L3115">
        <v>1030</v>
      </c>
      <c r="M3115" t="s">
        <v>15</v>
      </c>
      <c r="N3115" t="s">
        <v>25</v>
      </c>
      <c r="O3115">
        <v>114.3875</v>
      </c>
      <c r="P3115">
        <v>117819.13</v>
      </c>
      <c r="Q3115">
        <v>1</v>
      </c>
      <c r="R3115">
        <v>3.3803350000000001</v>
      </c>
      <c r="S3115">
        <v>3481.7453770000002</v>
      </c>
      <c r="T3115" t="s">
        <v>398</v>
      </c>
      <c r="U3115">
        <v>33.839100000000002</v>
      </c>
      <c r="V3115">
        <v>117819.13</v>
      </c>
      <c r="W3115">
        <v>2025</v>
      </c>
    </row>
    <row r="3116" spans="1:23" hidden="1">
      <c r="A3116">
        <v>72025055</v>
      </c>
      <c r="B3116" s="2">
        <v>45708</v>
      </c>
      <c r="C3116" t="s">
        <v>2913</v>
      </c>
      <c r="D3116" t="s">
        <v>23</v>
      </c>
      <c r="E3116" t="s">
        <v>24</v>
      </c>
      <c r="F3116" t="s">
        <v>4512</v>
      </c>
      <c r="G3116" t="s">
        <v>4513</v>
      </c>
      <c r="H3116" t="s">
        <v>2050</v>
      </c>
      <c r="I3116" t="s">
        <v>2051</v>
      </c>
      <c r="J3116" t="s">
        <v>13</v>
      </c>
      <c r="K3116" t="s">
        <v>60</v>
      </c>
      <c r="L3116">
        <v>1038</v>
      </c>
      <c r="M3116" t="s">
        <v>15</v>
      </c>
      <c r="N3116" t="s">
        <v>25</v>
      </c>
      <c r="O3116">
        <v>114.7273</v>
      </c>
      <c r="P3116">
        <v>119086.94</v>
      </c>
      <c r="Q3116">
        <v>1</v>
      </c>
      <c r="R3116">
        <v>3.3903759999999998</v>
      </c>
      <c r="S3116">
        <v>3519.2112080000002</v>
      </c>
      <c r="T3116" t="s">
        <v>398</v>
      </c>
      <c r="U3116">
        <v>33.839100000000002</v>
      </c>
      <c r="V3116">
        <v>119086.94</v>
      </c>
      <c r="W3116">
        <v>2025</v>
      </c>
    </row>
    <row r="3117" spans="1:23" hidden="1">
      <c r="A3117">
        <v>72025056</v>
      </c>
      <c r="B3117" s="2">
        <v>45708</v>
      </c>
      <c r="C3117" t="s">
        <v>2913</v>
      </c>
      <c r="D3117" t="s">
        <v>23</v>
      </c>
      <c r="E3117" t="s">
        <v>24</v>
      </c>
      <c r="F3117" t="s">
        <v>4512</v>
      </c>
      <c r="G3117" t="s">
        <v>4513</v>
      </c>
      <c r="H3117" t="s">
        <v>157</v>
      </c>
      <c r="I3117" t="s">
        <v>158</v>
      </c>
      <c r="J3117" t="s">
        <v>13</v>
      </c>
      <c r="K3117" t="s">
        <v>60</v>
      </c>
      <c r="L3117">
        <v>1052</v>
      </c>
      <c r="M3117" t="s">
        <v>15</v>
      </c>
      <c r="N3117" t="s">
        <v>25</v>
      </c>
      <c r="O3117">
        <v>114.3875</v>
      </c>
      <c r="P3117">
        <v>120335.65</v>
      </c>
      <c r="Q3117">
        <v>1</v>
      </c>
      <c r="R3117">
        <v>3.3803350000000001</v>
      </c>
      <c r="S3117">
        <v>3556.112603</v>
      </c>
      <c r="T3117" t="s">
        <v>398</v>
      </c>
      <c r="U3117">
        <v>33.839100000000002</v>
      </c>
      <c r="V3117">
        <v>120335.65</v>
      </c>
      <c r="W3117">
        <v>2025</v>
      </c>
    </row>
    <row r="3118" spans="1:23" hidden="1">
      <c r="A3118">
        <v>72025379</v>
      </c>
      <c r="B3118" s="2">
        <v>45708</v>
      </c>
      <c r="C3118" t="s">
        <v>3682</v>
      </c>
      <c r="D3118" t="s">
        <v>23</v>
      </c>
      <c r="E3118" t="s">
        <v>24</v>
      </c>
      <c r="F3118" t="s">
        <v>4512</v>
      </c>
      <c r="G3118" t="s">
        <v>4513</v>
      </c>
      <c r="H3118" t="s">
        <v>4492</v>
      </c>
      <c r="I3118" t="s">
        <v>4493</v>
      </c>
      <c r="J3118" t="s">
        <v>13</v>
      </c>
      <c r="K3118" t="s">
        <v>60</v>
      </c>
      <c r="L3118">
        <v>2023</v>
      </c>
      <c r="M3118" t="s">
        <v>15</v>
      </c>
      <c r="N3118" t="s">
        <v>25</v>
      </c>
      <c r="O3118">
        <v>114.5697</v>
      </c>
      <c r="P3118">
        <v>231774.5</v>
      </c>
      <c r="Q3118">
        <v>1</v>
      </c>
      <c r="R3118">
        <v>3.3857189999999999</v>
      </c>
      <c r="S3118">
        <v>6849.3104130000002</v>
      </c>
      <c r="T3118" t="s">
        <v>398</v>
      </c>
      <c r="U3118">
        <v>33.839100000000002</v>
      </c>
      <c r="V3118">
        <v>231774.5</v>
      </c>
      <c r="W3118">
        <v>2025</v>
      </c>
    </row>
    <row r="3119" spans="1:23" hidden="1">
      <c r="A3119">
        <v>72025769</v>
      </c>
      <c r="B3119" s="2">
        <v>45709</v>
      </c>
      <c r="C3119" t="s">
        <v>3705</v>
      </c>
      <c r="D3119" t="s">
        <v>3781</v>
      </c>
      <c r="E3119" t="s">
        <v>3782</v>
      </c>
      <c r="F3119" t="s">
        <v>3783</v>
      </c>
      <c r="G3119" t="s">
        <v>3784</v>
      </c>
      <c r="H3119" t="s">
        <v>3785</v>
      </c>
      <c r="I3119" t="s">
        <v>3786</v>
      </c>
      <c r="J3119" t="s">
        <v>140</v>
      </c>
      <c r="K3119" t="s">
        <v>14</v>
      </c>
      <c r="L3119">
        <v>5</v>
      </c>
      <c r="M3119" t="s">
        <v>61</v>
      </c>
      <c r="N3119" t="s">
        <v>25</v>
      </c>
      <c r="O3119">
        <v>390</v>
      </c>
      <c r="P3119">
        <v>1950</v>
      </c>
      <c r="Q3119">
        <v>1</v>
      </c>
      <c r="R3119">
        <v>11.555110000000001</v>
      </c>
      <c r="S3119">
        <v>57.775551999999998</v>
      </c>
      <c r="T3119" t="s">
        <v>398</v>
      </c>
      <c r="U3119">
        <v>33.751300000000001</v>
      </c>
      <c r="V3119">
        <v>1950</v>
      </c>
      <c r="W3119">
        <v>2025</v>
      </c>
    </row>
    <row r="3120" spans="1:23" hidden="1">
      <c r="A3120">
        <v>72025769</v>
      </c>
      <c r="B3120" s="2">
        <v>45709</v>
      </c>
      <c r="C3120" t="s">
        <v>3705</v>
      </c>
      <c r="D3120" t="s">
        <v>3781</v>
      </c>
      <c r="E3120" t="s">
        <v>3782</v>
      </c>
      <c r="F3120" t="s">
        <v>3783</v>
      </c>
      <c r="G3120" t="s">
        <v>3784</v>
      </c>
      <c r="H3120" t="s">
        <v>3789</v>
      </c>
      <c r="I3120" t="s">
        <v>3790</v>
      </c>
      <c r="J3120" t="s">
        <v>140</v>
      </c>
      <c r="K3120" t="s">
        <v>14</v>
      </c>
      <c r="L3120">
        <v>10</v>
      </c>
      <c r="M3120" t="s">
        <v>61</v>
      </c>
      <c r="N3120" t="s">
        <v>25</v>
      </c>
      <c r="O3120">
        <v>390</v>
      </c>
      <c r="P3120">
        <v>3900</v>
      </c>
      <c r="Q3120">
        <v>1</v>
      </c>
      <c r="R3120">
        <v>11.555110000000001</v>
      </c>
      <c r="S3120">
        <v>115.551104</v>
      </c>
      <c r="T3120" t="s">
        <v>398</v>
      </c>
      <c r="U3120">
        <v>33.751300000000001</v>
      </c>
      <c r="V3120">
        <v>3900</v>
      </c>
      <c r="W3120">
        <v>2025</v>
      </c>
    </row>
    <row r="3121" spans="1:23" hidden="1">
      <c r="A3121">
        <v>72025769</v>
      </c>
      <c r="B3121" s="2">
        <v>45709</v>
      </c>
      <c r="C3121" t="s">
        <v>3705</v>
      </c>
      <c r="D3121" t="s">
        <v>3781</v>
      </c>
      <c r="E3121" t="s">
        <v>3782</v>
      </c>
      <c r="F3121" t="s">
        <v>3783</v>
      </c>
      <c r="G3121" t="s">
        <v>3784</v>
      </c>
      <c r="H3121" t="s">
        <v>3787</v>
      </c>
      <c r="I3121" t="s">
        <v>3788</v>
      </c>
      <c r="J3121" t="s">
        <v>140</v>
      </c>
      <c r="K3121" t="s">
        <v>14</v>
      </c>
      <c r="L3121">
        <v>5</v>
      </c>
      <c r="M3121" t="s">
        <v>61</v>
      </c>
      <c r="N3121" t="s">
        <v>25</v>
      </c>
      <c r="O3121">
        <v>390</v>
      </c>
      <c r="P3121">
        <v>1950</v>
      </c>
      <c r="Q3121">
        <v>1</v>
      </c>
      <c r="R3121">
        <v>11.555110000000001</v>
      </c>
      <c r="S3121">
        <v>57.775551999999998</v>
      </c>
      <c r="T3121" t="s">
        <v>398</v>
      </c>
      <c r="U3121">
        <v>33.751300000000001</v>
      </c>
      <c r="V3121">
        <v>1950</v>
      </c>
      <c r="W3121">
        <v>2025</v>
      </c>
    </row>
    <row r="3122" spans="1:23" hidden="1">
      <c r="A3122">
        <v>72022955</v>
      </c>
      <c r="B3122" s="2">
        <v>45709</v>
      </c>
      <c r="C3122" t="s">
        <v>1889</v>
      </c>
      <c r="D3122" t="s">
        <v>1875</v>
      </c>
      <c r="E3122" t="s">
        <v>1876</v>
      </c>
      <c r="F3122" t="s">
        <v>4005</v>
      </c>
      <c r="G3122" t="s">
        <v>4006</v>
      </c>
      <c r="H3122" t="s">
        <v>4007</v>
      </c>
      <c r="I3122" t="s">
        <v>4008</v>
      </c>
      <c r="J3122" t="s">
        <v>41</v>
      </c>
      <c r="K3122" t="s">
        <v>14</v>
      </c>
      <c r="L3122">
        <v>50</v>
      </c>
      <c r="M3122" t="s">
        <v>15</v>
      </c>
      <c r="N3122" t="s">
        <v>16</v>
      </c>
      <c r="O3122">
        <v>10.25</v>
      </c>
      <c r="P3122">
        <v>512.5</v>
      </c>
      <c r="Q3122">
        <v>33.751300000000001</v>
      </c>
      <c r="R3122">
        <v>10.25</v>
      </c>
      <c r="S3122">
        <v>512.49996199999998</v>
      </c>
      <c r="T3122" t="s">
        <v>398</v>
      </c>
      <c r="U3122">
        <v>33.751300000000001</v>
      </c>
      <c r="V3122">
        <v>17297.54</v>
      </c>
      <c r="W3122">
        <v>2025</v>
      </c>
    </row>
    <row r="3123" spans="1:23" hidden="1">
      <c r="A3123">
        <v>72022956</v>
      </c>
      <c r="B3123" s="2">
        <v>45709</v>
      </c>
      <c r="C3123" t="s">
        <v>1889</v>
      </c>
      <c r="D3123" t="s">
        <v>1875</v>
      </c>
      <c r="E3123" t="s">
        <v>1876</v>
      </c>
      <c r="F3123" t="s">
        <v>4009</v>
      </c>
      <c r="G3123" t="s">
        <v>4010</v>
      </c>
      <c r="H3123" t="s">
        <v>1470</v>
      </c>
      <c r="I3123" t="s">
        <v>1471</v>
      </c>
      <c r="J3123" t="s">
        <v>41</v>
      </c>
      <c r="K3123" t="s">
        <v>14</v>
      </c>
      <c r="L3123">
        <v>25</v>
      </c>
      <c r="M3123" t="s">
        <v>15</v>
      </c>
      <c r="N3123" t="s">
        <v>16</v>
      </c>
      <c r="O3123">
        <v>16.95</v>
      </c>
      <c r="P3123">
        <v>423.75</v>
      </c>
      <c r="Q3123">
        <v>33.751300000000001</v>
      </c>
      <c r="R3123">
        <v>16.95</v>
      </c>
      <c r="S3123">
        <v>423.74990000000003</v>
      </c>
      <c r="T3123" t="s">
        <v>398</v>
      </c>
      <c r="U3123">
        <v>33.751300000000001</v>
      </c>
      <c r="V3123">
        <v>14302.11</v>
      </c>
      <c r="W3123">
        <v>2025</v>
      </c>
    </row>
    <row r="3124" spans="1:23" hidden="1">
      <c r="A3124">
        <v>72023466</v>
      </c>
      <c r="B3124" s="2">
        <v>45709</v>
      </c>
      <c r="C3124" t="s">
        <v>1980</v>
      </c>
      <c r="D3124" t="s">
        <v>1875</v>
      </c>
      <c r="E3124" t="s">
        <v>1876</v>
      </c>
      <c r="F3124" t="s">
        <v>4009</v>
      </c>
      <c r="G3124" t="s">
        <v>4010</v>
      </c>
      <c r="H3124" t="s">
        <v>1070</v>
      </c>
      <c r="I3124" t="s">
        <v>1071</v>
      </c>
      <c r="J3124" t="s">
        <v>41</v>
      </c>
      <c r="K3124" t="s">
        <v>14</v>
      </c>
      <c r="L3124">
        <v>200</v>
      </c>
      <c r="M3124" t="s">
        <v>15</v>
      </c>
      <c r="N3124" t="s">
        <v>16</v>
      </c>
      <c r="O3124">
        <v>36.5</v>
      </c>
      <c r="P3124">
        <v>7300</v>
      </c>
      <c r="Q3124">
        <v>33.751300000000001</v>
      </c>
      <c r="R3124">
        <v>36.5</v>
      </c>
      <c r="S3124">
        <v>7300</v>
      </c>
      <c r="T3124" t="s">
        <v>398</v>
      </c>
      <c r="U3124">
        <v>33.751300000000001</v>
      </c>
      <c r="V3124">
        <v>246384.49</v>
      </c>
      <c r="W3124">
        <v>2025</v>
      </c>
    </row>
    <row r="3125" spans="1:23" hidden="1">
      <c r="A3125">
        <v>72023466</v>
      </c>
      <c r="B3125" s="2">
        <v>45709</v>
      </c>
      <c r="C3125" t="s">
        <v>1980</v>
      </c>
      <c r="D3125" t="s">
        <v>1875</v>
      </c>
      <c r="E3125" t="s">
        <v>1876</v>
      </c>
      <c r="F3125" t="s">
        <v>4009</v>
      </c>
      <c r="G3125" t="s">
        <v>4010</v>
      </c>
      <c r="H3125" t="s">
        <v>1070</v>
      </c>
      <c r="I3125" t="s">
        <v>1071</v>
      </c>
      <c r="J3125" t="s">
        <v>41</v>
      </c>
      <c r="K3125" t="s">
        <v>14</v>
      </c>
      <c r="L3125">
        <v>75</v>
      </c>
      <c r="M3125" t="s">
        <v>15</v>
      </c>
      <c r="N3125" t="s">
        <v>16</v>
      </c>
      <c r="O3125">
        <v>36.5</v>
      </c>
      <c r="P3125">
        <v>2737.5</v>
      </c>
      <c r="Q3125">
        <v>33.751300000000001</v>
      </c>
      <c r="R3125">
        <v>36.5</v>
      </c>
      <c r="S3125">
        <v>2737.4998879999998</v>
      </c>
      <c r="T3125" t="s">
        <v>398</v>
      </c>
      <c r="U3125">
        <v>33.751300000000001</v>
      </c>
      <c r="V3125">
        <v>92394.18</v>
      </c>
      <c r="W3125">
        <v>2025</v>
      </c>
    </row>
    <row r="3126" spans="1:23" hidden="1">
      <c r="A3126">
        <v>72023727</v>
      </c>
      <c r="B3126" s="2">
        <v>45709</v>
      </c>
      <c r="C3126" t="s">
        <v>1984</v>
      </c>
      <c r="D3126" t="s">
        <v>1875</v>
      </c>
      <c r="E3126" t="s">
        <v>1876</v>
      </c>
      <c r="F3126" t="s">
        <v>4009</v>
      </c>
      <c r="G3126" t="s">
        <v>4010</v>
      </c>
      <c r="H3126" t="s">
        <v>4011</v>
      </c>
      <c r="I3126" t="s">
        <v>4012</v>
      </c>
      <c r="J3126" t="s">
        <v>41</v>
      </c>
      <c r="K3126" t="s">
        <v>14</v>
      </c>
      <c r="L3126">
        <v>300</v>
      </c>
      <c r="M3126" t="s">
        <v>15</v>
      </c>
      <c r="N3126" t="s">
        <v>16</v>
      </c>
      <c r="O3126">
        <v>9.5</v>
      </c>
      <c r="P3126">
        <v>2850</v>
      </c>
      <c r="Q3126">
        <v>33.751300000000001</v>
      </c>
      <c r="R3126">
        <v>9.5</v>
      </c>
      <c r="S3126">
        <v>2850.0001480000001</v>
      </c>
      <c r="T3126" t="s">
        <v>398</v>
      </c>
      <c r="U3126">
        <v>33.751300000000001</v>
      </c>
      <c r="V3126">
        <v>96191.21</v>
      </c>
      <c r="W3126">
        <v>2025</v>
      </c>
    </row>
    <row r="3127" spans="1:23" hidden="1">
      <c r="A3127">
        <v>72023953</v>
      </c>
      <c r="B3127" s="2">
        <v>45709</v>
      </c>
      <c r="C3127" t="s">
        <v>1986</v>
      </c>
      <c r="D3127" t="s">
        <v>1875</v>
      </c>
      <c r="E3127" t="s">
        <v>1876</v>
      </c>
      <c r="F3127" t="s">
        <v>4005</v>
      </c>
      <c r="G3127" t="s">
        <v>4006</v>
      </c>
      <c r="H3127" t="s">
        <v>4011</v>
      </c>
      <c r="I3127" t="s">
        <v>4012</v>
      </c>
      <c r="J3127" t="s">
        <v>41</v>
      </c>
      <c r="K3127" t="s">
        <v>14</v>
      </c>
      <c r="L3127">
        <v>200</v>
      </c>
      <c r="M3127" t="s">
        <v>15</v>
      </c>
      <c r="N3127" t="s">
        <v>16</v>
      </c>
      <c r="O3127">
        <v>9.5</v>
      </c>
      <c r="P3127">
        <v>1900</v>
      </c>
      <c r="Q3127">
        <v>33.751300000000001</v>
      </c>
      <c r="R3127">
        <v>9.5</v>
      </c>
      <c r="S3127">
        <v>1900</v>
      </c>
      <c r="T3127" t="s">
        <v>398</v>
      </c>
      <c r="U3127">
        <v>33.751300000000001</v>
      </c>
      <c r="V3127">
        <v>64127.47</v>
      </c>
      <c r="W3127">
        <v>2025</v>
      </c>
    </row>
    <row r="3128" spans="1:23" hidden="1">
      <c r="A3128">
        <v>72023953</v>
      </c>
      <c r="B3128" s="2">
        <v>45709</v>
      </c>
      <c r="C3128" t="s">
        <v>1986</v>
      </c>
      <c r="D3128" t="s">
        <v>1875</v>
      </c>
      <c r="E3128" t="s">
        <v>1876</v>
      </c>
      <c r="F3128" t="s">
        <v>4005</v>
      </c>
      <c r="G3128" t="s">
        <v>4006</v>
      </c>
      <c r="H3128" t="s">
        <v>4007</v>
      </c>
      <c r="I3128" t="s">
        <v>4008</v>
      </c>
      <c r="J3128" t="s">
        <v>41</v>
      </c>
      <c r="K3128" t="s">
        <v>14</v>
      </c>
      <c r="L3128">
        <v>175</v>
      </c>
      <c r="M3128" t="s">
        <v>15</v>
      </c>
      <c r="N3128" t="s">
        <v>16</v>
      </c>
      <c r="O3128">
        <v>10.25</v>
      </c>
      <c r="P3128">
        <v>1793.75</v>
      </c>
      <c r="Q3128">
        <v>33.751300000000001</v>
      </c>
      <c r="R3128">
        <v>10.25</v>
      </c>
      <c r="S3128">
        <v>1793.7498700000001</v>
      </c>
      <c r="T3128" t="s">
        <v>398</v>
      </c>
      <c r="U3128">
        <v>33.751300000000001</v>
      </c>
      <c r="V3128">
        <v>60541.39</v>
      </c>
      <c r="W3128">
        <v>2025</v>
      </c>
    </row>
    <row r="3129" spans="1:23" hidden="1">
      <c r="A3129">
        <v>72024148</v>
      </c>
      <c r="B3129" s="2">
        <v>45709</v>
      </c>
      <c r="C3129" t="s">
        <v>2107</v>
      </c>
      <c r="D3129" t="s">
        <v>1875</v>
      </c>
      <c r="E3129" t="s">
        <v>1876</v>
      </c>
      <c r="F3129" t="s">
        <v>4013</v>
      </c>
      <c r="G3129" t="s">
        <v>4014</v>
      </c>
      <c r="H3129" t="s">
        <v>4015</v>
      </c>
      <c r="I3129" t="s">
        <v>4016</v>
      </c>
      <c r="J3129" t="s">
        <v>41</v>
      </c>
      <c r="K3129" t="s">
        <v>14</v>
      </c>
      <c r="L3129">
        <v>15.8</v>
      </c>
      <c r="M3129" t="s">
        <v>15</v>
      </c>
      <c r="N3129" t="s">
        <v>16</v>
      </c>
      <c r="O3129">
        <v>11</v>
      </c>
      <c r="P3129">
        <v>173.8</v>
      </c>
      <c r="Q3129">
        <v>33.751300000000001</v>
      </c>
      <c r="R3129">
        <v>11</v>
      </c>
      <c r="S3129">
        <v>173.80011999999999</v>
      </c>
      <c r="T3129" t="s">
        <v>398</v>
      </c>
      <c r="U3129">
        <v>33.751300000000001</v>
      </c>
      <c r="V3129">
        <v>5865.98</v>
      </c>
      <c r="W3129">
        <v>2025</v>
      </c>
    </row>
    <row r="3130" spans="1:23" hidden="1">
      <c r="A3130">
        <v>72024369</v>
      </c>
      <c r="B3130" s="2">
        <v>45709</v>
      </c>
      <c r="C3130" t="s">
        <v>2498</v>
      </c>
      <c r="D3130" t="s">
        <v>1875</v>
      </c>
      <c r="E3130" t="s">
        <v>1876</v>
      </c>
      <c r="F3130" t="s">
        <v>4009</v>
      </c>
      <c r="G3130" t="s">
        <v>4010</v>
      </c>
      <c r="H3130" t="s">
        <v>1470</v>
      </c>
      <c r="I3130" t="s">
        <v>1471</v>
      </c>
      <c r="J3130" t="s">
        <v>41</v>
      </c>
      <c r="K3130" t="s">
        <v>14</v>
      </c>
      <c r="L3130">
        <v>150</v>
      </c>
      <c r="M3130" t="s">
        <v>15</v>
      </c>
      <c r="N3130" t="s">
        <v>16</v>
      </c>
      <c r="O3130">
        <v>16.95</v>
      </c>
      <c r="P3130">
        <v>2542.5</v>
      </c>
      <c r="Q3130">
        <v>33.751300000000001</v>
      </c>
      <c r="R3130">
        <v>16.95</v>
      </c>
      <c r="S3130">
        <v>2542.499992</v>
      </c>
      <c r="T3130" t="s">
        <v>398</v>
      </c>
      <c r="U3130">
        <v>33.751300000000001</v>
      </c>
      <c r="V3130">
        <v>85812.68</v>
      </c>
      <c r="W3130">
        <v>2025</v>
      </c>
    </row>
    <row r="3131" spans="1:23" hidden="1">
      <c r="A3131">
        <v>72024369</v>
      </c>
      <c r="B3131" s="2">
        <v>45709</v>
      </c>
      <c r="C3131" t="s">
        <v>2498</v>
      </c>
      <c r="D3131" t="s">
        <v>1875</v>
      </c>
      <c r="E3131" t="s">
        <v>1876</v>
      </c>
      <c r="F3131" t="s">
        <v>4009</v>
      </c>
      <c r="G3131" t="s">
        <v>4010</v>
      </c>
      <c r="H3131" t="s">
        <v>1302</v>
      </c>
      <c r="I3131" t="s">
        <v>1303</v>
      </c>
      <c r="J3131" t="s">
        <v>41</v>
      </c>
      <c r="K3131" t="s">
        <v>14</v>
      </c>
      <c r="L3131">
        <v>50</v>
      </c>
      <c r="M3131" t="s">
        <v>15</v>
      </c>
      <c r="N3131" t="s">
        <v>16</v>
      </c>
      <c r="O3131">
        <v>12.2</v>
      </c>
      <c r="P3131">
        <v>610</v>
      </c>
      <c r="Q3131">
        <v>33.751300000000001</v>
      </c>
      <c r="R3131">
        <v>12.2</v>
      </c>
      <c r="S3131">
        <v>609.999911</v>
      </c>
      <c r="T3131" t="s">
        <v>398</v>
      </c>
      <c r="U3131">
        <v>33.751300000000001</v>
      </c>
      <c r="V3131">
        <v>20588.29</v>
      </c>
      <c r="W3131">
        <v>2025</v>
      </c>
    </row>
    <row r="3132" spans="1:23" hidden="1">
      <c r="A3132">
        <v>72024740</v>
      </c>
      <c r="B3132" s="2">
        <v>45709</v>
      </c>
      <c r="C3132" t="s">
        <v>2440</v>
      </c>
      <c r="D3132" t="s">
        <v>1875</v>
      </c>
      <c r="E3132" t="s">
        <v>1876</v>
      </c>
      <c r="F3132" t="s">
        <v>4005</v>
      </c>
      <c r="G3132" t="s">
        <v>4006</v>
      </c>
      <c r="H3132" t="s">
        <v>4011</v>
      </c>
      <c r="I3132" t="s">
        <v>4012</v>
      </c>
      <c r="J3132" t="s">
        <v>41</v>
      </c>
      <c r="K3132" t="s">
        <v>14</v>
      </c>
      <c r="L3132">
        <v>200</v>
      </c>
      <c r="M3132" t="s">
        <v>15</v>
      </c>
      <c r="N3132" t="s">
        <v>16</v>
      </c>
      <c r="O3132">
        <v>9.5</v>
      </c>
      <c r="P3132">
        <v>1900</v>
      </c>
      <c r="Q3132">
        <v>33.751300000000001</v>
      </c>
      <c r="R3132">
        <v>9.5</v>
      </c>
      <c r="S3132">
        <v>1900</v>
      </c>
      <c r="T3132" t="s">
        <v>398</v>
      </c>
      <c r="U3132">
        <v>33.751300000000001</v>
      </c>
      <c r="V3132">
        <v>64127.47</v>
      </c>
      <c r="W3132">
        <v>2025</v>
      </c>
    </row>
    <row r="3133" spans="1:23" hidden="1">
      <c r="A3133">
        <v>72025197</v>
      </c>
      <c r="B3133" s="2">
        <v>45709</v>
      </c>
      <c r="C3133" t="s">
        <v>3736</v>
      </c>
      <c r="D3133" t="s">
        <v>1875</v>
      </c>
      <c r="E3133" t="s">
        <v>1876</v>
      </c>
      <c r="F3133" t="s">
        <v>4009</v>
      </c>
      <c r="G3133" t="s">
        <v>4010</v>
      </c>
      <c r="H3133" t="s">
        <v>1470</v>
      </c>
      <c r="I3133" t="s">
        <v>1471</v>
      </c>
      <c r="J3133" t="s">
        <v>41</v>
      </c>
      <c r="K3133" t="s">
        <v>14</v>
      </c>
      <c r="L3133">
        <v>75</v>
      </c>
      <c r="M3133" t="s">
        <v>15</v>
      </c>
      <c r="N3133" t="s">
        <v>16</v>
      </c>
      <c r="O3133">
        <v>16.95</v>
      </c>
      <c r="P3133">
        <v>1271.25</v>
      </c>
      <c r="Q3133">
        <v>33.751300000000001</v>
      </c>
      <c r="R3133">
        <v>16.95</v>
      </c>
      <c r="S3133">
        <v>1271.249996</v>
      </c>
      <c r="T3133" t="s">
        <v>398</v>
      </c>
      <c r="U3133">
        <v>33.751300000000001</v>
      </c>
      <c r="V3133">
        <v>42906.34</v>
      </c>
      <c r="W3133">
        <v>2025</v>
      </c>
    </row>
    <row r="3134" spans="1:23" hidden="1">
      <c r="A3134">
        <v>72025255</v>
      </c>
      <c r="B3134" s="2">
        <v>45709</v>
      </c>
      <c r="C3134" t="s">
        <v>3815</v>
      </c>
      <c r="D3134" t="s">
        <v>421</v>
      </c>
      <c r="E3134" t="s">
        <v>422</v>
      </c>
      <c r="F3134" t="s">
        <v>4026</v>
      </c>
      <c r="G3134" t="s">
        <v>4027</v>
      </c>
      <c r="H3134" t="s">
        <v>1206</v>
      </c>
      <c r="I3134" t="s">
        <v>1207</v>
      </c>
      <c r="J3134" t="s">
        <v>41</v>
      </c>
      <c r="K3134" t="s">
        <v>14</v>
      </c>
      <c r="L3134">
        <v>30.44</v>
      </c>
      <c r="M3134" t="s">
        <v>15</v>
      </c>
      <c r="N3134" t="s">
        <v>16</v>
      </c>
      <c r="O3134">
        <v>20</v>
      </c>
      <c r="P3134">
        <v>608.79999999999995</v>
      </c>
      <c r="Q3134">
        <v>33.751300000000001</v>
      </c>
      <c r="R3134">
        <v>20</v>
      </c>
      <c r="S3134">
        <v>608.79995699999995</v>
      </c>
      <c r="T3134" t="s">
        <v>398</v>
      </c>
      <c r="U3134">
        <v>33.751300000000001</v>
      </c>
      <c r="V3134">
        <v>20547.79</v>
      </c>
      <c r="W3134">
        <v>2025</v>
      </c>
    </row>
    <row r="3135" spans="1:23" hidden="1">
      <c r="A3135">
        <v>72025255</v>
      </c>
      <c r="B3135" s="2">
        <v>45709</v>
      </c>
      <c r="C3135" t="s">
        <v>3815</v>
      </c>
      <c r="D3135" t="s">
        <v>421</v>
      </c>
      <c r="E3135" t="s">
        <v>422</v>
      </c>
      <c r="F3135" t="s">
        <v>4026</v>
      </c>
      <c r="G3135" t="s">
        <v>4027</v>
      </c>
      <c r="H3135" t="s">
        <v>1198</v>
      </c>
      <c r="I3135" t="s">
        <v>1199</v>
      </c>
      <c r="J3135" t="s">
        <v>41</v>
      </c>
      <c r="K3135" t="s">
        <v>14</v>
      </c>
      <c r="L3135">
        <v>58.31</v>
      </c>
      <c r="M3135" t="s">
        <v>15</v>
      </c>
      <c r="N3135" t="s">
        <v>16</v>
      </c>
      <c r="O3135">
        <v>20</v>
      </c>
      <c r="P3135">
        <v>1166.2</v>
      </c>
      <c r="Q3135">
        <v>33.751300000000001</v>
      </c>
      <c r="R3135">
        <v>20</v>
      </c>
      <c r="S3135">
        <v>1166.200116</v>
      </c>
      <c r="T3135" t="s">
        <v>398</v>
      </c>
      <c r="U3135">
        <v>33.751300000000001</v>
      </c>
      <c r="V3135">
        <v>39360.769999999997</v>
      </c>
      <c r="W3135">
        <v>2025</v>
      </c>
    </row>
    <row r="3136" spans="1:23" hidden="1">
      <c r="A3136">
        <v>72025255</v>
      </c>
      <c r="B3136" s="2">
        <v>45709</v>
      </c>
      <c r="C3136" t="s">
        <v>3815</v>
      </c>
      <c r="D3136" t="s">
        <v>421</v>
      </c>
      <c r="E3136" t="s">
        <v>422</v>
      </c>
      <c r="F3136" t="s">
        <v>4024</v>
      </c>
      <c r="G3136" t="s">
        <v>4025</v>
      </c>
      <c r="H3136" t="s">
        <v>1198</v>
      </c>
      <c r="I3136" t="s">
        <v>1199</v>
      </c>
      <c r="J3136" t="s">
        <v>41</v>
      </c>
      <c r="K3136" t="s">
        <v>14</v>
      </c>
      <c r="L3136">
        <v>116.69</v>
      </c>
      <c r="M3136" t="s">
        <v>15</v>
      </c>
      <c r="N3136" t="s">
        <v>16</v>
      </c>
      <c r="O3136">
        <v>20</v>
      </c>
      <c r="P3136">
        <v>2333.8000000000002</v>
      </c>
      <c r="Q3136">
        <v>33.751300000000001</v>
      </c>
      <c r="R3136">
        <v>20</v>
      </c>
      <c r="S3136">
        <v>2333.7998830000001</v>
      </c>
      <c r="T3136" t="s">
        <v>398</v>
      </c>
      <c r="U3136">
        <v>33.751300000000001</v>
      </c>
      <c r="V3136">
        <v>78768.78</v>
      </c>
      <c r="W3136">
        <v>2025</v>
      </c>
    </row>
    <row r="3137" spans="1:23" hidden="1">
      <c r="A3137">
        <v>72025255</v>
      </c>
      <c r="B3137" s="2">
        <v>45709</v>
      </c>
      <c r="C3137" t="s">
        <v>3815</v>
      </c>
      <c r="D3137" t="s">
        <v>421</v>
      </c>
      <c r="E3137" t="s">
        <v>422</v>
      </c>
      <c r="F3137" t="s">
        <v>4024</v>
      </c>
      <c r="G3137" t="s">
        <v>4025</v>
      </c>
      <c r="H3137" t="s">
        <v>1206</v>
      </c>
      <c r="I3137" t="s">
        <v>1207</v>
      </c>
      <c r="J3137" t="s">
        <v>41</v>
      </c>
      <c r="K3137" t="s">
        <v>14</v>
      </c>
      <c r="L3137">
        <v>39.56</v>
      </c>
      <c r="M3137" t="s">
        <v>15</v>
      </c>
      <c r="N3137" t="s">
        <v>16</v>
      </c>
      <c r="O3137">
        <v>20</v>
      </c>
      <c r="P3137">
        <v>791.2</v>
      </c>
      <c r="Q3137">
        <v>33.751300000000001</v>
      </c>
      <c r="R3137">
        <v>20</v>
      </c>
      <c r="S3137">
        <v>791.20004200000005</v>
      </c>
      <c r="T3137" t="s">
        <v>398</v>
      </c>
      <c r="U3137">
        <v>33.751300000000001</v>
      </c>
      <c r="V3137">
        <v>26704.03</v>
      </c>
      <c r="W3137">
        <v>2025</v>
      </c>
    </row>
    <row r="3138" spans="1:23" hidden="1">
      <c r="A3138">
        <v>72025596</v>
      </c>
      <c r="B3138" s="2">
        <v>45709</v>
      </c>
      <c r="C3138" t="s">
        <v>3020</v>
      </c>
      <c r="D3138" t="s">
        <v>1409</v>
      </c>
      <c r="E3138" t="s">
        <v>1410</v>
      </c>
      <c r="F3138" t="s">
        <v>4192</v>
      </c>
      <c r="G3138" t="s">
        <v>4193</v>
      </c>
      <c r="H3138" t="s">
        <v>1411</v>
      </c>
      <c r="I3138" t="s">
        <v>1412</v>
      </c>
      <c r="J3138" t="s">
        <v>122</v>
      </c>
      <c r="K3138" t="s">
        <v>14</v>
      </c>
      <c r="L3138">
        <v>1230</v>
      </c>
      <c r="M3138" t="s">
        <v>123</v>
      </c>
      <c r="N3138" t="s">
        <v>25</v>
      </c>
      <c r="O3138">
        <v>114.39024000000001</v>
      </c>
      <c r="P3138">
        <v>140700</v>
      </c>
      <c r="Q3138">
        <v>1</v>
      </c>
      <c r="R3138">
        <v>3.3892090000000001</v>
      </c>
      <c r="S3138">
        <v>4168.7283150000003</v>
      </c>
      <c r="T3138" t="s">
        <v>398</v>
      </c>
      <c r="U3138">
        <v>33.751300000000001</v>
      </c>
      <c r="V3138">
        <v>140700</v>
      </c>
      <c r="W3138">
        <v>2025</v>
      </c>
    </row>
    <row r="3139" spans="1:23" hidden="1">
      <c r="A3139">
        <v>72023947</v>
      </c>
      <c r="B3139" s="2">
        <v>45709</v>
      </c>
      <c r="C3139" t="s">
        <v>1986</v>
      </c>
      <c r="D3139" t="s">
        <v>23</v>
      </c>
      <c r="E3139" t="s">
        <v>24</v>
      </c>
      <c r="F3139" t="s">
        <v>4436</v>
      </c>
      <c r="G3139" t="s">
        <v>4437</v>
      </c>
      <c r="H3139" t="s">
        <v>4419</v>
      </c>
      <c r="I3139" t="s">
        <v>4420</v>
      </c>
      <c r="J3139" t="s">
        <v>175</v>
      </c>
      <c r="K3139" t="s">
        <v>42</v>
      </c>
      <c r="L3139">
        <v>129</v>
      </c>
      <c r="M3139" t="s">
        <v>15</v>
      </c>
      <c r="N3139" t="s">
        <v>25</v>
      </c>
      <c r="O3139">
        <v>124.206</v>
      </c>
      <c r="P3139">
        <v>16022.57</v>
      </c>
      <c r="Q3139">
        <v>1</v>
      </c>
      <c r="R3139">
        <v>3.6800359999999999</v>
      </c>
      <c r="S3139">
        <v>474.72452900000002</v>
      </c>
      <c r="T3139" t="s">
        <v>398</v>
      </c>
      <c r="U3139">
        <v>33.751300000000001</v>
      </c>
      <c r="V3139">
        <v>16022.57</v>
      </c>
      <c r="W3139">
        <v>2025</v>
      </c>
    </row>
    <row r="3140" spans="1:23" hidden="1">
      <c r="A3140">
        <v>72023947</v>
      </c>
      <c r="B3140" s="2">
        <v>45709</v>
      </c>
      <c r="C3140" t="s">
        <v>1986</v>
      </c>
      <c r="D3140" t="s">
        <v>23</v>
      </c>
      <c r="E3140" t="s">
        <v>24</v>
      </c>
      <c r="F3140" t="s">
        <v>4436</v>
      </c>
      <c r="G3140" t="s">
        <v>4437</v>
      </c>
      <c r="H3140" t="s">
        <v>4419</v>
      </c>
      <c r="I3140" t="s">
        <v>4420</v>
      </c>
      <c r="J3140" t="s">
        <v>175</v>
      </c>
      <c r="K3140" t="s">
        <v>42</v>
      </c>
      <c r="L3140">
        <v>451</v>
      </c>
      <c r="M3140" t="s">
        <v>15</v>
      </c>
      <c r="N3140" t="s">
        <v>25</v>
      </c>
      <c r="O3140">
        <v>124.206</v>
      </c>
      <c r="P3140">
        <v>56016.91</v>
      </c>
      <c r="Q3140">
        <v>1</v>
      </c>
      <c r="R3140">
        <v>3.6800359999999999</v>
      </c>
      <c r="S3140">
        <v>1659.696367</v>
      </c>
      <c r="T3140" t="s">
        <v>398</v>
      </c>
      <c r="U3140">
        <v>33.751300000000001</v>
      </c>
      <c r="V3140">
        <v>56016.91</v>
      </c>
      <c r="W3140">
        <v>2025</v>
      </c>
    </row>
    <row r="3141" spans="1:23" hidden="1">
      <c r="A3141">
        <v>72024479</v>
      </c>
      <c r="B3141" s="2">
        <v>45709</v>
      </c>
      <c r="C3141" t="s">
        <v>2768</v>
      </c>
      <c r="D3141" t="s">
        <v>23</v>
      </c>
      <c r="E3141" t="s">
        <v>24</v>
      </c>
      <c r="F3141" t="s">
        <v>4436</v>
      </c>
      <c r="G3141" t="s">
        <v>4437</v>
      </c>
      <c r="H3141" t="s">
        <v>4419</v>
      </c>
      <c r="I3141" t="s">
        <v>4420</v>
      </c>
      <c r="J3141" t="s">
        <v>175</v>
      </c>
      <c r="K3141" t="s">
        <v>42</v>
      </c>
      <c r="L3141">
        <v>1050</v>
      </c>
      <c r="M3141" t="s">
        <v>15</v>
      </c>
      <c r="N3141" t="s">
        <v>25</v>
      </c>
      <c r="O3141">
        <v>116.7666</v>
      </c>
      <c r="P3141">
        <v>122604.93</v>
      </c>
      <c r="Q3141">
        <v>1</v>
      </c>
      <c r="R3141">
        <v>3.4596170000000002</v>
      </c>
      <c r="S3141">
        <v>3632.5987439999999</v>
      </c>
      <c r="T3141" t="s">
        <v>398</v>
      </c>
      <c r="U3141">
        <v>33.751300000000001</v>
      </c>
      <c r="V3141">
        <v>122604.93</v>
      </c>
      <c r="W3141">
        <v>2025</v>
      </c>
    </row>
    <row r="3142" spans="1:23" hidden="1">
      <c r="A3142">
        <v>72024479</v>
      </c>
      <c r="B3142" s="2">
        <v>45709</v>
      </c>
      <c r="C3142" t="s">
        <v>2768</v>
      </c>
      <c r="D3142" t="s">
        <v>23</v>
      </c>
      <c r="E3142" t="s">
        <v>24</v>
      </c>
      <c r="F3142" t="s">
        <v>4436</v>
      </c>
      <c r="G3142" t="s">
        <v>4437</v>
      </c>
      <c r="H3142" t="s">
        <v>4419</v>
      </c>
      <c r="I3142" t="s">
        <v>4420</v>
      </c>
      <c r="J3142" t="s">
        <v>175</v>
      </c>
      <c r="K3142" t="s">
        <v>42</v>
      </c>
      <c r="L3142">
        <v>123</v>
      </c>
      <c r="M3142" t="s">
        <v>15</v>
      </c>
      <c r="N3142" t="s">
        <v>25</v>
      </c>
      <c r="O3142">
        <v>116.7666</v>
      </c>
      <c r="P3142">
        <v>14362.29</v>
      </c>
      <c r="Q3142">
        <v>1</v>
      </c>
      <c r="R3142">
        <v>3.4596170000000002</v>
      </c>
      <c r="S3142">
        <v>425.53294199999999</v>
      </c>
      <c r="T3142" t="s">
        <v>398</v>
      </c>
      <c r="U3142">
        <v>33.751300000000001</v>
      </c>
      <c r="V3142">
        <v>14362.29</v>
      </c>
      <c r="W3142">
        <v>2025</v>
      </c>
    </row>
    <row r="3143" spans="1:23" hidden="1">
      <c r="A3143">
        <v>72025060</v>
      </c>
      <c r="B3143" s="2">
        <v>45709</v>
      </c>
      <c r="C3143" t="s">
        <v>2913</v>
      </c>
      <c r="D3143" t="s">
        <v>23</v>
      </c>
      <c r="E3143" t="s">
        <v>24</v>
      </c>
      <c r="F3143" t="s">
        <v>4436</v>
      </c>
      <c r="G3143" t="s">
        <v>4437</v>
      </c>
      <c r="H3143" t="s">
        <v>4401</v>
      </c>
      <c r="I3143" t="s">
        <v>4402</v>
      </c>
      <c r="J3143" t="s">
        <v>175</v>
      </c>
      <c r="K3143" t="s">
        <v>42</v>
      </c>
      <c r="L3143">
        <v>566</v>
      </c>
      <c r="M3143" t="s">
        <v>15</v>
      </c>
      <c r="N3143" t="s">
        <v>25</v>
      </c>
      <c r="O3143">
        <v>116.7666</v>
      </c>
      <c r="P3143">
        <v>66089.899999999994</v>
      </c>
      <c r="Q3143">
        <v>1</v>
      </c>
      <c r="R3143">
        <v>3.4596170000000002</v>
      </c>
      <c r="S3143">
        <v>1958.143834</v>
      </c>
      <c r="T3143" t="s">
        <v>398</v>
      </c>
      <c r="U3143">
        <v>33.751300000000001</v>
      </c>
      <c r="V3143">
        <v>66089.899999999994</v>
      </c>
      <c r="W3143">
        <v>2025</v>
      </c>
    </row>
    <row r="3144" spans="1:23" hidden="1">
      <c r="A3144">
        <v>72023821</v>
      </c>
      <c r="B3144" s="2">
        <v>45710</v>
      </c>
      <c r="C3144" t="s">
        <v>2161</v>
      </c>
      <c r="D3144" t="s">
        <v>264</v>
      </c>
      <c r="E3144" t="s">
        <v>265</v>
      </c>
      <c r="F3144" t="s">
        <v>3699</v>
      </c>
      <c r="G3144" t="s">
        <v>3700</v>
      </c>
      <c r="H3144" t="s">
        <v>267</v>
      </c>
      <c r="I3144" t="s">
        <v>268</v>
      </c>
      <c r="J3144" t="s">
        <v>266</v>
      </c>
      <c r="K3144" t="s">
        <v>225</v>
      </c>
      <c r="L3144">
        <v>2800</v>
      </c>
      <c r="M3144" t="s">
        <v>61</v>
      </c>
      <c r="N3144" t="s">
        <v>25</v>
      </c>
      <c r="O3144">
        <v>10.24</v>
      </c>
      <c r="P3144">
        <v>28672</v>
      </c>
      <c r="Q3144">
        <v>1</v>
      </c>
      <c r="R3144">
        <v>0.30339500000000003</v>
      </c>
      <c r="S3144">
        <v>849.50801799999999</v>
      </c>
      <c r="T3144" t="s">
        <v>398</v>
      </c>
      <c r="U3144">
        <v>33.751300000000001</v>
      </c>
      <c r="V3144">
        <v>28672</v>
      </c>
      <c r="W3144">
        <v>2025</v>
      </c>
    </row>
    <row r="3145" spans="1:23" hidden="1">
      <c r="A3145">
        <v>72025594</v>
      </c>
      <c r="B3145" s="2">
        <v>45710</v>
      </c>
      <c r="C3145" t="s">
        <v>3020</v>
      </c>
      <c r="D3145" t="s">
        <v>128</v>
      </c>
      <c r="E3145" t="s">
        <v>129</v>
      </c>
      <c r="F3145" t="s">
        <v>4331</v>
      </c>
      <c r="G3145" t="s">
        <v>4332</v>
      </c>
      <c r="H3145" t="s">
        <v>1099</v>
      </c>
      <c r="I3145" t="s">
        <v>1100</v>
      </c>
      <c r="J3145" t="s">
        <v>1101</v>
      </c>
      <c r="K3145" t="s">
        <v>14</v>
      </c>
      <c r="L3145">
        <v>2000</v>
      </c>
      <c r="M3145" t="s">
        <v>15</v>
      </c>
      <c r="N3145" t="s">
        <v>25</v>
      </c>
      <c r="O3145">
        <v>33.5</v>
      </c>
      <c r="P3145">
        <v>67000</v>
      </c>
      <c r="Q3145">
        <v>1</v>
      </c>
      <c r="R3145">
        <v>0.99255400000000005</v>
      </c>
      <c r="S3145">
        <v>1985.1087210000001</v>
      </c>
      <c r="T3145" t="s">
        <v>398</v>
      </c>
      <c r="U3145">
        <v>33.751300000000001</v>
      </c>
      <c r="V3145">
        <v>67000</v>
      </c>
      <c r="W3145">
        <v>2025</v>
      </c>
    </row>
    <row r="3146" spans="1:23" hidden="1">
      <c r="A3146">
        <v>72025771</v>
      </c>
      <c r="B3146" s="2">
        <v>45710</v>
      </c>
      <c r="C3146" t="s">
        <v>3705</v>
      </c>
      <c r="D3146" t="s">
        <v>345</v>
      </c>
      <c r="E3146" t="s">
        <v>346</v>
      </c>
      <c r="F3146" t="s">
        <v>4333</v>
      </c>
      <c r="G3146" t="s">
        <v>4334</v>
      </c>
      <c r="H3146" t="s">
        <v>1503</v>
      </c>
      <c r="I3146" t="s">
        <v>1504</v>
      </c>
      <c r="J3146" t="s">
        <v>349</v>
      </c>
      <c r="K3146" t="s">
        <v>225</v>
      </c>
      <c r="L3146">
        <v>24</v>
      </c>
      <c r="M3146" t="s">
        <v>15</v>
      </c>
      <c r="N3146" t="s">
        <v>25</v>
      </c>
      <c r="O3146">
        <v>480</v>
      </c>
      <c r="P3146">
        <v>11520</v>
      </c>
      <c r="Q3146">
        <v>1</v>
      </c>
      <c r="R3146">
        <v>14.221674</v>
      </c>
      <c r="S3146">
        <v>341.32018599999998</v>
      </c>
      <c r="T3146" t="s">
        <v>398</v>
      </c>
      <c r="U3146">
        <v>33.751300000000001</v>
      </c>
      <c r="V3146">
        <v>11520</v>
      </c>
      <c r="W3146">
        <v>2025</v>
      </c>
    </row>
    <row r="3147" spans="1:23" hidden="1">
      <c r="A3147">
        <v>72025771</v>
      </c>
      <c r="B3147" s="2">
        <v>45710</v>
      </c>
      <c r="C3147" t="s">
        <v>3705</v>
      </c>
      <c r="D3147" t="s">
        <v>345</v>
      </c>
      <c r="E3147" t="s">
        <v>346</v>
      </c>
      <c r="F3147" t="s">
        <v>4333</v>
      </c>
      <c r="G3147" t="s">
        <v>4334</v>
      </c>
      <c r="H3147" t="s">
        <v>4337</v>
      </c>
      <c r="I3147" t="s">
        <v>4338</v>
      </c>
      <c r="J3147" t="s">
        <v>349</v>
      </c>
      <c r="K3147" t="s">
        <v>225</v>
      </c>
      <c r="L3147">
        <v>6</v>
      </c>
      <c r="M3147" t="s">
        <v>15</v>
      </c>
      <c r="N3147" t="s">
        <v>25</v>
      </c>
      <c r="O3147">
        <v>430</v>
      </c>
      <c r="P3147">
        <v>2580</v>
      </c>
      <c r="Q3147">
        <v>1</v>
      </c>
      <c r="R3147">
        <v>12.74025</v>
      </c>
      <c r="S3147">
        <v>76.441500000000005</v>
      </c>
      <c r="T3147" t="s">
        <v>398</v>
      </c>
      <c r="U3147">
        <v>33.751300000000001</v>
      </c>
      <c r="V3147">
        <v>2580</v>
      </c>
      <c r="W3147">
        <v>2025</v>
      </c>
    </row>
    <row r="3148" spans="1:23" hidden="1">
      <c r="A3148">
        <v>72025771</v>
      </c>
      <c r="B3148" s="2">
        <v>45710</v>
      </c>
      <c r="C3148" t="s">
        <v>3705</v>
      </c>
      <c r="D3148" t="s">
        <v>345</v>
      </c>
      <c r="E3148" t="s">
        <v>346</v>
      </c>
      <c r="F3148" t="s">
        <v>4333</v>
      </c>
      <c r="G3148" t="s">
        <v>4334</v>
      </c>
      <c r="H3148" t="s">
        <v>4335</v>
      </c>
      <c r="I3148" t="s">
        <v>4336</v>
      </c>
      <c r="J3148" t="s">
        <v>349</v>
      </c>
      <c r="K3148" t="s">
        <v>225</v>
      </c>
      <c r="L3148">
        <v>3</v>
      </c>
      <c r="M3148" t="s">
        <v>15</v>
      </c>
      <c r="N3148" t="s">
        <v>25</v>
      </c>
      <c r="O3148">
        <v>460</v>
      </c>
      <c r="P3148">
        <v>1380</v>
      </c>
      <c r="Q3148">
        <v>1</v>
      </c>
      <c r="R3148">
        <v>13.629104</v>
      </c>
      <c r="S3148">
        <v>40.887312999999999</v>
      </c>
      <c r="T3148" t="s">
        <v>398</v>
      </c>
      <c r="U3148">
        <v>33.751300000000001</v>
      </c>
      <c r="V3148">
        <v>1380</v>
      </c>
      <c r="W3148">
        <v>2025</v>
      </c>
    </row>
    <row r="3149" spans="1:23" hidden="1">
      <c r="A3149">
        <v>72025771</v>
      </c>
      <c r="B3149" s="2">
        <v>45710</v>
      </c>
      <c r="C3149" t="s">
        <v>3705</v>
      </c>
      <c r="D3149" t="s">
        <v>345</v>
      </c>
      <c r="E3149" t="s">
        <v>346</v>
      </c>
      <c r="F3149" t="s">
        <v>4333</v>
      </c>
      <c r="G3149" t="s">
        <v>4334</v>
      </c>
      <c r="H3149" t="s">
        <v>362</v>
      </c>
      <c r="I3149" t="s">
        <v>363</v>
      </c>
      <c r="J3149" t="s">
        <v>349</v>
      </c>
      <c r="K3149" t="s">
        <v>225</v>
      </c>
      <c r="L3149">
        <v>12</v>
      </c>
      <c r="M3149" t="s">
        <v>15</v>
      </c>
      <c r="N3149" t="s">
        <v>25</v>
      </c>
      <c r="O3149">
        <v>215</v>
      </c>
      <c r="P3149">
        <v>2580</v>
      </c>
      <c r="Q3149">
        <v>1</v>
      </c>
      <c r="R3149">
        <v>6.3701249999999998</v>
      </c>
      <c r="S3149">
        <v>76.441500000000005</v>
      </c>
      <c r="T3149" t="s">
        <v>398</v>
      </c>
      <c r="U3149">
        <v>33.751300000000001</v>
      </c>
      <c r="V3149">
        <v>2580</v>
      </c>
      <c r="W3149">
        <v>2025</v>
      </c>
    </row>
    <row r="3150" spans="1:23" hidden="1">
      <c r="A3150">
        <v>72025771</v>
      </c>
      <c r="B3150" s="2">
        <v>45710</v>
      </c>
      <c r="C3150" t="s">
        <v>3705</v>
      </c>
      <c r="D3150" t="s">
        <v>345</v>
      </c>
      <c r="E3150" t="s">
        <v>346</v>
      </c>
      <c r="F3150" t="s">
        <v>4333</v>
      </c>
      <c r="G3150" t="s">
        <v>4334</v>
      </c>
      <c r="H3150" t="s">
        <v>4339</v>
      </c>
      <c r="I3150" t="s">
        <v>4340</v>
      </c>
      <c r="J3150" t="s">
        <v>349</v>
      </c>
      <c r="K3150" t="s">
        <v>225</v>
      </c>
      <c r="L3150">
        <v>6</v>
      </c>
      <c r="M3150" t="s">
        <v>15</v>
      </c>
      <c r="N3150" t="s">
        <v>25</v>
      </c>
      <c r="O3150">
        <v>460</v>
      </c>
      <c r="P3150">
        <v>2760</v>
      </c>
      <c r="Q3150">
        <v>1</v>
      </c>
      <c r="R3150">
        <v>13.629104</v>
      </c>
      <c r="S3150">
        <v>81.774626999999995</v>
      </c>
      <c r="T3150" t="s">
        <v>398</v>
      </c>
      <c r="U3150">
        <v>33.751300000000001</v>
      </c>
      <c r="V3150">
        <v>2760</v>
      </c>
      <c r="W3150">
        <v>2025</v>
      </c>
    </row>
    <row r="3151" spans="1:23" hidden="1">
      <c r="A3151">
        <v>72025771</v>
      </c>
      <c r="B3151" s="2">
        <v>45710</v>
      </c>
      <c r="C3151" t="s">
        <v>3705</v>
      </c>
      <c r="D3151" t="s">
        <v>345</v>
      </c>
      <c r="E3151" t="s">
        <v>346</v>
      </c>
      <c r="F3151" t="s">
        <v>4333</v>
      </c>
      <c r="G3151" t="s">
        <v>4334</v>
      </c>
      <c r="H3151" t="s">
        <v>360</v>
      </c>
      <c r="I3151" t="s">
        <v>361</v>
      </c>
      <c r="J3151" t="s">
        <v>349</v>
      </c>
      <c r="K3151" t="s">
        <v>225</v>
      </c>
      <c r="L3151">
        <v>12</v>
      </c>
      <c r="M3151" t="s">
        <v>15</v>
      </c>
      <c r="N3151" t="s">
        <v>25</v>
      </c>
      <c r="O3151">
        <v>470</v>
      </c>
      <c r="P3151">
        <v>5640</v>
      </c>
      <c r="Q3151">
        <v>1</v>
      </c>
      <c r="R3151">
        <v>13.925388999999999</v>
      </c>
      <c r="S3151">
        <v>167.10467399999999</v>
      </c>
      <c r="T3151" t="s">
        <v>398</v>
      </c>
      <c r="U3151">
        <v>33.751300000000001</v>
      </c>
      <c r="V3151">
        <v>5640</v>
      </c>
      <c r="W3151">
        <v>2025</v>
      </c>
    </row>
    <row r="3152" spans="1:23" hidden="1">
      <c r="A3152">
        <v>72024457</v>
      </c>
      <c r="B3152" s="2">
        <v>45710</v>
      </c>
      <c r="C3152" t="s">
        <v>2768</v>
      </c>
      <c r="D3152" t="s">
        <v>23</v>
      </c>
      <c r="E3152" t="s">
        <v>24</v>
      </c>
      <c r="F3152" t="s">
        <v>4438</v>
      </c>
      <c r="G3152" t="s">
        <v>4439</v>
      </c>
      <c r="H3152" t="s">
        <v>805</v>
      </c>
      <c r="I3152" t="s">
        <v>1556</v>
      </c>
      <c r="J3152" t="s">
        <v>36</v>
      </c>
      <c r="K3152" t="s">
        <v>43</v>
      </c>
      <c r="L3152">
        <v>994</v>
      </c>
      <c r="M3152" t="s">
        <v>15</v>
      </c>
      <c r="N3152" t="s">
        <v>25</v>
      </c>
      <c r="O3152">
        <v>120.7092</v>
      </c>
      <c r="P3152">
        <v>119984.94</v>
      </c>
      <c r="Q3152">
        <v>1</v>
      </c>
      <c r="R3152">
        <v>3.5764309999999999</v>
      </c>
      <c r="S3152">
        <v>3554.972401</v>
      </c>
      <c r="T3152" t="s">
        <v>398</v>
      </c>
      <c r="U3152">
        <v>33.751300000000001</v>
      </c>
      <c r="V3152">
        <v>119984.94</v>
      </c>
      <c r="W3152">
        <v>2025</v>
      </c>
    </row>
    <row r="3153" spans="1:23" hidden="1">
      <c r="A3153">
        <v>72024458</v>
      </c>
      <c r="B3153" s="2">
        <v>45710</v>
      </c>
      <c r="C3153" t="s">
        <v>2768</v>
      </c>
      <c r="D3153" t="s">
        <v>23</v>
      </c>
      <c r="E3153" t="s">
        <v>24</v>
      </c>
      <c r="F3153" t="s">
        <v>4438</v>
      </c>
      <c r="G3153" t="s">
        <v>4439</v>
      </c>
      <c r="H3153" t="s">
        <v>4442</v>
      </c>
      <c r="I3153" t="s">
        <v>4443</v>
      </c>
      <c r="J3153" t="s">
        <v>36</v>
      </c>
      <c r="K3153" t="s">
        <v>43</v>
      </c>
      <c r="L3153">
        <v>604</v>
      </c>
      <c r="M3153" t="s">
        <v>15</v>
      </c>
      <c r="N3153" t="s">
        <v>25</v>
      </c>
      <c r="O3153">
        <v>121.389</v>
      </c>
      <c r="P3153">
        <v>73318.960000000006</v>
      </c>
      <c r="Q3153">
        <v>1</v>
      </c>
      <c r="R3153">
        <v>3.5965720000000001</v>
      </c>
      <c r="S3153">
        <v>2172.3299539999998</v>
      </c>
      <c r="T3153" t="s">
        <v>398</v>
      </c>
      <c r="U3153">
        <v>33.751300000000001</v>
      </c>
      <c r="V3153">
        <v>73318.960000000006</v>
      </c>
      <c r="W3153">
        <v>2025</v>
      </c>
    </row>
    <row r="3154" spans="1:23" hidden="1">
      <c r="A3154">
        <v>72024458</v>
      </c>
      <c r="B3154" s="2">
        <v>45710</v>
      </c>
      <c r="C3154" t="s">
        <v>2768</v>
      </c>
      <c r="D3154" t="s">
        <v>23</v>
      </c>
      <c r="E3154" t="s">
        <v>24</v>
      </c>
      <c r="F3154" t="s">
        <v>4438</v>
      </c>
      <c r="G3154" t="s">
        <v>4439</v>
      </c>
      <c r="H3154" t="s">
        <v>4444</v>
      </c>
      <c r="I3154" t="s">
        <v>4445</v>
      </c>
      <c r="J3154" t="s">
        <v>36</v>
      </c>
      <c r="K3154" t="s">
        <v>43</v>
      </c>
      <c r="L3154">
        <v>7</v>
      </c>
      <c r="M3154" t="s">
        <v>15</v>
      </c>
      <c r="N3154" t="s">
        <v>25</v>
      </c>
      <c r="O3154">
        <v>121.389</v>
      </c>
      <c r="P3154">
        <v>849.72</v>
      </c>
      <c r="Q3154">
        <v>1</v>
      </c>
      <c r="R3154">
        <v>3.5965720000000001</v>
      </c>
      <c r="S3154">
        <v>25.175919</v>
      </c>
      <c r="T3154" t="s">
        <v>398</v>
      </c>
      <c r="U3154">
        <v>33.751300000000001</v>
      </c>
      <c r="V3154">
        <v>849.72</v>
      </c>
      <c r="W3154">
        <v>2025</v>
      </c>
    </row>
    <row r="3155" spans="1:23" hidden="1">
      <c r="A3155">
        <v>72024458</v>
      </c>
      <c r="B3155" s="2">
        <v>45710</v>
      </c>
      <c r="C3155" t="s">
        <v>2768</v>
      </c>
      <c r="D3155" t="s">
        <v>23</v>
      </c>
      <c r="E3155" t="s">
        <v>24</v>
      </c>
      <c r="F3155" t="s">
        <v>4438</v>
      </c>
      <c r="G3155" t="s">
        <v>4439</v>
      </c>
      <c r="H3155" t="s">
        <v>4440</v>
      </c>
      <c r="I3155" t="s">
        <v>4441</v>
      </c>
      <c r="J3155" t="s">
        <v>36</v>
      </c>
      <c r="K3155" t="s">
        <v>43</v>
      </c>
      <c r="L3155">
        <v>22</v>
      </c>
      <c r="M3155" t="s">
        <v>15</v>
      </c>
      <c r="N3155" t="s">
        <v>25</v>
      </c>
      <c r="O3155">
        <v>121.389</v>
      </c>
      <c r="P3155">
        <v>2670.56</v>
      </c>
      <c r="Q3155">
        <v>1</v>
      </c>
      <c r="R3155">
        <v>3.5965720000000001</v>
      </c>
      <c r="S3155">
        <v>79.124655000000004</v>
      </c>
      <c r="T3155" t="s">
        <v>398</v>
      </c>
      <c r="U3155">
        <v>33.751300000000001</v>
      </c>
      <c r="V3155">
        <v>2670.56</v>
      </c>
      <c r="W3155">
        <v>2025</v>
      </c>
    </row>
    <row r="3156" spans="1:23" hidden="1">
      <c r="A3156">
        <v>72024458</v>
      </c>
      <c r="B3156" s="2">
        <v>45710</v>
      </c>
      <c r="C3156" t="s">
        <v>2768</v>
      </c>
      <c r="D3156" t="s">
        <v>23</v>
      </c>
      <c r="E3156" t="s">
        <v>24</v>
      </c>
      <c r="F3156" t="s">
        <v>4438</v>
      </c>
      <c r="G3156" t="s">
        <v>4439</v>
      </c>
      <c r="H3156" t="s">
        <v>4444</v>
      </c>
      <c r="I3156" t="s">
        <v>4445</v>
      </c>
      <c r="J3156" t="s">
        <v>36</v>
      </c>
      <c r="K3156" t="s">
        <v>43</v>
      </c>
      <c r="L3156">
        <v>1200</v>
      </c>
      <c r="M3156" t="s">
        <v>15</v>
      </c>
      <c r="N3156" t="s">
        <v>25</v>
      </c>
      <c r="O3156">
        <v>121.389</v>
      </c>
      <c r="P3156">
        <v>145666.79999999999</v>
      </c>
      <c r="Q3156">
        <v>1</v>
      </c>
      <c r="R3156">
        <v>3.5965720000000001</v>
      </c>
      <c r="S3156">
        <v>4315.8870909999996</v>
      </c>
      <c r="T3156" t="s">
        <v>398</v>
      </c>
      <c r="U3156">
        <v>33.751300000000001</v>
      </c>
      <c r="V3156">
        <v>145666.79999999999</v>
      </c>
      <c r="W3156">
        <v>2025</v>
      </c>
    </row>
    <row r="3157" spans="1:23" hidden="1">
      <c r="A3157">
        <v>72024458</v>
      </c>
      <c r="B3157" s="2">
        <v>45710</v>
      </c>
      <c r="C3157" t="s">
        <v>2768</v>
      </c>
      <c r="D3157" t="s">
        <v>23</v>
      </c>
      <c r="E3157" t="s">
        <v>24</v>
      </c>
      <c r="F3157" t="s">
        <v>4438</v>
      </c>
      <c r="G3157" t="s">
        <v>4439</v>
      </c>
      <c r="H3157" t="s">
        <v>4440</v>
      </c>
      <c r="I3157" t="s">
        <v>4441</v>
      </c>
      <c r="J3157" t="s">
        <v>36</v>
      </c>
      <c r="K3157" t="s">
        <v>43</v>
      </c>
      <c r="L3157">
        <v>1200</v>
      </c>
      <c r="M3157" t="s">
        <v>15</v>
      </c>
      <c r="N3157" t="s">
        <v>25</v>
      </c>
      <c r="O3157">
        <v>121.389</v>
      </c>
      <c r="P3157">
        <v>145666.79999999999</v>
      </c>
      <c r="Q3157">
        <v>1</v>
      </c>
      <c r="R3157">
        <v>3.5965720000000001</v>
      </c>
      <c r="S3157">
        <v>4315.8870909999996</v>
      </c>
      <c r="T3157" t="s">
        <v>398</v>
      </c>
      <c r="U3157">
        <v>33.751300000000001</v>
      </c>
      <c r="V3157">
        <v>145666.79999999999</v>
      </c>
      <c r="W3157">
        <v>2025</v>
      </c>
    </row>
    <row r="3158" spans="1:23" hidden="1">
      <c r="A3158">
        <v>72025059</v>
      </c>
      <c r="B3158" s="2">
        <v>45710</v>
      </c>
      <c r="C3158" t="s">
        <v>2913</v>
      </c>
      <c r="D3158" t="s">
        <v>23</v>
      </c>
      <c r="E3158" t="s">
        <v>24</v>
      </c>
      <c r="F3158" t="s">
        <v>4478</v>
      </c>
      <c r="G3158" t="s">
        <v>4479</v>
      </c>
      <c r="H3158" t="s">
        <v>4480</v>
      </c>
      <c r="I3158" t="s">
        <v>4481</v>
      </c>
      <c r="J3158" t="s">
        <v>13</v>
      </c>
      <c r="K3158" t="s">
        <v>43</v>
      </c>
      <c r="L3158">
        <v>12</v>
      </c>
      <c r="M3158" t="s">
        <v>15</v>
      </c>
      <c r="N3158" t="s">
        <v>25</v>
      </c>
      <c r="O3158">
        <v>115.747</v>
      </c>
      <c r="P3158">
        <v>1388.96</v>
      </c>
      <c r="Q3158">
        <v>1</v>
      </c>
      <c r="R3158">
        <v>3.429408</v>
      </c>
      <c r="S3158">
        <v>41.152785000000002</v>
      </c>
      <c r="T3158" t="s">
        <v>398</v>
      </c>
      <c r="U3158">
        <v>33.751300000000001</v>
      </c>
      <c r="V3158">
        <v>1388.96</v>
      </c>
      <c r="W3158">
        <v>2025</v>
      </c>
    </row>
    <row r="3159" spans="1:23" hidden="1">
      <c r="A3159">
        <v>72025059</v>
      </c>
      <c r="B3159" s="2">
        <v>45710</v>
      </c>
      <c r="C3159" t="s">
        <v>2913</v>
      </c>
      <c r="D3159" t="s">
        <v>23</v>
      </c>
      <c r="E3159" t="s">
        <v>24</v>
      </c>
      <c r="F3159" t="s">
        <v>4478</v>
      </c>
      <c r="G3159" t="s">
        <v>4479</v>
      </c>
      <c r="H3159" t="s">
        <v>4480</v>
      </c>
      <c r="I3159" t="s">
        <v>4481</v>
      </c>
      <c r="J3159" t="s">
        <v>13</v>
      </c>
      <c r="K3159" t="s">
        <v>43</v>
      </c>
      <c r="L3159">
        <v>1000</v>
      </c>
      <c r="M3159" t="s">
        <v>15</v>
      </c>
      <c r="N3159" t="s">
        <v>25</v>
      </c>
      <c r="O3159">
        <v>115.747</v>
      </c>
      <c r="P3159">
        <v>115747</v>
      </c>
      <c r="Q3159">
        <v>1</v>
      </c>
      <c r="R3159">
        <v>3.429408</v>
      </c>
      <c r="S3159">
        <v>3429.408645</v>
      </c>
      <c r="T3159" t="s">
        <v>398</v>
      </c>
      <c r="U3159">
        <v>33.751300000000001</v>
      </c>
      <c r="V3159">
        <v>115747</v>
      </c>
      <c r="W3159">
        <v>2025</v>
      </c>
    </row>
    <row r="3160" spans="1:23" hidden="1">
      <c r="A3160">
        <v>72024471</v>
      </c>
      <c r="B3160" s="2">
        <v>45710</v>
      </c>
      <c r="C3160" t="s">
        <v>2768</v>
      </c>
      <c r="D3160" t="s">
        <v>23</v>
      </c>
      <c r="E3160" t="s">
        <v>24</v>
      </c>
      <c r="F3160" t="s">
        <v>4514</v>
      </c>
      <c r="G3160" t="s">
        <v>4515</v>
      </c>
      <c r="H3160" t="s">
        <v>149</v>
      </c>
      <c r="I3160" t="s">
        <v>150</v>
      </c>
      <c r="J3160" t="s">
        <v>13</v>
      </c>
      <c r="K3160" t="s">
        <v>60</v>
      </c>
      <c r="L3160">
        <v>966</v>
      </c>
      <c r="M3160" t="s">
        <v>15</v>
      </c>
      <c r="N3160" t="s">
        <v>25</v>
      </c>
      <c r="O3160">
        <v>114.3875</v>
      </c>
      <c r="P3160">
        <v>110498.33</v>
      </c>
      <c r="Q3160">
        <v>1</v>
      </c>
      <c r="R3160">
        <v>3.3891279999999999</v>
      </c>
      <c r="S3160">
        <v>3273.898486</v>
      </c>
      <c r="T3160" t="s">
        <v>398</v>
      </c>
      <c r="U3160">
        <v>33.751300000000001</v>
      </c>
      <c r="V3160">
        <v>110498.33</v>
      </c>
      <c r="W3160">
        <v>2025</v>
      </c>
    </row>
    <row r="3161" spans="1:23" hidden="1">
      <c r="A3161">
        <v>72024475</v>
      </c>
      <c r="B3161" s="2">
        <v>45710</v>
      </c>
      <c r="C3161" t="s">
        <v>2768</v>
      </c>
      <c r="D3161" t="s">
        <v>23</v>
      </c>
      <c r="E3161" t="s">
        <v>24</v>
      </c>
      <c r="F3161" t="s">
        <v>4514</v>
      </c>
      <c r="G3161" t="s">
        <v>4515</v>
      </c>
      <c r="H3161" t="s">
        <v>159</v>
      </c>
      <c r="I3161" t="s">
        <v>160</v>
      </c>
      <c r="J3161" t="s">
        <v>13</v>
      </c>
      <c r="K3161" t="s">
        <v>60</v>
      </c>
      <c r="L3161">
        <v>1008</v>
      </c>
      <c r="M3161" t="s">
        <v>15</v>
      </c>
      <c r="N3161" t="s">
        <v>25</v>
      </c>
      <c r="O3161">
        <v>114.7273</v>
      </c>
      <c r="P3161">
        <v>115645.12</v>
      </c>
      <c r="Q3161">
        <v>1</v>
      </c>
      <c r="R3161">
        <v>3.3991959999999999</v>
      </c>
      <c r="S3161">
        <v>3426.3900939999999</v>
      </c>
      <c r="T3161" t="s">
        <v>398</v>
      </c>
      <c r="U3161">
        <v>33.751300000000001</v>
      </c>
      <c r="V3161">
        <v>115645.12</v>
      </c>
      <c r="W3161">
        <v>2025</v>
      </c>
    </row>
    <row r="3162" spans="1:23" hidden="1">
      <c r="A3162">
        <v>72025050</v>
      </c>
      <c r="B3162" s="2">
        <v>45710</v>
      </c>
      <c r="C3162" t="s">
        <v>2913</v>
      </c>
      <c r="D3162" t="s">
        <v>23</v>
      </c>
      <c r="E3162" t="s">
        <v>24</v>
      </c>
      <c r="F3162" t="s">
        <v>4514</v>
      </c>
      <c r="G3162" t="s">
        <v>4515</v>
      </c>
      <c r="H3162" t="s">
        <v>4506</v>
      </c>
      <c r="I3162" t="s">
        <v>4507</v>
      </c>
      <c r="J3162" t="s">
        <v>13</v>
      </c>
      <c r="K3162" t="s">
        <v>60</v>
      </c>
      <c r="L3162">
        <v>973</v>
      </c>
      <c r="M3162" t="s">
        <v>15</v>
      </c>
      <c r="N3162" t="s">
        <v>25</v>
      </c>
      <c r="O3162">
        <v>114.3875</v>
      </c>
      <c r="P3162">
        <v>111299.04</v>
      </c>
      <c r="Q3162">
        <v>1</v>
      </c>
      <c r="R3162">
        <v>3.3891279999999999</v>
      </c>
      <c r="S3162">
        <v>3297.6223129999998</v>
      </c>
      <c r="T3162" t="s">
        <v>398</v>
      </c>
      <c r="U3162">
        <v>33.751300000000001</v>
      </c>
      <c r="V3162">
        <v>111299.04</v>
      </c>
      <c r="W3162">
        <v>2025</v>
      </c>
    </row>
    <row r="3163" spans="1:23" hidden="1">
      <c r="A3163">
        <v>72025053</v>
      </c>
      <c r="B3163" s="2">
        <v>45710</v>
      </c>
      <c r="C3163" t="s">
        <v>2913</v>
      </c>
      <c r="D3163" t="s">
        <v>23</v>
      </c>
      <c r="E3163" t="s">
        <v>24</v>
      </c>
      <c r="F3163" t="s">
        <v>4514</v>
      </c>
      <c r="G3163" t="s">
        <v>4515</v>
      </c>
      <c r="H3163" t="s">
        <v>4492</v>
      </c>
      <c r="I3163" t="s">
        <v>4493</v>
      </c>
      <c r="J3163" t="s">
        <v>13</v>
      </c>
      <c r="K3163" t="s">
        <v>60</v>
      </c>
      <c r="L3163">
        <v>1749</v>
      </c>
      <c r="M3163" t="s">
        <v>15</v>
      </c>
      <c r="N3163" t="s">
        <v>25</v>
      </c>
      <c r="O3163">
        <v>114.3875</v>
      </c>
      <c r="P3163">
        <v>200063.74</v>
      </c>
      <c r="Q3163">
        <v>1</v>
      </c>
      <c r="R3163">
        <v>3.3891279999999999</v>
      </c>
      <c r="S3163">
        <v>5927.5861960000002</v>
      </c>
      <c r="T3163" t="s">
        <v>398</v>
      </c>
      <c r="U3163">
        <v>33.751300000000001</v>
      </c>
      <c r="V3163">
        <v>200063.74</v>
      </c>
      <c r="W3163">
        <v>2025</v>
      </c>
    </row>
    <row r="3164" spans="1:23" hidden="1">
      <c r="A3164">
        <v>72025057</v>
      </c>
      <c r="B3164" s="2">
        <v>45710</v>
      </c>
      <c r="C3164" t="s">
        <v>2913</v>
      </c>
      <c r="D3164" t="s">
        <v>23</v>
      </c>
      <c r="E3164" t="s">
        <v>24</v>
      </c>
      <c r="F3164" t="s">
        <v>4514</v>
      </c>
      <c r="G3164" t="s">
        <v>4515</v>
      </c>
      <c r="H3164" t="s">
        <v>389</v>
      </c>
      <c r="I3164" t="s">
        <v>388</v>
      </c>
      <c r="J3164" t="s">
        <v>13</v>
      </c>
      <c r="K3164" t="s">
        <v>60</v>
      </c>
      <c r="L3164">
        <v>1054</v>
      </c>
      <c r="M3164" t="s">
        <v>15</v>
      </c>
      <c r="N3164" t="s">
        <v>25</v>
      </c>
      <c r="O3164">
        <v>114.3875</v>
      </c>
      <c r="P3164">
        <v>120564.43</v>
      </c>
      <c r="Q3164">
        <v>1</v>
      </c>
      <c r="R3164">
        <v>3.3891279999999999</v>
      </c>
      <c r="S3164">
        <v>3572.1418130000002</v>
      </c>
      <c r="T3164" t="s">
        <v>398</v>
      </c>
      <c r="U3164">
        <v>33.751300000000001</v>
      </c>
      <c r="V3164">
        <v>120564.43</v>
      </c>
      <c r="W3164">
        <v>2025</v>
      </c>
    </row>
    <row r="3165" spans="1:23" hidden="1">
      <c r="A3165">
        <v>72025058</v>
      </c>
      <c r="B3165" s="2">
        <v>45710</v>
      </c>
      <c r="C3165" t="s">
        <v>2913</v>
      </c>
      <c r="D3165" t="s">
        <v>23</v>
      </c>
      <c r="E3165" t="s">
        <v>24</v>
      </c>
      <c r="F3165" t="s">
        <v>4514</v>
      </c>
      <c r="G3165" t="s">
        <v>4515</v>
      </c>
      <c r="H3165" t="s">
        <v>4516</v>
      </c>
      <c r="I3165" t="s">
        <v>4517</v>
      </c>
      <c r="J3165" t="s">
        <v>13</v>
      </c>
      <c r="K3165" t="s">
        <v>60</v>
      </c>
      <c r="L3165">
        <v>3116</v>
      </c>
      <c r="M3165" t="s">
        <v>15</v>
      </c>
      <c r="N3165" t="s">
        <v>25</v>
      </c>
      <c r="O3165">
        <v>114.7273</v>
      </c>
      <c r="P3165">
        <v>357490.27</v>
      </c>
      <c r="Q3165">
        <v>1</v>
      </c>
      <c r="R3165">
        <v>3.3991959999999999</v>
      </c>
      <c r="S3165">
        <v>10591.896312000001</v>
      </c>
      <c r="T3165" t="s">
        <v>398</v>
      </c>
      <c r="U3165">
        <v>33.751300000000001</v>
      </c>
      <c r="V3165">
        <v>357490.27</v>
      </c>
      <c r="W3165">
        <v>2025</v>
      </c>
    </row>
    <row r="3166" spans="1:23" hidden="1">
      <c r="A3166">
        <v>72023298</v>
      </c>
      <c r="B3166" s="2">
        <v>45712</v>
      </c>
      <c r="C3166" t="s">
        <v>1979</v>
      </c>
      <c r="D3166" t="s">
        <v>412</v>
      </c>
      <c r="E3166" t="s">
        <v>413</v>
      </c>
      <c r="F3166" t="s">
        <v>3439</v>
      </c>
      <c r="G3166" t="s">
        <v>3440</v>
      </c>
      <c r="H3166" t="s">
        <v>2151</v>
      </c>
      <c r="I3166" t="s">
        <v>2152</v>
      </c>
      <c r="J3166" t="s">
        <v>74</v>
      </c>
      <c r="K3166" t="s">
        <v>14</v>
      </c>
      <c r="L3166">
        <v>2400</v>
      </c>
      <c r="M3166" t="s">
        <v>61</v>
      </c>
      <c r="N3166" t="s">
        <v>16</v>
      </c>
      <c r="O3166">
        <v>0.61499999999999999</v>
      </c>
      <c r="P3166">
        <v>1476</v>
      </c>
      <c r="Q3166">
        <v>33.661999999999999</v>
      </c>
      <c r="R3166">
        <v>0.61499999999999999</v>
      </c>
      <c r="S3166">
        <v>1475.9999399999999</v>
      </c>
      <c r="T3166" t="s">
        <v>398</v>
      </c>
      <c r="U3166">
        <v>33.661999999999999</v>
      </c>
      <c r="V3166">
        <v>49685.11</v>
      </c>
      <c r="W3166">
        <v>2025</v>
      </c>
    </row>
    <row r="3167" spans="1:23" hidden="1">
      <c r="A3167">
        <v>72022877</v>
      </c>
      <c r="B3167" s="2">
        <v>45712</v>
      </c>
      <c r="C3167" t="s">
        <v>1890</v>
      </c>
      <c r="D3167" t="s">
        <v>412</v>
      </c>
      <c r="E3167" t="s">
        <v>413</v>
      </c>
      <c r="F3167" t="s">
        <v>3439</v>
      </c>
      <c r="G3167" t="s">
        <v>3440</v>
      </c>
      <c r="H3167" t="s">
        <v>1926</v>
      </c>
      <c r="I3167" t="s">
        <v>1927</v>
      </c>
      <c r="J3167" t="s">
        <v>74</v>
      </c>
      <c r="K3167" t="s">
        <v>14</v>
      </c>
      <c r="L3167">
        <v>3000</v>
      </c>
      <c r="M3167" t="s">
        <v>61</v>
      </c>
      <c r="N3167" t="s">
        <v>16</v>
      </c>
      <c r="O3167">
        <v>0.4446</v>
      </c>
      <c r="P3167">
        <v>1333.8</v>
      </c>
      <c r="Q3167">
        <v>33.661999999999999</v>
      </c>
      <c r="R3167">
        <v>0.4446</v>
      </c>
      <c r="S3167">
        <v>1333.8001300000001</v>
      </c>
      <c r="T3167" t="s">
        <v>398</v>
      </c>
      <c r="U3167">
        <v>33.661999999999999</v>
      </c>
      <c r="V3167">
        <v>44898.38</v>
      </c>
      <c r="W3167">
        <v>2025</v>
      </c>
    </row>
    <row r="3168" spans="1:23" hidden="1">
      <c r="A3168">
        <v>72022877</v>
      </c>
      <c r="B3168" s="2">
        <v>45712</v>
      </c>
      <c r="C3168" t="s">
        <v>1890</v>
      </c>
      <c r="D3168" t="s">
        <v>412</v>
      </c>
      <c r="E3168" t="s">
        <v>413</v>
      </c>
      <c r="F3168" t="s">
        <v>3439</v>
      </c>
      <c r="G3168" t="s">
        <v>3440</v>
      </c>
      <c r="H3168" t="s">
        <v>1928</v>
      </c>
      <c r="I3168" t="s">
        <v>1929</v>
      </c>
      <c r="J3168" t="s">
        <v>74</v>
      </c>
      <c r="K3168" t="s">
        <v>14</v>
      </c>
      <c r="L3168">
        <v>1510</v>
      </c>
      <c r="M3168" t="s">
        <v>61</v>
      </c>
      <c r="N3168" t="s">
        <v>16</v>
      </c>
      <c r="O3168">
        <v>0.4446</v>
      </c>
      <c r="P3168">
        <v>671.346</v>
      </c>
      <c r="Q3168">
        <v>33.661999999999999</v>
      </c>
      <c r="R3168">
        <v>0.4446</v>
      </c>
      <c r="S3168">
        <v>671.34602800000005</v>
      </c>
      <c r="T3168" t="s">
        <v>398</v>
      </c>
      <c r="U3168">
        <v>33.661999999999999</v>
      </c>
      <c r="V3168">
        <v>22598.85</v>
      </c>
      <c r="W3168">
        <v>2025</v>
      </c>
    </row>
    <row r="3169" spans="1:23" hidden="1">
      <c r="A3169">
        <v>72022967</v>
      </c>
      <c r="B3169" s="2">
        <v>45712</v>
      </c>
      <c r="C3169" t="s">
        <v>1930</v>
      </c>
      <c r="D3169" t="s">
        <v>412</v>
      </c>
      <c r="E3169" t="s">
        <v>413</v>
      </c>
      <c r="F3169" t="s">
        <v>3439</v>
      </c>
      <c r="G3169" t="s">
        <v>3440</v>
      </c>
      <c r="H3169" t="s">
        <v>1926</v>
      </c>
      <c r="I3169" t="s">
        <v>1927</v>
      </c>
      <c r="J3169" t="s">
        <v>74</v>
      </c>
      <c r="K3169" t="s">
        <v>14</v>
      </c>
      <c r="L3169">
        <v>554</v>
      </c>
      <c r="M3169" t="s">
        <v>61</v>
      </c>
      <c r="N3169" t="s">
        <v>16</v>
      </c>
      <c r="O3169">
        <v>0.4446</v>
      </c>
      <c r="P3169">
        <v>246.30799999999999</v>
      </c>
      <c r="Q3169">
        <v>33.661999999999999</v>
      </c>
      <c r="R3169">
        <v>0.4446</v>
      </c>
      <c r="S3169">
        <v>246.30800300000001</v>
      </c>
      <c r="T3169" t="s">
        <v>398</v>
      </c>
      <c r="U3169">
        <v>33.661999999999999</v>
      </c>
      <c r="V3169">
        <v>8291.2199999999993</v>
      </c>
      <c r="W3169">
        <v>2025</v>
      </c>
    </row>
    <row r="3170" spans="1:23" hidden="1">
      <c r="A3170">
        <v>72022967</v>
      </c>
      <c r="B3170" s="2">
        <v>45712</v>
      </c>
      <c r="C3170" t="s">
        <v>1930</v>
      </c>
      <c r="D3170" t="s">
        <v>412</v>
      </c>
      <c r="E3170" t="s">
        <v>413</v>
      </c>
      <c r="F3170" t="s">
        <v>3439</v>
      </c>
      <c r="G3170" t="s">
        <v>3440</v>
      </c>
      <c r="H3170" t="s">
        <v>1928</v>
      </c>
      <c r="I3170" t="s">
        <v>1929</v>
      </c>
      <c r="J3170" t="s">
        <v>74</v>
      </c>
      <c r="K3170" t="s">
        <v>14</v>
      </c>
      <c r="L3170">
        <v>100</v>
      </c>
      <c r="M3170" t="s">
        <v>61</v>
      </c>
      <c r="N3170" t="s">
        <v>16</v>
      </c>
      <c r="O3170">
        <v>0.4446</v>
      </c>
      <c r="P3170">
        <v>44.46</v>
      </c>
      <c r="Q3170">
        <v>33.661999999999999</v>
      </c>
      <c r="R3170">
        <v>0.4446</v>
      </c>
      <c r="S3170">
        <v>44.459924999999998</v>
      </c>
      <c r="T3170" t="s">
        <v>398</v>
      </c>
      <c r="U3170">
        <v>33.661999999999999</v>
      </c>
      <c r="V3170">
        <v>1496.61</v>
      </c>
      <c r="W3170">
        <v>2025</v>
      </c>
    </row>
    <row r="3171" spans="1:23" hidden="1">
      <c r="A3171">
        <v>72023298</v>
      </c>
      <c r="B3171" s="2">
        <v>45712</v>
      </c>
      <c r="C3171" t="s">
        <v>1979</v>
      </c>
      <c r="D3171" t="s">
        <v>412</v>
      </c>
      <c r="E3171" t="s">
        <v>413</v>
      </c>
      <c r="F3171" t="s">
        <v>3439</v>
      </c>
      <c r="G3171" t="s">
        <v>3440</v>
      </c>
      <c r="H3171" t="s">
        <v>1652</v>
      </c>
      <c r="I3171" t="s">
        <v>1653</v>
      </c>
      <c r="J3171" t="s">
        <v>202</v>
      </c>
      <c r="K3171" t="s">
        <v>14</v>
      </c>
      <c r="L3171">
        <v>2500</v>
      </c>
      <c r="M3171" t="s">
        <v>61</v>
      </c>
      <c r="N3171" t="s">
        <v>16</v>
      </c>
      <c r="O3171">
        <v>0.4662</v>
      </c>
      <c r="P3171">
        <v>1165.5</v>
      </c>
      <c r="Q3171">
        <v>33.661999999999999</v>
      </c>
      <c r="R3171">
        <v>0.46619899999999997</v>
      </c>
      <c r="S3171">
        <v>1165.4999700000001</v>
      </c>
      <c r="T3171" t="s">
        <v>398</v>
      </c>
      <c r="U3171">
        <v>33.661999999999999</v>
      </c>
      <c r="V3171">
        <v>39233.06</v>
      </c>
      <c r="W3171">
        <v>2025</v>
      </c>
    </row>
    <row r="3172" spans="1:23" hidden="1">
      <c r="A3172">
        <v>72023298</v>
      </c>
      <c r="B3172" s="2">
        <v>45712</v>
      </c>
      <c r="C3172" t="s">
        <v>1979</v>
      </c>
      <c r="D3172" t="s">
        <v>412</v>
      </c>
      <c r="E3172" t="s">
        <v>413</v>
      </c>
      <c r="F3172" t="s">
        <v>3439</v>
      </c>
      <c r="G3172" t="s">
        <v>3440</v>
      </c>
      <c r="H3172" t="s">
        <v>1654</v>
      </c>
      <c r="I3172" t="s">
        <v>1655</v>
      </c>
      <c r="J3172" t="s">
        <v>202</v>
      </c>
      <c r="K3172" t="s">
        <v>14</v>
      </c>
      <c r="L3172">
        <v>586</v>
      </c>
      <c r="M3172" t="s">
        <v>61</v>
      </c>
      <c r="N3172" t="s">
        <v>16</v>
      </c>
      <c r="O3172">
        <v>0.4662</v>
      </c>
      <c r="P3172">
        <v>273.19299999999998</v>
      </c>
      <c r="Q3172">
        <v>33.661999999999999</v>
      </c>
      <c r="R3172">
        <v>0.46619899999999997</v>
      </c>
      <c r="S3172">
        <v>273.19291700000002</v>
      </c>
      <c r="T3172" t="s">
        <v>398</v>
      </c>
      <c r="U3172">
        <v>33.661999999999999</v>
      </c>
      <c r="V3172">
        <v>9196.2199999999993</v>
      </c>
      <c r="W3172">
        <v>2025</v>
      </c>
    </row>
    <row r="3173" spans="1:23" hidden="1">
      <c r="A3173">
        <v>72023298</v>
      </c>
      <c r="B3173" s="2">
        <v>45712</v>
      </c>
      <c r="C3173" t="s">
        <v>1979</v>
      </c>
      <c r="D3173" t="s">
        <v>412</v>
      </c>
      <c r="E3173" t="s">
        <v>413</v>
      </c>
      <c r="F3173" t="s">
        <v>3439</v>
      </c>
      <c r="G3173" t="s">
        <v>3440</v>
      </c>
      <c r="H3173" t="s">
        <v>2145</v>
      </c>
      <c r="I3173" t="s">
        <v>2146</v>
      </c>
      <c r="J3173" t="s">
        <v>202</v>
      </c>
      <c r="K3173" t="s">
        <v>14</v>
      </c>
      <c r="L3173">
        <v>320</v>
      </c>
      <c r="M3173" t="s">
        <v>61</v>
      </c>
      <c r="N3173" t="s">
        <v>16</v>
      </c>
      <c r="O3173">
        <v>0.4662</v>
      </c>
      <c r="P3173">
        <v>149.184</v>
      </c>
      <c r="Q3173">
        <v>33.661999999999999</v>
      </c>
      <c r="R3173">
        <v>0.46619899999999997</v>
      </c>
      <c r="S3173">
        <v>149.18394599999999</v>
      </c>
      <c r="T3173" t="s">
        <v>398</v>
      </c>
      <c r="U3173">
        <v>33.661999999999999</v>
      </c>
      <c r="V3173">
        <v>5021.83</v>
      </c>
      <c r="W3173">
        <v>2025</v>
      </c>
    </row>
    <row r="3174" spans="1:23" hidden="1">
      <c r="A3174">
        <v>72022864</v>
      </c>
      <c r="B3174" s="2">
        <v>45712</v>
      </c>
      <c r="C3174" t="s">
        <v>1890</v>
      </c>
      <c r="D3174" t="s">
        <v>412</v>
      </c>
      <c r="E3174" t="s">
        <v>413</v>
      </c>
      <c r="F3174" t="s">
        <v>3439</v>
      </c>
      <c r="G3174" t="s">
        <v>3440</v>
      </c>
      <c r="H3174" t="s">
        <v>1739</v>
      </c>
      <c r="I3174" t="s">
        <v>1870</v>
      </c>
      <c r="J3174" t="s">
        <v>64</v>
      </c>
      <c r="K3174" t="s">
        <v>14</v>
      </c>
      <c r="L3174">
        <v>1257</v>
      </c>
      <c r="M3174" t="s">
        <v>61</v>
      </c>
      <c r="N3174" t="s">
        <v>16</v>
      </c>
      <c r="O3174">
        <v>1.5364</v>
      </c>
      <c r="P3174">
        <v>1931.2550000000001</v>
      </c>
      <c r="Q3174">
        <v>33.661999999999999</v>
      </c>
      <c r="R3174">
        <v>1.5364</v>
      </c>
      <c r="S3174">
        <v>1931.255124</v>
      </c>
      <c r="T3174" t="s">
        <v>398</v>
      </c>
      <c r="U3174">
        <v>33.661999999999999</v>
      </c>
      <c r="V3174">
        <v>65009.91</v>
      </c>
      <c r="W3174">
        <v>2025</v>
      </c>
    </row>
    <row r="3175" spans="1:23" hidden="1">
      <c r="A3175">
        <v>72022866</v>
      </c>
      <c r="B3175" s="2">
        <v>45712</v>
      </c>
      <c r="C3175" t="s">
        <v>1890</v>
      </c>
      <c r="D3175" t="s">
        <v>412</v>
      </c>
      <c r="E3175" t="s">
        <v>413</v>
      </c>
      <c r="F3175" t="s">
        <v>3439</v>
      </c>
      <c r="G3175" t="s">
        <v>3440</v>
      </c>
      <c r="H3175" t="s">
        <v>1738</v>
      </c>
      <c r="I3175" t="s">
        <v>1867</v>
      </c>
      <c r="J3175" t="s">
        <v>64</v>
      </c>
      <c r="K3175" t="s">
        <v>14</v>
      </c>
      <c r="L3175">
        <v>995</v>
      </c>
      <c r="M3175" t="s">
        <v>61</v>
      </c>
      <c r="N3175" t="s">
        <v>16</v>
      </c>
      <c r="O3175">
        <v>1.5918000000000001</v>
      </c>
      <c r="P3175">
        <v>1583.8409999999999</v>
      </c>
      <c r="Q3175">
        <v>33.661999999999999</v>
      </c>
      <c r="R3175">
        <v>1.591799</v>
      </c>
      <c r="S3175">
        <v>1583.841126</v>
      </c>
      <c r="T3175" t="s">
        <v>398</v>
      </c>
      <c r="U3175">
        <v>33.661999999999999</v>
      </c>
      <c r="V3175">
        <v>53315.26</v>
      </c>
      <c r="W3175">
        <v>2025</v>
      </c>
    </row>
    <row r="3176" spans="1:23" hidden="1">
      <c r="A3176">
        <v>72022879</v>
      </c>
      <c r="B3176" s="2">
        <v>45712</v>
      </c>
      <c r="C3176" t="s">
        <v>1890</v>
      </c>
      <c r="D3176" t="s">
        <v>412</v>
      </c>
      <c r="E3176" t="s">
        <v>413</v>
      </c>
      <c r="F3176" t="s">
        <v>3439</v>
      </c>
      <c r="G3176" t="s">
        <v>3440</v>
      </c>
      <c r="H3176" t="s">
        <v>1788</v>
      </c>
      <c r="I3176" t="s">
        <v>1872</v>
      </c>
      <c r="J3176" t="s">
        <v>64</v>
      </c>
      <c r="K3176" t="s">
        <v>14</v>
      </c>
      <c r="L3176">
        <v>116</v>
      </c>
      <c r="M3176" t="s">
        <v>61</v>
      </c>
      <c r="N3176" t="s">
        <v>16</v>
      </c>
      <c r="O3176">
        <v>1.5918000000000001</v>
      </c>
      <c r="P3176">
        <v>184.649</v>
      </c>
      <c r="Q3176">
        <v>33.661999999999999</v>
      </c>
      <c r="R3176">
        <v>1.591799</v>
      </c>
      <c r="S3176">
        <v>184.64886200000001</v>
      </c>
      <c r="T3176" t="s">
        <v>398</v>
      </c>
      <c r="U3176">
        <v>33.661999999999999</v>
      </c>
      <c r="V3176">
        <v>6215.65</v>
      </c>
      <c r="W3176">
        <v>2025</v>
      </c>
    </row>
    <row r="3177" spans="1:23" hidden="1">
      <c r="A3177">
        <v>72023136</v>
      </c>
      <c r="B3177" s="2">
        <v>45712</v>
      </c>
      <c r="C3177" t="s">
        <v>1896</v>
      </c>
      <c r="D3177" t="s">
        <v>412</v>
      </c>
      <c r="E3177" t="s">
        <v>413</v>
      </c>
      <c r="F3177" t="s">
        <v>3439</v>
      </c>
      <c r="G3177" t="s">
        <v>3440</v>
      </c>
      <c r="H3177" t="s">
        <v>1788</v>
      </c>
      <c r="I3177" t="s">
        <v>1872</v>
      </c>
      <c r="J3177" t="s">
        <v>64</v>
      </c>
      <c r="K3177" t="s">
        <v>14</v>
      </c>
      <c r="L3177">
        <v>880</v>
      </c>
      <c r="M3177" t="s">
        <v>61</v>
      </c>
      <c r="N3177" t="s">
        <v>16</v>
      </c>
      <c r="O3177">
        <v>1.5918000000000001</v>
      </c>
      <c r="P3177">
        <v>1400.7840000000001</v>
      </c>
      <c r="Q3177">
        <v>33.661999999999999</v>
      </c>
      <c r="R3177">
        <v>1.591799</v>
      </c>
      <c r="S3177">
        <v>1400.78397</v>
      </c>
      <c r="T3177" t="s">
        <v>398</v>
      </c>
      <c r="U3177">
        <v>33.661999999999999</v>
      </c>
      <c r="V3177">
        <v>47153.19</v>
      </c>
      <c r="W3177">
        <v>2025</v>
      </c>
    </row>
    <row r="3178" spans="1:23" hidden="1">
      <c r="A3178">
        <v>72024151</v>
      </c>
      <c r="B3178" s="2">
        <v>45712</v>
      </c>
      <c r="C3178" t="s">
        <v>2107</v>
      </c>
      <c r="D3178" t="s">
        <v>412</v>
      </c>
      <c r="E3178" t="s">
        <v>413</v>
      </c>
      <c r="F3178" t="s">
        <v>3439</v>
      </c>
      <c r="G3178" t="s">
        <v>3440</v>
      </c>
      <c r="H3178" t="s">
        <v>1738</v>
      </c>
      <c r="I3178" t="s">
        <v>1867</v>
      </c>
      <c r="J3178" t="s">
        <v>64</v>
      </c>
      <c r="K3178" t="s">
        <v>14</v>
      </c>
      <c r="L3178">
        <v>1730</v>
      </c>
      <c r="M3178" t="s">
        <v>61</v>
      </c>
      <c r="N3178" t="s">
        <v>16</v>
      </c>
      <c r="O3178">
        <v>1.5918000000000001</v>
      </c>
      <c r="P3178">
        <v>2753.8139999999999</v>
      </c>
      <c r="Q3178">
        <v>33.661999999999999</v>
      </c>
      <c r="R3178">
        <v>1.591799</v>
      </c>
      <c r="S3178">
        <v>2753.814093</v>
      </c>
      <c r="T3178" t="s">
        <v>398</v>
      </c>
      <c r="U3178">
        <v>33.661999999999999</v>
      </c>
      <c r="V3178">
        <v>92698.89</v>
      </c>
      <c r="W3178">
        <v>2025</v>
      </c>
    </row>
    <row r="3179" spans="1:23" hidden="1">
      <c r="A3179">
        <v>72024151</v>
      </c>
      <c r="B3179" s="2">
        <v>45712</v>
      </c>
      <c r="C3179" t="s">
        <v>2107</v>
      </c>
      <c r="D3179" t="s">
        <v>412</v>
      </c>
      <c r="E3179" t="s">
        <v>413</v>
      </c>
      <c r="F3179" t="s">
        <v>3439</v>
      </c>
      <c r="G3179" t="s">
        <v>3440</v>
      </c>
      <c r="H3179" t="s">
        <v>1740</v>
      </c>
      <c r="I3179" t="s">
        <v>1868</v>
      </c>
      <c r="J3179" t="s">
        <v>64</v>
      </c>
      <c r="K3179" t="s">
        <v>14</v>
      </c>
      <c r="L3179">
        <v>1377</v>
      </c>
      <c r="M3179" t="s">
        <v>61</v>
      </c>
      <c r="N3179" t="s">
        <v>16</v>
      </c>
      <c r="O3179">
        <v>1.5669</v>
      </c>
      <c r="P3179">
        <v>2157.6210000000001</v>
      </c>
      <c r="Q3179">
        <v>33.661999999999999</v>
      </c>
      <c r="R3179">
        <v>1.5669</v>
      </c>
      <c r="S3179">
        <v>2157.621056</v>
      </c>
      <c r="T3179" t="s">
        <v>398</v>
      </c>
      <c r="U3179">
        <v>33.661999999999999</v>
      </c>
      <c r="V3179">
        <v>72629.84</v>
      </c>
      <c r="W3179">
        <v>2025</v>
      </c>
    </row>
    <row r="3180" spans="1:23" hidden="1">
      <c r="A3180">
        <v>72024151</v>
      </c>
      <c r="B3180" s="2">
        <v>45712</v>
      </c>
      <c r="C3180" t="s">
        <v>2107</v>
      </c>
      <c r="D3180" t="s">
        <v>412</v>
      </c>
      <c r="E3180" t="s">
        <v>413</v>
      </c>
      <c r="F3180" t="s">
        <v>3439</v>
      </c>
      <c r="G3180" t="s">
        <v>3440</v>
      </c>
      <c r="H3180" t="s">
        <v>1737</v>
      </c>
      <c r="I3180" t="s">
        <v>1869</v>
      </c>
      <c r="J3180" t="s">
        <v>64</v>
      </c>
      <c r="K3180" t="s">
        <v>14</v>
      </c>
      <c r="L3180">
        <v>624</v>
      </c>
      <c r="M3180" t="s">
        <v>61</v>
      </c>
      <c r="N3180" t="s">
        <v>16</v>
      </c>
      <c r="O3180">
        <v>1.5669</v>
      </c>
      <c r="P3180">
        <v>977.74599999999998</v>
      </c>
      <c r="Q3180">
        <v>33.661999999999999</v>
      </c>
      <c r="R3180">
        <v>1.5669</v>
      </c>
      <c r="S3180">
        <v>977.74612300000001</v>
      </c>
      <c r="T3180" t="s">
        <v>398</v>
      </c>
      <c r="U3180">
        <v>33.661999999999999</v>
      </c>
      <c r="V3180">
        <v>32912.89</v>
      </c>
      <c r="W3180">
        <v>2025</v>
      </c>
    </row>
    <row r="3181" spans="1:23" hidden="1">
      <c r="A3181">
        <v>72024151</v>
      </c>
      <c r="B3181" s="2">
        <v>45712</v>
      </c>
      <c r="C3181" t="s">
        <v>2107</v>
      </c>
      <c r="D3181" t="s">
        <v>412</v>
      </c>
      <c r="E3181" t="s">
        <v>413</v>
      </c>
      <c r="F3181" t="s">
        <v>3439</v>
      </c>
      <c r="G3181" t="s">
        <v>3440</v>
      </c>
      <c r="H3181" t="s">
        <v>1788</v>
      </c>
      <c r="I3181" t="s">
        <v>1872</v>
      </c>
      <c r="J3181" t="s">
        <v>64</v>
      </c>
      <c r="K3181" t="s">
        <v>14</v>
      </c>
      <c r="L3181">
        <v>597</v>
      </c>
      <c r="M3181" t="s">
        <v>61</v>
      </c>
      <c r="N3181" t="s">
        <v>16</v>
      </c>
      <c r="O3181">
        <v>1.5918000000000001</v>
      </c>
      <c r="P3181">
        <v>950.30499999999995</v>
      </c>
      <c r="Q3181">
        <v>33.661999999999999</v>
      </c>
      <c r="R3181">
        <v>1.591799</v>
      </c>
      <c r="S3181">
        <v>950.30509099999995</v>
      </c>
      <c r="T3181" t="s">
        <v>398</v>
      </c>
      <c r="U3181">
        <v>33.661999999999999</v>
      </c>
      <c r="V3181">
        <v>31989.17</v>
      </c>
      <c r="W3181">
        <v>2025</v>
      </c>
    </row>
    <row r="3182" spans="1:23" hidden="1">
      <c r="A3182">
        <v>72024151</v>
      </c>
      <c r="B3182" s="2">
        <v>45712</v>
      </c>
      <c r="C3182" t="s">
        <v>2107</v>
      </c>
      <c r="D3182" t="s">
        <v>412</v>
      </c>
      <c r="E3182" t="s">
        <v>413</v>
      </c>
      <c r="F3182" t="s">
        <v>3439</v>
      </c>
      <c r="G3182" t="s">
        <v>3440</v>
      </c>
      <c r="H3182" t="s">
        <v>1739</v>
      </c>
      <c r="I3182" t="s">
        <v>1870</v>
      </c>
      <c r="J3182" t="s">
        <v>64</v>
      </c>
      <c r="K3182" t="s">
        <v>14</v>
      </c>
      <c r="L3182">
        <v>291</v>
      </c>
      <c r="M3182" t="s">
        <v>61</v>
      </c>
      <c r="N3182" t="s">
        <v>16</v>
      </c>
      <c r="O3182">
        <v>1.5364</v>
      </c>
      <c r="P3182">
        <v>447.09199999999998</v>
      </c>
      <c r="Q3182">
        <v>33.661999999999999</v>
      </c>
      <c r="R3182">
        <v>1.5364</v>
      </c>
      <c r="S3182">
        <v>447.091973</v>
      </c>
      <c r="T3182" t="s">
        <v>398</v>
      </c>
      <c r="U3182">
        <v>33.661999999999999</v>
      </c>
      <c r="V3182">
        <v>15050.01</v>
      </c>
      <c r="W3182">
        <v>2025</v>
      </c>
    </row>
    <row r="3183" spans="1:23" hidden="1">
      <c r="A3183">
        <v>72024372</v>
      </c>
      <c r="B3183" s="2">
        <v>45712</v>
      </c>
      <c r="C3183" t="s">
        <v>2498</v>
      </c>
      <c r="D3183" t="s">
        <v>412</v>
      </c>
      <c r="E3183" t="s">
        <v>413</v>
      </c>
      <c r="F3183" t="s">
        <v>3439</v>
      </c>
      <c r="G3183" t="s">
        <v>3440</v>
      </c>
      <c r="H3183" t="s">
        <v>3483</v>
      </c>
      <c r="I3183" t="s">
        <v>3484</v>
      </c>
      <c r="J3183" t="s">
        <v>64</v>
      </c>
      <c r="K3183" t="s">
        <v>14</v>
      </c>
      <c r="L3183">
        <v>588</v>
      </c>
      <c r="M3183" t="s">
        <v>61</v>
      </c>
      <c r="N3183" t="s">
        <v>16</v>
      </c>
      <c r="O3183">
        <v>1.8951</v>
      </c>
      <c r="P3183">
        <v>1114.319</v>
      </c>
      <c r="Q3183">
        <v>33.661999999999999</v>
      </c>
      <c r="R3183">
        <v>1.8951</v>
      </c>
      <c r="S3183">
        <v>1114.319113</v>
      </c>
      <c r="T3183" t="s">
        <v>398</v>
      </c>
      <c r="U3183">
        <v>33.661999999999999</v>
      </c>
      <c r="V3183">
        <v>37510.21</v>
      </c>
      <c r="W3183">
        <v>2025</v>
      </c>
    </row>
    <row r="3184" spans="1:23" hidden="1">
      <c r="A3184">
        <v>72024372</v>
      </c>
      <c r="B3184" s="2">
        <v>45712</v>
      </c>
      <c r="C3184" t="s">
        <v>2498</v>
      </c>
      <c r="D3184" t="s">
        <v>412</v>
      </c>
      <c r="E3184" t="s">
        <v>413</v>
      </c>
      <c r="F3184" t="s">
        <v>3439</v>
      </c>
      <c r="G3184" t="s">
        <v>3440</v>
      </c>
      <c r="H3184" t="s">
        <v>3481</v>
      </c>
      <c r="I3184" t="s">
        <v>3482</v>
      </c>
      <c r="J3184" t="s">
        <v>64</v>
      </c>
      <c r="K3184" t="s">
        <v>14</v>
      </c>
      <c r="L3184">
        <v>588</v>
      </c>
      <c r="M3184" t="s">
        <v>61</v>
      </c>
      <c r="N3184" t="s">
        <v>16</v>
      </c>
      <c r="O3184">
        <v>1.8951</v>
      </c>
      <c r="P3184">
        <v>1114.319</v>
      </c>
      <c r="Q3184">
        <v>33.661999999999999</v>
      </c>
      <c r="R3184">
        <v>1.8951</v>
      </c>
      <c r="S3184">
        <v>1114.319113</v>
      </c>
      <c r="T3184" t="s">
        <v>398</v>
      </c>
      <c r="U3184">
        <v>33.661999999999999</v>
      </c>
      <c r="V3184">
        <v>37510.21</v>
      </c>
      <c r="W3184">
        <v>2025</v>
      </c>
    </row>
    <row r="3185" spans="1:23" hidden="1">
      <c r="A3185">
        <v>72024372</v>
      </c>
      <c r="B3185" s="2">
        <v>45712</v>
      </c>
      <c r="C3185" t="s">
        <v>2498</v>
      </c>
      <c r="D3185" t="s">
        <v>412</v>
      </c>
      <c r="E3185" t="s">
        <v>413</v>
      </c>
      <c r="F3185" t="s">
        <v>3439</v>
      </c>
      <c r="G3185" t="s">
        <v>3440</v>
      </c>
      <c r="H3185" t="s">
        <v>3485</v>
      </c>
      <c r="I3185" t="s">
        <v>3486</v>
      </c>
      <c r="J3185" t="s">
        <v>64</v>
      </c>
      <c r="K3185" t="s">
        <v>14</v>
      </c>
      <c r="L3185">
        <v>588</v>
      </c>
      <c r="M3185" t="s">
        <v>61</v>
      </c>
      <c r="N3185" t="s">
        <v>16</v>
      </c>
      <c r="O3185">
        <v>1.9162999999999999</v>
      </c>
      <c r="P3185">
        <v>1126.7840000000001</v>
      </c>
      <c r="Q3185">
        <v>33.661999999999999</v>
      </c>
      <c r="R3185">
        <v>1.916299</v>
      </c>
      <c r="S3185">
        <v>1126.7839100000001</v>
      </c>
      <c r="T3185" t="s">
        <v>398</v>
      </c>
      <c r="U3185">
        <v>33.661999999999999</v>
      </c>
      <c r="V3185">
        <v>37929.800000000003</v>
      </c>
      <c r="W3185">
        <v>2025</v>
      </c>
    </row>
    <row r="3186" spans="1:23" hidden="1">
      <c r="A3186">
        <v>72025296</v>
      </c>
      <c r="B3186" s="2">
        <v>45712</v>
      </c>
      <c r="C3186" t="s">
        <v>3634</v>
      </c>
      <c r="D3186" t="s">
        <v>326</v>
      </c>
      <c r="E3186" t="s">
        <v>327</v>
      </c>
      <c r="F3186" t="s">
        <v>3832</v>
      </c>
      <c r="G3186" t="s">
        <v>3833</v>
      </c>
      <c r="H3186" t="s">
        <v>1234</v>
      </c>
      <c r="I3186" t="s">
        <v>1235</v>
      </c>
      <c r="J3186" t="s">
        <v>3566</v>
      </c>
      <c r="K3186" t="s">
        <v>42</v>
      </c>
      <c r="L3186">
        <v>29</v>
      </c>
      <c r="M3186" t="s">
        <v>61</v>
      </c>
      <c r="N3186" t="s">
        <v>25</v>
      </c>
      <c r="O3186">
        <v>942.9</v>
      </c>
      <c r="P3186">
        <v>27344.1</v>
      </c>
      <c r="Q3186">
        <v>1</v>
      </c>
      <c r="R3186">
        <v>28.010812999999999</v>
      </c>
      <c r="S3186">
        <v>812.31358799999998</v>
      </c>
      <c r="T3186" t="s">
        <v>398</v>
      </c>
      <c r="U3186">
        <v>33.661999999999999</v>
      </c>
      <c r="V3186">
        <v>27344.1</v>
      </c>
      <c r="W3186">
        <v>2025</v>
      </c>
    </row>
    <row r="3187" spans="1:23" hidden="1">
      <c r="A3187">
        <v>72025296</v>
      </c>
      <c r="B3187" s="2">
        <v>45712</v>
      </c>
      <c r="C3187" t="s">
        <v>3634</v>
      </c>
      <c r="D3187" t="s">
        <v>326</v>
      </c>
      <c r="E3187" t="s">
        <v>327</v>
      </c>
      <c r="F3187" t="s">
        <v>3832</v>
      </c>
      <c r="G3187" t="s">
        <v>3833</v>
      </c>
      <c r="H3187" t="s">
        <v>1236</v>
      </c>
      <c r="I3187" t="s">
        <v>1237</v>
      </c>
      <c r="J3187" t="s">
        <v>3566</v>
      </c>
      <c r="K3187" t="s">
        <v>42</v>
      </c>
      <c r="L3187">
        <v>20</v>
      </c>
      <c r="M3187" t="s">
        <v>61</v>
      </c>
      <c r="N3187" t="s">
        <v>25</v>
      </c>
      <c r="O3187">
        <v>323.33999999999997</v>
      </c>
      <c r="P3187">
        <v>6466.8</v>
      </c>
      <c r="Q3187">
        <v>1</v>
      </c>
      <c r="R3187">
        <v>9.6054890000000004</v>
      </c>
      <c r="S3187">
        <v>192.10979699999999</v>
      </c>
      <c r="T3187" t="s">
        <v>398</v>
      </c>
      <c r="U3187">
        <v>33.661999999999999</v>
      </c>
      <c r="V3187">
        <v>6466.8</v>
      </c>
      <c r="W3187">
        <v>2025</v>
      </c>
    </row>
    <row r="3188" spans="1:23" hidden="1">
      <c r="A3188">
        <v>72025599</v>
      </c>
      <c r="B3188" s="2">
        <v>45712</v>
      </c>
      <c r="C3188" t="s">
        <v>3020</v>
      </c>
      <c r="D3188" t="s">
        <v>333</v>
      </c>
      <c r="E3188" t="s">
        <v>334</v>
      </c>
      <c r="F3188" t="s">
        <v>4196</v>
      </c>
      <c r="G3188" t="s">
        <v>4197</v>
      </c>
      <c r="H3188" t="s">
        <v>592</v>
      </c>
      <c r="I3188" t="s">
        <v>593</v>
      </c>
      <c r="J3188" t="s">
        <v>114</v>
      </c>
      <c r="K3188" t="s">
        <v>42</v>
      </c>
      <c r="L3188">
        <v>1250</v>
      </c>
      <c r="M3188" t="s">
        <v>594</v>
      </c>
      <c r="N3188" t="s">
        <v>25</v>
      </c>
      <c r="O3188">
        <v>61</v>
      </c>
      <c r="P3188">
        <v>76250</v>
      </c>
      <c r="Q3188">
        <v>1</v>
      </c>
      <c r="R3188">
        <v>1.8121320000000001</v>
      </c>
      <c r="S3188">
        <v>2265.1654680000001</v>
      </c>
      <c r="T3188" t="s">
        <v>398</v>
      </c>
      <c r="U3188">
        <v>33.661999999999999</v>
      </c>
      <c r="V3188">
        <v>76250</v>
      </c>
      <c r="W3188">
        <v>2025</v>
      </c>
    </row>
    <row r="3189" spans="1:23" hidden="1">
      <c r="A3189">
        <v>72025599</v>
      </c>
      <c r="B3189" s="2">
        <v>45712</v>
      </c>
      <c r="C3189" t="s">
        <v>3020</v>
      </c>
      <c r="D3189" t="s">
        <v>333</v>
      </c>
      <c r="E3189" t="s">
        <v>334</v>
      </c>
      <c r="F3189" t="s">
        <v>4194</v>
      </c>
      <c r="G3189" t="s">
        <v>4195</v>
      </c>
      <c r="H3189" t="s">
        <v>592</v>
      </c>
      <c r="I3189" t="s">
        <v>593</v>
      </c>
      <c r="J3189" t="s">
        <v>114</v>
      </c>
      <c r="K3189" t="s">
        <v>42</v>
      </c>
      <c r="L3189">
        <v>1250</v>
      </c>
      <c r="M3189" t="s">
        <v>594</v>
      </c>
      <c r="N3189" t="s">
        <v>25</v>
      </c>
      <c r="O3189">
        <v>61</v>
      </c>
      <c r="P3189">
        <v>76250</v>
      </c>
      <c r="Q3189">
        <v>1</v>
      </c>
      <c r="R3189">
        <v>1.8121320000000001</v>
      </c>
      <c r="S3189">
        <v>2265.1654680000001</v>
      </c>
      <c r="T3189" t="s">
        <v>398</v>
      </c>
      <c r="U3189">
        <v>33.661999999999999</v>
      </c>
      <c r="V3189">
        <v>76250</v>
      </c>
      <c r="W3189">
        <v>2025</v>
      </c>
    </row>
    <row r="3190" spans="1:23" hidden="1">
      <c r="A3190">
        <v>72024454</v>
      </c>
      <c r="B3190" s="2">
        <v>45712</v>
      </c>
      <c r="C3190" t="s">
        <v>2768</v>
      </c>
      <c r="D3190" t="s">
        <v>23</v>
      </c>
      <c r="E3190" t="s">
        <v>24</v>
      </c>
      <c r="F3190" t="s">
        <v>4446</v>
      </c>
      <c r="G3190" t="s">
        <v>4447</v>
      </c>
      <c r="H3190" t="s">
        <v>4448</v>
      </c>
      <c r="I3190" t="s">
        <v>4449</v>
      </c>
      <c r="J3190" t="s">
        <v>36</v>
      </c>
      <c r="K3190" t="s">
        <v>14</v>
      </c>
      <c r="L3190">
        <v>1017</v>
      </c>
      <c r="M3190" t="s">
        <v>15</v>
      </c>
      <c r="N3190" t="s">
        <v>25</v>
      </c>
      <c r="O3190">
        <v>121.389</v>
      </c>
      <c r="P3190">
        <v>123452.61</v>
      </c>
      <c r="Q3190">
        <v>1</v>
      </c>
      <c r="R3190">
        <v>3.6061130000000001</v>
      </c>
      <c r="S3190">
        <v>3667.4175620000001</v>
      </c>
      <c r="T3190" t="s">
        <v>398</v>
      </c>
      <c r="U3190">
        <v>33.661999999999999</v>
      </c>
      <c r="V3190">
        <v>123452.61</v>
      </c>
      <c r="W3190">
        <v>2025</v>
      </c>
    </row>
    <row r="3191" spans="1:23" hidden="1">
      <c r="A3191">
        <v>72025037</v>
      </c>
      <c r="B3191" s="2">
        <v>45712</v>
      </c>
      <c r="C3191" t="s">
        <v>2913</v>
      </c>
      <c r="D3191" t="s">
        <v>23</v>
      </c>
      <c r="E3191" t="s">
        <v>24</v>
      </c>
      <c r="F3191" t="s">
        <v>4456</v>
      </c>
      <c r="G3191" t="s">
        <v>4457</v>
      </c>
      <c r="H3191" t="s">
        <v>4411</v>
      </c>
      <c r="I3191" t="s">
        <v>4412</v>
      </c>
      <c r="J3191" t="s">
        <v>36</v>
      </c>
      <c r="K3191" t="s">
        <v>14</v>
      </c>
      <c r="L3191">
        <v>601</v>
      </c>
      <c r="M3191" t="s">
        <v>15</v>
      </c>
      <c r="N3191" t="s">
        <v>25</v>
      </c>
      <c r="O3191">
        <v>121.389</v>
      </c>
      <c r="P3191">
        <v>72954.789999999994</v>
      </c>
      <c r="Q3191">
        <v>1</v>
      </c>
      <c r="R3191">
        <v>3.6061130000000001</v>
      </c>
      <c r="S3191">
        <v>2167.2743740000001</v>
      </c>
      <c r="T3191" t="s">
        <v>398</v>
      </c>
      <c r="U3191">
        <v>33.661999999999999</v>
      </c>
      <c r="V3191">
        <v>72954.789999999994</v>
      </c>
      <c r="W3191">
        <v>2025</v>
      </c>
    </row>
    <row r="3192" spans="1:23" hidden="1">
      <c r="A3192">
        <v>72025037</v>
      </c>
      <c r="B3192" s="2">
        <v>45712</v>
      </c>
      <c r="C3192" t="s">
        <v>2913</v>
      </c>
      <c r="D3192" t="s">
        <v>23</v>
      </c>
      <c r="E3192" t="s">
        <v>24</v>
      </c>
      <c r="F3192" t="s">
        <v>4456</v>
      </c>
      <c r="G3192" t="s">
        <v>4457</v>
      </c>
      <c r="H3192" t="s">
        <v>4428</v>
      </c>
      <c r="I3192" t="s">
        <v>4429</v>
      </c>
      <c r="J3192" t="s">
        <v>36</v>
      </c>
      <c r="K3192" t="s">
        <v>14</v>
      </c>
      <c r="L3192">
        <v>608</v>
      </c>
      <c r="M3192" t="s">
        <v>15</v>
      </c>
      <c r="N3192" t="s">
        <v>25</v>
      </c>
      <c r="O3192">
        <v>121.389</v>
      </c>
      <c r="P3192">
        <v>73804.509999999995</v>
      </c>
      <c r="Q3192">
        <v>1</v>
      </c>
      <c r="R3192">
        <v>3.6061130000000001</v>
      </c>
      <c r="S3192">
        <v>2192.517081</v>
      </c>
      <c r="T3192" t="s">
        <v>398</v>
      </c>
      <c r="U3192">
        <v>33.661999999999999</v>
      </c>
      <c r="V3192">
        <v>73804.509999999995</v>
      </c>
      <c r="W3192">
        <v>2025</v>
      </c>
    </row>
    <row r="3193" spans="1:23" hidden="1">
      <c r="A3193">
        <v>72025037</v>
      </c>
      <c r="B3193" s="2">
        <v>45712</v>
      </c>
      <c r="C3193" t="s">
        <v>2913</v>
      </c>
      <c r="D3193" t="s">
        <v>23</v>
      </c>
      <c r="E3193" t="s">
        <v>24</v>
      </c>
      <c r="F3193" t="s">
        <v>4456</v>
      </c>
      <c r="G3193" t="s">
        <v>4457</v>
      </c>
      <c r="H3193" t="s">
        <v>4432</v>
      </c>
      <c r="I3193" t="s">
        <v>4433</v>
      </c>
      <c r="J3193" t="s">
        <v>36</v>
      </c>
      <c r="K3193" t="s">
        <v>14</v>
      </c>
      <c r="L3193">
        <v>1027</v>
      </c>
      <c r="M3193" t="s">
        <v>15</v>
      </c>
      <c r="N3193" t="s">
        <v>25</v>
      </c>
      <c r="O3193">
        <v>121.389</v>
      </c>
      <c r="P3193">
        <v>124666.5</v>
      </c>
      <c r="Q3193">
        <v>1</v>
      </c>
      <c r="R3193">
        <v>3.6061130000000001</v>
      </c>
      <c r="S3193">
        <v>3703.4787000000001</v>
      </c>
      <c r="T3193" t="s">
        <v>398</v>
      </c>
      <c r="U3193">
        <v>33.661999999999999</v>
      </c>
      <c r="V3193">
        <v>124666.5</v>
      </c>
      <c r="W3193">
        <v>2025</v>
      </c>
    </row>
    <row r="3194" spans="1:23" hidden="1">
      <c r="A3194">
        <v>72024455</v>
      </c>
      <c r="B3194" s="2">
        <v>45712</v>
      </c>
      <c r="C3194" t="s">
        <v>2768</v>
      </c>
      <c r="D3194" t="s">
        <v>23</v>
      </c>
      <c r="E3194" t="s">
        <v>24</v>
      </c>
      <c r="F3194" t="s">
        <v>4450</v>
      </c>
      <c r="G3194" t="s">
        <v>4451</v>
      </c>
      <c r="H3194" t="s">
        <v>4454</v>
      </c>
      <c r="I3194" t="s">
        <v>4455</v>
      </c>
      <c r="J3194" t="s">
        <v>36</v>
      </c>
      <c r="K3194" t="s">
        <v>43</v>
      </c>
      <c r="L3194">
        <v>1618</v>
      </c>
      <c r="M3194" t="s">
        <v>15</v>
      </c>
      <c r="N3194" t="s">
        <v>25</v>
      </c>
      <c r="O3194">
        <v>121.0491</v>
      </c>
      <c r="P3194">
        <v>195857.44</v>
      </c>
      <c r="Q3194">
        <v>1</v>
      </c>
      <c r="R3194">
        <v>3.5960160000000001</v>
      </c>
      <c r="S3194">
        <v>5818.3542269999998</v>
      </c>
      <c r="T3194" t="s">
        <v>398</v>
      </c>
      <c r="U3194">
        <v>33.661999999999999</v>
      </c>
      <c r="V3194">
        <v>195857.44</v>
      </c>
      <c r="W3194">
        <v>2025</v>
      </c>
    </row>
    <row r="3195" spans="1:23" hidden="1">
      <c r="A3195">
        <v>72024455</v>
      </c>
      <c r="B3195" s="2">
        <v>45712</v>
      </c>
      <c r="C3195" t="s">
        <v>2768</v>
      </c>
      <c r="D3195" t="s">
        <v>23</v>
      </c>
      <c r="E3195" t="s">
        <v>24</v>
      </c>
      <c r="F3195" t="s">
        <v>4450</v>
      </c>
      <c r="G3195" t="s">
        <v>4451</v>
      </c>
      <c r="H3195" t="s">
        <v>4452</v>
      </c>
      <c r="I3195" t="s">
        <v>4453</v>
      </c>
      <c r="J3195" t="s">
        <v>36</v>
      </c>
      <c r="K3195" t="s">
        <v>43</v>
      </c>
      <c r="L3195">
        <v>607</v>
      </c>
      <c r="M3195" t="s">
        <v>15</v>
      </c>
      <c r="N3195" t="s">
        <v>25</v>
      </c>
      <c r="O3195">
        <v>121.389</v>
      </c>
      <c r="P3195">
        <v>73683.12</v>
      </c>
      <c r="Q3195">
        <v>1</v>
      </c>
      <c r="R3195">
        <v>3.6061130000000001</v>
      </c>
      <c r="S3195">
        <v>2188.910938</v>
      </c>
      <c r="T3195" t="s">
        <v>398</v>
      </c>
      <c r="U3195">
        <v>33.661999999999999</v>
      </c>
      <c r="V3195">
        <v>73683.12</v>
      </c>
      <c r="W3195">
        <v>2025</v>
      </c>
    </row>
    <row r="3196" spans="1:23" hidden="1">
      <c r="A3196">
        <v>72025038</v>
      </c>
      <c r="B3196" s="2">
        <v>45712</v>
      </c>
      <c r="C3196" t="s">
        <v>2913</v>
      </c>
      <c r="D3196" t="s">
        <v>23</v>
      </c>
      <c r="E3196" t="s">
        <v>24</v>
      </c>
      <c r="F3196" t="s">
        <v>4450</v>
      </c>
      <c r="G3196" t="s">
        <v>4451</v>
      </c>
      <c r="H3196" t="s">
        <v>1352</v>
      </c>
      <c r="I3196" t="s">
        <v>1353</v>
      </c>
      <c r="J3196" t="s">
        <v>36</v>
      </c>
      <c r="K3196" t="s">
        <v>43</v>
      </c>
      <c r="L3196">
        <v>945</v>
      </c>
      <c r="M3196" t="s">
        <v>15</v>
      </c>
      <c r="N3196" t="s">
        <v>25</v>
      </c>
      <c r="O3196">
        <v>121.0491</v>
      </c>
      <c r="P3196">
        <v>114391.4</v>
      </c>
      <c r="Q3196">
        <v>1</v>
      </c>
      <c r="R3196">
        <v>3.5960160000000001</v>
      </c>
      <c r="S3196">
        <v>3398.2353979999998</v>
      </c>
      <c r="T3196" t="s">
        <v>398</v>
      </c>
      <c r="U3196">
        <v>33.661999999999999</v>
      </c>
      <c r="V3196">
        <v>114391.4</v>
      </c>
      <c r="W3196">
        <v>2025</v>
      </c>
    </row>
    <row r="3197" spans="1:23" hidden="1">
      <c r="A3197">
        <v>72025039</v>
      </c>
      <c r="B3197" s="2">
        <v>45712</v>
      </c>
      <c r="C3197" t="s">
        <v>2913</v>
      </c>
      <c r="D3197" t="s">
        <v>23</v>
      </c>
      <c r="E3197" t="s">
        <v>24</v>
      </c>
      <c r="F3197" t="s">
        <v>4450</v>
      </c>
      <c r="G3197" t="s">
        <v>4451</v>
      </c>
      <c r="H3197" t="s">
        <v>180</v>
      </c>
      <c r="I3197" t="s">
        <v>1557</v>
      </c>
      <c r="J3197" t="s">
        <v>36</v>
      </c>
      <c r="K3197" t="s">
        <v>43</v>
      </c>
      <c r="L3197">
        <v>907</v>
      </c>
      <c r="M3197" t="s">
        <v>15</v>
      </c>
      <c r="N3197" t="s">
        <v>25</v>
      </c>
      <c r="O3197">
        <v>121.0491</v>
      </c>
      <c r="P3197">
        <v>109791.53</v>
      </c>
      <c r="Q3197">
        <v>1</v>
      </c>
      <c r="R3197">
        <v>3.5960160000000001</v>
      </c>
      <c r="S3197">
        <v>3261.5866550000001</v>
      </c>
      <c r="T3197" t="s">
        <v>398</v>
      </c>
      <c r="U3197">
        <v>33.661999999999999</v>
      </c>
      <c r="V3197">
        <v>109791.53</v>
      </c>
      <c r="W3197">
        <v>2025</v>
      </c>
    </row>
    <row r="3198" spans="1:23" hidden="1">
      <c r="A3198">
        <v>72025040</v>
      </c>
      <c r="B3198" s="2">
        <v>45712</v>
      </c>
      <c r="C3198" t="s">
        <v>2913</v>
      </c>
      <c r="D3198" t="s">
        <v>23</v>
      </c>
      <c r="E3198" t="s">
        <v>24</v>
      </c>
      <c r="F3198" t="s">
        <v>4450</v>
      </c>
      <c r="G3198" t="s">
        <v>4451</v>
      </c>
      <c r="H3198" t="s">
        <v>805</v>
      </c>
      <c r="I3198" t="s">
        <v>1556</v>
      </c>
      <c r="J3198" t="s">
        <v>36</v>
      </c>
      <c r="K3198" t="s">
        <v>43</v>
      </c>
      <c r="L3198">
        <v>1770</v>
      </c>
      <c r="M3198" t="s">
        <v>15</v>
      </c>
      <c r="N3198" t="s">
        <v>25</v>
      </c>
      <c r="O3198">
        <v>121.0491</v>
      </c>
      <c r="P3198">
        <v>214256.91</v>
      </c>
      <c r="Q3198">
        <v>1</v>
      </c>
      <c r="R3198">
        <v>3.5960160000000001</v>
      </c>
      <c r="S3198">
        <v>6364.9489030000004</v>
      </c>
      <c r="T3198" t="s">
        <v>398</v>
      </c>
      <c r="U3198">
        <v>33.661999999999999</v>
      </c>
      <c r="V3198">
        <v>214256.91</v>
      </c>
      <c r="W3198">
        <v>2025</v>
      </c>
    </row>
    <row r="3199" spans="1:23" hidden="1">
      <c r="A3199">
        <v>72024462</v>
      </c>
      <c r="B3199" s="2">
        <v>45712</v>
      </c>
      <c r="C3199" t="s">
        <v>2768</v>
      </c>
      <c r="D3199" t="s">
        <v>23</v>
      </c>
      <c r="E3199" t="s">
        <v>24</v>
      </c>
      <c r="F3199" t="s">
        <v>4560</v>
      </c>
      <c r="G3199" t="s">
        <v>4561</v>
      </c>
      <c r="H3199" t="s">
        <v>32</v>
      </c>
      <c r="I3199" t="s">
        <v>33</v>
      </c>
      <c r="J3199" t="s">
        <v>13</v>
      </c>
      <c r="K3199" t="s">
        <v>14</v>
      </c>
      <c r="L3199">
        <v>1992</v>
      </c>
      <c r="M3199" t="s">
        <v>15</v>
      </c>
      <c r="N3199" t="s">
        <v>25</v>
      </c>
      <c r="O3199">
        <v>114.3875</v>
      </c>
      <c r="P3199">
        <v>227859.9</v>
      </c>
      <c r="Q3199">
        <v>1</v>
      </c>
      <c r="R3199">
        <v>3.3981189999999999</v>
      </c>
      <c r="S3199">
        <v>6769.054126</v>
      </c>
      <c r="T3199" t="s">
        <v>398</v>
      </c>
      <c r="U3199">
        <v>33.661999999999999</v>
      </c>
      <c r="V3199">
        <v>227859.9</v>
      </c>
      <c r="W3199">
        <v>2025</v>
      </c>
    </row>
    <row r="3200" spans="1:23" hidden="1">
      <c r="A3200">
        <v>72024465</v>
      </c>
      <c r="B3200" s="2">
        <v>45712</v>
      </c>
      <c r="C3200" t="s">
        <v>2768</v>
      </c>
      <c r="D3200" t="s">
        <v>23</v>
      </c>
      <c r="E3200" t="s">
        <v>24</v>
      </c>
      <c r="F3200" t="s">
        <v>4560</v>
      </c>
      <c r="G3200" t="s">
        <v>4561</v>
      </c>
      <c r="H3200" t="s">
        <v>816</v>
      </c>
      <c r="I3200" t="s">
        <v>817</v>
      </c>
      <c r="J3200" t="s">
        <v>13</v>
      </c>
      <c r="K3200" t="s">
        <v>14</v>
      </c>
      <c r="L3200">
        <v>1999</v>
      </c>
      <c r="M3200" t="s">
        <v>15</v>
      </c>
      <c r="N3200" t="s">
        <v>25</v>
      </c>
      <c r="O3200">
        <v>115.4071</v>
      </c>
      <c r="P3200">
        <v>230698.79</v>
      </c>
      <c r="Q3200">
        <v>1</v>
      </c>
      <c r="R3200">
        <v>3.4284080000000001</v>
      </c>
      <c r="S3200">
        <v>6853.3892809999998</v>
      </c>
      <c r="T3200" t="s">
        <v>398</v>
      </c>
      <c r="U3200">
        <v>33.661999999999999</v>
      </c>
      <c r="V3200">
        <v>230698.79</v>
      </c>
      <c r="W3200">
        <v>2025</v>
      </c>
    </row>
    <row r="3201" spans="1:23" hidden="1">
      <c r="A3201">
        <v>72024481</v>
      </c>
      <c r="B3201" s="2">
        <v>45712</v>
      </c>
      <c r="C3201" t="s">
        <v>2768</v>
      </c>
      <c r="D3201" t="s">
        <v>23</v>
      </c>
      <c r="E3201" t="s">
        <v>24</v>
      </c>
      <c r="F3201" t="s">
        <v>4560</v>
      </c>
      <c r="G3201" t="s">
        <v>4561</v>
      </c>
      <c r="H3201" t="s">
        <v>34</v>
      </c>
      <c r="I3201" t="s">
        <v>35</v>
      </c>
      <c r="J3201" t="s">
        <v>13</v>
      </c>
      <c r="K3201" t="s">
        <v>14</v>
      </c>
      <c r="L3201">
        <v>1992</v>
      </c>
      <c r="M3201" t="s">
        <v>15</v>
      </c>
      <c r="N3201" t="s">
        <v>25</v>
      </c>
      <c r="O3201">
        <v>115.0672</v>
      </c>
      <c r="P3201">
        <v>229213.86</v>
      </c>
      <c r="Q3201">
        <v>1</v>
      </c>
      <c r="R3201">
        <v>3.4183110000000001</v>
      </c>
      <c r="S3201">
        <v>6809.2763349999996</v>
      </c>
      <c r="T3201" t="s">
        <v>398</v>
      </c>
      <c r="U3201">
        <v>33.661999999999999</v>
      </c>
      <c r="V3201">
        <v>229213.86</v>
      </c>
      <c r="W3201">
        <v>2025</v>
      </c>
    </row>
    <row r="3202" spans="1:23" hidden="1">
      <c r="A3202">
        <v>72024472</v>
      </c>
      <c r="B3202" s="2">
        <v>45712</v>
      </c>
      <c r="C3202" t="s">
        <v>2768</v>
      </c>
      <c r="D3202" t="s">
        <v>23</v>
      </c>
      <c r="E3202" t="s">
        <v>24</v>
      </c>
      <c r="F3202" t="s">
        <v>4518</v>
      </c>
      <c r="G3202" t="s">
        <v>4519</v>
      </c>
      <c r="H3202" t="s">
        <v>4492</v>
      </c>
      <c r="I3202" t="s">
        <v>4493</v>
      </c>
      <c r="J3202" t="s">
        <v>13</v>
      </c>
      <c r="K3202" t="s">
        <v>60</v>
      </c>
      <c r="L3202">
        <v>313</v>
      </c>
      <c r="M3202" t="s">
        <v>15</v>
      </c>
      <c r="N3202" t="s">
        <v>25</v>
      </c>
      <c r="O3202">
        <v>114.7273</v>
      </c>
      <c r="P3202">
        <v>35909.64</v>
      </c>
      <c r="Q3202">
        <v>1</v>
      </c>
      <c r="R3202">
        <v>3.4082140000000001</v>
      </c>
      <c r="S3202">
        <v>1066.770839</v>
      </c>
      <c r="T3202" t="s">
        <v>398</v>
      </c>
      <c r="U3202">
        <v>33.661999999999999</v>
      </c>
      <c r="V3202">
        <v>35909.64</v>
      </c>
      <c r="W3202">
        <v>2025</v>
      </c>
    </row>
    <row r="3203" spans="1:23" hidden="1">
      <c r="A3203">
        <v>72024472</v>
      </c>
      <c r="B3203" s="2">
        <v>45712</v>
      </c>
      <c r="C3203" t="s">
        <v>2768</v>
      </c>
      <c r="D3203" t="s">
        <v>23</v>
      </c>
      <c r="E3203" t="s">
        <v>24</v>
      </c>
      <c r="F3203" t="s">
        <v>4518</v>
      </c>
      <c r="G3203" t="s">
        <v>4519</v>
      </c>
      <c r="H3203" t="s">
        <v>4492</v>
      </c>
      <c r="I3203" t="s">
        <v>4493</v>
      </c>
      <c r="J3203" t="s">
        <v>13</v>
      </c>
      <c r="K3203" t="s">
        <v>60</v>
      </c>
      <c r="L3203">
        <v>710</v>
      </c>
      <c r="M3203" t="s">
        <v>15</v>
      </c>
      <c r="N3203" t="s">
        <v>25</v>
      </c>
      <c r="O3203">
        <v>114.7273</v>
      </c>
      <c r="P3203">
        <v>81456.38</v>
      </c>
      <c r="Q3203">
        <v>1</v>
      </c>
      <c r="R3203">
        <v>3.4082140000000001</v>
      </c>
      <c r="S3203">
        <v>2419.8318570000001</v>
      </c>
      <c r="T3203" t="s">
        <v>398</v>
      </c>
      <c r="U3203">
        <v>33.661999999999999</v>
      </c>
      <c r="V3203">
        <v>81456.38</v>
      </c>
      <c r="W3203">
        <v>2025</v>
      </c>
    </row>
    <row r="3204" spans="1:23" hidden="1">
      <c r="A3204">
        <v>72025377</v>
      </c>
      <c r="B3204" s="2">
        <v>45712</v>
      </c>
      <c r="C3204" t="s">
        <v>3682</v>
      </c>
      <c r="D3204" t="s">
        <v>23</v>
      </c>
      <c r="E3204" t="s">
        <v>24</v>
      </c>
      <c r="F3204" t="s">
        <v>4518</v>
      </c>
      <c r="G3204" t="s">
        <v>4519</v>
      </c>
      <c r="H3204" t="s">
        <v>149</v>
      </c>
      <c r="I3204" t="s">
        <v>150</v>
      </c>
      <c r="J3204" t="s">
        <v>13</v>
      </c>
      <c r="K3204" t="s">
        <v>60</v>
      </c>
      <c r="L3204">
        <v>1057</v>
      </c>
      <c r="M3204" t="s">
        <v>15</v>
      </c>
      <c r="N3204" t="s">
        <v>25</v>
      </c>
      <c r="O3204">
        <v>114.5697</v>
      </c>
      <c r="P3204">
        <v>121100.17</v>
      </c>
      <c r="Q3204">
        <v>1</v>
      </c>
      <c r="R3204">
        <v>3.4035319999999998</v>
      </c>
      <c r="S3204">
        <v>3597.5334200000002</v>
      </c>
      <c r="T3204" t="s">
        <v>398</v>
      </c>
      <c r="U3204">
        <v>33.661999999999999</v>
      </c>
      <c r="V3204">
        <v>121100.17</v>
      </c>
      <c r="W3204">
        <v>2025</v>
      </c>
    </row>
    <row r="3205" spans="1:23" hidden="1">
      <c r="A3205">
        <v>72025377</v>
      </c>
      <c r="B3205" s="2">
        <v>45712</v>
      </c>
      <c r="C3205" t="s">
        <v>3682</v>
      </c>
      <c r="D3205" t="s">
        <v>23</v>
      </c>
      <c r="E3205" t="s">
        <v>24</v>
      </c>
      <c r="F3205" t="s">
        <v>4518</v>
      </c>
      <c r="G3205" t="s">
        <v>4519</v>
      </c>
      <c r="H3205" t="s">
        <v>153</v>
      </c>
      <c r="I3205" t="s">
        <v>154</v>
      </c>
      <c r="J3205" t="s">
        <v>13</v>
      </c>
      <c r="K3205" t="s">
        <v>60</v>
      </c>
      <c r="L3205">
        <v>2091</v>
      </c>
      <c r="M3205" t="s">
        <v>15</v>
      </c>
      <c r="N3205" t="s">
        <v>25</v>
      </c>
      <c r="O3205">
        <v>114.5697</v>
      </c>
      <c r="P3205">
        <v>239565.24</v>
      </c>
      <c r="Q3205">
        <v>1</v>
      </c>
      <c r="R3205">
        <v>3.4035319999999998</v>
      </c>
      <c r="S3205">
        <v>7116.7856929999998</v>
      </c>
      <c r="T3205" t="s">
        <v>398</v>
      </c>
      <c r="U3205">
        <v>33.661999999999999</v>
      </c>
      <c r="V3205">
        <v>239565.24</v>
      </c>
      <c r="W3205">
        <v>2025</v>
      </c>
    </row>
    <row r="3206" spans="1:23" hidden="1">
      <c r="A3206">
        <v>72025378</v>
      </c>
      <c r="B3206" s="2">
        <v>45712</v>
      </c>
      <c r="C3206" t="s">
        <v>3682</v>
      </c>
      <c r="D3206" t="s">
        <v>23</v>
      </c>
      <c r="E3206" t="s">
        <v>24</v>
      </c>
      <c r="F3206" t="s">
        <v>4518</v>
      </c>
      <c r="G3206" t="s">
        <v>4519</v>
      </c>
      <c r="H3206" t="s">
        <v>387</v>
      </c>
      <c r="I3206" t="s">
        <v>386</v>
      </c>
      <c r="J3206" t="s">
        <v>13</v>
      </c>
      <c r="K3206" t="s">
        <v>60</v>
      </c>
      <c r="L3206">
        <v>2076</v>
      </c>
      <c r="M3206" t="s">
        <v>15</v>
      </c>
      <c r="N3206" t="s">
        <v>25</v>
      </c>
      <c r="O3206">
        <v>114.5697</v>
      </c>
      <c r="P3206">
        <v>237846.7</v>
      </c>
      <c r="Q3206">
        <v>1</v>
      </c>
      <c r="R3206">
        <v>3.4035319999999998</v>
      </c>
      <c r="S3206">
        <v>7065.7328729999999</v>
      </c>
      <c r="T3206" t="s">
        <v>398</v>
      </c>
      <c r="U3206">
        <v>33.661999999999999</v>
      </c>
      <c r="V3206">
        <v>237846.7</v>
      </c>
      <c r="W3206">
        <v>2025</v>
      </c>
    </row>
    <row r="3207" spans="1:23" hidden="1">
      <c r="A3207">
        <v>72025378</v>
      </c>
      <c r="B3207" s="2">
        <v>45712</v>
      </c>
      <c r="C3207" t="s">
        <v>3682</v>
      </c>
      <c r="D3207" t="s">
        <v>23</v>
      </c>
      <c r="E3207" t="s">
        <v>24</v>
      </c>
      <c r="F3207" t="s">
        <v>4518</v>
      </c>
      <c r="G3207" t="s">
        <v>4519</v>
      </c>
      <c r="H3207" t="s">
        <v>4506</v>
      </c>
      <c r="I3207" t="s">
        <v>4507</v>
      </c>
      <c r="J3207" t="s">
        <v>13</v>
      </c>
      <c r="K3207" t="s">
        <v>60</v>
      </c>
      <c r="L3207">
        <v>1026</v>
      </c>
      <c r="M3207" t="s">
        <v>15</v>
      </c>
      <c r="N3207" t="s">
        <v>25</v>
      </c>
      <c r="O3207">
        <v>114.2333</v>
      </c>
      <c r="P3207">
        <v>117203.37</v>
      </c>
      <c r="Q3207">
        <v>1</v>
      </c>
      <c r="R3207">
        <v>3.3935379999999999</v>
      </c>
      <c r="S3207">
        <v>3481.7708389999998</v>
      </c>
      <c r="T3207" t="s">
        <v>398</v>
      </c>
      <c r="U3207">
        <v>33.661999999999999</v>
      </c>
      <c r="V3207">
        <v>117203.37</v>
      </c>
      <c r="W3207">
        <v>2025</v>
      </c>
    </row>
    <row r="3208" spans="1:23" hidden="1">
      <c r="A3208">
        <v>72025381</v>
      </c>
      <c r="B3208" s="2">
        <v>45712</v>
      </c>
      <c r="C3208" t="s">
        <v>3682</v>
      </c>
      <c r="D3208" t="s">
        <v>23</v>
      </c>
      <c r="E3208" t="s">
        <v>24</v>
      </c>
      <c r="F3208" t="s">
        <v>4518</v>
      </c>
      <c r="G3208" t="s">
        <v>4519</v>
      </c>
      <c r="H3208" t="s">
        <v>4516</v>
      </c>
      <c r="I3208" t="s">
        <v>4517</v>
      </c>
      <c r="J3208" t="s">
        <v>13</v>
      </c>
      <c r="K3208" t="s">
        <v>60</v>
      </c>
      <c r="L3208">
        <v>1026</v>
      </c>
      <c r="M3208" t="s">
        <v>15</v>
      </c>
      <c r="N3208" t="s">
        <v>25</v>
      </c>
      <c r="O3208">
        <v>114.5697</v>
      </c>
      <c r="P3208">
        <v>117548.51</v>
      </c>
      <c r="Q3208">
        <v>1</v>
      </c>
      <c r="R3208">
        <v>3.4035319999999998</v>
      </c>
      <c r="S3208">
        <v>3492.0239430000001</v>
      </c>
      <c r="T3208" t="s">
        <v>398</v>
      </c>
      <c r="U3208">
        <v>33.661999999999999</v>
      </c>
      <c r="V3208">
        <v>117548.51</v>
      </c>
      <c r="W3208">
        <v>2025</v>
      </c>
    </row>
    <row r="3209" spans="1:23" hidden="1">
      <c r="A3209">
        <v>72023599</v>
      </c>
      <c r="B3209" s="2">
        <v>45713</v>
      </c>
      <c r="C3209" t="s">
        <v>1973</v>
      </c>
      <c r="D3209" t="s">
        <v>9</v>
      </c>
      <c r="E3209" t="s">
        <v>10</v>
      </c>
      <c r="F3209" t="s">
        <v>3162</v>
      </c>
      <c r="G3209" t="s">
        <v>3163</v>
      </c>
      <c r="H3209" t="s">
        <v>2268</v>
      </c>
      <c r="I3209" t="s">
        <v>2269</v>
      </c>
      <c r="J3209" t="s">
        <v>64</v>
      </c>
      <c r="K3209" t="s">
        <v>778</v>
      </c>
      <c r="L3209">
        <v>2160</v>
      </c>
      <c r="M3209" t="s">
        <v>61</v>
      </c>
      <c r="N3209" t="s">
        <v>16</v>
      </c>
      <c r="O3209">
        <v>2.9405999999999999</v>
      </c>
      <c r="P3209">
        <v>6351.6959999999999</v>
      </c>
      <c r="Q3209">
        <v>33.746699999999997</v>
      </c>
      <c r="R3209">
        <v>2.9405999999999999</v>
      </c>
      <c r="S3209">
        <v>6351.6960170000002</v>
      </c>
      <c r="T3209" t="s">
        <v>398</v>
      </c>
      <c r="U3209">
        <v>33.746699999999997</v>
      </c>
      <c r="V3209">
        <v>214348.78</v>
      </c>
      <c r="W3209">
        <v>2025</v>
      </c>
    </row>
    <row r="3210" spans="1:23" hidden="1">
      <c r="A3210">
        <v>72023600</v>
      </c>
      <c r="B3210" s="2">
        <v>45713</v>
      </c>
      <c r="C3210" t="s">
        <v>1973</v>
      </c>
      <c r="D3210" t="s">
        <v>9</v>
      </c>
      <c r="E3210" t="s">
        <v>10</v>
      </c>
      <c r="F3210" t="s">
        <v>3162</v>
      </c>
      <c r="G3210" t="s">
        <v>3163</v>
      </c>
      <c r="H3210" t="s">
        <v>2252</v>
      </c>
      <c r="I3210" t="s">
        <v>2253</v>
      </c>
      <c r="J3210" t="s">
        <v>64</v>
      </c>
      <c r="K3210" t="s">
        <v>778</v>
      </c>
      <c r="L3210">
        <v>660</v>
      </c>
      <c r="M3210" t="s">
        <v>61</v>
      </c>
      <c r="N3210" t="s">
        <v>16</v>
      </c>
      <c r="O3210">
        <v>2.7518099999999999</v>
      </c>
      <c r="P3210">
        <v>1816.192</v>
      </c>
      <c r="Q3210">
        <v>33.746699999999997</v>
      </c>
      <c r="R3210">
        <v>2.7518099999999999</v>
      </c>
      <c r="S3210">
        <v>1816.1921010000001</v>
      </c>
      <c r="T3210" t="s">
        <v>398</v>
      </c>
      <c r="U3210">
        <v>33.746699999999997</v>
      </c>
      <c r="V3210">
        <v>61290.49</v>
      </c>
      <c r="W3210">
        <v>2025</v>
      </c>
    </row>
    <row r="3211" spans="1:23" hidden="1">
      <c r="A3211">
        <v>72023603</v>
      </c>
      <c r="B3211" s="2">
        <v>45713</v>
      </c>
      <c r="C3211" t="s">
        <v>1973</v>
      </c>
      <c r="D3211" t="s">
        <v>9</v>
      </c>
      <c r="E3211" t="s">
        <v>10</v>
      </c>
      <c r="F3211" t="s">
        <v>3162</v>
      </c>
      <c r="G3211" t="s">
        <v>3163</v>
      </c>
      <c r="H3211" t="s">
        <v>2258</v>
      </c>
      <c r="I3211" t="s">
        <v>2259</v>
      </c>
      <c r="J3211" t="s">
        <v>64</v>
      </c>
      <c r="K3211" t="s">
        <v>42</v>
      </c>
      <c r="L3211">
        <v>4740</v>
      </c>
      <c r="M3211" t="s">
        <v>61</v>
      </c>
      <c r="N3211" t="s">
        <v>16</v>
      </c>
      <c r="O3211">
        <v>2.9691999999999998</v>
      </c>
      <c r="P3211">
        <v>14074.01</v>
      </c>
      <c r="Q3211">
        <v>33.746699999999997</v>
      </c>
      <c r="R3211">
        <v>2.9691990000000001</v>
      </c>
      <c r="S3211">
        <v>14074.009903</v>
      </c>
      <c r="T3211" t="s">
        <v>398</v>
      </c>
      <c r="U3211">
        <v>33.746699999999997</v>
      </c>
      <c r="V3211">
        <v>474951.39</v>
      </c>
      <c r="W3211">
        <v>2025</v>
      </c>
    </row>
    <row r="3212" spans="1:23" hidden="1">
      <c r="A3212">
        <v>72023620</v>
      </c>
      <c r="B3212" s="2">
        <v>45713</v>
      </c>
      <c r="C3212" t="s">
        <v>1973</v>
      </c>
      <c r="D3212" t="s">
        <v>9</v>
      </c>
      <c r="E3212" t="s">
        <v>10</v>
      </c>
      <c r="F3212" t="s">
        <v>3162</v>
      </c>
      <c r="G3212" t="s">
        <v>3163</v>
      </c>
      <c r="H3212" t="s">
        <v>2268</v>
      </c>
      <c r="I3212" t="s">
        <v>2269</v>
      </c>
      <c r="J3212" t="s">
        <v>64</v>
      </c>
      <c r="K3212" t="s">
        <v>778</v>
      </c>
      <c r="L3212">
        <v>480</v>
      </c>
      <c r="M3212" t="s">
        <v>61</v>
      </c>
      <c r="N3212" t="s">
        <v>16</v>
      </c>
      <c r="O3212">
        <v>2.9406099999999999</v>
      </c>
      <c r="P3212">
        <v>1411.492</v>
      </c>
      <c r="Q3212">
        <v>33.746699999999997</v>
      </c>
      <c r="R3212">
        <v>2.9406089999999998</v>
      </c>
      <c r="S3212">
        <v>1411.492086</v>
      </c>
      <c r="T3212" t="s">
        <v>398</v>
      </c>
      <c r="U3212">
        <v>33.746699999999997</v>
      </c>
      <c r="V3212">
        <v>47633.2</v>
      </c>
      <c r="W3212">
        <v>2025</v>
      </c>
    </row>
    <row r="3213" spans="1:23" hidden="1">
      <c r="A3213">
        <v>72024083</v>
      </c>
      <c r="B3213" s="2">
        <v>45713</v>
      </c>
      <c r="C3213" t="s">
        <v>2404</v>
      </c>
      <c r="D3213" t="s">
        <v>9</v>
      </c>
      <c r="E3213" t="s">
        <v>10</v>
      </c>
      <c r="F3213" t="s">
        <v>3162</v>
      </c>
      <c r="G3213" t="s">
        <v>3163</v>
      </c>
      <c r="H3213" t="s">
        <v>3397</v>
      </c>
      <c r="I3213" t="s">
        <v>3398</v>
      </c>
      <c r="J3213" t="s">
        <v>648</v>
      </c>
      <c r="K3213" t="s">
        <v>778</v>
      </c>
      <c r="L3213">
        <v>50000</v>
      </c>
      <c r="M3213" t="s">
        <v>61</v>
      </c>
      <c r="N3213" t="s">
        <v>16</v>
      </c>
      <c r="O3213">
        <v>1.6E-2</v>
      </c>
      <c r="P3213">
        <v>800</v>
      </c>
      <c r="Q3213">
        <v>33.746699999999997</v>
      </c>
      <c r="R3213">
        <v>1.6E-2</v>
      </c>
      <c r="S3213">
        <v>800</v>
      </c>
      <c r="T3213" t="s">
        <v>398</v>
      </c>
      <c r="U3213">
        <v>33.746699999999997</v>
      </c>
      <c r="V3213">
        <v>26997.360000000001</v>
      </c>
      <c r="W3213">
        <v>2025</v>
      </c>
    </row>
    <row r="3214" spans="1:23" hidden="1">
      <c r="A3214">
        <v>72024088</v>
      </c>
      <c r="B3214" s="2">
        <v>45713</v>
      </c>
      <c r="C3214" t="s">
        <v>2404</v>
      </c>
      <c r="D3214" t="s">
        <v>9</v>
      </c>
      <c r="E3214" t="s">
        <v>10</v>
      </c>
      <c r="F3214" t="s">
        <v>3399</v>
      </c>
      <c r="G3214" t="s">
        <v>3400</v>
      </c>
      <c r="H3214" t="s">
        <v>3397</v>
      </c>
      <c r="I3214" t="s">
        <v>3398</v>
      </c>
      <c r="J3214" t="s">
        <v>648</v>
      </c>
      <c r="K3214" t="s">
        <v>778</v>
      </c>
      <c r="L3214">
        <v>40000</v>
      </c>
      <c r="M3214" t="s">
        <v>61</v>
      </c>
      <c r="N3214" t="s">
        <v>16</v>
      </c>
      <c r="O3214">
        <v>1.6199999999999999E-2</v>
      </c>
      <c r="P3214">
        <v>648</v>
      </c>
      <c r="Q3214">
        <v>33.746699999999997</v>
      </c>
      <c r="R3214">
        <v>1.6199999999999999E-2</v>
      </c>
      <c r="S3214">
        <v>647.99995200000001</v>
      </c>
      <c r="T3214" t="s">
        <v>398</v>
      </c>
      <c r="U3214">
        <v>33.746699999999997</v>
      </c>
      <c r="V3214">
        <v>21867.86</v>
      </c>
      <c r="W3214">
        <v>2025</v>
      </c>
    </row>
    <row r="3215" spans="1:23" hidden="1">
      <c r="A3215">
        <v>72024089</v>
      </c>
      <c r="B3215" s="2">
        <v>45713</v>
      </c>
      <c r="C3215" t="s">
        <v>2404</v>
      </c>
      <c r="D3215" t="s">
        <v>9</v>
      </c>
      <c r="E3215" t="s">
        <v>10</v>
      </c>
      <c r="F3215" t="s">
        <v>3399</v>
      </c>
      <c r="G3215" t="s">
        <v>3400</v>
      </c>
      <c r="H3215" t="s">
        <v>3401</v>
      </c>
      <c r="I3215" t="s">
        <v>3402</v>
      </c>
      <c r="J3215" t="s">
        <v>648</v>
      </c>
      <c r="K3215" t="s">
        <v>778</v>
      </c>
      <c r="L3215">
        <v>100000</v>
      </c>
      <c r="M3215" t="s">
        <v>61</v>
      </c>
      <c r="N3215" t="s">
        <v>16</v>
      </c>
      <c r="O3215">
        <v>1.55E-2</v>
      </c>
      <c r="P3215">
        <v>1550</v>
      </c>
      <c r="Q3215">
        <v>33.746699999999997</v>
      </c>
      <c r="R3215">
        <v>1.5499000000000001E-2</v>
      </c>
      <c r="S3215">
        <v>1550.0001480000001</v>
      </c>
      <c r="T3215" t="s">
        <v>398</v>
      </c>
      <c r="U3215">
        <v>33.746699999999997</v>
      </c>
      <c r="V3215">
        <v>52307.39</v>
      </c>
      <c r="W3215">
        <v>2025</v>
      </c>
    </row>
    <row r="3216" spans="1:23" hidden="1">
      <c r="A3216">
        <v>72024090</v>
      </c>
      <c r="B3216" s="2">
        <v>45713</v>
      </c>
      <c r="C3216" t="s">
        <v>2404</v>
      </c>
      <c r="D3216" t="s">
        <v>9</v>
      </c>
      <c r="E3216" t="s">
        <v>10</v>
      </c>
      <c r="F3216" t="s">
        <v>3399</v>
      </c>
      <c r="G3216" t="s">
        <v>3400</v>
      </c>
      <c r="H3216" t="s">
        <v>3401</v>
      </c>
      <c r="I3216" t="s">
        <v>3402</v>
      </c>
      <c r="J3216" t="s">
        <v>648</v>
      </c>
      <c r="K3216" t="s">
        <v>778</v>
      </c>
      <c r="L3216">
        <v>50000</v>
      </c>
      <c r="M3216" t="s">
        <v>61</v>
      </c>
      <c r="N3216" t="s">
        <v>16</v>
      </c>
      <c r="O3216">
        <v>1.55E-2</v>
      </c>
      <c r="P3216">
        <v>775</v>
      </c>
      <c r="Q3216">
        <v>33.746699999999997</v>
      </c>
      <c r="R3216">
        <v>1.5499000000000001E-2</v>
      </c>
      <c r="S3216">
        <v>774.99992499999996</v>
      </c>
      <c r="T3216" t="s">
        <v>398</v>
      </c>
      <c r="U3216">
        <v>33.746699999999997</v>
      </c>
      <c r="V3216">
        <v>26153.69</v>
      </c>
      <c r="W3216">
        <v>2025</v>
      </c>
    </row>
    <row r="3217" spans="1:23" hidden="1">
      <c r="A3217">
        <v>72021037</v>
      </c>
      <c r="B3217" s="2">
        <v>45713</v>
      </c>
      <c r="C3217" t="s">
        <v>1797</v>
      </c>
      <c r="D3217" t="s">
        <v>264</v>
      </c>
      <c r="E3217" t="s">
        <v>265</v>
      </c>
      <c r="F3217" t="s">
        <v>3701</v>
      </c>
      <c r="G3217" t="s">
        <v>3702</v>
      </c>
      <c r="H3217" t="s">
        <v>518</v>
      </c>
      <c r="I3217" t="s">
        <v>519</v>
      </c>
      <c r="J3217" t="s">
        <v>266</v>
      </c>
      <c r="K3217" t="s">
        <v>225</v>
      </c>
      <c r="L3217">
        <v>2020</v>
      </c>
      <c r="M3217" t="s">
        <v>61</v>
      </c>
      <c r="N3217" t="s">
        <v>25</v>
      </c>
      <c r="O3217">
        <v>8.77</v>
      </c>
      <c r="P3217">
        <v>17715.400000000001</v>
      </c>
      <c r="Q3217">
        <v>1</v>
      </c>
      <c r="R3217">
        <v>0.25987700000000002</v>
      </c>
      <c r="S3217">
        <v>524.95206900000005</v>
      </c>
      <c r="T3217" t="s">
        <v>398</v>
      </c>
      <c r="U3217">
        <v>33.746699999999997</v>
      </c>
      <c r="V3217">
        <v>17715.400000000001</v>
      </c>
      <c r="W3217">
        <v>2025</v>
      </c>
    </row>
    <row r="3218" spans="1:23" hidden="1">
      <c r="A3218">
        <v>72023821</v>
      </c>
      <c r="B3218" s="2">
        <v>45713</v>
      </c>
      <c r="C3218" t="s">
        <v>2161</v>
      </c>
      <c r="D3218" t="s">
        <v>264</v>
      </c>
      <c r="E3218" t="s">
        <v>265</v>
      </c>
      <c r="F3218" t="s">
        <v>3703</v>
      </c>
      <c r="G3218" t="s">
        <v>3704</v>
      </c>
      <c r="H3218" t="s">
        <v>267</v>
      </c>
      <c r="I3218" t="s">
        <v>268</v>
      </c>
      <c r="J3218" t="s">
        <v>266</v>
      </c>
      <c r="K3218" t="s">
        <v>225</v>
      </c>
      <c r="L3218">
        <v>1400</v>
      </c>
      <c r="M3218" t="s">
        <v>61</v>
      </c>
      <c r="N3218" t="s">
        <v>25</v>
      </c>
      <c r="O3218">
        <v>10.24</v>
      </c>
      <c r="P3218">
        <v>14336</v>
      </c>
      <c r="Q3218">
        <v>1</v>
      </c>
      <c r="R3218">
        <v>0.30343700000000001</v>
      </c>
      <c r="S3218">
        <v>424.81190700000002</v>
      </c>
      <c r="T3218" t="s">
        <v>398</v>
      </c>
      <c r="U3218">
        <v>33.746699999999997</v>
      </c>
      <c r="V3218">
        <v>14336</v>
      </c>
      <c r="W3218">
        <v>2025</v>
      </c>
    </row>
    <row r="3219" spans="1:23" hidden="1">
      <c r="A3219">
        <v>72024407</v>
      </c>
      <c r="B3219" s="2">
        <v>45713</v>
      </c>
      <c r="C3219" t="s">
        <v>2520</v>
      </c>
      <c r="D3219" t="s">
        <v>868</v>
      </c>
      <c r="E3219" t="s">
        <v>869</v>
      </c>
      <c r="F3219" t="s">
        <v>3791</v>
      </c>
      <c r="G3219" t="s">
        <v>3792</v>
      </c>
      <c r="H3219" t="s">
        <v>3728</v>
      </c>
      <c r="I3219" t="s">
        <v>3729</v>
      </c>
      <c r="J3219" t="s">
        <v>558</v>
      </c>
      <c r="K3219" t="s">
        <v>14</v>
      </c>
      <c r="L3219">
        <v>10</v>
      </c>
      <c r="M3219" t="s">
        <v>61</v>
      </c>
      <c r="N3219" t="s">
        <v>25</v>
      </c>
      <c r="O3219">
        <v>60</v>
      </c>
      <c r="P3219">
        <v>600</v>
      </c>
      <c r="Q3219">
        <v>1</v>
      </c>
      <c r="R3219">
        <v>1.7779510000000001</v>
      </c>
      <c r="S3219">
        <v>17.779516000000001</v>
      </c>
      <c r="T3219" t="s">
        <v>398</v>
      </c>
      <c r="U3219">
        <v>33.746699999999997</v>
      </c>
      <c r="V3219">
        <v>600</v>
      </c>
      <c r="W3219">
        <v>2025</v>
      </c>
    </row>
    <row r="3220" spans="1:23" hidden="1">
      <c r="A3220">
        <v>72022699</v>
      </c>
      <c r="B3220" s="2">
        <v>45713</v>
      </c>
      <c r="C3220" t="s">
        <v>1835</v>
      </c>
      <c r="D3220" t="s">
        <v>3869</v>
      </c>
      <c r="E3220" t="s">
        <v>3870</v>
      </c>
      <c r="F3220" t="s">
        <v>3871</v>
      </c>
      <c r="G3220" t="s">
        <v>3872</v>
      </c>
      <c r="H3220" t="s">
        <v>3873</v>
      </c>
      <c r="I3220" t="s">
        <v>3874</v>
      </c>
      <c r="J3220" t="s">
        <v>122</v>
      </c>
      <c r="K3220" t="s">
        <v>14</v>
      </c>
      <c r="L3220">
        <v>26000</v>
      </c>
      <c r="M3220" t="s">
        <v>15</v>
      </c>
      <c r="N3220" t="s">
        <v>3875</v>
      </c>
      <c r="O3220">
        <v>1.266</v>
      </c>
      <c r="P3220">
        <v>32916</v>
      </c>
      <c r="Q3220">
        <v>35.49</v>
      </c>
      <c r="R3220">
        <v>1.331399</v>
      </c>
      <c r="S3220">
        <v>34616.38738</v>
      </c>
      <c r="T3220" t="s">
        <v>398</v>
      </c>
      <c r="U3220">
        <v>33.746699999999997</v>
      </c>
      <c r="V3220">
        <v>1168188.8400000001</v>
      </c>
      <c r="W3220">
        <v>2025</v>
      </c>
    </row>
    <row r="3221" spans="1:23" hidden="1">
      <c r="A3221">
        <v>72024027</v>
      </c>
      <c r="B3221" s="2">
        <v>45713</v>
      </c>
      <c r="C3221" t="s">
        <v>2136</v>
      </c>
      <c r="D3221" t="s">
        <v>9</v>
      </c>
      <c r="E3221" t="s">
        <v>10</v>
      </c>
      <c r="F3221" t="s">
        <v>3971</v>
      </c>
      <c r="G3221" t="s">
        <v>3972</v>
      </c>
      <c r="H3221" t="s">
        <v>1293</v>
      </c>
      <c r="I3221" t="s">
        <v>1603</v>
      </c>
      <c r="J3221" t="s">
        <v>1292</v>
      </c>
      <c r="K3221" t="s">
        <v>42</v>
      </c>
      <c r="L3221">
        <v>2034</v>
      </c>
      <c r="M3221" t="s">
        <v>15</v>
      </c>
      <c r="N3221" t="s">
        <v>16</v>
      </c>
      <c r="O3221">
        <v>2.895</v>
      </c>
      <c r="P3221">
        <v>5888.4350000000004</v>
      </c>
      <c r="Q3221">
        <v>33.746699999999997</v>
      </c>
      <c r="R3221">
        <v>2.895</v>
      </c>
      <c r="S3221">
        <v>5888.4350169999998</v>
      </c>
      <c r="T3221" t="s">
        <v>398</v>
      </c>
      <c r="U3221">
        <v>33.746699999999997</v>
      </c>
      <c r="V3221">
        <v>198715.25</v>
      </c>
      <c r="W3221">
        <v>2025</v>
      </c>
    </row>
    <row r="3222" spans="1:23" hidden="1">
      <c r="A3222">
        <v>72024027</v>
      </c>
      <c r="B3222" s="2">
        <v>45713</v>
      </c>
      <c r="C3222" t="s">
        <v>2136</v>
      </c>
      <c r="D3222" t="s">
        <v>9</v>
      </c>
      <c r="E3222" t="s">
        <v>10</v>
      </c>
      <c r="F3222" t="s">
        <v>3971</v>
      </c>
      <c r="G3222" t="s">
        <v>3972</v>
      </c>
      <c r="H3222" t="s">
        <v>3953</v>
      </c>
      <c r="I3222" t="s">
        <v>3954</v>
      </c>
      <c r="J3222" t="s">
        <v>1292</v>
      </c>
      <c r="K3222" t="s">
        <v>42</v>
      </c>
      <c r="L3222">
        <v>4084</v>
      </c>
      <c r="M3222" t="s">
        <v>15</v>
      </c>
      <c r="N3222" t="s">
        <v>16</v>
      </c>
      <c r="O3222">
        <v>2.895</v>
      </c>
      <c r="P3222">
        <v>11823.18</v>
      </c>
      <c r="Q3222">
        <v>33.746699999999997</v>
      </c>
      <c r="R3222">
        <v>2.895</v>
      </c>
      <c r="S3222">
        <v>11823.180044000001</v>
      </c>
      <c r="T3222" t="s">
        <v>398</v>
      </c>
      <c r="U3222">
        <v>33.746699999999997</v>
      </c>
      <c r="V3222">
        <v>398993.31</v>
      </c>
      <c r="W3222">
        <v>2025</v>
      </c>
    </row>
    <row r="3223" spans="1:23" hidden="1">
      <c r="A3223">
        <v>72024027</v>
      </c>
      <c r="B3223" s="2">
        <v>45713</v>
      </c>
      <c r="C3223" t="s">
        <v>2136</v>
      </c>
      <c r="D3223" t="s">
        <v>9</v>
      </c>
      <c r="E3223" t="s">
        <v>10</v>
      </c>
      <c r="F3223" t="s">
        <v>3971</v>
      </c>
      <c r="G3223" t="s">
        <v>3972</v>
      </c>
      <c r="H3223" t="s">
        <v>3955</v>
      </c>
      <c r="I3223" t="s">
        <v>3956</v>
      </c>
      <c r="J3223" t="s">
        <v>1292</v>
      </c>
      <c r="K3223" t="s">
        <v>42</v>
      </c>
      <c r="L3223">
        <v>2044</v>
      </c>
      <c r="M3223" t="s">
        <v>15</v>
      </c>
      <c r="N3223" t="s">
        <v>16</v>
      </c>
      <c r="O3223">
        <v>2.895</v>
      </c>
      <c r="P3223">
        <v>5917.38</v>
      </c>
      <c r="Q3223">
        <v>33.746699999999997</v>
      </c>
      <c r="R3223">
        <v>2.895</v>
      </c>
      <c r="S3223">
        <v>5917.3800689999998</v>
      </c>
      <c r="T3223" t="s">
        <v>398</v>
      </c>
      <c r="U3223">
        <v>33.746699999999997</v>
      </c>
      <c r="V3223">
        <v>199692.05</v>
      </c>
      <c r="W3223">
        <v>2025</v>
      </c>
    </row>
    <row r="3224" spans="1:23" hidden="1">
      <c r="A3224">
        <v>72024027</v>
      </c>
      <c r="B3224" s="2">
        <v>45713</v>
      </c>
      <c r="C3224" t="s">
        <v>2136</v>
      </c>
      <c r="D3224" t="s">
        <v>9</v>
      </c>
      <c r="E3224" t="s">
        <v>10</v>
      </c>
      <c r="F3224" t="s">
        <v>3971</v>
      </c>
      <c r="G3224" t="s">
        <v>3972</v>
      </c>
      <c r="H3224" t="s">
        <v>3957</v>
      </c>
      <c r="I3224" t="s">
        <v>3958</v>
      </c>
      <c r="J3224" t="s">
        <v>1292</v>
      </c>
      <c r="K3224" t="s">
        <v>42</v>
      </c>
      <c r="L3224">
        <v>3011</v>
      </c>
      <c r="M3224" t="s">
        <v>15</v>
      </c>
      <c r="N3224" t="s">
        <v>16</v>
      </c>
      <c r="O3224">
        <v>2.895</v>
      </c>
      <c r="P3224">
        <v>8716.8469999999998</v>
      </c>
      <c r="Q3224">
        <v>33.746699999999997</v>
      </c>
      <c r="R3224">
        <v>2.895</v>
      </c>
      <c r="S3224">
        <v>8716.8469800000003</v>
      </c>
      <c r="T3224" t="s">
        <v>398</v>
      </c>
      <c r="U3224">
        <v>33.746699999999997</v>
      </c>
      <c r="V3224">
        <v>294164.82</v>
      </c>
      <c r="W3224">
        <v>2025</v>
      </c>
    </row>
    <row r="3225" spans="1:23" hidden="1">
      <c r="A3225">
        <v>72024027</v>
      </c>
      <c r="B3225" s="2">
        <v>45713</v>
      </c>
      <c r="C3225" t="s">
        <v>2136</v>
      </c>
      <c r="D3225" t="s">
        <v>9</v>
      </c>
      <c r="E3225" t="s">
        <v>10</v>
      </c>
      <c r="F3225" t="s">
        <v>3971</v>
      </c>
      <c r="G3225" t="s">
        <v>3972</v>
      </c>
      <c r="H3225" t="s">
        <v>3959</v>
      </c>
      <c r="I3225" t="s">
        <v>3960</v>
      </c>
      <c r="J3225" t="s">
        <v>1292</v>
      </c>
      <c r="K3225" t="s">
        <v>42</v>
      </c>
      <c r="L3225">
        <v>2014</v>
      </c>
      <c r="M3225" t="s">
        <v>15</v>
      </c>
      <c r="N3225" t="s">
        <v>16</v>
      </c>
      <c r="O3225">
        <v>2.895</v>
      </c>
      <c r="P3225">
        <v>5830.5349999999999</v>
      </c>
      <c r="Q3225">
        <v>33.746699999999997</v>
      </c>
      <c r="R3225">
        <v>2.895</v>
      </c>
      <c r="S3225">
        <v>5830.5351330000003</v>
      </c>
      <c r="T3225" t="s">
        <v>398</v>
      </c>
      <c r="U3225">
        <v>33.746699999999997</v>
      </c>
      <c r="V3225">
        <v>196761.32</v>
      </c>
      <c r="W3225">
        <v>2025</v>
      </c>
    </row>
    <row r="3226" spans="1:23" hidden="1">
      <c r="A3226">
        <v>72024027</v>
      </c>
      <c r="B3226" s="2">
        <v>45713</v>
      </c>
      <c r="C3226" t="s">
        <v>2136</v>
      </c>
      <c r="D3226" t="s">
        <v>9</v>
      </c>
      <c r="E3226" t="s">
        <v>10</v>
      </c>
      <c r="F3226" t="s">
        <v>3971</v>
      </c>
      <c r="G3226" t="s">
        <v>3972</v>
      </c>
      <c r="H3226" t="s">
        <v>1295</v>
      </c>
      <c r="I3226" t="s">
        <v>1605</v>
      </c>
      <c r="J3226" t="s">
        <v>1292</v>
      </c>
      <c r="K3226" t="s">
        <v>42</v>
      </c>
      <c r="L3226">
        <v>3041</v>
      </c>
      <c r="M3226" t="s">
        <v>15</v>
      </c>
      <c r="N3226" t="s">
        <v>16</v>
      </c>
      <c r="O3226">
        <v>2.895</v>
      </c>
      <c r="P3226">
        <v>8803.6949999999997</v>
      </c>
      <c r="Q3226">
        <v>33.746699999999997</v>
      </c>
      <c r="R3226">
        <v>2.895</v>
      </c>
      <c r="S3226">
        <v>8803.6948790000006</v>
      </c>
      <c r="T3226" t="s">
        <v>398</v>
      </c>
      <c r="U3226">
        <v>33.746699999999997</v>
      </c>
      <c r="V3226">
        <v>297095.65000000002</v>
      </c>
      <c r="W3226">
        <v>2025</v>
      </c>
    </row>
    <row r="3227" spans="1:23" hidden="1">
      <c r="A3227">
        <v>72024027</v>
      </c>
      <c r="B3227" s="2">
        <v>45713</v>
      </c>
      <c r="C3227" t="s">
        <v>2136</v>
      </c>
      <c r="D3227" t="s">
        <v>9</v>
      </c>
      <c r="E3227" t="s">
        <v>10</v>
      </c>
      <c r="F3227" t="s">
        <v>3971</v>
      </c>
      <c r="G3227" t="s">
        <v>3972</v>
      </c>
      <c r="H3227" t="s">
        <v>1291</v>
      </c>
      <c r="I3227" t="s">
        <v>1604</v>
      </c>
      <c r="J3227" t="s">
        <v>1292</v>
      </c>
      <c r="K3227" t="s">
        <v>42</v>
      </c>
      <c r="L3227">
        <v>4053</v>
      </c>
      <c r="M3227" t="s">
        <v>15</v>
      </c>
      <c r="N3227" t="s">
        <v>16</v>
      </c>
      <c r="O3227">
        <v>2.895</v>
      </c>
      <c r="P3227">
        <v>11733.434999999999</v>
      </c>
      <c r="Q3227">
        <v>33.746699999999997</v>
      </c>
      <c r="R3227">
        <v>2.895</v>
      </c>
      <c r="S3227">
        <v>11733.434971999999</v>
      </c>
      <c r="T3227" t="s">
        <v>398</v>
      </c>
      <c r="U3227">
        <v>33.746699999999997</v>
      </c>
      <c r="V3227">
        <v>395964.71</v>
      </c>
      <c r="W3227">
        <v>2025</v>
      </c>
    </row>
    <row r="3228" spans="1:23" hidden="1">
      <c r="A3228">
        <v>72024027</v>
      </c>
      <c r="B3228" s="2">
        <v>45713</v>
      </c>
      <c r="C3228" t="s">
        <v>2136</v>
      </c>
      <c r="D3228" t="s">
        <v>9</v>
      </c>
      <c r="E3228" t="s">
        <v>10</v>
      </c>
      <c r="F3228" t="s">
        <v>3971</v>
      </c>
      <c r="G3228" t="s">
        <v>3972</v>
      </c>
      <c r="H3228" t="s">
        <v>1296</v>
      </c>
      <c r="I3228" t="s">
        <v>1602</v>
      </c>
      <c r="J3228" t="s">
        <v>1292</v>
      </c>
      <c r="K3228" t="s">
        <v>42</v>
      </c>
      <c r="L3228">
        <v>1021</v>
      </c>
      <c r="M3228" t="s">
        <v>15</v>
      </c>
      <c r="N3228" t="s">
        <v>16</v>
      </c>
      <c r="O3228">
        <v>2.895</v>
      </c>
      <c r="P3228">
        <v>2955.7950000000001</v>
      </c>
      <c r="Q3228">
        <v>33.746699999999997</v>
      </c>
      <c r="R3228">
        <v>2.895</v>
      </c>
      <c r="S3228">
        <v>2955.7950850000002</v>
      </c>
      <c r="T3228" t="s">
        <v>398</v>
      </c>
      <c r="U3228">
        <v>33.746699999999997</v>
      </c>
      <c r="V3228">
        <v>99748.33</v>
      </c>
      <c r="W3228">
        <v>2025</v>
      </c>
    </row>
    <row r="3229" spans="1:23" hidden="1">
      <c r="A3229">
        <v>72024070</v>
      </c>
      <c r="B3229" s="2">
        <v>45713</v>
      </c>
      <c r="C3229" t="s">
        <v>2404</v>
      </c>
      <c r="D3229" t="s">
        <v>9</v>
      </c>
      <c r="E3229" t="s">
        <v>10</v>
      </c>
      <c r="F3229" t="s">
        <v>3971</v>
      </c>
      <c r="G3229" t="s">
        <v>3972</v>
      </c>
      <c r="H3229" t="s">
        <v>3973</v>
      </c>
      <c r="I3229" t="s">
        <v>3974</v>
      </c>
      <c r="J3229" t="s">
        <v>1224</v>
      </c>
      <c r="K3229" t="s">
        <v>42</v>
      </c>
      <c r="L3229">
        <v>703</v>
      </c>
      <c r="M3229" t="s">
        <v>15</v>
      </c>
      <c r="N3229" t="s">
        <v>16</v>
      </c>
      <c r="O3229">
        <v>2.7577099999999999</v>
      </c>
      <c r="P3229">
        <v>1938.6679999999999</v>
      </c>
      <c r="Q3229">
        <v>33.746699999999997</v>
      </c>
      <c r="R3229">
        <v>2.7577090000000002</v>
      </c>
      <c r="S3229">
        <v>1938.668077</v>
      </c>
      <c r="T3229" t="s">
        <v>398</v>
      </c>
      <c r="U3229">
        <v>33.746699999999997</v>
      </c>
      <c r="V3229">
        <v>65423.65</v>
      </c>
      <c r="W3229">
        <v>2025</v>
      </c>
    </row>
    <row r="3230" spans="1:23" hidden="1">
      <c r="A3230">
        <v>72023549</v>
      </c>
      <c r="B3230" s="2">
        <v>45713</v>
      </c>
      <c r="C3230" t="s">
        <v>1982</v>
      </c>
      <c r="D3230" t="s">
        <v>4031</v>
      </c>
      <c r="E3230" t="s">
        <v>4032</v>
      </c>
      <c r="F3230" t="s">
        <v>4033</v>
      </c>
      <c r="G3230" t="s">
        <v>4034</v>
      </c>
      <c r="H3230" t="s">
        <v>4035</v>
      </c>
      <c r="I3230" t="s">
        <v>4036</v>
      </c>
      <c r="J3230" t="s">
        <v>4037</v>
      </c>
      <c r="K3230" t="s">
        <v>42</v>
      </c>
      <c r="L3230">
        <v>69</v>
      </c>
      <c r="M3230" t="s">
        <v>120</v>
      </c>
      <c r="N3230" t="s">
        <v>16</v>
      </c>
      <c r="O3230">
        <v>7.8</v>
      </c>
      <c r="P3230">
        <v>538.20000000000005</v>
      </c>
      <c r="Q3230">
        <v>33.746699999999997</v>
      </c>
      <c r="R3230">
        <v>7.8</v>
      </c>
      <c r="S3230">
        <v>538.199883</v>
      </c>
      <c r="T3230" t="s">
        <v>398</v>
      </c>
      <c r="U3230">
        <v>33.746699999999997</v>
      </c>
      <c r="V3230">
        <v>18162.47</v>
      </c>
      <c r="W3230">
        <v>2025</v>
      </c>
    </row>
    <row r="3231" spans="1:23" hidden="1">
      <c r="A3231">
        <v>72023549</v>
      </c>
      <c r="B3231" s="2">
        <v>45713</v>
      </c>
      <c r="C3231" t="s">
        <v>1982</v>
      </c>
      <c r="D3231" t="s">
        <v>4031</v>
      </c>
      <c r="E3231" t="s">
        <v>4032</v>
      </c>
      <c r="F3231" t="s">
        <v>4033</v>
      </c>
      <c r="G3231" t="s">
        <v>4034</v>
      </c>
      <c r="H3231" t="s">
        <v>4038</v>
      </c>
      <c r="I3231" t="s">
        <v>4039</v>
      </c>
      <c r="J3231" t="s">
        <v>4037</v>
      </c>
      <c r="K3231" t="s">
        <v>42</v>
      </c>
      <c r="L3231">
        <v>3375</v>
      </c>
      <c r="M3231" t="s">
        <v>120</v>
      </c>
      <c r="N3231" t="s">
        <v>16</v>
      </c>
      <c r="O3231">
        <v>3.65</v>
      </c>
      <c r="P3231">
        <v>12318.75</v>
      </c>
      <c r="Q3231">
        <v>33.746699999999997</v>
      </c>
      <c r="R3231">
        <v>3.65</v>
      </c>
      <c r="S3231">
        <v>12318.749981000001</v>
      </c>
      <c r="T3231" t="s">
        <v>398</v>
      </c>
      <c r="U3231">
        <v>33.746699999999997</v>
      </c>
      <c r="V3231">
        <v>415717.16</v>
      </c>
      <c r="W3231">
        <v>2025</v>
      </c>
    </row>
    <row r="3232" spans="1:23" hidden="1">
      <c r="A3232">
        <v>72023549</v>
      </c>
      <c r="B3232" s="2">
        <v>45713</v>
      </c>
      <c r="C3232" t="s">
        <v>1982</v>
      </c>
      <c r="D3232" t="s">
        <v>4031</v>
      </c>
      <c r="E3232" t="s">
        <v>4032</v>
      </c>
      <c r="F3232" t="s">
        <v>4033</v>
      </c>
      <c r="G3232" t="s">
        <v>4034</v>
      </c>
      <c r="H3232" t="s">
        <v>4035</v>
      </c>
      <c r="I3232" t="s">
        <v>4036</v>
      </c>
      <c r="J3232" t="s">
        <v>4037</v>
      </c>
      <c r="K3232" t="s">
        <v>42</v>
      </c>
      <c r="L3232">
        <v>2925</v>
      </c>
      <c r="M3232" t="s">
        <v>120</v>
      </c>
      <c r="N3232" t="s">
        <v>16</v>
      </c>
      <c r="O3232">
        <v>7.8</v>
      </c>
      <c r="P3232">
        <v>22815</v>
      </c>
      <c r="Q3232">
        <v>33.746699999999997</v>
      </c>
      <c r="R3232">
        <v>7.8</v>
      </c>
      <c r="S3232">
        <v>22814.999984999999</v>
      </c>
      <c r="T3232" t="s">
        <v>398</v>
      </c>
      <c r="U3232">
        <v>33.746699999999997</v>
      </c>
      <c r="V3232">
        <v>769930.96</v>
      </c>
      <c r="W3232">
        <v>2025</v>
      </c>
    </row>
    <row r="3233" spans="1:23" hidden="1">
      <c r="A3233">
        <v>72023549</v>
      </c>
      <c r="B3233" s="2">
        <v>45713</v>
      </c>
      <c r="C3233" t="s">
        <v>1982</v>
      </c>
      <c r="D3233" t="s">
        <v>4031</v>
      </c>
      <c r="E3233" t="s">
        <v>4032</v>
      </c>
      <c r="F3233" t="s">
        <v>4033</v>
      </c>
      <c r="G3233" t="s">
        <v>4034</v>
      </c>
      <c r="H3233" t="s">
        <v>4040</v>
      </c>
      <c r="I3233" t="s">
        <v>4041</v>
      </c>
      <c r="J3233" t="s">
        <v>4037</v>
      </c>
      <c r="K3233" t="s">
        <v>42</v>
      </c>
      <c r="L3233">
        <v>2025</v>
      </c>
      <c r="M3233" t="s">
        <v>120</v>
      </c>
      <c r="N3233" t="s">
        <v>16</v>
      </c>
      <c r="O3233">
        <v>3.65</v>
      </c>
      <c r="P3233">
        <v>7391.25</v>
      </c>
      <c r="Q3233">
        <v>33.746699999999997</v>
      </c>
      <c r="R3233">
        <v>3.65</v>
      </c>
      <c r="S3233">
        <v>7391.2501069999998</v>
      </c>
      <c r="T3233" t="s">
        <v>398</v>
      </c>
      <c r="U3233">
        <v>33.746699999999997</v>
      </c>
      <c r="V3233">
        <v>249430.3</v>
      </c>
      <c r="W3233">
        <v>2025</v>
      </c>
    </row>
    <row r="3234" spans="1:23" hidden="1">
      <c r="A3234">
        <v>72025687</v>
      </c>
      <c r="B3234" s="2">
        <v>45713</v>
      </c>
      <c r="C3234" t="s">
        <v>3025</v>
      </c>
      <c r="D3234" t="s">
        <v>597</v>
      </c>
      <c r="E3234" t="s">
        <v>598</v>
      </c>
      <c r="F3234" t="s">
        <v>4200</v>
      </c>
      <c r="G3234" t="s">
        <v>4201</v>
      </c>
      <c r="H3234" t="s">
        <v>126</v>
      </c>
      <c r="I3234" t="s">
        <v>127</v>
      </c>
      <c r="J3234" t="s">
        <v>5106</v>
      </c>
      <c r="K3234" t="s">
        <v>42</v>
      </c>
      <c r="L3234">
        <v>3000</v>
      </c>
      <c r="M3234" t="s">
        <v>123</v>
      </c>
      <c r="N3234" t="s">
        <v>25</v>
      </c>
      <c r="O3234">
        <v>22.75</v>
      </c>
      <c r="P3234">
        <v>68250</v>
      </c>
      <c r="Q3234">
        <v>1</v>
      </c>
      <c r="R3234">
        <v>0.67413900000000004</v>
      </c>
      <c r="S3234">
        <v>2022.419969</v>
      </c>
      <c r="T3234" t="s">
        <v>398</v>
      </c>
      <c r="U3234">
        <v>33.746699999999997</v>
      </c>
      <c r="V3234">
        <v>68250</v>
      </c>
      <c r="W3234">
        <v>2025</v>
      </c>
    </row>
    <row r="3235" spans="1:23" hidden="1">
      <c r="A3235">
        <v>72025687</v>
      </c>
      <c r="B3235" s="2">
        <v>45713</v>
      </c>
      <c r="C3235" t="s">
        <v>3025</v>
      </c>
      <c r="D3235" t="s">
        <v>597</v>
      </c>
      <c r="E3235" t="s">
        <v>598</v>
      </c>
      <c r="F3235" t="s">
        <v>4198</v>
      </c>
      <c r="G3235" t="s">
        <v>4199</v>
      </c>
      <c r="H3235" t="s">
        <v>126</v>
      </c>
      <c r="I3235" t="s">
        <v>127</v>
      </c>
      <c r="J3235" t="s">
        <v>5106</v>
      </c>
      <c r="K3235" t="s">
        <v>42</v>
      </c>
      <c r="L3235">
        <v>4000</v>
      </c>
      <c r="M3235" t="s">
        <v>123</v>
      </c>
      <c r="N3235" t="s">
        <v>25</v>
      </c>
      <c r="O3235">
        <v>22.75</v>
      </c>
      <c r="P3235">
        <v>91000</v>
      </c>
      <c r="Q3235">
        <v>1</v>
      </c>
      <c r="R3235">
        <v>0.67413900000000004</v>
      </c>
      <c r="S3235">
        <v>2696.5599590000002</v>
      </c>
      <c r="T3235" t="s">
        <v>398</v>
      </c>
      <c r="U3235">
        <v>33.746699999999997</v>
      </c>
      <c r="V3235">
        <v>91000</v>
      </c>
      <c r="W3235">
        <v>2025</v>
      </c>
    </row>
    <row r="3236" spans="1:23" hidden="1">
      <c r="A3236">
        <v>72025483</v>
      </c>
      <c r="B3236" s="2">
        <v>45713</v>
      </c>
      <c r="C3236" t="s">
        <v>4183</v>
      </c>
      <c r="D3236" t="s">
        <v>380</v>
      </c>
      <c r="E3236" t="s">
        <v>381</v>
      </c>
      <c r="F3236" t="s">
        <v>4341</v>
      </c>
      <c r="G3236" t="s">
        <v>4342</v>
      </c>
      <c r="H3236" t="s">
        <v>1833</v>
      </c>
      <c r="I3236" t="s">
        <v>1834</v>
      </c>
      <c r="J3236" t="s">
        <v>377</v>
      </c>
      <c r="K3236" t="s">
        <v>225</v>
      </c>
      <c r="L3236">
        <v>1200</v>
      </c>
      <c r="M3236" t="s">
        <v>15</v>
      </c>
      <c r="N3236" t="s">
        <v>25</v>
      </c>
      <c r="O3236">
        <v>109</v>
      </c>
      <c r="P3236">
        <v>130800</v>
      </c>
      <c r="Q3236">
        <v>1</v>
      </c>
      <c r="R3236">
        <v>3.2299449999999998</v>
      </c>
      <c r="S3236">
        <v>3875.9345349999999</v>
      </c>
      <c r="T3236" t="s">
        <v>398</v>
      </c>
      <c r="U3236">
        <v>33.746699999999997</v>
      </c>
      <c r="V3236">
        <v>130800</v>
      </c>
      <c r="W3236">
        <v>2025</v>
      </c>
    </row>
    <row r="3237" spans="1:23" hidden="1">
      <c r="A3237">
        <v>72024454</v>
      </c>
      <c r="B3237" s="2">
        <v>45713</v>
      </c>
      <c r="C3237" t="s">
        <v>2768</v>
      </c>
      <c r="D3237" t="s">
        <v>23</v>
      </c>
      <c r="E3237" t="s">
        <v>24</v>
      </c>
      <c r="F3237" t="s">
        <v>4458</v>
      </c>
      <c r="G3237" t="s">
        <v>4459</v>
      </c>
      <c r="H3237" t="s">
        <v>4460</v>
      </c>
      <c r="I3237" t="s">
        <v>4461</v>
      </c>
      <c r="J3237" t="s">
        <v>36</v>
      </c>
      <c r="K3237" t="s">
        <v>14</v>
      </c>
      <c r="L3237">
        <v>1106</v>
      </c>
      <c r="M3237" t="s">
        <v>15</v>
      </c>
      <c r="N3237" t="s">
        <v>25</v>
      </c>
      <c r="O3237">
        <v>121.389</v>
      </c>
      <c r="P3237">
        <v>134256.23000000001</v>
      </c>
      <c r="Q3237">
        <v>1</v>
      </c>
      <c r="R3237">
        <v>3.5970620000000002</v>
      </c>
      <c r="S3237">
        <v>3978.3513640000001</v>
      </c>
      <c r="T3237" t="s">
        <v>398</v>
      </c>
      <c r="U3237">
        <v>33.746699999999997</v>
      </c>
      <c r="V3237">
        <v>134256.23000000001</v>
      </c>
      <c r="W3237">
        <v>2025</v>
      </c>
    </row>
    <row r="3238" spans="1:23" hidden="1">
      <c r="A3238">
        <v>72024455</v>
      </c>
      <c r="B3238" s="2">
        <v>45713</v>
      </c>
      <c r="C3238" t="s">
        <v>2768</v>
      </c>
      <c r="D3238" t="s">
        <v>23</v>
      </c>
      <c r="E3238" t="s">
        <v>24</v>
      </c>
      <c r="F3238" t="s">
        <v>4462</v>
      </c>
      <c r="G3238" t="s">
        <v>4463</v>
      </c>
      <c r="H3238" t="s">
        <v>4454</v>
      </c>
      <c r="I3238" t="s">
        <v>4455</v>
      </c>
      <c r="J3238" t="s">
        <v>36</v>
      </c>
      <c r="K3238" t="s">
        <v>43</v>
      </c>
      <c r="L3238">
        <v>21</v>
      </c>
      <c r="M3238" t="s">
        <v>15</v>
      </c>
      <c r="N3238" t="s">
        <v>25</v>
      </c>
      <c r="O3238">
        <v>121.0491</v>
      </c>
      <c r="P3238">
        <v>2542.0300000000002</v>
      </c>
      <c r="Q3238">
        <v>1</v>
      </c>
      <c r="R3238">
        <v>3.5869900000000001</v>
      </c>
      <c r="S3238">
        <v>75.326772000000005</v>
      </c>
      <c r="T3238" t="s">
        <v>398</v>
      </c>
      <c r="U3238">
        <v>33.746699999999997</v>
      </c>
      <c r="V3238">
        <v>2542.0300000000002</v>
      </c>
      <c r="W3238">
        <v>2025</v>
      </c>
    </row>
    <row r="3239" spans="1:23" hidden="1">
      <c r="A3239">
        <v>72024455</v>
      </c>
      <c r="B3239" s="2">
        <v>45713</v>
      </c>
      <c r="C3239" t="s">
        <v>2768</v>
      </c>
      <c r="D3239" t="s">
        <v>23</v>
      </c>
      <c r="E3239" t="s">
        <v>24</v>
      </c>
      <c r="F3239" t="s">
        <v>4462</v>
      </c>
      <c r="G3239" t="s">
        <v>4463</v>
      </c>
      <c r="H3239" t="s">
        <v>4454</v>
      </c>
      <c r="I3239" t="s">
        <v>4455</v>
      </c>
      <c r="J3239" t="s">
        <v>36</v>
      </c>
      <c r="K3239" t="s">
        <v>43</v>
      </c>
      <c r="L3239">
        <v>782</v>
      </c>
      <c r="M3239" t="s">
        <v>15</v>
      </c>
      <c r="N3239" t="s">
        <v>25</v>
      </c>
      <c r="O3239">
        <v>121.0491</v>
      </c>
      <c r="P3239">
        <v>94660.4</v>
      </c>
      <c r="Q3239">
        <v>1</v>
      </c>
      <c r="R3239">
        <v>3.5869900000000001</v>
      </c>
      <c r="S3239">
        <v>2805.0268609999998</v>
      </c>
      <c r="T3239" t="s">
        <v>398</v>
      </c>
      <c r="U3239">
        <v>33.746699999999997</v>
      </c>
      <c r="V3239">
        <v>94660.4</v>
      </c>
      <c r="W3239">
        <v>2025</v>
      </c>
    </row>
    <row r="3240" spans="1:23" hidden="1">
      <c r="A3240">
        <v>72024456</v>
      </c>
      <c r="B3240" s="2">
        <v>45713</v>
      </c>
      <c r="C3240" t="s">
        <v>2768</v>
      </c>
      <c r="D3240" t="s">
        <v>23</v>
      </c>
      <c r="E3240" t="s">
        <v>24</v>
      </c>
      <c r="F3240" t="s">
        <v>4462</v>
      </c>
      <c r="G3240" t="s">
        <v>4463</v>
      </c>
      <c r="H3240" t="s">
        <v>4464</v>
      </c>
      <c r="I3240" t="s">
        <v>4465</v>
      </c>
      <c r="J3240" t="s">
        <v>36</v>
      </c>
      <c r="K3240" t="s">
        <v>43</v>
      </c>
      <c r="L3240">
        <v>667</v>
      </c>
      <c r="M3240" t="s">
        <v>15</v>
      </c>
      <c r="N3240" t="s">
        <v>25</v>
      </c>
      <c r="O3240">
        <v>121.0491</v>
      </c>
      <c r="P3240">
        <v>80739.75</v>
      </c>
      <c r="Q3240">
        <v>1</v>
      </c>
      <c r="R3240">
        <v>3.5869900000000001</v>
      </c>
      <c r="S3240">
        <v>2392.5228240000001</v>
      </c>
      <c r="T3240" t="s">
        <v>398</v>
      </c>
      <c r="U3240">
        <v>33.746699999999997</v>
      </c>
      <c r="V3240">
        <v>80739.75</v>
      </c>
      <c r="W3240">
        <v>2025</v>
      </c>
    </row>
    <row r="3241" spans="1:23" hidden="1">
      <c r="A3241">
        <v>72024456</v>
      </c>
      <c r="B3241" s="2">
        <v>45713</v>
      </c>
      <c r="C3241" t="s">
        <v>2768</v>
      </c>
      <c r="D3241" t="s">
        <v>23</v>
      </c>
      <c r="E3241" t="s">
        <v>24</v>
      </c>
      <c r="F3241" t="s">
        <v>4462</v>
      </c>
      <c r="G3241" t="s">
        <v>4463</v>
      </c>
      <c r="H3241" t="s">
        <v>836</v>
      </c>
      <c r="I3241" t="s">
        <v>1558</v>
      </c>
      <c r="J3241" t="s">
        <v>36</v>
      </c>
      <c r="K3241" t="s">
        <v>43</v>
      </c>
      <c r="L3241">
        <v>916</v>
      </c>
      <c r="M3241" t="s">
        <v>15</v>
      </c>
      <c r="N3241" t="s">
        <v>25</v>
      </c>
      <c r="O3241">
        <v>121.0491</v>
      </c>
      <c r="P3241">
        <v>110880.98</v>
      </c>
      <c r="Q3241">
        <v>1</v>
      </c>
      <c r="R3241">
        <v>3.5869900000000001</v>
      </c>
      <c r="S3241">
        <v>3285.6836370000001</v>
      </c>
      <c r="T3241" t="s">
        <v>398</v>
      </c>
      <c r="U3241">
        <v>33.746699999999997</v>
      </c>
      <c r="V3241">
        <v>110880.98</v>
      </c>
      <c r="W3241">
        <v>2025</v>
      </c>
    </row>
    <row r="3242" spans="1:23" hidden="1">
      <c r="A3242">
        <v>72024457</v>
      </c>
      <c r="B3242" s="2">
        <v>45713</v>
      </c>
      <c r="C3242" t="s">
        <v>2768</v>
      </c>
      <c r="D3242" t="s">
        <v>23</v>
      </c>
      <c r="E3242" t="s">
        <v>24</v>
      </c>
      <c r="F3242" t="s">
        <v>4462</v>
      </c>
      <c r="G3242" t="s">
        <v>4463</v>
      </c>
      <c r="H3242" t="s">
        <v>805</v>
      </c>
      <c r="I3242" t="s">
        <v>1556</v>
      </c>
      <c r="J3242" t="s">
        <v>36</v>
      </c>
      <c r="K3242" t="s">
        <v>43</v>
      </c>
      <c r="L3242">
        <v>964</v>
      </c>
      <c r="M3242" t="s">
        <v>15</v>
      </c>
      <c r="N3242" t="s">
        <v>25</v>
      </c>
      <c r="O3242">
        <v>120.7092</v>
      </c>
      <c r="P3242">
        <v>116363.67</v>
      </c>
      <c r="Q3242">
        <v>1</v>
      </c>
      <c r="R3242">
        <v>3.576918</v>
      </c>
      <c r="S3242">
        <v>3448.1495960000002</v>
      </c>
      <c r="T3242" t="s">
        <v>398</v>
      </c>
      <c r="U3242">
        <v>33.746699999999997</v>
      </c>
      <c r="V3242">
        <v>116363.67</v>
      </c>
      <c r="W3242">
        <v>2025</v>
      </c>
    </row>
    <row r="3243" spans="1:23" hidden="1">
      <c r="A3243">
        <v>72024462</v>
      </c>
      <c r="B3243" s="2">
        <v>45713</v>
      </c>
      <c r="C3243" t="s">
        <v>2768</v>
      </c>
      <c r="D3243" t="s">
        <v>23</v>
      </c>
      <c r="E3243" t="s">
        <v>24</v>
      </c>
      <c r="F3243" t="s">
        <v>4482</v>
      </c>
      <c r="G3243" t="s">
        <v>4483</v>
      </c>
      <c r="H3243" t="s">
        <v>32</v>
      </c>
      <c r="I3243" t="s">
        <v>33</v>
      </c>
      <c r="J3243" t="s">
        <v>13</v>
      </c>
      <c r="K3243" t="s">
        <v>14</v>
      </c>
      <c r="L3243">
        <v>1967</v>
      </c>
      <c r="M3243" t="s">
        <v>15</v>
      </c>
      <c r="N3243" t="s">
        <v>25</v>
      </c>
      <c r="O3243">
        <v>114.3875</v>
      </c>
      <c r="P3243">
        <v>225000.21</v>
      </c>
      <c r="Q3243">
        <v>1</v>
      </c>
      <c r="R3243">
        <v>3.3895900000000001</v>
      </c>
      <c r="S3243">
        <v>6667.3248050000002</v>
      </c>
      <c r="T3243" t="s">
        <v>398</v>
      </c>
      <c r="U3243">
        <v>33.746699999999997</v>
      </c>
      <c r="V3243">
        <v>225000.21</v>
      </c>
      <c r="W3243">
        <v>2025</v>
      </c>
    </row>
    <row r="3244" spans="1:23" hidden="1">
      <c r="A3244">
        <v>72024465</v>
      </c>
      <c r="B3244" s="2">
        <v>45713</v>
      </c>
      <c r="C3244" t="s">
        <v>2768</v>
      </c>
      <c r="D3244" t="s">
        <v>23</v>
      </c>
      <c r="E3244" t="s">
        <v>24</v>
      </c>
      <c r="F3244" t="s">
        <v>4482</v>
      </c>
      <c r="G3244" t="s">
        <v>4483</v>
      </c>
      <c r="H3244" t="s">
        <v>816</v>
      </c>
      <c r="I3244" t="s">
        <v>817</v>
      </c>
      <c r="J3244" t="s">
        <v>13</v>
      </c>
      <c r="K3244" t="s">
        <v>14</v>
      </c>
      <c r="L3244">
        <v>986</v>
      </c>
      <c r="M3244" t="s">
        <v>15</v>
      </c>
      <c r="N3244" t="s">
        <v>25</v>
      </c>
      <c r="O3244">
        <v>115.4071</v>
      </c>
      <c r="P3244">
        <v>113791.4</v>
      </c>
      <c r="Q3244">
        <v>1</v>
      </c>
      <c r="R3244">
        <v>3.4198040000000001</v>
      </c>
      <c r="S3244">
        <v>3371.9267359999999</v>
      </c>
      <c r="T3244" t="s">
        <v>398</v>
      </c>
      <c r="U3244">
        <v>33.746699999999997</v>
      </c>
      <c r="V3244">
        <v>113791.4</v>
      </c>
      <c r="W3244">
        <v>2025</v>
      </c>
    </row>
    <row r="3245" spans="1:23" hidden="1">
      <c r="A3245">
        <v>72024465</v>
      </c>
      <c r="B3245" s="2">
        <v>45713</v>
      </c>
      <c r="C3245" t="s">
        <v>2768</v>
      </c>
      <c r="D3245" t="s">
        <v>23</v>
      </c>
      <c r="E3245" t="s">
        <v>24</v>
      </c>
      <c r="F3245" t="s">
        <v>4482</v>
      </c>
      <c r="G3245" t="s">
        <v>4483</v>
      </c>
      <c r="H3245" t="s">
        <v>4562</v>
      </c>
      <c r="I3245" t="s">
        <v>4563</v>
      </c>
      <c r="J3245" t="s">
        <v>13</v>
      </c>
      <c r="K3245" t="s">
        <v>14</v>
      </c>
      <c r="L3245">
        <v>2007</v>
      </c>
      <c r="M3245" t="s">
        <v>15</v>
      </c>
      <c r="N3245" t="s">
        <v>25</v>
      </c>
      <c r="O3245">
        <v>115.4071</v>
      </c>
      <c r="P3245">
        <v>231622.05</v>
      </c>
      <c r="Q3245">
        <v>1</v>
      </c>
      <c r="R3245">
        <v>3.4198040000000001</v>
      </c>
      <c r="S3245">
        <v>6863.5466569999999</v>
      </c>
      <c r="T3245" t="s">
        <v>398</v>
      </c>
      <c r="U3245">
        <v>33.746699999999997</v>
      </c>
      <c r="V3245">
        <v>231622.05</v>
      </c>
      <c r="W3245">
        <v>2025</v>
      </c>
    </row>
    <row r="3246" spans="1:23" hidden="1">
      <c r="A3246">
        <v>72024467</v>
      </c>
      <c r="B3246" s="2">
        <v>45713</v>
      </c>
      <c r="C3246" t="s">
        <v>2768</v>
      </c>
      <c r="D3246" t="s">
        <v>23</v>
      </c>
      <c r="E3246" t="s">
        <v>24</v>
      </c>
      <c r="F3246" t="s">
        <v>4482</v>
      </c>
      <c r="G3246" t="s">
        <v>4483</v>
      </c>
      <c r="H3246" t="s">
        <v>4564</v>
      </c>
      <c r="I3246" t="s">
        <v>4565</v>
      </c>
      <c r="J3246" t="s">
        <v>13</v>
      </c>
      <c r="K3246" t="s">
        <v>14</v>
      </c>
      <c r="L3246">
        <v>1974</v>
      </c>
      <c r="M3246" t="s">
        <v>15</v>
      </c>
      <c r="N3246" t="s">
        <v>25</v>
      </c>
      <c r="O3246">
        <v>115.0672</v>
      </c>
      <c r="P3246">
        <v>227142.65</v>
      </c>
      <c r="Q3246">
        <v>1</v>
      </c>
      <c r="R3246">
        <v>3.4097309999999998</v>
      </c>
      <c r="S3246">
        <v>6730.810716</v>
      </c>
      <c r="T3246" t="s">
        <v>398</v>
      </c>
      <c r="U3246">
        <v>33.746699999999997</v>
      </c>
      <c r="V3246">
        <v>227142.65</v>
      </c>
      <c r="W3246">
        <v>2025</v>
      </c>
    </row>
    <row r="3247" spans="1:23" hidden="1">
      <c r="A3247">
        <v>72024469</v>
      </c>
      <c r="B3247" s="2">
        <v>45713</v>
      </c>
      <c r="C3247" t="s">
        <v>2768</v>
      </c>
      <c r="D3247" t="s">
        <v>23</v>
      </c>
      <c r="E3247" t="s">
        <v>24</v>
      </c>
      <c r="F3247" t="s">
        <v>4482</v>
      </c>
      <c r="G3247" t="s">
        <v>4483</v>
      </c>
      <c r="H3247" t="s">
        <v>4538</v>
      </c>
      <c r="I3247" t="s">
        <v>4539</v>
      </c>
      <c r="J3247" t="s">
        <v>13</v>
      </c>
      <c r="K3247" t="s">
        <v>14</v>
      </c>
      <c r="L3247">
        <v>802</v>
      </c>
      <c r="M3247" t="s">
        <v>15</v>
      </c>
      <c r="N3247" t="s">
        <v>25</v>
      </c>
      <c r="O3247">
        <v>115.4071</v>
      </c>
      <c r="P3247">
        <v>92556.49</v>
      </c>
      <c r="Q3247">
        <v>1</v>
      </c>
      <c r="R3247">
        <v>3.4198040000000001</v>
      </c>
      <c r="S3247">
        <v>2742.682691</v>
      </c>
      <c r="T3247" t="s">
        <v>398</v>
      </c>
      <c r="U3247">
        <v>33.746699999999997</v>
      </c>
      <c r="V3247">
        <v>92556.49</v>
      </c>
      <c r="W3247">
        <v>2025</v>
      </c>
    </row>
    <row r="3248" spans="1:23" hidden="1">
      <c r="A3248">
        <v>72024470</v>
      </c>
      <c r="B3248" s="2">
        <v>45713</v>
      </c>
      <c r="C3248" t="s">
        <v>2768</v>
      </c>
      <c r="D3248" t="s">
        <v>23</v>
      </c>
      <c r="E3248" t="s">
        <v>24</v>
      </c>
      <c r="F3248" t="s">
        <v>4482</v>
      </c>
      <c r="G3248" t="s">
        <v>4483</v>
      </c>
      <c r="H3248" t="s">
        <v>4566</v>
      </c>
      <c r="I3248" t="s">
        <v>4567</v>
      </c>
      <c r="J3248" t="s">
        <v>13</v>
      </c>
      <c r="K3248" t="s">
        <v>14</v>
      </c>
      <c r="L3248">
        <v>804</v>
      </c>
      <c r="M3248" t="s">
        <v>15</v>
      </c>
      <c r="N3248" t="s">
        <v>25</v>
      </c>
      <c r="O3248">
        <v>115.4071</v>
      </c>
      <c r="P3248">
        <v>92787.31</v>
      </c>
      <c r="Q3248">
        <v>1</v>
      </c>
      <c r="R3248">
        <v>3.4198040000000001</v>
      </c>
      <c r="S3248">
        <v>2749.5224710000002</v>
      </c>
      <c r="T3248" t="s">
        <v>398</v>
      </c>
      <c r="U3248">
        <v>33.746699999999997</v>
      </c>
      <c r="V3248">
        <v>92787.31</v>
      </c>
      <c r="W3248">
        <v>2025</v>
      </c>
    </row>
    <row r="3249" spans="1:23" hidden="1">
      <c r="A3249">
        <v>72025041</v>
      </c>
      <c r="B3249" s="2">
        <v>45713</v>
      </c>
      <c r="C3249" t="s">
        <v>2913</v>
      </c>
      <c r="D3249" t="s">
        <v>23</v>
      </c>
      <c r="E3249" t="s">
        <v>24</v>
      </c>
      <c r="F3249" t="s">
        <v>4482</v>
      </c>
      <c r="G3249" t="s">
        <v>4483</v>
      </c>
      <c r="H3249" t="s">
        <v>19</v>
      </c>
      <c r="I3249" t="s">
        <v>20</v>
      </c>
      <c r="J3249" t="s">
        <v>13</v>
      </c>
      <c r="K3249" t="s">
        <v>14</v>
      </c>
      <c r="L3249">
        <v>1969</v>
      </c>
      <c r="M3249" t="s">
        <v>15</v>
      </c>
      <c r="N3249" t="s">
        <v>25</v>
      </c>
      <c r="O3249">
        <v>115.4071</v>
      </c>
      <c r="P3249">
        <v>227236.58</v>
      </c>
      <c r="Q3249">
        <v>1</v>
      </c>
      <c r="R3249">
        <v>3.4198040000000001</v>
      </c>
      <c r="S3249">
        <v>6733.5940989999999</v>
      </c>
      <c r="T3249" t="s">
        <v>398</v>
      </c>
      <c r="U3249">
        <v>33.746699999999997</v>
      </c>
      <c r="V3249">
        <v>227236.58</v>
      </c>
      <c r="W3249">
        <v>2025</v>
      </c>
    </row>
    <row r="3250" spans="1:23" hidden="1">
      <c r="A3250">
        <v>72025041</v>
      </c>
      <c r="B3250" s="2">
        <v>45713</v>
      </c>
      <c r="C3250" t="s">
        <v>2913</v>
      </c>
      <c r="D3250" t="s">
        <v>23</v>
      </c>
      <c r="E3250" t="s">
        <v>24</v>
      </c>
      <c r="F3250" t="s">
        <v>4482</v>
      </c>
      <c r="G3250" t="s">
        <v>4483</v>
      </c>
      <c r="H3250" t="s">
        <v>21</v>
      </c>
      <c r="I3250" t="s">
        <v>22</v>
      </c>
      <c r="J3250" t="s">
        <v>13</v>
      </c>
      <c r="K3250" t="s">
        <v>14</v>
      </c>
      <c r="L3250">
        <v>2976</v>
      </c>
      <c r="M3250" t="s">
        <v>15</v>
      </c>
      <c r="N3250" t="s">
        <v>25</v>
      </c>
      <c r="O3250">
        <v>115.4071</v>
      </c>
      <c r="P3250">
        <v>343451.53</v>
      </c>
      <c r="Q3250">
        <v>1</v>
      </c>
      <c r="R3250">
        <v>3.4198040000000001</v>
      </c>
      <c r="S3250">
        <v>10177.336746999999</v>
      </c>
      <c r="T3250" t="s">
        <v>398</v>
      </c>
      <c r="U3250">
        <v>33.746699999999997</v>
      </c>
      <c r="V3250">
        <v>343451.53</v>
      </c>
      <c r="W3250">
        <v>2025</v>
      </c>
    </row>
    <row r="3251" spans="1:23" hidden="1">
      <c r="A3251">
        <v>72025041</v>
      </c>
      <c r="B3251" s="2">
        <v>45713</v>
      </c>
      <c r="C3251" t="s">
        <v>2913</v>
      </c>
      <c r="D3251" t="s">
        <v>23</v>
      </c>
      <c r="E3251" t="s">
        <v>24</v>
      </c>
      <c r="F3251" t="s">
        <v>4482</v>
      </c>
      <c r="G3251" t="s">
        <v>4483</v>
      </c>
      <c r="H3251" t="s">
        <v>17</v>
      </c>
      <c r="I3251" t="s">
        <v>18</v>
      </c>
      <c r="J3251" t="s">
        <v>13</v>
      </c>
      <c r="K3251" t="s">
        <v>14</v>
      </c>
      <c r="L3251">
        <v>1966</v>
      </c>
      <c r="M3251" t="s">
        <v>15</v>
      </c>
      <c r="N3251" t="s">
        <v>25</v>
      </c>
      <c r="O3251">
        <v>115.4071</v>
      </c>
      <c r="P3251">
        <v>226890.36</v>
      </c>
      <c r="Q3251">
        <v>1</v>
      </c>
      <c r="R3251">
        <v>3.4198040000000001</v>
      </c>
      <c r="S3251">
        <v>6723.334726</v>
      </c>
      <c r="T3251" t="s">
        <v>398</v>
      </c>
      <c r="U3251">
        <v>33.746699999999997</v>
      </c>
      <c r="V3251">
        <v>226890.36</v>
      </c>
      <c r="W3251">
        <v>2025</v>
      </c>
    </row>
    <row r="3252" spans="1:23" hidden="1">
      <c r="A3252">
        <v>72025044</v>
      </c>
      <c r="B3252" s="2">
        <v>45713</v>
      </c>
      <c r="C3252" t="s">
        <v>2913</v>
      </c>
      <c r="D3252" t="s">
        <v>23</v>
      </c>
      <c r="E3252" t="s">
        <v>24</v>
      </c>
      <c r="F3252" t="s">
        <v>4482</v>
      </c>
      <c r="G3252" t="s">
        <v>4483</v>
      </c>
      <c r="H3252" t="s">
        <v>37</v>
      </c>
      <c r="I3252" t="s">
        <v>38</v>
      </c>
      <c r="J3252" t="s">
        <v>13</v>
      </c>
      <c r="K3252" t="s">
        <v>14</v>
      </c>
      <c r="L3252">
        <v>1459</v>
      </c>
      <c r="M3252" t="s">
        <v>15</v>
      </c>
      <c r="N3252" t="s">
        <v>25</v>
      </c>
      <c r="O3252">
        <v>115.4071</v>
      </c>
      <c r="P3252">
        <v>168378.96</v>
      </c>
      <c r="Q3252">
        <v>1</v>
      </c>
      <c r="R3252">
        <v>3.4198040000000001</v>
      </c>
      <c r="S3252">
        <v>4989.4940829999996</v>
      </c>
      <c r="T3252" t="s">
        <v>398</v>
      </c>
      <c r="U3252">
        <v>33.746699999999997</v>
      </c>
      <c r="V3252">
        <v>168378.96</v>
      </c>
      <c r="W3252">
        <v>2025</v>
      </c>
    </row>
    <row r="3253" spans="1:23" hidden="1">
      <c r="A3253">
        <v>72025058</v>
      </c>
      <c r="B3253" s="2">
        <v>45713</v>
      </c>
      <c r="C3253" t="s">
        <v>2913</v>
      </c>
      <c r="D3253" t="s">
        <v>23</v>
      </c>
      <c r="E3253" t="s">
        <v>24</v>
      </c>
      <c r="F3253" t="s">
        <v>4520</v>
      </c>
      <c r="G3253" t="s">
        <v>4521</v>
      </c>
      <c r="H3253" t="s">
        <v>159</v>
      </c>
      <c r="I3253" t="s">
        <v>160</v>
      </c>
      <c r="J3253" t="s">
        <v>13</v>
      </c>
      <c r="K3253" t="s">
        <v>60</v>
      </c>
      <c r="L3253">
        <v>954</v>
      </c>
      <c r="M3253" t="s">
        <v>15</v>
      </c>
      <c r="N3253" t="s">
        <v>25</v>
      </c>
      <c r="O3253">
        <v>114.3875</v>
      </c>
      <c r="P3253">
        <v>109125.68</v>
      </c>
      <c r="Q3253">
        <v>1</v>
      </c>
      <c r="R3253">
        <v>3.3895900000000001</v>
      </c>
      <c r="S3253">
        <v>3233.6696619999998</v>
      </c>
      <c r="T3253" t="s">
        <v>398</v>
      </c>
      <c r="U3253">
        <v>33.746699999999997</v>
      </c>
      <c r="V3253">
        <v>109125.68</v>
      </c>
      <c r="W3253">
        <v>2025</v>
      </c>
    </row>
    <row r="3254" spans="1:23" hidden="1">
      <c r="A3254">
        <v>72025765</v>
      </c>
      <c r="B3254" s="2">
        <v>45714</v>
      </c>
      <c r="C3254" t="s">
        <v>3705</v>
      </c>
      <c r="D3254" t="s">
        <v>309</v>
      </c>
      <c r="E3254" t="s">
        <v>929</v>
      </c>
      <c r="F3254" t="s">
        <v>3706</v>
      </c>
      <c r="G3254" t="s">
        <v>3707</v>
      </c>
      <c r="H3254" t="s">
        <v>3710</v>
      </c>
      <c r="I3254" t="s">
        <v>3711</v>
      </c>
      <c r="J3254" t="s">
        <v>3712</v>
      </c>
      <c r="K3254" t="s">
        <v>225</v>
      </c>
      <c r="L3254">
        <v>25</v>
      </c>
      <c r="M3254" t="s">
        <v>61</v>
      </c>
      <c r="N3254" t="s">
        <v>25</v>
      </c>
      <c r="O3254">
        <v>450</v>
      </c>
      <c r="P3254">
        <v>11250</v>
      </c>
      <c r="Q3254">
        <v>1</v>
      </c>
      <c r="R3254">
        <v>13.254981000000001</v>
      </c>
      <c r="S3254">
        <v>331.37454100000002</v>
      </c>
      <c r="T3254" t="s">
        <v>398</v>
      </c>
      <c r="U3254">
        <v>33.9495</v>
      </c>
      <c r="V3254">
        <v>11250</v>
      </c>
      <c r="W3254">
        <v>2025</v>
      </c>
    </row>
    <row r="3255" spans="1:23" hidden="1">
      <c r="A3255">
        <v>72025765</v>
      </c>
      <c r="B3255" s="2">
        <v>45714</v>
      </c>
      <c r="C3255" t="s">
        <v>3705</v>
      </c>
      <c r="D3255" t="s">
        <v>309</v>
      </c>
      <c r="E3255" t="s">
        <v>929</v>
      </c>
      <c r="F3255" t="s">
        <v>3706</v>
      </c>
      <c r="G3255" t="s">
        <v>3707</v>
      </c>
      <c r="H3255" t="s">
        <v>3708</v>
      </c>
      <c r="I3255" t="s">
        <v>3709</v>
      </c>
      <c r="J3255" t="s">
        <v>736</v>
      </c>
      <c r="K3255" t="s">
        <v>225</v>
      </c>
      <c r="L3255">
        <v>50</v>
      </c>
      <c r="M3255" t="s">
        <v>61</v>
      </c>
      <c r="N3255" t="s">
        <v>25</v>
      </c>
      <c r="O3255">
        <v>280</v>
      </c>
      <c r="P3255">
        <v>14000</v>
      </c>
      <c r="Q3255">
        <v>1</v>
      </c>
      <c r="R3255">
        <v>8.2475439999999995</v>
      </c>
      <c r="S3255">
        <v>412.377207</v>
      </c>
      <c r="T3255" t="s">
        <v>398</v>
      </c>
      <c r="U3255">
        <v>33.9495</v>
      </c>
      <c r="V3255">
        <v>14000</v>
      </c>
      <c r="W3255">
        <v>2025</v>
      </c>
    </row>
    <row r="3256" spans="1:23" hidden="1">
      <c r="A3256">
        <v>72025772</v>
      </c>
      <c r="B3256" s="2">
        <v>45714</v>
      </c>
      <c r="C3256" t="s">
        <v>3705</v>
      </c>
      <c r="D3256" t="s">
        <v>313</v>
      </c>
      <c r="E3256" t="s">
        <v>314</v>
      </c>
      <c r="F3256" t="s">
        <v>3713</v>
      </c>
      <c r="G3256" t="s">
        <v>3714</v>
      </c>
      <c r="H3256" t="s">
        <v>1781</v>
      </c>
      <c r="I3256" t="s">
        <v>1782</v>
      </c>
      <c r="J3256" t="s">
        <v>1783</v>
      </c>
      <c r="K3256" t="s">
        <v>225</v>
      </c>
      <c r="L3256">
        <v>200</v>
      </c>
      <c r="M3256" t="s">
        <v>61</v>
      </c>
      <c r="N3256" t="s">
        <v>25</v>
      </c>
      <c r="O3256">
        <v>175</v>
      </c>
      <c r="P3256">
        <v>35000</v>
      </c>
      <c r="Q3256">
        <v>1</v>
      </c>
      <c r="R3256">
        <v>5.1547150000000004</v>
      </c>
      <c r="S3256">
        <v>1030.9430179999999</v>
      </c>
      <c r="T3256" t="s">
        <v>398</v>
      </c>
      <c r="U3256">
        <v>33.9495</v>
      </c>
      <c r="V3256">
        <v>35000</v>
      </c>
      <c r="W3256">
        <v>2025</v>
      </c>
    </row>
    <row r="3257" spans="1:23" hidden="1">
      <c r="A3257">
        <v>72025772</v>
      </c>
      <c r="B3257" s="2">
        <v>45714</v>
      </c>
      <c r="C3257" t="s">
        <v>3705</v>
      </c>
      <c r="D3257" t="s">
        <v>313</v>
      </c>
      <c r="E3257" t="s">
        <v>314</v>
      </c>
      <c r="F3257" t="s">
        <v>3713</v>
      </c>
      <c r="G3257" t="s">
        <v>3714</v>
      </c>
      <c r="H3257" t="s">
        <v>2459</v>
      </c>
      <c r="I3257" t="s">
        <v>2460</v>
      </c>
      <c r="J3257" t="s">
        <v>1783</v>
      </c>
      <c r="K3257" t="s">
        <v>225</v>
      </c>
      <c r="L3257">
        <v>120</v>
      </c>
      <c r="M3257" t="s">
        <v>61</v>
      </c>
      <c r="N3257" t="s">
        <v>25</v>
      </c>
      <c r="O3257">
        <v>166</v>
      </c>
      <c r="P3257">
        <v>19920</v>
      </c>
      <c r="Q3257">
        <v>1</v>
      </c>
      <c r="R3257">
        <v>4.889615</v>
      </c>
      <c r="S3257">
        <v>586.75385400000005</v>
      </c>
      <c r="T3257" t="s">
        <v>398</v>
      </c>
      <c r="U3257">
        <v>33.9495</v>
      </c>
      <c r="V3257">
        <v>19920</v>
      </c>
      <c r="W3257">
        <v>2025</v>
      </c>
    </row>
    <row r="3258" spans="1:23" hidden="1">
      <c r="A3258">
        <v>72023466</v>
      </c>
      <c r="B3258" s="2">
        <v>45714</v>
      </c>
      <c r="C3258" t="s">
        <v>1980</v>
      </c>
      <c r="D3258" t="s">
        <v>1875</v>
      </c>
      <c r="E3258" t="s">
        <v>1876</v>
      </c>
      <c r="F3258" t="s">
        <v>4017</v>
      </c>
      <c r="G3258" t="s">
        <v>4018</v>
      </c>
      <c r="H3258" t="s">
        <v>1070</v>
      </c>
      <c r="I3258" t="s">
        <v>1071</v>
      </c>
      <c r="J3258" t="s">
        <v>41</v>
      </c>
      <c r="K3258" t="s">
        <v>14</v>
      </c>
      <c r="L3258">
        <v>25</v>
      </c>
      <c r="M3258" t="s">
        <v>15</v>
      </c>
      <c r="N3258" t="s">
        <v>16</v>
      </c>
      <c r="O3258">
        <v>36.5</v>
      </c>
      <c r="P3258">
        <v>912.5</v>
      </c>
      <c r="Q3258">
        <v>33.9495</v>
      </c>
      <c r="R3258">
        <v>36.5</v>
      </c>
      <c r="S3258">
        <v>912.50003600000002</v>
      </c>
      <c r="T3258" t="s">
        <v>398</v>
      </c>
      <c r="U3258">
        <v>33.9495</v>
      </c>
      <c r="V3258">
        <v>30978.92</v>
      </c>
      <c r="W3258">
        <v>2025</v>
      </c>
    </row>
    <row r="3259" spans="1:23" hidden="1">
      <c r="A3259">
        <v>72023727</v>
      </c>
      <c r="B3259" s="2">
        <v>45714</v>
      </c>
      <c r="C3259" t="s">
        <v>1984</v>
      </c>
      <c r="D3259" t="s">
        <v>1875</v>
      </c>
      <c r="E3259" t="s">
        <v>1876</v>
      </c>
      <c r="F3259" t="s">
        <v>4017</v>
      </c>
      <c r="G3259" t="s">
        <v>4018</v>
      </c>
      <c r="H3259" t="s">
        <v>4019</v>
      </c>
      <c r="I3259" t="s">
        <v>4020</v>
      </c>
      <c r="J3259" t="s">
        <v>41</v>
      </c>
      <c r="K3259" t="s">
        <v>14</v>
      </c>
      <c r="L3259">
        <v>450</v>
      </c>
      <c r="M3259" t="s">
        <v>15</v>
      </c>
      <c r="N3259" t="s">
        <v>16</v>
      </c>
      <c r="O3259">
        <v>10.3</v>
      </c>
      <c r="P3259">
        <v>4635</v>
      </c>
      <c r="Q3259">
        <v>33.9495</v>
      </c>
      <c r="R3259">
        <v>10.3</v>
      </c>
      <c r="S3259">
        <v>4634.9999260000004</v>
      </c>
      <c r="T3259" t="s">
        <v>398</v>
      </c>
      <c r="U3259">
        <v>33.9495</v>
      </c>
      <c r="V3259">
        <v>157355.93</v>
      </c>
      <c r="W3259">
        <v>2025</v>
      </c>
    </row>
    <row r="3260" spans="1:23" hidden="1">
      <c r="A3260">
        <v>72023953</v>
      </c>
      <c r="B3260" s="2">
        <v>45714</v>
      </c>
      <c r="C3260" t="s">
        <v>1986</v>
      </c>
      <c r="D3260" t="s">
        <v>1875</v>
      </c>
      <c r="E3260" t="s">
        <v>1876</v>
      </c>
      <c r="F3260" t="s">
        <v>4021</v>
      </c>
      <c r="G3260" t="s">
        <v>4022</v>
      </c>
      <c r="H3260" t="s">
        <v>4019</v>
      </c>
      <c r="I3260" t="s">
        <v>4020</v>
      </c>
      <c r="J3260" t="s">
        <v>41</v>
      </c>
      <c r="K3260" t="s">
        <v>14</v>
      </c>
      <c r="L3260">
        <v>300</v>
      </c>
      <c r="M3260" t="s">
        <v>15</v>
      </c>
      <c r="N3260" t="s">
        <v>16</v>
      </c>
      <c r="O3260">
        <v>10.3</v>
      </c>
      <c r="P3260">
        <v>3090</v>
      </c>
      <c r="Q3260">
        <v>33.9495</v>
      </c>
      <c r="R3260">
        <v>10.3</v>
      </c>
      <c r="S3260">
        <v>3090.0001470000002</v>
      </c>
      <c r="T3260" t="s">
        <v>398</v>
      </c>
      <c r="U3260">
        <v>33.9495</v>
      </c>
      <c r="V3260">
        <v>104903.96</v>
      </c>
      <c r="W3260">
        <v>2025</v>
      </c>
    </row>
    <row r="3261" spans="1:23" hidden="1">
      <c r="A3261">
        <v>72024149</v>
      </c>
      <c r="B3261" s="2">
        <v>45714</v>
      </c>
      <c r="C3261" t="s">
        <v>2107</v>
      </c>
      <c r="D3261" t="s">
        <v>1875</v>
      </c>
      <c r="E3261" t="s">
        <v>1876</v>
      </c>
      <c r="F3261" t="s">
        <v>4017</v>
      </c>
      <c r="G3261" t="s">
        <v>4018</v>
      </c>
      <c r="H3261" t="s">
        <v>50</v>
      </c>
      <c r="I3261" t="s">
        <v>51</v>
      </c>
      <c r="J3261" t="s">
        <v>41</v>
      </c>
      <c r="K3261" t="s">
        <v>14</v>
      </c>
      <c r="L3261">
        <v>300</v>
      </c>
      <c r="M3261" t="s">
        <v>15</v>
      </c>
      <c r="N3261" t="s">
        <v>16</v>
      </c>
      <c r="O3261">
        <v>14.2</v>
      </c>
      <c r="P3261">
        <v>4260</v>
      </c>
      <c r="Q3261">
        <v>33.9495</v>
      </c>
      <c r="R3261">
        <v>14.2</v>
      </c>
      <c r="S3261">
        <v>4260</v>
      </c>
      <c r="T3261" t="s">
        <v>398</v>
      </c>
      <c r="U3261">
        <v>33.9495</v>
      </c>
      <c r="V3261">
        <v>144624.87</v>
      </c>
      <c r="W3261">
        <v>2025</v>
      </c>
    </row>
    <row r="3262" spans="1:23" hidden="1">
      <c r="A3262">
        <v>72024369</v>
      </c>
      <c r="B3262" s="2">
        <v>45714</v>
      </c>
      <c r="C3262" t="s">
        <v>2498</v>
      </c>
      <c r="D3262" t="s">
        <v>1875</v>
      </c>
      <c r="E3262" t="s">
        <v>1876</v>
      </c>
      <c r="F3262" t="s">
        <v>4017</v>
      </c>
      <c r="G3262" t="s">
        <v>4018</v>
      </c>
      <c r="H3262" t="s">
        <v>1070</v>
      </c>
      <c r="I3262" t="s">
        <v>1071</v>
      </c>
      <c r="J3262" t="s">
        <v>41</v>
      </c>
      <c r="K3262" t="s">
        <v>14</v>
      </c>
      <c r="L3262">
        <v>750</v>
      </c>
      <c r="M3262" t="s">
        <v>15</v>
      </c>
      <c r="N3262" t="s">
        <v>16</v>
      </c>
      <c r="O3262">
        <v>36.5</v>
      </c>
      <c r="P3262">
        <v>27375</v>
      </c>
      <c r="Q3262">
        <v>33.9495</v>
      </c>
      <c r="R3262">
        <v>36.5</v>
      </c>
      <c r="S3262">
        <v>27374.999926</v>
      </c>
      <c r="T3262" t="s">
        <v>398</v>
      </c>
      <c r="U3262">
        <v>33.9495</v>
      </c>
      <c r="V3262">
        <v>929367.56</v>
      </c>
      <c r="W3262">
        <v>2025</v>
      </c>
    </row>
    <row r="3263" spans="1:23" hidden="1">
      <c r="A3263">
        <v>72023956</v>
      </c>
      <c r="B3263" s="2">
        <v>45714</v>
      </c>
      <c r="C3263" t="s">
        <v>1986</v>
      </c>
      <c r="D3263" t="s">
        <v>3834</v>
      </c>
      <c r="E3263" t="s">
        <v>3835</v>
      </c>
      <c r="F3263" t="s">
        <v>3876</v>
      </c>
      <c r="G3263" t="s">
        <v>3877</v>
      </c>
      <c r="H3263" t="s">
        <v>3882</v>
      </c>
      <c r="I3263" t="s">
        <v>3883</v>
      </c>
      <c r="J3263" t="s">
        <v>3845</v>
      </c>
      <c r="K3263" t="s">
        <v>225</v>
      </c>
      <c r="L3263">
        <v>4734</v>
      </c>
      <c r="M3263" t="s">
        <v>15</v>
      </c>
      <c r="N3263" t="s">
        <v>16</v>
      </c>
      <c r="O3263">
        <v>0.65</v>
      </c>
      <c r="P3263">
        <v>3077.1</v>
      </c>
      <c r="Q3263">
        <v>33.9495</v>
      </c>
      <c r="R3263">
        <v>0.65</v>
      </c>
      <c r="S3263">
        <v>3077.1001040000001</v>
      </c>
      <c r="T3263" t="s">
        <v>398</v>
      </c>
      <c r="U3263">
        <v>33.9495</v>
      </c>
      <c r="V3263">
        <v>104466.01</v>
      </c>
      <c r="W3263">
        <v>2025</v>
      </c>
    </row>
    <row r="3264" spans="1:23" hidden="1">
      <c r="A3264">
        <v>72023956</v>
      </c>
      <c r="B3264" s="2">
        <v>45714</v>
      </c>
      <c r="C3264" t="s">
        <v>1986</v>
      </c>
      <c r="D3264" t="s">
        <v>3834</v>
      </c>
      <c r="E3264" t="s">
        <v>3835</v>
      </c>
      <c r="F3264" t="s">
        <v>3876</v>
      </c>
      <c r="G3264" t="s">
        <v>3877</v>
      </c>
      <c r="H3264" t="s">
        <v>3880</v>
      </c>
      <c r="I3264" t="s">
        <v>3881</v>
      </c>
      <c r="J3264" t="s">
        <v>3845</v>
      </c>
      <c r="K3264" t="s">
        <v>225</v>
      </c>
      <c r="L3264">
        <v>4226</v>
      </c>
      <c r="M3264" t="s">
        <v>15</v>
      </c>
      <c r="N3264" t="s">
        <v>16</v>
      </c>
      <c r="O3264">
        <v>0.65</v>
      </c>
      <c r="P3264">
        <v>2746.9</v>
      </c>
      <c r="Q3264">
        <v>33.9495</v>
      </c>
      <c r="R3264">
        <v>0.65</v>
      </c>
      <c r="S3264">
        <v>2746.899954</v>
      </c>
      <c r="T3264" t="s">
        <v>398</v>
      </c>
      <c r="U3264">
        <v>33.9495</v>
      </c>
      <c r="V3264">
        <v>93255.88</v>
      </c>
      <c r="W3264">
        <v>2025</v>
      </c>
    </row>
    <row r="3265" spans="1:23" hidden="1">
      <c r="A3265">
        <v>72023956</v>
      </c>
      <c r="B3265" s="2">
        <v>45714</v>
      </c>
      <c r="C3265" t="s">
        <v>1986</v>
      </c>
      <c r="D3265" t="s">
        <v>3834</v>
      </c>
      <c r="E3265" t="s">
        <v>3835</v>
      </c>
      <c r="F3265" t="s">
        <v>3876</v>
      </c>
      <c r="G3265" t="s">
        <v>3877</v>
      </c>
      <c r="H3265" t="s">
        <v>3850</v>
      </c>
      <c r="I3265" t="s">
        <v>3851</v>
      </c>
      <c r="J3265" t="s">
        <v>3845</v>
      </c>
      <c r="K3265" t="s">
        <v>225</v>
      </c>
      <c r="L3265">
        <v>8956</v>
      </c>
      <c r="M3265" t="s">
        <v>15</v>
      </c>
      <c r="N3265" t="s">
        <v>16</v>
      </c>
      <c r="O3265">
        <v>0.65</v>
      </c>
      <c r="P3265">
        <v>5821.4</v>
      </c>
      <c r="Q3265">
        <v>33.9495</v>
      </c>
      <c r="R3265">
        <v>0.65</v>
      </c>
      <c r="S3265">
        <v>5821.40002</v>
      </c>
      <c r="T3265" t="s">
        <v>398</v>
      </c>
      <c r="U3265">
        <v>33.9495</v>
      </c>
      <c r="V3265">
        <v>197633.62</v>
      </c>
      <c r="W3265">
        <v>2025</v>
      </c>
    </row>
    <row r="3266" spans="1:23" hidden="1">
      <c r="A3266">
        <v>72023956</v>
      </c>
      <c r="B3266" s="2">
        <v>45714</v>
      </c>
      <c r="C3266" t="s">
        <v>1986</v>
      </c>
      <c r="D3266" t="s">
        <v>3834</v>
      </c>
      <c r="E3266" t="s">
        <v>3835</v>
      </c>
      <c r="F3266" t="s">
        <v>3876</v>
      </c>
      <c r="G3266" t="s">
        <v>3877</v>
      </c>
      <c r="H3266" t="s">
        <v>3878</v>
      </c>
      <c r="I3266" t="s">
        <v>3879</v>
      </c>
      <c r="J3266" t="s">
        <v>3845</v>
      </c>
      <c r="K3266" t="s">
        <v>225</v>
      </c>
      <c r="L3266">
        <v>1029</v>
      </c>
      <c r="M3266" t="s">
        <v>15</v>
      </c>
      <c r="N3266" t="s">
        <v>16</v>
      </c>
      <c r="O3266">
        <v>0.65</v>
      </c>
      <c r="P3266">
        <v>668.85</v>
      </c>
      <c r="Q3266">
        <v>33.9495</v>
      </c>
      <c r="R3266">
        <v>0.65</v>
      </c>
      <c r="S3266">
        <v>668.84990900000003</v>
      </c>
      <c r="T3266" t="s">
        <v>398</v>
      </c>
      <c r="U3266">
        <v>33.9495</v>
      </c>
      <c r="V3266">
        <v>22707.119999999999</v>
      </c>
      <c r="W3266">
        <v>2025</v>
      </c>
    </row>
    <row r="3267" spans="1:23" hidden="1">
      <c r="A3267">
        <v>72023956</v>
      </c>
      <c r="B3267" s="2">
        <v>45714</v>
      </c>
      <c r="C3267" t="s">
        <v>1986</v>
      </c>
      <c r="D3267" t="s">
        <v>3834</v>
      </c>
      <c r="E3267" t="s">
        <v>3835</v>
      </c>
      <c r="F3267" t="s">
        <v>3876</v>
      </c>
      <c r="G3267" t="s">
        <v>3877</v>
      </c>
      <c r="H3267" t="s">
        <v>3854</v>
      </c>
      <c r="I3267" t="s">
        <v>3855</v>
      </c>
      <c r="J3267" t="s">
        <v>3845</v>
      </c>
      <c r="K3267" t="s">
        <v>225</v>
      </c>
      <c r="L3267">
        <v>5024</v>
      </c>
      <c r="M3267" t="s">
        <v>15</v>
      </c>
      <c r="N3267" t="s">
        <v>16</v>
      </c>
      <c r="O3267">
        <v>0.65</v>
      </c>
      <c r="P3267">
        <v>3265.6</v>
      </c>
      <c r="Q3267">
        <v>33.9495</v>
      </c>
      <c r="R3267">
        <v>0.65</v>
      </c>
      <c r="S3267">
        <v>3265.6000819999999</v>
      </c>
      <c r="T3267" t="s">
        <v>398</v>
      </c>
      <c r="U3267">
        <v>33.9495</v>
      </c>
      <c r="V3267">
        <v>110865.49</v>
      </c>
      <c r="W3267">
        <v>2025</v>
      </c>
    </row>
    <row r="3268" spans="1:23" hidden="1">
      <c r="A3268">
        <v>72023956</v>
      </c>
      <c r="B3268" s="2">
        <v>45714</v>
      </c>
      <c r="C3268" t="s">
        <v>1986</v>
      </c>
      <c r="D3268" t="s">
        <v>3834</v>
      </c>
      <c r="E3268" t="s">
        <v>3835</v>
      </c>
      <c r="F3268" t="s">
        <v>3876</v>
      </c>
      <c r="G3268" t="s">
        <v>3877</v>
      </c>
      <c r="H3268" t="s">
        <v>3878</v>
      </c>
      <c r="I3268" t="s">
        <v>3879</v>
      </c>
      <c r="J3268" t="s">
        <v>3845</v>
      </c>
      <c r="K3268" t="s">
        <v>225</v>
      </c>
      <c r="L3268">
        <v>8197</v>
      </c>
      <c r="M3268" t="s">
        <v>15</v>
      </c>
      <c r="N3268" t="s">
        <v>16</v>
      </c>
      <c r="O3268">
        <v>0.65</v>
      </c>
      <c r="P3268">
        <v>5328.05</v>
      </c>
      <c r="Q3268">
        <v>33.9495</v>
      </c>
      <c r="R3268">
        <v>0.65</v>
      </c>
      <c r="S3268">
        <v>5328.0498969999999</v>
      </c>
      <c r="T3268" t="s">
        <v>398</v>
      </c>
      <c r="U3268">
        <v>33.9495</v>
      </c>
      <c r="V3268">
        <v>180884.63</v>
      </c>
      <c r="W3268">
        <v>2025</v>
      </c>
    </row>
    <row r="3269" spans="1:23" hidden="1">
      <c r="A3269">
        <v>72023956</v>
      </c>
      <c r="B3269" s="2">
        <v>45714</v>
      </c>
      <c r="C3269" t="s">
        <v>1986</v>
      </c>
      <c r="D3269" t="s">
        <v>3834</v>
      </c>
      <c r="E3269" t="s">
        <v>3835</v>
      </c>
      <c r="F3269" t="s">
        <v>3876</v>
      </c>
      <c r="G3269" t="s">
        <v>3877</v>
      </c>
      <c r="H3269" t="s">
        <v>3884</v>
      </c>
      <c r="I3269" t="s">
        <v>3885</v>
      </c>
      <c r="J3269" t="s">
        <v>3845</v>
      </c>
      <c r="K3269" t="s">
        <v>225</v>
      </c>
      <c r="L3269">
        <v>10766</v>
      </c>
      <c r="M3269" t="s">
        <v>15</v>
      </c>
      <c r="N3269" t="s">
        <v>16</v>
      </c>
      <c r="O3269">
        <v>0.65</v>
      </c>
      <c r="P3269">
        <v>6997.9</v>
      </c>
      <c r="Q3269">
        <v>33.9495</v>
      </c>
      <c r="R3269">
        <v>0.65</v>
      </c>
      <c r="S3269">
        <v>6997.9001159999998</v>
      </c>
      <c r="T3269" t="s">
        <v>398</v>
      </c>
      <c r="U3269">
        <v>33.9495</v>
      </c>
      <c r="V3269">
        <v>237575.21</v>
      </c>
      <c r="W3269">
        <v>2025</v>
      </c>
    </row>
    <row r="3270" spans="1:23" hidden="1">
      <c r="A3270">
        <v>72023956</v>
      </c>
      <c r="B3270" s="2">
        <v>45714</v>
      </c>
      <c r="C3270" t="s">
        <v>1986</v>
      </c>
      <c r="D3270" t="s">
        <v>3834</v>
      </c>
      <c r="E3270" t="s">
        <v>3835</v>
      </c>
      <c r="F3270" t="s">
        <v>3876</v>
      </c>
      <c r="G3270" t="s">
        <v>3877</v>
      </c>
      <c r="H3270" t="s">
        <v>3843</v>
      </c>
      <c r="I3270" t="s">
        <v>3844</v>
      </c>
      <c r="J3270" t="s">
        <v>3845</v>
      </c>
      <c r="K3270" t="s">
        <v>225</v>
      </c>
      <c r="L3270">
        <v>7850</v>
      </c>
      <c r="M3270" t="s">
        <v>15</v>
      </c>
      <c r="N3270" t="s">
        <v>16</v>
      </c>
      <c r="O3270">
        <v>0.65</v>
      </c>
      <c r="P3270">
        <v>5102.5</v>
      </c>
      <c r="Q3270">
        <v>33.9495</v>
      </c>
      <c r="R3270">
        <v>0.65</v>
      </c>
      <c r="S3270">
        <v>5102.4998889999997</v>
      </c>
      <c r="T3270" t="s">
        <v>398</v>
      </c>
      <c r="U3270">
        <v>33.9495</v>
      </c>
      <c r="V3270">
        <v>173227.32</v>
      </c>
      <c r="W3270">
        <v>2025</v>
      </c>
    </row>
    <row r="3271" spans="1:23" hidden="1">
      <c r="A3271">
        <v>72025749</v>
      </c>
      <c r="B3271" s="2">
        <v>45714</v>
      </c>
      <c r="C3271" t="s">
        <v>3033</v>
      </c>
      <c r="D3271" t="s">
        <v>4208</v>
      </c>
      <c r="E3271" t="s">
        <v>4209</v>
      </c>
      <c r="F3271" t="s">
        <v>4210</v>
      </c>
      <c r="G3271" t="s">
        <v>4211</v>
      </c>
      <c r="H3271" t="s">
        <v>4212</v>
      </c>
      <c r="I3271" t="s">
        <v>4213</v>
      </c>
      <c r="J3271" t="s">
        <v>122</v>
      </c>
      <c r="K3271" t="s">
        <v>43</v>
      </c>
      <c r="L3271">
        <v>1200</v>
      </c>
      <c r="M3271" t="s">
        <v>123</v>
      </c>
      <c r="N3271" t="s">
        <v>25</v>
      </c>
      <c r="O3271">
        <v>102</v>
      </c>
      <c r="P3271">
        <v>122400</v>
      </c>
      <c r="Q3271">
        <v>1</v>
      </c>
      <c r="R3271">
        <v>3.0044620000000002</v>
      </c>
      <c r="S3271">
        <v>3605.355012</v>
      </c>
      <c r="T3271" t="s">
        <v>398</v>
      </c>
      <c r="U3271">
        <v>33.9495</v>
      </c>
      <c r="V3271">
        <v>122400</v>
      </c>
      <c r="W3271">
        <v>2025</v>
      </c>
    </row>
    <row r="3272" spans="1:23" hidden="1">
      <c r="A3272">
        <v>72025765</v>
      </c>
      <c r="B3272" s="2">
        <v>45714</v>
      </c>
      <c r="C3272" t="s">
        <v>3705</v>
      </c>
      <c r="D3272" t="s">
        <v>309</v>
      </c>
      <c r="E3272" t="s">
        <v>929</v>
      </c>
      <c r="F3272" t="s">
        <v>3706</v>
      </c>
      <c r="G3272" t="s">
        <v>3707</v>
      </c>
      <c r="H3272" t="s">
        <v>324</v>
      </c>
      <c r="I3272" t="s">
        <v>325</v>
      </c>
      <c r="J3272" t="s">
        <v>310</v>
      </c>
      <c r="K3272" t="s">
        <v>225</v>
      </c>
      <c r="L3272">
        <v>200</v>
      </c>
      <c r="M3272" t="s">
        <v>123</v>
      </c>
      <c r="N3272" t="s">
        <v>25</v>
      </c>
      <c r="O3272">
        <v>80</v>
      </c>
      <c r="P3272">
        <v>16000</v>
      </c>
      <c r="Q3272">
        <v>1</v>
      </c>
      <c r="R3272">
        <v>2.3564409999999998</v>
      </c>
      <c r="S3272">
        <v>471.28823599999998</v>
      </c>
      <c r="T3272" t="s">
        <v>398</v>
      </c>
      <c r="U3272">
        <v>33.9495</v>
      </c>
      <c r="V3272">
        <v>16000</v>
      </c>
      <c r="W3272">
        <v>2025</v>
      </c>
    </row>
    <row r="3273" spans="1:23" hidden="1">
      <c r="A3273">
        <v>72025765</v>
      </c>
      <c r="B3273" s="2">
        <v>45714</v>
      </c>
      <c r="C3273" t="s">
        <v>3705</v>
      </c>
      <c r="D3273" t="s">
        <v>309</v>
      </c>
      <c r="E3273" t="s">
        <v>929</v>
      </c>
      <c r="F3273" t="s">
        <v>3706</v>
      </c>
      <c r="G3273" t="s">
        <v>3707</v>
      </c>
      <c r="H3273" t="s">
        <v>4214</v>
      </c>
      <c r="I3273" t="s">
        <v>4215</v>
      </c>
      <c r="J3273" t="s">
        <v>317</v>
      </c>
      <c r="K3273" t="s">
        <v>225</v>
      </c>
      <c r="L3273">
        <v>30</v>
      </c>
      <c r="M3273" t="s">
        <v>123</v>
      </c>
      <c r="N3273" t="s">
        <v>25</v>
      </c>
      <c r="O3273">
        <v>230</v>
      </c>
      <c r="P3273">
        <v>6900</v>
      </c>
      <c r="Q3273">
        <v>1</v>
      </c>
      <c r="R3273">
        <v>6.7747679999999999</v>
      </c>
      <c r="S3273">
        <v>203.24305200000001</v>
      </c>
      <c r="T3273" t="s">
        <v>398</v>
      </c>
      <c r="U3273">
        <v>33.9495</v>
      </c>
      <c r="V3273">
        <v>6900</v>
      </c>
      <c r="W3273">
        <v>2025</v>
      </c>
    </row>
    <row r="3274" spans="1:23" hidden="1">
      <c r="A3274">
        <v>72025772</v>
      </c>
      <c r="B3274" s="2">
        <v>45714</v>
      </c>
      <c r="C3274" t="s">
        <v>3705</v>
      </c>
      <c r="D3274" t="s">
        <v>313</v>
      </c>
      <c r="E3274" t="s">
        <v>314</v>
      </c>
      <c r="F3274" t="s">
        <v>3713</v>
      </c>
      <c r="G3274" t="s">
        <v>3714</v>
      </c>
      <c r="H3274" t="s">
        <v>4216</v>
      </c>
      <c r="I3274" t="s">
        <v>4217</v>
      </c>
      <c r="J3274" t="s">
        <v>317</v>
      </c>
      <c r="K3274" t="s">
        <v>225</v>
      </c>
      <c r="L3274">
        <v>10</v>
      </c>
      <c r="M3274" t="s">
        <v>123</v>
      </c>
      <c r="N3274" t="s">
        <v>25</v>
      </c>
      <c r="O3274">
        <v>250</v>
      </c>
      <c r="P3274">
        <v>2500</v>
      </c>
      <c r="Q3274">
        <v>1</v>
      </c>
      <c r="R3274">
        <v>7.3638779999999997</v>
      </c>
      <c r="S3274">
        <v>73.638786999999994</v>
      </c>
      <c r="T3274" t="s">
        <v>398</v>
      </c>
      <c r="U3274">
        <v>33.9495</v>
      </c>
      <c r="V3274">
        <v>2500</v>
      </c>
      <c r="W3274">
        <v>2025</v>
      </c>
    </row>
    <row r="3275" spans="1:23" hidden="1">
      <c r="A3275">
        <v>72025772</v>
      </c>
      <c r="B3275" s="2">
        <v>45714</v>
      </c>
      <c r="C3275" t="s">
        <v>3705</v>
      </c>
      <c r="D3275" t="s">
        <v>313</v>
      </c>
      <c r="E3275" t="s">
        <v>314</v>
      </c>
      <c r="F3275" t="s">
        <v>3713</v>
      </c>
      <c r="G3275" t="s">
        <v>3714</v>
      </c>
      <c r="H3275" t="s">
        <v>315</v>
      </c>
      <c r="I3275" t="s">
        <v>316</v>
      </c>
      <c r="J3275" t="s">
        <v>310</v>
      </c>
      <c r="K3275" t="s">
        <v>225</v>
      </c>
      <c r="L3275">
        <v>100</v>
      </c>
      <c r="M3275" t="s">
        <v>123</v>
      </c>
      <c r="N3275" t="s">
        <v>25</v>
      </c>
      <c r="O3275">
        <v>85</v>
      </c>
      <c r="P3275">
        <v>8500</v>
      </c>
      <c r="Q3275">
        <v>1</v>
      </c>
      <c r="R3275">
        <v>2.5037180000000001</v>
      </c>
      <c r="S3275">
        <v>250.37187499999999</v>
      </c>
      <c r="T3275" t="s">
        <v>398</v>
      </c>
      <c r="U3275">
        <v>33.9495</v>
      </c>
      <c r="V3275">
        <v>8500</v>
      </c>
      <c r="W3275">
        <v>2025</v>
      </c>
    </row>
    <row r="3276" spans="1:23" hidden="1">
      <c r="A3276">
        <v>72025599</v>
      </c>
      <c r="B3276" s="2">
        <v>45714</v>
      </c>
      <c r="C3276" t="s">
        <v>3020</v>
      </c>
      <c r="D3276" t="s">
        <v>333</v>
      </c>
      <c r="E3276" t="s">
        <v>334</v>
      </c>
      <c r="F3276" t="s">
        <v>4202</v>
      </c>
      <c r="G3276" t="s">
        <v>4203</v>
      </c>
      <c r="H3276" t="s">
        <v>592</v>
      </c>
      <c r="I3276" t="s">
        <v>593</v>
      </c>
      <c r="J3276" t="s">
        <v>114</v>
      </c>
      <c r="K3276" t="s">
        <v>42</v>
      </c>
      <c r="L3276">
        <v>1250</v>
      </c>
      <c r="M3276" t="s">
        <v>594</v>
      </c>
      <c r="N3276" t="s">
        <v>25</v>
      </c>
      <c r="O3276">
        <v>61</v>
      </c>
      <c r="P3276">
        <v>76250</v>
      </c>
      <c r="Q3276">
        <v>1</v>
      </c>
      <c r="R3276">
        <v>1.796786</v>
      </c>
      <c r="S3276">
        <v>2245.9830040000002</v>
      </c>
      <c r="T3276" t="s">
        <v>398</v>
      </c>
      <c r="U3276">
        <v>33.9495</v>
      </c>
      <c r="V3276">
        <v>76250</v>
      </c>
      <c r="W3276">
        <v>2025</v>
      </c>
    </row>
    <row r="3277" spans="1:23" hidden="1">
      <c r="A3277">
        <v>72025599</v>
      </c>
      <c r="B3277" s="2">
        <v>45714</v>
      </c>
      <c r="C3277" t="s">
        <v>3020</v>
      </c>
      <c r="D3277" t="s">
        <v>333</v>
      </c>
      <c r="E3277" t="s">
        <v>334</v>
      </c>
      <c r="F3277" t="s">
        <v>4204</v>
      </c>
      <c r="G3277" t="s">
        <v>4205</v>
      </c>
      <c r="H3277" t="s">
        <v>592</v>
      </c>
      <c r="I3277" t="s">
        <v>593</v>
      </c>
      <c r="J3277" t="s">
        <v>114</v>
      </c>
      <c r="K3277" t="s">
        <v>42</v>
      </c>
      <c r="L3277">
        <v>1250</v>
      </c>
      <c r="M3277" t="s">
        <v>594</v>
      </c>
      <c r="N3277" t="s">
        <v>25</v>
      </c>
      <c r="O3277">
        <v>61</v>
      </c>
      <c r="P3277">
        <v>76250</v>
      </c>
      <c r="Q3277">
        <v>1</v>
      </c>
      <c r="R3277">
        <v>1.796786</v>
      </c>
      <c r="S3277">
        <v>2245.9830040000002</v>
      </c>
      <c r="T3277" t="s">
        <v>398</v>
      </c>
      <c r="U3277">
        <v>33.9495</v>
      </c>
      <c r="V3277">
        <v>76250</v>
      </c>
      <c r="W3277">
        <v>2025</v>
      </c>
    </row>
    <row r="3278" spans="1:23" hidden="1">
      <c r="A3278">
        <v>72025688</v>
      </c>
      <c r="B3278" s="2">
        <v>45714</v>
      </c>
      <c r="C3278" t="s">
        <v>3025</v>
      </c>
      <c r="D3278" t="s">
        <v>597</v>
      </c>
      <c r="E3278" t="s">
        <v>598</v>
      </c>
      <c r="F3278" t="s">
        <v>4206</v>
      </c>
      <c r="G3278" t="s">
        <v>4207</v>
      </c>
      <c r="H3278" t="s">
        <v>126</v>
      </c>
      <c r="I3278" t="s">
        <v>127</v>
      </c>
      <c r="J3278" t="s">
        <v>5106</v>
      </c>
      <c r="K3278" t="s">
        <v>42</v>
      </c>
      <c r="L3278">
        <v>7000</v>
      </c>
      <c r="M3278" t="s">
        <v>123</v>
      </c>
      <c r="N3278" t="s">
        <v>25</v>
      </c>
      <c r="O3278">
        <v>22.75</v>
      </c>
      <c r="P3278">
        <v>159250</v>
      </c>
      <c r="Q3278">
        <v>1</v>
      </c>
      <c r="R3278">
        <v>0.67011200000000004</v>
      </c>
      <c r="S3278">
        <v>4690.7907329999998</v>
      </c>
      <c r="T3278" t="s">
        <v>398</v>
      </c>
      <c r="U3278">
        <v>33.9495</v>
      </c>
      <c r="V3278">
        <v>159250</v>
      </c>
      <c r="W3278">
        <v>2025</v>
      </c>
    </row>
    <row r="3279" spans="1:23" hidden="1">
      <c r="A3279">
        <v>72025594</v>
      </c>
      <c r="B3279" s="2">
        <v>45714</v>
      </c>
      <c r="C3279" t="s">
        <v>3020</v>
      </c>
      <c r="D3279" t="s">
        <v>128</v>
      </c>
      <c r="E3279" t="s">
        <v>129</v>
      </c>
      <c r="F3279" t="s">
        <v>4343</v>
      </c>
      <c r="G3279" t="s">
        <v>4344</v>
      </c>
      <c r="H3279" t="s">
        <v>1099</v>
      </c>
      <c r="I3279" t="s">
        <v>1100</v>
      </c>
      <c r="J3279" t="s">
        <v>1101</v>
      </c>
      <c r="K3279" t="s">
        <v>14</v>
      </c>
      <c r="L3279">
        <v>2000</v>
      </c>
      <c r="M3279" t="s">
        <v>15</v>
      </c>
      <c r="N3279" t="s">
        <v>25</v>
      </c>
      <c r="O3279">
        <v>33.5</v>
      </c>
      <c r="P3279">
        <v>67000</v>
      </c>
      <c r="Q3279">
        <v>1</v>
      </c>
      <c r="R3279">
        <v>0.98675900000000005</v>
      </c>
      <c r="S3279">
        <v>1973.5194919999999</v>
      </c>
      <c r="T3279" t="s">
        <v>398</v>
      </c>
      <c r="U3279">
        <v>33.9495</v>
      </c>
      <c r="V3279">
        <v>67000</v>
      </c>
      <c r="W3279">
        <v>2025</v>
      </c>
    </row>
    <row r="3280" spans="1:23" hidden="1">
      <c r="A3280">
        <v>72025037</v>
      </c>
      <c r="B3280" s="2">
        <v>45714</v>
      </c>
      <c r="C3280" t="s">
        <v>2913</v>
      </c>
      <c r="D3280" t="s">
        <v>23</v>
      </c>
      <c r="E3280" t="s">
        <v>24</v>
      </c>
      <c r="F3280" t="s">
        <v>4470</v>
      </c>
      <c r="G3280" t="s">
        <v>4471</v>
      </c>
      <c r="H3280" t="s">
        <v>4460</v>
      </c>
      <c r="I3280" t="s">
        <v>4461</v>
      </c>
      <c r="J3280" t="s">
        <v>36</v>
      </c>
      <c r="K3280" t="s">
        <v>14</v>
      </c>
      <c r="L3280">
        <v>1037</v>
      </c>
      <c r="M3280" t="s">
        <v>15</v>
      </c>
      <c r="N3280" t="s">
        <v>25</v>
      </c>
      <c r="O3280">
        <v>121.389</v>
      </c>
      <c r="P3280">
        <v>125880.39</v>
      </c>
      <c r="Q3280">
        <v>1</v>
      </c>
      <c r="R3280">
        <v>3.5755750000000002</v>
      </c>
      <c r="S3280">
        <v>3707.8716909999998</v>
      </c>
      <c r="T3280" t="s">
        <v>398</v>
      </c>
      <c r="U3280">
        <v>33.9495</v>
      </c>
      <c r="V3280">
        <v>125880.39</v>
      </c>
      <c r="W3280">
        <v>2025</v>
      </c>
    </row>
    <row r="3281" spans="1:23" hidden="1">
      <c r="A3281">
        <v>72025037</v>
      </c>
      <c r="B3281" s="2">
        <v>45714</v>
      </c>
      <c r="C3281" t="s">
        <v>2913</v>
      </c>
      <c r="D3281" t="s">
        <v>23</v>
      </c>
      <c r="E3281" t="s">
        <v>24</v>
      </c>
      <c r="F3281" t="s">
        <v>4470</v>
      </c>
      <c r="G3281" t="s">
        <v>4471</v>
      </c>
      <c r="H3281" t="s">
        <v>4430</v>
      </c>
      <c r="I3281" t="s">
        <v>4431</v>
      </c>
      <c r="J3281" t="s">
        <v>36</v>
      </c>
      <c r="K3281" t="s">
        <v>14</v>
      </c>
      <c r="L3281">
        <v>1913</v>
      </c>
      <c r="M3281" t="s">
        <v>15</v>
      </c>
      <c r="N3281" t="s">
        <v>25</v>
      </c>
      <c r="O3281">
        <v>121.0491</v>
      </c>
      <c r="P3281">
        <v>231566.93</v>
      </c>
      <c r="Q3281">
        <v>1</v>
      </c>
      <c r="R3281">
        <v>3.565563</v>
      </c>
      <c r="S3281">
        <v>6820.923135</v>
      </c>
      <c r="T3281" t="s">
        <v>398</v>
      </c>
      <c r="U3281">
        <v>33.9495</v>
      </c>
      <c r="V3281">
        <v>231566.93</v>
      </c>
      <c r="W3281">
        <v>2025</v>
      </c>
    </row>
    <row r="3282" spans="1:23" hidden="1">
      <c r="A3282">
        <v>72025037</v>
      </c>
      <c r="B3282" s="2">
        <v>45714</v>
      </c>
      <c r="C3282" t="s">
        <v>2913</v>
      </c>
      <c r="D3282" t="s">
        <v>23</v>
      </c>
      <c r="E3282" t="s">
        <v>24</v>
      </c>
      <c r="F3282" t="s">
        <v>4470</v>
      </c>
      <c r="G3282" t="s">
        <v>4471</v>
      </c>
      <c r="H3282" t="s">
        <v>4428</v>
      </c>
      <c r="I3282" t="s">
        <v>4429</v>
      </c>
      <c r="J3282" t="s">
        <v>36</v>
      </c>
      <c r="K3282" t="s">
        <v>14</v>
      </c>
      <c r="L3282">
        <v>412</v>
      </c>
      <c r="M3282" t="s">
        <v>15</v>
      </c>
      <c r="N3282" t="s">
        <v>25</v>
      </c>
      <c r="O3282">
        <v>121.389</v>
      </c>
      <c r="P3282">
        <v>50012.27</v>
      </c>
      <c r="Q3282">
        <v>1</v>
      </c>
      <c r="R3282">
        <v>3.5755750000000002</v>
      </c>
      <c r="S3282">
        <v>1473.1371590000001</v>
      </c>
      <c r="T3282" t="s">
        <v>398</v>
      </c>
      <c r="U3282">
        <v>33.9495</v>
      </c>
      <c r="V3282">
        <v>50012.27</v>
      </c>
      <c r="W3282">
        <v>2025</v>
      </c>
    </row>
    <row r="3283" spans="1:23" hidden="1">
      <c r="A3283">
        <v>72024455</v>
      </c>
      <c r="B3283" s="2">
        <v>45714</v>
      </c>
      <c r="C3283" t="s">
        <v>2768</v>
      </c>
      <c r="D3283" t="s">
        <v>23</v>
      </c>
      <c r="E3283" t="s">
        <v>24</v>
      </c>
      <c r="F3283" t="s">
        <v>4466</v>
      </c>
      <c r="G3283" t="s">
        <v>4467</v>
      </c>
      <c r="H3283" t="s">
        <v>4452</v>
      </c>
      <c r="I3283" t="s">
        <v>4453</v>
      </c>
      <c r="J3283" t="s">
        <v>36</v>
      </c>
      <c r="K3283" t="s">
        <v>43</v>
      </c>
      <c r="L3283">
        <v>593</v>
      </c>
      <c r="M3283" t="s">
        <v>15</v>
      </c>
      <c r="N3283" t="s">
        <v>25</v>
      </c>
      <c r="O3283">
        <v>121.389</v>
      </c>
      <c r="P3283">
        <v>71983.679999999993</v>
      </c>
      <c r="Q3283">
        <v>1</v>
      </c>
      <c r="R3283">
        <v>3.5755750000000002</v>
      </c>
      <c r="S3283">
        <v>2120.3163519999998</v>
      </c>
      <c r="T3283" t="s">
        <v>398</v>
      </c>
      <c r="U3283">
        <v>33.9495</v>
      </c>
      <c r="V3283">
        <v>71983.679999999993</v>
      </c>
      <c r="W3283">
        <v>2025</v>
      </c>
    </row>
    <row r="3284" spans="1:23" hidden="1">
      <c r="A3284">
        <v>72024455</v>
      </c>
      <c r="B3284" s="2">
        <v>45714</v>
      </c>
      <c r="C3284" t="s">
        <v>2768</v>
      </c>
      <c r="D3284" t="s">
        <v>23</v>
      </c>
      <c r="E3284" t="s">
        <v>24</v>
      </c>
      <c r="F3284" t="s">
        <v>4466</v>
      </c>
      <c r="G3284" t="s">
        <v>4467</v>
      </c>
      <c r="H3284" t="s">
        <v>4452</v>
      </c>
      <c r="I3284" t="s">
        <v>4453</v>
      </c>
      <c r="J3284" t="s">
        <v>36</v>
      </c>
      <c r="K3284" t="s">
        <v>43</v>
      </c>
      <c r="L3284">
        <v>29</v>
      </c>
      <c r="M3284" t="s">
        <v>15</v>
      </c>
      <c r="N3284" t="s">
        <v>25</v>
      </c>
      <c r="O3284">
        <v>121.389</v>
      </c>
      <c r="P3284">
        <v>3520.28</v>
      </c>
      <c r="Q3284">
        <v>1</v>
      </c>
      <c r="R3284">
        <v>3.5755750000000002</v>
      </c>
      <c r="S3284">
        <v>103.691659</v>
      </c>
      <c r="T3284" t="s">
        <v>398</v>
      </c>
      <c r="U3284">
        <v>33.9495</v>
      </c>
      <c r="V3284">
        <v>3520.28</v>
      </c>
      <c r="W3284">
        <v>2025</v>
      </c>
    </row>
    <row r="3285" spans="1:23" hidden="1">
      <c r="A3285">
        <v>72024455</v>
      </c>
      <c r="B3285" s="2">
        <v>45714</v>
      </c>
      <c r="C3285" t="s">
        <v>2768</v>
      </c>
      <c r="D3285" t="s">
        <v>23</v>
      </c>
      <c r="E3285" t="s">
        <v>24</v>
      </c>
      <c r="F3285" t="s">
        <v>4466</v>
      </c>
      <c r="G3285" t="s">
        <v>4467</v>
      </c>
      <c r="H3285" t="s">
        <v>4468</v>
      </c>
      <c r="I3285" t="s">
        <v>4469</v>
      </c>
      <c r="J3285" t="s">
        <v>36</v>
      </c>
      <c r="K3285" t="s">
        <v>43</v>
      </c>
      <c r="L3285">
        <v>1187</v>
      </c>
      <c r="M3285" t="s">
        <v>15</v>
      </c>
      <c r="N3285" t="s">
        <v>25</v>
      </c>
      <c r="O3285">
        <v>121.389</v>
      </c>
      <c r="P3285">
        <v>144088.74</v>
      </c>
      <c r="Q3285">
        <v>1</v>
      </c>
      <c r="R3285">
        <v>3.5755750000000002</v>
      </c>
      <c r="S3285">
        <v>4244.2080139999998</v>
      </c>
      <c r="T3285" t="s">
        <v>398</v>
      </c>
      <c r="U3285">
        <v>33.9495</v>
      </c>
      <c r="V3285">
        <v>144088.74</v>
      </c>
      <c r="W3285">
        <v>2025</v>
      </c>
    </row>
    <row r="3286" spans="1:23" hidden="1">
      <c r="A3286">
        <v>72024456</v>
      </c>
      <c r="B3286" s="2">
        <v>45714</v>
      </c>
      <c r="C3286" t="s">
        <v>2768</v>
      </c>
      <c r="D3286" t="s">
        <v>23</v>
      </c>
      <c r="E3286" t="s">
        <v>24</v>
      </c>
      <c r="F3286" t="s">
        <v>4466</v>
      </c>
      <c r="G3286" t="s">
        <v>4467</v>
      </c>
      <c r="H3286" t="s">
        <v>4464</v>
      </c>
      <c r="I3286" t="s">
        <v>4465</v>
      </c>
      <c r="J3286" t="s">
        <v>36</v>
      </c>
      <c r="K3286" t="s">
        <v>43</v>
      </c>
      <c r="L3286">
        <v>505</v>
      </c>
      <c r="M3286" t="s">
        <v>15</v>
      </c>
      <c r="N3286" t="s">
        <v>25</v>
      </c>
      <c r="O3286">
        <v>121.0491</v>
      </c>
      <c r="P3286">
        <v>61129.8</v>
      </c>
      <c r="Q3286">
        <v>1</v>
      </c>
      <c r="R3286">
        <v>3.565563</v>
      </c>
      <c r="S3286">
        <v>1800.609729</v>
      </c>
      <c r="T3286" t="s">
        <v>398</v>
      </c>
      <c r="U3286">
        <v>33.9495</v>
      </c>
      <c r="V3286">
        <v>61129.8</v>
      </c>
      <c r="W3286">
        <v>2025</v>
      </c>
    </row>
    <row r="3287" spans="1:23" hidden="1">
      <c r="A3287">
        <v>72024457</v>
      </c>
      <c r="B3287" s="2">
        <v>45714</v>
      </c>
      <c r="C3287" t="s">
        <v>2768</v>
      </c>
      <c r="D3287" t="s">
        <v>23</v>
      </c>
      <c r="E3287" t="s">
        <v>24</v>
      </c>
      <c r="F3287" t="s">
        <v>4466</v>
      </c>
      <c r="G3287" t="s">
        <v>4467</v>
      </c>
      <c r="H3287" t="s">
        <v>805</v>
      </c>
      <c r="I3287" t="s">
        <v>1556</v>
      </c>
      <c r="J3287" t="s">
        <v>36</v>
      </c>
      <c r="K3287" t="s">
        <v>43</v>
      </c>
      <c r="L3287">
        <v>766</v>
      </c>
      <c r="M3287" t="s">
        <v>15</v>
      </c>
      <c r="N3287" t="s">
        <v>25</v>
      </c>
      <c r="O3287">
        <v>120.7092</v>
      </c>
      <c r="P3287">
        <v>92463.25</v>
      </c>
      <c r="Q3287">
        <v>1</v>
      </c>
      <c r="R3287">
        <v>3.5555509999999999</v>
      </c>
      <c r="S3287">
        <v>2723.5526289999998</v>
      </c>
      <c r="T3287" t="s">
        <v>398</v>
      </c>
      <c r="U3287">
        <v>33.9495</v>
      </c>
      <c r="V3287">
        <v>92463.25</v>
      </c>
      <c r="W3287">
        <v>2025</v>
      </c>
    </row>
    <row r="3288" spans="1:23" hidden="1">
      <c r="A3288">
        <v>72025038</v>
      </c>
      <c r="B3288" s="2">
        <v>45714</v>
      </c>
      <c r="C3288" t="s">
        <v>2913</v>
      </c>
      <c r="D3288" t="s">
        <v>23</v>
      </c>
      <c r="E3288" t="s">
        <v>24</v>
      </c>
      <c r="F3288" t="s">
        <v>4466</v>
      </c>
      <c r="G3288" t="s">
        <v>4467</v>
      </c>
      <c r="H3288" t="s">
        <v>1352</v>
      </c>
      <c r="I3288" t="s">
        <v>1353</v>
      </c>
      <c r="J3288" t="s">
        <v>36</v>
      </c>
      <c r="K3288" t="s">
        <v>43</v>
      </c>
      <c r="L3288">
        <v>881</v>
      </c>
      <c r="M3288" t="s">
        <v>15</v>
      </c>
      <c r="N3288" t="s">
        <v>25</v>
      </c>
      <c r="O3288">
        <v>121.0491</v>
      </c>
      <c r="P3288">
        <v>106644.26</v>
      </c>
      <c r="Q3288">
        <v>1</v>
      </c>
      <c r="R3288">
        <v>3.565563</v>
      </c>
      <c r="S3288">
        <v>3141.261579</v>
      </c>
      <c r="T3288" t="s">
        <v>398</v>
      </c>
      <c r="U3288">
        <v>33.9495</v>
      </c>
      <c r="V3288">
        <v>106644.26</v>
      </c>
      <c r="W3288">
        <v>2025</v>
      </c>
    </row>
    <row r="3289" spans="1:23" hidden="1">
      <c r="A3289">
        <v>72025040</v>
      </c>
      <c r="B3289" s="2">
        <v>45714</v>
      </c>
      <c r="C3289" t="s">
        <v>2913</v>
      </c>
      <c r="D3289" t="s">
        <v>23</v>
      </c>
      <c r="E3289" t="s">
        <v>24</v>
      </c>
      <c r="F3289" t="s">
        <v>4466</v>
      </c>
      <c r="G3289" t="s">
        <v>4467</v>
      </c>
      <c r="H3289" t="s">
        <v>805</v>
      </c>
      <c r="I3289" t="s">
        <v>1556</v>
      </c>
      <c r="J3289" t="s">
        <v>36</v>
      </c>
      <c r="K3289" t="s">
        <v>43</v>
      </c>
      <c r="L3289">
        <v>840</v>
      </c>
      <c r="M3289" t="s">
        <v>15</v>
      </c>
      <c r="N3289" t="s">
        <v>25</v>
      </c>
      <c r="O3289">
        <v>121.0491</v>
      </c>
      <c r="P3289">
        <v>101681.24</v>
      </c>
      <c r="Q3289">
        <v>1</v>
      </c>
      <c r="R3289">
        <v>3.565563</v>
      </c>
      <c r="S3289">
        <v>2995.0732699999999</v>
      </c>
      <c r="T3289" t="s">
        <v>398</v>
      </c>
      <c r="U3289">
        <v>33.9495</v>
      </c>
      <c r="V3289">
        <v>101681.24</v>
      </c>
      <c r="W3289">
        <v>2025</v>
      </c>
    </row>
    <row r="3290" spans="1:23" hidden="1">
      <c r="A3290">
        <v>72025378</v>
      </c>
      <c r="B3290" s="2">
        <v>45714</v>
      </c>
      <c r="C3290" t="s">
        <v>3682</v>
      </c>
      <c r="D3290" t="s">
        <v>23</v>
      </c>
      <c r="E3290" t="s">
        <v>24</v>
      </c>
      <c r="F3290" t="s">
        <v>4522</v>
      </c>
      <c r="G3290" t="s">
        <v>4523</v>
      </c>
      <c r="H3290" t="s">
        <v>4506</v>
      </c>
      <c r="I3290" t="s">
        <v>4507</v>
      </c>
      <c r="J3290" t="s">
        <v>13</v>
      </c>
      <c r="K3290" t="s">
        <v>60</v>
      </c>
      <c r="L3290">
        <v>2037</v>
      </c>
      <c r="M3290" t="s">
        <v>15</v>
      </c>
      <c r="N3290" t="s">
        <v>25</v>
      </c>
      <c r="O3290">
        <v>114.2333</v>
      </c>
      <c r="P3290">
        <v>232693.23</v>
      </c>
      <c r="Q3290">
        <v>1</v>
      </c>
      <c r="R3290">
        <v>3.3647999999999998</v>
      </c>
      <c r="S3290">
        <v>6854.0988820000002</v>
      </c>
      <c r="T3290" t="s">
        <v>398</v>
      </c>
      <c r="U3290">
        <v>33.9495</v>
      </c>
      <c r="V3290">
        <v>232693.23</v>
      </c>
      <c r="W3290">
        <v>2025</v>
      </c>
    </row>
    <row r="3291" spans="1:23" hidden="1">
      <c r="A3291">
        <v>72025064</v>
      </c>
      <c r="B3291" s="2">
        <v>45715</v>
      </c>
      <c r="C3291" t="s">
        <v>2913</v>
      </c>
      <c r="D3291" t="s">
        <v>269</v>
      </c>
      <c r="E3291" t="s">
        <v>270</v>
      </c>
      <c r="F3291" t="s">
        <v>3905</v>
      </c>
      <c r="G3291" t="s">
        <v>3906</v>
      </c>
      <c r="H3291" t="s">
        <v>810</v>
      </c>
      <c r="I3291" t="s">
        <v>811</v>
      </c>
      <c r="J3291" t="s">
        <v>416</v>
      </c>
      <c r="K3291" t="s">
        <v>225</v>
      </c>
      <c r="L3291">
        <v>473</v>
      </c>
      <c r="M3291" t="s">
        <v>15</v>
      </c>
      <c r="N3291" t="s">
        <v>16</v>
      </c>
      <c r="O3291">
        <v>0.52</v>
      </c>
      <c r="P3291">
        <v>245.96</v>
      </c>
      <c r="Q3291">
        <v>33.9983</v>
      </c>
      <c r="R3291">
        <v>0.52</v>
      </c>
      <c r="S3291">
        <v>245.959945</v>
      </c>
      <c r="T3291" t="s">
        <v>398</v>
      </c>
      <c r="U3291">
        <v>33.9983</v>
      </c>
      <c r="V3291">
        <v>8362.2199999999993</v>
      </c>
      <c r="W3291">
        <v>2025</v>
      </c>
    </row>
    <row r="3292" spans="1:23" hidden="1">
      <c r="A3292">
        <v>72025064</v>
      </c>
      <c r="B3292" s="2">
        <v>45715</v>
      </c>
      <c r="C3292" t="s">
        <v>2913</v>
      </c>
      <c r="D3292" t="s">
        <v>269</v>
      </c>
      <c r="E3292" t="s">
        <v>270</v>
      </c>
      <c r="F3292" t="s">
        <v>3905</v>
      </c>
      <c r="G3292" t="s">
        <v>3906</v>
      </c>
      <c r="H3292" t="s">
        <v>415</v>
      </c>
      <c r="I3292" t="s">
        <v>609</v>
      </c>
      <c r="J3292" t="s">
        <v>416</v>
      </c>
      <c r="K3292" t="s">
        <v>225</v>
      </c>
      <c r="L3292">
        <v>806</v>
      </c>
      <c r="M3292" t="s">
        <v>15</v>
      </c>
      <c r="N3292" t="s">
        <v>16</v>
      </c>
      <c r="O3292">
        <v>0.52</v>
      </c>
      <c r="P3292">
        <v>419.12</v>
      </c>
      <c r="Q3292">
        <v>33.9983</v>
      </c>
      <c r="R3292">
        <v>0.52</v>
      </c>
      <c r="S3292">
        <v>419.12007299999999</v>
      </c>
      <c r="T3292" t="s">
        <v>398</v>
      </c>
      <c r="U3292">
        <v>33.9983</v>
      </c>
      <c r="V3292">
        <v>14249.37</v>
      </c>
      <c r="W3292">
        <v>2025</v>
      </c>
    </row>
    <row r="3293" spans="1:23" hidden="1">
      <c r="A3293">
        <v>72025064</v>
      </c>
      <c r="B3293" s="2">
        <v>45715</v>
      </c>
      <c r="C3293" t="s">
        <v>2913</v>
      </c>
      <c r="D3293" t="s">
        <v>269</v>
      </c>
      <c r="E3293" t="s">
        <v>270</v>
      </c>
      <c r="F3293" t="s">
        <v>3905</v>
      </c>
      <c r="G3293" t="s">
        <v>3906</v>
      </c>
      <c r="H3293" t="s">
        <v>810</v>
      </c>
      <c r="I3293" t="s">
        <v>811</v>
      </c>
      <c r="J3293" t="s">
        <v>416</v>
      </c>
      <c r="K3293" t="s">
        <v>225</v>
      </c>
      <c r="L3293">
        <v>3784</v>
      </c>
      <c r="M3293" t="s">
        <v>15</v>
      </c>
      <c r="N3293" t="s">
        <v>16</v>
      </c>
      <c r="O3293">
        <v>0.52</v>
      </c>
      <c r="P3293">
        <v>1967.68</v>
      </c>
      <c r="Q3293">
        <v>33.9983</v>
      </c>
      <c r="R3293">
        <v>0.52</v>
      </c>
      <c r="S3293">
        <v>1967.679854</v>
      </c>
      <c r="T3293" t="s">
        <v>398</v>
      </c>
      <c r="U3293">
        <v>33.9983</v>
      </c>
      <c r="V3293">
        <v>66897.77</v>
      </c>
      <c r="W3293">
        <v>2025</v>
      </c>
    </row>
    <row r="3294" spans="1:23" hidden="1">
      <c r="A3294">
        <v>72025064</v>
      </c>
      <c r="B3294" s="2">
        <v>45715</v>
      </c>
      <c r="C3294" t="s">
        <v>2913</v>
      </c>
      <c r="D3294" t="s">
        <v>269</v>
      </c>
      <c r="E3294" t="s">
        <v>270</v>
      </c>
      <c r="F3294" t="s">
        <v>3905</v>
      </c>
      <c r="G3294" t="s">
        <v>3906</v>
      </c>
      <c r="H3294" t="s">
        <v>3907</v>
      </c>
      <c r="I3294" t="s">
        <v>3908</v>
      </c>
      <c r="J3294" t="s">
        <v>416</v>
      </c>
      <c r="K3294" t="s">
        <v>225</v>
      </c>
      <c r="L3294">
        <v>2540</v>
      </c>
      <c r="M3294" t="s">
        <v>15</v>
      </c>
      <c r="N3294" t="s">
        <v>16</v>
      </c>
      <c r="O3294">
        <v>0.52</v>
      </c>
      <c r="P3294">
        <v>1320.8</v>
      </c>
      <c r="Q3294">
        <v>33.9983</v>
      </c>
      <c r="R3294">
        <v>0.52</v>
      </c>
      <c r="S3294">
        <v>1320.799863</v>
      </c>
      <c r="T3294" t="s">
        <v>398</v>
      </c>
      <c r="U3294">
        <v>33.9983</v>
      </c>
      <c r="V3294">
        <v>44904.95</v>
      </c>
      <c r="W3294">
        <v>2025</v>
      </c>
    </row>
    <row r="3295" spans="1:23" hidden="1">
      <c r="A3295">
        <v>72025064</v>
      </c>
      <c r="B3295" s="2">
        <v>45715</v>
      </c>
      <c r="C3295" t="s">
        <v>2913</v>
      </c>
      <c r="D3295" t="s">
        <v>269</v>
      </c>
      <c r="E3295" t="s">
        <v>270</v>
      </c>
      <c r="F3295" t="s">
        <v>3905</v>
      </c>
      <c r="G3295" t="s">
        <v>3906</v>
      </c>
      <c r="H3295" t="s">
        <v>896</v>
      </c>
      <c r="I3295" t="s">
        <v>897</v>
      </c>
      <c r="J3295" t="s">
        <v>416</v>
      </c>
      <c r="K3295" t="s">
        <v>225</v>
      </c>
      <c r="L3295">
        <v>6840</v>
      </c>
      <c r="M3295" t="s">
        <v>15</v>
      </c>
      <c r="N3295" t="s">
        <v>16</v>
      </c>
      <c r="O3295">
        <v>0.52</v>
      </c>
      <c r="P3295">
        <v>3556.8</v>
      </c>
      <c r="Q3295">
        <v>33.9983</v>
      </c>
      <c r="R3295">
        <v>0.52</v>
      </c>
      <c r="S3295">
        <v>3556.7998980000002</v>
      </c>
      <c r="T3295" t="s">
        <v>398</v>
      </c>
      <c r="U3295">
        <v>33.9983</v>
      </c>
      <c r="V3295">
        <v>120925.15</v>
      </c>
      <c r="W3295">
        <v>2025</v>
      </c>
    </row>
    <row r="3296" spans="1:23" hidden="1">
      <c r="A3296">
        <v>72025064</v>
      </c>
      <c r="B3296" s="2">
        <v>45715</v>
      </c>
      <c r="C3296" t="s">
        <v>2913</v>
      </c>
      <c r="D3296" t="s">
        <v>269</v>
      </c>
      <c r="E3296" t="s">
        <v>270</v>
      </c>
      <c r="F3296" t="s">
        <v>3905</v>
      </c>
      <c r="G3296" t="s">
        <v>3906</v>
      </c>
      <c r="H3296" t="s">
        <v>3911</v>
      </c>
      <c r="I3296" t="s">
        <v>3912</v>
      </c>
      <c r="J3296" t="s">
        <v>416</v>
      </c>
      <c r="K3296" t="s">
        <v>225</v>
      </c>
      <c r="L3296">
        <v>27594</v>
      </c>
      <c r="M3296" t="s">
        <v>15</v>
      </c>
      <c r="N3296" t="s">
        <v>16</v>
      </c>
      <c r="O3296">
        <v>0.52</v>
      </c>
      <c r="P3296">
        <v>14348.88</v>
      </c>
      <c r="Q3296">
        <v>33.9983</v>
      </c>
      <c r="R3296">
        <v>0.52</v>
      </c>
      <c r="S3296">
        <v>14348.880091000001</v>
      </c>
      <c r="T3296" t="s">
        <v>398</v>
      </c>
      <c r="U3296">
        <v>33.9983</v>
      </c>
      <c r="V3296">
        <v>487837.53</v>
      </c>
      <c r="W3296">
        <v>2025</v>
      </c>
    </row>
    <row r="3297" spans="1:23" hidden="1">
      <c r="A3297">
        <v>72025064</v>
      </c>
      <c r="B3297" s="2">
        <v>45715</v>
      </c>
      <c r="C3297" t="s">
        <v>2913</v>
      </c>
      <c r="D3297" t="s">
        <v>269</v>
      </c>
      <c r="E3297" t="s">
        <v>270</v>
      </c>
      <c r="F3297" t="s">
        <v>3905</v>
      </c>
      <c r="G3297" t="s">
        <v>3906</v>
      </c>
      <c r="H3297" t="s">
        <v>415</v>
      </c>
      <c r="I3297" t="s">
        <v>609</v>
      </c>
      <c r="J3297" t="s">
        <v>416</v>
      </c>
      <c r="K3297" t="s">
        <v>225</v>
      </c>
      <c r="L3297">
        <v>8866</v>
      </c>
      <c r="M3297" t="s">
        <v>15</v>
      </c>
      <c r="N3297" t="s">
        <v>16</v>
      </c>
      <c r="O3297">
        <v>0.52</v>
      </c>
      <c r="P3297">
        <v>4610.32</v>
      </c>
      <c r="Q3297">
        <v>33.9983</v>
      </c>
      <c r="R3297">
        <v>0.52</v>
      </c>
      <c r="S3297">
        <v>4610.3199269999996</v>
      </c>
      <c r="T3297" t="s">
        <v>398</v>
      </c>
      <c r="U3297">
        <v>33.9983</v>
      </c>
      <c r="V3297">
        <v>156743.04000000001</v>
      </c>
      <c r="W3297">
        <v>2025</v>
      </c>
    </row>
    <row r="3298" spans="1:23" hidden="1">
      <c r="A3298">
        <v>72025064</v>
      </c>
      <c r="B3298" s="2">
        <v>45715</v>
      </c>
      <c r="C3298" t="s">
        <v>2913</v>
      </c>
      <c r="D3298" t="s">
        <v>269</v>
      </c>
      <c r="E3298" t="s">
        <v>270</v>
      </c>
      <c r="F3298" t="s">
        <v>3905</v>
      </c>
      <c r="G3298" t="s">
        <v>3906</v>
      </c>
      <c r="H3298" t="s">
        <v>3909</v>
      </c>
      <c r="I3298" t="s">
        <v>3910</v>
      </c>
      <c r="J3298" t="s">
        <v>416</v>
      </c>
      <c r="K3298" t="s">
        <v>225</v>
      </c>
      <c r="L3298">
        <v>4104</v>
      </c>
      <c r="M3298" t="s">
        <v>15</v>
      </c>
      <c r="N3298" t="s">
        <v>16</v>
      </c>
      <c r="O3298">
        <v>0.52</v>
      </c>
      <c r="P3298">
        <v>2134.08</v>
      </c>
      <c r="Q3298">
        <v>33.9983</v>
      </c>
      <c r="R3298">
        <v>0.52</v>
      </c>
      <c r="S3298">
        <v>2134.0799390000002</v>
      </c>
      <c r="T3298" t="s">
        <v>398</v>
      </c>
      <c r="U3298">
        <v>33.9983</v>
      </c>
      <c r="V3298">
        <v>72555.09</v>
      </c>
      <c r="W3298">
        <v>2025</v>
      </c>
    </row>
    <row r="3299" spans="1:23" hidden="1">
      <c r="A3299">
        <v>72025065</v>
      </c>
      <c r="B3299" s="2">
        <v>45715</v>
      </c>
      <c r="C3299" t="s">
        <v>2913</v>
      </c>
      <c r="D3299" t="s">
        <v>269</v>
      </c>
      <c r="E3299" t="s">
        <v>270</v>
      </c>
      <c r="F3299" t="s">
        <v>3913</v>
      </c>
      <c r="G3299" t="s">
        <v>3914</v>
      </c>
      <c r="H3299" t="s">
        <v>3915</v>
      </c>
      <c r="I3299" t="s">
        <v>3916</v>
      </c>
      <c r="J3299" t="s">
        <v>418</v>
      </c>
      <c r="K3299" t="s">
        <v>225</v>
      </c>
      <c r="L3299">
        <v>5595</v>
      </c>
      <c r="M3299" t="s">
        <v>15</v>
      </c>
      <c r="N3299" t="s">
        <v>16</v>
      </c>
      <c r="O3299">
        <v>0.505</v>
      </c>
      <c r="P3299">
        <v>2825.4749999999999</v>
      </c>
      <c r="Q3299">
        <v>33.9983</v>
      </c>
      <c r="R3299">
        <v>0.50499899999999998</v>
      </c>
      <c r="S3299">
        <v>2825.475097</v>
      </c>
      <c r="T3299" t="s">
        <v>398</v>
      </c>
      <c r="U3299">
        <v>33.9983</v>
      </c>
      <c r="V3299">
        <v>96061.35</v>
      </c>
      <c r="W3299">
        <v>2025</v>
      </c>
    </row>
    <row r="3300" spans="1:23" hidden="1">
      <c r="A3300">
        <v>72025065</v>
      </c>
      <c r="B3300" s="2">
        <v>45715</v>
      </c>
      <c r="C3300" t="s">
        <v>2913</v>
      </c>
      <c r="D3300" t="s">
        <v>269</v>
      </c>
      <c r="E3300" t="s">
        <v>270</v>
      </c>
      <c r="F3300" t="s">
        <v>3913</v>
      </c>
      <c r="G3300" t="s">
        <v>3914</v>
      </c>
      <c r="H3300" t="s">
        <v>417</v>
      </c>
      <c r="I3300" t="s">
        <v>610</v>
      </c>
      <c r="J3300" t="s">
        <v>418</v>
      </c>
      <c r="K3300" t="s">
        <v>225</v>
      </c>
      <c r="L3300">
        <v>3560</v>
      </c>
      <c r="M3300" t="s">
        <v>15</v>
      </c>
      <c r="N3300" t="s">
        <v>16</v>
      </c>
      <c r="O3300">
        <v>0.505</v>
      </c>
      <c r="P3300">
        <v>1797.8</v>
      </c>
      <c r="Q3300">
        <v>33.9983</v>
      </c>
      <c r="R3300">
        <v>0.50499899999999998</v>
      </c>
      <c r="S3300">
        <v>1797.7998889999999</v>
      </c>
      <c r="T3300" t="s">
        <v>398</v>
      </c>
      <c r="U3300">
        <v>33.9983</v>
      </c>
      <c r="V3300">
        <v>61122.14</v>
      </c>
      <c r="W3300">
        <v>2025</v>
      </c>
    </row>
    <row r="3301" spans="1:23" hidden="1">
      <c r="A3301">
        <v>72025065</v>
      </c>
      <c r="B3301" s="2">
        <v>45715</v>
      </c>
      <c r="C3301" t="s">
        <v>2913</v>
      </c>
      <c r="D3301" t="s">
        <v>269</v>
      </c>
      <c r="E3301" t="s">
        <v>270</v>
      </c>
      <c r="F3301" t="s">
        <v>3913</v>
      </c>
      <c r="G3301" t="s">
        <v>3914</v>
      </c>
      <c r="H3301" t="s">
        <v>767</v>
      </c>
      <c r="I3301" t="s">
        <v>768</v>
      </c>
      <c r="J3301" t="s">
        <v>418</v>
      </c>
      <c r="K3301" t="s">
        <v>225</v>
      </c>
      <c r="L3301">
        <v>2045</v>
      </c>
      <c r="M3301" t="s">
        <v>15</v>
      </c>
      <c r="N3301" t="s">
        <v>16</v>
      </c>
      <c r="O3301">
        <v>0.505</v>
      </c>
      <c r="P3301">
        <v>1032.7249999999999</v>
      </c>
      <c r="Q3301">
        <v>33.9983</v>
      </c>
      <c r="R3301">
        <v>0.50499899999999998</v>
      </c>
      <c r="S3301">
        <v>1032.7248709999999</v>
      </c>
      <c r="T3301" t="s">
        <v>398</v>
      </c>
      <c r="U3301">
        <v>33.9983</v>
      </c>
      <c r="V3301">
        <v>35110.89</v>
      </c>
      <c r="W3301">
        <v>2025</v>
      </c>
    </row>
    <row r="3302" spans="1:23" hidden="1">
      <c r="A3302">
        <v>72025066</v>
      </c>
      <c r="B3302" s="2">
        <v>45715</v>
      </c>
      <c r="C3302" t="s">
        <v>2913</v>
      </c>
      <c r="D3302" t="s">
        <v>269</v>
      </c>
      <c r="E3302" t="s">
        <v>270</v>
      </c>
      <c r="F3302" t="s">
        <v>3917</v>
      </c>
      <c r="G3302" t="s">
        <v>3918</v>
      </c>
      <c r="H3302" t="s">
        <v>3919</v>
      </c>
      <c r="I3302" t="s">
        <v>3920</v>
      </c>
      <c r="J3302" t="s">
        <v>3921</v>
      </c>
      <c r="K3302" t="s">
        <v>225</v>
      </c>
      <c r="L3302">
        <v>1524</v>
      </c>
      <c r="M3302" t="s">
        <v>15</v>
      </c>
      <c r="N3302" t="s">
        <v>16</v>
      </c>
      <c r="O3302">
        <v>0.505</v>
      </c>
      <c r="P3302">
        <v>769.62</v>
      </c>
      <c r="Q3302">
        <v>33.9983</v>
      </c>
      <c r="R3302">
        <v>0.50499899999999998</v>
      </c>
      <c r="S3302">
        <v>769.61995100000001</v>
      </c>
      <c r="T3302" t="s">
        <v>398</v>
      </c>
      <c r="U3302">
        <v>33.9983</v>
      </c>
      <c r="V3302">
        <v>26165.77</v>
      </c>
      <c r="W3302">
        <v>2025</v>
      </c>
    </row>
    <row r="3303" spans="1:23" hidden="1">
      <c r="A3303">
        <v>72025066</v>
      </c>
      <c r="B3303" s="2">
        <v>45715</v>
      </c>
      <c r="C3303" t="s">
        <v>2913</v>
      </c>
      <c r="D3303" t="s">
        <v>269</v>
      </c>
      <c r="E3303" t="s">
        <v>270</v>
      </c>
      <c r="F3303" t="s">
        <v>3917</v>
      </c>
      <c r="G3303" t="s">
        <v>3918</v>
      </c>
      <c r="H3303" t="s">
        <v>3919</v>
      </c>
      <c r="I3303" t="s">
        <v>3920</v>
      </c>
      <c r="J3303" t="s">
        <v>3921</v>
      </c>
      <c r="K3303" t="s">
        <v>225</v>
      </c>
      <c r="L3303">
        <v>762</v>
      </c>
      <c r="M3303" t="s">
        <v>15</v>
      </c>
      <c r="N3303" t="s">
        <v>16</v>
      </c>
      <c r="O3303">
        <v>0.505</v>
      </c>
      <c r="P3303">
        <v>384.81</v>
      </c>
      <c r="Q3303">
        <v>33.9983</v>
      </c>
      <c r="R3303">
        <v>0.50499899999999998</v>
      </c>
      <c r="S3303">
        <v>384.81012199999998</v>
      </c>
      <c r="T3303" t="s">
        <v>398</v>
      </c>
      <c r="U3303">
        <v>33.9983</v>
      </c>
      <c r="V3303">
        <v>13082.89</v>
      </c>
      <c r="W3303">
        <v>2025</v>
      </c>
    </row>
    <row r="3304" spans="1:23" hidden="1">
      <c r="A3304">
        <v>72025689</v>
      </c>
      <c r="B3304" s="2">
        <v>45715</v>
      </c>
      <c r="C3304" t="s">
        <v>3025</v>
      </c>
      <c r="D3304" t="s">
        <v>124</v>
      </c>
      <c r="E3304" t="s">
        <v>125</v>
      </c>
      <c r="F3304" t="s">
        <v>4345</v>
      </c>
      <c r="G3304" t="s">
        <v>4346</v>
      </c>
      <c r="H3304" t="s">
        <v>4347</v>
      </c>
      <c r="I3304" t="s">
        <v>4348</v>
      </c>
      <c r="J3304" t="s">
        <v>310</v>
      </c>
      <c r="K3304" t="s">
        <v>14</v>
      </c>
      <c r="L3304">
        <v>1600</v>
      </c>
      <c r="M3304" t="s">
        <v>15</v>
      </c>
      <c r="N3304" t="s">
        <v>25</v>
      </c>
      <c r="O3304">
        <v>42</v>
      </c>
      <c r="P3304">
        <v>67200</v>
      </c>
      <c r="Q3304">
        <v>1</v>
      </c>
      <c r="R3304">
        <v>1.235355</v>
      </c>
      <c r="S3304">
        <v>1976.569416</v>
      </c>
      <c r="T3304" t="s">
        <v>398</v>
      </c>
      <c r="U3304">
        <v>33.9983</v>
      </c>
      <c r="V3304">
        <v>67200</v>
      </c>
      <c r="W3304">
        <v>2025</v>
      </c>
    </row>
    <row r="3305" spans="1:23" hidden="1">
      <c r="A3305">
        <v>72023431</v>
      </c>
      <c r="B3305" s="2">
        <v>45716</v>
      </c>
      <c r="C3305" t="s">
        <v>1980</v>
      </c>
      <c r="D3305" t="s">
        <v>264</v>
      </c>
      <c r="E3305" t="s">
        <v>265</v>
      </c>
      <c r="F3305" t="s">
        <v>3008</v>
      </c>
      <c r="G3305" t="s">
        <v>3009</v>
      </c>
      <c r="H3305" t="s">
        <v>518</v>
      </c>
      <c r="I3305" t="s">
        <v>519</v>
      </c>
      <c r="J3305" t="s">
        <v>266</v>
      </c>
      <c r="K3305" t="s">
        <v>225</v>
      </c>
      <c r="L3305">
        <v>2020</v>
      </c>
      <c r="M3305" t="s">
        <v>61</v>
      </c>
      <c r="N3305" t="s">
        <v>25</v>
      </c>
      <c r="O3305">
        <v>8.77</v>
      </c>
      <c r="P3305">
        <v>17715.400000000001</v>
      </c>
      <c r="Q3305">
        <v>1</v>
      </c>
      <c r="R3305">
        <v>0.25612699999999999</v>
      </c>
      <c r="S3305">
        <v>517.37693000000002</v>
      </c>
      <c r="T3305" t="s">
        <v>398</v>
      </c>
      <c r="U3305">
        <v>34.2408</v>
      </c>
      <c r="V3305">
        <v>17715.400000000001</v>
      </c>
      <c r="W3305">
        <v>2025</v>
      </c>
    </row>
    <row r="3306" spans="1:23" hidden="1">
      <c r="A3306">
        <v>72023821</v>
      </c>
      <c r="B3306" s="2">
        <v>45716</v>
      </c>
      <c r="C3306" t="s">
        <v>2161</v>
      </c>
      <c r="D3306" t="s">
        <v>264</v>
      </c>
      <c r="E3306" t="s">
        <v>265</v>
      </c>
      <c r="F3306" t="s">
        <v>3010</v>
      </c>
      <c r="G3306" t="s">
        <v>3011</v>
      </c>
      <c r="H3306" t="s">
        <v>267</v>
      </c>
      <c r="I3306" t="s">
        <v>268</v>
      </c>
      <c r="J3306" t="s">
        <v>266</v>
      </c>
      <c r="K3306" t="s">
        <v>225</v>
      </c>
      <c r="L3306">
        <v>1400</v>
      </c>
      <c r="M3306" t="s">
        <v>61</v>
      </c>
      <c r="N3306" t="s">
        <v>25</v>
      </c>
      <c r="O3306">
        <v>10.24</v>
      </c>
      <c r="P3306">
        <v>14336</v>
      </c>
      <c r="Q3306">
        <v>1</v>
      </c>
      <c r="R3306">
        <v>0.29905799999999999</v>
      </c>
      <c r="S3306">
        <v>418.68180599999999</v>
      </c>
      <c r="T3306" t="s">
        <v>398</v>
      </c>
      <c r="U3306">
        <v>34.2408</v>
      </c>
      <c r="V3306">
        <v>14336</v>
      </c>
      <c r="W3306">
        <v>2025</v>
      </c>
    </row>
    <row r="3307" spans="1:23" hidden="1">
      <c r="A3307">
        <v>72024552</v>
      </c>
      <c r="B3307" s="2">
        <v>45716</v>
      </c>
      <c r="C3307" t="s">
        <v>2440</v>
      </c>
      <c r="D3307" t="s">
        <v>3014</v>
      </c>
      <c r="E3307" t="s">
        <v>3015</v>
      </c>
      <c r="F3307" t="s">
        <v>3016</v>
      </c>
      <c r="G3307" t="s">
        <v>3017</v>
      </c>
      <c r="H3307" t="s">
        <v>3018</v>
      </c>
      <c r="I3307" t="s">
        <v>3019</v>
      </c>
      <c r="J3307" t="s">
        <v>121</v>
      </c>
      <c r="K3307" t="s">
        <v>42</v>
      </c>
      <c r="L3307">
        <v>7</v>
      </c>
      <c r="M3307" t="s">
        <v>61</v>
      </c>
      <c r="N3307" t="s">
        <v>25</v>
      </c>
      <c r="O3307">
        <v>3000</v>
      </c>
      <c r="P3307">
        <v>21000</v>
      </c>
      <c r="Q3307">
        <v>1</v>
      </c>
      <c r="R3307">
        <v>87.614774999999995</v>
      </c>
      <c r="S3307">
        <v>613.30342700000006</v>
      </c>
      <c r="T3307" t="s">
        <v>398</v>
      </c>
      <c r="U3307">
        <v>34.2408</v>
      </c>
      <c r="V3307">
        <v>21000</v>
      </c>
      <c r="W3307">
        <v>2025</v>
      </c>
    </row>
    <row r="3308" spans="1:23" hidden="1">
      <c r="A3308">
        <v>72025764</v>
      </c>
      <c r="B3308" s="2">
        <v>45716</v>
      </c>
      <c r="C3308" t="s">
        <v>3033</v>
      </c>
      <c r="D3308" t="s">
        <v>333</v>
      </c>
      <c r="E3308" t="s">
        <v>334</v>
      </c>
      <c r="F3308" t="s">
        <v>3043</v>
      </c>
      <c r="G3308" t="s">
        <v>3044</v>
      </c>
      <c r="H3308" t="s">
        <v>3045</v>
      </c>
      <c r="I3308" t="s">
        <v>3046</v>
      </c>
      <c r="J3308" t="s">
        <v>3038</v>
      </c>
      <c r="K3308" t="s">
        <v>42</v>
      </c>
      <c r="L3308">
        <v>500</v>
      </c>
      <c r="M3308" t="s">
        <v>61</v>
      </c>
      <c r="N3308" t="s">
        <v>25</v>
      </c>
      <c r="O3308">
        <v>36.75</v>
      </c>
      <c r="P3308">
        <v>18375</v>
      </c>
      <c r="Q3308">
        <v>1</v>
      </c>
      <c r="R3308">
        <v>1.07328</v>
      </c>
      <c r="S3308">
        <v>536.64049899999998</v>
      </c>
      <c r="T3308" t="s">
        <v>398</v>
      </c>
      <c r="U3308">
        <v>34.2408</v>
      </c>
      <c r="V3308">
        <v>18375</v>
      </c>
      <c r="W3308">
        <v>2025</v>
      </c>
    </row>
    <row r="3309" spans="1:23" hidden="1">
      <c r="A3309">
        <v>72025764</v>
      </c>
      <c r="B3309" s="2">
        <v>45716</v>
      </c>
      <c r="C3309" t="s">
        <v>3033</v>
      </c>
      <c r="D3309" t="s">
        <v>333</v>
      </c>
      <c r="E3309" t="s">
        <v>334</v>
      </c>
      <c r="F3309" t="s">
        <v>3043</v>
      </c>
      <c r="G3309" t="s">
        <v>3044</v>
      </c>
      <c r="H3309" t="s">
        <v>3047</v>
      </c>
      <c r="I3309" t="s">
        <v>3048</v>
      </c>
      <c r="J3309" t="s">
        <v>3038</v>
      </c>
      <c r="K3309" t="s">
        <v>42</v>
      </c>
      <c r="L3309">
        <v>500</v>
      </c>
      <c r="M3309" t="s">
        <v>61</v>
      </c>
      <c r="N3309" t="s">
        <v>25</v>
      </c>
      <c r="O3309">
        <v>48.75</v>
      </c>
      <c r="P3309">
        <v>24375</v>
      </c>
      <c r="Q3309">
        <v>1</v>
      </c>
      <c r="R3309">
        <v>1.42374</v>
      </c>
      <c r="S3309">
        <v>711.87004899999999</v>
      </c>
      <c r="T3309" t="s">
        <v>398</v>
      </c>
      <c r="U3309">
        <v>34.2408</v>
      </c>
      <c r="V3309">
        <v>24375</v>
      </c>
      <c r="W3309">
        <v>2025</v>
      </c>
    </row>
    <row r="3310" spans="1:23" hidden="1">
      <c r="A3310">
        <v>72025764</v>
      </c>
      <c r="B3310" s="2">
        <v>45716</v>
      </c>
      <c r="C3310" t="s">
        <v>3033</v>
      </c>
      <c r="D3310" t="s">
        <v>333</v>
      </c>
      <c r="E3310" t="s">
        <v>334</v>
      </c>
      <c r="F3310" t="s">
        <v>3034</v>
      </c>
      <c r="G3310" t="s">
        <v>3035</v>
      </c>
      <c r="H3310" t="s">
        <v>3041</v>
      </c>
      <c r="I3310" t="s">
        <v>3042</v>
      </c>
      <c r="J3310" t="s">
        <v>3038</v>
      </c>
      <c r="K3310" t="s">
        <v>42</v>
      </c>
      <c r="L3310">
        <v>500</v>
      </c>
      <c r="M3310" t="s">
        <v>61</v>
      </c>
      <c r="N3310" t="s">
        <v>25</v>
      </c>
      <c r="O3310">
        <v>62.25</v>
      </c>
      <c r="P3310">
        <v>31125</v>
      </c>
      <c r="Q3310">
        <v>1</v>
      </c>
      <c r="R3310">
        <v>1.818006</v>
      </c>
      <c r="S3310">
        <v>909.00329399999998</v>
      </c>
      <c r="T3310" t="s">
        <v>398</v>
      </c>
      <c r="U3310">
        <v>34.2408</v>
      </c>
      <c r="V3310">
        <v>31125</v>
      </c>
      <c r="W3310">
        <v>2025</v>
      </c>
    </row>
    <row r="3311" spans="1:23" hidden="1">
      <c r="A3311">
        <v>72025764</v>
      </c>
      <c r="B3311" s="2">
        <v>45716</v>
      </c>
      <c r="C3311" t="s">
        <v>3033</v>
      </c>
      <c r="D3311" t="s">
        <v>333</v>
      </c>
      <c r="E3311" t="s">
        <v>334</v>
      </c>
      <c r="F3311" t="s">
        <v>3043</v>
      </c>
      <c r="G3311" t="s">
        <v>3044</v>
      </c>
      <c r="H3311" t="s">
        <v>3049</v>
      </c>
      <c r="I3311" t="s">
        <v>3050</v>
      </c>
      <c r="J3311" t="s">
        <v>3038</v>
      </c>
      <c r="K3311" t="s">
        <v>42</v>
      </c>
      <c r="L3311">
        <v>500</v>
      </c>
      <c r="M3311" t="s">
        <v>61</v>
      </c>
      <c r="N3311" t="s">
        <v>25</v>
      </c>
      <c r="O3311">
        <v>26.25</v>
      </c>
      <c r="P3311">
        <v>13125</v>
      </c>
      <c r="Q3311">
        <v>1</v>
      </c>
      <c r="R3311">
        <v>0.766629</v>
      </c>
      <c r="S3311">
        <v>383.31464199999999</v>
      </c>
      <c r="T3311" t="s">
        <v>398</v>
      </c>
      <c r="U3311">
        <v>34.2408</v>
      </c>
      <c r="V3311">
        <v>13125</v>
      </c>
      <c r="W3311">
        <v>2025</v>
      </c>
    </row>
    <row r="3312" spans="1:23" hidden="1">
      <c r="A3312">
        <v>72025764</v>
      </c>
      <c r="B3312" s="2">
        <v>45716</v>
      </c>
      <c r="C3312" t="s">
        <v>3033</v>
      </c>
      <c r="D3312" t="s">
        <v>333</v>
      </c>
      <c r="E3312" t="s">
        <v>334</v>
      </c>
      <c r="F3312" t="s">
        <v>3034</v>
      </c>
      <c r="G3312" t="s">
        <v>3035</v>
      </c>
      <c r="H3312" t="s">
        <v>3036</v>
      </c>
      <c r="I3312" t="s">
        <v>3037</v>
      </c>
      <c r="J3312" t="s">
        <v>3038</v>
      </c>
      <c r="K3312" t="s">
        <v>42</v>
      </c>
      <c r="L3312">
        <v>500</v>
      </c>
      <c r="M3312" t="s">
        <v>61</v>
      </c>
      <c r="N3312" t="s">
        <v>25</v>
      </c>
      <c r="O3312">
        <v>89.75</v>
      </c>
      <c r="P3312">
        <v>44875</v>
      </c>
      <c r="Q3312">
        <v>1</v>
      </c>
      <c r="R3312">
        <v>2.6211419999999999</v>
      </c>
      <c r="S3312">
        <v>1310.5710140000001</v>
      </c>
      <c r="T3312" t="s">
        <v>398</v>
      </c>
      <c r="U3312">
        <v>34.2408</v>
      </c>
      <c r="V3312">
        <v>44875</v>
      </c>
      <c r="W3312">
        <v>2025</v>
      </c>
    </row>
    <row r="3313" spans="1:24" hidden="1">
      <c r="A3313">
        <v>72025764</v>
      </c>
      <c r="B3313" s="2">
        <v>45716</v>
      </c>
      <c r="C3313" t="s">
        <v>3033</v>
      </c>
      <c r="D3313" t="s">
        <v>333</v>
      </c>
      <c r="E3313" t="s">
        <v>334</v>
      </c>
      <c r="F3313" t="s">
        <v>3034</v>
      </c>
      <c r="G3313" t="s">
        <v>3035</v>
      </c>
      <c r="H3313" t="s">
        <v>3039</v>
      </c>
      <c r="I3313" t="s">
        <v>3040</v>
      </c>
      <c r="J3313" t="s">
        <v>3038</v>
      </c>
      <c r="K3313" t="s">
        <v>42</v>
      </c>
      <c r="L3313">
        <v>500</v>
      </c>
      <c r="M3313" t="s">
        <v>61</v>
      </c>
      <c r="N3313" t="s">
        <v>25</v>
      </c>
      <c r="O3313">
        <v>73.5</v>
      </c>
      <c r="P3313">
        <v>36750</v>
      </c>
      <c r="Q3313">
        <v>1</v>
      </c>
      <c r="R3313">
        <v>2.1465610000000002</v>
      </c>
      <c r="S3313">
        <v>1073.280998</v>
      </c>
      <c r="T3313" t="s">
        <v>398</v>
      </c>
      <c r="U3313">
        <v>34.2408</v>
      </c>
      <c r="V3313">
        <v>36750</v>
      </c>
      <c r="W3313">
        <v>2025</v>
      </c>
    </row>
    <row r="3314" spans="1:24" hidden="1">
      <c r="A3314">
        <v>72025921</v>
      </c>
      <c r="B3314" s="2">
        <v>45716</v>
      </c>
      <c r="C3314" t="s">
        <v>3058</v>
      </c>
      <c r="D3314" t="s">
        <v>759</v>
      </c>
      <c r="E3314" t="s">
        <v>141</v>
      </c>
      <c r="F3314" t="s">
        <v>3059</v>
      </c>
      <c r="G3314" t="s">
        <v>3060</v>
      </c>
      <c r="H3314" t="s">
        <v>236</v>
      </c>
      <c r="I3314" t="s">
        <v>237</v>
      </c>
      <c r="J3314" t="s">
        <v>78</v>
      </c>
      <c r="K3314" t="s">
        <v>229</v>
      </c>
      <c r="L3314">
        <v>28</v>
      </c>
      <c r="M3314" t="s">
        <v>142</v>
      </c>
      <c r="N3314" t="s">
        <v>25</v>
      </c>
      <c r="O3314">
        <v>30</v>
      </c>
      <c r="P3314">
        <v>840</v>
      </c>
      <c r="Q3314">
        <v>1</v>
      </c>
      <c r="R3314">
        <v>0.87614700000000001</v>
      </c>
      <c r="S3314">
        <v>24.532136999999999</v>
      </c>
      <c r="T3314" t="s">
        <v>398</v>
      </c>
      <c r="U3314">
        <v>34.2408</v>
      </c>
      <c r="V3314">
        <v>840</v>
      </c>
      <c r="W3314">
        <v>2025</v>
      </c>
    </row>
    <row r="3315" spans="1:24" hidden="1">
      <c r="A3315">
        <v>72025599</v>
      </c>
      <c r="B3315" s="2">
        <v>45716</v>
      </c>
      <c r="C3315" t="s">
        <v>3020</v>
      </c>
      <c r="D3315" t="s">
        <v>333</v>
      </c>
      <c r="E3315" t="s">
        <v>334</v>
      </c>
      <c r="F3315" t="s">
        <v>3023</v>
      </c>
      <c r="G3315" t="s">
        <v>3024</v>
      </c>
      <c r="H3315" t="s">
        <v>592</v>
      </c>
      <c r="I3315" t="s">
        <v>593</v>
      </c>
      <c r="J3315" t="s">
        <v>114</v>
      </c>
      <c r="K3315" t="s">
        <v>42</v>
      </c>
      <c r="L3315">
        <v>1500</v>
      </c>
      <c r="M3315" t="s">
        <v>594</v>
      </c>
      <c r="N3315" t="s">
        <v>25</v>
      </c>
      <c r="O3315">
        <v>61</v>
      </c>
      <c r="P3315">
        <v>91500</v>
      </c>
      <c r="Q3315">
        <v>1</v>
      </c>
      <c r="R3315">
        <v>1.7815000000000001</v>
      </c>
      <c r="S3315">
        <v>2672.2506480000002</v>
      </c>
      <c r="T3315" t="s">
        <v>398</v>
      </c>
      <c r="U3315">
        <v>34.2408</v>
      </c>
      <c r="V3315">
        <v>91500</v>
      </c>
      <c r="W3315">
        <v>2025</v>
      </c>
    </row>
    <row r="3316" spans="1:24" hidden="1">
      <c r="A3316">
        <v>72025599</v>
      </c>
      <c r="B3316" s="2">
        <v>45716</v>
      </c>
      <c r="C3316" t="s">
        <v>3020</v>
      </c>
      <c r="D3316" t="s">
        <v>333</v>
      </c>
      <c r="E3316" t="s">
        <v>334</v>
      </c>
      <c r="F3316" t="s">
        <v>3021</v>
      </c>
      <c r="G3316" t="s">
        <v>3022</v>
      </c>
      <c r="H3316" t="s">
        <v>592</v>
      </c>
      <c r="I3316" t="s">
        <v>593</v>
      </c>
      <c r="J3316" t="s">
        <v>114</v>
      </c>
      <c r="K3316" t="s">
        <v>42</v>
      </c>
      <c r="L3316">
        <v>1500</v>
      </c>
      <c r="M3316" t="s">
        <v>594</v>
      </c>
      <c r="N3316" t="s">
        <v>25</v>
      </c>
      <c r="O3316">
        <v>61</v>
      </c>
      <c r="P3316">
        <v>91500</v>
      </c>
      <c r="Q3316">
        <v>1</v>
      </c>
      <c r="R3316">
        <v>1.7815000000000001</v>
      </c>
      <c r="S3316">
        <v>2672.2506480000002</v>
      </c>
      <c r="T3316" t="s">
        <v>398</v>
      </c>
      <c r="U3316">
        <v>34.2408</v>
      </c>
      <c r="V3316">
        <v>91500</v>
      </c>
      <c r="W3316">
        <v>2025</v>
      </c>
    </row>
    <row r="3317" spans="1:24" hidden="1">
      <c r="A3317">
        <v>72025690</v>
      </c>
      <c r="B3317" s="2">
        <v>45716</v>
      </c>
      <c r="C3317" t="s">
        <v>3025</v>
      </c>
      <c r="D3317" t="s">
        <v>3026</v>
      </c>
      <c r="E3317" t="s">
        <v>3027</v>
      </c>
      <c r="F3317" t="s">
        <v>3028</v>
      </c>
      <c r="G3317" t="s">
        <v>3029</v>
      </c>
      <c r="H3317" t="s">
        <v>3030</v>
      </c>
      <c r="I3317" t="s">
        <v>3031</v>
      </c>
      <c r="J3317" t="s">
        <v>3032</v>
      </c>
      <c r="K3317" t="s">
        <v>14</v>
      </c>
      <c r="L3317">
        <v>10</v>
      </c>
      <c r="M3317" t="s">
        <v>133</v>
      </c>
      <c r="N3317" t="s">
        <v>25</v>
      </c>
      <c r="O3317">
        <v>1250</v>
      </c>
      <c r="P3317">
        <v>12500</v>
      </c>
      <c r="Q3317">
        <v>1</v>
      </c>
      <c r="R3317">
        <v>36.506155999999997</v>
      </c>
      <c r="S3317">
        <v>365.06156299999998</v>
      </c>
      <c r="T3317" t="s">
        <v>398</v>
      </c>
      <c r="U3317">
        <v>34.2408</v>
      </c>
      <c r="V3317">
        <v>12500</v>
      </c>
      <c r="W3317">
        <v>2025</v>
      </c>
    </row>
    <row r="3318" spans="1:24" hidden="1">
      <c r="A3318">
        <v>72025869</v>
      </c>
      <c r="B3318" s="2">
        <v>45716</v>
      </c>
      <c r="C3318" t="s">
        <v>3051</v>
      </c>
      <c r="D3318" t="s">
        <v>3052</v>
      </c>
      <c r="E3318" t="s">
        <v>3053</v>
      </c>
      <c r="F3318" t="s">
        <v>3054</v>
      </c>
      <c r="G3318" t="s">
        <v>3055</v>
      </c>
      <c r="H3318" t="s">
        <v>3056</v>
      </c>
      <c r="I3318" t="s">
        <v>3057</v>
      </c>
      <c r="J3318" t="s">
        <v>122</v>
      </c>
      <c r="K3318" t="s">
        <v>14</v>
      </c>
      <c r="L3318">
        <v>2090</v>
      </c>
      <c r="M3318" t="s">
        <v>123</v>
      </c>
      <c r="N3318" t="s">
        <v>25</v>
      </c>
      <c r="O3318">
        <v>80</v>
      </c>
      <c r="P3318">
        <v>167200</v>
      </c>
      <c r="Q3318">
        <v>1</v>
      </c>
      <c r="R3318">
        <v>2.3363939999999999</v>
      </c>
      <c r="S3318">
        <v>4883.0634790000004</v>
      </c>
      <c r="T3318" t="s">
        <v>398</v>
      </c>
      <c r="U3318">
        <v>34.2408</v>
      </c>
      <c r="V3318">
        <v>167200</v>
      </c>
      <c r="W3318">
        <v>2025</v>
      </c>
    </row>
    <row r="3319" spans="1:24" hidden="1">
      <c r="A3319">
        <v>72024473</v>
      </c>
      <c r="B3319" s="2">
        <v>45716</v>
      </c>
      <c r="C3319" t="s">
        <v>2768</v>
      </c>
      <c r="D3319" t="s">
        <v>23</v>
      </c>
      <c r="E3319" t="s">
        <v>24</v>
      </c>
      <c r="F3319" t="s">
        <v>3012</v>
      </c>
      <c r="G3319" t="s">
        <v>3013</v>
      </c>
      <c r="H3319" t="s">
        <v>155</v>
      </c>
      <c r="I3319" t="s">
        <v>156</v>
      </c>
      <c r="J3319" t="s">
        <v>13</v>
      </c>
      <c r="K3319" t="s">
        <v>60</v>
      </c>
      <c r="L3319">
        <v>971</v>
      </c>
      <c r="M3319" t="s">
        <v>15</v>
      </c>
      <c r="N3319" t="s">
        <v>25</v>
      </c>
      <c r="O3319">
        <v>113.7077</v>
      </c>
      <c r="P3319">
        <v>110410.18</v>
      </c>
      <c r="Q3319">
        <v>1</v>
      </c>
      <c r="R3319">
        <v>3.320824</v>
      </c>
      <c r="S3319">
        <v>3224.5210390000002</v>
      </c>
      <c r="T3319" t="s">
        <v>398</v>
      </c>
      <c r="U3319">
        <v>34.2408</v>
      </c>
      <c r="V3319">
        <v>110410.18</v>
      </c>
      <c r="W3319">
        <v>2025</v>
      </c>
    </row>
    <row r="3320" spans="1:24">
      <c r="A3320">
        <v>72023821</v>
      </c>
      <c r="B3320" s="2">
        <v>45717</v>
      </c>
      <c r="C3320" t="s">
        <v>2161</v>
      </c>
      <c r="D3320" t="s">
        <v>264</v>
      </c>
      <c r="E3320" t="s">
        <v>265</v>
      </c>
      <c r="F3320" t="s">
        <v>4858</v>
      </c>
      <c r="G3320" t="s">
        <v>4859</v>
      </c>
      <c r="H3320" t="s">
        <v>267</v>
      </c>
      <c r="I3320" t="s">
        <v>268</v>
      </c>
      <c r="J3320" t="s">
        <v>266</v>
      </c>
      <c r="K3320" t="s">
        <v>225</v>
      </c>
      <c r="L3320">
        <v>2800</v>
      </c>
      <c r="M3320" t="s">
        <v>61</v>
      </c>
      <c r="N3320" t="s">
        <v>25</v>
      </c>
      <c r="O3320">
        <v>10.24</v>
      </c>
      <c r="P3320">
        <v>28672</v>
      </c>
      <c r="Q3320">
        <v>1</v>
      </c>
      <c r="R3320">
        <v>0.29905799999999999</v>
      </c>
      <c r="S3320">
        <v>837.36361199999999</v>
      </c>
      <c r="T3320" t="s">
        <v>398</v>
      </c>
      <c r="U3320">
        <v>34.2408</v>
      </c>
      <c r="V3320">
        <v>28672</v>
      </c>
      <c r="W3320">
        <v>2025</v>
      </c>
      <c r="X3320" t="str">
        <f t="shared" ref="X3320:X3329" si="0">IF(K3319="M",K3319,IF(RIGHT(D3320)="S","O","B"))</f>
        <v>B</v>
      </c>
    </row>
    <row r="3321" spans="1:24">
      <c r="A3321">
        <v>72025766</v>
      </c>
      <c r="B3321" s="2">
        <v>45717</v>
      </c>
      <c r="C3321" t="s">
        <v>3705</v>
      </c>
      <c r="D3321" t="s">
        <v>3665</v>
      </c>
      <c r="E3321" t="s">
        <v>3666</v>
      </c>
      <c r="F3321" t="s">
        <v>5215</v>
      </c>
      <c r="G3321" t="s">
        <v>5216</v>
      </c>
      <c r="H3321" t="s">
        <v>5217</v>
      </c>
      <c r="I3321" t="s">
        <v>5218</v>
      </c>
      <c r="J3321" t="s">
        <v>5219</v>
      </c>
      <c r="K3321" t="s">
        <v>225</v>
      </c>
      <c r="L3321">
        <v>500</v>
      </c>
      <c r="M3321" t="s">
        <v>15</v>
      </c>
      <c r="N3321" t="s">
        <v>25</v>
      </c>
      <c r="O3321">
        <v>61</v>
      </c>
      <c r="P3321">
        <v>30500</v>
      </c>
      <c r="Q3321">
        <v>1</v>
      </c>
      <c r="R3321">
        <v>1.7815000000000001</v>
      </c>
      <c r="S3321">
        <v>890.75021600000002</v>
      </c>
      <c r="T3321" t="s">
        <v>398</v>
      </c>
      <c r="U3321">
        <v>34.2408</v>
      </c>
      <c r="V3321">
        <v>30500</v>
      </c>
      <c r="W3321">
        <v>2025</v>
      </c>
      <c r="X3321" t="str">
        <f t="shared" si="0"/>
        <v>B</v>
      </c>
    </row>
    <row r="3322" spans="1:24">
      <c r="A3322">
        <v>72025770</v>
      </c>
      <c r="B3322" s="2">
        <v>45717</v>
      </c>
      <c r="C3322" t="s">
        <v>3705</v>
      </c>
      <c r="D3322" t="s">
        <v>100</v>
      </c>
      <c r="E3322" t="s">
        <v>101</v>
      </c>
      <c r="F3322" t="s">
        <v>5222</v>
      </c>
      <c r="G3322" t="s">
        <v>5223</v>
      </c>
      <c r="H3322" t="s">
        <v>940</v>
      </c>
      <c r="I3322" t="s">
        <v>941</v>
      </c>
      <c r="J3322" t="s">
        <v>102</v>
      </c>
      <c r="K3322" t="s">
        <v>42</v>
      </c>
      <c r="L3322">
        <v>300</v>
      </c>
      <c r="M3322" t="s">
        <v>15</v>
      </c>
      <c r="N3322" t="s">
        <v>25</v>
      </c>
      <c r="O3322">
        <v>70</v>
      </c>
      <c r="P3322">
        <v>21000</v>
      </c>
      <c r="Q3322">
        <v>1</v>
      </c>
      <c r="R3322">
        <v>2.0443440000000002</v>
      </c>
      <c r="S3322">
        <v>613.30342700000006</v>
      </c>
      <c r="T3322" t="s">
        <v>398</v>
      </c>
      <c r="U3322">
        <v>34.2408</v>
      </c>
      <c r="V3322">
        <v>21000</v>
      </c>
      <c r="W3322">
        <v>2025</v>
      </c>
      <c r="X3322" t="str">
        <f t="shared" si="0"/>
        <v>B</v>
      </c>
    </row>
    <row r="3323" spans="1:24">
      <c r="A3323">
        <v>72025770</v>
      </c>
      <c r="B3323" s="2">
        <v>45717</v>
      </c>
      <c r="C3323" t="s">
        <v>3705</v>
      </c>
      <c r="D3323" t="s">
        <v>100</v>
      </c>
      <c r="E3323" t="s">
        <v>101</v>
      </c>
      <c r="F3323" t="s">
        <v>5222</v>
      </c>
      <c r="G3323" t="s">
        <v>5223</v>
      </c>
      <c r="H3323" t="s">
        <v>946</v>
      </c>
      <c r="I3323" t="s">
        <v>947</v>
      </c>
      <c r="J3323" t="s">
        <v>102</v>
      </c>
      <c r="K3323" t="s">
        <v>42</v>
      </c>
      <c r="L3323">
        <v>200</v>
      </c>
      <c r="M3323" t="s">
        <v>15</v>
      </c>
      <c r="N3323" t="s">
        <v>25</v>
      </c>
      <c r="O3323">
        <v>70</v>
      </c>
      <c r="P3323">
        <v>14000</v>
      </c>
      <c r="Q3323">
        <v>1</v>
      </c>
      <c r="R3323">
        <v>2.0443440000000002</v>
      </c>
      <c r="S3323">
        <v>408.86895099999998</v>
      </c>
      <c r="T3323" t="s">
        <v>398</v>
      </c>
      <c r="U3323">
        <v>34.2408</v>
      </c>
      <c r="V3323">
        <v>14000</v>
      </c>
      <c r="W3323">
        <v>2025</v>
      </c>
      <c r="X3323" t="str">
        <f t="shared" si="0"/>
        <v>B</v>
      </c>
    </row>
    <row r="3324" spans="1:24">
      <c r="A3324">
        <v>72025770</v>
      </c>
      <c r="B3324" s="2">
        <v>45717</v>
      </c>
      <c r="C3324" t="s">
        <v>3705</v>
      </c>
      <c r="D3324" t="s">
        <v>100</v>
      </c>
      <c r="E3324" t="s">
        <v>101</v>
      </c>
      <c r="F3324" t="s">
        <v>5220</v>
      </c>
      <c r="G3324" t="s">
        <v>5221</v>
      </c>
      <c r="H3324" t="s">
        <v>942</v>
      </c>
      <c r="I3324" t="s">
        <v>943</v>
      </c>
      <c r="J3324" t="s">
        <v>102</v>
      </c>
      <c r="K3324" t="s">
        <v>42</v>
      </c>
      <c r="L3324">
        <v>500</v>
      </c>
      <c r="M3324" t="s">
        <v>15</v>
      </c>
      <c r="N3324" t="s">
        <v>25</v>
      </c>
      <c r="O3324">
        <v>70</v>
      </c>
      <c r="P3324">
        <v>35000</v>
      </c>
      <c r="Q3324">
        <v>1</v>
      </c>
      <c r="R3324">
        <v>2.0443440000000002</v>
      </c>
      <c r="S3324">
        <v>1022.172379</v>
      </c>
      <c r="T3324" t="s">
        <v>398</v>
      </c>
      <c r="U3324">
        <v>34.2408</v>
      </c>
      <c r="V3324">
        <v>35000</v>
      </c>
      <c r="W3324">
        <v>2025</v>
      </c>
      <c r="X3324" t="str">
        <f t="shared" si="0"/>
        <v>B</v>
      </c>
    </row>
    <row r="3325" spans="1:24">
      <c r="A3325">
        <v>72025770</v>
      </c>
      <c r="B3325" s="2">
        <v>45717</v>
      </c>
      <c r="C3325" t="s">
        <v>3705</v>
      </c>
      <c r="D3325" t="s">
        <v>100</v>
      </c>
      <c r="E3325" t="s">
        <v>101</v>
      </c>
      <c r="F3325" t="s">
        <v>5222</v>
      </c>
      <c r="G3325" t="s">
        <v>5223</v>
      </c>
      <c r="H3325" t="s">
        <v>5224</v>
      </c>
      <c r="I3325" t="s">
        <v>5225</v>
      </c>
      <c r="J3325" t="s">
        <v>102</v>
      </c>
      <c r="K3325" t="s">
        <v>42</v>
      </c>
      <c r="L3325">
        <v>200</v>
      </c>
      <c r="M3325" t="s">
        <v>15</v>
      </c>
      <c r="N3325" t="s">
        <v>25</v>
      </c>
      <c r="O3325">
        <v>70</v>
      </c>
      <c r="P3325">
        <v>14000</v>
      </c>
      <c r="Q3325">
        <v>1</v>
      </c>
      <c r="R3325">
        <v>2.0443440000000002</v>
      </c>
      <c r="S3325">
        <v>408.86895099999998</v>
      </c>
      <c r="T3325" t="s">
        <v>398</v>
      </c>
      <c r="U3325">
        <v>34.2408</v>
      </c>
      <c r="V3325">
        <v>14000</v>
      </c>
      <c r="W3325">
        <v>2025</v>
      </c>
      <c r="X3325" t="str">
        <f t="shared" si="0"/>
        <v>B</v>
      </c>
    </row>
    <row r="3326" spans="1:24">
      <c r="A3326">
        <v>72025770</v>
      </c>
      <c r="B3326" s="2">
        <v>45717</v>
      </c>
      <c r="C3326" t="s">
        <v>3705</v>
      </c>
      <c r="D3326" t="s">
        <v>100</v>
      </c>
      <c r="E3326" t="s">
        <v>101</v>
      </c>
      <c r="F3326" t="s">
        <v>5307</v>
      </c>
      <c r="G3326" t="s">
        <v>5308</v>
      </c>
      <c r="H3326" t="s">
        <v>944</v>
      </c>
      <c r="I3326" t="s">
        <v>945</v>
      </c>
      <c r="J3326" t="s">
        <v>102</v>
      </c>
      <c r="K3326" t="s">
        <v>42</v>
      </c>
      <c r="L3326">
        <v>300</v>
      </c>
      <c r="M3326" t="s">
        <v>15</v>
      </c>
      <c r="N3326" t="s">
        <v>25</v>
      </c>
      <c r="O3326">
        <v>76</v>
      </c>
      <c r="P3326">
        <v>22800</v>
      </c>
      <c r="Q3326">
        <v>1</v>
      </c>
      <c r="R3326">
        <v>2.2195740000000002</v>
      </c>
      <c r="S3326">
        <v>665.87229200000002</v>
      </c>
      <c r="T3326" t="s">
        <v>398</v>
      </c>
      <c r="U3326">
        <v>34.2408</v>
      </c>
      <c r="V3326">
        <v>22800</v>
      </c>
      <c r="W3326">
        <v>2025</v>
      </c>
      <c r="X3326" t="str">
        <f t="shared" si="0"/>
        <v>B</v>
      </c>
    </row>
    <row r="3327" spans="1:24">
      <c r="A3327">
        <v>72025770</v>
      </c>
      <c r="B3327" s="2">
        <v>45717</v>
      </c>
      <c r="C3327" t="s">
        <v>3705</v>
      </c>
      <c r="D3327" t="s">
        <v>100</v>
      </c>
      <c r="E3327" t="s">
        <v>101</v>
      </c>
      <c r="F3327" t="s">
        <v>5307</v>
      </c>
      <c r="G3327" t="s">
        <v>5308</v>
      </c>
      <c r="H3327" t="s">
        <v>938</v>
      </c>
      <c r="I3327" t="s">
        <v>939</v>
      </c>
      <c r="J3327" t="s">
        <v>102</v>
      </c>
      <c r="K3327" t="s">
        <v>42</v>
      </c>
      <c r="L3327">
        <v>300</v>
      </c>
      <c r="M3327" t="s">
        <v>15</v>
      </c>
      <c r="N3327" t="s">
        <v>25</v>
      </c>
      <c r="O3327">
        <v>76</v>
      </c>
      <c r="P3327">
        <v>22800</v>
      </c>
      <c r="Q3327">
        <v>1</v>
      </c>
      <c r="R3327">
        <v>2.2195740000000002</v>
      </c>
      <c r="S3327">
        <v>665.87229200000002</v>
      </c>
      <c r="T3327" t="s">
        <v>398</v>
      </c>
      <c r="U3327">
        <v>34.2408</v>
      </c>
      <c r="V3327">
        <v>22800</v>
      </c>
      <c r="W3327">
        <v>2025</v>
      </c>
      <c r="X3327" t="str">
        <f t="shared" si="0"/>
        <v>B</v>
      </c>
    </row>
    <row r="3328" spans="1:24">
      <c r="A3328">
        <v>72025839</v>
      </c>
      <c r="B3328" s="2">
        <v>45717</v>
      </c>
      <c r="C3328" t="s">
        <v>4834</v>
      </c>
      <c r="D3328" t="s">
        <v>100</v>
      </c>
      <c r="E3328" t="s">
        <v>101</v>
      </c>
      <c r="F3328" t="s">
        <v>5309</v>
      </c>
      <c r="G3328" t="s">
        <v>5310</v>
      </c>
      <c r="H3328" t="s">
        <v>960</v>
      </c>
      <c r="I3328" t="s">
        <v>961</v>
      </c>
      <c r="J3328" t="s">
        <v>102</v>
      </c>
      <c r="K3328" t="s">
        <v>42</v>
      </c>
      <c r="L3328">
        <v>100</v>
      </c>
      <c r="M3328" t="s">
        <v>15</v>
      </c>
      <c r="N3328" t="s">
        <v>25</v>
      </c>
      <c r="O3328">
        <v>76</v>
      </c>
      <c r="P3328">
        <v>7600</v>
      </c>
      <c r="Q3328">
        <v>1</v>
      </c>
      <c r="R3328">
        <v>2.2195740000000002</v>
      </c>
      <c r="S3328">
        <v>221.95742999999999</v>
      </c>
      <c r="T3328" t="s">
        <v>398</v>
      </c>
      <c r="U3328">
        <v>34.2408</v>
      </c>
      <c r="V3328">
        <v>7600</v>
      </c>
      <c r="W3328">
        <v>2025</v>
      </c>
      <c r="X3328" t="str">
        <f t="shared" si="0"/>
        <v>B</v>
      </c>
    </row>
    <row r="3329" spans="1:24">
      <c r="A3329">
        <v>72025839</v>
      </c>
      <c r="B3329" s="2">
        <v>45717</v>
      </c>
      <c r="C3329" t="s">
        <v>4834</v>
      </c>
      <c r="D3329" t="s">
        <v>100</v>
      </c>
      <c r="E3329" t="s">
        <v>101</v>
      </c>
      <c r="F3329" t="s">
        <v>5309</v>
      </c>
      <c r="G3329" t="s">
        <v>5310</v>
      </c>
      <c r="H3329" t="s">
        <v>958</v>
      </c>
      <c r="I3329" t="s">
        <v>959</v>
      </c>
      <c r="J3329" t="s">
        <v>102</v>
      </c>
      <c r="K3329" t="s">
        <v>42</v>
      </c>
      <c r="L3329">
        <v>100</v>
      </c>
      <c r="M3329" t="s">
        <v>15</v>
      </c>
      <c r="N3329" t="s">
        <v>25</v>
      </c>
      <c r="O3329">
        <v>76</v>
      </c>
      <c r="P3329">
        <v>7600</v>
      </c>
      <c r="Q3329">
        <v>1</v>
      </c>
      <c r="R3329">
        <v>2.2195740000000002</v>
      </c>
      <c r="S3329">
        <v>221.95742999999999</v>
      </c>
      <c r="T3329" t="s">
        <v>398</v>
      </c>
      <c r="U3329">
        <v>34.2408</v>
      </c>
      <c r="V3329">
        <v>7600</v>
      </c>
      <c r="W3329">
        <v>2025</v>
      </c>
      <c r="X3329" t="str">
        <f t="shared" si="0"/>
        <v>B</v>
      </c>
    </row>
    <row r="3330" spans="1:24">
      <c r="A3330">
        <v>72025839</v>
      </c>
      <c r="B3330" s="2">
        <v>45717</v>
      </c>
      <c r="C3330" t="s">
        <v>4834</v>
      </c>
      <c r="D3330" t="s">
        <v>100</v>
      </c>
      <c r="E3330" t="s">
        <v>101</v>
      </c>
      <c r="F3330" t="s">
        <v>5309</v>
      </c>
      <c r="G3330" t="s">
        <v>5310</v>
      </c>
      <c r="H3330" t="s">
        <v>954</v>
      </c>
      <c r="I3330" t="s">
        <v>955</v>
      </c>
      <c r="J3330" t="s">
        <v>102</v>
      </c>
      <c r="K3330" t="s">
        <v>42</v>
      </c>
      <c r="L3330">
        <v>100</v>
      </c>
      <c r="M3330" t="s">
        <v>15</v>
      </c>
      <c r="N3330" t="s">
        <v>25</v>
      </c>
      <c r="O3330">
        <v>76</v>
      </c>
      <c r="P3330">
        <v>7600</v>
      </c>
      <c r="Q3330">
        <v>1</v>
      </c>
      <c r="R3330">
        <v>2.2195740000000002</v>
      </c>
      <c r="S3330">
        <v>221.95742999999999</v>
      </c>
      <c r="T3330" t="s">
        <v>398</v>
      </c>
      <c r="U3330">
        <v>34.2408</v>
      </c>
      <c r="V3330">
        <v>7600</v>
      </c>
      <c r="W3330">
        <v>2025</v>
      </c>
      <c r="X3330" t="str">
        <f t="shared" ref="X3330:X3393" si="1">IF(K3329="M",K3329,IF(RIGHT(D3330)="S","O","B"))</f>
        <v>B</v>
      </c>
    </row>
    <row r="3331" spans="1:24">
      <c r="A3331">
        <v>72025839</v>
      </c>
      <c r="B3331" s="2">
        <v>45717</v>
      </c>
      <c r="C3331" t="s">
        <v>4834</v>
      </c>
      <c r="D3331" t="s">
        <v>100</v>
      </c>
      <c r="E3331" t="s">
        <v>101</v>
      </c>
      <c r="F3331" t="s">
        <v>5309</v>
      </c>
      <c r="G3331" t="s">
        <v>5310</v>
      </c>
      <c r="H3331" t="s">
        <v>952</v>
      </c>
      <c r="I3331" t="s">
        <v>953</v>
      </c>
      <c r="J3331" t="s">
        <v>102</v>
      </c>
      <c r="K3331" t="s">
        <v>42</v>
      </c>
      <c r="L3331">
        <v>200</v>
      </c>
      <c r="M3331" t="s">
        <v>15</v>
      </c>
      <c r="N3331" t="s">
        <v>25</v>
      </c>
      <c r="O3331">
        <v>76</v>
      </c>
      <c r="P3331">
        <v>15200</v>
      </c>
      <c r="Q3331">
        <v>1</v>
      </c>
      <c r="R3331">
        <v>2.2195740000000002</v>
      </c>
      <c r="S3331">
        <v>443.91486099999997</v>
      </c>
      <c r="T3331" t="s">
        <v>398</v>
      </c>
      <c r="U3331">
        <v>34.2408</v>
      </c>
      <c r="V3331">
        <v>15200</v>
      </c>
      <c r="W3331">
        <v>2025</v>
      </c>
      <c r="X3331" t="str">
        <f t="shared" si="1"/>
        <v>B</v>
      </c>
    </row>
    <row r="3332" spans="1:24">
      <c r="A3332">
        <v>72025839</v>
      </c>
      <c r="B3332" s="2">
        <v>45717</v>
      </c>
      <c r="C3332" t="s">
        <v>4834</v>
      </c>
      <c r="D3332" t="s">
        <v>100</v>
      </c>
      <c r="E3332" t="s">
        <v>101</v>
      </c>
      <c r="F3332" t="s">
        <v>5309</v>
      </c>
      <c r="G3332" t="s">
        <v>5310</v>
      </c>
      <c r="H3332" t="s">
        <v>5311</v>
      </c>
      <c r="I3332" t="s">
        <v>5312</v>
      </c>
      <c r="J3332" t="s">
        <v>102</v>
      </c>
      <c r="K3332" t="s">
        <v>42</v>
      </c>
      <c r="L3332">
        <v>100</v>
      </c>
      <c r="M3332" t="s">
        <v>15</v>
      </c>
      <c r="N3332" t="s">
        <v>25</v>
      </c>
      <c r="O3332">
        <v>76</v>
      </c>
      <c r="P3332">
        <v>7600</v>
      </c>
      <c r="Q3332">
        <v>1</v>
      </c>
      <c r="R3332">
        <v>2.2195740000000002</v>
      </c>
      <c r="S3332">
        <v>221.95742999999999</v>
      </c>
      <c r="T3332" t="s">
        <v>398</v>
      </c>
      <c r="U3332">
        <v>34.2408</v>
      </c>
      <c r="V3332">
        <v>7600</v>
      </c>
      <c r="W3332">
        <v>2025</v>
      </c>
      <c r="X3332" t="str">
        <f t="shared" si="1"/>
        <v>B</v>
      </c>
    </row>
    <row r="3333" spans="1:24">
      <c r="A3333">
        <v>72025839</v>
      </c>
      <c r="B3333" s="2">
        <v>45717</v>
      </c>
      <c r="C3333" t="s">
        <v>4834</v>
      </c>
      <c r="D3333" t="s">
        <v>100</v>
      </c>
      <c r="E3333" t="s">
        <v>101</v>
      </c>
      <c r="F3333" t="s">
        <v>5309</v>
      </c>
      <c r="G3333" t="s">
        <v>5310</v>
      </c>
      <c r="H3333" t="s">
        <v>950</v>
      </c>
      <c r="I3333" t="s">
        <v>951</v>
      </c>
      <c r="J3333" t="s">
        <v>102</v>
      </c>
      <c r="K3333" t="s">
        <v>42</v>
      </c>
      <c r="L3333">
        <v>200</v>
      </c>
      <c r="M3333" t="s">
        <v>15</v>
      </c>
      <c r="N3333" t="s">
        <v>25</v>
      </c>
      <c r="O3333">
        <v>76</v>
      </c>
      <c r="P3333">
        <v>15200</v>
      </c>
      <c r="Q3333">
        <v>1</v>
      </c>
      <c r="R3333">
        <v>2.2195740000000002</v>
      </c>
      <c r="S3333">
        <v>443.91486099999997</v>
      </c>
      <c r="T3333" t="s">
        <v>398</v>
      </c>
      <c r="U3333">
        <v>34.2408</v>
      </c>
      <c r="V3333">
        <v>15200</v>
      </c>
      <c r="W3333">
        <v>2025</v>
      </c>
      <c r="X3333" t="str">
        <f t="shared" si="1"/>
        <v>B</v>
      </c>
    </row>
    <row r="3334" spans="1:24">
      <c r="A3334">
        <v>72025061</v>
      </c>
      <c r="B3334" s="2">
        <v>45717</v>
      </c>
      <c r="C3334" t="s">
        <v>2913</v>
      </c>
      <c r="D3334" t="s">
        <v>23</v>
      </c>
      <c r="E3334" t="s">
        <v>24</v>
      </c>
      <c r="F3334" t="s">
        <v>5323</v>
      </c>
      <c r="G3334" t="s">
        <v>5324</v>
      </c>
      <c r="H3334" t="s">
        <v>4423</v>
      </c>
      <c r="I3334" t="s">
        <v>4424</v>
      </c>
      <c r="J3334" t="s">
        <v>4425</v>
      </c>
      <c r="K3334" t="s">
        <v>60</v>
      </c>
      <c r="L3334">
        <v>895</v>
      </c>
      <c r="M3334" t="s">
        <v>15</v>
      </c>
      <c r="N3334" t="s">
        <v>25</v>
      </c>
      <c r="O3334">
        <v>105.4147</v>
      </c>
      <c r="P3334">
        <v>94346.16</v>
      </c>
      <c r="Q3334">
        <v>1</v>
      </c>
      <c r="R3334">
        <v>3.0786280000000001</v>
      </c>
      <c r="S3334">
        <v>2755.3725380000001</v>
      </c>
      <c r="T3334" t="s">
        <v>398</v>
      </c>
      <c r="U3334">
        <v>34.2408</v>
      </c>
      <c r="V3334">
        <v>94346.16</v>
      </c>
      <c r="W3334">
        <v>2025</v>
      </c>
      <c r="X3334" t="str">
        <f t="shared" si="1"/>
        <v>B</v>
      </c>
    </row>
    <row r="3335" spans="1:24">
      <c r="A3335">
        <v>72024462</v>
      </c>
      <c r="B3335" s="2">
        <v>45717</v>
      </c>
      <c r="C3335" t="s">
        <v>2768</v>
      </c>
      <c r="D3335" t="s">
        <v>23</v>
      </c>
      <c r="E3335" t="s">
        <v>24</v>
      </c>
      <c r="F3335" t="s">
        <v>5458</v>
      </c>
      <c r="G3335" t="s">
        <v>5459</v>
      </c>
      <c r="H3335" t="s">
        <v>32</v>
      </c>
      <c r="I3335" t="s">
        <v>33</v>
      </c>
      <c r="J3335" t="s">
        <v>13</v>
      </c>
      <c r="K3335" t="s">
        <v>14</v>
      </c>
      <c r="L3335">
        <v>1006</v>
      </c>
      <c r="M3335" t="s">
        <v>15</v>
      </c>
      <c r="N3335" t="s">
        <v>25</v>
      </c>
      <c r="O3335">
        <v>114.3875</v>
      </c>
      <c r="P3335">
        <v>115073.83</v>
      </c>
      <c r="Q3335">
        <v>1</v>
      </c>
      <c r="R3335">
        <v>3.340678</v>
      </c>
      <c r="S3335">
        <v>3360.7225880000001</v>
      </c>
      <c r="T3335" t="s">
        <v>398</v>
      </c>
      <c r="U3335">
        <v>34.2408</v>
      </c>
      <c r="V3335">
        <v>115073.83</v>
      </c>
      <c r="W3335">
        <v>2025</v>
      </c>
      <c r="X3335" t="str">
        <f t="shared" si="1"/>
        <v>B</v>
      </c>
    </row>
    <row r="3336" spans="1:24">
      <c r="A3336">
        <v>72024465</v>
      </c>
      <c r="B3336" s="2">
        <v>45717</v>
      </c>
      <c r="C3336" t="s">
        <v>2768</v>
      </c>
      <c r="D3336" t="s">
        <v>23</v>
      </c>
      <c r="E3336" t="s">
        <v>24</v>
      </c>
      <c r="F3336" t="s">
        <v>5458</v>
      </c>
      <c r="G3336" t="s">
        <v>5459</v>
      </c>
      <c r="H3336" t="s">
        <v>4562</v>
      </c>
      <c r="I3336" t="s">
        <v>4563</v>
      </c>
      <c r="J3336" t="s">
        <v>13</v>
      </c>
      <c r="K3336" t="s">
        <v>14</v>
      </c>
      <c r="L3336">
        <v>959</v>
      </c>
      <c r="M3336" t="s">
        <v>15</v>
      </c>
      <c r="N3336" t="s">
        <v>25</v>
      </c>
      <c r="O3336">
        <v>115.4071</v>
      </c>
      <c r="P3336">
        <v>110675.41</v>
      </c>
      <c r="Q3336">
        <v>1</v>
      </c>
      <c r="R3336">
        <v>3.3704550000000002</v>
      </c>
      <c r="S3336">
        <v>3232.267061</v>
      </c>
      <c r="T3336" t="s">
        <v>398</v>
      </c>
      <c r="U3336">
        <v>34.2408</v>
      </c>
      <c r="V3336">
        <v>110675.41</v>
      </c>
      <c r="W3336">
        <v>2025</v>
      </c>
      <c r="X3336" t="str">
        <f t="shared" si="1"/>
        <v>B</v>
      </c>
    </row>
    <row r="3337" spans="1:24">
      <c r="A3337">
        <v>72024466</v>
      </c>
      <c r="B3337" s="2">
        <v>45717</v>
      </c>
      <c r="C3337" t="s">
        <v>2768</v>
      </c>
      <c r="D3337" t="s">
        <v>23</v>
      </c>
      <c r="E3337" t="s">
        <v>24</v>
      </c>
      <c r="F3337" t="s">
        <v>5458</v>
      </c>
      <c r="G3337" t="s">
        <v>5459</v>
      </c>
      <c r="H3337" t="s">
        <v>4564</v>
      </c>
      <c r="I3337" t="s">
        <v>4565</v>
      </c>
      <c r="J3337" t="s">
        <v>13</v>
      </c>
      <c r="K3337" t="s">
        <v>14</v>
      </c>
      <c r="L3337">
        <v>960</v>
      </c>
      <c r="M3337" t="s">
        <v>15</v>
      </c>
      <c r="N3337" t="s">
        <v>25</v>
      </c>
      <c r="O3337">
        <v>115.0672</v>
      </c>
      <c r="P3337">
        <v>110464.51</v>
      </c>
      <c r="Q3337">
        <v>1</v>
      </c>
      <c r="R3337">
        <v>3.360528</v>
      </c>
      <c r="S3337">
        <v>3226.1077420000001</v>
      </c>
      <c r="T3337" t="s">
        <v>398</v>
      </c>
      <c r="U3337">
        <v>34.2408</v>
      </c>
      <c r="V3337">
        <v>110464.51</v>
      </c>
      <c r="W3337">
        <v>2025</v>
      </c>
      <c r="X3337" t="str">
        <f t="shared" si="1"/>
        <v>B</v>
      </c>
    </row>
    <row r="3338" spans="1:24">
      <c r="A3338">
        <v>72024466</v>
      </c>
      <c r="B3338" s="2">
        <v>45717</v>
      </c>
      <c r="C3338" t="s">
        <v>2768</v>
      </c>
      <c r="D3338" t="s">
        <v>23</v>
      </c>
      <c r="E3338" t="s">
        <v>24</v>
      </c>
      <c r="F3338" t="s">
        <v>5462</v>
      </c>
      <c r="G3338" t="s">
        <v>5463</v>
      </c>
      <c r="H3338" t="s">
        <v>4564</v>
      </c>
      <c r="I3338" t="s">
        <v>4565</v>
      </c>
      <c r="J3338" t="s">
        <v>13</v>
      </c>
      <c r="K3338" t="s">
        <v>14</v>
      </c>
      <c r="L3338">
        <v>962</v>
      </c>
      <c r="M3338" t="s">
        <v>15</v>
      </c>
      <c r="N3338" t="s">
        <v>25</v>
      </c>
      <c r="O3338">
        <v>115.0672</v>
      </c>
      <c r="P3338">
        <v>110694.65</v>
      </c>
      <c r="Q3338">
        <v>1</v>
      </c>
      <c r="R3338">
        <v>3.360528</v>
      </c>
      <c r="S3338">
        <v>3232.8289639999998</v>
      </c>
      <c r="T3338" t="s">
        <v>398</v>
      </c>
      <c r="U3338">
        <v>34.2408</v>
      </c>
      <c r="V3338">
        <v>110694.65</v>
      </c>
      <c r="W3338">
        <v>2025</v>
      </c>
      <c r="X3338" t="str">
        <f t="shared" si="1"/>
        <v>B</v>
      </c>
    </row>
    <row r="3339" spans="1:24">
      <c r="A3339">
        <v>72024469</v>
      </c>
      <c r="B3339" s="2">
        <v>45717</v>
      </c>
      <c r="C3339" t="s">
        <v>2768</v>
      </c>
      <c r="D3339" t="s">
        <v>23</v>
      </c>
      <c r="E3339" t="s">
        <v>24</v>
      </c>
      <c r="F3339" t="s">
        <v>5458</v>
      </c>
      <c r="G3339" t="s">
        <v>5459</v>
      </c>
      <c r="H3339" t="s">
        <v>4538</v>
      </c>
      <c r="I3339" t="s">
        <v>4539</v>
      </c>
      <c r="J3339" t="s">
        <v>13</v>
      </c>
      <c r="K3339" t="s">
        <v>14</v>
      </c>
      <c r="L3339">
        <v>2406</v>
      </c>
      <c r="M3339" t="s">
        <v>15</v>
      </c>
      <c r="N3339" t="s">
        <v>25</v>
      </c>
      <c r="O3339">
        <v>115.4071</v>
      </c>
      <c r="P3339">
        <v>277669.48</v>
      </c>
      <c r="Q3339">
        <v>1</v>
      </c>
      <c r="R3339">
        <v>3.3704550000000002</v>
      </c>
      <c r="S3339">
        <v>8109.3163709999999</v>
      </c>
      <c r="T3339" t="s">
        <v>398</v>
      </c>
      <c r="U3339">
        <v>34.2408</v>
      </c>
      <c r="V3339">
        <v>277669.48</v>
      </c>
      <c r="W3339">
        <v>2025</v>
      </c>
      <c r="X3339" t="str">
        <f t="shared" si="1"/>
        <v>B</v>
      </c>
    </row>
    <row r="3340" spans="1:24">
      <c r="A3340">
        <v>72024470</v>
      </c>
      <c r="B3340" s="2">
        <v>45717</v>
      </c>
      <c r="C3340" t="s">
        <v>2768</v>
      </c>
      <c r="D3340" t="s">
        <v>23</v>
      </c>
      <c r="E3340" t="s">
        <v>24</v>
      </c>
      <c r="F3340" t="s">
        <v>5458</v>
      </c>
      <c r="G3340" t="s">
        <v>5459</v>
      </c>
      <c r="H3340" t="s">
        <v>4566</v>
      </c>
      <c r="I3340" t="s">
        <v>4567</v>
      </c>
      <c r="J3340" t="s">
        <v>13</v>
      </c>
      <c r="K3340" t="s">
        <v>14</v>
      </c>
      <c r="L3340">
        <v>2955</v>
      </c>
      <c r="M3340" t="s">
        <v>15</v>
      </c>
      <c r="N3340" t="s">
        <v>25</v>
      </c>
      <c r="O3340">
        <v>115.4071</v>
      </c>
      <c r="P3340">
        <v>341027.98</v>
      </c>
      <c r="Q3340">
        <v>1</v>
      </c>
      <c r="R3340">
        <v>3.3704550000000002</v>
      </c>
      <c r="S3340">
        <v>9959.6966190000003</v>
      </c>
      <c r="T3340" t="s">
        <v>398</v>
      </c>
      <c r="U3340">
        <v>34.2408</v>
      </c>
      <c r="V3340">
        <v>341027.98</v>
      </c>
      <c r="W3340">
        <v>2025</v>
      </c>
      <c r="X3340" t="str">
        <f t="shared" si="1"/>
        <v>B</v>
      </c>
    </row>
    <row r="3341" spans="1:24">
      <c r="A3341">
        <v>72024481</v>
      </c>
      <c r="B3341" s="2">
        <v>45717</v>
      </c>
      <c r="C3341" t="s">
        <v>2768</v>
      </c>
      <c r="D3341" t="s">
        <v>23</v>
      </c>
      <c r="E3341" t="s">
        <v>24</v>
      </c>
      <c r="F3341" t="s">
        <v>5458</v>
      </c>
      <c r="G3341" t="s">
        <v>5459</v>
      </c>
      <c r="H3341" t="s">
        <v>34</v>
      </c>
      <c r="I3341" t="s">
        <v>35</v>
      </c>
      <c r="J3341" t="s">
        <v>13</v>
      </c>
      <c r="K3341" t="s">
        <v>14</v>
      </c>
      <c r="L3341">
        <v>1018</v>
      </c>
      <c r="M3341" t="s">
        <v>15</v>
      </c>
      <c r="N3341" t="s">
        <v>25</v>
      </c>
      <c r="O3341">
        <v>115.0672</v>
      </c>
      <c r="P3341">
        <v>117138.41</v>
      </c>
      <c r="Q3341">
        <v>1</v>
      </c>
      <c r="R3341">
        <v>3.360528</v>
      </c>
      <c r="S3341">
        <v>3421.0184920000002</v>
      </c>
      <c r="T3341" t="s">
        <v>398</v>
      </c>
      <c r="U3341">
        <v>34.2408</v>
      </c>
      <c r="V3341">
        <v>117138.41</v>
      </c>
      <c r="W3341">
        <v>2025</v>
      </c>
      <c r="X3341" t="str">
        <f t="shared" si="1"/>
        <v>B</v>
      </c>
    </row>
    <row r="3342" spans="1:24">
      <c r="A3342">
        <v>72025041</v>
      </c>
      <c r="B3342" s="2">
        <v>45717</v>
      </c>
      <c r="C3342" t="s">
        <v>2913</v>
      </c>
      <c r="D3342" t="s">
        <v>23</v>
      </c>
      <c r="E3342" t="s">
        <v>24</v>
      </c>
      <c r="F3342" t="s">
        <v>5458</v>
      </c>
      <c r="G3342" t="s">
        <v>5459</v>
      </c>
      <c r="H3342" t="s">
        <v>1257</v>
      </c>
      <c r="I3342" t="s">
        <v>1258</v>
      </c>
      <c r="J3342" t="s">
        <v>13</v>
      </c>
      <c r="K3342" t="s">
        <v>14</v>
      </c>
      <c r="L3342">
        <v>1994</v>
      </c>
      <c r="M3342" t="s">
        <v>15</v>
      </c>
      <c r="N3342" t="s">
        <v>25</v>
      </c>
      <c r="O3342">
        <v>115.4071</v>
      </c>
      <c r="P3342">
        <v>230121.76</v>
      </c>
      <c r="Q3342">
        <v>1</v>
      </c>
      <c r="R3342">
        <v>3.3704550000000002</v>
      </c>
      <c r="S3342">
        <v>6720.688768</v>
      </c>
      <c r="T3342" t="s">
        <v>398</v>
      </c>
      <c r="U3342">
        <v>34.2408</v>
      </c>
      <c r="V3342">
        <v>230121.76</v>
      </c>
      <c r="W3342">
        <v>2025</v>
      </c>
      <c r="X3342" t="str">
        <f t="shared" si="1"/>
        <v>B</v>
      </c>
    </row>
    <row r="3343" spans="1:24">
      <c r="A3343">
        <v>72025042</v>
      </c>
      <c r="B3343" s="2">
        <v>45717</v>
      </c>
      <c r="C3343" t="s">
        <v>2913</v>
      </c>
      <c r="D3343" t="s">
        <v>23</v>
      </c>
      <c r="E3343" t="s">
        <v>24</v>
      </c>
      <c r="F3343" t="s">
        <v>5458</v>
      </c>
      <c r="G3343" t="s">
        <v>5459</v>
      </c>
      <c r="H3343" t="s">
        <v>753</v>
      </c>
      <c r="I3343" t="s">
        <v>179</v>
      </c>
      <c r="J3343" t="s">
        <v>13</v>
      </c>
      <c r="K3343" t="s">
        <v>14</v>
      </c>
      <c r="L3343">
        <v>932</v>
      </c>
      <c r="M3343" t="s">
        <v>15</v>
      </c>
      <c r="N3343" t="s">
        <v>25</v>
      </c>
      <c r="O3343">
        <v>115.747</v>
      </c>
      <c r="P3343">
        <v>107876.2</v>
      </c>
      <c r="Q3343">
        <v>1</v>
      </c>
      <c r="R3343">
        <v>3.380382</v>
      </c>
      <c r="S3343">
        <v>3150.5163429999998</v>
      </c>
      <c r="T3343" t="s">
        <v>398</v>
      </c>
      <c r="U3343">
        <v>34.2408</v>
      </c>
      <c r="V3343">
        <v>107876.2</v>
      </c>
      <c r="W3343">
        <v>2025</v>
      </c>
      <c r="X3343" t="str">
        <f t="shared" si="1"/>
        <v>B</v>
      </c>
    </row>
    <row r="3344" spans="1:24">
      <c r="A3344">
        <v>72025044</v>
      </c>
      <c r="B3344" s="2">
        <v>45717</v>
      </c>
      <c r="C3344" t="s">
        <v>2913</v>
      </c>
      <c r="D3344" t="s">
        <v>23</v>
      </c>
      <c r="E3344" t="s">
        <v>24</v>
      </c>
      <c r="F3344" t="s">
        <v>5458</v>
      </c>
      <c r="G3344" t="s">
        <v>5459</v>
      </c>
      <c r="H3344" t="s">
        <v>26</v>
      </c>
      <c r="I3344" t="s">
        <v>27</v>
      </c>
      <c r="J3344" t="s">
        <v>13</v>
      </c>
      <c r="K3344" t="s">
        <v>14</v>
      </c>
      <c r="L3344">
        <v>517</v>
      </c>
      <c r="M3344" t="s">
        <v>15</v>
      </c>
      <c r="N3344" t="s">
        <v>25</v>
      </c>
      <c r="O3344">
        <v>115.747</v>
      </c>
      <c r="P3344">
        <v>59841.2</v>
      </c>
      <c r="Q3344">
        <v>1</v>
      </c>
      <c r="R3344">
        <v>3.380382</v>
      </c>
      <c r="S3344">
        <v>1747.6577649999999</v>
      </c>
      <c r="T3344" t="s">
        <v>398</v>
      </c>
      <c r="U3344">
        <v>34.2408</v>
      </c>
      <c r="V3344">
        <v>59841.2</v>
      </c>
      <c r="W3344">
        <v>2025</v>
      </c>
      <c r="X3344" t="str">
        <f t="shared" si="1"/>
        <v>B</v>
      </c>
    </row>
    <row r="3345" spans="1:24">
      <c r="A3345">
        <v>72025044</v>
      </c>
      <c r="B3345" s="2">
        <v>45717</v>
      </c>
      <c r="C3345" t="s">
        <v>2913</v>
      </c>
      <c r="D3345" t="s">
        <v>23</v>
      </c>
      <c r="E3345" t="s">
        <v>24</v>
      </c>
      <c r="F3345" t="s">
        <v>5458</v>
      </c>
      <c r="G3345" t="s">
        <v>5459</v>
      </c>
      <c r="H3345" t="s">
        <v>30</v>
      </c>
      <c r="I3345" t="s">
        <v>31</v>
      </c>
      <c r="J3345" t="s">
        <v>13</v>
      </c>
      <c r="K3345" t="s">
        <v>14</v>
      </c>
      <c r="L3345">
        <v>968</v>
      </c>
      <c r="M3345" t="s">
        <v>15</v>
      </c>
      <c r="N3345" t="s">
        <v>25</v>
      </c>
      <c r="O3345">
        <v>115.747</v>
      </c>
      <c r="P3345">
        <v>112043.1</v>
      </c>
      <c r="Q3345">
        <v>1</v>
      </c>
      <c r="R3345">
        <v>3.380382</v>
      </c>
      <c r="S3345">
        <v>3272.210345</v>
      </c>
      <c r="T3345" t="s">
        <v>398</v>
      </c>
      <c r="U3345">
        <v>34.2408</v>
      </c>
      <c r="V3345">
        <v>112043.1</v>
      </c>
      <c r="W3345">
        <v>2025</v>
      </c>
      <c r="X3345" t="str">
        <f t="shared" si="1"/>
        <v>B</v>
      </c>
    </row>
    <row r="3346" spans="1:24">
      <c r="A3346">
        <v>72025044</v>
      </c>
      <c r="B3346" s="2">
        <v>45717</v>
      </c>
      <c r="C3346" t="s">
        <v>2913</v>
      </c>
      <c r="D3346" t="s">
        <v>23</v>
      </c>
      <c r="E3346" t="s">
        <v>24</v>
      </c>
      <c r="F3346" t="s">
        <v>5458</v>
      </c>
      <c r="G3346" t="s">
        <v>5459</v>
      </c>
      <c r="H3346" t="s">
        <v>5460</v>
      </c>
      <c r="I3346" t="s">
        <v>5461</v>
      </c>
      <c r="J3346" t="s">
        <v>13</v>
      </c>
      <c r="K3346" t="s">
        <v>14</v>
      </c>
      <c r="L3346">
        <v>991</v>
      </c>
      <c r="M3346" t="s">
        <v>15</v>
      </c>
      <c r="N3346" t="s">
        <v>25</v>
      </c>
      <c r="O3346">
        <v>115.4071</v>
      </c>
      <c r="P3346">
        <v>114368.44</v>
      </c>
      <c r="Q3346">
        <v>1</v>
      </c>
      <c r="R3346">
        <v>3.3704550000000002</v>
      </c>
      <c r="S3346">
        <v>3340.1217259999999</v>
      </c>
      <c r="T3346" t="s">
        <v>398</v>
      </c>
      <c r="U3346">
        <v>34.2408</v>
      </c>
      <c r="V3346">
        <v>114368.44</v>
      </c>
      <c r="W3346">
        <v>2025</v>
      </c>
      <c r="X3346" t="str">
        <f t="shared" si="1"/>
        <v>B</v>
      </c>
    </row>
    <row r="3347" spans="1:24">
      <c r="A3347">
        <v>72025044</v>
      </c>
      <c r="B3347" s="2">
        <v>45717</v>
      </c>
      <c r="C3347" t="s">
        <v>2913</v>
      </c>
      <c r="D3347" t="s">
        <v>23</v>
      </c>
      <c r="E3347" t="s">
        <v>24</v>
      </c>
      <c r="F3347" t="s">
        <v>5462</v>
      </c>
      <c r="G3347" t="s">
        <v>5463</v>
      </c>
      <c r="H3347" t="s">
        <v>26</v>
      </c>
      <c r="I3347" t="s">
        <v>27</v>
      </c>
      <c r="J3347" t="s">
        <v>13</v>
      </c>
      <c r="K3347" t="s">
        <v>14</v>
      </c>
      <c r="L3347">
        <v>474</v>
      </c>
      <c r="M3347" t="s">
        <v>15</v>
      </c>
      <c r="N3347" t="s">
        <v>25</v>
      </c>
      <c r="O3347">
        <v>115.747</v>
      </c>
      <c r="P3347">
        <v>54864.08</v>
      </c>
      <c r="Q3347">
        <v>1</v>
      </c>
      <c r="R3347">
        <v>3.380382</v>
      </c>
      <c r="S3347">
        <v>1602.301348</v>
      </c>
      <c r="T3347" t="s">
        <v>398</v>
      </c>
      <c r="U3347">
        <v>34.2408</v>
      </c>
      <c r="V3347">
        <v>54864.08</v>
      </c>
      <c r="W3347">
        <v>2025</v>
      </c>
      <c r="X3347" t="str">
        <f t="shared" si="1"/>
        <v>B</v>
      </c>
    </row>
    <row r="3348" spans="1:24">
      <c r="A3348">
        <v>72025045</v>
      </c>
      <c r="B3348" s="2">
        <v>45717</v>
      </c>
      <c r="C3348" t="s">
        <v>2913</v>
      </c>
      <c r="D3348" t="s">
        <v>23</v>
      </c>
      <c r="E3348" t="s">
        <v>24</v>
      </c>
      <c r="F3348" t="s">
        <v>5458</v>
      </c>
      <c r="G3348" t="s">
        <v>5459</v>
      </c>
      <c r="H3348" t="s">
        <v>5430</v>
      </c>
      <c r="I3348" t="s">
        <v>5431</v>
      </c>
      <c r="J3348" t="s">
        <v>13</v>
      </c>
      <c r="K3348" t="s">
        <v>14</v>
      </c>
      <c r="L3348">
        <v>1926</v>
      </c>
      <c r="M3348" t="s">
        <v>15</v>
      </c>
      <c r="N3348" t="s">
        <v>25</v>
      </c>
      <c r="O3348">
        <v>115.4071</v>
      </c>
      <c r="P3348">
        <v>222274.07</v>
      </c>
      <c r="Q3348">
        <v>1</v>
      </c>
      <c r="R3348">
        <v>3.3704550000000002</v>
      </c>
      <c r="S3348">
        <v>6491.4975700000005</v>
      </c>
      <c r="T3348" t="s">
        <v>398</v>
      </c>
      <c r="U3348">
        <v>34.2408</v>
      </c>
      <c r="V3348">
        <v>222274.07</v>
      </c>
      <c r="W3348">
        <v>2025</v>
      </c>
      <c r="X3348" t="str">
        <f t="shared" si="1"/>
        <v>B</v>
      </c>
    </row>
    <row r="3349" spans="1:24">
      <c r="A3349">
        <v>72025045</v>
      </c>
      <c r="B3349" s="2">
        <v>45717</v>
      </c>
      <c r="C3349" t="s">
        <v>2913</v>
      </c>
      <c r="D3349" t="s">
        <v>23</v>
      </c>
      <c r="E3349" t="s">
        <v>24</v>
      </c>
      <c r="F3349" t="s">
        <v>5458</v>
      </c>
      <c r="G3349" t="s">
        <v>5459</v>
      </c>
      <c r="H3349" t="s">
        <v>4532</v>
      </c>
      <c r="I3349" t="s">
        <v>4533</v>
      </c>
      <c r="J3349" t="s">
        <v>13</v>
      </c>
      <c r="K3349" t="s">
        <v>14</v>
      </c>
      <c r="L3349">
        <v>1018</v>
      </c>
      <c r="M3349" t="s">
        <v>15</v>
      </c>
      <c r="N3349" t="s">
        <v>25</v>
      </c>
      <c r="O3349">
        <v>115.747</v>
      </c>
      <c r="P3349">
        <v>117830.45</v>
      </c>
      <c r="Q3349">
        <v>1</v>
      </c>
      <c r="R3349">
        <v>3.380382</v>
      </c>
      <c r="S3349">
        <v>3441.229468</v>
      </c>
      <c r="T3349" t="s">
        <v>398</v>
      </c>
      <c r="U3349">
        <v>34.2408</v>
      </c>
      <c r="V3349">
        <v>117830.45</v>
      </c>
      <c r="W3349">
        <v>2025</v>
      </c>
      <c r="X3349" t="str">
        <f t="shared" si="1"/>
        <v>B</v>
      </c>
    </row>
    <row r="3350" spans="1:24">
      <c r="A3350">
        <v>72025045</v>
      </c>
      <c r="B3350" s="2">
        <v>45717</v>
      </c>
      <c r="C3350" t="s">
        <v>2913</v>
      </c>
      <c r="D3350" t="s">
        <v>23</v>
      </c>
      <c r="E3350" t="s">
        <v>24</v>
      </c>
      <c r="F3350" t="s">
        <v>5458</v>
      </c>
      <c r="G3350" t="s">
        <v>5459</v>
      </c>
      <c r="H3350" t="s">
        <v>4566</v>
      </c>
      <c r="I3350" t="s">
        <v>4567</v>
      </c>
      <c r="J3350" t="s">
        <v>13</v>
      </c>
      <c r="K3350" t="s">
        <v>14</v>
      </c>
      <c r="L3350">
        <v>1875</v>
      </c>
      <c r="M3350" t="s">
        <v>15</v>
      </c>
      <c r="N3350" t="s">
        <v>25</v>
      </c>
      <c r="O3350">
        <v>115.4071</v>
      </c>
      <c r="P3350">
        <v>216388.31</v>
      </c>
      <c r="Q3350">
        <v>1</v>
      </c>
      <c r="R3350">
        <v>3.3704550000000002</v>
      </c>
      <c r="S3350">
        <v>6319.6043900000004</v>
      </c>
      <c r="T3350" t="s">
        <v>398</v>
      </c>
      <c r="U3350">
        <v>34.2408</v>
      </c>
      <c r="V3350">
        <v>216388.31</v>
      </c>
      <c r="W3350">
        <v>2025</v>
      </c>
      <c r="X3350" t="str">
        <f t="shared" si="1"/>
        <v>B</v>
      </c>
    </row>
    <row r="3351" spans="1:24">
      <c r="A3351">
        <v>72024473</v>
      </c>
      <c r="B3351" s="2">
        <v>45717</v>
      </c>
      <c r="C3351" t="s">
        <v>2768</v>
      </c>
      <c r="D3351" t="s">
        <v>23</v>
      </c>
      <c r="E3351" t="s">
        <v>24</v>
      </c>
      <c r="F3351" t="s">
        <v>5414</v>
      </c>
      <c r="G3351" t="s">
        <v>5415</v>
      </c>
      <c r="H3351" t="s">
        <v>155</v>
      </c>
      <c r="I3351" t="s">
        <v>156</v>
      </c>
      <c r="J3351" t="s">
        <v>13</v>
      </c>
      <c r="K3351" t="s">
        <v>60</v>
      </c>
      <c r="L3351">
        <v>954</v>
      </c>
      <c r="M3351" t="s">
        <v>15</v>
      </c>
      <c r="N3351" t="s">
        <v>25</v>
      </c>
      <c r="O3351">
        <v>113.7077</v>
      </c>
      <c r="P3351">
        <v>108477.15</v>
      </c>
      <c r="Q3351">
        <v>1</v>
      </c>
      <c r="R3351">
        <v>3.320824</v>
      </c>
      <c r="S3351">
        <v>3168.0670420000001</v>
      </c>
      <c r="T3351" t="s">
        <v>398</v>
      </c>
      <c r="U3351">
        <v>34.2408</v>
      </c>
      <c r="V3351">
        <v>108477.15</v>
      </c>
      <c r="W3351">
        <v>2025</v>
      </c>
      <c r="X3351" t="str">
        <f t="shared" si="1"/>
        <v>B</v>
      </c>
    </row>
    <row r="3352" spans="1:24">
      <c r="A3352">
        <v>72025381</v>
      </c>
      <c r="B3352" s="2">
        <v>45717</v>
      </c>
      <c r="C3352" t="s">
        <v>3682</v>
      </c>
      <c r="D3352" t="s">
        <v>23</v>
      </c>
      <c r="E3352" t="s">
        <v>24</v>
      </c>
      <c r="F3352" t="s">
        <v>5414</v>
      </c>
      <c r="G3352" t="s">
        <v>5415</v>
      </c>
      <c r="H3352" t="s">
        <v>159</v>
      </c>
      <c r="I3352" t="s">
        <v>160</v>
      </c>
      <c r="J3352" t="s">
        <v>13</v>
      </c>
      <c r="K3352" t="s">
        <v>60</v>
      </c>
      <c r="L3352">
        <v>3186</v>
      </c>
      <c r="M3352" t="s">
        <v>15</v>
      </c>
      <c r="N3352" t="s">
        <v>25</v>
      </c>
      <c r="O3352">
        <v>114.2333</v>
      </c>
      <c r="P3352">
        <v>363947.29</v>
      </c>
      <c r="Q3352">
        <v>1</v>
      </c>
      <c r="R3352">
        <v>3.3361740000000002</v>
      </c>
      <c r="S3352">
        <v>10629.053351</v>
      </c>
      <c r="T3352" t="s">
        <v>398</v>
      </c>
      <c r="U3352">
        <v>34.2408</v>
      </c>
      <c r="V3352">
        <v>363947.29</v>
      </c>
      <c r="W3352">
        <v>2025</v>
      </c>
      <c r="X3352" t="str">
        <f t="shared" si="1"/>
        <v>B</v>
      </c>
    </row>
    <row r="3353" spans="1:24">
      <c r="A3353">
        <v>72024786</v>
      </c>
      <c r="B3353" s="2">
        <v>45719</v>
      </c>
      <c r="C3353" t="s">
        <v>2440</v>
      </c>
      <c r="D3353" t="s">
        <v>9</v>
      </c>
      <c r="E3353" t="s">
        <v>10</v>
      </c>
      <c r="F3353" t="s">
        <v>4568</v>
      </c>
      <c r="G3353" t="s">
        <v>4569</v>
      </c>
      <c r="H3353" t="s">
        <v>4570</v>
      </c>
      <c r="I3353" t="s">
        <v>4571</v>
      </c>
      <c r="J3353" t="s">
        <v>64</v>
      </c>
      <c r="K3353" t="s">
        <v>42</v>
      </c>
      <c r="L3353">
        <v>1005</v>
      </c>
      <c r="M3353" t="s">
        <v>61</v>
      </c>
      <c r="N3353" t="s">
        <v>16</v>
      </c>
      <c r="O3353">
        <v>0.34329999999999999</v>
      </c>
      <c r="P3353">
        <v>345.017</v>
      </c>
      <c r="Q3353">
        <v>34.402799999999999</v>
      </c>
      <c r="R3353">
        <v>0.34329900000000002</v>
      </c>
      <c r="S3353">
        <v>345.016975</v>
      </c>
      <c r="T3353" t="s">
        <v>398</v>
      </c>
      <c r="U3353">
        <v>34.402799999999999</v>
      </c>
      <c r="V3353">
        <v>11869.55</v>
      </c>
      <c r="W3353">
        <v>2025</v>
      </c>
      <c r="X3353" t="str">
        <f t="shared" si="1"/>
        <v>B</v>
      </c>
    </row>
    <row r="3354" spans="1:24">
      <c r="A3354">
        <v>72024490</v>
      </c>
      <c r="B3354" s="2">
        <v>45719</v>
      </c>
      <c r="C3354" t="s">
        <v>2768</v>
      </c>
      <c r="D3354" t="s">
        <v>9</v>
      </c>
      <c r="E3354" t="s">
        <v>10</v>
      </c>
      <c r="F3354" t="s">
        <v>4581</v>
      </c>
      <c r="G3354" t="s">
        <v>4582</v>
      </c>
      <c r="H3354" t="s">
        <v>4587</v>
      </c>
      <c r="I3354" t="s">
        <v>184</v>
      </c>
      <c r="J3354" t="s">
        <v>64</v>
      </c>
      <c r="K3354" t="s">
        <v>60</v>
      </c>
      <c r="L3354">
        <v>1010</v>
      </c>
      <c r="M3354" t="s">
        <v>61</v>
      </c>
      <c r="N3354" t="s">
        <v>16</v>
      </c>
      <c r="O3354">
        <v>0.36259999999999998</v>
      </c>
      <c r="P3354">
        <v>366.226</v>
      </c>
      <c r="Q3354">
        <v>34.402799999999999</v>
      </c>
      <c r="R3354">
        <v>0.36259999999999998</v>
      </c>
      <c r="S3354">
        <v>366.22600399999999</v>
      </c>
      <c r="T3354" t="s">
        <v>398</v>
      </c>
      <c r="U3354">
        <v>34.402799999999999</v>
      </c>
      <c r="V3354">
        <v>12599.2</v>
      </c>
      <c r="W3354">
        <v>2025</v>
      </c>
      <c r="X3354" t="str">
        <f t="shared" si="1"/>
        <v>B</v>
      </c>
    </row>
    <row r="3355" spans="1:24">
      <c r="A3355">
        <v>72024501</v>
      </c>
      <c r="B3355" s="2">
        <v>45719</v>
      </c>
      <c r="C3355" t="s">
        <v>2768</v>
      </c>
      <c r="D3355" t="s">
        <v>9</v>
      </c>
      <c r="E3355" t="s">
        <v>10</v>
      </c>
      <c r="F3355" t="s">
        <v>4581</v>
      </c>
      <c r="G3355" t="s">
        <v>4582</v>
      </c>
      <c r="H3355" t="s">
        <v>4585</v>
      </c>
      <c r="I3355" t="s">
        <v>4586</v>
      </c>
      <c r="J3355" t="s">
        <v>64</v>
      </c>
      <c r="K3355" t="s">
        <v>60</v>
      </c>
      <c r="L3355">
        <v>1010</v>
      </c>
      <c r="M3355" t="s">
        <v>61</v>
      </c>
      <c r="N3355" t="s">
        <v>16</v>
      </c>
      <c r="O3355">
        <v>0.34329999999999999</v>
      </c>
      <c r="P3355">
        <v>346.733</v>
      </c>
      <c r="Q3355">
        <v>34.402799999999999</v>
      </c>
      <c r="R3355">
        <v>0.34329900000000002</v>
      </c>
      <c r="S3355">
        <v>346.733114</v>
      </c>
      <c r="T3355" t="s">
        <v>398</v>
      </c>
      <c r="U3355">
        <v>34.402799999999999</v>
      </c>
      <c r="V3355">
        <v>11928.59</v>
      </c>
      <c r="W3355">
        <v>2025</v>
      </c>
      <c r="X3355" t="str">
        <f t="shared" si="1"/>
        <v>B</v>
      </c>
    </row>
    <row r="3356" spans="1:24">
      <c r="A3356">
        <v>72024746</v>
      </c>
      <c r="B3356" s="2">
        <v>45719</v>
      </c>
      <c r="C3356" t="s">
        <v>2440</v>
      </c>
      <c r="D3356" t="s">
        <v>9</v>
      </c>
      <c r="E3356" t="s">
        <v>10</v>
      </c>
      <c r="F3356" t="s">
        <v>4581</v>
      </c>
      <c r="G3356" t="s">
        <v>4582</v>
      </c>
      <c r="H3356" t="s">
        <v>4585</v>
      </c>
      <c r="I3356" t="s">
        <v>4586</v>
      </c>
      <c r="J3356" t="s">
        <v>64</v>
      </c>
      <c r="K3356" t="s">
        <v>60</v>
      </c>
      <c r="L3356">
        <v>1010</v>
      </c>
      <c r="M3356" t="s">
        <v>61</v>
      </c>
      <c r="N3356" t="s">
        <v>16</v>
      </c>
      <c r="O3356">
        <v>0.34329999999999999</v>
      </c>
      <c r="P3356">
        <v>346.733</v>
      </c>
      <c r="Q3356">
        <v>34.402799999999999</v>
      </c>
      <c r="R3356">
        <v>0.34329900000000002</v>
      </c>
      <c r="S3356">
        <v>346.733114</v>
      </c>
      <c r="T3356" t="s">
        <v>398</v>
      </c>
      <c r="U3356">
        <v>34.402799999999999</v>
      </c>
      <c r="V3356">
        <v>11928.59</v>
      </c>
      <c r="W3356">
        <v>2025</v>
      </c>
      <c r="X3356" t="str">
        <f t="shared" si="1"/>
        <v>B</v>
      </c>
    </row>
    <row r="3357" spans="1:24">
      <c r="A3357">
        <v>72023908</v>
      </c>
      <c r="B3357" s="2">
        <v>45719</v>
      </c>
      <c r="C3357" t="s">
        <v>1986</v>
      </c>
      <c r="D3357" t="s">
        <v>9</v>
      </c>
      <c r="E3357" t="s">
        <v>10</v>
      </c>
      <c r="F3357" t="s">
        <v>4581</v>
      </c>
      <c r="G3357" t="s">
        <v>4582</v>
      </c>
      <c r="H3357" t="s">
        <v>3111</v>
      </c>
      <c r="I3357" t="s">
        <v>3112</v>
      </c>
      <c r="J3357" t="s">
        <v>64</v>
      </c>
      <c r="K3357" t="s">
        <v>60</v>
      </c>
      <c r="L3357">
        <v>4020</v>
      </c>
      <c r="M3357" t="s">
        <v>61</v>
      </c>
      <c r="N3357" t="s">
        <v>16</v>
      </c>
      <c r="O3357">
        <v>0.31950000000000001</v>
      </c>
      <c r="P3357">
        <v>1284.3900000000001</v>
      </c>
      <c r="Q3357">
        <v>34.402799999999999</v>
      </c>
      <c r="R3357">
        <v>0.31949899999999998</v>
      </c>
      <c r="S3357">
        <v>1284.3899329999999</v>
      </c>
      <c r="T3357" t="s">
        <v>398</v>
      </c>
      <c r="U3357">
        <v>34.402799999999999</v>
      </c>
      <c r="V3357">
        <v>44186.61</v>
      </c>
      <c r="W3357">
        <v>2025</v>
      </c>
      <c r="X3357" t="str">
        <f t="shared" si="1"/>
        <v>B</v>
      </c>
    </row>
    <row r="3358" spans="1:24">
      <c r="A3358">
        <v>72024061</v>
      </c>
      <c r="B3358" s="2">
        <v>45719</v>
      </c>
      <c r="C3358" t="s">
        <v>2136</v>
      </c>
      <c r="D3358" t="s">
        <v>9</v>
      </c>
      <c r="E3358" t="s">
        <v>10</v>
      </c>
      <c r="F3358" t="s">
        <v>4581</v>
      </c>
      <c r="G3358" t="s">
        <v>4582</v>
      </c>
      <c r="H3358" t="s">
        <v>3111</v>
      </c>
      <c r="I3358" t="s">
        <v>3112</v>
      </c>
      <c r="J3358" t="s">
        <v>64</v>
      </c>
      <c r="K3358" t="s">
        <v>60</v>
      </c>
      <c r="L3358">
        <v>4020</v>
      </c>
      <c r="M3358" t="s">
        <v>61</v>
      </c>
      <c r="N3358" t="s">
        <v>16</v>
      </c>
      <c r="O3358">
        <v>0.31950000000000001</v>
      </c>
      <c r="P3358">
        <v>1284.3900000000001</v>
      </c>
      <c r="Q3358">
        <v>34.402799999999999</v>
      </c>
      <c r="R3358">
        <v>0.31949899999999998</v>
      </c>
      <c r="S3358">
        <v>1284.3899329999999</v>
      </c>
      <c r="T3358" t="s">
        <v>398</v>
      </c>
      <c r="U3358">
        <v>34.402799999999999</v>
      </c>
      <c r="V3358">
        <v>44186.61</v>
      </c>
      <c r="W3358">
        <v>2025</v>
      </c>
      <c r="X3358" t="str">
        <f t="shared" si="1"/>
        <v>B</v>
      </c>
    </row>
    <row r="3359" spans="1:24">
      <c r="A3359">
        <v>72024201</v>
      </c>
      <c r="B3359" s="2">
        <v>45719</v>
      </c>
      <c r="C3359" t="s">
        <v>2942</v>
      </c>
      <c r="D3359" t="s">
        <v>9</v>
      </c>
      <c r="E3359" t="s">
        <v>10</v>
      </c>
      <c r="F3359" t="s">
        <v>4583</v>
      </c>
      <c r="G3359" t="s">
        <v>4584</v>
      </c>
      <c r="H3359" t="s">
        <v>3149</v>
      </c>
      <c r="I3359" t="s">
        <v>3150</v>
      </c>
      <c r="J3359" t="s">
        <v>64</v>
      </c>
      <c r="K3359" t="s">
        <v>14</v>
      </c>
      <c r="L3359">
        <v>5030</v>
      </c>
      <c r="M3359" t="s">
        <v>61</v>
      </c>
      <c r="N3359" t="s">
        <v>16</v>
      </c>
      <c r="O3359">
        <v>0.58120000000000005</v>
      </c>
      <c r="P3359">
        <v>2923.4360000000001</v>
      </c>
      <c r="Q3359">
        <v>34.402799999999999</v>
      </c>
      <c r="R3359">
        <v>0.58120000000000005</v>
      </c>
      <c r="S3359">
        <v>2923.4358830000001</v>
      </c>
      <c r="T3359" t="s">
        <v>398</v>
      </c>
      <c r="U3359">
        <v>34.402799999999999</v>
      </c>
      <c r="V3359">
        <v>100574.38</v>
      </c>
      <c r="W3359">
        <v>2025</v>
      </c>
      <c r="X3359" t="str">
        <f t="shared" si="1"/>
        <v>B</v>
      </c>
    </row>
    <row r="3360" spans="1:24">
      <c r="A3360">
        <v>72024201</v>
      </c>
      <c r="B3360" s="2">
        <v>45719</v>
      </c>
      <c r="C3360" t="s">
        <v>2942</v>
      </c>
      <c r="D3360" t="s">
        <v>9</v>
      </c>
      <c r="E3360" t="s">
        <v>10</v>
      </c>
      <c r="F3360" t="s">
        <v>4583</v>
      </c>
      <c r="G3360" t="s">
        <v>4584</v>
      </c>
      <c r="H3360" t="s">
        <v>3145</v>
      </c>
      <c r="I3360" t="s">
        <v>3146</v>
      </c>
      <c r="J3360" t="s">
        <v>64</v>
      </c>
      <c r="K3360" t="s">
        <v>14</v>
      </c>
      <c r="L3360">
        <v>5030</v>
      </c>
      <c r="M3360" t="s">
        <v>61</v>
      </c>
      <c r="N3360" t="s">
        <v>16</v>
      </c>
      <c r="O3360">
        <v>0.63600000000000001</v>
      </c>
      <c r="P3360">
        <v>3199.08</v>
      </c>
      <c r="Q3360">
        <v>34.402799999999999</v>
      </c>
      <c r="R3360">
        <v>0.63599899999999998</v>
      </c>
      <c r="S3360">
        <v>3199.0800159999999</v>
      </c>
      <c r="T3360" t="s">
        <v>398</v>
      </c>
      <c r="U3360">
        <v>34.402799999999999</v>
      </c>
      <c r="V3360">
        <v>110057.31</v>
      </c>
      <c r="W3360">
        <v>2025</v>
      </c>
      <c r="X3360" t="str">
        <f t="shared" si="1"/>
        <v>B</v>
      </c>
    </row>
    <row r="3361" spans="1:24">
      <c r="A3361">
        <v>72024202</v>
      </c>
      <c r="B3361" s="2">
        <v>45719</v>
      </c>
      <c r="C3361" t="s">
        <v>2942</v>
      </c>
      <c r="D3361" t="s">
        <v>9</v>
      </c>
      <c r="E3361" t="s">
        <v>10</v>
      </c>
      <c r="F3361" t="s">
        <v>4583</v>
      </c>
      <c r="G3361" t="s">
        <v>4584</v>
      </c>
      <c r="H3361" t="s">
        <v>3141</v>
      </c>
      <c r="I3361" t="s">
        <v>3142</v>
      </c>
      <c r="J3361" t="s">
        <v>64</v>
      </c>
      <c r="K3361" t="s">
        <v>14</v>
      </c>
      <c r="L3361">
        <v>5030</v>
      </c>
      <c r="M3361" t="s">
        <v>61</v>
      </c>
      <c r="N3361" t="s">
        <v>16</v>
      </c>
      <c r="O3361">
        <v>0.48720000000000002</v>
      </c>
      <c r="P3361">
        <v>2450.62</v>
      </c>
      <c r="Q3361">
        <v>34.402799999999999</v>
      </c>
      <c r="R3361">
        <v>0.48719899999999999</v>
      </c>
      <c r="S3361">
        <v>2450.620007</v>
      </c>
      <c r="T3361" t="s">
        <v>398</v>
      </c>
      <c r="U3361">
        <v>34.402799999999999</v>
      </c>
      <c r="V3361">
        <v>84308.19</v>
      </c>
      <c r="W3361">
        <v>2025</v>
      </c>
      <c r="X3361" t="str">
        <f t="shared" si="1"/>
        <v>B</v>
      </c>
    </row>
    <row r="3362" spans="1:24">
      <c r="A3362">
        <v>72024203</v>
      </c>
      <c r="B3362" s="2">
        <v>45719</v>
      </c>
      <c r="C3362" t="s">
        <v>2942</v>
      </c>
      <c r="D3362" t="s">
        <v>9</v>
      </c>
      <c r="E3362" t="s">
        <v>10</v>
      </c>
      <c r="F3362" t="s">
        <v>4583</v>
      </c>
      <c r="G3362" t="s">
        <v>4584</v>
      </c>
      <c r="H3362" t="s">
        <v>3143</v>
      </c>
      <c r="I3362" t="s">
        <v>3144</v>
      </c>
      <c r="J3362" t="s">
        <v>64</v>
      </c>
      <c r="K3362" t="s">
        <v>14</v>
      </c>
      <c r="L3362">
        <v>5030</v>
      </c>
      <c r="M3362" t="s">
        <v>61</v>
      </c>
      <c r="N3362" t="s">
        <v>16</v>
      </c>
      <c r="O3362">
        <v>0.63600000000000001</v>
      </c>
      <c r="P3362">
        <v>3199.08</v>
      </c>
      <c r="Q3362">
        <v>34.402799999999999</v>
      </c>
      <c r="R3362">
        <v>0.63599899999999998</v>
      </c>
      <c r="S3362">
        <v>3199.0800159999999</v>
      </c>
      <c r="T3362" t="s">
        <v>398</v>
      </c>
      <c r="U3362">
        <v>34.402799999999999</v>
      </c>
      <c r="V3362">
        <v>110057.31</v>
      </c>
      <c r="W3362">
        <v>2025</v>
      </c>
      <c r="X3362" t="str">
        <f t="shared" si="1"/>
        <v>B</v>
      </c>
    </row>
    <row r="3363" spans="1:24">
      <c r="A3363">
        <v>72024203</v>
      </c>
      <c r="B3363" s="2">
        <v>45719</v>
      </c>
      <c r="C3363" t="s">
        <v>2942</v>
      </c>
      <c r="D3363" t="s">
        <v>9</v>
      </c>
      <c r="E3363" t="s">
        <v>10</v>
      </c>
      <c r="F3363" t="s">
        <v>4583</v>
      </c>
      <c r="G3363" t="s">
        <v>4584</v>
      </c>
      <c r="H3363" t="s">
        <v>3147</v>
      </c>
      <c r="I3363" t="s">
        <v>3148</v>
      </c>
      <c r="J3363" t="s">
        <v>64</v>
      </c>
      <c r="K3363" t="s">
        <v>14</v>
      </c>
      <c r="L3363">
        <v>5030</v>
      </c>
      <c r="M3363" t="s">
        <v>61</v>
      </c>
      <c r="N3363" t="s">
        <v>16</v>
      </c>
      <c r="O3363">
        <v>0.58120000000000005</v>
      </c>
      <c r="P3363">
        <v>2923.44</v>
      </c>
      <c r="Q3363">
        <v>34.402799999999999</v>
      </c>
      <c r="R3363">
        <v>0.58120000000000005</v>
      </c>
      <c r="S3363">
        <v>2923.4399520000002</v>
      </c>
      <c r="T3363" t="s">
        <v>398</v>
      </c>
      <c r="U3363">
        <v>34.402799999999999</v>
      </c>
      <c r="V3363">
        <v>100574.52</v>
      </c>
      <c r="W3363">
        <v>2025</v>
      </c>
      <c r="X3363" t="str">
        <f t="shared" si="1"/>
        <v>B</v>
      </c>
    </row>
    <row r="3364" spans="1:24">
      <c r="A3364">
        <v>72024206</v>
      </c>
      <c r="B3364" s="2">
        <v>45719</v>
      </c>
      <c r="C3364" t="s">
        <v>2942</v>
      </c>
      <c r="D3364" t="s">
        <v>9</v>
      </c>
      <c r="E3364" t="s">
        <v>10</v>
      </c>
      <c r="F3364" t="s">
        <v>4583</v>
      </c>
      <c r="G3364" t="s">
        <v>4584</v>
      </c>
      <c r="H3364" t="s">
        <v>3151</v>
      </c>
      <c r="I3364" t="s">
        <v>3152</v>
      </c>
      <c r="J3364" t="s">
        <v>64</v>
      </c>
      <c r="K3364" t="s">
        <v>14</v>
      </c>
      <c r="L3364">
        <v>12100</v>
      </c>
      <c r="M3364" t="s">
        <v>61</v>
      </c>
      <c r="N3364" t="s">
        <v>16</v>
      </c>
      <c r="O3364">
        <v>0.63600000000000001</v>
      </c>
      <c r="P3364">
        <v>7695.6</v>
      </c>
      <c r="Q3364">
        <v>34.402799999999999</v>
      </c>
      <c r="R3364">
        <v>0.63599899999999998</v>
      </c>
      <c r="S3364">
        <v>7695.6000670000003</v>
      </c>
      <c r="T3364" t="s">
        <v>398</v>
      </c>
      <c r="U3364">
        <v>34.402799999999999</v>
      </c>
      <c r="V3364">
        <v>264750.19</v>
      </c>
      <c r="W3364">
        <v>2025</v>
      </c>
      <c r="X3364" t="str">
        <f t="shared" si="1"/>
        <v>B</v>
      </c>
    </row>
    <row r="3365" spans="1:24">
      <c r="A3365">
        <v>72024489</v>
      </c>
      <c r="B3365" s="2">
        <v>45719</v>
      </c>
      <c r="C3365" t="s">
        <v>2768</v>
      </c>
      <c r="D3365" t="s">
        <v>9</v>
      </c>
      <c r="E3365" t="s">
        <v>10</v>
      </c>
      <c r="F3365" t="s">
        <v>4581</v>
      </c>
      <c r="G3365" t="s">
        <v>4582</v>
      </c>
      <c r="H3365" t="s">
        <v>4585</v>
      </c>
      <c r="I3365" t="s">
        <v>4586</v>
      </c>
      <c r="J3365" t="s">
        <v>64</v>
      </c>
      <c r="K3365" t="s">
        <v>60</v>
      </c>
      <c r="L3365">
        <v>2010</v>
      </c>
      <c r="M3365" t="s">
        <v>61</v>
      </c>
      <c r="N3365" t="s">
        <v>16</v>
      </c>
      <c r="O3365">
        <v>0.33639999999999998</v>
      </c>
      <c r="P3365">
        <v>676.16</v>
      </c>
      <c r="Q3365">
        <v>34.402799999999999</v>
      </c>
      <c r="R3365">
        <v>0.336399</v>
      </c>
      <c r="S3365">
        <v>676.160079</v>
      </c>
      <c r="T3365" t="s">
        <v>398</v>
      </c>
      <c r="U3365">
        <v>34.402799999999999</v>
      </c>
      <c r="V3365">
        <v>23261.8</v>
      </c>
      <c r="W3365">
        <v>2025</v>
      </c>
      <c r="X3365" t="str">
        <f t="shared" si="1"/>
        <v>B</v>
      </c>
    </row>
    <row r="3366" spans="1:24">
      <c r="A3366">
        <v>72024496</v>
      </c>
      <c r="B3366" s="2">
        <v>45719</v>
      </c>
      <c r="C3366" t="s">
        <v>2768</v>
      </c>
      <c r="D3366" t="s">
        <v>9</v>
      </c>
      <c r="E3366" t="s">
        <v>10</v>
      </c>
      <c r="F3366" t="s">
        <v>4581</v>
      </c>
      <c r="G3366" t="s">
        <v>4582</v>
      </c>
      <c r="H3366" t="s">
        <v>4570</v>
      </c>
      <c r="I3366" t="s">
        <v>4571</v>
      </c>
      <c r="J3366" t="s">
        <v>64</v>
      </c>
      <c r="K3366" t="s">
        <v>60</v>
      </c>
      <c r="L3366">
        <v>4040</v>
      </c>
      <c r="M3366" t="s">
        <v>61</v>
      </c>
      <c r="N3366" t="s">
        <v>16</v>
      </c>
      <c r="O3366">
        <v>0.33639999999999998</v>
      </c>
      <c r="P3366">
        <v>1359.05</v>
      </c>
      <c r="Q3366">
        <v>34.402799999999999</v>
      </c>
      <c r="R3366">
        <v>0.336399</v>
      </c>
      <c r="S3366">
        <v>1359.050135</v>
      </c>
      <c r="T3366" t="s">
        <v>398</v>
      </c>
      <c r="U3366">
        <v>34.402799999999999</v>
      </c>
      <c r="V3366">
        <v>46755.13</v>
      </c>
      <c r="W3366">
        <v>2025</v>
      </c>
      <c r="X3366" t="str">
        <f t="shared" si="1"/>
        <v>B</v>
      </c>
    </row>
    <row r="3367" spans="1:24">
      <c r="A3367">
        <v>72024500</v>
      </c>
      <c r="B3367" s="2">
        <v>45719</v>
      </c>
      <c r="C3367" t="s">
        <v>2768</v>
      </c>
      <c r="D3367" t="s">
        <v>9</v>
      </c>
      <c r="E3367" t="s">
        <v>10</v>
      </c>
      <c r="F3367" t="s">
        <v>4581</v>
      </c>
      <c r="G3367" t="s">
        <v>4582</v>
      </c>
      <c r="H3367" t="s">
        <v>4587</v>
      </c>
      <c r="I3367" t="s">
        <v>184</v>
      </c>
      <c r="J3367" t="s">
        <v>64</v>
      </c>
      <c r="K3367" t="s">
        <v>60</v>
      </c>
      <c r="L3367">
        <v>1020</v>
      </c>
      <c r="M3367" t="s">
        <v>61</v>
      </c>
      <c r="N3367" t="s">
        <v>16</v>
      </c>
      <c r="O3367">
        <v>0.36259999999999998</v>
      </c>
      <c r="P3367">
        <v>369.85199999999998</v>
      </c>
      <c r="Q3367">
        <v>34.402799999999999</v>
      </c>
      <c r="R3367">
        <v>0.36259999999999998</v>
      </c>
      <c r="S3367">
        <v>369.85187200000001</v>
      </c>
      <c r="T3367" t="s">
        <v>398</v>
      </c>
      <c r="U3367">
        <v>34.402799999999999</v>
      </c>
      <c r="V3367">
        <v>12723.94</v>
      </c>
      <c r="W3367">
        <v>2025</v>
      </c>
      <c r="X3367" t="str">
        <f t="shared" si="1"/>
        <v>B</v>
      </c>
    </row>
    <row r="3368" spans="1:24">
      <c r="A3368">
        <v>72024502</v>
      </c>
      <c r="B3368" s="2">
        <v>45719</v>
      </c>
      <c r="C3368" t="s">
        <v>2768</v>
      </c>
      <c r="D3368" t="s">
        <v>9</v>
      </c>
      <c r="E3368" t="s">
        <v>10</v>
      </c>
      <c r="F3368" t="s">
        <v>4581</v>
      </c>
      <c r="G3368" t="s">
        <v>4582</v>
      </c>
      <c r="H3368" t="s">
        <v>4585</v>
      </c>
      <c r="I3368" t="s">
        <v>4586</v>
      </c>
      <c r="J3368" t="s">
        <v>64</v>
      </c>
      <c r="K3368" t="s">
        <v>60</v>
      </c>
      <c r="L3368">
        <v>2010</v>
      </c>
      <c r="M3368" t="s">
        <v>61</v>
      </c>
      <c r="N3368" t="s">
        <v>16</v>
      </c>
      <c r="O3368">
        <v>0.33639999999999998</v>
      </c>
      <c r="P3368">
        <v>676.16</v>
      </c>
      <c r="Q3368">
        <v>34.402799999999999</v>
      </c>
      <c r="R3368">
        <v>0.336399</v>
      </c>
      <c r="S3368">
        <v>676.160079</v>
      </c>
      <c r="T3368" t="s">
        <v>398</v>
      </c>
      <c r="U3368">
        <v>34.402799999999999</v>
      </c>
      <c r="V3368">
        <v>23261.8</v>
      </c>
      <c r="W3368">
        <v>2025</v>
      </c>
      <c r="X3368" t="str">
        <f t="shared" si="1"/>
        <v>B</v>
      </c>
    </row>
    <row r="3369" spans="1:24">
      <c r="A3369">
        <v>72024747</v>
      </c>
      <c r="B3369" s="2">
        <v>45719</v>
      </c>
      <c r="C3369" t="s">
        <v>2440</v>
      </c>
      <c r="D3369" t="s">
        <v>9</v>
      </c>
      <c r="E3369" t="s">
        <v>10</v>
      </c>
      <c r="F3369" t="s">
        <v>4581</v>
      </c>
      <c r="G3369" t="s">
        <v>4582</v>
      </c>
      <c r="H3369" t="s">
        <v>4585</v>
      </c>
      <c r="I3369" t="s">
        <v>4586</v>
      </c>
      <c r="J3369" t="s">
        <v>64</v>
      </c>
      <c r="K3369" t="s">
        <v>60</v>
      </c>
      <c r="L3369">
        <v>3020</v>
      </c>
      <c r="M3369" t="s">
        <v>61</v>
      </c>
      <c r="N3369" t="s">
        <v>16</v>
      </c>
      <c r="O3369">
        <v>0.33639999999999998</v>
      </c>
      <c r="P3369">
        <v>1015.928</v>
      </c>
      <c r="Q3369">
        <v>34.402799999999999</v>
      </c>
      <c r="R3369">
        <v>0.336399</v>
      </c>
      <c r="S3369">
        <v>1015.928063</v>
      </c>
      <c r="T3369" t="s">
        <v>398</v>
      </c>
      <c r="U3369">
        <v>34.402799999999999</v>
      </c>
      <c r="V3369">
        <v>34950.769999999997</v>
      </c>
      <c r="W3369">
        <v>2025</v>
      </c>
      <c r="X3369" t="str">
        <f t="shared" si="1"/>
        <v>B</v>
      </c>
    </row>
    <row r="3370" spans="1:24">
      <c r="A3370">
        <v>72024751</v>
      </c>
      <c r="B3370" s="2">
        <v>45719</v>
      </c>
      <c r="C3370" t="s">
        <v>2440</v>
      </c>
      <c r="D3370" t="s">
        <v>9</v>
      </c>
      <c r="E3370" t="s">
        <v>10</v>
      </c>
      <c r="F3370" t="s">
        <v>4581</v>
      </c>
      <c r="G3370" t="s">
        <v>4582</v>
      </c>
      <c r="H3370" t="s">
        <v>4587</v>
      </c>
      <c r="I3370" t="s">
        <v>184</v>
      </c>
      <c r="J3370" t="s">
        <v>64</v>
      </c>
      <c r="K3370" t="s">
        <v>60</v>
      </c>
      <c r="L3370">
        <v>2010</v>
      </c>
      <c r="M3370" t="s">
        <v>61</v>
      </c>
      <c r="N3370" t="s">
        <v>16</v>
      </c>
      <c r="O3370">
        <v>0.35539999999999999</v>
      </c>
      <c r="P3370">
        <v>714.35400000000004</v>
      </c>
      <c r="Q3370">
        <v>34.402799999999999</v>
      </c>
      <c r="R3370">
        <v>0.35539999999999999</v>
      </c>
      <c r="S3370">
        <v>714.35406399999999</v>
      </c>
      <c r="T3370" t="s">
        <v>398</v>
      </c>
      <c r="U3370">
        <v>34.402799999999999</v>
      </c>
      <c r="V3370">
        <v>24575.78</v>
      </c>
      <c r="W3370">
        <v>2025</v>
      </c>
      <c r="X3370" t="str">
        <f t="shared" si="1"/>
        <v>B</v>
      </c>
    </row>
    <row r="3371" spans="1:24">
      <c r="A3371">
        <v>72024785</v>
      </c>
      <c r="B3371" s="2">
        <v>45719</v>
      </c>
      <c r="C3371" t="s">
        <v>2440</v>
      </c>
      <c r="D3371" t="s">
        <v>9</v>
      </c>
      <c r="E3371" t="s">
        <v>10</v>
      </c>
      <c r="F3371" t="s">
        <v>4568</v>
      </c>
      <c r="G3371" t="s">
        <v>4569</v>
      </c>
      <c r="H3371" t="s">
        <v>4585</v>
      </c>
      <c r="I3371" t="s">
        <v>4586</v>
      </c>
      <c r="J3371" t="s">
        <v>64</v>
      </c>
      <c r="K3371" t="s">
        <v>42</v>
      </c>
      <c r="L3371">
        <v>1020</v>
      </c>
      <c r="M3371" t="s">
        <v>61</v>
      </c>
      <c r="N3371" t="s">
        <v>16</v>
      </c>
      <c r="O3371">
        <v>0.34329999999999999</v>
      </c>
      <c r="P3371">
        <v>350.166</v>
      </c>
      <c r="Q3371">
        <v>34.402799999999999</v>
      </c>
      <c r="R3371">
        <v>0.34329900000000002</v>
      </c>
      <c r="S3371">
        <v>350.16597400000001</v>
      </c>
      <c r="T3371" t="s">
        <v>398</v>
      </c>
      <c r="U3371">
        <v>34.402799999999999</v>
      </c>
      <c r="V3371">
        <v>12046.69</v>
      </c>
      <c r="W3371">
        <v>2025</v>
      </c>
      <c r="X3371" t="str">
        <f t="shared" si="1"/>
        <v>B</v>
      </c>
    </row>
    <row r="3372" spans="1:24">
      <c r="A3372">
        <v>72024787</v>
      </c>
      <c r="B3372" s="2">
        <v>45719</v>
      </c>
      <c r="C3372" t="s">
        <v>2440</v>
      </c>
      <c r="D3372" t="s">
        <v>9</v>
      </c>
      <c r="E3372" t="s">
        <v>10</v>
      </c>
      <c r="F3372" t="s">
        <v>4568</v>
      </c>
      <c r="G3372" t="s">
        <v>4569</v>
      </c>
      <c r="H3372" t="s">
        <v>4588</v>
      </c>
      <c r="I3372" t="s">
        <v>4589</v>
      </c>
      <c r="J3372" t="s">
        <v>64</v>
      </c>
      <c r="K3372" t="s">
        <v>42</v>
      </c>
      <c r="L3372">
        <v>1020</v>
      </c>
      <c r="M3372" t="s">
        <v>61</v>
      </c>
      <c r="N3372" t="s">
        <v>16</v>
      </c>
      <c r="O3372">
        <v>0.36259999999999998</v>
      </c>
      <c r="P3372">
        <v>369.85199999999998</v>
      </c>
      <c r="Q3372">
        <v>34.402799999999999</v>
      </c>
      <c r="R3372">
        <v>0.36259999999999998</v>
      </c>
      <c r="S3372">
        <v>369.85187200000001</v>
      </c>
      <c r="T3372" t="s">
        <v>398</v>
      </c>
      <c r="U3372">
        <v>34.402799999999999</v>
      </c>
      <c r="V3372">
        <v>12723.94</v>
      </c>
      <c r="W3372">
        <v>2025</v>
      </c>
      <c r="X3372" t="str">
        <f t="shared" si="1"/>
        <v>B</v>
      </c>
    </row>
    <row r="3373" spans="1:24">
      <c r="A3373">
        <v>72024794</v>
      </c>
      <c r="B3373" s="2">
        <v>45719</v>
      </c>
      <c r="C3373" t="s">
        <v>2440</v>
      </c>
      <c r="D3373" t="s">
        <v>9</v>
      </c>
      <c r="E3373" t="s">
        <v>10</v>
      </c>
      <c r="F3373" t="s">
        <v>4568</v>
      </c>
      <c r="G3373" t="s">
        <v>4569</v>
      </c>
      <c r="H3373" t="s">
        <v>1389</v>
      </c>
      <c r="I3373" t="s">
        <v>1390</v>
      </c>
      <c r="J3373" t="s">
        <v>64</v>
      </c>
      <c r="K3373" t="s">
        <v>42</v>
      </c>
      <c r="L3373">
        <v>2030</v>
      </c>
      <c r="M3373" t="s">
        <v>61</v>
      </c>
      <c r="N3373" t="s">
        <v>16</v>
      </c>
      <c r="O3373">
        <v>0.33639999999999998</v>
      </c>
      <c r="P3373">
        <v>682.89499999999998</v>
      </c>
      <c r="Q3373">
        <v>34.402799999999999</v>
      </c>
      <c r="R3373">
        <v>0.336399</v>
      </c>
      <c r="S3373">
        <v>682.89499599999999</v>
      </c>
      <c r="T3373" t="s">
        <v>398</v>
      </c>
      <c r="U3373">
        <v>34.402799999999999</v>
      </c>
      <c r="V3373">
        <v>23493.5</v>
      </c>
      <c r="W3373">
        <v>2025</v>
      </c>
      <c r="X3373" t="str">
        <f t="shared" si="1"/>
        <v>B</v>
      </c>
    </row>
    <row r="3374" spans="1:24">
      <c r="A3374">
        <v>72024796</v>
      </c>
      <c r="B3374" s="2">
        <v>45719</v>
      </c>
      <c r="C3374" t="s">
        <v>2440</v>
      </c>
      <c r="D3374" t="s">
        <v>9</v>
      </c>
      <c r="E3374" t="s">
        <v>10</v>
      </c>
      <c r="F3374" t="s">
        <v>4568</v>
      </c>
      <c r="G3374" t="s">
        <v>4569</v>
      </c>
      <c r="H3374" t="s">
        <v>1147</v>
      </c>
      <c r="I3374" t="s">
        <v>1148</v>
      </c>
      <c r="J3374" t="s">
        <v>64</v>
      </c>
      <c r="K3374" t="s">
        <v>42</v>
      </c>
      <c r="L3374">
        <v>1020</v>
      </c>
      <c r="M3374" t="s">
        <v>61</v>
      </c>
      <c r="N3374" t="s">
        <v>16</v>
      </c>
      <c r="O3374">
        <v>0.36259999999999998</v>
      </c>
      <c r="P3374">
        <v>369.85199999999998</v>
      </c>
      <c r="Q3374">
        <v>34.402799999999999</v>
      </c>
      <c r="R3374">
        <v>0.36259999999999998</v>
      </c>
      <c r="S3374">
        <v>369.85187200000001</v>
      </c>
      <c r="T3374" t="s">
        <v>398</v>
      </c>
      <c r="U3374">
        <v>34.402799999999999</v>
      </c>
      <c r="V3374">
        <v>12723.94</v>
      </c>
      <c r="W3374">
        <v>2025</v>
      </c>
      <c r="X3374" t="str">
        <f t="shared" si="1"/>
        <v>B</v>
      </c>
    </row>
    <row r="3375" spans="1:24">
      <c r="A3375">
        <v>72023966</v>
      </c>
      <c r="B3375" s="2">
        <v>45719</v>
      </c>
      <c r="C3375" t="s">
        <v>2219</v>
      </c>
      <c r="D3375" t="s">
        <v>9</v>
      </c>
      <c r="E3375" t="s">
        <v>10</v>
      </c>
      <c r="F3375" t="s">
        <v>4608</v>
      </c>
      <c r="G3375" t="s">
        <v>4609</v>
      </c>
      <c r="H3375" t="s">
        <v>3196</v>
      </c>
      <c r="I3375" t="s">
        <v>3197</v>
      </c>
      <c r="J3375" t="s">
        <v>3198</v>
      </c>
      <c r="K3375" t="s">
        <v>43</v>
      </c>
      <c r="L3375">
        <v>3520</v>
      </c>
      <c r="M3375" t="s">
        <v>61</v>
      </c>
      <c r="N3375" t="s">
        <v>16</v>
      </c>
      <c r="O3375">
        <v>0.32529999999999998</v>
      </c>
      <c r="P3375">
        <v>1145.06</v>
      </c>
      <c r="Q3375">
        <v>34.402799999999999</v>
      </c>
      <c r="R3375">
        <v>0.325299</v>
      </c>
      <c r="S3375">
        <v>1145.0599950000001</v>
      </c>
      <c r="T3375" t="s">
        <v>398</v>
      </c>
      <c r="U3375">
        <v>34.402799999999999</v>
      </c>
      <c r="V3375">
        <v>39393.269999999997</v>
      </c>
      <c r="W3375">
        <v>2025</v>
      </c>
      <c r="X3375" t="str">
        <f t="shared" si="1"/>
        <v>B</v>
      </c>
    </row>
    <row r="3376" spans="1:24">
      <c r="A3376">
        <v>72024097</v>
      </c>
      <c r="B3376" s="2">
        <v>45719</v>
      </c>
      <c r="C3376" t="s">
        <v>2404</v>
      </c>
      <c r="D3376" t="s">
        <v>9</v>
      </c>
      <c r="E3376" t="s">
        <v>10</v>
      </c>
      <c r="F3376" t="s">
        <v>4583</v>
      </c>
      <c r="G3376" t="s">
        <v>4584</v>
      </c>
      <c r="H3376" t="s">
        <v>85</v>
      </c>
      <c r="I3376" t="s">
        <v>86</v>
      </c>
      <c r="J3376" t="s">
        <v>80</v>
      </c>
      <c r="K3376" t="s">
        <v>14</v>
      </c>
      <c r="L3376">
        <v>4040</v>
      </c>
      <c r="M3376" t="s">
        <v>61</v>
      </c>
      <c r="N3376" t="s">
        <v>16</v>
      </c>
      <c r="O3376">
        <v>8.4900000000000003E-2</v>
      </c>
      <c r="P3376">
        <v>343</v>
      </c>
      <c r="Q3376">
        <v>34.402799999999999</v>
      </c>
      <c r="R3376">
        <v>8.4900000000000003E-2</v>
      </c>
      <c r="S3376">
        <v>342.99998799999997</v>
      </c>
      <c r="T3376" t="s">
        <v>398</v>
      </c>
      <c r="U3376">
        <v>34.402799999999999</v>
      </c>
      <c r="V3376">
        <v>11800.16</v>
      </c>
      <c r="W3376">
        <v>2025</v>
      </c>
      <c r="X3376" t="str">
        <f t="shared" si="1"/>
        <v>B</v>
      </c>
    </row>
    <row r="3377" spans="1:24">
      <c r="A3377">
        <v>72024203</v>
      </c>
      <c r="B3377" s="2">
        <v>45719</v>
      </c>
      <c r="C3377" t="s">
        <v>2942</v>
      </c>
      <c r="D3377" t="s">
        <v>9</v>
      </c>
      <c r="E3377" t="s">
        <v>10</v>
      </c>
      <c r="F3377" t="s">
        <v>4583</v>
      </c>
      <c r="G3377" t="s">
        <v>4584</v>
      </c>
      <c r="H3377" t="s">
        <v>3385</v>
      </c>
      <c r="I3377" t="s">
        <v>3386</v>
      </c>
      <c r="J3377" t="s">
        <v>74</v>
      </c>
      <c r="K3377" t="s">
        <v>14</v>
      </c>
      <c r="L3377">
        <v>5030</v>
      </c>
      <c r="M3377" t="s">
        <v>61</v>
      </c>
      <c r="N3377" t="s">
        <v>16</v>
      </c>
      <c r="O3377">
        <v>0.46810000000000002</v>
      </c>
      <c r="P3377">
        <v>2354.5430000000001</v>
      </c>
      <c r="Q3377">
        <v>34.402799999999999</v>
      </c>
      <c r="R3377">
        <v>0.46809899999999999</v>
      </c>
      <c r="S3377">
        <v>2354.5429439999998</v>
      </c>
      <c r="T3377" t="s">
        <v>398</v>
      </c>
      <c r="U3377">
        <v>34.402799999999999</v>
      </c>
      <c r="V3377">
        <v>81002.87</v>
      </c>
      <c r="W3377">
        <v>2025</v>
      </c>
      <c r="X3377" t="str">
        <f t="shared" si="1"/>
        <v>B</v>
      </c>
    </row>
    <row r="3378" spans="1:24">
      <c r="A3378">
        <v>72024204</v>
      </c>
      <c r="B3378" s="2">
        <v>45719</v>
      </c>
      <c r="C3378" t="s">
        <v>2942</v>
      </c>
      <c r="D3378" t="s">
        <v>9</v>
      </c>
      <c r="E3378" t="s">
        <v>10</v>
      </c>
      <c r="F3378" t="s">
        <v>4583</v>
      </c>
      <c r="G3378" t="s">
        <v>4584</v>
      </c>
      <c r="H3378" t="s">
        <v>3381</v>
      </c>
      <c r="I3378" t="s">
        <v>3382</v>
      </c>
      <c r="J3378" t="s">
        <v>74</v>
      </c>
      <c r="K3378" t="s">
        <v>14</v>
      </c>
      <c r="L3378">
        <v>12100</v>
      </c>
      <c r="M3378" t="s">
        <v>61</v>
      </c>
      <c r="N3378" t="s">
        <v>16</v>
      </c>
      <c r="O3378">
        <v>0.47589999999999999</v>
      </c>
      <c r="P3378">
        <v>5758.39</v>
      </c>
      <c r="Q3378">
        <v>34.402799999999999</v>
      </c>
      <c r="R3378">
        <v>0.47589900000000002</v>
      </c>
      <c r="S3378">
        <v>5758.3900139999996</v>
      </c>
      <c r="T3378" t="s">
        <v>398</v>
      </c>
      <c r="U3378">
        <v>34.402799999999999</v>
      </c>
      <c r="V3378">
        <v>198104.74</v>
      </c>
      <c r="W3378">
        <v>2025</v>
      </c>
      <c r="X3378" t="str">
        <f t="shared" si="1"/>
        <v>B</v>
      </c>
    </row>
    <row r="3379" spans="1:24">
      <c r="A3379">
        <v>72024205</v>
      </c>
      <c r="B3379" s="2">
        <v>45719</v>
      </c>
      <c r="C3379" t="s">
        <v>2942</v>
      </c>
      <c r="D3379" t="s">
        <v>9</v>
      </c>
      <c r="E3379" t="s">
        <v>10</v>
      </c>
      <c r="F3379" t="s">
        <v>4583</v>
      </c>
      <c r="G3379" t="s">
        <v>4584</v>
      </c>
      <c r="H3379" t="s">
        <v>3383</v>
      </c>
      <c r="I3379" t="s">
        <v>3384</v>
      </c>
      <c r="J3379" t="s">
        <v>72</v>
      </c>
      <c r="K3379" t="s">
        <v>14</v>
      </c>
      <c r="L3379">
        <v>15100</v>
      </c>
      <c r="M3379" t="s">
        <v>61</v>
      </c>
      <c r="N3379" t="s">
        <v>16</v>
      </c>
      <c r="O3379">
        <v>0.24879999999999999</v>
      </c>
      <c r="P3379">
        <v>3756.88</v>
      </c>
      <c r="Q3379">
        <v>34.402799999999999</v>
      </c>
      <c r="R3379">
        <v>0.24879999999999999</v>
      </c>
      <c r="S3379">
        <v>3756.8799629999999</v>
      </c>
      <c r="T3379" t="s">
        <v>398</v>
      </c>
      <c r="U3379">
        <v>34.402799999999999</v>
      </c>
      <c r="V3379">
        <v>129247.19</v>
      </c>
      <c r="W3379">
        <v>2025</v>
      </c>
      <c r="X3379" t="str">
        <f t="shared" si="1"/>
        <v>B</v>
      </c>
    </row>
    <row r="3380" spans="1:24">
      <c r="A3380">
        <v>72024218</v>
      </c>
      <c r="B3380" s="2">
        <v>45719</v>
      </c>
      <c r="C3380" t="s">
        <v>2942</v>
      </c>
      <c r="D3380" t="s">
        <v>9</v>
      </c>
      <c r="E3380" t="s">
        <v>10</v>
      </c>
      <c r="F3380" t="s">
        <v>4583</v>
      </c>
      <c r="G3380" t="s">
        <v>4584</v>
      </c>
      <c r="H3380" t="s">
        <v>3383</v>
      </c>
      <c r="I3380" t="s">
        <v>3384</v>
      </c>
      <c r="J3380" t="s">
        <v>72</v>
      </c>
      <c r="K3380" t="s">
        <v>14</v>
      </c>
      <c r="L3380">
        <v>13824</v>
      </c>
      <c r="M3380" t="s">
        <v>61</v>
      </c>
      <c r="N3380" t="s">
        <v>16</v>
      </c>
      <c r="O3380">
        <v>0.24879999999999999</v>
      </c>
      <c r="P3380">
        <v>3439.4110000000001</v>
      </c>
      <c r="Q3380">
        <v>34.402799999999999</v>
      </c>
      <c r="R3380">
        <v>0.24879999999999999</v>
      </c>
      <c r="S3380">
        <v>3439.411036</v>
      </c>
      <c r="T3380" t="s">
        <v>398</v>
      </c>
      <c r="U3380">
        <v>34.402799999999999</v>
      </c>
      <c r="V3380">
        <v>118325.37</v>
      </c>
      <c r="W3380">
        <v>2025</v>
      </c>
      <c r="X3380" t="str">
        <f t="shared" si="1"/>
        <v>B</v>
      </c>
    </row>
    <row r="3381" spans="1:24">
      <c r="A3381">
        <v>72024491</v>
      </c>
      <c r="B3381" s="2">
        <v>45719</v>
      </c>
      <c r="C3381" t="s">
        <v>2768</v>
      </c>
      <c r="D3381" t="s">
        <v>9</v>
      </c>
      <c r="E3381" t="s">
        <v>10</v>
      </c>
      <c r="F3381" t="s">
        <v>4581</v>
      </c>
      <c r="G3381" t="s">
        <v>4582</v>
      </c>
      <c r="H3381" t="s">
        <v>201</v>
      </c>
      <c r="I3381" t="s">
        <v>76</v>
      </c>
      <c r="J3381" t="s">
        <v>72</v>
      </c>
      <c r="K3381" t="s">
        <v>60</v>
      </c>
      <c r="L3381">
        <v>2010</v>
      </c>
      <c r="M3381" t="s">
        <v>61</v>
      </c>
      <c r="N3381" t="s">
        <v>16</v>
      </c>
      <c r="O3381">
        <v>0.12640000000000001</v>
      </c>
      <c r="P3381">
        <v>254.06</v>
      </c>
      <c r="Q3381">
        <v>34.402799999999999</v>
      </c>
      <c r="R3381">
        <v>0.12639900000000001</v>
      </c>
      <c r="S3381">
        <v>254.06013400000001</v>
      </c>
      <c r="T3381" t="s">
        <v>398</v>
      </c>
      <c r="U3381">
        <v>34.402799999999999</v>
      </c>
      <c r="V3381">
        <v>8740.3799999999992</v>
      </c>
      <c r="W3381">
        <v>2025</v>
      </c>
      <c r="X3381" t="str">
        <f t="shared" si="1"/>
        <v>B</v>
      </c>
    </row>
    <row r="3382" spans="1:24">
      <c r="A3382">
        <v>72024498</v>
      </c>
      <c r="B3382" s="2">
        <v>45719</v>
      </c>
      <c r="C3382" t="s">
        <v>2768</v>
      </c>
      <c r="D3382" t="s">
        <v>9</v>
      </c>
      <c r="E3382" t="s">
        <v>10</v>
      </c>
      <c r="F3382" t="s">
        <v>4581</v>
      </c>
      <c r="G3382" t="s">
        <v>4582</v>
      </c>
      <c r="H3382" t="s">
        <v>213</v>
      </c>
      <c r="I3382" t="s">
        <v>214</v>
      </c>
      <c r="J3382" t="s">
        <v>74</v>
      </c>
      <c r="K3382" t="s">
        <v>60</v>
      </c>
      <c r="L3382">
        <v>3020</v>
      </c>
      <c r="M3382" t="s">
        <v>61</v>
      </c>
      <c r="N3382" t="s">
        <v>16</v>
      </c>
      <c r="O3382">
        <v>0.27229999999999999</v>
      </c>
      <c r="P3382">
        <v>822.346</v>
      </c>
      <c r="Q3382">
        <v>34.402799999999999</v>
      </c>
      <c r="R3382">
        <v>0.27229900000000001</v>
      </c>
      <c r="S3382">
        <v>822.34585500000003</v>
      </c>
      <c r="T3382" t="s">
        <v>398</v>
      </c>
      <c r="U3382">
        <v>34.402799999999999</v>
      </c>
      <c r="V3382">
        <v>28291</v>
      </c>
      <c r="W3382">
        <v>2025</v>
      </c>
      <c r="X3382" t="str">
        <f t="shared" si="1"/>
        <v>B</v>
      </c>
    </row>
    <row r="3383" spans="1:24">
      <c r="A3383">
        <v>72024515</v>
      </c>
      <c r="B3383" s="2">
        <v>45719</v>
      </c>
      <c r="C3383" t="s">
        <v>2768</v>
      </c>
      <c r="D3383" t="s">
        <v>9</v>
      </c>
      <c r="E3383" t="s">
        <v>10</v>
      </c>
      <c r="F3383" t="s">
        <v>4581</v>
      </c>
      <c r="G3383" t="s">
        <v>4582</v>
      </c>
      <c r="H3383" t="s">
        <v>636</v>
      </c>
      <c r="I3383" t="s">
        <v>637</v>
      </c>
      <c r="J3383" t="s">
        <v>638</v>
      </c>
      <c r="K3383" t="s">
        <v>60</v>
      </c>
      <c r="L3383">
        <v>510</v>
      </c>
      <c r="M3383" t="s">
        <v>61</v>
      </c>
      <c r="N3383" t="s">
        <v>16</v>
      </c>
      <c r="O3383">
        <v>0.25819999999999999</v>
      </c>
      <c r="P3383">
        <v>131.68199999999999</v>
      </c>
      <c r="Q3383">
        <v>34.402799999999999</v>
      </c>
      <c r="R3383">
        <v>0.25819900000000001</v>
      </c>
      <c r="S3383">
        <v>131.68201400000001</v>
      </c>
      <c r="T3383" t="s">
        <v>398</v>
      </c>
      <c r="U3383">
        <v>34.402799999999999</v>
      </c>
      <c r="V3383">
        <v>4530.2299999999996</v>
      </c>
      <c r="W3383">
        <v>2025</v>
      </c>
      <c r="X3383" t="str">
        <f t="shared" si="1"/>
        <v>B</v>
      </c>
    </row>
    <row r="3384" spans="1:24">
      <c r="A3384">
        <v>72024754</v>
      </c>
      <c r="B3384" s="2">
        <v>45719</v>
      </c>
      <c r="C3384" t="s">
        <v>2440</v>
      </c>
      <c r="D3384" t="s">
        <v>9</v>
      </c>
      <c r="E3384" t="s">
        <v>10</v>
      </c>
      <c r="F3384" t="s">
        <v>4581</v>
      </c>
      <c r="G3384" t="s">
        <v>4582</v>
      </c>
      <c r="H3384" t="s">
        <v>201</v>
      </c>
      <c r="I3384" t="s">
        <v>76</v>
      </c>
      <c r="J3384" t="s">
        <v>72</v>
      </c>
      <c r="K3384" t="s">
        <v>60</v>
      </c>
      <c r="L3384">
        <v>17100</v>
      </c>
      <c r="M3384" t="s">
        <v>61</v>
      </c>
      <c r="N3384" t="s">
        <v>16</v>
      </c>
      <c r="O3384">
        <v>0.12509999999999999</v>
      </c>
      <c r="P3384">
        <v>2139.21</v>
      </c>
      <c r="Q3384">
        <v>34.402799999999999</v>
      </c>
      <c r="R3384">
        <v>0.12509899999999999</v>
      </c>
      <c r="S3384">
        <v>2139.2098890000002</v>
      </c>
      <c r="T3384" t="s">
        <v>398</v>
      </c>
      <c r="U3384">
        <v>34.402799999999999</v>
      </c>
      <c r="V3384">
        <v>73594.81</v>
      </c>
      <c r="W3384">
        <v>2025</v>
      </c>
      <c r="X3384" t="str">
        <f t="shared" si="1"/>
        <v>B</v>
      </c>
    </row>
    <row r="3385" spans="1:24">
      <c r="A3385">
        <v>72024788</v>
      </c>
      <c r="B3385" s="2">
        <v>45719</v>
      </c>
      <c r="C3385" t="s">
        <v>2440</v>
      </c>
      <c r="D3385" t="s">
        <v>9</v>
      </c>
      <c r="E3385" t="s">
        <v>10</v>
      </c>
      <c r="F3385" t="s">
        <v>4568</v>
      </c>
      <c r="G3385" t="s">
        <v>4569</v>
      </c>
      <c r="H3385" t="s">
        <v>201</v>
      </c>
      <c r="I3385" t="s">
        <v>76</v>
      </c>
      <c r="J3385" t="s">
        <v>72</v>
      </c>
      <c r="K3385" t="s">
        <v>42</v>
      </c>
      <c r="L3385">
        <v>1100</v>
      </c>
      <c r="M3385" t="s">
        <v>61</v>
      </c>
      <c r="N3385" t="s">
        <v>16</v>
      </c>
      <c r="O3385">
        <v>0.129</v>
      </c>
      <c r="P3385">
        <v>141.9</v>
      </c>
      <c r="Q3385">
        <v>34.402799999999999</v>
      </c>
      <c r="R3385">
        <v>0.128999</v>
      </c>
      <c r="S3385">
        <v>141.90007700000001</v>
      </c>
      <c r="T3385" t="s">
        <v>398</v>
      </c>
      <c r="U3385">
        <v>34.402799999999999</v>
      </c>
      <c r="V3385">
        <v>4881.76</v>
      </c>
      <c r="W3385">
        <v>2025</v>
      </c>
      <c r="X3385" t="str">
        <f t="shared" si="1"/>
        <v>B</v>
      </c>
    </row>
    <row r="3386" spans="1:24">
      <c r="A3386">
        <v>72024789</v>
      </c>
      <c r="B3386" s="2">
        <v>45719</v>
      </c>
      <c r="C3386" t="s">
        <v>2440</v>
      </c>
      <c r="D3386" t="s">
        <v>9</v>
      </c>
      <c r="E3386" t="s">
        <v>10</v>
      </c>
      <c r="F3386" t="s">
        <v>4568</v>
      </c>
      <c r="G3386" t="s">
        <v>4569</v>
      </c>
      <c r="H3386" t="s">
        <v>201</v>
      </c>
      <c r="I3386" t="s">
        <v>76</v>
      </c>
      <c r="J3386" t="s">
        <v>72</v>
      </c>
      <c r="K3386" t="s">
        <v>42</v>
      </c>
      <c r="L3386">
        <v>1100</v>
      </c>
      <c r="M3386" t="s">
        <v>61</v>
      </c>
      <c r="N3386" t="s">
        <v>16</v>
      </c>
      <c r="O3386">
        <v>0.129</v>
      </c>
      <c r="P3386">
        <v>141.9</v>
      </c>
      <c r="Q3386">
        <v>34.402799999999999</v>
      </c>
      <c r="R3386">
        <v>0.128999</v>
      </c>
      <c r="S3386">
        <v>141.90007700000001</v>
      </c>
      <c r="T3386" t="s">
        <v>398</v>
      </c>
      <c r="U3386">
        <v>34.402799999999999</v>
      </c>
      <c r="V3386">
        <v>4881.76</v>
      </c>
      <c r="W3386">
        <v>2025</v>
      </c>
      <c r="X3386" t="str">
        <f t="shared" si="1"/>
        <v>B</v>
      </c>
    </row>
    <row r="3387" spans="1:24">
      <c r="A3387">
        <v>72024790</v>
      </c>
      <c r="B3387" s="2">
        <v>45719</v>
      </c>
      <c r="C3387" t="s">
        <v>2440</v>
      </c>
      <c r="D3387" t="s">
        <v>9</v>
      </c>
      <c r="E3387" t="s">
        <v>10</v>
      </c>
      <c r="F3387" t="s">
        <v>4568</v>
      </c>
      <c r="G3387" t="s">
        <v>4569</v>
      </c>
      <c r="H3387" t="s">
        <v>201</v>
      </c>
      <c r="I3387" t="s">
        <v>76</v>
      </c>
      <c r="J3387" t="s">
        <v>72</v>
      </c>
      <c r="K3387" t="s">
        <v>42</v>
      </c>
      <c r="L3387">
        <v>1005</v>
      </c>
      <c r="M3387" t="s">
        <v>61</v>
      </c>
      <c r="N3387" t="s">
        <v>16</v>
      </c>
      <c r="O3387">
        <v>0.129</v>
      </c>
      <c r="P3387">
        <v>129.64500000000001</v>
      </c>
      <c r="Q3387">
        <v>34.402799999999999</v>
      </c>
      <c r="R3387">
        <v>0.128999</v>
      </c>
      <c r="S3387">
        <v>129.64497</v>
      </c>
      <c r="T3387" t="s">
        <v>398</v>
      </c>
      <c r="U3387">
        <v>34.402799999999999</v>
      </c>
      <c r="V3387">
        <v>4460.1499999999996</v>
      </c>
      <c r="W3387">
        <v>2025</v>
      </c>
      <c r="X3387" t="str">
        <f t="shared" si="1"/>
        <v>B</v>
      </c>
    </row>
    <row r="3388" spans="1:24">
      <c r="A3388">
        <v>72024793</v>
      </c>
      <c r="B3388" s="2">
        <v>45719</v>
      </c>
      <c r="C3388" t="s">
        <v>2440</v>
      </c>
      <c r="D3388" t="s">
        <v>9</v>
      </c>
      <c r="E3388" t="s">
        <v>10</v>
      </c>
      <c r="F3388" t="s">
        <v>4568</v>
      </c>
      <c r="G3388" t="s">
        <v>4569</v>
      </c>
      <c r="H3388" t="s">
        <v>201</v>
      </c>
      <c r="I3388" t="s">
        <v>76</v>
      </c>
      <c r="J3388" t="s">
        <v>72</v>
      </c>
      <c r="K3388" t="s">
        <v>42</v>
      </c>
      <c r="L3388">
        <v>1005</v>
      </c>
      <c r="M3388" t="s">
        <v>61</v>
      </c>
      <c r="N3388" t="s">
        <v>16</v>
      </c>
      <c r="O3388">
        <v>0.129</v>
      </c>
      <c r="P3388">
        <v>129.64500000000001</v>
      </c>
      <c r="Q3388">
        <v>34.402799999999999</v>
      </c>
      <c r="R3388">
        <v>0.128999</v>
      </c>
      <c r="S3388">
        <v>129.64497</v>
      </c>
      <c r="T3388" t="s">
        <v>398</v>
      </c>
      <c r="U3388">
        <v>34.402799999999999</v>
      </c>
      <c r="V3388">
        <v>4460.1499999999996</v>
      </c>
      <c r="W3388">
        <v>2025</v>
      </c>
      <c r="X3388" t="str">
        <f t="shared" si="1"/>
        <v>B</v>
      </c>
    </row>
    <row r="3389" spans="1:24">
      <c r="A3389">
        <v>72024795</v>
      </c>
      <c r="B3389" s="2">
        <v>45719</v>
      </c>
      <c r="C3389" t="s">
        <v>2440</v>
      </c>
      <c r="D3389" t="s">
        <v>9</v>
      </c>
      <c r="E3389" t="s">
        <v>10</v>
      </c>
      <c r="F3389" t="s">
        <v>4568</v>
      </c>
      <c r="G3389" t="s">
        <v>4569</v>
      </c>
      <c r="H3389" t="s">
        <v>201</v>
      </c>
      <c r="I3389" t="s">
        <v>76</v>
      </c>
      <c r="J3389" t="s">
        <v>72</v>
      </c>
      <c r="K3389" t="s">
        <v>42</v>
      </c>
      <c r="L3389">
        <v>2010</v>
      </c>
      <c r="M3389" t="s">
        <v>61</v>
      </c>
      <c r="N3389" t="s">
        <v>16</v>
      </c>
      <c r="O3389">
        <v>0.12640000000000001</v>
      </c>
      <c r="P3389">
        <v>254.06399999999999</v>
      </c>
      <c r="Q3389">
        <v>34.402799999999999</v>
      </c>
      <c r="R3389">
        <v>0.12639900000000001</v>
      </c>
      <c r="S3389">
        <v>254.06391300000001</v>
      </c>
      <c r="T3389" t="s">
        <v>398</v>
      </c>
      <c r="U3389">
        <v>34.402799999999999</v>
      </c>
      <c r="V3389">
        <v>8740.51</v>
      </c>
      <c r="W3389">
        <v>2025</v>
      </c>
      <c r="X3389" t="str">
        <f t="shared" si="1"/>
        <v>B</v>
      </c>
    </row>
    <row r="3390" spans="1:24">
      <c r="A3390">
        <v>72024492</v>
      </c>
      <c r="B3390" s="2">
        <v>45719</v>
      </c>
      <c r="C3390" t="s">
        <v>2768</v>
      </c>
      <c r="D3390" t="s">
        <v>9</v>
      </c>
      <c r="E3390" t="s">
        <v>10</v>
      </c>
      <c r="F3390" t="s">
        <v>4581</v>
      </c>
      <c r="G3390" t="s">
        <v>4582</v>
      </c>
      <c r="H3390" t="s">
        <v>213</v>
      </c>
      <c r="I3390" t="s">
        <v>214</v>
      </c>
      <c r="J3390" t="s">
        <v>74</v>
      </c>
      <c r="K3390" t="s">
        <v>60</v>
      </c>
      <c r="L3390">
        <v>1020</v>
      </c>
      <c r="M3390" t="s">
        <v>61</v>
      </c>
      <c r="N3390" t="s">
        <v>16</v>
      </c>
      <c r="O3390">
        <v>0.28810000000000002</v>
      </c>
      <c r="P3390">
        <v>293.86200000000002</v>
      </c>
      <c r="Q3390">
        <v>34.402799999999999</v>
      </c>
      <c r="R3390">
        <v>0.28810000000000002</v>
      </c>
      <c r="S3390">
        <v>293.86212699999999</v>
      </c>
      <c r="T3390" t="s">
        <v>398</v>
      </c>
      <c r="U3390">
        <v>34.402799999999999</v>
      </c>
      <c r="V3390">
        <v>10109.68</v>
      </c>
      <c r="W3390">
        <v>2025</v>
      </c>
      <c r="X3390" t="str">
        <f t="shared" si="1"/>
        <v>B</v>
      </c>
    </row>
    <row r="3391" spans="1:24">
      <c r="A3391">
        <v>72023101</v>
      </c>
      <c r="B3391" s="2">
        <v>45719</v>
      </c>
      <c r="C3391" t="s">
        <v>1896</v>
      </c>
      <c r="D3391" t="s">
        <v>9</v>
      </c>
      <c r="E3391" t="s">
        <v>10</v>
      </c>
      <c r="F3391" t="s">
        <v>4581</v>
      </c>
      <c r="G3391" t="s">
        <v>4582</v>
      </c>
      <c r="H3391" t="s">
        <v>245</v>
      </c>
      <c r="I3391" t="s">
        <v>246</v>
      </c>
      <c r="J3391" t="s">
        <v>247</v>
      </c>
      <c r="K3391" t="s">
        <v>60</v>
      </c>
      <c r="L3391">
        <v>1000</v>
      </c>
      <c r="M3391" t="s">
        <v>61</v>
      </c>
      <c r="N3391" t="s">
        <v>16</v>
      </c>
      <c r="O3391">
        <v>4.3200000000000002E-2</v>
      </c>
      <c r="P3391">
        <v>43.2</v>
      </c>
      <c r="Q3391">
        <v>34.402799999999999</v>
      </c>
      <c r="R3391">
        <v>4.3199000000000001E-2</v>
      </c>
      <c r="S3391">
        <v>43.199972000000002</v>
      </c>
      <c r="T3391" t="s">
        <v>398</v>
      </c>
      <c r="U3391">
        <v>34.402799999999999</v>
      </c>
      <c r="V3391">
        <v>1486.2</v>
      </c>
      <c r="W3391">
        <v>2025</v>
      </c>
      <c r="X3391" t="str">
        <f t="shared" si="1"/>
        <v>B</v>
      </c>
    </row>
    <row r="3392" spans="1:24">
      <c r="A3392">
        <v>72024492</v>
      </c>
      <c r="B3392" s="2">
        <v>45719</v>
      </c>
      <c r="C3392" t="s">
        <v>2768</v>
      </c>
      <c r="D3392" t="s">
        <v>9</v>
      </c>
      <c r="E3392" t="s">
        <v>10</v>
      </c>
      <c r="F3392" t="s">
        <v>4581</v>
      </c>
      <c r="G3392" t="s">
        <v>4582</v>
      </c>
      <c r="H3392" t="s">
        <v>201</v>
      </c>
      <c r="I3392" t="s">
        <v>76</v>
      </c>
      <c r="J3392" t="s">
        <v>72</v>
      </c>
      <c r="K3392" t="s">
        <v>60</v>
      </c>
      <c r="L3392">
        <v>1010</v>
      </c>
      <c r="M3392" t="s">
        <v>61</v>
      </c>
      <c r="N3392" t="s">
        <v>16</v>
      </c>
      <c r="O3392">
        <v>0.129</v>
      </c>
      <c r="P3392">
        <v>130.29</v>
      </c>
      <c r="Q3392">
        <v>34.402799999999999</v>
      </c>
      <c r="R3392">
        <v>0.128999</v>
      </c>
      <c r="S3392">
        <v>130.289976</v>
      </c>
      <c r="T3392" t="s">
        <v>398</v>
      </c>
      <c r="U3392">
        <v>34.402799999999999</v>
      </c>
      <c r="V3392">
        <v>4482.34</v>
      </c>
      <c r="W3392">
        <v>2025</v>
      </c>
      <c r="X3392" t="str">
        <f t="shared" si="1"/>
        <v>B</v>
      </c>
    </row>
    <row r="3393" spans="1:24">
      <c r="A3393">
        <v>72024512</v>
      </c>
      <c r="B3393" s="2">
        <v>45719</v>
      </c>
      <c r="C3393" t="s">
        <v>2768</v>
      </c>
      <c r="D3393" t="s">
        <v>9</v>
      </c>
      <c r="E3393" t="s">
        <v>10</v>
      </c>
      <c r="F3393" t="s">
        <v>4581</v>
      </c>
      <c r="G3393" t="s">
        <v>4582</v>
      </c>
      <c r="H3393" t="s">
        <v>636</v>
      </c>
      <c r="I3393" t="s">
        <v>637</v>
      </c>
      <c r="J3393" t="s">
        <v>638</v>
      </c>
      <c r="K3393" t="s">
        <v>60</v>
      </c>
      <c r="L3393">
        <v>1010</v>
      </c>
      <c r="M3393" t="s">
        <v>61</v>
      </c>
      <c r="N3393" t="s">
        <v>16</v>
      </c>
      <c r="O3393">
        <v>0.25819999999999999</v>
      </c>
      <c r="P3393">
        <v>260.78199999999998</v>
      </c>
      <c r="Q3393">
        <v>34.402799999999999</v>
      </c>
      <c r="R3393">
        <v>0.25819900000000001</v>
      </c>
      <c r="S3393">
        <v>260.781971</v>
      </c>
      <c r="T3393" t="s">
        <v>398</v>
      </c>
      <c r="U3393">
        <v>34.402799999999999</v>
      </c>
      <c r="V3393">
        <v>8971.6299999999992</v>
      </c>
      <c r="W3393">
        <v>2025</v>
      </c>
      <c r="X3393" t="str">
        <f t="shared" si="1"/>
        <v>B</v>
      </c>
    </row>
    <row r="3394" spans="1:24">
      <c r="A3394">
        <v>72024514</v>
      </c>
      <c r="B3394" s="2">
        <v>45719</v>
      </c>
      <c r="C3394" t="s">
        <v>2768</v>
      </c>
      <c r="D3394" t="s">
        <v>9</v>
      </c>
      <c r="E3394" t="s">
        <v>10</v>
      </c>
      <c r="F3394" t="s">
        <v>4581</v>
      </c>
      <c r="G3394" t="s">
        <v>4582</v>
      </c>
      <c r="H3394" t="s">
        <v>636</v>
      </c>
      <c r="I3394" t="s">
        <v>637</v>
      </c>
      <c r="J3394" t="s">
        <v>638</v>
      </c>
      <c r="K3394" t="s">
        <v>60</v>
      </c>
      <c r="L3394">
        <v>1010</v>
      </c>
      <c r="M3394" t="s">
        <v>61</v>
      </c>
      <c r="N3394" t="s">
        <v>16</v>
      </c>
      <c r="O3394">
        <v>0.25819999999999999</v>
      </c>
      <c r="P3394">
        <v>260.78199999999998</v>
      </c>
      <c r="Q3394">
        <v>34.402799999999999</v>
      </c>
      <c r="R3394">
        <v>0.25819900000000001</v>
      </c>
      <c r="S3394">
        <v>260.781971</v>
      </c>
      <c r="T3394" t="s">
        <v>398</v>
      </c>
      <c r="U3394">
        <v>34.402799999999999</v>
      </c>
      <c r="V3394">
        <v>8971.6299999999992</v>
      </c>
      <c r="W3394">
        <v>2025</v>
      </c>
      <c r="X3394" t="str">
        <f t="shared" ref="X3394:X3457" si="2">IF(K3393="M",K3393,IF(RIGHT(D3394)="S","O","B"))</f>
        <v>B</v>
      </c>
    </row>
    <row r="3395" spans="1:24">
      <c r="A3395">
        <v>72025870</v>
      </c>
      <c r="B3395" s="2">
        <v>45719</v>
      </c>
      <c r="C3395" t="s">
        <v>3051</v>
      </c>
      <c r="D3395" t="s">
        <v>573</v>
      </c>
      <c r="E3395" t="s">
        <v>574</v>
      </c>
      <c r="F3395" t="s">
        <v>4910</v>
      </c>
      <c r="G3395" t="s">
        <v>4911</v>
      </c>
      <c r="H3395" t="s">
        <v>1086</v>
      </c>
      <c r="I3395" t="s">
        <v>1087</v>
      </c>
      <c r="J3395" t="s">
        <v>1088</v>
      </c>
      <c r="K3395" t="s">
        <v>14</v>
      </c>
      <c r="L3395">
        <v>50</v>
      </c>
      <c r="M3395" t="s">
        <v>61</v>
      </c>
      <c r="N3395" t="s">
        <v>25</v>
      </c>
      <c r="O3395">
        <v>830</v>
      </c>
      <c r="P3395">
        <v>41500</v>
      </c>
      <c r="Q3395">
        <v>1</v>
      </c>
      <c r="R3395">
        <v>24.125942999999999</v>
      </c>
      <c r="S3395">
        <v>1206.297161</v>
      </c>
      <c r="T3395" t="s">
        <v>398</v>
      </c>
      <c r="U3395">
        <v>34.402799999999999</v>
      </c>
      <c r="V3395">
        <v>41500</v>
      </c>
      <c r="W3395">
        <v>2025</v>
      </c>
      <c r="X3395" t="str">
        <f t="shared" si="2"/>
        <v>B</v>
      </c>
    </row>
    <row r="3396" spans="1:24">
      <c r="A3396">
        <v>72025870</v>
      </c>
      <c r="B3396" s="2">
        <v>45719</v>
      </c>
      <c r="C3396" t="s">
        <v>3051</v>
      </c>
      <c r="D3396" t="s">
        <v>573</v>
      </c>
      <c r="E3396" t="s">
        <v>574</v>
      </c>
      <c r="F3396" t="s">
        <v>4910</v>
      </c>
      <c r="G3396" t="s">
        <v>4911</v>
      </c>
      <c r="H3396" t="s">
        <v>4912</v>
      </c>
      <c r="I3396" t="s">
        <v>4913</v>
      </c>
      <c r="J3396" t="s">
        <v>617</v>
      </c>
      <c r="K3396" t="s">
        <v>14</v>
      </c>
      <c r="L3396">
        <v>200</v>
      </c>
      <c r="M3396" t="s">
        <v>61</v>
      </c>
      <c r="N3396" t="s">
        <v>25</v>
      </c>
      <c r="O3396">
        <v>127.5</v>
      </c>
      <c r="P3396">
        <v>25500</v>
      </c>
      <c r="Q3396">
        <v>1</v>
      </c>
      <c r="R3396">
        <v>3.7060930000000001</v>
      </c>
      <c r="S3396">
        <v>741.21873800000003</v>
      </c>
      <c r="T3396" t="s">
        <v>398</v>
      </c>
      <c r="U3396">
        <v>34.402799999999999</v>
      </c>
      <c r="V3396">
        <v>25500</v>
      </c>
      <c r="W3396">
        <v>2025</v>
      </c>
      <c r="X3396" t="str">
        <f t="shared" si="2"/>
        <v>B</v>
      </c>
    </row>
    <row r="3397" spans="1:24">
      <c r="A3397">
        <v>72025870</v>
      </c>
      <c r="B3397" s="2">
        <v>45719</v>
      </c>
      <c r="C3397" t="s">
        <v>3051</v>
      </c>
      <c r="D3397" t="s">
        <v>573</v>
      </c>
      <c r="E3397" t="s">
        <v>574</v>
      </c>
      <c r="F3397" t="s">
        <v>4910</v>
      </c>
      <c r="G3397" t="s">
        <v>4911</v>
      </c>
      <c r="H3397" t="s">
        <v>1228</v>
      </c>
      <c r="I3397" t="s">
        <v>1229</v>
      </c>
      <c r="J3397" t="s">
        <v>617</v>
      </c>
      <c r="K3397" t="s">
        <v>14</v>
      </c>
      <c r="L3397">
        <v>10</v>
      </c>
      <c r="M3397" t="s">
        <v>61</v>
      </c>
      <c r="N3397" t="s">
        <v>25</v>
      </c>
      <c r="O3397">
        <v>850</v>
      </c>
      <c r="P3397">
        <v>8500</v>
      </c>
      <c r="Q3397">
        <v>1</v>
      </c>
      <c r="R3397">
        <v>24.707291000000001</v>
      </c>
      <c r="S3397">
        <v>247.072912</v>
      </c>
      <c r="T3397" t="s">
        <v>398</v>
      </c>
      <c r="U3397">
        <v>34.402799999999999</v>
      </c>
      <c r="V3397">
        <v>8500</v>
      </c>
      <c r="W3397">
        <v>2025</v>
      </c>
      <c r="X3397" t="str">
        <f t="shared" si="2"/>
        <v>B</v>
      </c>
    </row>
    <row r="3398" spans="1:24">
      <c r="A3398">
        <v>72025870</v>
      </c>
      <c r="B3398" s="2">
        <v>45719</v>
      </c>
      <c r="C3398" t="s">
        <v>3051</v>
      </c>
      <c r="D3398" t="s">
        <v>573</v>
      </c>
      <c r="E3398" t="s">
        <v>574</v>
      </c>
      <c r="F3398" t="s">
        <v>4910</v>
      </c>
      <c r="G3398" t="s">
        <v>4911</v>
      </c>
      <c r="H3398" t="s">
        <v>583</v>
      </c>
      <c r="I3398" t="s">
        <v>584</v>
      </c>
      <c r="J3398" t="s">
        <v>585</v>
      </c>
      <c r="K3398" t="s">
        <v>14</v>
      </c>
      <c r="L3398">
        <v>100</v>
      </c>
      <c r="M3398" t="s">
        <v>61</v>
      </c>
      <c r="N3398" t="s">
        <v>25</v>
      </c>
      <c r="O3398">
        <v>140</v>
      </c>
      <c r="P3398">
        <v>14000</v>
      </c>
      <c r="Q3398">
        <v>1</v>
      </c>
      <c r="R3398">
        <v>4.0694359999999996</v>
      </c>
      <c r="S3398">
        <v>406.94362000000001</v>
      </c>
      <c r="T3398" t="s">
        <v>398</v>
      </c>
      <c r="U3398">
        <v>34.402799999999999</v>
      </c>
      <c r="V3398">
        <v>14000</v>
      </c>
      <c r="W3398">
        <v>2025</v>
      </c>
      <c r="X3398" t="str">
        <f t="shared" si="2"/>
        <v>B</v>
      </c>
    </row>
    <row r="3399" spans="1:24">
      <c r="A3399">
        <v>72026057</v>
      </c>
      <c r="B3399" s="2">
        <v>45719</v>
      </c>
      <c r="C3399" t="s">
        <v>4807</v>
      </c>
      <c r="D3399" t="s">
        <v>326</v>
      </c>
      <c r="E3399" t="s">
        <v>327</v>
      </c>
      <c r="F3399" t="s">
        <v>4824</v>
      </c>
      <c r="G3399" t="s">
        <v>4825</v>
      </c>
      <c r="H3399" t="s">
        <v>1242</v>
      </c>
      <c r="I3399" t="s">
        <v>1243</v>
      </c>
      <c r="J3399" t="s">
        <v>328</v>
      </c>
      <c r="K3399" t="s">
        <v>43</v>
      </c>
      <c r="L3399">
        <v>10</v>
      </c>
      <c r="M3399" t="s">
        <v>61</v>
      </c>
      <c r="N3399" t="s">
        <v>25</v>
      </c>
      <c r="O3399">
        <v>3423.92</v>
      </c>
      <c r="P3399">
        <v>34239.199999999997</v>
      </c>
      <c r="Q3399">
        <v>1</v>
      </c>
      <c r="R3399">
        <v>99.524456999999998</v>
      </c>
      <c r="S3399">
        <v>995.24457299999995</v>
      </c>
      <c r="T3399" t="s">
        <v>398</v>
      </c>
      <c r="U3399">
        <v>34.402799999999999</v>
      </c>
      <c r="V3399">
        <v>34239.199999999997</v>
      </c>
      <c r="W3399">
        <v>2025</v>
      </c>
      <c r="X3399" t="str">
        <f t="shared" si="2"/>
        <v>B</v>
      </c>
    </row>
    <row r="3400" spans="1:24">
      <c r="A3400">
        <v>72026057</v>
      </c>
      <c r="B3400" s="2">
        <v>45719</v>
      </c>
      <c r="C3400" t="s">
        <v>4807</v>
      </c>
      <c r="D3400" t="s">
        <v>326</v>
      </c>
      <c r="E3400" t="s">
        <v>327</v>
      </c>
      <c r="F3400" t="s">
        <v>4824</v>
      </c>
      <c r="G3400" t="s">
        <v>4825</v>
      </c>
      <c r="H3400" t="s">
        <v>2523</v>
      </c>
      <c r="I3400" t="s">
        <v>2524</v>
      </c>
      <c r="J3400" t="s">
        <v>328</v>
      </c>
      <c r="K3400" t="s">
        <v>43</v>
      </c>
      <c r="L3400">
        <v>10</v>
      </c>
      <c r="M3400" t="s">
        <v>61</v>
      </c>
      <c r="N3400" t="s">
        <v>25</v>
      </c>
      <c r="O3400">
        <v>6195.66</v>
      </c>
      <c r="P3400">
        <v>61956.6</v>
      </c>
      <c r="Q3400">
        <v>1</v>
      </c>
      <c r="R3400">
        <v>180.091736</v>
      </c>
      <c r="S3400">
        <v>1800.917367</v>
      </c>
      <c r="T3400" t="s">
        <v>398</v>
      </c>
      <c r="U3400">
        <v>34.402799999999999</v>
      </c>
      <c r="V3400">
        <v>61956.6</v>
      </c>
      <c r="W3400">
        <v>2025</v>
      </c>
      <c r="X3400" t="str">
        <f t="shared" si="2"/>
        <v>B</v>
      </c>
    </row>
    <row r="3401" spans="1:24">
      <c r="A3401">
        <v>72026310</v>
      </c>
      <c r="B3401" s="2">
        <v>45719</v>
      </c>
      <c r="C3401" t="s">
        <v>4814</v>
      </c>
      <c r="D3401" t="s">
        <v>547</v>
      </c>
      <c r="E3401" t="s">
        <v>548</v>
      </c>
      <c r="F3401" t="s">
        <v>4914</v>
      </c>
      <c r="G3401" t="s">
        <v>4915</v>
      </c>
      <c r="H3401" t="s">
        <v>1097</v>
      </c>
      <c r="I3401" t="s">
        <v>1098</v>
      </c>
      <c r="J3401" t="s">
        <v>140</v>
      </c>
      <c r="K3401" t="s">
        <v>14</v>
      </c>
      <c r="L3401">
        <v>240</v>
      </c>
      <c r="M3401" t="s">
        <v>61</v>
      </c>
      <c r="N3401" t="s">
        <v>25</v>
      </c>
      <c r="O3401">
        <v>8</v>
      </c>
      <c r="P3401">
        <v>1920</v>
      </c>
      <c r="Q3401">
        <v>1</v>
      </c>
      <c r="R3401">
        <v>0.232539</v>
      </c>
      <c r="S3401">
        <v>55.80941</v>
      </c>
      <c r="T3401" t="s">
        <v>398</v>
      </c>
      <c r="U3401">
        <v>34.402799999999999</v>
      </c>
      <c r="V3401">
        <v>1920</v>
      </c>
      <c r="W3401">
        <v>2025</v>
      </c>
      <c r="X3401" t="str">
        <f t="shared" si="2"/>
        <v>B</v>
      </c>
    </row>
    <row r="3402" spans="1:24">
      <c r="A3402">
        <v>72026310</v>
      </c>
      <c r="B3402" s="2">
        <v>45719</v>
      </c>
      <c r="C3402" t="s">
        <v>4814</v>
      </c>
      <c r="D3402" t="s">
        <v>547</v>
      </c>
      <c r="E3402" t="s">
        <v>548</v>
      </c>
      <c r="F3402" t="s">
        <v>4914</v>
      </c>
      <c r="G3402" t="s">
        <v>4915</v>
      </c>
      <c r="H3402" t="s">
        <v>4918</v>
      </c>
      <c r="I3402" t="s">
        <v>4919</v>
      </c>
      <c r="J3402" t="s">
        <v>140</v>
      </c>
      <c r="K3402" t="s">
        <v>14</v>
      </c>
      <c r="L3402">
        <v>1000</v>
      </c>
      <c r="M3402" t="s">
        <v>61</v>
      </c>
      <c r="N3402" t="s">
        <v>25</v>
      </c>
      <c r="O3402">
        <v>12</v>
      </c>
      <c r="P3402">
        <v>12000</v>
      </c>
      <c r="Q3402">
        <v>1</v>
      </c>
      <c r="R3402">
        <v>0.34880800000000001</v>
      </c>
      <c r="S3402">
        <v>348.80881699999998</v>
      </c>
      <c r="T3402" t="s">
        <v>398</v>
      </c>
      <c r="U3402">
        <v>34.402799999999999</v>
      </c>
      <c r="V3402">
        <v>12000</v>
      </c>
      <c r="W3402">
        <v>2025</v>
      </c>
      <c r="X3402" t="str">
        <f t="shared" si="2"/>
        <v>B</v>
      </c>
    </row>
    <row r="3403" spans="1:24">
      <c r="A3403">
        <v>72026310</v>
      </c>
      <c r="B3403" s="2">
        <v>45719</v>
      </c>
      <c r="C3403" t="s">
        <v>4814</v>
      </c>
      <c r="D3403" t="s">
        <v>547</v>
      </c>
      <c r="E3403" t="s">
        <v>548</v>
      </c>
      <c r="F3403" t="s">
        <v>4914</v>
      </c>
      <c r="G3403" t="s">
        <v>4915</v>
      </c>
      <c r="H3403" t="s">
        <v>4916</v>
      </c>
      <c r="I3403" t="s">
        <v>4917</v>
      </c>
      <c r="J3403" t="s">
        <v>140</v>
      </c>
      <c r="K3403" t="s">
        <v>14</v>
      </c>
      <c r="L3403">
        <v>1000</v>
      </c>
      <c r="M3403" t="s">
        <v>61</v>
      </c>
      <c r="N3403" t="s">
        <v>25</v>
      </c>
      <c r="O3403">
        <v>12</v>
      </c>
      <c r="P3403">
        <v>12000</v>
      </c>
      <c r="Q3403">
        <v>1</v>
      </c>
      <c r="R3403">
        <v>0.34880800000000001</v>
      </c>
      <c r="S3403">
        <v>348.80881699999998</v>
      </c>
      <c r="T3403" t="s">
        <v>398</v>
      </c>
      <c r="U3403">
        <v>34.402799999999999</v>
      </c>
      <c r="V3403">
        <v>12000</v>
      </c>
      <c r="W3403">
        <v>2025</v>
      </c>
      <c r="X3403" t="str">
        <f t="shared" si="2"/>
        <v>B</v>
      </c>
    </row>
    <row r="3404" spans="1:24">
      <c r="A3404">
        <v>72026314</v>
      </c>
      <c r="B3404" s="2">
        <v>45719</v>
      </c>
      <c r="C3404" t="s">
        <v>4814</v>
      </c>
      <c r="D3404" t="s">
        <v>1013</v>
      </c>
      <c r="E3404" t="s">
        <v>1014</v>
      </c>
      <c r="F3404" t="s">
        <v>4920</v>
      </c>
      <c r="G3404" t="s">
        <v>4921</v>
      </c>
      <c r="H3404" t="s">
        <v>1808</v>
      </c>
      <c r="I3404" t="s">
        <v>2586</v>
      </c>
      <c r="J3404" t="s">
        <v>3715</v>
      </c>
      <c r="K3404" t="s">
        <v>14</v>
      </c>
      <c r="L3404">
        <v>60</v>
      </c>
      <c r="M3404" t="s">
        <v>61</v>
      </c>
      <c r="N3404" t="s">
        <v>25</v>
      </c>
      <c r="O3404">
        <v>925</v>
      </c>
      <c r="P3404">
        <v>55500</v>
      </c>
      <c r="Q3404">
        <v>1</v>
      </c>
      <c r="R3404">
        <v>26.887346000000001</v>
      </c>
      <c r="S3404">
        <v>1613.2407820000001</v>
      </c>
      <c r="T3404" t="s">
        <v>398</v>
      </c>
      <c r="U3404">
        <v>34.402799999999999</v>
      </c>
      <c r="V3404">
        <v>55500</v>
      </c>
      <c r="W3404">
        <v>2025</v>
      </c>
      <c r="X3404" t="str">
        <f t="shared" si="2"/>
        <v>B</v>
      </c>
    </row>
    <row r="3405" spans="1:24">
      <c r="A3405">
        <v>72023265</v>
      </c>
      <c r="B3405" s="2">
        <v>45719</v>
      </c>
      <c r="C3405" t="s">
        <v>1979</v>
      </c>
      <c r="D3405" t="s">
        <v>433</v>
      </c>
      <c r="E3405" t="s">
        <v>434</v>
      </c>
      <c r="F3405" t="s">
        <v>4969</v>
      </c>
      <c r="G3405" t="s">
        <v>4970</v>
      </c>
      <c r="H3405" t="s">
        <v>1102</v>
      </c>
      <c r="I3405" t="s">
        <v>1103</v>
      </c>
      <c r="J3405" t="s">
        <v>90</v>
      </c>
      <c r="K3405" t="s">
        <v>42</v>
      </c>
      <c r="L3405">
        <v>96</v>
      </c>
      <c r="M3405" t="s">
        <v>61</v>
      </c>
      <c r="N3405" t="s">
        <v>16</v>
      </c>
      <c r="O3405">
        <v>0.95125000000000004</v>
      </c>
      <c r="P3405">
        <v>91.32</v>
      </c>
      <c r="Q3405">
        <v>34.402799999999999</v>
      </c>
      <c r="R3405">
        <v>0.95124900000000001</v>
      </c>
      <c r="S3405">
        <v>91.319891999999996</v>
      </c>
      <c r="T3405" t="s">
        <v>398</v>
      </c>
      <c r="U3405">
        <v>34.402799999999999</v>
      </c>
      <c r="V3405">
        <v>3141.66</v>
      </c>
      <c r="W3405">
        <v>2025</v>
      </c>
      <c r="X3405" t="str">
        <f t="shared" si="2"/>
        <v>B</v>
      </c>
    </row>
    <row r="3406" spans="1:24">
      <c r="A3406">
        <v>72023954</v>
      </c>
      <c r="B3406" s="2">
        <v>45719</v>
      </c>
      <c r="C3406" t="s">
        <v>1986</v>
      </c>
      <c r="D3406" t="s">
        <v>1875</v>
      </c>
      <c r="E3406" t="s">
        <v>1876</v>
      </c>
      <c r="F3406" t="s">
        <v>5021</v>
      </c>
      <c r="G3406" t="s">
        <v>5022</v>
      </c>
      <c r="H3406" t="s">
        <v>5023</v>
      </c>
      <c r="I3406" t="s">
        <v>5024</v>
      </c>
      <c r="J3406" t="s">
        <v>41</v>
      </c>
      <c r="K3406" t="s">
        <v>14</v>
      </c>
      <c r="L3406">
        <v>825</v>
      </c>
      <c r="M3406" t="s">
        <v>15</v>
      </c>
      <c r="N3406" t="s">
        <v>16</v>
      </c>
      <c r="O3406">
        <v>15.4</v>
      </c>
      <c r="P3406">
        <v>12705</v>
      </c>
      <c r="Q3406">
        <v>34.402799999999999</v>
      </c>
      <c r="R3406">
        <v>15.4</v>
      </c>
      <c r="S3406">
        <v>12704.999883</v>
      </c>
      <c r="T3406" t="s">
        <v>398</v>
      </c>
      <c r="U3406">
        <v>34.402799999999999</v>
      </c>
      <c r="V3406">
        <v>437087.57</v>
      </c>
      <c r="W3406">
        <v>2025</v>
      </c>
      <c r="X3406" t="str">
        <f t="shared" si="2"/>
        <v>B</v>
      </c>
    </row>
    <row r="3407" spans="1:24">
      <c r="A3407">
        <v>72024149</v>
      </c>
      <c r="B3407" s="2">
        <v>45719</v>
      </c>
      <c r="C3407" t="s">
        <v>2107</v>
      </c>
      <c r="D3407" t="s">
        <v>1875</v>
      </c>
      <c r="E3407" t="s">
        <v>1876</v>
      </c>
      <c r="F3407" t="s">
        <v>5025</v>
      </c>
      <c r="G3407" t="s">
        <v>5026</v>
      </c>
      <c r="H3407" t="s">
        <v>46</v>
      </c>
      <c r="I3407" t="s">
        <v>47</v>
      </c>
      <c r="J3407" t="s">
        <v>41</v>
      </c>
      <c r="K3407" t="s">
        <v>14</v>
      </c>
      <c r="L3407">
        <v>75</v>
      </c>
      <c r="M3407" t="s">
        <v>15</v>
      </c>
      <c r="N3407" t="s">
        <v>16</v>
      </c>
      <c r="O3407">
        <v>13.05</v>
      </c>
      <c r="P3407">
        <v>978.75</v>
      </c>
      <c r="Q3407">
        <v>34.402799999999999</v>
      </c>
      <c r="R3407">
        <v>13.05</v>
      </c>
      <c r="S3407">
        <v>978.74998500000004</v>
      </c>
      <c r="T3407" t="s">
        <v>398</v>
      </c>
      <c r="U3407">
        <v>34.402799999999999</v>
      </c>
      <c r="V3407">
        <v>33671.74</v>
      </c>
      <c r="W3407">
        <v>2025</v>
      </c>
      <c r="X3407" t="str">
        <f t="shared" si="2"/>
        <v>B</v>
      </c>
    </row>
    <row r="3408" spans="1:24">
      <c r="A3408">
        <v>72024149</v>
      </c>
      <c r="B3408" s="2">
        <v>45719</v>
      </c>
      <c r="C3408" t="s">
        <v>2107</v>
      </c>
      <c r="D3408" t="s">
        <v>1875</v>
      </c>
      <c r="E3408" t="s">
        <v>1876</v>
      </c>
      <c r="F3408" t="s">
        <v>5025</v>
      </c>
      <c r="G3408" t="s">
        <v>5026</v>
      </c>
      <c r="H3408" t="s">
        <v>581</v>
      </c>
      <c r="I3408" t="s">
        <v>582</v>
      </c>
      <c r="J3408" t="s">
        <v>41</v>
      </c>
      <c r="K3408" t="s">
        <v>14</v>
      </c>
      <c r="L3408">
        <v>125</v>
      </c>
      <c r="M3408" t="s">
        <v>15</v>
      </c>
      <c r="N3408" t="s">
        <v>16</v>
      </c>
      <c r="O3408">
        <v>13.9</v>
      </c>
      <c r="P3408">
        <v>1737.5</v>
      </c>
      <c r="Q3408">
        <v>34.402799999999999</v>
      </c>
      <c r="R3408">
        <v>13.9</v>
      </c>
      <c r="S3408">
        <v>1737.500145</v>
      </c>
      <c r="T3408" t="s">
        <v>398</v>
      </c>
      <c r="U3408">
        <v>34.402799999999999</v>
      </c>
      <c r="V3408">
        <v>59774.87</v>
      </c>
      <c r="W3408">
        <v>2025</v>
      </c>
      <c r="X3408" t="str">
        <f t="shared" si="2"/>
        <v>B</v>
      </c>
    </row>
    <row r="3409" spans="1:24">
      <c r="A3409">
        <v>72024369</v>
      </c>
      <c r="B3409" s="2">
        <v>45719</v>
      </c>
      <c r="C3409" t="s">
        <v>2498</v>
      </c>
      <c r="D3409" t="s">
        <v>1875</v>
      </c>
      <c r="E3409" t="s">
        <v>1876</v>
      </c>
      <c r="F3409" t="s">
        <v>5025</v>
      </c>
      <c r="G3409" t="s">
        <v>5026</v>
      </c>
      <c r="H3409" t="s">
        <v>46</v>
      </c>
      <c r="I3409" t="s">
        <v>47</v>
      </c>
      <c r="J3409" t="s">
        <v>41</v>
      </c>
      <c r="K3409" t="s">
        <v>14</v>
      </c>
      <c r="L3409">
        <v>500</v>
      </c>
      <c r="M3409" t="s">
        <v>15</v>
      </c>
      <c r="N3409" t="s">
        <v>16</v>
      </c>
      <c r="O3409">
        <v>13.05</v>
      </c>
      <c r="P3409">
        <v>6525</v>
      </c>
      <c r="Q3409">
        <v>34.402799999999999</v>
      </c>
      <c r="R3409">
        <v>13.05</v>
      </c>
      <c r="S3409">
        <v>6525</v>
      </c>
      <c r="T3409" t="s">
        <v>398</v>
      </c>
      <c r="U3409">
        <v>34.402799999999999</v>
      </c>
      <c r="V3409">
        <v>224478.27</v>
      </c>
      <c r="W3409">
        <v>2025</v>
      </c>
      <c r="X3409" t="str">
        <f t="shared" si="2"/>
        <v>B</v>
      </c>
    </row>
    <row r="3410" spans="1:24">
      <c r="A3410">
        <v>72024369</v>
      </c>
      <c r="B3410" s="2">
        <v>45719</v>
      </c>
      <c r="C3410" t="s">
        <v>2498</v>
      </c>
      <c r="D3410" t="s">
        <v>1875</v>
      </c>
      <c r="E3410" t="s">
        <v>1876</v>
      </c>
      <c r="F3410" t="s">
        <v>5025</v>
      </c>
      <c r="G3410" t="s">
        <v>5026</v>
      </c>
      <c r="H3410" t="s">
        <v>50</v>
      </c>
      <c r="I3410" t="s">
        <v>51</v>
      </c>
      <c r="J3410" t="s">
        <v>41</v>
      </c>
      <c r="K3410" t="s">
        <v>14</v>
      </c>
      <c r="L3410">
        <v>200</v>
      </c>
      <c r="M3410" t="s">
        <v>15</v>
      </c>
      <c r="N3410" t="s">
        <v>16</v>
      </c>
      <c r="O3410">
        <v>14.2</v>
      </c>
      <c r="P3410">
        <v>2840</v>
      </c>
      <c r="Q3410">
        <v>34.402799999999999</v>
      </c>
      <c r="R3410">
        <v>14.2</v>
      </c>
      <c r="S3410">
        <v>2839.999941</v>
      </c>
      <c r="T3410" t="s">
        <v>398</v>
      </c>
      <c r="U3410">
        <v>34.402799999999999</v>
      </c>
      <c r="V3410">
        <v>97703.95</v>
      </c>
      <c r="W3410">
        <v>2025</v>
      </c>
      <c r="X3410" t="str">
        <f t="shared" si="2"/>
        <v>B</v>
      </c>
    </row>
    <row r="3411" spans="1:24">
      <c r="A3411">
        <v>72024740</v>
      </c>
      <c r="B3411" s="2">
        <v>45719</v>
      </c>
      <c r="C3411" t="s">
        <v>2440</v>
      </c>
      <c r="D3411" t="s">
        <v>1875</v>
      </c>
      <c r="E3411" t="s">
        <v>1876</v>
      </c>
      <c r="F3411" t="s">
        <v>5021</v>
      </c>
      <c r="G3411" t="s">
        <v>5022</v>
      </c>
      <c r="H3411" t="s">
        <v>4019</v>
      </c>
      <c r="I3411" t="s">
        <v>4020</v>
      </c>
      <c r="J3411" t="s">
        <v>41</v>
      </c>
      <c r="K3411" t="s">
        <v>14</v>
      </c>
      <c r="L3411">
        <v>25</v>
      </c>
      <c r="M3411" t="s">
        <v>15</v>
      </c>
      <c r="N3411" t="s">
        <v>16</v>
      </c>
      <c r="O3411">
        <v>10.3</v>
      </c>
      <c r="P3411">
        <v>257.5</v>
      </c>
      <c r="Q3411">
        <v>34.402799999999999</v>
      </c>
      <c r="R3411">
        <v>10.3</v>
      </c>
      <c r="S3411">
        <v>257.49997000000002</v>
      </c>
      <c r="T3411" t="s">
        <v>398</v>
      </c>
      <c r="U3411">
        <v>34.402799999999999</v>
      </c>
      <c r="V3411">
        <v>8858.7199999999993</v>
      </c>
      <c r="W3411">
        <v>2025</v>
      </c>
      <c r="X3411" t="str">
        <f t="shared" si="2"/>
        <v>B</v>
      </c>
    </row>
    <row r="3412" spans="1:24">
      <c r="A3412">
        <v>72025081</v>
      </c>
      <c r="B3412" s="2">
        <v>45719</v>
      </c>
      <c r="C3412" t="s">
        <v>2555</v>
      </c>
      <c r="D3412" t="s">
        <v>1875</v>
      </c>
      <c r="E3412" t="s">
        <v>1876</v>
      </c>
      <c r="F3412" t="s">
        <v>5025</v>
      </c>
      <c r="G3412" t="s">
        <v>5026</v>
      </c>
      <c r="H3412" t="s">
        <v>581</v>
      </c>
      <c r="I3412" t="s">
        <v>582</v>
      </c>
      <c r="J3412" t="s">
        <v>41</v>
      </c>
      <c r="K3412" t="s">
        <v>14</v>
      </c>
      <c r="L3412">
        <v>100</v>
      </c>
      <c r="M3412" t="s">
        <v>15</v>
      </c>
      <c r="N3412" t="s">
        <v>16</v>
      </c>
      <c r="O3412">
        <v>13.9</v>
      </c>
      <c r="P3412">
        <v>1390</v>
      </c>
      <c r="Q3412">
        <v>34.402799999999999</v>
      </c>
      <c r="R3412">
        <v>13.9</v>
      </c>
      <c r="S3412">
        <v>1389.999941</v>
      </c>
      <c r="T3412" t="s">
        <v>398</v>
      </c>
      <c r="U3412">
        <v>34.402799999999999</v>
      </c>
      <c r="V3412">
        <v>47819.89</v>
      </c>
      <c r="W3412">
        <v>2025</v>
      </c>
      <c r="X3412" t="str">
        <f t="shared" si="2"/>
        <v>B</v>
      </c>
    </row>
    <row r="3413" spans="1:24">
      <c r="A3413">
        <v>72025197</v>
      </c>
      <c r="B3413" s="2">
        <v>45719</v>
      </c>
      <c r="C3413" t="s">
        <v>3736</v>
      </c>
      <c r="D3413" t="s">
        <v>1875</v>
      </c>
      <c r="E3413" t="s">
        <v>1876</v>
      </c>
      <c r="F3413" t="s">
        <v>5025</v>
      </c>
      <c r="G3413" t="s">
        <v>5026</v>
      </c>
      <c r="H3413" t="s">
        <v>510</v>
      </c>
      <c r="I3413" t="s">
        <v>511</v>
      </c>
      <c r="J3413" t="s">
        <v>41</v>
      </c>
      <c r="K3413" t="s">
        <v>14</v>
      </c>
      <c r="L3413">
        <v>25</v>
      </c>
      <c r="M3413" t="s">
        <v>15</v>
      </c>
      <c r="N3413" t="s">
        <v>16</v>
      </c>
      <c r="O3413">
        <v>14.4</v>
      </c>
      <c r="P3413">
        <v>360</v>
      </c>
      <c r="Q3413">
        <v>34.402799999999999</v>
      </c>
      <c r="R3413">
        <v>14.4</v>
      </c>
      <c r="S3413">
        <v>360.00005800000002</v>
      </c>
      <c r="T3413" t="s">
        <v>398</v>
      </c>
      <c r="U3413">
        <v>34.402799999999999</v>
      </c>
      <c r="V3413">
        <v>12385.01</v>
      </c>
      <c r="W3413">
        <v>2025</v>
      </c>
      <c r="X3413" t="str">
        <f t="shared" si="2"/>
        <v>B</v>
      </c>
    </row>
    <row r="3414" spans="1:24">
      <c r="A3414">
        <v>72025197</v>
      </c>
      <c r="B3414" s="2">
        <v>45719</v>
      </c>
      <c r="C3414" t="s">
        <v>3736</v>
      </c>
      <c r="D3414" t="s">
        <v>1875</v>
      </c>
      <c r="E3414" t="s">
        <v>1876</v>
      </c>
      <c r="F3414" t="s">
        <v>5025</v>
      </c>
      <c r="G3414" t="s">
        <v>5026</v>
      </c>
      <c r="H3414" t="s">
        <v>581</v>
      </c>
      <c r="I3414" t="s">
        <v>582</v>
      </c>
      <c r="J3414" t="s">
        <v>41</v>
      </c>
      <c r="K3414" t="s">
        <v>14</v>
      </c>
      <c r="L3414">
        <v>25</v>
      </c>
      <c r="M3414" t="s">
        <v>15</v>
      </c>
      <c r="N3414" t="s">
        <v>16</v>
      </c>
      <c r="O3414">
        <v>13.9</v>
      </c>
      <c r="P3414">
        <v>347.5</v>
      </c>
      <c r="Q3414">
        <v>34.402799999999999</v>
      </c>
      <c r="R3414">
        <v>13.9</v>
      </c>
      <c r="S3414">
        <v>347.49991199999999</v>
      </c>
      <c r="T3414" t="s">
        <v>398</v>
      </c>
      <c r="U3414">
        <v>34.402799999999999</v>
      </c>
      <c r="V3414">
        <v>11954.97</v>
      </c>
      <c r="W3414">
        <v>2025</v>
      </c>
      <c r="X3414" t="str">
        <f t="shared" si="2"/>
        <v>B</v>
      </c>
    </row>
    <row r="3415" spans="1:24">
      <c r="A3415">
        <v>72025248</v>
      </c>
      <c r="B3415" s="2">
        <v>45719</v>
      </c>
      <c r="C3415" t="s">
        <v>3736</v>
      </c>
      <c r="D3415" t="s">
        <v>1875</v>
      </c>
      <c r="E3415" t="s">
        <v>1876</v>
      </c>
      <c r="F3415" t="s">
        <v>5025</v>
      </c>
      <c r="G3415" t="s">
        <v>5026</v>
      </c>
      <c r="H3415" t="s">
        <v>50</v>
      </c>
      <c r="I3415" t="s">
        <v>51</v>
      </c>
      <c r="J3415" t="s">
        <v>41</v>
      </c>
      <c r="K3415" t="s">
        <v>14</v>
      </c>
      <c r="L3415">
        <v>200</v>
      </c>
      <c r="M3415" t="s">
        <v>15</v>
      </c>
      <c r="N3415" t="s">
        <v>16</v>
      </c>
      <c r="O3415">
        <v>14.2</v>
      </c>
      <c r="P3415">
        <v>2840</v>
      </c>
      <c r="Q3415">
        <v>34.402799999999999</v>
      </c>
      <c r="R3415">
        <v>14.2</v>
      </c>
      <c r="S3415">
        <v>2839.999941</v>
      </c>
      <c r="T3415" t="s">
        <v>398</v>
      </c>
      <c r="U3415">
        <v>34.402799999999999</v>
      </c>
      <c r="V3415">
        <v>97703.95</v>
      </c>
      <c r="W3415">
        <v>2025</v>
      </c>
      <c r="X3415" t="str">
        <f t="shared" si="2"/>
        <v>B</v>
      </c>
    </row>
    <row r="3416" spans="1:24">
      <c r="A3416">
        <v>72025193</v>
      </c>
      <c r="B3416" s="2">
        <v>45719</v>
      </c>
      <c r="C3416" t="s">
        <v>3736</v>
      </c>
      <c r="D3416" t="s">
        <v>1875</v>
      </c>
      <c r="E3416" t="s">
        <v>1876</v>
      </c>
      <c r="F3416" t="s">
        <v>5061</v>
      </c>
      <c r="G3416" t="s">
        <v>5062</v>
      </c>
      <c r="H3416" t="s">
        <v>1418</v>
      </c>
      <c r="I3416" t="s">
        <v>1419</v>
      </c>
      <c r="J3416" t="s">
        <v>165</v>
      </c>
      <c r="K3416" t="s">
        <v>14</v>
      </c>
      <c r="L3416">
        <v>25</v>
      </c>
      <c r="M3416" t="s">
        <v>15</v>
      </c>
      <c r="N3416" t="s">
        <v>16</v>
      </c>
      <c r="O3416">
        <v>12.8</v>
      </c>
      <c r="P3416">
        <v>320</v>
      </c>
      <c r="Q3416">
        <v>34.402799999999999</v>
      </c>
      <c r="R3416">
        <v>12.8</v>
      </c>
      <c r="S3416">
        <v>320.00011599999999</v>
      </c>
      <c r="T3416" t="s">
        <v>398</v>
      </c>
      <c r="U3416">
        <v>34.402799999999999</v>
      </c>
      <c r="V3416">
        <v>11008.9</v>
      </c>
      <c r="W3416">
        <v>2025</v>
      </c>
      <c r="X3416" t="str">
        <f t="shared" si="2"/>
        <v>B</v>
      </c>
    </row>
    <row r="3417" spans="1:24">
      <c r="A3417">
        <v>72021810</v>
      </c>
      <c r="B3417" s="2">
        <v>45719</v>
      </c>
      <c r="C3417" t="s">
        <v>1803</v>
      </c>
      <c r="D3417" t="s">
        <v>9</v>
      </c>
      <c r="E3417" t="s">
        <v>10</v>
      </c>
      <c r="F3417" t="s">
        <v>5091</v>
      </c>
      <c r="G3417" t="s">
        <v>5092</v>
      </c>
      <c r="H3417" t="s">
        <v>1601</v>
      </c>
      <c r="I3417" t="s">
        <v>1874</v>
      </c>
      <c r="J3417" t="s">
        <v>2610</v>
      </c>
      <c r="K3417" t="s">
        <v>42</v>
      </c>
      <c r="L3417">
        <v>8113</v>
      </c>
      <c r="M3417" t="s">
        <v>15</v>
      </c>
      <c r="N3417" t="s">
        <v>16</v>
      </c>
      <c r="O3417">
        <v>1.7829999999999999</v>
      </c>
      <c r="P3417">
        <v>14465.478999999999</v>
      </c>
      <c r="Q3417">
        <v>34.402799999999999</v>
      </c>
      <c r="R3417">
        <v>1.782999</v>
      </c>
      <c r="S3417">
        <v>14465.478972000001</v>
      </c>
      <c r="T3417" t="s">
        <v>398</v>
      </c>
      <c r="U3417">
        <v>34.402799999999999</v>
      </c>
      <c r="V3417">
        <v>497652.98</v>
      </c>
      <c r="W3417">
        <v>2025</v>
      </c>
      <c r="X3417" t="str">
        <f t="shared" si="2"/>
        <v>B</v>
      </c>
    </row>
    <row r="3418" spans="1:24">
      <c r="A3418">
        <v>72023532</v>
      </c>
      <c r="B3418" s="2">
        <v>45719</v>
      </c>
      <c r="C3418" t="s">
        <v>1992</v>
      </c>
      <c r="D3418" t="s">
        <v>9</v>
      </c>
      <c r="E3418" t="s">
        <v>10</v>
      </c>
      <c r="F3418" t="s">
        <v>5091</v>
      </c>
      <c r="G3418" t="s">
        <v>5092</v>
      </c>
      <c r="H3418" t="s">
        <v>5093</v>
      </c>
      <c r="I3418" t="s">
        <v>5094</v>
      </c>
      <c r="J3418" t="s">
        <v>5095</v>
      </c>
      <c r="K3418" t="s">
        <v>42</v>
      </c>
      <c r="L3418">
        <v>21759</v>
      </c>
      <c r="M3418" t="s">
        <v>15</v>
      </c>
      <c r="N3418" t="s">
        <v>16</v>
      </c>
      <c r="O3418">
        <v>2.0474000000000001</v>
      </c>
      <c r="P3418">
        <v>44549.377</v>
      </c>
      <c r="Q3418">
        <v>34.402799999999999</v>
      </c>
      <c r="R3418">
        <v>2.047399</v>
      </c>
      <c r="S3418">
        <v>44549.377085</v>
      </c>
      <c r="T3418" t="s">
        <v>398</v>
      </c>
      <c r="U3418">
        <v>34.402799999999999</v>
      </c>
      <c r="V3418">
        <v>1532623.31</v>
      </c>
      <c r="W3418">
        <v>2025</v>
      </c>
      <c r="X3418" t="str">
        <f t="shared" si="2"/>
        <v>B</v>
      </c>
    </row>
    <row r="3419" spans="1:24">
      <c r="A3419">
        <v>72023532</v>
      </c>
      <c r="B3419" s="2">
        <v>45719</v>
      </c>
      <c r="C3419" t="s">
        <v>1992</v>
      </c>
      <c r="D3419" t="s">
        <v>9</v>
      </c>
      <c r="E3419" t="s">
        <v>10</v>
      </c>
      <c r="F3419" t="s">
        <v>5091</v>
      </c>
      <c r="G3419" t="s">
        <v>5092</v>
      </c>
      <c r="H3419" t="s">
        <v>5093</v>
      </c>
      <c r="I3419" t="s">
        <v>5094</v>
      </c>
      <c r="J3419" t="s">
        <v>5095</v>
      </c>
      <c r="K3419" t="s">
        <v>42</v>
      </c>
      <c r="L3419">
        <v>18456</v>
      </c>
      <c r="M3419" t="s">
        <v>15</v>
      </c>
      <c r="N3419" t="s">
        <v>16</v>
      </c>
      <c r="O3419">
        <v>2.0474000000000001</v>
      </c>
      <c r="P3419">
        <v>37786.813999999998</v>
      </c>
      <c r="Q3419">
        <v>34.402799999999999</v>
      </c>
      <c r="R3419">
        <v>2.047399</v>
      </c>
      <c r="S3419">
        <v>37786.813863000003</v>
      </c>
      <c r="T3419" t="s">
        <v>398</v>
      </c>
      <c r="U3419">
        <v>34.402799999999999</v>
      </c>
      <c r="V3419">
        <v>1299972.2</v>
      </c>
      <c r="W3419">
        <v>2025</v>
      </c>
      <c r="X3419" t="str">
        <f t="shared" si="2"/>
        <v>B</v>
      </c>
    </row>
    <row r="3420" spans="1:24">
      <c r="A3420">
        <v>72023532</v>
      </c>
      <c r="B3420" s="2">
        <v>45719</v>
      </c>
      <c r="C3420" t="s">
        <v>1992</v>
      </c>
      <c r="D3420" t="s">
        <v>9</v>
      </c>
      <c r="E3420" t="s">
        <v>10</v>
      </c>
      <c r="F3420" t="s">
        <v>5091</v>
      </c>
      <c r="G3420" t="s">
        <v>5092</v>
      </c>
      <c r="H3420" t="s">
        <v>5093</v>
      </c>
      <c r="I3420" t="s">
        <v>5094</v>
      </c>
      <c r="J3420" t="s">
        <v>5095</v>
      </c>
      <c r="K3420" t="s">
        <v>42</v>
      </c>
      <c r="L3420">
        <v>13078</v>
      </c>
      <c r="M3420" t="s">
        <v>15</v>
      </c>
      <c r="N3420" t="s">
        <v>16</v>
      </c>
      <c r="O3420">
        <v>2.0474000000000001</v>
      </c>
      <c r="P3420">
        <v>26775.897000000001</v>
      </c>
      <c r="Q3420">
        <v>34.402799999999999</v>
      </c>
      <c r="R3420">
        <v>2.047399</v>
      </c>
      <c r="S3420">
        <v>26775.89702</v>
      </c>
      <c r="T3420" t="s">
        <v>398</v>
      </c>
      <c r="U3420">
        <v>34.402799999999999</v>
      </c>
      <c r="V3420">
        <v>921165.83</v>
      </c>
      <c r="W3420">
        <v>2025</v>
      </c>
      <c r="X3420" t="str">
        <f t="shared" si="2"/>
        <v>B</v>
      </c>
    </row>
    <row r="3421" spans="1:24">
      <c r="A3421">
        <v>72023532</v>
      </c>
      <c r="B3421" s="2">
        <v>45719</v>
      </c>
      <c r="C3421" t="s">
        <v>1992</v>
      </c>
      <c r="D3421" t="s">
        <v>9</v>
      </c>
      <c r="E3421" t="s">
        <v>10</v>
      </c>
      <c r="F3421" t="s">
        <v>5091</v>
      </c>
      <c r="G3421" t="s">
        <v>5092</v>
      </c>
      <c r="H3421" t="s">
        <v>5093</v>
      </c>
      <c r="I3421" t="s">
        <v>5094</v>
      </c>
      <c r="J3421" t="s">
        <v>5095</v>
      </c>
      <c r="K3421" t="s">
        <v>42</v>
      </c>
      <c r="L3421">
        <v>22122</v>
      </c>
      <c r="M3421" t="s">
        <v>15</v>
      </c>
      <c r="N3421" t="s">
        <v>16</v>
      </c>
      <c r="O3421">
        <v>2.0474000000000001</v>
      </c>
      <c r="P3421">
        <v>45292.582999999999</v>
      </c>
      <c r="Q3421">
        <v>34.402799999999999</v>
      </c>
      <c r="R3421">
        <v>2.047399</v>
      </c>
      <c r="S3421">
        <v>45292.582870999999</v>
      </c>
      <c r="T3421" t="s">
        <v>398</v>
      </c>
      <c r="U3421">
        <v>34.402799999999999</v>
      </c>
      <c r="V3421">
        <v>1558191.67</v>
      </c>
      <c r="W3421">
        <v>2025</v>
      </c>
      <c r="X3421" t="str">
        <f t="shared" si="2"/>
        <v>B</v>
      </c>
    </row>
    <row r="3422" spans="1:24">
      <c r="A3422">
        <v>72024351</v>
      </c>
      <c r="B3422" s="2">
        <v>45719</v>
      </c>
      <c r="C3422" t="s">
        <v>2904</v>
      </c>
      <c r="D3422" t="s">
        <v>9</v>
      </c>
      <c r="E3422" t="s">
        <v>10</v>
      </c>
      <c r="F3422" t="s">
        <v>4608</v>
      </c>
      <c r="G3422" t="s">
        <v>4609</v>
      </c>
      <c r="H3422" t="s">
        <v>5070</v>
      </c>
      <c r="I3422" t="s">
        <v>5071</v>
      </c>
      <c r="J3422" t="s">
        <v>3948</v>
      </c>
      <c r="K3422" t="s">
        <v>43</v>
      </c>
      <c r="L3422">
        <v>8</v>
      </c>
      <c r="M3422" t="s">
        <v>15</v>
      </c>
      <c r="N3422" t="s">
        <v>16</v>
      </c>
      <c r="O3422">
        <v>3.4051999999999998</v>
      </c>
      <c r="P3422">
        <v>27.242000000000001</v>
      </c>
      <c r="Q3422">
        <v>34.402799999999999</v>
      </c>
      <c r="R3422">
        <v>3.4051990000000001</v>
      </c>
      <c r="S3422">
        <v>27.241968</v>
      </c>
      <c r="T3422" t="s">
        <v>398</v>
      </c>
      <c r="U3422">
        <v>34.402799999999999</v>
      </c>
      <c r="V3422">
        <v>937.2</v>
      </c>
      <c r="W3422">
        <v>2025</v>
      </c>
      <c r="X3422" t="str">
        <f t="shared" si="2"/>
        <v>B</v>
      </c>
    </row>
    <row r="3423" spans="1:24">
      <c r="A3423">
        <v>72024351</v>
      </c>
      <c r="B3423" s="2">
        <v>45719</v>
      </c>
      <c r="C3423" t="s">
        <v>2904</v>
      </c>
      <c r="D3423" t="s">
        <v>9</v>
      </c>
      <c r="E3423" t="s">
        <v>10</v>
      </c>
      <c r="F3423" t="s">
        <v>4608</v>
      </c>
      <c r="G3423" t="s">
        <v>4609</v>
      </c>
      <c r="H3423" t="s">
        <v>5070</v>
      </c>
      <c r="I3423" t="s">
        <v>5071</v>
      </c>
      <c r="J3423" t="s">
        <v>3948</v>
      </c>
      <c r="K3423" t="s">
        <v>43</v>
      </c>
      <c r="L3423">
        <v>1050</v>
      </c>
      <c r="M3423" t="s">
        <v>15</v>
      </c>
      <c r="N3423" t="s">
        <v>16</v>
      </c>
      <c r="O3423">
        <v>3.4051999999999998</v>
      </c>
      <c r="P3423">
        <v>3575.46</v>
      </c>
      <c r="Q3423">
        <v>34.402799999999999</v>
      </c>
      <c r="R3423">
        <v>3.4051990000000001</v>
      </c>
      <c r="S3423">
        <v>3575.4601360000001</v>
      </c>
      <c r="T3423" t="s">
        <v>398</v>
      </c>
      <c r="U3423">
        <v>34.402799999999999</v>
      </c>
      <c r="V3423">
        <v>123005.84</v>
      </c>
      <c r="W3423">
        <v>2025</v>
      </c>
      <c r="X3423" t="str">
        <f t="shared" si="2"/>
        <v>B</v>
      </c>
    </row>
    <row r="3424" spans="1:24">
      <c r="A3424">
        <v>72024351</v>
      </c>
      <c r="B3424" s="2">
        <v>45719</v>
      </c>
      <c r="C3424" t="s">
        <v>2904</v>
      </c>
      <c r="D3424" t="s">
        <v>9</v>
      </c>
      <c r="E3424" t="s">
        <v>10</v>
      </c>
      <c r="F3424" t="s">
        <v>4608</v>
      </c>
      <c r="G3424" t="s">
        <v>4609</v>
      </c>
      <c r="H3424" t="s">
        <v>5076</v>
      </c>
      <c r="I3424" t="s">
        <v>5077</v>
      </c>
      <c r="J3424" t="s">
        <v>3948</v>
      </c>
      <c r="K3424" t="s">
        <v>43</v>
      </c>
      <c r="L3424">
        <v>1021</v>
      </c>
      <c r="M3424" t="s">
        <v>15</v>
      </c>
      <c r="N3424" t="s">
        <v>16</v>
      </c>
      <c r="O3424">
        <v>3.4051999999999998</v>
      </c>
      <c r="P3424">
        <v>3476.7089999999998</v>
      </c>
      <c r="Q3424">
        <v>34.402799999999999</v>
      </c>
      <c r="R3424">
        <v>3.4051990000000001</v>
      </c>
      <c r="S3424">
        <v>3476.7088720000002</v>
      </c>
      <c r="T3424" t="s">
        <v>398</v>
      </c>
      <c r="U3424">
        <v>34.402799999999999</v>
      </c>
      <c r="V3424">
        <v>119608.52</v>
      </c>
      <c r="W3424">
        <v>2025</v>
      </c>
      <c r="X3424" t="str">
        <f t="shared" si="2"/>
        <v>B</v>
      </c>
    </row>
    <row r="3425" spans="1:24">
      <c r="A3425">
        <v>72024351</v>
      </c>
      <c r="B3425" s="2">
        <v>45719</v>
      </c>
      <c r="C3425" t="s">
        <v>2904</v>
      </c>
      <c r="D3425" t="s">
        <v>9</v>
      </c>
      <c r="E3425" t="s">
        <v>10</v>
      </c>
      <c r="F3425" t="s">
        <v>4608</v>
      </c>
      <c r="G3425" t="s">
        <v>4609</v>
      </c>
      <c r="H3425" t="s">
        <v>5074</v>
      </c>
      <c r="I3425" t="s">
        <v>5075</v>
      </c>
      <c r="J3425" t="s">
        <v>3948</v>
      </c>
      <c r="K3425" t="s">
        <v>43</v>
      </c>
      <c r="L3425">
        <v>1028</v>
      </c>
      <c r="M3425" t="s">
        <v>15</v>
      </c>
      <c r="N3425" t="s">
        <v>16</v>
      </c>
      <c r="O3425">
        <v>3.4051999999999998</v>
      </c>
      <c r="P3425">
        <v>3500.5459999999998</v>
      </c>
      <c r="Q3425">
        <v>34.402799999999999</v>
      </c>
      <c r="R3425">
        <v>3.4051990000000001</v>
      </c>
      <c r="S3425">
        <v>3500.545885</v>
      </c>
      <c r="T3425" t="s">
        <v>398</v>
      </c>
      <c r="U3425">
        <v>34.402799999999999</v>
      </c>
      <c r="V3425">
        <v>120428.58</v>
      </c>
      <c r="W3425">
        <v>2025</v>
      </c>
      <c r="X3425" t="str">
        <f t="shared" si="2"/>
        <v>B</v>
      </c>
    </row>
    <row r="3426" spans="1:24">
      <c r="A3426">
        <v>72024351</v>
      </c>
      <c r="B3426" s="2">
        <v>45719</v>
      </c>
      <c r="C3426" t="s">
        <v>2904</v>
      </c>
      <c r="D3426" t="s">
        <v>9</v>
      </c>
      <c r="E3426" t="s">
        <v>10</v>
      </c>
      <c r="F3426" t="s">
        <v>4608</v>
      </c>
      <c r="G3426" t="s">
        <v>4609</v>
      </c>
      <c r="H3426" t="s">
        <v>5072</v>
      </c>
      <c r="I3426" t="s">
        <v>5073</v>
      </c>
      <c r="J3426" t="s">
        <v>3948</v>
      </c>
      <c r="K3426" t="s">
        <v>43</v>
      </c>
      <c r="L3426">
        <v>1006</v>
      </c>
      <c r="M3426" t="s">
        <v>15</v>
      </c>
      <c r="N3426" t="s">
        <v>16</v>
      </c>
      <c r="O3426">
        <v>3.4051999999999998</v>
      </c>
      <c r="P3426">
        <v>3425.6329999999998</v>
      </c>
      <c r="Q3426">
        <v>34.402799999999999</v>
      </c>
      <c r="R3426">
        <v>3.4051990000000001</v>
      </c>
      <c r="S3426">
        <v>3425.633088</v>
      </c>
      <c r="T3426" t="s">
        <v>398</v>
      </c>
      <c r="U3426">
        <v>34.402799999999999</v>
      </c>
      <c r="V3426">
        <v>117851.37</v>
      </c>
      <c r="W3426">
        <v>2025</v>
      </c>
      <c r="X3426" t="str">
        <f t="shared" si="2"/>
        <v>B</v>
      </c>
    </row>
    <row r="3427" spans="1:24">
      <c r="A3427">
        <v>72024352</v>
      </c>
      <c r="B3427" s="2">
        <v>45719</v>
      </c>
      <c r="C3427" t="s">
        <v>2904</v>
      </c>
      <c r="D3427" t="s">
        <v>9</v>
      </c>
      <c r="E3427" t="s">
        <v>10</v>
      </c>
      <c r="F3427" t="s">
        <v>4568</v>
      </c>
      <c r="G3427" t="s">
        <v>4569</v>
      </c>
      <c r="H3427" t="s">
        <v>5104</v>
      </c>
      <c r="I3427" t="s">
        <v>5105</v>
      </c>
      <c r="J3427" t="s">
        <v>3948</v>
      </c>
      <c r="K3427" t="s">
        <v>42</v>
      </c>
      <c r="L3427">
        <v>1020</v>
      </c>
      <c r="M3427" t="s">
        <v>15</v>
      </c>
      <c r="N3427" t="s">
        <v>16</v>
      </c>
      <c r="O3427">
        <v>3.4051999999999998</v>
      </c>
      <c r="P3427">
        <v>3473.3040000000001</v>
      </c>
      <c r="Q3427">
        <v>34.402799999999999</v>
      </c>
      <c r="R3427">
        <v>3.4051990000000001</v>
      </c>
      <c r="S3427">
        <v>3473.3039170000002</v>
      </c>
      <c r="T3427" t="s">
        <v>398</v>
      </c>
      <c r="U3427">
        <v>34.402799999999999</v>
      </c>
      <c r="V3427">
        <v>119491.38</v>
      </c>
      <c r="W3427">
        <v>2025</v>
      </c>
      <c r="X3427" t="str">
        <f t="shared" si="2"/>
        <v>B</v>
      </c>
    </row>
    <row r="3428" spans="1:24">
      <c r="A3428">
        <v>72024352</v>
      </c>
      <c r="B3428" s="2">
        <v>45719</v>
      </c>
      <c r="C3428" t="s">
        <v>2904</v>
      </c>
      <c r="D3428" t="s">
        <v>9</v>
      </c>
      <c r="E3428" t="s">
        <v>10</v>
      </c>
      <c r="F3428" t="s">
        <v>4568</v>
      </c>
      <c r="G3428" t="s">
        <v>4569</v>
      </c>
      <c r="H3428" t="s">
        <v>5096</v>
      </c>
      <c r="I3428" t="s">
        <v>5097</v>
      </c>
      <c r="J3428" t="s">
        <v>3948</v>
      </c>
      <c r="K3428" t="s">
        <v>42</v>
      </c>
      <c r="L3428">
        <v>1029</v>
      </c>
      <c r="M3428" t="s">
        <v>15</v>
      </c>
      <c r="N3428" t="s">
        <v>16</v>
      </c>
      <c r="O3428">
        <v>3.4051999999999998</v>
      </c>
      <c r="P3428">
        <v>3503.951</v>
      </c>
      <c r="Q3428">
        <v>34.402799999999999</v>
      </c>
      <c r="R3428">
        <v>3.4051990000000001</v>
      </c>
      <c r="S3428">
        <v>3503.9511309999998</v>
      </c>
      <c r="T3428" t="s">
        <v>398</v>
      </c>
      <c r="U3428">
        <v>34.402799999999999</v>
      </c>
      <c r="V3428">
        <v>120545.73</v>
      </c>
      <c r="W3428">
        <v>2025</v>
      </c>
      <c r="X3428" t="str">
        <f t="shared" si="2"/>
        <v>B</v>
      </c>
    </row>
    <row r="3429" spans="1:24">
      <c r="A3429">
        <v>72024352</v>
      </c>
      <c r="B3429" s="2">
        <v>45719</v>
      </c>
      <c r="C3429" t="s">
        <v>2904</v>
      </c>
      <c r="D3429" t="s">
        <v>9</v>
      </c>
      <c r="E3429" t="s">
        <v>10</v>
      </c>
      <c r="F3429" t="s">
        <v>4568</v>
      </c>
      <c r="G3429" t="s">
        <v>4569</v>
      </c>
      <c r="H3429" t="s">
        <v>5100</v>
      </c>
      <c r="I3429" t="s">
        <v>5101</v>
      </c>
      <c r="J3429" t="s">
        <v>3948</v>
      </c>
      <c r="K3429" t="s">
        <v>42</v>
      </c>
      <c r="L3429">
        <v>1042</v>
      </c>
      <c r="M3429" t="s">
        <v>15</v>
      </c>
      <c r="N3429" t="s">
        <v>16</v>
      </c>
      <c r="O3429">
        <v>3.4051999999999998</v>
      </c>
      <c r="P3429">
        <v>3548.2179999999998</v>
      </c>
      <c r="Q3429">
        <v>34.402799999999999</v>
      </c>
      <c r="R3429">
        <v>3.4051990000000001</v>
      </c>
      <c r="S3429">
        <v>3548.217877</v>
      </c>
      <c r="T3429" t="s">
        <v>398</v>
      </c>
      <c r="U3429">
        <v>34.402799999999999</v>
      </c>
      <c r="V3429">
        <v>122068.63</v>
      </c>
      <c r="W3429">
        <v>2025</v>
      </c>
      <c r="X3429" t="str">
        <f t="shared" si="2"/>
        <v>B</v>
      </c>
    </row>
    <row r="3430" spans="1:24">
      <c r="A3430">
        <v>72024352</v>
      </c>
      <c r="B3430" s="2">
        <v>45719</v>
      </c>
      <c r="C3430" t="s">
        <v>2904</v>
      </c>
      <c r="D3430" t="s">
        <v>9</v>
      </c>
      <c r="E3430" t="s">
        <v>10</v>
      </c>
      <c r="F3430" t="s">
        <v>4568</v>
      </c>
      <c r="G3430" t="s">
        <v>4569</v>
      </c>
      <c r="H3430" t="s">
        <v>5102</v>
      </c>
      <c r="I3430" t="s">
        <v>5103</v>
      </c>
      <c r="J3430" t="s">
        <v>3948</v>
      </c>
      <c r="K3430" t="s">
        <v>42</v>
      </c>
      <c r="L3430">
        <v>1031</v>
      </c>
      <c r="M3430" t="s">
        <v>15</v>
      </c>
      <c r="N3430" t="s">
        <v>16</v>
      </c>
      <c r="O3430">
        <v>3.4051999999999998</v>
      </c>
      <c r="P3430">
        <v>3510.761</v>
      </c>
      <c r="Q3430">
        <v>34.402799999999999</v>
      </c>
      <c r="R3430">
        <v>3.4051990000000001</v>
      </c>
      <c r="S3430">
        <v>3510.7610420000001</v>
      </c>
      <c r="T3430" t="s">
        <v>398</v>
      </c>
      <c r="U3430">
        <v>34.402799999999999</v>
      </c>
      <c r="V3430">
        <v>120780.01</v>
      </c>
      <c r="W3430">
        <v>2025</v>
      </c>
      <c r="X3430" t="str">
        <f t="shared" si="2"/>
        <v>B</v>
      </c>
    </row>
    <row r="3431" spans="1:24">
      <c r="A3431">
        <v>72024352</v>
      </c>
      <c r="B3431" s="2">
        <v>45719</v>
      </c>
      <c r="C3431" t="s">
        <v>2904</v>
      </c>
      <c r="D3431" t="s">
        <v>9</v>
      </c>
      <c r="E3431" t="s">
        <v>10</v>
      </c>
      <c r="F3431" t="s">
        <v>4568</v>
      </c>
      <c r="G3431" t="s">
        <v>4569</v>
      </c>
      <c r="H3431" t="s">
        <v>5098</v>
      </c>
      <c r="I3431" t="s">
        <v>5099</v>
      </c>
      <c r="J3431" t="s">
        <v>3948</v>
      </c>
      <c r="K3431" t="s">
        <v>42</v>
      </c>
      <c r="L3431">
        <v>1050</v>
      </c>
      <c r="M3431" t="s">
        <v>15</v>
      </c>
      <c r="N3431" t="s">
        <v>16</v>
      </c>
      <c r="O3431">
        <v>3.4051999999999998</v>
      </c>
      <c r="P3431">
        <v>3575.46</v>
      </c>
      <c r="Q3431">
        <v>34.402799999999999</v>
      </c>
      <c r="R3431">
        <v>3.4051990000000001</v>
      </c>
      <c r="S3431">
        <v>3575.4601360000001</v>
      </c>
      <c r="T3431" t="s">
        <v>398</v>
      </c>
      <c r="U3431">
        <v>34.402799999999999</v>
      </c>
      <c r="V3431">
        <v>123005.84</v>
      </c>
      <c r="W3431">
        <v>2025</v>
      </c>
      <c r="X3431" t="str">
        <f t="shared" si="2"/>
        <v>B</v>
      </c>
    </row>
    <row r="3432" spans="1:24">
      <c r="A3432">
        <v>72025705</v>
      </c>
      <c r="B3432" s="2">
        <v>45719</v>
      </c>
      <c r="C3432" t="s">
        <v>4580</v>
      </c>
      <c r="D3432" t="s">
        <v>115</v>
      </c>
      <c r="E3432" t="s">
        <v>116</v>
      </c>
      <c r="F3432" t="s">
        <v>5167</v>
      </c>
      <c r="G3432" t="s">
        <v>5168</v>
      </c>
      <c r="H3432" t="s">
        <v>4114</v>
      </c>
      <c r="I3432" t="s">
        <v>4115</v>
      </c>
      <c r="J3432" t="s">
        <v>140</v>
      </c>
      <c r="K3432" t="s">
        <v>14</v>
      </c>
      <c r="L3432">
        <v>960</v>
      </c>
      <c r="M3432" t="s">
        <v>133</v>
      </c>
      <c r="N3432" t="s">
        <v>25</v>
      </c>
      <c r="O3432">
        <v>155.83332999999999</v>
      </c>
      <c r="P3432">
        <v>149600</v>
      </c>
      <c r="Q3432">
        <v>1</v>
      </c>
      <c r="R3432">
        <v>4.5296690000000002</v>
      </c>
      <c r="S3432">
        <v>4348.4832619999997</v>
      </c>
      <c r="T3432" t="s">
        <v>398</v>
      </c>
      <c r="U3432">
        <v>34.402799999999999</v>
      </c>
      <c r="V3432">
        <v>149600</v>
      </c>
      <c r="W3432">
        <v>2025</v>
      </c>
      <c r="X3432" t="str">
        <f t="shared" si="2"/>
        <v>B</v>
      </c>
    </row>
    <row r="3433" spans="1:24">
      <c r="A3433">
        <v>72025870</v>
      </c>
      <c r="B3433" s="2">
        <v>45719</v>
      </c>
      <c r="C3433" t="s">
        <v>3051</v>
      </c>
      <c r="D3433" t="s">
        <v>573</v>
      </c>
      <c r="E3433" t="s">
        <v>574</v>
      </c>
      <c r="F3433" t="s">
        <v>4910</v>
      </c>
      <c r="G3433" t="s">
        <v>4911</v>
      </c>
      <c r="H3433" t="s">
        <v>1443</v>
      </c>
      <c r="I3433" t="s">
        <v>1444</v>
      </c>
      <c r="J3433" t="s">
        <v>1088</v>
      </c>
      <c r="K3433" t="s">
        <v>14</v>
      </c>
      <c r="L3433">
        <v>1000</v>
      </c>
      <c r="M3433" t="s">
        <v>111</v>
      </c>
      <c r="N3433" t="s">
        <v>25</v>
      </c>
      <c r="O3433">
        <v>12.5</v>
      </c>
      <c r="P3433">
        <v>12500</v>
      </c>
      <c r="Q3433">
        <v>1</v>
      </c>
      <c r="R3433">
        <v>0.363342</v>
      </c>
      <c r="S3433">
        <v>363.34251799999998</v>
      </c>
      <c r="T3433" t="s">
        <v>398</v>
      </c>
      <c r="U3433">
        <v>34.402799999999999</v>
      </c>
      <c r="V3433">
        <v>12500</v>
      </c>
      <c r="W3433">
        <v>2025</v>
      </c>
      <c r="X3433" t="str">
        <f t="shared" si="2"/>
        <v>B</v>
      </c>
    </row>
    <row r="3434" spans="1:24">
      <c r="A3434">
        <v>72026056</v>
      </c>
      <c r="B3434" s="2">
        <v>45719</v>
      </c>
      <c r="C3434" t="s">
        <v>4807</v>
      </c>
      <c r="D3434" t="s">
        <v>364</v>
      </c>
      <c r="E3434" t="s">
        <v>365</v>
      </c>
      <c r="F3434" t="s">
        <v>5226</v>
      </c>
      <c r="G3434" t="s">
        <v>5227</v>
      </c>
      <c r="H3434" t="s">
        <v>366</v>
      </c>
      <c r="I3434" t="s">
        <v>367</v>
      </c>
      <c r="J3434" t="s">
        <v>368</v>
      </c>
      <c r="K3434" t="s">
        <v>225</v>
      </c>
      <c r="L3434">
        <v>80</v>
      </c>
      <c r="M3434" t="s">
        <v>15</v>
      </c>
      <c r="N3434" t="s">
        <v>25</v>
      </c>
      <c r="O3434">
        <v>83</v>
      </c>
      <c r="P3434">
        <v>6640</v>
      </c>
      <c r="Q3434">
        <v>1</v>
      </c>
      <c r="R3434">
        <v>2.4125939999999999</v>
      </c>
      <c r="S3434">
        <v>193.00754499999999</v>
      </c>
      <c r="T3434" t="s">
        <v>398</v>
      </c>
      <c r="U3434">
        <v>34.402799999999999</v>
      </c>
      <c r="V3434">
        <v>6640</v>
      </c>
      <c r="W3434">
        <v>2025</v>
      </c>
      <c r="X3434" t="str">
        <f t="shared" si="2"/>
        <v>B</v>
      </c>
    </row>
    <row r="3435" spans="1:24">
      <c r="A3435">
        <v>72025061</v>
      </c>
      <c r="B3435" s="2">
        <v>45719</v>
      </c>
      <c r="C3435" t="s">
        <v>2913</v>
      </c>
      <c r="D3435" t="s">
        <v>23</v>
      </c>
      <c r="E3435" t="s">
        <v>24</v>
      </c>
      <c r="F3435" t="s">
        <v>5325</v>
      </c>
      <c r="G3435" t="s">
        <v>5326</v>
      </c>
      <c r="H3435" t="s">
        <v>4423</v>
      </c>
      <c r="I3435" t="s">
        <v>4424</v>
      </c>
      <c r="J3435" t="s">
        <v>4425</v>
      </c>
      <c r="K3435" t="s">
        <v>60</v>
      </c>
      <c r="L3435">
        <v>1787</v>
      </c>
      <c r="M3435" t="s">
        <v>15</v>
      </c>
      <c r="N3435" t="s">
        <v>25</v>
      </c>
      <c r="O3435">
        <v>105.4147</v>
      </c>
      <c r="P3435">
        <v>188376.07</v>
      </c>
      <c r="Q3435">
        <v>1</v>
      </c>
      <c r="R3435">
        <v>3.0641310000000002</v>
      </c>
      <c r="S3435">
        <v>5475.6028569999999</v>
      </c>
      <c r="T3435" t="s">
        <v>398</v>
      </c>
      <c r="U3435">
        <v>34.402799999999999</v>
      </c>
      <c r="V3435">
        <v>188376.07</v>
      </c>
      <c r="W3435">
        <v>2025</v>
      </c>
      <c r="X3435" t="str">
        <f t="shared" si="2"/>
        <v>B</v>
      </c>
    </row>
    <row r="3436" spans="1:24">
      <c r="A3436">
        <v>72025061</v>
      </c>
      <c r="B3436" s="2">
        <v>45719</v>
      </c>
      <c r="C3436" t="s">
        <v>2913</v>
      </c>
      <c r="D3436" t="s">
        <v>23</v>
      </c>
      <c r="E3436" t="s">
        <v>24</v>
      </c>
      <c r="F3436" t="s">
        <v>5325</v>
      </c>
      <c r="G3436" t="s">
        <v>5326</v>
      </c>
      <c r="H3436" t="s">
        <v>5327</v>
      </c>
      <c r="I3436" t="s">
        <v>5328</v>
      </c>
      <c r="J3436" t="s">
        <v>4425</v>
      </c>
      <c r="K3436" t="s">
        <v>60</v>
      </c>
      <c r="L3436">
        <v>975</v>
      </c>
      <c r="M3436" t="s">
        <v>15</v>
      </c>
      <c r="N3436" t="s">
        <v>25</v>
      </c>
      <c r="O3436">
        <v>105.75449999999999</v>
      </c>
      <c r="P3436">
        <v>103110.64</v>
      </c>
      <c r="Q3436">
        <v>1</v>
      </c>
      <c r="R3436">
        <v>3.0740080000000001</v>
      </c>
      <c r="S3436">
        <v>2997.1583700000001</v>
      </c>
      <c r="T3436" t="s">
        <v>398</v>
      </c>
      <c r="U3436">
        <v>34.402799999999999</v>
      </c>
      <c r="V3436">
        <v>103110.64</v>
      </c>
      <c r="W3436">
        <v>2025</v>
      </c>
      <c r="X3436" t="str">
        <f t="shared" si="2"/>
        <v>B</v>
      </c>
    </row>
    <row r="3437" spans="1:24">
      <c r="A3437">
        <v>72024455</v>
      </c>
      <c r="B3437" s="2">
        <v>45719</v>
      </c>
      <c r="C3437" t="s">
        <v>2768</v>
      </c>
      <c r="D3437" t="s">
        <v>23</v>
      </c>
      <c r="E3437" t="s">
        <v>24</v>
      </c>
      <c r="F3437" t="s">
        <v>5390</v>
      </c>
      <c r="G3437" t="s">
        <v>5391</v>
      </c>
      <c r="H3437" t="s">
        <v>3934</v>
      </c>
      <c r="I3437" t="s">
        <v>3935</v>
      </c>
      <c r="J3437" t="s">
        <v>36</v>
      </c>
      <c r="K3437" t="s">
        <v>43</v>
      </c>
      <c r="L3437">
        <v>661</v>
      </c>
      <c r="M3437" t="s">
        <v>15</v>
      </c>
      <c r="N3437" t="s">
        <v>25</v>
      </c>
      <c r="O3437">
        <v>121.389</v>
      </c>
      <c r="P3437">
        <v>80238.13</v>
      </c>
      <c r="Q3437">
        <v>1</v>
      </c>
      <c r="R3437">
        <v>3.5284620000000002</v>
      </c>
      <c r="S3437">
        <v>2332.3139390000001</v>
      </c>
      <c r="T3437" t="s">
        <v>398</v>
      </c>
      <c r="U3437">
        <v>34.402799999999999</v>
      </c>
      <c r="V3437">
        <v>80238.13</v>
      </c>
      <c r="W3437">
        <v>2025</v>
      </c>
      <c r="X3437" t="str">
        <f t="shared" si="2"/>
        <v>B</v>
      </c>
    </row>
    <row r="3438" spans="1:24">
      <c r="A3438">
        <v>72024456</v>
      </c>
      <c r="B3438" s="2">
        <v>45719</v>
      </c>
      <c r="C3438" t="s">
        <v>2768</v>
      </c>
      <c r="D3438" t="s">
        <v>23</v>
      </c>
      <c r="E3438" t="s">
        <v>24</v>
      </c>
      <c r="F3438" t="s">
        <v>5390</v>
      </c>
      <c r="G3438" t="s">
        <v>5391</v>
      </c>
      <c r="H3438" t="s">
        <v>836</v>
      </c>
      <c r="I3438" t="s">
        <v>1558</v>
      </c>
      <c r="J3438" t="s">
        <v>36</v>
      </c>
      <c r="K3438" t="s">
        <v>43</v>
      </c>
      <c r="L3438">
        <v>11</v>
      </c>
      <c r="M3438" t="s">
        <v>15</v>
      </c>
      <c r="N3438" t="s">
        <v>25</v>
      </c>
      <c r="O3438">
        <v>121.0491</v>
      </c>
      <c r="P3438">
        <v>1331.54</v>
      </c>
      <c r="Q3438">
        <v>1</v>
      </c>
      <c r="R3438">
        <v>3.5185819999999999</v>
      </c>
      <c r="S3438">
        <v>38.704407000000003</v>
      </c>
      <c r="T3438" t="s">
        <v>398</v>
      </c>
      <c r="U3438">
        <v>34.402799999999999</v>
      </c>
      <c r="V3438">
        <v>1331.54</v>
      </c>
      <c r="W3438">
        <v>2025</v>
      </c>
      <c r="X3438" t="str">
        <f t="shared" si="2"/>
        <v>B</v>
      </c>
    </row>
    <row r="3439" spans="1:24">
      <c r="A3439">
        <v>72024456</v>
      </c>
      <c r="B3439" s="2">
        <v>45719</v>
      </c>
      <c r="C3439" t="s">
        <v>2768</v>
      </c>
      <c r="D3439" t="s">
        <v>23</v>
      </c>
      <c r="E3439" t="s">
        <v>24</v>
      </c>
      <c r="F3439" t="s">
        <v>5390</v>
      </c>
      <c r="G3439" t="s">
        <v>5391</v>
      </c>
      <c r="H3439" t="s">
        <v>4464</v>
      </c>
      <c r="I3439" t="s">
        <v>4465</v>
      </c>
      <c r="J3439" t="s">
        <v>36</v>
      </c>
      <c r="K3439" t="s">
        <v>43</v>
      </c>
      <c r="L3439">
        <v>802</v>
      </c>
      <c r="M3439" t="s">
        <v>15</v>
      </c>
      <c r="N3439" t="s">
        <v>25</v>
      </c>
      <c r="O3439">
        <v>121.0491</v>
      </c>
      <c r="P3439">
        <v>97081.38</v>
      </c>
      <c r="Q3439">
        <v>1</v>
      </c>
      <c r="R3439">
        <v>3.5185819999999999</v>
      </c>
      <c r="S3439">
        <v>2821.9034489999999</v>
      </c>
      <c r="T3439" t="s">
        <v>398</v>
      </c>
      <c r="U3439">
        <v>34.402799999999999</v>
      </c>
      <c r="V3439">
        <v>97081.38</v>
      </c>
      <c r="W3439">
        <v>2025</v>
      </c>
      <c r="X3439" t="str">
        <f t="shared" si="2"/>
        <v>B</v>
      </c>
    </row>
    <row r="3440" spans="1:24">
      <c r="A3440">
        <v>72024456</v>
      </c>
      <c r="B3440" s="2">
        <v>45719</v>
      </c>
      <c r="C3440" t="s">
        <v>2768</v>
      </c>
      <c r="D3440" t="s">
        <v>23</v>
      </c>
      <c r="E3440" t="s">
        <v>24</v>
      </c>
      <c r="F3440" t="s">
        <v>5390</v>
      </c>
      <c r="G3440" t="s">
        <v>5391</v>
      </c>
      <c r="H3440" t="s">
        <v>1179</v>
      </c>
      <c r="I3440" t="s">
        <v>1559</v>
      </c>
      <c r="J3440" t="s">
        <v>36</v>
      </c>
      <c r="K3440" t="s">
        <v>43</v>
      </c>
      <c r="L3440">
        <v>1709</v>
      </c>
      <c r="M3440" t="s">
        <v>15</v>
      </c>
      <c r="N3440" t="s">
        <v>25</v>
      </c>
      <c r="O3440">
        <v>121.0491</v>
      </c>
      <c r="P3440">
        <v>206872.91</v>
      </c>
      <c r="Q3440">
        <v>1</v>
      </c>
      <c r="R3440">
        <v>3.5185819999999999</v>
      </c>
      <c r="S3440">
        <v>6013.2579320000004</v>
      </c>
      <c r="T3440" t="s">
        <v>398</v>
      </c>
      <c r="U3440">
        <v>34.402799999999999</v>
      </c>
      <c r="V3440">
        <v>206872.91</v>
      </c>
      <c r="W3440">
        <v>2025</v>
      </c>
      <c r="X3440" t="str">
        <f t="shared" si="2"/>
        <v>B</v>
      </c>
    </row>
    <row r="3441" spans="1:24">
      <c r="A3441">
        <v>72024456</v>
      </c>
      <c r="B3441" s="2">
        <v>45719</v>
      </c>
      <c r="C3441" t="s">
        <v>2768</v>
      </c>
      <c r="D3441" t="s">
        <v>23</v>
      </c>
      <c r="E3441" t="s">
        <v>24</v>
      </c>
      <c r="F3441" t="s">
        <v>5390</v>
      </c>
      <c r="G3441" t="s">
        <v>5391</v>
      </c>
      <c r="H3441" t="s">
        <v>836</v>
      </c>
      <c r="I3441" t="s">
        <v>1558</v>
      </c>
      <c r="J3441" t="s">
        <v>36</v>
      </c>
      <c r="K3441" t="s">
        <v>43</v>
      </c>
      <c r="L3441">
        <v>1873</v>
      </c>
      <c r="M3441" t="s">
        <v>15</v>
      </c>
      <c r="N3441" t="s">
        <v>25</v>
      </c>
      <c r="O3441">
        <v>121.0491</v>
      </c>
      <c r="P3441">
        <v>226724.96</v>
      </c>
      <c r="Q3441">
        <v>1</v>
      </c>
      <c r="R3441">
        <v>3.5185819999999999</v>
      </c>
      <c r="S3441">
        <v>6590.3054400000001</v>
      </c>
      <c r="T3441" t="s">
        <v>398</v>
      </c>
      <c r="U3441">
        <v>34.402799999999999</v>
      </c>
      <c r="V3441">
        <v>226724.96</v>
      </c>
      <c r="W3441">
        <v>2025</v>
      </c>
      <c r="X3441" t="str">
        <f t="shared" si="2"/>
        <v>B</v>
      </c>
    </row>
    <row r="3442" spans="1:24">
      <c r="A3442">
        <v>72024457</v>
      </c>
      <c r="B3442" s="2">
        <v>45719</v>
      </c>
      <c r="C3442" t="s">
        <v>2768</v>
      </c>
      <c r="D3442" t="s">
        <v>23</v>
      </c>
      <c r="E3442" t="s">
        <v>24</v>
      </c>
      <c r="F3442" t="s">
        <v>5390</v>
      </c>
      <c r="G3442" t="s">
        <v>5391</v>
      </c>
      <c r="H3442" t="s">
        <v>805</v>
      </c>
      <c r="I3442" t="s">
        <v>1556</v>
      </c>
      <c r="J3442" t="s">
        <v>36</v>
      </c>
      <c r="K3442" t="s">
        <v>43</v>
      </c>
      <c r="L3442">
        <v>1924</v>
      </c>
      <c r="M3442" t="s">
        <v>15</v>
      </c>
      <c r="N3442" t="s">
        <v>25</v>
      </c>
      <c r="O3442">
        <v>120.7092</v>
      </c>
      <c r="P3442">
        <v>232244.5</v>
      </c>
      <c r="Q3442">
        <v>1</v>
      </c>
      <c r="R3442">
        <v>3.508702</v>
      </c>
      <c r="S3442">
        <v>6750.7441250000002</v>
      </c>
      <c r="T3442" t="s">
        <v>398</v>
      </c>
      <c r="U3442">
        <v>34.402799999999999</v>
      </c>
      <c r="V3442">
        <v>232244.5</v>
      </c>
      <c r="W3442">
        <v>2025</v>
      </c>
      <c r="X3442" t="str">
        <f t="shared" si="2"/>
        <v>B</v>
      </c>
    </row>
    <row r="3443" spans="1:24">
      <c r="A3443">
        <v>72024458</v>
      </c>
      <c r="B3443" s="2">
        <v>45719</v>
      </c>
      <c r="C3443" t="s">
        <v>2768</v>
      </c>
      <c r="D3443" t="s">
        <v>23</v>
      </c>
      <c r="E3443" t="s">
        <v>24</v>
      </c>
      <c r="F3443" t="s">
        <v>5390</v>
      </c>
      <c r="G3443" t="s">
        <v>5391</v>
      </c>
      <c r="H3443" t="s">
        <v>4442</v>
      </c>
      <c r="I3443" t="s">
        <v>4443</v>
      </c>
      <c r="J3443" t="s">
        <v>36</v>
      </c>
      <c r="K3443" t="s">
        <v>43</v>
      </c>
      <c r="L3443">
        <v>596</v>
      </c>
      <c r="M3443" t="s">
        <v>15</v>
      </c>
      <c r="N3443" t="s">
        <v>25</v>
      </c>
      <c r="O3443">
        <v>121.389</v>
      </c>
      <c r="P3443">
        <v>72347.839999999997</v>
      </c>
      <c r="Q3443">
        <v>1</v>
      </c>
      <c r="R3443">
        <v>3.5284620000000002</v>
      </c>
      <c r="S3443">
        <v>2102.9637120000002</v>
      </c>
      <c r="T3443" t="s">
        <v>398</v>
      </c>
      <c r="U3443">
        <v>34.402799999999999</v>
      </c>
      <c r="V3443">
        <v>72347.839999999997</v>
      </c>
      <c r="W3443">
        <v>2025</v>
      </c>
      <c r="X3443" t="str">
        <f t="shared" si="2"/>
        <v>B</v>
      </c>
    </row>
    <row r="3444" spans="1:24">
      <c r="A3444">
        <v>72024458</v>
      </c>
      <c r="B3444" s="2">
        <v>45719</v>
      </c>
      <c r="C3444" t="s">
        <v>2768</v>
      </c>
      <c r="D3444" t="s">
        <v>23</v>
      </c>
      <c r="E3444" t="s">
        <v>24</v>
      </c>
      <c r="F3444" t="s">
        <v>5390</v>
      </c>
      <c r="G3444" t="s">
        <v>5391</v>
      </c>
      <c r="H3444" t="s">
        <v>4442</v>
      </c>
      <c r="I3444" t="s">
        <v>4443</v>
      </c>
      <c r="J3444" t="s">
        <v>36</v>
      </c>
      <c r="K3444" t="s">
        <v>43</v>
      </c>
      <c r="L3444">
        <v>25</v>
      </c>
      <c r="M3444" t="s">
        <v>15</v>
      </c>
      <c r="N3444" t="s">
        <v>25</v>
      </c>
      <c r="O3444">
        <v>121.389</v>
      </c>
      <c r="P3444">
        <v>3034.73</v>
      </c>
      <c r="Q3444">
        <v>1</v>
      </c>
      <c r="R3444">
        <v>3.5284620000000002</v>
      </c>
      <c r="S3444">
        <v>88.211714999999998</v>
      </c>
      <c r="T3444" t="s">
        <v>398</v>
      </c>
      <c r="U3444">
        <v>34.402799999999999</v>
      </c>
      <c r="V3444">
        <v>3034.73</v>
      </c>
      <c r="W3444">
        <v>2025</v>
      </c>
      <c r="X3444" t="str">
        <f t="shared" si="2"/>
        <v>B</v>
      </c>
    </row>
    <row r="3445" spans="1:24">
      <c r="A3445">
        <v>72025039</v>
      </c>
      <c r="B3445" s="2">
        <v>45719</v>
      </c>
      <c r="C3445" t="s">
        <v>2913</v>
      </c>
      <c r="D3445" t="s">
        <v>23</v>
      </c>
      <c r="E3445" t="s">
        <v>24</v>
      </c>
      <c r="F3445" t="s">
        <v>5390</v>
      </c>
      <c r="G3445" t="s">
        <v>5391</v>
      </c>
      <c r="H3445" t="s">
        <v>3934</v>
      </c>
      <c r="I3445" t="s">
        <v>3935</v>
      </c>
      <c r="J3445" t="s">
        <v>36</v>
      </c>
      <c r="K3445" t="s">
        <v>43</v>
      </c>
      <c r="L3445">
        <v>1670</v>
      </c>
      <c r="M3445" t="s">
        <v>15</v>
      </c>
      <c r="N3445" t="s">
        <v>25</v>
      </c>
      <c r="O3445">
        <v>121.0491</v>
      </c>
      <c r="P3445">
        <v>202152</v>
      </c>
      <c r="Q3445">
        <v>1</v>
      </c>
      <c r="R3445">
        <v>3.5185819999999999</v>
      </c>
      <c r="S3445">
        <v>5876.0333460000002</v>
      </c>
      <c r="T3445" t="s">
        <v>398</v>
      </c>
      <c r="U3445">
        <v>34.402799999999999</v>
      </c>
      <c r="V3445">
        <v>202152</v>
      </c>
      <c r="W3445">
        <v>2025</v>
      </c>
      <c r="X3445" t="str">
        <f t="shared" si="2"/>
        <v>B</v>
      </c>
    </row>
    <row r="3446" spans="1:24">
      <c r="A3446">
        <v>72025040</v>
      </c>
      <c r="B3446" s="2">
        <v>45719</v>
      </c>
      <c r="C3446" t="s">
        <v>2913</v>
      </c>
      <c r="D3446" t="s">
        <v>23</v>
      </c>
      <c r="E3446" t="s">
        <v>24</v>
      </c>
      <c r="F3446" t="s">
        <v>5390</v>
      </c>
      <c r="G3446" t="s">
        <v>5391</v>
      </c>
      <c r="H3446" t="s">
        <v>836</v>
      </c>
      <c r="I3446" t="s">
        <v>1558</v>
      </c>
      <c r="J3446" t="s">
        <v>36</v>
      </c>
      <c r="K3446" t="s">
        <v>43</v>
      </c>
      <c r="L3446">
        <v>1665</v>
      </c>
      <c r="M3446" t="s">
        <v>15</v>
      </c>
      <c r="N3446" t="s">
        <v>25</v>
      </c>
      <c r="O3446">
        <v>121.0491</v>
      </c>
      <c r="P3446">
        <v>201546.75</v>
      </c>
      <c r="Q3446">
        <v>1</v>
      </c>
      <c r="R3446">
        <v>3.5185819999999999</v>
      </c>
      <c r="S3446">
        <v>5858.4403009999996</v>
      </c>
      <c r="T3446" t="s">
        <v>398</v>
      </c>
      <c r="U3446">
        <v>34.402799999999999</v>
      </c>
      <c r="V3446">
        <v>201546.75</v>
      </c>
      <c r="W3446">
        <v>2025</v>
      </c>
      <c r="X3446" t="str">
        <f t="shared" si="2"/>
        <v>B</v>
      </c>
    </row>
    <row r="3447" spans="1:24">
      <c r="A3447">
        <v>72025040</v>
      </c>
      <c r="B3447" s="2">
        <v>45719</v>
      </c>
      <c r="C3447" t="s">
        <v>2913</v>
      </c>
      <c r="D3447" t="s">
        <v>23</v>
      </c>
      <c r="E3447" t="s">
        <v>24</v>
      </c>
      <c r="F3447" t="s">
        <v>5390</v>
      </c>
      <c r="G3447" t="s">
        <v>5391</v>
      </c>
      <c r="H3447" t="s">
        <v>1179</v>
      </c>
      <c r="I3447" t="s">
        <v>1559</v>
      </c>
      <c r="J3447" t="s">
        <v>36</v>
      </c>
      <c r="K3447" t="s">
        <v>43</v>
      </c>
      <c r="L3447">
        <v>14</v>
      </c>
      <c r="M3447" t="s">
        <v>15</v>
      </c>
      <c r="N3447" t="s">
        <v>25</v>
      </c>
      <c r="O3447">
        <v>121.0491</v>
      </c>
      <c r="P3447">
        <v>1694.69</v>
      </c>
      <c r="Q3447">
        <v>1</v>
      </c>
      <c r="R3447">
        <v>3.5185819999999999</v>
      </c>
      <c r="S3447">
        <v>49.260233999999997</v>
      </c>
      <c r="T3447" t="s">
        <v>398</v>
      </c>
      <c r="U3447">
        <v>34.402799999999999</v>
      </c>
      <c r="V3447">
        <v>1694.69</v>
      </c>
      <c r="W3447">
        <v>2025</v>
      </c>
      <c r="X3447" t="str">
        <f t="shared" si="2"/>
        <v>B</v>
      </c>
    </row>
    <row r="3448" spans="1:24">
      <c r="A3448">
        <v>72025040</v>
      </c>
      <c r="B3448" s="2">
        <v>45719</v>
      </c>
      <c r="C3448" t="s">
        <v>2913</v>
      </c>
      <c r="D3448" t="s">
        <v>23</v>
      </c>
      <c r="E3448" t="s">
        <v>24</v>
      </c>
      <c r="F3448" t="s">
        <v>5390</v>
      </c>
      <c r="G3448" t="s">
        <v>5391</v>
      </c>
      <c r="H3448" t="s">
        <v>1179</v>
      </c>
      <c r="I3448" t="s">
        <v>1559</v>
      </c>
      <c r="J3448" t="s">
        <v>36</v>
      </c>
      <c r="K3448" t="s">
        <v>43</v>
      </c>
      <c r="L3448">
        <v>2400</v>
      </c>
      <c r="M3448" t="s">
        <v>15</v>
      </c>
      <c r="N3448" t="s">
        <v>25</v>
      </c>
      <c r="O3448">
        <v>121.0491</v>
      </c>
      <c r="P3448">
        <v>290517.84000000003</v>
      </c>
      <c r="Q3448">
        <v>1</v>
      </c>
      <c r="R3448">
        <v>3.5185819999999999</v>
      </c>
      <c r="S3448">
        <v>8444.5986950000006</v>
      </c>
      <c r="T3448" t="s">
        <v>398</v>
      </c>
      <c r="U3448">
        <v>34.402799999999999</v>
      </c>
      <c r="V3448">
        <v>290517.84000000003</v>
      </c>
      <c r="W3448">
        <v>2025</v>
      </c>
      <c r="X3448" t="str">
        <f t="shared" si="2"/>
        <v>B</v>
      </c>
    </row>
    <row r="3449" spans="1:24">
      <c r="A3449">
        <v>72025059</v>
      </c>
      <c r="B3449" s="2">
        <v>45719</v>
      </c>
      <c r="C3449" t="s">
        <v>2913</v>
      </c>
      <c r="D3449" t="s">
        <v>23</v>
      </c>
      <c r="E3449" t="s">
        <v>24</v>
      </c>
      <c r="F3449" t="s">
        <v>5466</v>
      </c>
      <c r="G3449" t="s">
        <v>5467</v>
      </c>
      <c r="H3449" t="s">
        <v>5468</v>
      </c>
      <c r="I3449" t="s">
        <v>5081</v>
      </c>
      <c r="J3449" t="s">
        <v>13</v>
      </c>
      <c r="K3449" t="s">
        <v>43</v>
      </c>
      <c r="L3449">
        <v>351</v>
      </c>
      <c r="M3449" t="s">
        <v>15</v>
      </c>
      <c r="N3449" t="s">
        <v>25</v>
      </c>
      <c r="O3449">
        <v>115.747</v>
      </c>
      <c r="P3449">
        <v>40627.199999999997</v>
      </c>
      <c r="Q3449">
        <v>1</v>
      </c>
      <c r="R3449">
        <v>3.3644639999999999</v>
      </c>
      <c r="S3449">
        <v>1180.9271329999999</v>
      </c>
      <c r="T3449" t="s">
        <v>398</v>
      </c>
      <c r="U3449">
        <v>34.402799999999999</v>
      </c>
      <c r="V3449">
        <v>40627.199999999997</v>
      </c>
      <c r="W3449">
        <v>2025</v>
      </c>
      <c r="X3449" t="str">
        <f t="shared" si="2"/>
        <v>B</v>
      </c>
    </row>
    <row r="3450" spans="1:24">
      <c r="A3450">
        <v>72024462</v>
      </c>
      <c r="B3450" s="2">
        <v>45719</v>
      </c>
      <c r="C3450" t="s">
        <v>2768</v>
      </c>
      <c r="D3450" t="s">
        <v>23</v>
      </c>
      <c r="E3450" t="s">
        <v>24</v>
      </c>
      <c r="F3450" t="s">
        <v>5464</v>
      </c>
      <c r="G3450" t="s">
        <v>5465</v>
      </c>
      <c r="H3450" t="s">
        <v>32</v>
      </c>
      <c r="I3450" t="s">
        <v>33</v>
      </c>
      <c r="J3450" t="s">
        <v>13</v>
      </c>
      <c r="K3450" t="s">
        <v>14</v>
      </c>
      <c r="L3450">
        <v>993</v>
      </c>
      <c r="M3450" t="s">
        <v>15</v>
      </c>
      <c r="N3450" t="s">
        <v>25</v>
      </c>
      <c r="O3450">
        <v>114.3875</v>
      </c>
      <c r="P3450">
        <v>113586.79</v>
      </c>
      <c r="Q3450">
        <v>1</v>
      </c>
      <c r="R3450">
        <v>3.3249469999999999</v>
      </c>
      <c r="S3450">
        <v>3301.6728280000002</v>
      </c>
      <c r="T3450" t="s">
        <v>398</v>
      </c>
      <c r="U3450">
        <v>34.402799999999999</v>
      </c>
      <c r="V3450">
        <v>113586.79</v>
      </c>
      <c r="W3450">
        <v>2025</v>
      </c>
      <c r="X3450" t="str">
        <f t="shared" si="2"/>
        <v>B</v>
      </c>
    </row>
    <row r="3451" spans="1:24">
      <c r="A3451">
        <v>72024467</v>
      </c>
      <c r="B3451" s="2">
        <v>45719</v>
      </c>
      <c r="C3451" t="s">
        <v>2768</v>
      </c>
      <c r="D3451" t="s">
        <v>23</v>
      </c>
      <c r="E3451" t="s">
        <v>24</v>
      </c>
      <c r="F3451" t="s">
        <v>5464</v>
      </c>
      <c r="G3451" t="s">
        <v>5465</v>
      </c>
      <c r="H3451" t="s">
        <v>4564</v>
      </c>
      <c r="I3451" t="s">
        <v>4565</v>
      </c>
      <c r="J3451" t="s">
        <v>13</v>
      </c>
      <c r="K3451" t="s">
        <v>14</v>
      </c>
      <c r="L3451">
        <v>3370</v>
      </c>
      <c r="M3451" t="s">
        <v>15</v>
      </c>
      <c r="N3451" t="s">
        <v>25</v>
      </c>
      <c r="O3451">
        <v>115.0672</v>
      </c>
      <c r="P3451">
        <v>387776.46</v>
      </c>
      <c r="Q3451">
        <v>1</v>
      </c>
      <c r="R3451">
        <v>3.3447040000000001</v>
      </c>
      <c r="S3451">
        <v>11271.654051</v>
      </c>
      <c r="T3451" t="s">
        <v>398</v>
      </c>
      <c r="U3451">
        <v>34.402799999999999</v>
      </c>
      <c r="V3451">
        <v>387776.46</v>
      </c>
      <c r="W3451">
        <v>2025</v>
      </c>
      <c r="X3451" t="str">
        <f t="shared" si="2"/>
        <v>B</v>
      </c>
    </row>
    <row r="3452" spans="1:24">
      <c r="A3452">
        <v>72025044</v>
      </c>
      <c r="B3452" s="2">
        <v>45719</v>
      </c>
      <c r="C3452" t="s">
        <v>2913</v>
      </c>
      <c r="D3452" t="s">
        <v>23</v>
      </c>
      <c r="E3452" t="s">
        <v>24</v>
      </c>
      <c r="F3452" t="s">
        <v>5464</v>
      </c>
      <c r="G3452" t="s">
        <v>5465</v>
      </c>
      <c r="H3452" t="s">
        <v>34</v>
      </c>
      <c r="I3452" t="s">
        <v>35</v>
      </c>
      <c r="J3452" t="s">
        <v>13</v>
      </c>
      <c r="K3452" t="s">
        <v>14</v>
      </c>
      <c r="L3452">
        <v>1021</v>
      </c>
      <c r="M3452" t="s">
        <v>15</v>
      </c>
      <c r="N3452" t="s">
        <v>25</v>
      </c>
      <c r="O3452">
        <v>115.4071</v>
      </c>
      <c r="P3452">
        <v>117830.65</v>
      </c>
      <c r="Q3452">
        <v>1</v>
      </c>
      <c r="R3452">
        <v>3.354584</v>
      </c>
      <c r="S3452">
        <v>3425.0308110000001</v>
      </c>
      <c r="T3452" t="s">
        <v>398</v>
      </c>
      <c r="U3452">
        <v>34.402799999999999</v>
      </c>
      <c r="V3452">
        <v>117830.65</v>
      </c>
      <c r="W3452">
        <v>2025</v>
      </c>
      <c r="X3452" t="str">
        <f t="shared" si="2"/>
        <v>B</v>
      </c>
    </row>
    <row r="3453" spans="1:24">
      <c r="A3453">
        <v>72024473</v>
      </c>
      <c r="B3453" s="2">
        <v>45719</v>
      </c>
      <c r="C3453" t="s">
        <v>2768</v>
      </c>
      <c r="D3453" t="s">
        <v>23</v>
      </c>
      <c r="E3453" t="s">
        <v>24</v>
      </c>
      <c r="F3453" t="s">
        <v>5418</v>
      </c>
      <c r="G3453" t="s">
        <v>5419</v>
      </c>
      <c r="H3453" t="s">
        <v>155</v>
      </c>
      <c r="I3453" t="s">
        <v>156</v>
      </c>
      <c r="J3453" t="s">
        <v>13</v>
      </c>
      <c r="K3453" t="s">
        <v>60</v>
      </c>
      <c r="L3453">
        <v>970</v>
      </c>
      <c r="M3453" t="s">
        <v>15</v>
      </c>
      <c r="N3453" t="s">
        <v>25</v>
      </c>
      <c r="O3453">
        <v>113.7077</v>
      </c>
      <c r="P3453">
        <v>110296.47</v>
      </c>
      <c r="Q3453">
        <v>1</v>
      </c>
      <c r="R3453">
        <v>3.3051870000000001</v>
      </c>
      <c r="S3453">
        <v>3206.0317759999998</v>
      </c>
      <c r="T3453" t="s">
        <v>398</v>
      </c>
      <c r="U3453">
        <v>34.402799999999999</v>
      </c>
      <c r="V3453">
        <v>110296.47</v>
      </c>
      <c r="W3453">
        <v>2025</v>
      </c>
      <c r="X3453" t="str">
        <f t="shared" si="2"/>
        <v>B</v>
      </c>
    </row>
    <row r="3454" spans="1:24">
      <c r="A3454">
        <v>72025050</v>
      </c>
      <c r="B3454" s="2">
        <v>45719</v>
      </c>
      <c r="C3454" t="s">
        <v>2913</v>
      </c>
      <c r="D3454" t="s">
        <v>23</v>
      </c>
      <c r="E3454" t="s">
        <v>24</v>
      </c>
      <c r="F3454" t="s">
        <v>5416</v>
      </c>
      <c r="G3454" t="s">
        <v>5417</v>
      </c>
      <c r="H3454" t="s">
        <v>4506</v>
      </c>
      <c r="I3454" t="s">
        <v>4507</v>
      </c>
      <c r="J3454" t="s">
        <v>13</v>
      </c>
      <c r="K3454" t="s">
        <v>60</v>
      </c>
      <c r="L3454">
        <v>341</v>
      </c>
      <c r="M3454" t="s">
        <v>15</v>
      </c>
      <c r="N3454" t="s">
        <v>25</v>
      </c>
      <c r="O3454">
        <v>114.3875</v>
      </c>
      <c r="P3454">
        <v>39006.14</v>
      </c>
      <c r="Q3454">
        <v>1</v>
      </c>
      <c r="R3454">
        <v>3.3249469999999999</v>
      </c>
      <c r="S3454">
        <v>1133.807131</v>
      </c>
      <c r="T3454" t="s">
        <v>398</v>
      </c>
      <c r="U3454">
        <v>34.402799999999999</v>
      </c>
      <c r="V3454">
        <v>39006.14</v>
      </c>
      <c r="W3454">
        <v>2025</v>
      </c>
      <c r="X3454" t="str">
        <f t="shared" si="2"/>
        <v>B</v>
      </c>
    </row>
    <row r="3455" spans="1:24">
      <c r="A3455">
        <v>72025054</v>
      </c>
      <c r="B3455" s="2">
        <v>45719</v>
      </c>
      <c r="C3455" t="s">
        <v>2913</v>
      </c>
      <c r="D3455" t="s">
        <v>23</v>
      </c>
      <c r="E3455" t="s">
        <v>24</v>
      </c>
      <c r="F3455" t="s">
        <v>5418</v>
      </c>
      <c r="G3455" t="s">
        <v>5419</v>
      </c>
      <c r="H3455" t="s">
        <v>825</v>
      </c>
      <c r="I3455" t="s">
        <v>826</v>
      </c>
      <c r="J3455" t="s">
        <v>13</v>
      </c>
      <c r="K3455" t="s">
        <v>60</v>
      </c>
      <c r="L3455">
        <v>1008</v>
      </c>
      <c r="M3455" t="s">
        <v>15</v>
      </c>
      <c r="N3455" t="s">
        <v>25</v>
      </c>
      <c r="O3455">
        <v>114.3875</v>
      </c>
      <c r="P3455">
        <v>115302.6</v>
      </c>
      <c r="Q3455">
        <v>1</v>
      </c>
      <c r="R3455">
        <v>3.3249469999999999</v>
      </c>
      <c r="S3455">
        <v>3351.5469670000002</v>
      </c>
      <c r="T3455" t="s">
        <v>398</v>
      </c>
      <c r="U3455">
        <v>34.402799999999999</v>
      </c>
      <c r="V3455">
        <v>115302.6</v>
      </c>
      <c r="W3455">
        <v>2025</v>
      </c>
      <c r="X3455" t="str">
        <f t="shared" si="2"/>
        <v>B</v>
      </c>
    </row>
    <row r="3456" spans="1:24">
      <c r="A3456">
        <v>72025377</v>
      </c>
      <c r="B3456" s="2">
        <v>45719</v>
      </c>
      <c r="C3456" t="s">
        <v>3682</v>
      </c>
      <c r="D3456" t="s">
        <v>23</v>
      </c>
      <c r="E3456" t="s">
        <v>24</v>
      </c>
      <c r="F3456" t="s">
        <v>5416</v>
      </c>
      <c r="G3456" t="s">
        <v>5417</v>
      </c>
      <c r="H3456" t="s">
        <v>149</v>
      </c>
      <c r="I3456" t="s">
        <v>150</v>
      </c>
      <c r="J3456" t="s">
        <v>13</v>
      </c>
      <c r="K3456" t="s">
        <v>60</v>
      </c>
      <c r="L3456">
        <v>1027</v>
      </c>
      <c r="M3456" t="s">
        <v>15</v>
      </c>
      <c r="N3456" t="s">
        <v>25</v>
      </c>
      <c r="O3456">
        <v>114.5697</v>
      </c>
      <c r="P3456">
        <v>117663.08</v>
      </c>
      <c r="Q3456">
        <v>1</v>
      </c>
      <c r="R3456">
        <v>3.3302429999999998</v>
      </c>
      <c r="S3456">
        <v>3420.1599860000001</v>
      </c>
      <c r="T3456" t="s">
        <v>398</v>
      </c>
      <c r="U3456">
        <v>34.402799999999999</v>
      </c>
      <c r="V3456">
        <v>117663.08</v>
      </c>
      <c r="W3456">
        <v>2025</v>
      </c>
      <c r="X3456" t="str">
        <f t="shared" si="2"/>
        <v>B</v>
      </c>
    </row>
    <row r="3457" spans="1:24">
      <c r="A3457">
        <v>72025377</v>
      </c>
      <c r="B3457" s="2">
        <v>45719</v>
      </c>
      <c r="C3457" t="s">
        <v>3682</v>
      </c>
      <c r="D3457" t="s">
        <v>23</v>
      </c>
      <c r="E3457" t="s">
        <v>24</v>
      </c>
      <c r="F3457" t="s">
        <v>5418</v>
      </c>
      <c r="G3457" t="s">
        <v>5419</v>
      </c>
      <c r="H3457" t="s">
        <v>149</v>
      </c>
      <c r="I3457" t="s">
        <v>150</v>
      </c>
      <c r="J3457" t="s">
        <v>13</v>
      </c>
      <c r="K3457" t="s">
        <v>60</v>
      </c>
      <c r="L3457">
        <v>1028</v>
      </c>
      <c r="M3457" t="s">
        <v>15</v>
      </c>
      <c r="N3457" t="s">
        <v>25</v>
      </c>
      <c r="O3457">
        <v>114.5697</v>
      </c>
      <c r="P3457">
        <v>117777.65</v>
      </c>
      <c r="Q3457">
        <v>1</v>
      </c>
      <c r="R3457">
        <v>3.3302429999999998</v>
      </c>
      <c r="S3457">
        <v>3423.4902390000002</v>
      </c>
      <c r="T3457" t="s">
        <v>398</v>
      </c>
      <c r="U3457">
        <v>34.402799999999999</v>
      </c>
      <c r="V3457">
        <v>117777.65</v>
      </c>
      <c r="W3457">
        <v>2025</v>
      </c>
      <c r="X3457" t="str">
        <f t="shared" si="2"/>
        <v>B</v>
      </c>
    </row>
    <row r="3458" spans="1:24">
      <c r="A3458">
        <v>72025381</v>
      </c>
      <c r="B3458" s="2">
        <v>45719</v>
      </c>
      <c r="C3458" t="s">
        <v>3682</v>
      </c>
      <c r="D3458" t="s">
        <v>23</v>
      </c>
      <c r="E3458" t="s">
        <v>24</v>
      </c>
      <c r="F3458" t="s">
        <v>5418</v>
      </c>
      <c r="G3458" t="s">
        <v>5419</v>
      </c>
      <c r="H3458" t="s">
        <v>159</v>
      </c>
      <c r="I3458" t="s">
        <v>160</v>
      </c>
      <c r="J3458" t="s">
        <v>13</v>
      </c>
      <c r="K3458" t="s">
        <v>60</v>
      </c>
      <c r="L3458">
        <v>1024</v>
      </c>
      <c r="M3458" t="s">
        <v>15</v>
      </c>
      <c r="N3458" t="s">
        <v>25</v>
      </c>
      <c r="O3458">
        <v>114.2333</v>
      </c>
      <c r="P3458">
        <v>116974.9</v>
      </c>
      <c r="Q3458">
        <v>1</v>
      </c>
      <c r="R3458">
        <v>3.320465</v>
      </c>
      <c r="S3458">
        <v>3400.1563820000001</v>
      </c>
      <c r="T3458" t="s">
        <v>398</v>
      </c>
      <c r="U3458">
        <v>34.402799999999999</v>
      </c>
      <c r="V3458">
        <v>116974.9</v>
      </c>
      <c r="W3458">
        <v>2025</v>
      </c>
      <c r="X3458" t="str">
        <f t="shared" ref="X3458:X3521" si="3">IF(K3457="M",K3457,IF(RIGHT(D3458)="S","O","B"))</f>
        <v>B</v>
      </c>
    </row>
    <row r="3459" spans="1:24">
      <c r="A3459">
        <v>72026309</v>
      </c>
      <c r="B3459" s="2">
        <v>45720</v>
      </c>
      <c r="C3459" t="s">
        <v>4814</v>
      </c>
      <c r="D3459" t="s">
        <v>130</v>
      </c>
      <c r="E3459" t="s">
        <v>131</v>
      </c>
      <c r="F3459" t="s">
        <v>4922</v>
      </c>
      <c r="G3459" t="s">
        <v>4923</v>
      </c>
      <c r="H3459" t="s">
        <v>4930</v>
      </c>
      <c r="I3459" t="s">
        <v>4931</v>
      </c>
      <c r="J3459" t="s">
        <v>140</v>
      </c>
      <c r="K3459" t="s">
        <v>14</v>
      </c>
      <c r="L3459">
        <v>120</v>
      </c>
      <c r="M3459" t="s">
        <v>61</v>
      </c>
      <c r="N3459" t="s">
        <v>25</v>
      </c>
      <c r="O3459">
        <v>16</v>
      </c>
      <c r="P3459">
        <v>1920</v>
      </c>
      <c r="Q3459">
        <v>1</v>
      </c>
      <c r="R3459">
        <v>0.46893800000000002</v>
      </c>
      <c r="S3459">
        <v>56.272640000000003</v>
      </c>
      <c r="T3459" t="s">
        <v>398</v>
      </c>
      <c r="U3459">
        <v>34.119599999999998</v>
      </c>
      <c r="V3459">
        <v>1920</v>
      </c>
      <c r="W3459">
        <v>2025</v>
      </c>
      <c r="X3459" t="str">
        <f t="shared" si="3"/>
        <v>B</v>
      </c>
    </row>
    <row r="3460" spans="1:24">
      <c r="A3460">
        <v>72026309</v>
      </c>
      <c r="B3460" s="2">
        <v>45720</v>
      </c>
      <c r="C3460" t="s">
        <v>4814</v>
      </c>
      <c r="D3460" t="s">
        <v>130</v>
      </c>
      <c r="E3460" t="s">
        <v>131</v>
      </c>
      <c r="F3460" t="s">
        <v>4922</v>
      </c>
      <c r="G3460" t="s">
        <v>4923</v>
      </c>
      <c r="H3460" t="s">
        <v>725</v>
      </c>
      <c r="I3460" t="s">
        <v>726</v>
      </c>
      <c r="J3460" t="s">
        <v>724</v>
      </c>
      <c r="K3460" t="s">
        <v>14</v>
      </c>
      <c r="L3460">
        <v>600</v>
      </c>
      <c r="M3460" t="s">
        <v>61</v>
      </c>
      <c r="N3460" t="s">
        <v>25</v>
      </c>
      <c r="O3460">
        <v>15</v>
      </c>
      <c r="P3460">
        <v>9000</v>
      </c>
      <c r="Q3460">
        <v>1</v>
      </c>
      <c r="R3460">
        <v>0.43963000000000002</v>
      </c>
      <c r="S3460">
        <v>263.77800400000001</v>
      </c>
      <c r="T3460" t="s">
        <v>398</v>
      </c>
      <c r="U3460">
        <v>34.119599999999998</v>
      </c>
      <c r="V3460">
        <v>9000</v>
      </c>
      <c r="W3460">
        <v>2025</v>
      </c>
      <c r="X3460" t="str">
        <f t="shared" si="3"/>
        <v>B</v>
      </c>
    </row>
    <row r="3461" spans="1:24">
      <c r="A3461">
        <v>72026309</v>
      </c>
      <c r="B3461" s="2">
        <v>45720</v>
      </c>
      <c r="C3461" t="s">
        <v>4814</v>
      </c>
      <c r="D3461" t="s">
        <v>130</v>
      </c>
      <c r="E3461" t="s">
        <v>131</v>
      </c>
      <c r="F3461" t="s">
        <v>4922</v>
      </c>
      <c r="G3461" t="s">
        <v>4923</v>
      </c>
      <c r="H3461" t="s">
        <v>4926</v>
      </c>
      <c r="I3461" t="s">
        <v>4927</v>
      </c>
      <c r="J3461" t="s">
        <v>122</v>
      </c>
      <c r="K3461" t="s">
        <v>14</v>
      </c>
      <c r="L3461">
        <v>36</v>
      </c>
      <c r="M3461" t="s">
        <v>61</v>
      </c>
      <c r="N3461" t="s">
        <v>25</v>
      </c>
      <c r="O3461">
        <v>58</v>
      </c>
      <c r="P3461">
        <v>2088</v>
      </c>
      <c r="Q3461">
        <v>1</v>
      </c>
      <c r="R3461">
        <v>1.699902</v>
      </c>
      <c r="S3461">
        <v>61.196497000000001</v>
      </c>
      <c r="T3461" t="s">
        <v>398</v>
      </c>
      <c r="U3461">
        <v>34.119599999999998</v>
      </c>
      <c r="V3461">
        <v>2088</v>
      </c>
      <c r="W3461">
        <v>2025</v>
      </c>
      <c r="X3461" t="str">
        <f t="shared" si="3"/>
        <v>B</v>
      </c>
    </row>
    <row r="3462" spans="1:24">
      <c r="A3462">
        <v>72026309</v>
      </c>
      <c r="B3462" s="2">
        <v>45720</v>
      </c>
      <c r="C3462" t="s">
        <v>4814</v>
      </c>
      <c r="D3462" t="s">
        <v>130</v>
      </c>
      <c r="E3462" t="s">
        <v>131</v>
      </c>
      <c r="F3462" t="s">
        <v>4922</v>
      </c>
      <c r="G3462" t="s">
        <v>4923</v>
      </c>
      <c r="H3462" t="s">
        <v>4928</v>
      </c>
      <c r="I3462" t="s">
        <v>4929</v>
      </c>
      <c r="J3462" t="s">
        <v>122</v>
      </c>
      <c r="K3462" t="s">
        <v>14</v>
      </c>
      <c r="L3462">
        <v>60</v>
      </c>
      <c r="M3462" t="s">
        <v>61</v>
      </c>
      <c r="N3462" t="s">
        <v>25</v>
      </c>
      <c r="O3462">
        <v>58</v>
      </c>
      <c r="P3462">
        <v>3480</v>
      </c>
      <c r="Q3462">
        <v>1</v>
      </c>
      <c r="R3462">
        <v>1.699902</v>
      </c>
      <c r="S3462">
        <v>101.99416100000001</v>
      </c>
      <c r="T3462" t="s">
        <v>398</v>
      </c>
      <c r="U3462">
        <v>34.119599999999998</v>
      </c>
      <c r="V3462">
        <v>3480</v>
      </c>
      <c r="W3462">
        <v>2025</v>
      </c>
      <c r="X3462" t="str">
        <f t="shared" si="3"/>
        <v>B</v>
      </c>
    </row>
    <row r="3463" spans="1:24">
      <c r="A3463">
        <v>72026309</v>
      </c>
      <c r="B3463" s="2">
        <v>45720</v>
      </c>
      <c r="C3463" t="s">
        <v>4814</v>
      </c>
      <c r="D3463" t="s">
        <v>130</v>
      </c>
      <c r="E3463" t="s">
        <v>131</v>
      </c>
      <c r="F3463" t="s">
        <v>4922</v>
      </c>
      <c r="G3463" t="s">
        <v>4923</v>
      </c>
      <c r="H3463" t="s">
        <v>4932</v>
      </c>
      <c r="I3463" t="s">
        <v>4933</v>
      </c>
      <c r="J3463" t="s">
        <v>140</v>
      </c>
      <c r="K3463" t="s">
        <v>14</v>
      </c>
      <c r="L3463">
        <v>100</v>
      </c>
      <c r="M3463" t="s">
        <v>61</v>
      </c>
      <c r="N3463" t="s">
        <v>25</v>
      </c>
      <c r="O3463">
        <v>30</v>
      </c>
      <c r="P3463">
        <v>3000</v>
      </c>
      <c r="Q3463">
        <v>1</v>
      </c>
      <c r="R3463">
        <v>0.87926000000000004</v>
      </c>
      <c r="S3463">
        <v>87.926000999999999</v>
      </c>
      <c r="T3463" t="s">
        <v>398</v>
      </c>
      <c r="U3463">
        <v>34.119599999999998</v>
      </c>
      <c r="V3463">
        <v>3000</v>
      </c>
      <c r="W3463">
        <v>2025</v>
      </c>
      <c r="X3463" t="str">
        <f t="shared" si="3"/>
        <v>B</v>
      </c>
    </row>
    <row r="3464" spans="1:24">
      <c r="A3464">
        <v>72026309</v>
      </c>
      <c r="B3464" s="2">
        <v>45720</v>
      </c>
      <c r="C3464" t="s">
        <v>4814</v>
      </c>
      <c r="D3464" t="s">
        <v>130</v>
      </c>
      <c r="E3464" t="s">
        <v>131</v>
      </c>
      <c r="F3464" t="s">
        <v>4922</v>
      </c>
      <c r="G3464" t="s">
        <v>4923</v>
      </c>
      <c r="H3464" t="s">
        <v>4924</v>
      </c>
      <c r="I3464" t="s">
        <v>4925</v>
      </c>
      <c r="J3464" t="s">
        <v>140</v>
      </c>
      <c r="K3464" t="s">
        <v>14</v>
      </c>
      <c r="L3464">
        <v>600</v>
      </c>
      <c r="M3464" t="s">
        <v>61</v>
      </c>
      <c r="N3464" t="s">
        <v>25</v>
      </c>
      <c r="O3464">
        <v>10</v>
      </c>
      <c r="P3464">
        <v>6000</v>
      </c>
      <c r="Q3464">
        <v>1</v>
      </c>
      <c r="R3464">
        <v>0.29308600000000001</v>
      </c>
      <c r="S3464">
        <v>175.852002</v>
      </c>
      <c r="T3464" t="s">
        <v>398</v>
      </c>
      <c r="U3464">
        <v>34.119599999999998</v>
      </c>
      <c r="V3464">
        <v>6000</v>
      </c>
      <c r="W3464">
        <v>2025</v>
      </c>
      <c r="X3464" t="str">
        <f t="shared" si="3"/>
        <v>B</v>
      </c>
    </row>
    <row r="3465" spans="1:24">
      <c r="A3465">
        <v>72026315</v>
      </c>
      <c r="B3465" s="2">
        <v>45720</v>
      </c>
      <c r="C3465" t="s">
        <v>4814</v>
      </c>
      <c r="D3465" t="s">
        <v>112</v>
      </c>
      <c r="E3465" t="s">
        <v>113</v>
      </c>
      <c r="F3465" t="s">
        <v>4880</v>
      </c>
      <c r="G3465" t="s">
        <v>4881</v>
      </c>
      <c r="H3465" t="s">
        <v>331</v>
      </c>
      <c r="I3465" t="s">
        <v>332</v>
      </c>
      <c r="J3465" t="s">
        <v>3551</v>
      </c>
      <c r="K3465" t="s">
        <v>42</v>
      </c>
      <c r="L3465">
        <v>300</v>
      </c>
      <c r="M3465" t="s">
        <v>61</v>
      </c>
      <c r="N3465" t="s">
        <v>25</v>
      </c>
      <c r="O3465">
        <v>274</v>
      </c>
      <c r="P3465">
        <v>82200</v>
      </c>
      <c r="Q3465">
        <v>1</v>
      </c>
      <c r="R3465">
        <v>8.0305739999999997</v>
      </c>
      <c r="S3465">
        <v>2409.1724399999998</v>
      </c>
      <c r="T3465" t="s">
        <v>398</v>
      </c>
      <c r="U3465">
        <v>34.119599999999998</v>
      </c>
      <c r="V3465">
        <v>82200</v>
      </c>
      <c r="W3465">
        <v>2025</v>
      </c>
      <c r="X3465" t="str">
        <f t="shared" si="3"/>
        <v>B</v>
      </c>
    </row>
    <row r="3466" spans="1:24">
      <c r="A3466">
        <v>72026315</v>
      </c>
      <c r="B3466" s="2">
        <v>45720</v>
      </c>
      <c r="C3466" t="s">
        <v>4814</v>
      </c>
      <c r="D3466" t="s">
        <v>112</v>
      </c>
      <c r="E3466" t="s">
        <v>113</v>
      </c>
      <c r="F3466" t="s">
        <v>4880</v>
      </c>
      <c r="G3466" t="s">
        <v>4881</v>
      </c>
      <c r="H3466" t="s">
        <v>329</v>
      </c>
      <c r="I3466" t="s">
        <v>330</v>
      </c>
      <c r="J3466" t="s">
        <v>3551</v>
      </c>
      <c r="K3466" t="s">
        <v>42</v>
      </c>
      <c r="L3466">
        <v>600</v>
      </c>
      <c r="M3466" t="s">
        <v>61</v>
      </c>
      <c r="N3466" t="s">
        <v>25</v>
      </c>
      <c r="O3466">
        <v>253</v>
      </c>
      <c r="P3466">
        <v>151800</v>
      </c>
      <c r="Q3466">
        <v>1</v>
      </c>
      <c r="R3466">
        <v>7.4150919999999996</v>
      </c>
      <c r="S3466">
        <v>4449.0556740000002</v>
      </c>
      <c r="T3466" t="s">
        <v>398</v>
      </c>
      <c r="U3466">
        <v>34.119599999999998</v>
      </c>
      <c r="V3466">
        <v>151800</v>
      </c>
      <c r="W3466">
        <v>2025</v>
      </c>
      <c r="X3466" t="str">
        <f t="shared" si="3"/>
        <v>B</v>
      </c>
    </row>
    <row r="3467" spans="1:24">
      <c r="A3467">
        <v>72025940</v>
      </c>
      <c r="B3467" s="2">
        <v>45720</v>
      </c>
      <c r="C3467" t="s">
        <v>5108</v>
      </c>
      <c r="D3467" t="s">
        <v>597</v>
      </c>
      <c r="E3467" t="s">
        <v>598</v>
      </c>
      <c r="F3467" t="s">
        <v>5109</v>
      </c>
      <c r="G3467" t="s">
        <v>5110</v>
      </c>
      <c r="H3467" t="s">
        <v>126</v>
      </c>
      <c r="I3467" t="s">
        <v>127</v>
      </c>
      <c r="J3467" t="s">
        <v>5106</v>
      </c>
      <c r="K3467" t="s">
        <v>42</v>
      </c>
      <c r="L3467">
        <v>7000</v>
      </c>
      <c r="M3467" t="s">
        <v>123</v>
      </c>
      <c r="N3467" t="s">
        <v>25</v>
      </c>
      <c r="O3467">
        <v>22.75</v>
      </c>
      <c r="P3467">
        <v>159250</v>
      </c>
      <c r="Q3467">
        <v>1</v>
      </c>
      <c r="R3467">
        <v>0.66677200000000003</v>
      </c>
      <c r="S3467">
        <v>4667.4052449999999</v>
      </c>
      <c r="T3467" t="s">
        <v>398</v>
      </c>
      <c r="U3467">
        <v>34.119599999999998</v>
      </c>
      <c r="V3467">
        <v>159250</v>
      </c>
      <c r="W3467">
        <v>2025</v>
      </c>
      <c r="X3467" t="str">
        <f t="shared" si="3"/>
        <v>B</v>
      </c>
    </row>
    <row r="3468" spans="1:24">
      <c r="A3468">
        <v>72025705</v>
      </c>
      <c r="B3468" s="2">
        <v>45720</v>
      </c>
      <c r="C3468" t="s">
        <v>4580</v>
      </c>
      <c r="D3468" t="s">
        <v>115</v>
      </c>
      <c r="E3468" t="s">
        <v>116</v>
      </c>
      <c r="F3468" t="s">
        <v>5169</v>
      </c>
      <c r="G3468" t="s">
        <v>5170</v>
      </c>
      <c r="H3468" t="s">
        <v>4114</v>
      </c>
      <c r="I3468" t="s">
        <v>4115</v>
      </c>
      <c r="J3468" t="s">
        <v>140</v>
      </c>
      <c r="K3468" t="s">
        <v>14</v>
      </c>
      <c r="L3468">
        <v>240</v>
      </c>
      <c r="M3468" t="s">
        <v>133</v>
      </c>
      <c r="N3468" t="s">
        <v>25</v>
      </c>
      <c r="O3468">
        <v>155.83332999999999</v>
      </c>
      <c r="P3468">
        <v>37400</v>
      </c>
      <c r="Q3468">
        <v>1</v>
      </c>
      <c r="R3468">
        <v>4.5672670000000002</v>
      </c>
      <c r="S3468">
        <v>1096.144151</v>
      </c>
      <c r="T3468" t="s">
        <v>398</v>
      </c>
      <c r="U3468">
        <v>34.119599999999998</v>
      </c>
      <c r="V3468">
        <v>37400</v>
      </c>
      <c r="W3468">
        <v>2025</v>
      </c>
      <c r="X3468" t="str">
        <f t="shared" si="3"/>
        <v>B</v>
      </c>
    </row>
    <row r="3469" spans="1:24">
      <c r="A3469">
        <v>72025767</v>
      </c>
      <c r="B3469" s="2">
        <v>45720</v>
      </c>
      <c r="C3469" t="s">
        <v>3705</v>
      </c>
      <c r="D3469" t="s">
        <v>569</v>
      </c>
      <c r="E3469" t="s">
        <v>570</v>
      </c>
      <c r="F3469" t="s">
        <v>5228</v>
      </c>
      <c r="G3469" t="s">
        <v>5229</v>
      </c>
      <c r="H3469" t="s">
        <v>571</v>
      </c>
      <c r="I3469" t="s">
        <v>572</v>
      </c>
      <c r="J3469" t="s">
        <v>317</v>
      </c>
      <c r="K3469" t="s">
        <v>225</v>
      </c>
      <c r="L3469">
        <v>7200</v>
      </c>
      <c r="M3469" t="s">
        <v>15</v>
      </c>
      <c r="N3469" t="s">
        <v>25</v>
      </c>
      <c r="O3469">
        <v>9.25</v>
      </c>
      <c r="P3469">
        <v>66600</v>
      </c>
      <c r="Q3469">
        <v>1</v>
      </c>
      <c r="R3469">
        <v>0.27110499999999998</v>
      </c>
      <c r="S3469">
        <v>1951.957232</v>
      </c>
      <c r="T3469" t="s">
        <v>398</v>
      </c>
      <c r="U3469">
        <v>34.119599999999998</v>
      </c>
      <c r="V3469">
        <v>66600</v>
      </c>
      <c r="W3469">
        <v>2025</v>
      </c>
      <c r="X3469" t="str">
        <f t="shared" si="3"/>
        <v>B</v>
      </c>
    </row>
    <row r="3470" spans="1:24">
      <c r="A3470">
        <v>72024046</v>
      </c>
      <c r="B3470" s="2">
        <v>45720</v>
      </c>
      <c r="C3470" t="s">
        <v>2136</v>
      </c>
      <c r="D3470" t="s">
        <v>23</v>
      </c>
      <c r="E3470" t="s">
        <v>24</v>
      </c>
      <c r="F3470" t="s">
        <v>5329</v>
      </c>
      <c r="G3470" t="s">
        <v>5330</v>
      </c>
      <c r="H3470" t="s">
        <v>5331</v>
      </c>
      <c r="I3470" t="s">
        <v>5332</v>
      </c>
      <c r="J3470" t="s">
        <v>175</v>
      </c>
      <c r="K3470" t="s">
        <v>42</v>
      </c>
      <c r="L3470">
        <v>689</v>
      </c>
      <c r="M3470" t="s">
        <v>15</v>
      </c>
      <c r="N3470" t="s">
        <v>25</v>
      </c>
      <c r="O3470">
        <v>124.206</v>
      </c>
      <c r="P3470">
        <v>85577.93</v>
      </c>
      <c r="Q3470">
        <v>1</v>
      </c>
      <c r="R3470">
        <v>3.6403120000000002</v>
      </c>
      <c r="S3470">
        <v>2508.1750659999998</v>
      </c>
      <c r="T3470" t="s">
        <v>398</v>
      </c>
      <c r="U3470">
        <v>34.119599999999998</v>
      </c>
      <c r="V3470">
        <v>85577.93</v>
      </c>
      <c r="W3470">
        <v>2025</v>
      </c>
      <c r="X3470" t="str">
        <f t="shared" si="3"/>
        <v>B</v>
      </c>
    </row>
    <row r="3471" spans="1:24">
      <c r="A3471">
        <v>72024478</v>
      </c>
      <c r="B3471" s="2">
        <v>45720</v>
      </c>
      <c r="C3471" t="s">
        <v>2768</v>
      </c>
      <c r="D3471" t="s">
        <v>23</v>
      </c>
      <c r="E3471" t="s">
        <v>24</v>
      </c>
      <c r="F3471" t="s">
        <v>5333</v>
      </c>
      <c r="G3471" t="s">
        <v>5334</v>
      </c>
      <c r="H3471" t="s">
        <v>5337</v>
      </c>
      <c r="I3471" t="s">
        <v>5338</v>
      </c>
      <c r="J3471" t="s">
        <v>175</v>
      </c>
      <c r="K3471" t="s">
        <v>43</v>
      </c>
      <c r="L3471">
        <v>1000</v>
      </c>
      <c r="M3471" t="s">
        <v>15</v>
      </c>
      <c r="N3471" t="s">
        <v>25</v>
      </c>
      <c r="O3471">
        <v>116.7666</v>
      </c>
      <c r="P3471">
        <v>116766.6</v>
      </c>
      <c r="Q3471">
        <v>1</v>
      </c>
      <c r="R3471">
        <v>3.4222730000000001</v>
      </c>
      <c r="S3471">
        <v>3422.2734139999998</v>
      </c>
      <c r="T3471" t="s">
        <v>398</v>
      </c>
      <c r="U3471">
        <v>34.119599999999998</v>
      </c>
      <c r="V3471">
        <v>116766.6</v>
      </c>
      <c r="W3471">
        <v>2025</v>
      </c>
      <c r="X3471" t="str">
        <f t="shared" si="3"/>
        <v>B</v>
      </c>
    </row>
    <row r="3472" spans="1:24">
      <c r="A3472">
        <v>72024478</v>
      </c>
      <c r="B3472" s="2">
        <v>45720</v>
      </c>
      <c r="C3472" t="s">
        <v>2768</v>
      </c>
      <c r="D3472" t="s">
        <v>23</v>
      </c>
      <c r="E3472" t="s">
        <v>24</v>
      </c>
      <c r="F3472" t="s">
        <v>5333</v>
      </c>
      <c r="G3472" t="s">
        <v>5334</v>
      </c>
      <c r="H3472" t="s">
        <v>5335</v>
      </c>
      <c r="I3472" t="s">
        <v>5336</v>
      </c>
      <c r="J3472" t="s">
        <v>175</v>
      </c>
      <c r="K3472" t="s">
        <v>43</v>
      </c>
      <c r="L3472">
        <v>1000</v>
      </c>
      <c r="M3472" t="s">
        <v>15</v>
      </c>
      <c r="N3472" t="s">
        <v>25</v>
      </c>
      <c r="O3472">
        <v>116.7666</v>
      </c>
      <c r="P3472">
        <v>116766.6</v>
      </c>
      <c r="Q3472">
        <v>1</v>
      </c>
      <c r="R3472">
        <v>3.4222730000000001</v>
      </c>
      <c r="S3472">
        <v>3422.2734139999998</v>
      </c>
      <c r="T3472" t="s">
        <v>398</v>
      </c>
      <c r="U3472">
        <v>34.119599999999998</v>
      </c>
      <c r="V3472">
        <v>116766.6</v>
      </c>
      <c r="W3472">
        <v>2025</v>
      </c>
      <c r="X3472" t="str">
        <f t="shared" si="3"/>
        <v>B</v>
      </c>
    </row>
    <row r="3473" spans="1:24">
      <c r="A3473">
        <v>72024478</v>
      </c>
      <c r="B3473" s="2">
        <v>45720</v>
      </c>
      <c r="C3473" t="s">
        <v>2768</v>
      </c>
      <c r="D3473" t="s">
        <v>23</v>
      </c>
      <c r="E3473" t="s">
        <v>24</v>
      </c>
      <c r="F3473" t="s">
        <v>5333</v>
      </c>
      <c r="G3473" t="s">
        <v>5334</v>
      </c>
      <c r="H3473" t="s">
        <v>5337</v>
      </c>
      <c r="I3473" t="s">
        <v>5338</v>
      </c>
      <c r="J3473" t="s">
        <v>175</v>
      </c>
      <c r="K3473" t="s">
        <v>43</v>
      </c>
      <c r="L3473">
        <v>30</v>
      </c>
      <c r="M3473" t="s">
        <v>15</v>
      </c>
      <c r="N3473" t="s">
        <v>25</v>
      </c>
      <c r="O3473">
        <v>116.7666</v>
      </c>
      <c r="P3473">
        <v>3503</v>
      </c>
      <c r="Q3473">
        <v>1</v>
      </c>
      <c r="R3473">
        <v>3.4222730000000001</v>
      </c>
      <c r="S3473">
        <v>102.668261</v>
      </c>
      <c r="T3473" t="s">
        <v>398</v>
      </c>
      <c r="U3473">
        <v>34.119599999999998</v>
      </c>
      <c r="V3473">
        <v>3503</v>
      </c>
      <c r="W3473">
        <v>2025</v>
      </c>
      <c r="X3473" t="str">
        <f t="shared" si="3"/>
        <v>B</v>
      </c>
    </row>
    <row r="3474" spans="1:24">
      <c r="A3474">
        <v>72024478</v>
      </c>
      <c r="B3474" s="2">
        <v>45720</v>
      </c>
      <c r="C3474" t="s">
        <v>2768</v>
      </c>
      <c r="D3474" t="s">
        <v>23</v>
      </c>
      <c r="E3474" t="s">
        <v>24</v>
      </c>
      <c r="F3474" t="s">
        <v>5333</v>
      </c>
      <c r="G3474" t="s">
        <v>5334</v>
      </c>
      <c r="H3474" t="s">
        <v>5335</v>
      </c>
      <c r="I3474" t="s">
        <v>5336</v>
      </c>
      <c r="J3474" t="s">
        <v>175</v>
      </c>
      <c r="K3474" t="s">
        <v>43</v>
      </c>
      <c r="L3474">
        <v>47</v>
      </c>
      <c r="M3474" t="s">
        <v>15</v>
      </c>
      <c r="N3474" t="s">
        <v>25</v>
      </c>
      <c r="O3474">
        <v>116.7666</v>
      </c>
      <c r="P3474">
        <v>5488.03</v>
      </c>
      <c r="Q3474">
        <v>1</v>
      </c>
      <c r="R3474">
        <v>3.4222730000000001</v>
      </c>
      <c r="S3474">
        <v>160.846844</v>
      </c>
      <c r="T3474" t="s">
        <v>398</v>
      </c>
      <c r="U3474">
        <v>34.119599999999998</v>
      </c>
      <c r="V3474">
        <v>5488.03</v>
      </c>
      <c r="W3474">
        <v>2025</v>
      </c>
      <c r="X3474" t="str">
        <f t="shared" si="3"/>
        <v>B</v>
      </c>
    </row>
    <row r="3475" spans="1:24">
      <c r="A3475">
        <v>72024480</v>
      </c>
      <c r="B3475" s="2">
        <v>45720</v>
      </c>
      <c r="C3475" t="s">
        <v>2768</v>
      </c>
      <c r="D3475" t="s">
        <v>23</v>
      </c>
      <c r="E3475" t="s">
        <v>24</v>
      </c>
      <c r="F3475" t="s">
        <v>5339</v>
      </c>
      <c r="G3475" t="s">
        <v>5340</v>
      </c>
      <c r="H3475" t="s">
        <v>5341</v>
      </c>
      <c r="I3475" t="s">
        <v>5342</v>
      </c>
      <c r="J3475" t="s">
        <v>175</v>
      </c>
      <c r="K3475" t="s">
        <v>42</v>
      </c>
      <c r="L3475">
        <v>563</v>
      </c>
      <c r="M3475" t="s">
        <v>15</v>
      </c>
      <c r="N3475" t="s">
        <v>25</v>
      </c>
      <c r="O3475">
        <v>116.7666</v>
      </c>
      <c r="P3475">
        <v>65739.600000000006</v>
      </c>
      <c r="Q3475">
        <v>1</v>
      </c>
      <c r="R3475">
        <v>3.4222730000000001</v>
      </c>
      <c r="S3475">
        <v>1926.740055</v>
      </c>
      <c r="T3475" t="s">
        <v>398</v>
      </c>
      <c r="U3475">
        <v>34.119599999999998</v>
      </c>
      <c r="V3475">
        <v>65739.600000000006</v>
      </c>
      <c r="W3475">
        <v>2025</v>
      </c>
      <c r="X3475" t="str">
        <f t="shared" si="3"/>
        <v>B</v>
      </c>
    </row>
    <row r="3476" spans="1:24">
      <c r="A3476">
        <v>72024454</v>
      </c>
      <c r="B3476" s="2">
        <v>45720</v>
      </c>
      <c r="C3476" t="s">
        <v>2768</v>
      </c>
      <c r="D3476" t="s">
        <v>23</v>
      </c>
      <c r="E3476" t="s">
        <v>24</v>
      </c>
      <c r="F3476" t="s">
        <v>5374</v>
      </c>
      <c r="G3476" t="s">
        <v>5375</v>
      </c>
      <c r="H3476" t="s">
        <v>5376</v>
      </c>
      <c r="I3476" t="s">
        <v>5377</v>
      </c>
      <c r="J3476" t="s">
        <v>36</v>
      </c>
      <c r="K3476" t="s">
        <v>14</v>
      </c>
      <c r="L3476">
        <v>2018</v>
      </c>
      <c r="M3476" t="s">
        <v>15</v>
      </c>
      <c r="N3476" t="s">
        <v>25</v>
      </c>
      <c r="O3476">
        <v>121.0491</v>
      </c>
      <c r="P3476">
        <v>244277.08</v>
      </c>
      <c r="Q3476">
        <v>1</v>
      </c>
      <c r="R3476">
        <v>3.547787</v>
      </c>
      <c r="S3476">
        <v>7159.4356319999997</v>
      </c>
      <c r="T3476" t="s">
        <v>398</v>
      </c>
      <c r="U3476">
        <v>34.119599999999998</v>
      </c>
      <c r="V3476">
        <v>244277.08</v>
      </c>
      <c r="W3476">
        <v>2025</v>
      </c>
      <c r="X3476" t="str">
        <f t="shared" si="3"/>
        <v>B</v>
      </c>
    </row>
    <row r="3477" spans="1:24">
      <c r="A3477">
        <v>72025037</v>
      </c>
      <c r="B3477" s="2">
        <v>45720</v>
      </c>
      <c r="C3477" t="s">
        <v>2913</v>
      </c>
      <c r="D3477" t="s">
        <v>23</v>
      </c>
      <c r="E3477" t="s">
        <v>24</v>
      </c>
      <c r="F3477" t="s">
        <v>5378</v>
      </c>
      <c r="G3477" t="s">
        <v>5379</v>
      </c>
      <c r="H3477" t="s">
        <v>4411</v>
      </c>
      <c r="I3477" t="s">
        <v>4412</v>
      </c>
      <c r="J3477" t="s">
        <v>36</v>
      </c>
      <c r="K3477" t="s">
        <v>14</v>
      </c>
      <c r="L3477">
        <v>600</v>
      </c>
      <c r="M3477" t="s">
        <v>15</v>
      </c>
      <c r="N3477" t="s">
        <v>25</v>
      </c>
      <c r="O3477">
        <v>121.389</v>
      </c>
      <c r="P3477">
        <v>72833.399999999994</v>
      </c>
      <c r="Q3477">
        <v>1</v>
      </c>
      <c r="R3477">
        <v>3.5577489999999998</v>
      </c>
      <c r="S3477">
        <v>2134.6498780000002</v>
      </c>
      <c r="T3477" t="s">
        <v>398</v>
      </c>
      <c r="U3477">
        <v>34.119599999999998</v>
      </c>
      <c r="V3477">
        <v>72833.399999999994</v>
      </c>
      <c r="W3477">
        <v>2025</v>
      </c>
      <c r="X3477" t="str">
        <f t="shared" si="3"/>
        <v>B</v>
      </c>
    </row>
    <row r="3478" spans="1:24">
      <c r="A3478">
        <v>72024455</v>
      </c>
      <c r="B3478" s="2">
        <v>45720</v>
      </c>
      <c r="C3478" t="s">
        <v>2768</v>
      </c>
      <c r="D3478" t="s">
        <v>23</v>
      </c>
      <c r="E3478" t="s">
        <v>24</v>
      </c>
      <c r="F3478" t="s">
        <v>5392</v>
      </c>
      <c r="G3478" t="s">
        <v>5393</v>
      </c>
      <c r="H3478" t="s">
        <v>5394</v>
      </c>
      <c r="I3478" t="s">
        <v>5395</v>
      </c>
      <c r="J3478" t="s">
        <v>36</v>
      </c>
      <c r="K3478" t="s">
        <v>43</v>
      </c>
      <c r="L3478">
        <v>36</v>
      </c>
      <c r="M3478" t="s">
        <v>15</v>
      </c>
      <c r="N3478" t="s">
        <v>25</v>
      </c>
      <c r="O3478">
        <v>121.389</v>
      </c>
      <c r="P3478">
        <v>4370</v>
      </c>
      <c r="Q3478">
        <v>1</v>
      </c>
      <c r="R3478">
        <v>3.5577489999999998</v>
      </c>
      <c r="S3478">
        <v>128.07887500000001</v>
      </c>
      <c r="T3478" t="s">
        <v>398</v>
      </c>
      <c r="U3478">
        <v>34.119599999999998</v>
      </c>
      <c r="V3478">
        <v>4370</v>
      </c>
      <c r="W3478">
        <v>2025</v>
      </c>
      <c r="X3478" t="str">
        <f t="shared" si="3"/>
        <v>B</v>
      </c>
    </row>
    <row r="3479" spans="1:24">
      <c r="A3479">
        <v>72024455</v>
      </c>
      <c r="B3479" s="2">
        <v>45720</v>
      </c>
      <c r="C3479" t="s">
        <v>2768</v>
      </c>
      <c r="D3479" t="s">
        <v>23</v>
      </c>
      <c r="E3479" t="s">
        <v>24</v>
      </c>
      <c r="F3479" t="s">
        <v>5392</v>
      </c>
      <c r="G3479" t="s">
        <v>5393</v>
      </c>
      <c r="H3479" t="s">
        <v>5394</v>
      </c>
      <c r="I3479" t="s">
        <v>5395</v>
      </c>
      <c r="J3479" t="s">
        <v>36</v>
      </c>
      <c r="K3479" t="s">
        <v>43</v>
      </c>
      <c r="L3479">
        <v>1200</v>
      </c>
      <c r="M3479" t="s">
        <v>15</v>
      </c>
      <c r="N3479" t="s">
        <v>25</v>
      </c>
      <c r="O3479">
        <v>121.389</v>
      </c>
      <c r="P3479">
        <v>145666.79999999999</v>
      </c>
      <c r="Q3479">
        <v>1</v>
      </c>
      <c r="R3479">
        <v>3.5577489999999998</v>
      </c>
      <c r="S3479">
        <v>4269.2997569999998</v>
      </c>
      <c r="T3479" t="s">
        <v>398</v>
      </c>
      <c r="U3479">
        <v>34.119599999999998</v>
      </c>
      <c r="V3479">
        <v>145666.79999999999</v>
      </c>
      <c r="W3479">
        <v>2025</v>
      </c>
      <c r="X3479" t="str">
        <f t="shared" si="3"/>
        <v>B</v>
      </c>
    </row>
    <row r="3480" spans="1:24">
      <c r="A3480">
        <v>72024456</v>
      </c>
      <c r="B3480" s="2">
        <v>45720</v>
      </c>
      <c r="C3480" t="s">
        <v>2768</v>
      </c>
      <c r="D3480" t="s">
        <v>23</v>
      </c>
      <c r="E3480" t="s">
        <v>24</v>
      </c>
      <c r="F3480" t="s">
        <v>5392</v>
      </c>
      <c r="G3480" t="s">
        <v>5393</v>
      </c>
      <c r="H3480" t="s">
        <v>1179</v>
      </c>
      <c r="I3480" t="s">
        <v>1559</v>
      </c>
      <c r="J3480" t="s">
        <v>36</v>
      </c>
      <c r="K3480" t="s">
        <v>43</v>
      </c>
      <c r="L3480">
        <v>569</v>
      </c>
      <c r="M3480" t="s">
        <v>15</v>
      </c>
      <c r="N3480" t="s">
        <v>25</v>
      </c>
      <c r="O3480">
        <v>121.0491</v>
      </c>
      <c r="P3480">
        <v>68876.94</v>
      </c>
      <c r="Q3480">
        <v>1</v>
      </c>
      <c r="R3480">
        <v>3.547787</v>
      </c>
      <c r="S3480">
        <v>2018.691309</v>
      </c>
      <c r="T3480" t="s">
        <v>398</v>
      </c>
      <c r="U3480">
        <v>34.119599999999998</v>
      </c>
      <c r="V3480">
        <v>68876.94</v>
      </c>
      <c r="W3480">
        <v>2025</v>
      </c>
      <c r="X3480" t="str">
        <f t="shared" si="3"/>
        <v>B</v>
      </c>
    </row>
    <row r="3481" spans="1:24">
      <c r="A3481">
        <v>72025038</v>
      </c>
      <c r="B3481" s="2">
        <v>45720</v>
      </c>
      <c r="C3481" t="s">
        <v>2913</v>
      </c>
      <c r="D3481" t="s">
        <v>23</v>
      </c>
      <c r="E3481" t="s">
        <v>24</v>
      </c>
      <c r="F3481" t="s">
        <v>5396</v>
      </c>
      <c r="G3481" t="s">
        <v>5397</v>
      </c>
      <c r="H3481" t="s">
        <v>1352</v>
      </c>
      <c r="I3481" t="s">
        <v>1353</v>
      </c>
      <c r="J3481" t="s">
        <v>36</v>
      </c>
      <c r="K3481" t="s">
        <v>43</v>
      </c>
      <c r="L3481">
        <v>1774</v>
      </c>
      <c r="M3481" t="s">
        <v>15</v>
      </c>
      <c r="N3481" t="s">
        <v>25</v>
      </c>
      <c r="O3481">
        <v>121.0491</v>
      </c>
      <c r="P3481">
        <v>214741.1</v>
      </c>
      <c r="Q3481">
        <v>1</v>
      </c>
      <c r="R3481">
        <v>3.547787</v>
      </c>
      <c r="S3481">
        <v>6293.7754249999998</v>
      </c>
      <c r="T3481" t="s">
        <v>398</v>
      </c>
      <c r="U3481">
        <v>34.119599999999998</v>
      </c>
      <c r="V3481">
        <v>214741.1</v>
      </c>
      <c r="W3481">
        <v>2025</v>
      </c>
      <c r="X3481" t="str">
        <f t="shared" si="3"/>
        <v>B</v>
      </c>
    </row>
    <row r="3482" spans="1:24">
      <c r="A3482">
        <v>72025038</v>
      </c>
      <c r="B3482" s="2">
        <v>45720</v>
      </c>
      <c r="C3482" t="s">
        <v>2913</v>
      </c>
      <c r="D3482" t="s">
        <v>23</v>
      </c>
      <c r="E3482" t="s">
        <v>24</v>
      </c>
      <c r="F3482" t="s">
        <v>5396</v>
      </c>
      <c r="G3482" t="s">
        <v>5397</v>
      </c>
      <c r="H3482" t="s">
        <v>5398</v>
      </c>
      <c r="I3482" t="s">
        <v>5399</v>
      </c>
      <c r="J3482" t="s">
        <v>36</v>
      </c>
      <c r="K3482" t="s">
        <v>43</v>
      </c>
      <c r="L3482">
        <v>1629</v>
      </c>
      <c r="M3482" t="s">
        <v>15</v>
      </c>
      <c r="N3482" t="s">
        <v>25</v>
      </c>
      <c r="O3482">
        <v>121.0491</v>
      </c>
      <c r="P3482">
        <v>197188.98</v>
      </c>
      <c r="Q3482">
        <v>1</v>
      </c>
      <c r="R3482">
        <v>3.547787</v>
      </c>
      <c r="S3482">
        <v>5779.3461820000002</v>
      </c>
      <c r="T3482" t="s">
        <v>398</v>
      </c>
      <c r="U3482">
        <v>34.119599999999998</v>
      </c>
      <c r="V3482">
        <v>197188.98</v>
      </c>
      <c r="W3482">
        <v>2025</v>
      </c>
      <c r="X3482" t="str">
        <f t="shared" si="3"/>
        <v>B</v>
      </c>
    </row>
    <row r="3483" spans="1:24">
      <c r="A3483">
        <v>72025038</v>
      </c>
      <c r="B3483" s="2">
        <v>45720</v>
      </c>
      <c r="C3483" t="s">
        <v>2913</v>
      </c>
      <c r="D3483" t="s">
        <v>23</v>
      </c>
      <c r="E3483" t="s">
        <v>24</v>
      </c>
      <c r="F3483" t="s">
        <v>5396</v>
      </c>
      <c r="G3483" t="s">
        <v>5397</v>
      </c>
      <c r="H3483" t="s">
        <v>1352</v>
      </c>
      <c r="I3483" t="s">
        <v>1353</v>
      </c>
      <c r="J3483" t="s">
        <v>36</v>
      </c>
      <c r="K3483" t="s">
        <v>43</v>
      </c>
      <c r="L3483">
        <v>37</v>
      </c>
      <c r="M3483" t="s">
        <v>15</v>
      </c>
      <c r="N3483" t="s">
        <v>25</v>
      </c>
      <c r="O3483">
        <v>121.0491</v>
      </c>
      <c r="P3483">
        <v>4478.82</v>
      </c>
      <c r="Q3483">
        <v>1</v>
      </c>
      <c r="R3483">
        <v>3.547787</v>
      </c>
      <c r="S3483">
        <v>131.26824400000001</v>
      </c>
      <c r="T3483" t="s">
        <v>398</v>
      </c>
      <c r="U3483">
        <v>34.119599999999998</v>
      </c>
      <c r="V3483">
        <v>4478.82</v>
      </c>
      <c r="W3483">
        <v>2025</v>
      </c>
      <c r="X3483" t="str">
        <f t="shared" si="3"/>
        <v>B</v>
      </c>
    </row>
    <row r="3484" spans="1:24">
      <c r="A3484">
        <v>72025039</v>
      </c>
      <c r="B3484" s="2">
        <v>45720</v>
      </c>
      <c r="C3484" t="s">
        <v>2913</v>
      </c>
      <c r="D3484" t="s">
        <v>23</v>
      </c>
      <c r="E3484" t="s">
        <v>24</v>
      </c>
      <c r="F3484" t="s">
        <v>5396</v>
      </c>
      <c r="G3484" t="s">
        <v>5397</v>
      </c>
      <c r="H3484" t="s">
        <v>180</v>
      </c>
      <c r="I3484" t="s">
        <v>1557</v>
      </c>
      <c r="J3484" t="s">
        <v>36</v>
      </c>
      <c r="K3484" t="s">
        <v>43</v>
      </c>
      <c r="L3484">
        <v>921</v>
      </c>
      <c r="M3484" t="s">
        <v>15</v>
      </c>
      <c r="N3484" t="s">
        <v>25</v>
      </c>
      <c r="O3484">
        <v>121.0491</v>
      </c>
      <c r="P3484">
        <v>111486.22</v>
      </c>
      <c r="Q3484">
        <v>1</v>
      </c>
      <c r="R3484">
        <v>3.547787</v>
      </c>
      <c r="S3484">
        <v>3267.512514</v>
      </c>
      <c r="T3484" t="s">
        <v>398</v>
      </c>
      <c r="U3484">
        <v>34.119599999999998</v>
      </c>
      <c r="V3484">
        <v>111486.22</v>
      </c>
      <c r="W3484">
        <v>2025</v>
      </c>
      <c r="X3484" t="str">
        <f t="shared" si="3"/>
        <v>B</v>
      </c>
    </row>
    <row r="3485" spans="1:24">
      <c r="A3485">
        <v>72025039</v>
      </c>
      <c r="B3485" s="2">
        <v>45720</v>
      </c>
      <c r="C3485" t="s">
        <v>2913</v>
      </c>
      <c r="D3485" t="s">
        <v>23</v>
      </c>
      <c r="E3485" t="s">
        <v>24</v>
      </c>
      <c r="F3485" t="s">
        <v>5396</v>
      </c>
      <c r="G3485" t="s">
        <v>5397</v>
      </c>
      <c r="H3485" t="s">
        <v>3934</v>
      </c>
      <c r="I3485" t="s">
        <v>3935</v>
      </c>
      <c r="J3485" t="s">
        <v>36</v>
      </c>
      <c r="K3485" t="s">
        <v>43</v>
      </c>
      <c r="L3485">
        <v>19</v>
      </c>
      <c r="M3485" t="s">
        <v>15</v>
      </c>
      <c r="N3485" t="s">
        <v>25</v>
      </c>
      <c r="O3485">
        <v>121.0491</v>
      </c>
      <c r="P3485">
        <v>2299.9299999999998</v>
      </c>
      <c r="Q3485">
        <v>1</v>
      </c>
      <c r="R3485">
        <v>3.547787</v>
      </c>
      <c r="S3485">
        <v>67.407882000000001</v>
      </c>
      <c r="T3485" t="s">
        <v>398</v>
      </c>
      <c r="U3485">
        <v>34.119599999999998</v>
      </c>
      <c r="V3485">
        <v>2299.9299999999998</v>
      </c>
      <c r="W3485">
        <v>2025</v>
      </c>
      <c r="X3485" t="str">
        <f t="shared" si="3"/>
        <v>B</v>
      </c>
    </row>
    <row r="3486" spans="1:24">
      <c r="A3486">
        <v>72025039</v>
      </c>
      <c r="B3486" s="2">
        <v>45720</v>
      </c>
      <c r="C3486" t="s">
        <v>2913</v>
      </c>
      <c r="D3486" t="s">
        <v>23</v>
      </c>
      <c r="E3486" t="s">
        <v>24</v>
      </c>
      <c r="F3486" t="s">
        <v>5396</v>
      </c>
      <c r="G3486" t="s">
        <v>5397</v>
      </c>
      <c r="H3486" t="s">
        <v>3934</v>
      </c>
      <c r="I3486" t="s">
        <v>3935</v>
      </c>
      <c r="J3486" t="s">
        <v>36</v>
      </c>
      <c r="K3486" t="s">
        <v>43</v>
      </c>
      <c r="L3486">
        <v>730</v>
      </c>
      <c r="M3486" t="s">
        <v>15</v>
      </c>
      <c r="N3486" t="s">
        <v>25</v>
      </c>
      <c r="O3486">
        <v>121.0491</v>
      </c>
      <c r="P3486">
        <v>88365.84</v>
      </c>
      <c r="Q3486">
        <v>1</v>
      </c>
      <c r="R3486">
        <v>3.547787</v>
      </c>
      <c r="S3486">
        <v>2589.8849919999998</v>
      </c>
      <c r="T3486" t="s">
        <v>398</v>
      </c>
      <c r="U3486">
        <v>34.119599999999998</v>
      </c>
      <c r="V3486">
        <v>88365.84</v>
      </c>
      <c r="W3486">
        <v>2025</v>
      </c>
      <c r="X3486" t="str">
        <f t="shared" si="3"/>
        <v>B</v>
      </c>
    </row>
    <row r="3487" spans="1:24">
      <c r="A3487">
        <v>72025040</v>
      </c>
      <c r="B3487" s="2">
        <v>45720</v>
      </c>
      <c r="C3487" t="s">
        <v>2913</v>
      </c>
      <c r="D3487" t="s">
        <v>23</v>
      </c>
      <c r="E3487" t="s">
        <v>24</v>
      </c>
      <c r="F3487" t="s">
        <v>5396</v>
      </c>
      <c r="G3487" t="s">
        <v>5397</v>
      </c>
      <c r="H3487" t="s">
        <v>836</v>
      </c>
      <c r="I3487" t="s">
        <v>1558</v>
      </c>
      <c r="J3487" t="s">
        <v>36</v>
      </c>
      <c r="K3487" t="s">
        <v>43</v>
      </c>
      <c r="L3487">
        <v>681</v>
      </c>
      <c r="M3487" t="s">
        <v>15</v>
      </c>
      <c r="N3487" t="s">
        <v>25</v>
      </c>
      <c r="O3487">
        <v>121.0491</v>
      </c>
      <c r="P3487">
        <v>82434.44</v>
      </c>
      <c r="Q3487">
        <v>1</v>
      </c>
      <c r="R3487">
        <v>3.547787</v>
      </c>
      <c r="S3487">
        <v>2416.0435640000001</v>
      </c>
      <c r="T3487" t="s">
        <v>398</v>
      </c>
      <c r="U3487">
        <v>34.119599999999998</v>
      </c>
      <c r="V3487">
        <v>82434.44</v>
      </c>
      <c r="W3487">
        <v>2025</v>
      </c>
      <c r="X3487" t="str">
        <f t="shared" si="3"/>
        <v>B</v>
      </c>
    </row>
    <row r="3488" spans="1:24">
      <c r="A3488">
        <v>72025040</v>
      </c>
      <c r="B3488" s="2">
        <v>45720</v>
      </c>
      <c r="C3488" t="s">
        <v>2913</v>
      </c>
      <c r="D3488" t="s">
        <v>23</v>
      </c>
      <c r="E3488" t="s">
        <v>24</v>
      </c>
      <c r="F3488" t="s">
        <v>5396</v>
      </c>
      <c r="G3488" t="s">
        <v>5397</v>
      </c>
      <c r="H3488" t="s">
        <v>805</v>
      </c>
      <c r="I3488" t="s">
        <v>1556</v>
      </c>
      <c r="J3488" t="s">
        <v>36</v>
      </c>
      <c r="K3488" t="s">
        <v>43</v>
      </c>
      <c r="L3488">
        <v>822</v>
      </c>
      <c r="M3488" t="s">
        <v>15</v>
      </c>
      <c r="N3488" t="s">
        <v>25</v>
      </c>
      <c r="O3488">
        <v>121.0491</v>
      </c>
      <c r="P3488">
        <v>99502.36</v>
      </c>
      <c r="Q3488">
        <v>1</v>
      </c>
      <c r="R3488">
        <v>3.547787</v>
      </c>
      <c r="S3488">
        <v>2916.2815500000002</v>
      </c>
      <c r="T3488" t="s">
        <v>398</v>
      </c>
      <c r="U3488">
        <v>34.119599999999998</v>
      </c>
      <c r="V3488">
        <v>99502.36</v>
      </c>
      <c r="W3488">
        <v>2025</v>
      </c>
      <c r="X3488" t="str">
        <f t="shared" si="3"/>
        <v>B</v>
      </c>
    </row>
    <row r="3489" spans="1:24">
      <c r="A3489">
        <v>72025059</v>
      </c>
      <c r="B3489" s="2">
        <v>45720</v>
      </c>
      <c r="C3489" t="s">
        <v>2913</v>
      </c>
      <c r="D3489" t="s">
        <v>23</v>
      </c>
      <c r="E3489" t="s">
        <v>24</v>
      </c>
      <c r="F3489" t="s">
        <v>5333</v>
      </c>
      <c r="G3489" t="s">
        <v>5334</v>
      </c>
      <c r="H3489" t="s">
        <v>5469</v>
      </c>
      <c r="I3489" t="s">
        <v>5470</v>
      </c>
      <c r="J3489" t="s">
        <v>13</v>
      </c>
      <c r="K3489" t="s">
        <v>43</v>
      </c>
      <c r="L3489">
        <v>997</v>
      </c>
      <c r="M3489" t="s">
        <v>15</v>
      </c>
      <c r="N3489" t="s">
        <v>25</v>
      </c>
      <c r="O3489">
        <v>115.747</v>
      </c>
      <c r="P3489">
        <v>115399.76</v>
      </c>
      <c r="Q3489">
        <v>1</v>
      </c>
      <c r="R3489">
        <v>3.3923899999999998</v>
      </c>
      <c r="S3489">
        <v>3382.2131559999998</v>
      </c>
      <c r="T3489" t="s">
        <v>398</v>
      </c>
      <c r="U3489">
        <v>34.119599999999998</v>
      </c>
      <c r="V3489">
        <v>115399.76</v>
      </c>
      <c r="W3489">
        <v>2025</v>
      </c>
      <c r="X3489" t="str">
        <f t="shared" si="3"/>
        <v>B</v>
      </c>
    </row>
    <row r="3490" spans="1:24">
      <c r="A3490">
        <v>72024465</v>
      </c>
      <c r="B3490" s="2">
        <v>45720</v>
      </c>
      <c r="C3490" t="s">
        <v>2768</v>
      </c>
      <c r="D3490" t="s">
        <v>23</v>
      </c>
      <c r="E3490" t="s">
        <v>24</v>
      </c>
      <c r="F3490" t="s">
        <v>5420</v>
      </c>
      <c r="G3490" t="s">
        <v>5421</v>
      </c>
      <c r="H3490" t="s">
        <v>4562</v>
      </c>
      <c r="I3490" t="s">
        <v>4563</v>
      </c>
      <c r="J3490" t="s">
        <v>13</v>
      </c>
      <c r="K3490" t="s">
        <v>14</v>
      </c>
      <c r="L3490">
        <v>987</v>
      </c>
      <c r="M3490" t="s">
        <v>15</v>
      </c>
      <c r="N3490" t="s">
        <v>25</v>
      </c>
      <c r="O3490">
        <v>115.4071</v>
      </c>
      <c r="P3490">
        <v>113906.81</v>
      </c>
      <c r="Q3490">
        <v>1</v>
      </c>
      <c r="R3490">
        <v>3.382428</v>
      </c>
      <c r="S3490">
        <v>3338.4567809999999</v>
      </c>
      <c r="T3490" t="s">
        <v>398</v>
      </c>
      <c r="U3490">
        <v>34.119599999999998</v>
      </c>
      <c r="V3490">
        <v>113906.81</v>
      </c>
      <c r="W3490">
        <v>2025</v>
      </c>
      <c r="X3490" t="str">
        <f t="shared" si="3"/>
        <v>B</v>
      </c>
    </row>
    <row r="3491" spans="1:24">
      <c r="A3491">
        <v>72024466</v>
      </c>
      <c r="B3491" s="2">
        <v>45720</v>
      </c>
      <c r="C3491" t="s">
        <v>2768</v>
      </c>
      <c r="D3491" t="s">
        <v>23</v>
      </c>
      <c r="E3491" t="s">
        <v>24</v>
      </c>
      <c r="F3491" t="s">
        <v>5420</v>
      </c>
      <c r="G3491" t="s">
        <v>5421</v>
      </c>
      <c r="H3491" t="s">
        <v>4564</v>
      </c>
      <c r="I3491" t="s">
        <v>4565</v>
      </c>
      <c r="J3491" t="s">
        <v>13</v>
      </c>
      <c r="K3491" t="s">
        <v>14</v>
      </c>
      <c r="L3491">
        <v>3857</v>
      </c>
      <c r="M3491" t="s">
        <v>15</v>
      </c>
      <c r="N3491" t="s">
        <v>25</v>
      </c>
      <c r="O3491">
        <v>115.0672</v>
      </c>
      <c r="P3491">
        <v>443814.19</v>
      </c>
      <c r="Q3491">
        <v>1</v>
      </c>
      <c r="R3491">
        <v>3.3724660000000002</v>
      </c>
      <c r="S3491">
        <v>13007.602375</v>
      </c>
      <c r="T3491" t="s">
        <v>398</v>
      </c>
      <c r="U3491">
        <v>34.119599999999998</v>
      </c>
      <c r="V3491">
        <v>443814.19</v>
      </c>
      <c r="W3491">
        <v>2025</v>
      </c>
      <c r="X3491" t="str">
        <f t="shared" si="3"/>
        <v>B</v>
      </c>
    </row>
    <row r="3492" spans="1:24">
      <c r="A3492">
        <v>72024467</v>
      </c>
      <c r="B3492" s="2">
        <v>45720</v>
      </c>
      <c r="C3492" t="s">
        <v>2768</v>
      </c>
      <c r="D3492" t="s">
        <v>23</v>
      </c>
      <c r="E3492" t="s">
        <v>24</v>
      </c>
      <c r="F3492" t="s">
        <v>5420</v>
      </c>
      <c r="G3492" t="s">
        <v>5421</v>
      </c>
      <c r="H3492" t="s">
        <v>4564</v>
      </c>
      <c r="I3492" t="s">
        <v>4565</v>
      </c>
      <c r="J3492" t="s">
        <v>13</v>
      </c>
      <c r="K3492" t="s">
        <v>14</v>
      </c>
      <c r="L3492">
        <v>699</v>
      </c>
      <c r="M3492" t="s">
        <v>15</v>
      </c>
      <c r="N3492" t="s">
        <v>25</v>
      </c>
      <c r="O3492">
        <v>115.0672</v>
      </c>
      <c r="P3492">
        <v>80431.97</v>
      </c>
      <c r="Q3492">
        <v>1</v>
      </c>
      <c r="R3492">
        <v>3.3724660000000002</v>
      </c>
      <c r="S3492">
        <v>2357.3538370000001</v>
      </c>
      <c r="T3492" t="s">
        <v>398</v>
      </c>
      <c r="U3492">
        <v>34.119599999999998</v>
      </c>
      <c r="V3492">
        <v>80431.97</v>
      </c>
      <c r="W3492">
        <v>2025</v>
      </c>
      <c r="X3492" t="str">
        <f t="shared" si="3"/>
        <v>B</v>
      </c>
    </row>
    <row r="3493" spans="1:24">
      <c r="A3493">
        <v>72024481</v>
      </c>
      <c r="B3493" s="2">
        <v>45720</v>
      </c>
      <c r="C3493" t="s">
        <v>2768</v>
      </c>
      <c r="D3493" t="s">
        <v>23</v>
      </c>
      <c r="E3493" t="s">
        <v>24</v>
      </c>
      <c r="F3493" t="s">
        <v>5420</v>
      </c>
      <c r="G3493" t="s">
        <v>5421</v>
      </c>
      <c r="H3493" t="s">
        <v>34</v>
      </c>
      <c r="I3493" t="s">
        <v>35</v>
      </c>
      <c r="J3493" t="s">
        <v>13</v>
      </c>
      <c r="K3493" t="s">
        <v>14</v>
      </c>
      <c r="L3493">
        <v>1983</v>
      </c>
      <c r="M3493" t="s">
        <v>15</v>
      </c>
      <c r="N3493" t="s">
        <v>25</v>
      </c>
      <c r="O3493">
        <v>115.0672</v>
      </c>
      <c r="P3493">
        <v>228178.26</v>
      </c>
      <c r="Q3493">
        <v>1</v>
      </c>
      <c r="R3493">
        <v>3.3724660000000002</v>
      </c>
      <c r="S3493">
        <v>6687.6006749999997</v>
      </c>
      <c r="T3493" t="s">
        <v>398</v>
      </c>
      <c r="U3493">
        <v>34.119599999999998</v>
      </c>
      <c r="V3493">
        <v>228178.26</v>
      </c>
      <c r="W3493">
        <v>2025</v>
      </c>
      <c r="X3493" t="str">
        <f t="shared" si="3"/>
        <v>B</v>
      </c>
    </row>
    <row r="3494" spans="1:24">
      <c r="A3494">
        <v>72025373</v>
      </c>
      <c r="B3494" s="2">
        <v>45720</v>
      </c>
      <c r="C3494" t="s">
        <v>3682</v>
      </c>
      <c r="D3494" t="s">
        <v>23</v>
      </c>
      <c r="E3494" t="s">
        <v>24</v>
      </c>
      <c r="F3494" t="s">
        <v>5420</v>
      </c>
      <c r="G3494" t="s">
        <v>5421</v>
      </c>
      <c r="H3494" t="s">
        <v>753</v>
      </c>
      <c r="I3494" t="s">
        <v>179</v>
      </c>
      <c r="J3494" t="s">
        <v>13</v>
      </c>
      <c r="K3494" t="s">
        <v>14</v>
      </c>
      <c r="L3494">
        <v>692</v>
      </c>
      <c r="M3494" t="s">
        <v>15</v>
      </c>
      <c r="N3494" t="s">
        <v>25</v>
      </c>
      <c r="O3494">
        <v>115.5791</v>
      </c>
      <c r="P3494">
        <v>79980.740000000005</v>
      </c>
      <c r="Q3494">
        <v>1</v>
      </c>
      <c r="R3494">
        <v>3.3874689999999998</v>
      </c>
      <c r="S3494">
        <v>2344.1288869999998</v>
      </c>
      <c r="T3494" t="s">
        <v>398</v>
      </c>
      <c r="U3494">
        <v>34.119599999999998</v>
      </c>
      <c r="V3494">
        <v>79980.740000000005</v>
      </c>
      <c r="W3494">
        <v>2025</v>
      </c>
      <c r="X3494" t="str">
        <f t="shared" si="3"/>
        <v>B</v>
      </c>
    </row>
    <row r="3495" spans="1:24">
      <c r="A3495">
        <v>72023909</v>
      </c>
      <c r="B3495" s="2">
        <v>45721</v>
      </c>
      <c r="C3495" t="s">
        <v>1986</v>
      </c>
      <c r="D3495" t="s">
        <v>9</v>
      </c>
      <c r="E3495" t="s">
        <v>10</v>
      </c>
      <c r="F3495" t="s">
        <v>4572</v>
      </c>
      <c r="G3495" t="s">
        <v>4573</v>
      </c>
      <c r="H3495" t="s">
        <v>67</v>
      </c>
      <c r="I3495" t="s">
        <v>68</v>
      </c>
      <c r="J3495" t="s">
        <v>64</v>
      </c>
      <c r="K3495" t="s">
        <v>43</v>
      </c>
      <c r="L3495">
        <v>1005</v>
      </c>
      <c r="M3495" t="s">
        <v>61</v>
      </c>
      <c r="N3495" t="s">
        <v>16</v>
      </c>
      <c r="O3495">
        <v>0.34189999999999998</v>
      </c>
      <c r="P3495">
        <v>343.61</v>
      </c>
      <c r="Q3495">
        <v>33.878799999999998</v>
      </c>
      <c r="R3495">
        <v>0.34189900000000001</v>
      </c>
      <c r="S3495">
        <v>343.60986800000001</v>
      </c>
      <c r="T3495" t="s">
        <v>398</v>
      </c>
      <c r="U3495">
        <v>33.878799999999998</v>
      </c>
      <c r="V3495">
        <v>11641.09</v>
      </c>
      <c r="W3495">
        <v>2025</v>
      </c>
      <c r="X3495" t="str">
        <f t="shared" si="3"/>
        <v>B</v>
      </c>
    </row>
    <row r="3496" spans="1:24">
      <c r="A3496">
        <v>72024253</v>
      </c>
      <c r="B3496" s="2">
        <v>45721</v>
      </c>
      <c r="C3496" t="s">
        <v>2942</v>
      </c>
      <c r="D3496" t="s">
        <v>9</v>
      </c>
      <c r="E3496" t="s">
        <v>10</v>
      </c>
      <c r="F3496" t="s">
        <v>4572</v>
      </c>
      <c r="G3496" t="s">
        <v>4573</v>
      </c>
      <c r="H3496" t="s">
        <v>749</v>
      </c>
      <c r="I3496" t="s">
        <v>750</v>
      </c>
      <c r="J3496" t="s">
        <v>64</v>
      </c>
      <c r="K3496" t="s">
        <v>43</v>
      </c>
      <c r="L3496">
        <v>1005</v>
      </c>
      <c r="M3496" t="s">
        <v>61</v>
      </c>
      <c r="N3496" t="s">
        <v>16</v>
      </c>
      <c r="O3496">
        <v>1.6486000000000001</v>
      </c>
      <c r="P3496">
        <v>1656.8430000000001</v>
      </c>
      <c r="Q3496">
        <v>33.878799999999998</v>
      </c>
      <c r="R3496">
        <v>1.6486000000000001</v>
      </c>
      <c r="S3496">
        <v>1656.842922</v>
      </c>
      <c r="T3496" t="s">
        <v>398</v>
      </c>
      <c r="U3496">
        <v>33.878799999999998</v>
      </c>
      <c r="V3496">
        <v>56131.85</v>
      </c>
      <c r="W3496">
        <v>2025</v>
      </c>
      <c r="X3496" t="str">
        <f t="shared" si="3"/>
        <v>B</v>
      </c>
    </row>
    <row r="3497" spans="1:24">
      <c r="A3497">
        <v>72024255</v>
      </c>
      <c r="B3497" s="2">
        <v>45721</v>
      </c>
      <c r="C3497" t="s">
        <v>2942</v>
      </c>
      <c r="D3497" t="s">
        <v>9</v>
      </c>
      <c r="E3497" t="s">
        <v>10</v>
      </c>
      <c r="F3497" t="s">
        <v>4572</v>
      </c>
      <c r="G3497" t="s">
        <v>4573</v>
      </c>
      <c r="H3497" t="s">
        <v>749</v>
      </c>
      <c r="I3497" t="s">
        <v>750</v>
      </c>
      <c r="J3497" t="s">
        <v>64</v>
      </c>
      <c r="K3497" t="s">
        <v>43</v>
      </c>
      <c r="L3497">
        <v>1005</v>
      </c>
      <c r="M3497" t="s">
        <v>61</v>
      </c>
      <c r="N3497" t="s">
        <v>16</v>
      </c>
      <c r="O3497">
        <v>1.6486000000000001</v>
      </c>
      <c r="P3497">
        <v>1656.8430000000001</v>
      </c>
      <c r="Q3497">
        <v>33.878799999999998</v>
      </c>
      <c r="R3497">
        <v>1.6486000000000001</v>
      </c>
      <c r="S3497">
        <v>1656.842922</v>
      </c>
      <c r="T3497" t="s">
        <v>398</v>
      </c>
      <c r="U3497">
        <v>33.878799999999998</v>
      </c>
      <c r="V3497">
        <v>56131.85</v>
      </c>
      <c r="W3497">
        <v>2025</v>
      </c>
      <c r="X3497" t="str">
        <f t="shared" si="3"/>
        <v>B</v>
      </c>
    </row>
    <row r="3498" spans="1:24">
      <c r="A3498">
        <v>72025492</v>
      </c>
      <c r="B3498" s="2">
        <v>45721</v>
      </c>
      <c r="C3498" t="s">
        <v>4183</v>
      </c>
      <c r="D3498" t="s">
        <v>9</v>
      </c>
      <c r="E3498" t="s">
        <v>10</v>
      </c>
      <c r="F3498" t="s">
        <v>4572</v>
      </c>
      <c r="G3498" t="s">
        <v>4573</v>
      </c>
      <c r="H3498" t="s">
        <v>69</v>
      </c>
      <c r="I3498" t="s">
        <v>70</v>
      </c>
      <c r="J3498" t="s">
        <v>64</v>
      </c>
      <c r="K3498" t="s">
        <v>43</v>
      </c>
      <c r="L3498">
        <v>1005</v>
      </c>
      <c r="M3498" t="s">
        <v>61</v>
      </c>
      <c r="N3498" t="s">
        <v>16</v>
      </c>
      <c r="O3498">
        <v>0.30459999999999998</v>
      </c>
      <c r="P3498">
        <v>306.12299999999999</v>
      </c>
      <c r="Q3498">
        <v>33.878799999999998</v>
      </c>
      <c r="R3498">
        <v>0.30459900000000001</v>
      </c>
      <c r="S3498">
        <v>306.12300299999998</v>
      </c>
      <c r="T3498" t="s">
        <v>398</v>
      </c>
      <c r="U3498">
        <v>33.878799999999998</v>
      </c>
      <c r="V3498">
        <v>10371.08</v>
      </c>
      <c r="W3498">
        <v>2025</v>
      </c>
      <c r="X3498" t="str">
        <f t="shared" si="3"/>
        <v>B</v>
      </c>
    </row>
    <row r="3499" spans="1:24">
      <c r="A3499">
        <v>72023766</v>
      </c>
      <c r="B3499" s="2">
        <v>45721</v>
      </c>
      <c r="C3499" t="s">
        <v>1991</v>
      </c>
      <c r="D3499" t="s">
        <v>9</v>
      </c>
      <c r="E3499" t="s">
        <v>10</v>
      </c>
      <c r="F3499" t="s">
        <v>4590</v>
      </c>
      <c r="G3499" t="s">
        <v>4591</v>
      </c>
      <c r="H3499" t="s">
        <v>3101</v>
      </c>
      <c r="I3499" t="s">
        <v>3102</v>
      </c>
      <c r="J3499" t="s">
        <v>64</v>
      </c>
      <c r="K3499" t="s">
        <v>42</v>
      </c>
      <c r="L3499">
        <v>1010</v>
      </c>
      <c r="M3499" t="s">
        <v>61</v>
      </c>
      <c r="N3499" t="s">
        <v>16</v>
      </c>
      <c r="O3499">
        <v>2.4843000000000002</v>
      </c>
      <c r="P3499">
        <v>2509.143</v>
      </c>
      <c r="Q3499">
        <v>33.878799999999998</v>
      </c>
      <c r="R3499">
        <v>2.484299</v>
      </c>
      <c r="S3499">
        <v>2509.1428850000002</v>
      </c>
      <c r="T3499" t="s">
        <v>398</v>
      </c>
      <c r="U3499">
        <v>33.878799999999998</v>
      </c>
      <c r="V3499">
        <v>85006.75</v>
      </c>
      <c r="W3499">
        <v>2025</v>
      </c>
      <c r="X3499" t="str">
        <f t="shared" si="3"/>
        <v>B</v>
      </c>
    </row>
    <row r="3500" spans="1:24">
      <c r="A3500">
        <v>72024504</v>
      </c>
      <c r="B3500" s="2">
        <v>45721</v>
      </c>
      <c r="C3500" t="s">
        <v>2768</v>
      </c>
      <c r="D3500" t="s">
        <v>9</v>
      </c>
      <c r="E3500" t="s">
        <v>10</v>
      </c>
      <c r="F3500" t="s">
        <v>4598</v>
      </c>
      <c r="G3500" t="s">
        <v>4599</v>
      </c>
      <c r="H3500" t="s">
        <v>4585</v>
      </c>
      <c r="I3500" t="s">
        <v>4586</v>
      </c>
      <c r="J3500" t="s">
        <v>64</v>
      </c>
      <c r="K3500" t="s">
        <v>60</v>
      </c>
      <c r="L3500">
        <v>1010</v>
      </c>
      <c r="M3500" t="s">
        <v>61</v>
      </c>
      <c r="N3500" t="s">
        <v>16</v>
      </c>
      <c r="O3500">
        <v>0.33139999999999997</v>
      </c>
      <c r="P3500">
        <v>334.714</v>
      </c>
      <c r="Q3500">
        <v>33.878799999999998</v>
      </c>
      <c r="R3500">
        <v>0.331399</v>
      </c>
      <c r="S3500">
        <v>334.71403900000001</v>
      </c>
      <c r="T3500" t="s">
        <v>398</v>
      </c>
      <c r="U3500">
        <v>33.878799999999998</v>
      </c>
      <c r="V3500">
        <v>11339.71</v>
      </c>
      <c r="W3500">
        <v>2025</v>
      </c>
      <c r="X3500" t="str">
        <f t="shared" si="3"/>
        <v>B</v>
      </c>
    </row>
    <row r="3501" spans="1:24">
      <c r="A3501">
        <v>72022135</v>
      </c>
      <c r="B3501" s="2">
        <v>45721</v>
      </c>
      <c r="C3501" t="s">
        <v>1836</v>
      </c>
      <c r="D3501" t="s">
        <v>9</v>
      </c>
      <c r="E3501" t="s">
        <v>10</v>
      </c>
      <c r="F3501" t="s">
        <v>4590</v>
      </c>
      <c r="G3501" t="s">
        <v>4591</v>
      </c>
      <c r="H3501" t="s">
        <v>69</v>
      </c>
      <c r="I3501" t="s">
        <v>70</v>
      </c>
      <c r="J3501" t="s">
        <v>64</v>
      </c>
      <c r="K3501" t="s">
        <v>42</v>
      </c>
      <c r="L3501">
        <v>1000</v>
      </c>
      <c r="M3501" t="s">
        <v>61</v>
      </c>
      <c r="N3501" t="s">
        <v>16</v>
      </c>
      <c r="O3501">
        <v>0.30459999999999998</v>
      </c>
      <c r="P3501">
        <v>304.60000000000002</v>
      </c>
      <c r="Q3501">
        <v>33.878799999999998</v>
      </c>
      <c r="R3501">
        <v>0.30459900000000001</v>
      </c>
      <c r="S3501">
        <v>304.59992599999998</v>
      </c>
      <c r="T3501" t="s">
        <v>398</v>
      </c>
      <c r="U3501">
        <v>33.878799999999998</v>
      </c>
      <c r="V3501">
        <v>10319.48</v>
      </c>
      <c r="W3501">
        <v>2025</v>
      </c>
      <c r="X3501" t="str">
        <f t="shared" si="3"/>
        <v>B</v>
      </c>
    </row>
    <row r="3502" spans="1:24">
      <c r="A3502">
        <v>72022140</v>
      </c>
      <c r="B3502" s="2">
        <v>45721</v>
      </c>
      <c r="C3502" t="s">
        <v>1836</v>
      </c>
      <c r="D3502" t="s">
        <v>9</v>
      </c>
      <c r="E3502" t="s">
        <v>10</v>
      </c>
      <c r="F3502" t="s">
        <v>4590</v>
      </c>
      <c r="G3502" t="s">
        <v>4591</v>
      </c>
      <c r="H3502" t="s">
        <v>3101</v>
      </c>
      <c r="I3502" t="s">
        <v>3102</v>
      </c>
      <c r="J3502" t="s">
        <v>64</v>
      </c>
      <c r="K3502" t="s">
        <v>42</v>
      </c>
      <c r="L3502">
        <v>1000</v>
      </c>
      <c r="M3502" t="s">
        <v>61</v>
      </c>
      <c r="N3502" t="s">
        <v>16</v>
      </c>
      <c r="O3502">
        <v>2.4843000000000002</v>
      </c>
      <c r="P3502">
        <v>2484.3000000000002</v>
      </c>
      <c r="Q3502">
        <v>33.878799999999998</v>
      </c>
      <c r="R3502">
        <v>2.484299</v>
      </c>
      <c r="S3502">
        <v>2484.2999159999999</v>
      </c>
      <c r="T3502" t="s">
        <v>398</v>
      </c>
      <c r="U3502">
        <v>33.878799999999998</v>
      </c>
      <c r="V3502">
        <v>84165.1</v>
      </c>
      <c r="W3502">
        <v>2025</v>
      </c>
      <c r="X3502" t="str">
        <f t="shared" si="3"/>
        <v>B</v>
      </c>
    </row>
    <row r="3503" spans="1:24">
      <c r="A3503">
        <v>72022882</v>
      </c>
      <c r="B3503" s="2">
        <v>45721</v>
      </c>
      <c r="C3503" t="s">
        <v>1890</v>
      </c>
      <c r="D3503" t="s">
        <v>9</v>
      </c>
      <c r="E3503" t="s">
        <v>10</v>
      </c>
      <c r="F3503" t="s">
        <v>4572</v>
      </c>
      <c r="G3503" t="s">
        <v>4573</v>
      </c>
      <c r="H3503" t="s">
        <v>199</v>
      </c>
      <c r="I3503" t="s">
        <v>200</v>
      </c>
      <c r="J3503" t="s">
        <v>64</v>
      </c>
      <c r="K3503" t="s">
        <v>43</v>
      </c>
      <c r="L3503">
        <v>700</v>
      </c>
      <c r="M3503" t="s">
        <v>61</v>
      </c>
      <c r="N3503" t="s">
        <v>16</v>
      </c>
      <c r="O3503">
        <v>1.4601</v>
      </c>
      <c r="P3503">
        <v>1022.07</v>
      </c>
      <c r="Q3503">
        <v>33.878799999999998</v>
      </c>
      <c r="R3503">
        <v>1.4601</v>
      </c>
      <c r="S3503">
        <v>1022.070144</v>
      </c>
      <c r="T3503" t="s">
        <v>398</v>
      </c>
      <c r="U3503">
        <v>33.878799999999998</v>
      </c>
      <c r="V3503">
        <v>34626.51</v>
      </c>
      <c r="W3503">
        <v>2025</v>
      </c>
      <c r="X3503" t="str">
        <f t="shared" si="3"/>
        <v>B</v>
      </c>
    </row>
    <row r="3504" spans="1:24">
      <c r="A3504">
        <v>72022886</v>
      </c>
      <c r="B3504" s="2">
        <v>45721</v>
      </c>
      <c r="C3504" t="s">
        <v>1890</v>
      </c>
      <c r="D3504" t="s">
        <v>9</v>
      </c>
      <c r="E3504" t="s">
        <v>10</v>
      </c>
      <c r="F3504" t="s">
        <v>4572</v>
      </c>
      <c r="G3504" t="s">
        <v>4573</v>
      </c>
      <c r="H3504" t="s">
        <v>4592</v>
      </c>
      <c r="I3504" t="s">
        <v>4593</v>
      </c>
      <c r="J3504" t="s">
        <v>64</v>
      </c>
      <c r="K3504" t="s">
        <v>43</v>
      </c>
      <c r="L3504">
        <v>1007</v>
      </c>
      <c r="M3504" t="s">
        <v>61</v>
      </c>
      <c r="N3504" t="s">
        <v>16</v>
      </c>
      <c r="O3504">
        <v>1.4289000000000001</v>
      </c>
      <c r="P3504">
        <v>1438.902</v>
      </c>
      <c r="Q3504">
        <v>33.878799999999998</v>
      </c>
      <c r="R3504">
        <v>1.4289000000000001</v>
      </c>
      <c r="S3504">
        <v>1438.9019089999999</v>
      </c>
      <c r="T3504" t="s">
        <v>398</v>
      </c>
      <c r="U3504">
        <v>33.878799999999998</v>
      </c>
      <c r="V3504">
        <v>48748.27</v>
      </c>
      <c r="W3504">
        <v>2025</v>
      </c>
      <c r="X3504" t="str">
        <f t="shared" si="3"/>
        <v>B</v>
      </c>
    </row>
    <row r="3505" spans="1:24">
      <c r="A3505">
        <v>72022899</v>
      </c>
      <c r="B3505" s="2">
        <v>45721</v>
      </c>
      <c r="C3505" t="s">
        <v>1890</v>
      </c>
      <c r="D3505" t="s">
        <v>9</v>
      </c>
      <c r="E3505" t="s">
        <v>10</v>
      </c>
      <c r="F3505" t="s">
        <v>4572</v>
      </c>
      <c r="G3505" t="s">
        <v>4573</v>
      </c>
      <c r="H3505" t="s">
        <v>195</v>
      </c>
      <c r="I3505" t="s">
        <v>196</v>
      </c>
      <c r="J3505" t="s">
        <v>64</v>
      </c>
      <c r="K3505" t="s">
        <v>43</v>
      </c>
      <c r="L3505">
        <v>850</v>
      </c>
      <c r="M3505" t="s">
        <v>61</v>
      </c>
      <c r="N3505" t="s">
        <v>16</v>
      </c>
      <c r="O3505">
        <v>1.4497</v>
      </c>
      <c r="P3505">
        <v>1232.2449999999999</v>
      </c>
      <c r="Q3505">
        <v>33.878799999999998</v>
      </c>
      <c r="R3505">
        <v>1.4497</v>
      </c>
      <c r="S3505">
        <v>1232.2449429999999</v>
      </c>
      <c r="T3505" t="s">
        <v>398</v>
      </c>
      <c r="U3505">
        <v>33.878799999999998</v>
      </c>
      <c r="V3505">
        <v>41746.980000000003</v>
      </c>
      <c r="W3505">
        <v>2025</v>
      </c>
      <c r="X3505" t="str">
        <f t="shared" si="3"/>
        <v>B</v>
      </c>
    </row>
    <row r="3506" spans="1:24">
      <c r="A3506">
        <v>72022903</v>
      </c>
      <c r="B3506" s="2">
        <v>45721</v>
      </c>
      <c r="C3506" t="s">
        <v>1890</v>
      </c>
      <c r="D3506" t="s">
        <v>9</v>
      </c>
      <c r="E3506" t="s">
        <v>10</v>
      </c>
      <c r="F3506" t="s">
        <v>4572</v>
      </c>
      <c r="G3506" t="s">
        <v>4573</v>
      </c>
      <c r="H3506" t="s">
        <v>191</v>
      </c>
      <c r="I3506" t="s">
        <v>192</v>
      </c>
      <c r="J3506" t="s">
        <v>64</v>
      </c>
      <c r="K3506" t="s">
        <v>43</v>
      </c>
      <c r="L3506">
        <v>640</v>
      </c>
      <c r="M3506" t="s">
        <v>61</v>
      </c>
      <c r="N3506" t="s">
        <v>16</v>
      </c>
      <c r="O3506">
        <v>2.1768000000000001</v>
      </c>
      <c r="P3506">
        <v>1393.152</v>
      </c>
      <c r="Q3506">
        <v>33.878799999999998</v>
      </c>
      <c r="R3506">
        <v>2.1767989999999999</v>
      </c>
      <c r="S3506">
        <v>1393.152059</v>
      </c>
      <c r="T3506" t="s">
        <v>398</v>
      </c>
      <c r="U3506">
        <v>33.878799999999998</v>
      </c>
      <c r="V3506">
        <v>47198.32</v>
      </c>
      <c r="W3506">
        <v>2025</v>
      </c>
      <c r="X3506" t="str">
        <f t="shared" si="3"/>
        <v>B</v>
      </c>
    </row>
    <row r="3507" spans="1:24">
      <c r="A3507">
        <v>72022903</v>
      </c>
      <c r="B3507" s="2">
        <v>45721</v>
      </c>
      <c r="C3507" t="s">
        <v>1890</v>
      </c>
      <c r="D3507" t="s">
        <v>9</v>
      </c>
      <c r="E3507" t="s">
        <v>10</v>
      </c>
      <c r="F3507" t="s">
        <v>4572</v>
      </c>
      <c r="G3507" t="s">
        <v>4573</v>
      </c>
      <c r="H3507" t="s">
        <v>3065</v>
      </c>
      <c r="I3507" t="s">
        <v>3066</v>
      </c>
      <c r="J3507" t="s">
        <v>64</v>
      </c>
      <c r="K3507" t="s">
        <v>43</v>
      </c>
      <c r="L3507">
        <v>640</v>
      </c>
      <c r="M3507" t="s">
        <v>61</v>
      </c>
      <c r="N3507" t="s">
        <v>16</v>
      </c>
      <c r="O3507">
        <v>2.1614</v>
      </c>
      <c r="P3507">
        <v>1383.296</v>
      </c>
      <c r="Q3507">
        <v>33.878799999999998</v>
      </c>
      <c r="R3507">
        <v>2.1614</v>
      </c>
      <c r="S3507">
        <v>1383.2960430000001</v>
      </c>
      <c r="T3507" t="s">
        <v>398</v>
      </c>
      <c r="U3507">
        <v>33.878799999999998</v>
      </c>
      <c r="V3507">
        <v>46864.41</v>
      </c>
      <c r="W3507">
        <v>2025</v>
      </c>
      <c r="X3507" t="str">
        <f t="shared" si="3"/>
        <v>B</v>
      </c>
    </row>
    <row r="3508" spans="1:24">
      <c r="A3508">
        <v>72022903</v>
      </c>
      <c r="B3508" s="2">
        <v>45721</v>
      </c>
      <c r="C3508" t="s">
        <v>1890</v>
      </c>
      <c r="D3508" t="s">
        <v>9</v>
      </c>
      <c r="E3508" t="s">
        <v>10</v>
      </c>
      <c r="F3508" t="s">
        <v>4572</v>
      </c>
      <c r="G3508" t="s">
        <v>4573</v>
      </c>
      <c r="H3508" t="s">
        <v>189</v>
      </c>
      <c r="I3508" t="s">
        <v>190</v>
      </c>
      <c r="J3508" t="s">
        <v>64</v>
      </c>
      <c r="K3508" t="s">
        <v>43</v>
      </c>
      <c r="L3508">
        <v>640</v>
      </c>
      <c r="M3508" t="s">
        <v>61</v>
      </c>
      <c r="N3508" t="s">
        <v>16</v>
      </c>
      <c r="O3508">
        <v>2.1768000000000001</v>
      </c>
      <c r="P3508">
        <v>1393.152</v>
      </c>
      <c r="Q3508">
        <v>33.878799999999998</v>
      </c>
      <c r="R3508">
        <v>2.1767989999999999</v>
      </c>
      <c r="S3508">
        <v>1393.152059</v>
      </c>
      <c r="T3508" t="s">
        <v>398</v>
      </c>
      <c r="U3508">
        <v>33.878799999999998</v>
      </c>
      <c r="V3508">
        <v>47198.32</v>
      </c>
      <c r="W3508">
        <v>2025</v>
      </c>
      <c r="X3508" t="str">
        <f t="shared" si="3"/>
        <v>B</v>
      </c>
    </row>
    <row r="3509" spans="1:24">
      <c r="A3509">
        <v>72022909</v>
      </c>
      <c r="B3509" s="2">
        <v>45721</v>
      </c>
      <c r="C3509" t="s">
        <v>1890</v>
      </c>
      <c r="D3509" t="s">
        <v>9</v>
      </c>
      <c r="E3509" t="s">
        <v>10</v>
      </c>
      <c r="F3509" t="s">
        <v>4572</v>
      </c>
      <c r="G3509" t="s">
        <v>4573</v>
      </c>
      <c r="H3509" t="s">
        <v>187</v>
      </c>
      <c r="I3509" t="s">
        <v>188</v>
      </c>
      <c r="J3509" t="s">
        <v>64</v>
      </c>
      <c r="K3509" t="s">
        <v>43</v>
      </c>
      <c r="L3509">
        <v>1280</v>
      </c>
      <c r="M3509" t="s">
        <v>61</v>
      </c>
      <c r="N3509" t="s">
        <v>16</v>
      </c>
      <c r="O3509">
        <v>2.0175999999999998</v>
      </c>
      <c r="P3509">
        <v>2582.5279999999998</v>
      </c>
      <c r="Q3509">
        <v>33.878799999999998</v>
      </c>
      <c r="R3509">
        <v>2.0175999999999998</v>
      </c>
      <c r="S3509">
        <v>2582.5280109999999</v>
      </c>
      <c r="T3509" t="s">
        <v>398</v>
      </c>
      <c r="U3509">
        <v>33.878799999999998</v>
      </c>
      <c r="V3509">
        <v>87492.95</v>
      </c>
      <c r="W3509">
        <v>2025</v>
      </c>
      <c r="X3509" t="str">
        <f t="shared" si="3"/>
        <v>B</v>
      </c>
    </row>
    <row r="3510" spans="1:24">
      <c r="A3510">
        <v>72022911</v>
      </c>
      <c r="B3510" s="2">
        <v>45721</v>
      </c>
      <c r="C3510" t="s">
        <v>1890</v>
      </c>
      <c r="D3510" t="s">
        <v>9</v>
      </c>
      <c r="E3510" t="s">
        <v>10</v>
      </c>
      <c r="F3510" t="s">
        <v>4572</v>
      </c>
      <c r="G3510" t="s">
        <v>4573</v>
      </c>
      <c r="H3510" t="s">
        <v>3065</v>
      </c>
      <c r="I3510" t="s">
        <v>3066</v>
      </c>
      <c r="J3510" t="s">
        <v>64</v>
      </c>
      <c r="K3510" t="s">
        <v>43</v>
      </c>
      <c r="L3510">
        <v>640</v>
      </c>
      <c r="M3510" t="s">
        <v>61</v>
      </c>
      <c r="N3510" t="s">
        <v>16</v>
      </c>
      <c r="O3510">
        <v>2.1614</v>
      </c>
      <c r="P3510">
        <v>1383.296</v>
      </c>
      <c r="Q3510">
        <v>33.878799999999998</v>
      </c>
      <c r="R3510">
        <v>2.1614</v>
      </c>
      <c r="S3510">
        <v>1383.2960430000001</v>
      </c>
      <c r="T3510" t="s">
        <v>398</v>
      </c>
      <c r="U3510">
        <v>33.878799999999998</v>
      </c>
      <c r="V3510">
        <v>46864.41</v>
      </c>
      <c r="W3510">
        <v>2025</v>
      </c>
      <c r="X3510" t="str">
        <f t="shared" si="3"/>
        <v>B</v>
      </c>
    </row>
    <row r="3511" spans="1:24">
      <c r="A3511">
        <v>72022911</v>
      </c>
      <c r="B3511" s="2">
        <v>45721</v>
      </c>
      <c r="C3511" t="s">
        <v>1890</v>
      </c>
      <c r="D3511" t="s">
        <v>9</v>
      </c>
      <c r="E3511" t="s">
        <v>10</v>
      </c>
      <c r="F3511" t="s">
        <v>4572</v>
      </c>
      <c r="G3511" t="s">
        <v>4573</v>
      </c>
      <c r="H3511" t="s">
        <v>191</v>
      </c>
      <c r="I3511" t="s">
        <v>192</v>
      </c>
      <c r="J3511" t="s">
        <v>64</v>
      </c>
      <c r="K3511" t="s">
        <v>43</v>
      </c>
      <c r="L3511">
        <v>640</v>
      </c>
      <c r="M3511" t="s">
        <v>61</v>
      </c>
      <c r="N3511" t="s">
        <v>16</v>
      </c>
      <c r="O3511">
        <v>2.1768000000000001</v>
      </c>
      <c r="P3511">
        <v>1393.152</v>
      </c>
      <c r="Q3511">
        <v>33.878799999999998</v>
      </c>
      <c r="R3511">
        <v>2.1767989999999999</v>
      </c>
      <c r="S3511">
        <v>1393.152059</v>
      </c>
      <c r="T3511" t="s">
        <v>398</v>
      </c>
      <c r="U3511">
        <v>33.878799999999998</v>
      </c>
      <c r="V3511">
        <v>47198.32</v>
      </c>
      <c r="W3511">
        <v>2025</v>
      </c>
      <c r="X3511" t="str">
        <f t="shared" si="3"/>
        <v>B</v>
      </c>
    </row>
    <row r="3512" spans="1:24">
      <c r="A3512">
        <v>72022911</v>
      </c>
      <c r="B3512" s="2">
        <v>45721</v>
      </c>
      <c r="C3512" t="s">
        <v>1890</v>
      </c>
      <c r="D3512" t="s">
        <v>9</v>
      </c>
      <c r="E3512" t="s">
        <v>10</v>
      </c>
      <c r="F3512" t="s">
        <v>4572</v>
      </c>
      <c r="G3512" t="s">
        <v>4573</v>
      </c>
      <c r="H3512" t="s">
        <v>189</v>
      </c>
      <c r="I3512" t="s">
        <v>190</v>
      </c>
      <c r="J3512" t="s">
        <v>64</v>
      </c>
      <c r="K3512" t="s">
        <v>43</v>
      </c>
      <c r="L3512">
        <v>640</v>
      </c>
      <c r="M3512" t="s">
        <v>61</v>
      </c>
      <c r="N3512" t="s">
        <v>16</v>
      </c>
      <c r="O3512">
        <v>2.1768000000000001</v>
      </c>
      <c r="P3512">
        <v>1393.152</v>
      </c>
      <c r="Q3512">
        <v>33.878799999999998</v>
      </c>
      <c r="R3512">
        <v>2.1767989999999999</v>
      </c>
      <c r="S3512">
        <v>1393.152059</v>
      </c>
      <c r="T3512" t="s">
        <v>398</v>
      </c>
      <c r="U3512">
        <v>33.878799999999998</v>
      </c>
      <c r="V3512">
        <v>47198.32</v>
      </c>
      <c r="W3512">
        <v>2025</v>
      </c>
      <c r="X3512" t="str">
        <f t="shared" si="3"/>
        <v>B</v>
      </c>
    </row>
    <row r="3513" spans="1:24">
      <c r="A3513">
        <v>72023142</v>
      </c>
      <c r="B3513" s="2">
        <v>45721</v>
      </c>
      <c r="C3513" t="s">
        <v>1896</v>
      </c>
      <c r="D3513" t="s">
        <v>9</v>
      </c>
      <c r="E3513" t="s">
        <v>10</v>
      </c>
      <c r="F3513" t="s">
        <v>4572</v>
      </c>
      <c r="G3513" t="s">
        <v>4573</v>
      </c>
      <c r="H3513" t="s">
        <v>3065</v>
      </c>
      <c r="I3513" t="s">
        <v>3066</v>
      </c>
      <c r="J3513" t="s">
        <v>64</v>
      </c>
      <c r="K3513" t="s">
        <v>43</v>
      </c>
      <c r="L3513">
        <v>420</v>
      </c>
      <c r="M3513" t="s">
        <v>61</v>
      </c>
      <c r="N3513" t="s">
        <v>16</v>
      </c>
      <c r="O3513">
        <v>2.1614</v>
      </c>
      <c r="P3513">
        <v>907.78800000000001</v>
      </c>
      <c r="Q3513">
        <v>33.878799999999998</v>
      </c>
      <c r="R3513">
        <v>2.1614</v>
      </c>
      <c r="S3513">
        <v>907.78805599999998</v>
      </c>
      <c r="T3513" t="s">
        <v>398</v>
      </c>
      <c r="U3513">
        <v>33.878799999999998</v>
      </c>
      <c r="V3513">
        <v>30754.77</v>
      </c>
      <c r="W3513">
        <v>2025</v>
      </c>
      <c r="X3513" t="str">
        <f t="shared" si="3"/>
        <v>B</v>
      </c>
    </row>
    <row r="3514" spans="1:24">
      <c r="A3514">
        <v>72023142</v>
      </c>
      <c r="B3514" s="2">
        <v>45721</v>
      </c>
      <c r="C3514" t="s">
        <v>1896</v>
      </c>
      <c r="D3514" t="s">
        <v>9</v>
      </c>
      <c r="E3514" t="s">
        <v>10</v>
      </c>
      <c r="F3514" t="s">
        <v>4572</v>
      </c>
      <c r="G3514" t="s">
        <v>4573</v>
      </c>
      <c r="H3514" t="s">
        <v>191</v>
      </c>
      <c r="I3514" t="s">
        <v>192</v>
      </c>
      <c r="J3514" t="s">
        <v>64</v>
      </c>
      <c r="K3514" t="s">
        <v>43</v>
      </c>
      <c r="L3514">
        <v>640</v>
      </c>
      <c r="M3514" t="s">
        <v>61</v>
      </c>
      <c r="N3514" t="s">
        <v>16</v>
      </c>
      <c r="O3514">
        <v>2.1768000000000001</v>
      </c>
      <c r="P3514">
        <v>1393.152</v>
      </c>
      <c r="Q3514">
        <v>33.878799999999998</v>
      </c>
      <c r="R3514">
        <v>2.1767989999999999</v>
      </c>
      <c r="S3514">
        <v>1393.152059</v>
      </c>
      <c r="T3514" t="s">
        <v>398</v>
      </c>
      <c r="U3514">
        <v>33.878799999999998</v>
      </c>
      <c r="V3514">
        <v>47198.32</v>
      </c>
      <c r="W3514">
        <v>2025</v>
      </c>
      <c r="X3514" t="str">
        <f t="shared" si="3"/>
        <v>B</v>
      </c>
    </row>
    <row r="3515" spans="1:24">
      <c r="A3515">
        <v>72023142</v>
      </c>
      <c r="B3515" s="2">
        <v>45721</v>
      </c>
      <c r="C3515" t="s">
        <v>1896</v>
      </c>
      <c r="D3515" t="s">
        <v>9</v>
      </c>
      <c r="E3515" t="s">
        <v>10</v>
      </c>
      <c r="F3515" t="s">
        <v>4572</v>
      </c>
      <c r="G3515" t="s">
        <v>4573</v>
      </c>
      <c r="H3515" t="s">
        <v>189</v>
      </c>
      <c r="I3515" t="s">
        <v>190</v>
      </c>
      <c r="J3515" t="s">
        <v>64</v>
      </c>
      <c r="K3515" t="s">
        <v>43</v>
      </c>
      <c r="L3515">
        <v>780</v>
      </c>
      <c r="M3515" t="s">
        <v>61</v>
      </c>
      <c r="N3515" t="s">
        <v>16</v>
      </c>
      <c r="O3515">
        <v>2.1768000000000001</v>
      </c>
      <c r="P3515">
        <v>1697.904</v>
      </c>
      <c r="Q3515">
        <v>33.878799999999998</v>
      </c>
      <c r="R3515">
        <v>2.1767989999999999</v>
      </c>
      <c r="S3515">
        <v>1697.903998</v>
      </c>
      <c r="T3515" t="s">
        <v>398</v>
      </c>
      <c r="U3515">
        <v>33.878799999999998</v>
      </c>
      <c r="V3515">
        <v>57522.95</v>
      </c>
      <c r="W3515">
        <v>2025</v>
      </c>
      <c r="X3515" t="str">
        <f t="shared" si="3"/>
        <v>B</v>
      </c>
    </row>
    <row r="3516" spans="1:24">
      <c r="A3516">
        <v>72023144</v>
      </c>
      <c r="B3516" s="2">
        <v>45721</v>
      </c>
      <c r="C3516" t="s">
        <v>1896</v>
      </c>
      <c r="D3516" t="s">
        <v>9</v>
      </c>
      <c r="E3516" t="s">
        <v>10</v>
      </c>
      <c r="F3516" t="s">
        <v>4572</v>
      </c>
      <c r="G3516" t="s">
        <v>4573</v>
      </c>
      <c r="H3516" t="s">
        <v>187</v>
      </c>
      <c r="I3516" t="s">
        <v>188</v>
      </c>
      <c r="J3516" t="s">
        <v>64</v>
      </c>
      <c r="K3516" t="s">
        <v>43</v>
      </c>
      <c r="L3516">
        <v>680</v>
      </c>
      <c r="M3516" t="s">
        <v>61</v>
      </c>
      <c r="N3516" t="s">
        <v>16</v>
      </c>
      <c r="O3516">
        <v>2.0175999999999998</v>
      </c>
      <c r="P3516">
        <v>1371.9680000000001</v>
      </c>
      <c r="Q3516">
        <v>33.878799999999998</v>
      </c>
      <c r="R3516">
        <v>2.0175999999999998</v>
      </c>
      <c r="S3516">
        <v>1371.9680149999999</v>
      </c>
      <c r="T3516" t="s">
        <v>398</v>
      </c>
      <c r="U3516">
        <v>33.878799999999998</v>
      </c>
      <c r="V3516">
        <v>46480.63</v>
      </c>
      <c r="W3516">
        <v>2025</v>
      </c>
      <c r="X3516" t="str">
        <f t="shared" si="3"/>
        <v>B</v>
      </c>
    </row>
    <row r="3517" spans="1:24">
      <c r="A3517">
        <v>72023192</v>
      </c>
      <c r="B3517" s="2">
        <v>45721</v>
      </c>
      <c r="C3517" t="s">
        <v>1895</v>
      </c>
      <c r="D3517" t="s">
        <v>9</v>
      </c>
      <c r="E3517" t="s">
        <v>10</v>
      </c>
      <c r="F3517" t="s">
        <v>4590</v>
      </c>
      <c r="G3517" t="s">
        <v>4591</v>
      </c>
      <c r="H3517" t="s">
        <v>69</v>
      </c>
      <c r="I3517" t="s">
        <v>70</v>
      </c>
      <c r="J3517" t="s">
        <v>64</v>
      </c>
      <c r="K3517" t="s">
        <v>42</v>
      </c>
      <c r="L3517">
        <v>1000</v>
      </c>
      <c r="M3517" t="s">
        <v>61</v>
      </c>
      <c r="N3517" t="s">
        <v>16</v>
      </c>
      <c r="O3517">
        <v>0.30459999999999998</v>
      </c>
      <c r="P3517">
        <v>304.60000000000002</v>
      </c>
      <c r="Q3517">
        <v>33.878799999999998</v>
      </c>
      <c r="R3517">
        <v>0.30459900000000001</v>
      </c>
      <c r="S3517">
        <v>304.59992599999998</v>
      </c>
      <c r="T3517" t="s">
        <v>398</v>
      </c>
      <c r="U3517">
        <v>33.878799999999998</v>
      </c>
      <c r="V3517">
        <v>10319.48</v>
      </c>
      <c r="W3517">
        <v>2025</v>
      </c>
      <c r="X3517" t="str">
        <f t="shared" si="3"/>
        <v>B</v>
      </c>
    </row>
    <row r="3518" spans="1:24">
      <c r="A3518">
        <v>72023193</v>
      </c>
      <c r="B3518" s="2">
        <v>45721</v>
      </c>
      <c r="C3518" t="s">
        <v>1895</v>
      </c>
      <c r="D3518" t="s">
        <v>9</v>
      </c>
      <c r="E3518" t="s">
        <v>10</v>
      </c>
      <c r="F3518" t="s">
        <v>4590</v>
      </c>
      <c r="G3518" t="s">
        <v>4591</v>
      </c>
      <c r="H3518" t="s">
        <v>67</v>
      </c>
      <c r="I3518" t="s">
        <v>68</v>
      </c>
      <c r="J3518" t="s">
        <v>64</v>
      </c>
      <c r="K3518" t="s">
        <v>42</v>
      </c>
      <c r="L3518">
        <v>1000</v>
      </c>
      <c r="M3518" t="s">
        <v>61</v>
      </c>
      <c r="N3518" t="s">
        <v>16</v>
      </c>
      <c r="O3518">
        <v>0.34189999999999998</v>
      </c>
      <c r="P3518">
        <v>341.9</v>
      </c>
      <c r="Q3518">
        <v>33.878799999999998</v>
      </c>
      <c r="R3518">
        <v>0.34189900000000001</v>
      </c>
      <c r="S3518">
        <v>341.89994899999999</v>
      </c>
      <c r="T3518" t="s">
        <v>398</v>
      </c>
      <c r="U3518">
        <v>33.878799999999998</v>
      </c>
      <c r="V3518">
        <v>11583.16</v>
      </c>
      <c r="W3518">
        <v>2025</v>
      </c>
      <c r="X3518" t="str">
        <f t="shared" si="3"/>
        <v>B</v>
      </c>
    </row>
    <row r="3519" spans="1:24">
      <c r="A3519">
        <v>72023230</v>
      </c>
      <c r="B3519" s="2">
        <v>45721</v>
      </c>
      <c r="C3519" t="s">
        <v>1903</v>
      </c>
      <c r="D3519" t="s">
        <v>9</v>
      </c>
      <c r="E3519" t="s">
        <v>10</v>
      </c>
      <c r="F3519" t="s">
        <v>4590</v>
      </c>
      <c r="G3519" t="s">
        <v>4591</v>
      </c>
      <c r="H3519" t="s">
        <v>67</v>
      </c>
      <c r="I3519" t="s">
        <v>68</v>
      </c>
      <c r="J3519" t="s">
        <v>64</v>
      </c>
      <c r="K3519" t="s">
        <v>42</v>
      </c>
      <c r="L3519">
        <v>100</v>
      </c>
      <c r="M3519" t="s">
        <v>61</v>
      </c>
      <c r="N3519" t="s">
        <v>16</v>
      </c>
      <c r="O3519">
        <v>0.34189999999999998</v>
      </c>
      <c r="P3519">
        <v>34.19</v>
      </c>
      <c r="Q3519">
        <v>33.878799999999998</v>
      </c>
      <c r="R3519">
        <v>0.34189900000000001</v>
      </c>
      <c r="S3519">
        <v>34.190111999999999</v>
      </c>
      <c r="T3519" t="s">
        <v>398</v>
      </c>
      <c r="U3519">
        <v>33.878799999999998</v>
      </c>
      <c r="V3519">
        <v>1158.32</v>
      </c>
      <c r="W3519">
        <v>2025</v>
      </c>
      <c r="X3519" t="str">
        <f t="shared" si="3"/>
        <v>B</v>
      </c>
    </row>
    <row r="3520" spans="1:24">
      <c r="A3520">
        <v>72023231</v>
      </c>
      <c r="B3520" s="2">
        <v>45721</v>
      </c>
      <c r="C3520" t="s">
        <v>1903</v>
      </c>
      <c r="D3520" t="s">
        <v>9</v>
      </c>
      <c r="E3520" t="s">
        <v>10</v>
      </c>
      <c r="F3520" t="s">
        <v>4590</v>
      </c>
      <c r="G3520" t="s">
        <v>4591</v>
      </c>
      <c r="H3520" t="s">
        <v>69</v>
      </c>
      <c r="I3520" t="s">
        <v>70</v>
      </c>
      <c r="J3520" t="s">
        <v>64</v>
      </c>
      <c r="K3520" t="s">
        <v>42</v>
      </c>
      <c r="L3520">
        <v>100</v>
      </c>
      <c r="M3520" t="s">
        <v>61</v>
      </c>
      <c r="N3520" t="s">
        <v>16</v>
      </c>
      <c r="O3520">
        <v>0.30459999999999998</v>
      </c>
      <c r="P3520">
        <v>30.46</v>
      </c>
      <c r="Q3520">
        <v>33.878799999999998</v>
      </c>
      <c r="R3520">
        <v>0.30459900000000001</v>
      </c>
      <c r="S3520">
        <v>30.460051</v>
      </c>
      <c r="T3520" t="s">
        <v>398</v>
      </c>
      <c r="U3520">
        <v>33.878799999999998</v>
      </c>
      <c r="V3520">
        <v>1031.95</v>
      </c>
      <c r="W3520">
        <v>2025</v>
      </c>
      <c r="X3520" t="str">
        <f t="shared" si="3"/>
        <v>B</v>
      </c>
    </row>
    <row r="3521" spans="1:24">
      <c r="A3521">
        <v>72023308</v>
      </c>
      <c r="B3521" s="2">
        <v>45721</v>
      </c>
      <c r="C3521" t="s">
        <v>1979</v>
      </c>
      <c r="D3521" t="s">
        <v>9</v>
      </c>
      <c r="E3521" t="s">
        <v>10</v>
      </c>
      <c r="F3521" t="s">
        <v>4572</v>
      </c>
      <c r="G3521" t="s">
        <v>4573</v>
      </c>
      <c r="H3521" t="s">
        <v>3125</v>
      </c>
      <c r="I3521" t="s">
        <v>3126</v>
      </c>
      <c r="J3521" t="s">
        <v>64</v>
      </c>
      <c r="K3521" t="s">
        <v>43</v>
      </c>
      <c r="L3521">
        <v>505</v>
      </c>
      <c r="M3521" t="s">
        <v>61</v>
      </c>
      <c r="N3521" t="s">
        <v>16</v>
      </c>
      <c r="O3521">
        <v>2.0781999999999998</v>
      </c>
      <c r="P3521">
        <v>1049.491</v>
      </c>
      <c r="Q3521">
        <v>33.878799999999998</v>
      </c>
      <c r="R3521">
        <v>2.0781990000000001</v>
      </c>
      <c r="S3521">
        <v>1049.491127</v>
      </c>
      <c r="T3521" t="s">
        <v>398</v>
      </c>
      <c r="U3521">
        <v>33.878799999999998</v>
      </c>
      <c r="V3521">
        <v>35555.5</v>
      </c>
      <c r="W3521">
        <v>2025</v>
      </c>
      <c r="X3521" t="str">
        <f t="shared" si="3"/>
        <v>B</v>
      </c>
    </row>
    <row r="3522" spans="1:24">
      <c r="A3522">
        <v>72023752</v>
      </c>
      <c r="B3522" s="2">
        <v>45721</v>
      </c>
      <c r="C3522" t="s">
        <v>1993</v>
      </c>
      <c r="D3522" t="s">
        <v>9</v>
      </c>
      <c r="E3522" t="s">
        <v>10</v>
      </c>
      <c r="F3522" t="s">
        <v>4572</v>
      </c>
      <c r="G3522" t="s">
        <v>4573</v>
      </c>
      <c r="H3522" t="s">
        <v>749</v>
      </c>
      <c r="I3522" t="s">
        <v>750</v>
      </c>
      <c r="J3522" t="s">
        <v>64</v>
      </c>
      <c r="K3522" t="s">
        <v>43</v>
      </c>
      <c r="L3522">
        <v>450</v>
      </c>
      <c r="M3522" t="s">
        <v>61</v>
      </c>
      <c r="N3522" t="s">
        <v>16</v>
      </c>
      <c r="O3522">
        <v>1.6486000000000001</v>
      </c>
      <c r="P3522">
        <v>741.87</v>
      </c>
      <c r="Q3522">
        <v>33.878799999999998</v>
      </c>
      <c r="R3522">
        <v>1.6486000000000001</v>
      </c>
      <c r="S3522">
        <v>741.870137</v>
      </c>
      <c r="T3522" t="s">
        <v>398</v>
      </c>
      <c r="U3522">
        <v>33.878799999999998</v>
      </c>
      <c r="V3522">
        <v>25133.67</v>
      </c>
      <c r="W3522">
        <v>2025</v>
      </c>
      <c r="X3522" t="str">
        <f t="shared" ref="X3522:X3585" si="4">IF(K3521="M",K3521,IF(RIGHT(D3522)="S","O","B"))</f>
        <v>B</v>
      </c>
    </row>
    <row r="3523" spans="1:24">
      <c r="A3523">
        <v>72023783</v>
      </c>
      <c r="B3523" s="2">
        <v>45721</v>
      </c>
      <c r="C3523" t="s">
        <v>1985</v>
      </c>
      <c r="D3523" t="s">
        <v>9</v>
      </c>
      <c r="E3523" t="s">
        <v>10</v>
      </c>
      <c r="F3523" t="s">
        <v>4594</v>
      </c>
      <c r="G3523" t="s">
        <v>4595</v>
      </c>
      <c r="H3523" t="s">
        <v>1451</v>
      </c>
      <c r="I3523" t="s">
        <v>1452</v>
      </c>
      <c r="J3523" t="s">
        <v>64</v>
      </c>
      <c r="K3523" t="s">
        <v>14</v>
      </c>
      <c r="L3523">
        <v>1000</v>
      </c>
      <c r="M3523" t="s">
        <v>61</v>
      </c>
      <c r="N3523" t="s">
        <v>16</v>
      </c>
      <c r="O3523">
        <v>0.71699999999999997</v>
      </c>
      <c r="P3523">
        <v>717</v>
      </c>
      <c r="Q3523">
        <v>33.878799999999998</v>
      </c>
      <c r="R3523">
        <v>0.71699999999999997</v>
      </c>
      <c r="S3523">
        <v>717.00001099999997</v>
      </c>
      <c r="T3523" t="s">
        <v>398</v>
      </c>
      <c r="U3523">
        <v>33.878799999999998</v>
      </c>
      <c r="V3523">
        <v>24291.1</v>
      </c>
      <c r="W3523">
        <v>2025</v>
      </c>
      <c r="X3523" t="str">
        <f t="shared" si="4"/>
        <v>B</v>
      </c>
    </row>
    <row r="3524" spans="1:24">
      <c r="A3524">
        <v>72024166</v>
      </c>
      <c r="B3524" s="2">
        <v>45721</v>
      </c>
      <c r="C3524" t="s">
        <v>3256</v>
      </c>
      <c r="D3524" t="s">
        <v>9</v>
      </c>
      <c r="E3524" t="s">
        <v>10</v>
      </c>
      <c r="F3524" t="s">
        <v>4594</v>
      </c>
      <c r="G3524" t="s">
        <v>4595</v>
      </c>
      <c r="H3524" t="s">
        <v>67</v>
      </c>
      <c r="I3524" t="s">
        <v>68</v>
      </c>
      <c r="J3524" t="s">
        <v>64</v>
      </c>
      <c r="K3524" t="s">
        <v>14</v>
      </c>
      <c r="L3524">
        <v>2000</v>
      </c>
      <c r="M3524" t="s">
        <v>61</v>
      </c>
      <c r="N3524" t="s">
        <v>16</v>
      </c>
      <c r="O3524">
        <v>0.33510000000000001</v>
      </c>
      <c r="P3524">
        <v>670.2</v>
      </c>
      <c r="Q3524">
        <v>33.878799999999998</v>
      </c>
      <c r="R3524">
        <v>0.33510000000000001</v>
      </c>
      <c r="S3524">
        <v>670.19994799999995</v>
      </c>
      <c r="T3524" t="s">
        <v>398</v>
      </c>
      <c r="U3524">
        <v>33.878799999999998</v>
      </c>
      <c r="V3524">
        <v>22705.57</v>
      </c>
      <c r="W3524">
        <v>2025</v>
      </c>
      <c r="X3524" t="str">
        <f t="shared" si="4"/>
        <v>B</v>
      </c>
    </row>
    <row r="3525" spans="1:24">
      <c r="A3525">
        <v>72024207</v>
      </c>
      <c r="B3525" s="2">
        <v>45721</v>
      </c>
      <c r="C3525" t="s">
        <v>2942</v>
      </c>
      <c r="D3525" t="s">
        <v>9</v>
      </c>
      <c r="E3525" t="s">
        <v>10</v>
      </c>
      <c r="F3525" t="s">
        <v>4594</v>
      </c>
      <c r="G3525" t="s">
        <v>4595</v>
      </c>
      <c r="H3525" t="s">
        <v>3145</v>
      </c>
      <c r="I3525" t="s">
        <v>3146</v>
      </c>
      <c r="J3525" t="s">
        <v>64</v>
      </c>
      <c r="K3525" t="s">
        <v>14</v>
      </c>
      <c r="L3525">
        <v>6030</v>
      </c>
      <c r="M3525" t="s">
        <v>61</v>
      </c>
      <c r="N3525" t="s">
        <v>16</v>
      </c>
      <c r="O3525">
        <v>0.63600000000000001</v>
      </c>
      <c r="P3525">
        <v>3835.08</v>
      </c>
      <c r="Q3525">
        <v>33.878799999999998</v>
      </c>
      <c r="R3525">
        <v>0.63600000000000001</v>
      </c>
      <c r="S3525">
        <v>3835.08005</v>
      </c>
      <c r="T3525" t="s">
        <v>398</v>
      </c>
      <c r="U3525">
        <v>33.878799999999998</v>
      </c>
      <c r="V3525">
        <v>129927.91</v>
      </c>
      <c r="W3525">
        <v>2025</v>
      </c>
      <c r="X3525" t="str">
        <f t="shared" si="4"/>
        <v>B</v>
      </c>
    </row>
    <row r="3526" spans="1:24">
      <c r="A3526">
        <v>72024209</v>
      </c>
      <c r="B3526" s="2">
        <v>45721</v>
      </c>
      <c r="C3526" t="s">
        <v>2942</v>
      </c>
      <c r="D3526" t="s">
        <v>9</v>
      </c>
      <c r="E3526" t="s">
        <v>10</v>
      </c>
      <c r="F3526" t="s">
        <v>4594</v>
      </c>
      <c r="G3526" t="s">
        <v>4595</v>
      </c>
      <c r="H3526" t="s">
        <v>3149</v>
      </c>
      <c r="I3526" t="s">
        <v>3150</v>
      </c>
      <c r="J3526" t="s">
        <v>64</v>
      </c>
      <c r="K3526" t="s">
        <v>14</v>
      </c>
      <c r="L3526">
        <v>6030</v>
      </c>
      <c r="M3526" t="s">
        <v>61</v>
      </c>
      <c r="N3526" t="s">
        <v>16</v>
      </c>
      <c r="O3526">
        <v>0.58120000000000005</v>
      </c>
      <c r="P3526">
        <v>3504.63</v>
      </c>
      <c r="Q3526">
        <v>33.878799999999998</v>
      </c>
      <c r="R3526">
        <v>0.58120000000000005</v>
      </c>
      <c r="S3526">
        <v>3504.6300339999998</v>
      </c>
      <c r="T3526" t="s">
        <v>398</v>
      </c>
      <c r="U3526">
        <v>33.878799999999998</v>
      </c>
      <c r="V3526">
        <v>118732.66</v>
      </c>
      <c r="W3526">
        <v>2025</v>
      </c>
      <c r="X3526" t="str">
        <f t="shared" si="4"/>
        <v>B</v>
      </c>
    </row>
    <row r="3527" spans="1:24">
      <c r="A3527">
        <v>72024210</v>
      </c>
      <c r="B3527" s="2">
        <v>45721</v>
      </c>
      <c r="C3527" t="s">
        <v>2942</v>
      </c>
      <c r="D3527" t="s">
        <v>9</v>
      </c>
      <c r="E3527" t="s">
        <v>10</v>
      </c>
      <c r="F3527" t="s">
        <v>4594</v>
      </c>
      <c r="G3527" t="s">
        <v>4595</v>
      </c>
      <c r="H3527" t="s">
        <v>3141</v>
      </c>
      <c r="I3527" t="s">
        <v>3142</v>
      </c>
      <c r="J3527" t="s">
        <v>64</v>
      </c>
      <c r="K3527" t="s">
        <v>14</v>
      </c>
      <c r="L3527">
        <v>6030</v>
      </c>
      <c r="M3527" t="s">
        <v>61</v>
      </c>
      <c r="N3527" t="s">
        <v>16</v>
      </c>
      <c r="O3527">
        <v>0.48720000000000002</v>
      </c>
      <c r="P3527">
        <v>2937.8159999999998</v>
      </c>
      <c r="Q3527">
        <v>33.878799999999998</v>
      </c>
      <c r="R3527">
        <v>0.48719899999999999</v>
      </c>
      <c r="S3527">
        <v>2937.815979</v>
      </c>
      <c r="T3527" t="s">
        <v>398</v>
      </c>
      <c r="U3527">
        <v>33.878799999999998</v>
      </c>
      <c r="V3527">
        <v>99529.68</v>
      </c>
      <c r="W3527">
        <v>2025</v>
      </c>
      <c r="X3527" t="str">
        <f t="shared" si="4"/>
        <v>B</v>
      </c>
    </row>
    <row r="3528" spans="1:24">
      <c r="A3528">
        <v>72024211</v>
      </c>
      <c r="B3528" s="2">
        <v>45721</v>
      </c>
      <c r="C3528" t="s">
        <v>2942</v>
      </c>
      <c r="D3528" t="s">
        <v>9</v>
      </c>
      <c r="E3528" t="s">
        <v>10</v>
      </c>
      <c r="F3528" t="s">
        <v>4594</v>
      </c>
      <c r="G3528" t="s">
        <v>4595</v>
      </c>
      <c r="H3528" t="s">
        <v>3147</v>
      </c>
      <c r="I3528" t="s">
        <v>3148</v>
      </c>
      <c r="J3528" t="s">
        <v>64</v>
      </c>
      <c r="K3528" t="s">
        <v>14</v>
      </c>
      <c r="L3528">
        <v>6030</v>
      </c>
      <c r="M3528" t="s">
        <v>61</v>
      </c>
      <c r="N3528" t="s">
        <v>16</v>
      </c>
      <c r="O3528">
        <v>0.58120000000000005</v>
      </c>
      <c r="P3528">
        <v>3504.636</v>
      </c>
      <c r="Q3528">
        <v>33.878799999999998</v>
      </c>
      <c r="R3528">
        <v>0.58120000000000005</v>
      </c>
      <c r="S3528">
        <v>3504.635937</v>
      </c>
      <c r="T3528" t="s">
        <v>398</v>
      </c>
      <c r="U3528">
        <v>33.878799999999998</v>
      </c>
      <c r="V3528">
        <v>118732.86</v>
      </c>
      <c r="W3528">
        <v>2025</v>
      </c>
      <c r="X3528" t="str">
        <f t="shared" si="4"/>
        <v>B</v>
      </c>
    </row>
    <row r="3529" spans="1:24">
      <c r="A3529">
        <v>72024212</v>
      </c>
      <c r="B3529" s="2">
        <v>45721</v>
      </c>
      <c r="C3529" t="s">
        <v>2942</v>
      </c>
      <c r="D3529" t="s">
        <v>9</v>
      </c>
      <c r="E3529" t="s">
        <v>10</v>
      </c>
      <c r="F3529" t="s">
        <v>4594</v>
      </c>
      <c r="G3529" t="s">
        <v>4595</v>
      </c>
      <c r="H3529" t="s">
        <v>3151</v>
      </c>
      <c r="I3529" t="s">
        <v>3152</v>
      </c>
      <c r="J3529" t="s">
        <v>64</v>
      </c>
      <c r="K3529" t="s">
        <v>14</v>
      </c>
      <c r="L3529">
        <v>12100</v>
      </c>
      <c r="M3529" t="s">
        <v>61</v>
      </c>
      <c r="N3529" t="s">
        <v>16</v>
      </c>
      <c r="O3529">
        <v>0.63600000000000001</v>
      </c>
      <c r="P3529">
        <v>7695.6</v>
      </c>
      <c r="Q3529">
        <v>33.878799999999998</v>
      </c>
      <c r="R3529">
        <v>0.63600000000000001</v>
      </c>
      <c r="S3529">
        <v>7695.5999030000003</v>
      </c>
      <c r="T3529" t="s">
        <v>398</v>
      </c>
      <c r="U3529">
        <v>33.878799999999998</v>
      </c>
      <c r="V3529">
        <v>260717.69</v>
      </c>
      <c r="W3529">
        <v>2025</v>
      </c>
      <c r="X3529" t="str">
        <f t="shared" si="4"/>
        <v>B</v>
      </c>
    </row>
    <row r="3530" spans="1:24">
      <c r="A3530">
        <v>72024213</v>
      </c>
      <c r="B3530" s="2">
        <v>45721</v>
      </c>
      <c r="C3530" t="s">
        <v>2942</v>
      </c>
      <c r="D3530" t="s">
        <v>9</v>
      </c>
      <c r="E3530" t="s">
        <v>10</v>
      </c>
      <c r="F3530" t="s">
        <v>4594</v>
      </c>
      <c r="G3530" t="s">
        <v>4595</v>
      </c>
      <c r="H3530" t="s">
        <v>3143</v>
      </c>
      <c r="I3530" t="s">
        <v>3144</v>
      </c>
      <c r="J3530" t="s">
        <v>64</v>
      </c>
      <c r="K3530" t="s">
        <v>14</v>
      </c>
      <c r="L3530">
        <v>6030</v>
      </c>
      <c r="M3530" t="s">
        <v>61</v>
      </c>
      <c r="N3530" t="s">
        <v>16</v>
      </c>
      <c r="O3530">
        <v>0.63600000000000001</v>
      </c>
      <c r="P3530">
        <v>3835.08</v>
      </c>
      <c r="Q3530">
        <v>33.878799999999998</v>
      </c>
      <c r="R3530">
        <v>0.63600000000000001</v>
      </c>
      <c r="S3530">
        <v>3835.08005</v>
      </c>
      <c r="T3530" t="s">
        <v>398</v>
      </c>
      <c r="U3530">
        <v>33.878799999999998</v>
      </c>
      <c r="V3530">
        <v>129927.91</v>
      </c>
      <c r="W3530">
        <v>2025</v>
      </c>
      <c r="X3530" t="str">
        <f t="shared" si="4"/>
        <v>B</v>
      </c>
    </row>
    <row r="3531" spans="1:24">
      <c r="A3531">
        <v>72024398</v>
      </c>
      <c r="B3531" s="2">
        <v>45721</v>
      </c>
      <c r="C3531" t="s">
        <v>2501</v>
      </c>
      <c r="D3531" t="s">
        <v>9</v>
      </c>
      <c r="E3531" t="s">
        <v>10</v>
      </c>
      <c r="F3531" t="s">
        <v>4594</v>
      </c>
      <c r="G3531" t="s">
        <v>4595</v>
      </c>
      <c r="H3531" t="s">
        <v>4596</v>
      </c>
      <c r="I3531" t="s">
        <v>4597</v>
      </c>
      <c r="J3531" t="s">
        <v>64</v>
      </c>
      <c r="K3531" t="s">
        <v>14</v>
      </c>
      <c r="L3531">
        <v>1000</v>
      </c>
      <c r="M3531" t="s">
        <v>61</v>
      </c>
      <c r="N3531" t="s">
        <v>16</v>
      </c>
      <c r="O3531">
        <v>0.24429999999999999</v>
      </c>
      <c r="P3531">
        <v>244.3</v>
      </c>
      <c r="Q3531">
        <v>33.878799999999998</v>
      </c>
      <c r="R3531">
        <v>0.24429899999999999</v>
      </c>
      <c r="S3531">
        <v>244.29997499999999</v>
      </c>
      <c r="T3531" t="s">
        <v>398</v>
      </c>
      <c r="U3531">
        <v>33.878799999999998</v>
      </c>
      <c r="V3531">
        <v>8276.59</v>
      </c>
      <c r="W3531">
        <v>2025</v>
      </c>
      <c r="X3531" t="str">
        <f t="shared" si="4"/>
        <v>B</v>
      </c>
    </row>
    <row r="3532" spans="1:24">
      <c r="A3532">
        <v>72024399</v>
      </c>
      <c r="B3532" s="2">
        <v>45721</v>
      </c>
      <c r="C3532" t="s">
        <v>2501</v>
      </c>
      <c r="D3532" t="s">
        <v>9</v>
      </c>
      <c r="E3532" t="s">
        <v>10</v>
      </c>
      <c r="F3532" t="s">
        <v>4594</v>
      </c>
      <c r="G3532" t="s">
        <v>4595</v>
      </c>
      <c r="H3532" t="s">
        <v>4596</v>
      </c>
      <c r="I3532" t="s">
        <v>4597</v>
      </c>
      <c r="J3532" t="s">
        <v>64</v>
      </c>
      <c r="K3532" t="s">
        <v>14</v>
      </c>
      <c r="L3532">
        <v>1000</v>
      </c>
      <c r="M3532" t="s">
        <v>61</v>
      </c>
      <c r="N3532" t="s">
        <v>16</v>
      </c>
      <c r="O3532">
        <v>0.24429999999999999</v>
      </c>
      <c r="P3532">
        <v>244.3</v>
      </c>
      <c r="Q3532">
        <v>33.878799999999998</v>
      </c>
      <c r="R3532">
        <v>0.24429899999999999</v>
      </c>
      <c r="S3532">
        <v>244.29997499999999</v>
      </c>
      <c r="T3532" t="s">
        <v>398</v>
      </c>
      <c r="U3532">
        <v>33.878799999999998</v>
      </c>
      <c r="V3532">
        <v>8276.59</v>
      </c>
      <c r="W3532">
        <v>2025</v>
      </c>
      <c r="X3532" t="str">
        <f t="shared" si="4"/>
        <v>B</v>
      </c>
    </row>
    <row r="3533" spans="1:24">
      <c r="A3533">
        <v>72024496</v>
      </c>
      <c r="B3533" s="2">
        <v>45721</v>
      </c>
      <c r="C3533" t="s">
        <v>2768</v>
      </c>
      <c r="D3533" t="s">
        <v>9</v>
      </c>
      <c r="E3533" t="s">
        <v>10</v>
      </c>
      <c r="F3533" t="s">
        <v>4598</v>
      </c>
      <c r="G3533" t="s">
        <v>4599</v>
      </c>
      <c r="H3533" t="s">
        <v>1147</v>
      </c>
      <c r="I3533" t="s">
        <v>1148</v>
      </c>
      <c r="J3533" t="s">
        <v>64</v>
      </c>
      <c r="K3533" t="s">
        <v>60</v>
      </c>
      <c r="L3533">
        <v>2020</v>
      </c>
      <c r="M3533" t="s">
        <v>61</v>
      </c>
      <c r="N3533" t="s">
        <v>16</v>
      </c>
      <c r="O3533">
        <v>0.35539999999999999</v>
      </c>
      <c r="P3533">
        <v>717.90800000000002</v>
      </c>
      <c r="Q3533">
        <v>33.878799999999998</v>
      </c>
      <c r="R3533">
        <v>0.35539999999999999</v>
      </c>
      <c r="S3533">
        <v>717.90795400000002</v>
      </c>
      <c r="T3533" t="s">
        <v>398</v>
      </c>
      <c r="U3533">
        <v>33.878799999999998</v>
      </c>
      <c r="V3533">
        <v>24321.86</v>
      </c>
      <c r="W3533">
        <v>2025</v>
      </c>
      <c r="X3533" t="str">
        <f t="shared" si="4"/>
        <v>B</v>
      </c>
    </row>
    <row r="3534" spans="1:24">
      <c r="A3534">
        <v>72024497</v>
      </c>
      <c r="B3534" s="2">
        <v>45721</v>
      </c>
      <c r="C3534" t="s">
        <v>2768</v>
      </c>
      <c r="D3534" t="s">
        <v>9</v>
      </c>
      <c r="E3534" t="s">
        <v>10</v>
      </c>
      <c r="F3534" t="s">
        <v>4598</v>
      </c>
      <c r="G3534" t="s">
        <v>4599</v>
      </c>
      <c r="H3534" t="s">
        <v>4588</v>
      </c>
      <c r="I3534" t="s">
        <v>4589</v>
      </c>
      <c r="J3534" t="s">
        <v>64</v>
      </c>
      <c r="K3534" t="s">
        <v>60</v>
      </c>
      <c r="L3534">
        <v>6040</v>
      </c>
      <c r="M3534" t="s">
        <v>61</v>
      </c>
      <c r="N3534" t="s">
        <v>16</v>
      </c>
      <c r="O3534">
        <v>0.35170000000000001</v>
      </c>
      <c r="P3534">
        <v>2124.268</v>
      </c>
      <c r="Q3534">
        <v>33.878799999999998</v>
      </c>
      <c r="R3534">
        <v>0.35169899999999998</v>
      </c>
      <c r="S3534">
        <v>2124.2679779999999</v>
      </c>
      <c r="T3534" t="s">
        <v>398</v>
      </c>
      <c r="U3534">
        <v>33.878799999999998</v>
      </c>
      <c r="V3534">
        <v>71967.649999999994</v>
      </c>
      <c r="W3534">
        <v>2025</v>
      </c>
      <c r="X3534" t="str">
        <f t="shared" si="4"/>
        <v>B</v>
      </c>
    </row>
    <row r="3535" spans="1:24">
      <c r="A3535">
        <v>72024498</v>
      </c>
      <c r="B3535" s="2">
        <v>45721</v>
      </c>
      <c r="C3535" t="s">
        <v>2768</v>
      </c>
      <c r="D3535" t="s">
        <v>9</v>
      </c>
      <c r="E3535" t="s">
        <v>10</v>
      </c>
      <c r="F3535" t="s">
        <v>4598</v>
      </c>
      <c r="G3535" t="s">
        <v>4599</v>
      </c>
      <c r="H3535" t="s">
        <v>3157</v>
      </c>
      <c r="I3535" t="s">
        <v>183</v>
      </c>
      <c r="J3535" t="s">
        <v>64</v>
      </c>
      <c r="K3535" t="s">
        <v>60</v>
      </c>
      <c r="L3535">
        <v>3020</v>
      </c>
      <c r="M3535" t="s">
        <v>61</v>
      </c>
      <c r="N3535" t="s">
        <v>16</v>
      </c>
      <c r="O3535">
        <v>0.34250000000000003</v>
      </c>
      <c r="P3535">
        <v>1034.3499999999999</v>
      </c>
      <c r="Q3535">
        <v>33.878799999999998</v>
      </c>
      <c r="R3535">
        <v>0.34250000000000003</v>
      </c>
      <c r="S3535">
        <v>1034.350095</v>
      </c>
      <c r="T3535" t="s">
        <v>398</v>
      </c>
      <c r="U3535">
        <v>33.878799999999998</v>
      </c>
      <c r="V3535">
        <v>35042.54</v>
      </c>
      <c r="W3535">
        <v>2025</v>
      </c>
      <c r="X3535" t="str">
        <f t="shared" si="4"/>
        <v>B</v>
      </c>
    </row>
    <row r="3536" spans="1:24">
      <c r="A3536">
        <v>72024503</v>
      </c>
      <c r="B3536" s="2">
        <v>45721</v>
      </c>
      <c r="C3536" t="s">
        <v>2768</v>
      </c>
      <c r="D3536" t="s">
        <v>9</v>
      </c>
      <c r="E3536" t="s">
        <v>10</v>
      </c>
      <c r="F3536" t="s">
        <v>4598</v>
      </c>
      <c r="G3536" t="s">
        <v>4599</v>
      </c>
      <c r="H3536" t="s">
        <v>4585</v>
      </c>
      <c r="I3536" t="s">
        <v>4586</v>
      </c>
      <c r="J3536" t="s">
        <v>64</v>
      </c>
      <c r="K3536" t="s">
        <v>60</v>
      </c>
      <c r="L3536">
        <v>9050</v>
      </c>
      <c r="M3536" t="s">
        <v>61</v>
      </c>
      <c r="N3536" t="s">
        <v>16</v>
      </c>
      <c r="O3536">
        <v>0.32150000000000001</v>
      </c>
      <c r="P3536">
        <v>2909.5749999999998</v>
      </c>
      <c r="Q3536">
        <v>33.878799999999998</v>
      </c>
      <c r="R3536">
        <v>0.32149899999999998</v>
      </c>
      <c r="S3536">
        <v>2909.575014</v>
      </c>
      <c r="T3536" t="s">
        <v>398</v>
      </c>
      <c r="U3536">
        <v>33.878799999999998</v>
      </c>
      <c r="V3536">
        <v>98572.91</v>
      </c>
      <c r="W3536">
        <v>2025</v>
      </c>
      <c r="X3536" t="str">
        <f t="shared" si="4"/>
        <v>B</v>
      </c>
    </row>
    <row r="3537" spans="1:24">
      <c r="A3537">
        <v>72024505</v>
      </c>
      <c r="B3537" s="2">
        <v>45721</v>
      </c>
      <c r="C3537" t="s">
        <v>2768</v>
      </c>
      <c r="D3537" t="s">
        <v>9</v>
      </c>
      <c r="E3537" t="s">
        <v>10</v>
      </c>
      <c r="F3537" t="s">
        <v>4598</v>
      </c>
      <c r="G3537" t="s">
        <v>4599</v>
      </c>
      <c r="H3537" t="s">
        <v>4587</v>
      </c>
      <c r="I3537" t="s">
        <v>184</v>
      </c>
      <c r="J3537" t="s">
        <v>64</v>
      </c>
      <c r="K3537" t="s">
        <v>60</v>
      </c>
      <c r="L3537">
        <v>6030</v>
      </c>
      <c r="M3537" t="s">
        <v>61</v>
      </c>
      <c r="N3537" t="s">
        <v>16</v>
      </c>
      <c r="O3537">
        <v>0.33900000000000002</v>
      </c>
      <c r="P3537">
        <v>2044.17</v>
      </c>
      <c r="Q3537">
        <v>33.878799999999998</v>
      </c>
      <c r="R3537">
        <v>0.33899899999999999</v>
      </c>
      <c r="S3537">
        <v>2044.1701</v>
      </c>
      <c r="T3537" t="s">
        <v>398</v>
      </c>
      <c r="U3537">
        <v>33.878799999999998</v>
      </c>
      <c r="V3537">
        <v>69254.03</v>
      </c>
      <c r="W3537">
        <v>2025</v>
      </c>
      <c r="X3537" t="str">
        <f t="shared" si="4"/>
        <v>B</v>
      </c>
    </row>
    <row r="3538" spans="1:24">
      <c r="A3538">
        <v>72024762</v>
      </c>
      <c r="B3538" s="2">
        <v>45721</v>
      </c>
      <c r="C3538" t="s">
        <v>2440</v>
      </c>
      <c r="D3538" t="s">
        <v>9</v>
      </c>
      <c r="E3538" t="s">
        <v>10</v>
      </c>
      <c r="F3538" t="s">
        <v>4598</v>
      </c>
      <c r="G3538" t="s">
        <v>4599</v>
      </c>
      <c r="H3538" t="s">
        <v>4588</v>
      </c>
      <c r="I3538" t="s">
        <v>4589</v>
      </c>
      <c r="J3538" t="s">
        <v>64</v>
      </c>
      <c r="K3538" t="s">
        <v>60</v>
      </c>
      <c r="L3538">
        <v>6030</v>
      </c>
      <c r="M3538" t="s">
        <v>61</v>
      </c>
      <c r="N3538" t="s">
        <v>16</v>
      </c>
      <c r="O3538">
        <v>0.35170000000000001</v>
      </c>
      <c r="P3538">
        <v>2120.7510000000002</v>
      </c>
      <c r="Q3538">
        <v>33.878799999999998</v>
      </c>
      <c r="R3538">
        <v>0.35169899999999998</v>
      </c>
      <c r="S3538">
        <v>2120.7510299999999</v>
      </c>
      <c r="T3538" t="s">
        <v>398</v>
      </c>
      <c r="U3538">
        <v>33.878799999999998</v>
      </c>
      <c r="V3538">
        <v>71848.5</v>
      </c>
      <c r="W3538">
        <v>2025</v>
      </c>
      <c r="X3538" t="str">
        <f t="shared" si="4"/>
        <v>B</v>
      </c>
    </row>
    <row r="3539" spans="1:24">
      <c r="A3539">
        <v>72024764</v>
      </c>
      <c r="B3539" s="2">
        <v>45721</v>
      </c>
      <c r="C3539" t="s">
        <v>2440</v>
      </c>
      <c r="D3539" t="s">
        <v>9</v>
      </c>
      <c r="E3539" t="s">
        <v>10</v>
      </c>
      <c r="F3539" t="s">
        <v>4598</v>
      </c>
      <c r="G3539" t="s">
        <v>4599</v>
      </c>
      <c r="H3539" t="s">
        <v>1147</v>
      </c>
      <c r="I3539" t="s">
        <v>1148</v>
      </c>
      <c r="J3539" t="s">
        <v>64</v>
      </c>
      <c r="K3539" t="s">
        <v>60</v>
      </c>
      <c r="L3539">
        <v>6030</v>
      </c>
      <c r="M3539" t="s">
        <v>61</v>
      </c>
      <c r="N3539" t="s">
        <v>16</v>
      </c>
      <c r="O3539">
        <v>0.35170000000000001</v>
      </c>
      <c r="P3539">
        <v>2120.7510000000002</v>
      </c>
      <c r="Q3539">
        <v>33.878799999999998</v>
      </c>
      <c r="R3539">
        <v>0.35169899999999998</v>
      </c>
      <c r="S3539">
        <v>2120.7510299999999</v>
      </c>
      <c r="T3539" t="s">
        <v>398</v>
      </c>
      <c r="U3539">
        <v>33.878799999999998</v>
      </c>
      <c r="V3539">
        <v>71848.5</v>
      </c>
      <c r="W3539">
        <v>2025</v>
      </c>
      <c r="X3539" t="str">
        <f t="shared" si="4"/>
        <v>B</v>
      </c>
    </row>
    <row r="3540" spans="1:24">
      <c r="A3540">
        <v>72024798</v>
      </c>
      <c r="B3540" s="2">
        <v>45721</v>
      </c>
      <c r="C3540" t="s">
        <v>2440</v>
      </c>
      <c r="D3540" t="s">
        <v>9</v>
      </c>
      <c r="E3540" t="s">
        <v>10</v>
      </c>
      <c r="F3540" t="s">
        <v>4590</v>
      </c>
      <c r="G3540" t="s">
        <v>4591</v>
      </c>
      <c r="H3540" t="s">
        <v>4600</v>
      </c>
      <c r="I3540" t="s">
        <v>4601</v>
      </c>
      <c r="J3540" t="s">
        <v>64</v>
      </c>
      <c r="K3540" t="s">
        <v>42</v>
      </c>
      <c r="L3540">
        <v>1020</v>
      </c>
      <c r="M3540" t="s">
        <v>61</v>
      </c>
      <c r="N3540" t="s">
        <v>16</v>
      </c>
      <c r="O3540">
        <v>0.36259999999999998</v>
      </c>
      <c r="P3540">
        <v>369.851</v>
      </c>
      <c r="Q3540">
        <v>33.878799999999998</v>
      </c>
      <c r="R3540">
        <v>0.362599</v>
      </c>
      <c r="S3540">
        <v>369.85105700000003</v>
      </c>
      <c r="T3540" t="s">
        <v>398</v>
      </c>
      <c r="U3540">
        <v>33.878799999999998</v>
      </c>
      <c r="V3540">
        <v>12530.11</v>
      </c>
      <c r="W3540">
        <v>2025</v>
      </c>
      <c r="X3540" t="str">
        <f t="shared" si="4"/>
        <v>B</v>
      </c>
    </row>
    <row r="3541" spans="1:24">
      <c r="A3541">
        <v>72022884</v>
      </c>
      <c r="B3541" s="2">
        <v>45721</v>
      </c>
      <c r="C3541" t="s">
        <v>1890</v>
      </c>
      <c r="D3541" t="s">
        <v>9</v>
      </c>
      <c r="E3541" t="s">
        <v>10</v>
      </c>
      <c r="F3541" t="s">
        <v>4572</v>
      </c>
      <c r="G3541" t="s">
        <v>4573</v>
      </c>
      <c r="H3541" t="s">
        <v>216</v>
      </c>
      <c r="I3541" t="s">
        <v>217</v>
      </c>
      <c r="J3541" t="s">
        <v>74</v>
      </c>
      <c r="K3541" t="s">
        <v>43</v>
      </c>
      <c r="L3541">
        <v>1190</v>
      </c>
      <c r="M3541" t="s">
        <v>61</v>
      </c>
      <c r="N3541" t="s">
        <v>16</v>
      </c>
      <c r="O3541">
        <v>1.1216999999999999</v>
      </c>
      <c r="P3541">
        <v>1334.8230000000001</v>
      </c>
      <c r="Q3541">
        <v>33.878799999999998</v>
      </c>
      <c r="R3541">
        <v>1.1216999999999999</v>
      </c>
      <c r="S3541">
        <v>1334.8229570000001</v>
      </c>
      <c r="T3541" t="s">
        <v>398</v>
      </c>
      <c r="U3541">
        <v>33.878799999999998</v>
      </c>
      <c r="V3541">
        <v>45222.2</v>
      </c>
      <c r="W3541">
        <v>2025</v>
      </c>
      <c r="X3541" t="str">
        <f t="shared" si="4"/>
        <v>B</v>
      </c>
    </row>
    <row r="3542" spans="1:24">
      <c r="A3542">
        <v>72022888</v>
      </c>
      <c r="B3542" s="2">
        <v>45721</v>
      </c>
      <c r="C3542" t="s">
        <v>1890</v>
      </c>
      <c r="D3542" t="s">
        <v>9</v>
      </c>
      <c r="E3542" t="s">
        <v>10</v>
      </c>
      <c r="F3542" t="s">
        <v>4572</v>
      </c>
      <c r="G3542" t="s">
        <v>4573</v>
      </c>
      <c r="H3542" t="s">
        <v>205</v>
      </c>
      <c r="I3542" t="s">
        <v>206</v>
      </c>
      <c r="J3542" t="s">
        <v>202</v>
      </c>
      <c r="K3542" t="s">
        <v>43</v>
      </c>
      <c r="L3542">
        <v>1005</v>
      </c>
      <c r="M3542" t="s">
        <v>61</v>
      </c>
      <c r="N3542" t="s">
        <v>16</v>
      </c>
      <c r="O3542">
        <v>0.8014</v>
      </c>
      <c r="P3542">
        <v>805.40700000000004</v>
      </c>
      <c r="Q3542">
        <v>33.878799999999998</v>
      </c>
      <c r="R3542">
        <v>0.80139899999999997</v>
      </c>
      <c r="S3542">
        <v>805.40692100000001</v>
      </c>
      <c r="T3542" t="s">
        <v>398</v>
      </c>
      <c r="U3542">
        <v>33.878799999999998</v>
      </c>
      <c r="V3542">
        <v>27286.22</v>
      </c>
      <c r="W3542">
        <v>2025</v>
      </c>
      <c r="X3542" t="str">
        <f t="shared" si="4"/>
        <v>B</v>
      </c>
    </row>
    <row r="3543" spans="1:24">
      <c r="A3543">
        <v>72022896</v>
      </c>
      <c r="B3543" s="2">
        <v>45721</v>
      </c>
      <c r="C3543" t="s">
        <v>1890</v>
      </c>
      <c r="D3543" t="s">
        <v>9</v>
      </c>
      <c r="E3543" t="s">
        <v>10</v>
      </c>
      <c r="F3543" t="s">
        <v>4572</v>
      </c>
      <c r="G3543" t="s">
        <v>4573</v>
      </c>
      <c r="H3543" t="s">
        <v>203</v>
      </c>
      <c r="I3543" t="s">
        <v>204</v>
      </c>
      <c r="J3543" t="s">
        <v>202</v>
      </c>
      <c r="K3543" t="s">
        <v>43</v>
      </c>
      <c r="L3543">
        <v>850</v>
      </c>
      <c r="M3543" t="s">
        <v>61</v>
      </c>
      <c r="N3543" t="s">
        <v>16</v>
      </c>
      <c r="O3543">
        <v>0.8014</v>
      </c>
      <c r="P3543">
        <v>681.19</v>
      </c>
      <c r="Q3543">
        <v>33.878799999999998</v>
      </c>
      <c r="R3543">
        <v>0.80139899999999997</v>
      </c>
      <c r="S3543">
        <v>681.19000600000004</v>
      </c>
      <c r="T3543" t="s">
        <v>398</v>
      </c>
      <c r="U3543">
        <v>33.878799999999998</v>
      </c>
      <c r="V3543">
        <v>23077.9</v>
      </c>
      <c r="W3543">
        <v>2025</v>
      </c>
      <c r="X3543" t="str">
        <f t="shared" si="4"/>
        <v>B</v>
      </c>
    </row>
    <row r="3544" spans="1:24">
      <c r="A3544">
        <v>72022896</v>
      </c>
      <c r="B3544" s="2">
        <v>45721</v>
      </c>
      <c r="C3544" t="s">
        <v>1890</v>
      </c>
      <c r="D3544" t="s">
        <v>9</v>
      </c>
      <c r="E3544" t="s">
        <v>10</v>
      </c>
      <c r="F3544" t="s">
        <v>4572</v>
      </c>
      <c r="G3544" t="s">
        <v>4573</v>
      </c>
      <c r="H3544" t="s">
        <v>205</v>
      </c>
      <c r="I3544" t="s">
        <v>206</v>
      </c>
      <c r="J3544" t="s">
        <v>202</v>
      </c>
      <c r="K3544" t="s">
        <v>43</v>
      </c>
      <c r="L3544">
        <v>550</v>
      </c>
      <c r="M3544" t="s">
        <v>61</v>
      </c>
      <c r="N3544" t="s">
        <v>16</v>
      </c>
      <c r="O3544">
        <v>0.8014</v>
      </c>
      <c r="P3544">
        <v>440.77</v>
      </c>
      <c r="Q3544">
        <v>33.878799999999998</v>
      </c>
      <c r="R3544">
        <v>0.80139899999999997</v>
      </c>
      <c r="S3544">
        <v>440.770039</v>
      </c>
      <c r="T3544" t="s">
        <v>398</v>
      </c>
      <c r="U3544">
        <v>33.878799999999998</v>
      </c>
      <c r="V3544">
        <v>14932.76</v>
      </c>
      <c r="W3544">
        <v>2025</v>
      </c>
      <c r="X3544" t="str">
        <f t="shared" si="4"/>
        <v>B</v>
      </c>
    </row>
    <row r="3545" spans="1:24">
      <c r="A3545">
        <v>72022896</v>
      </c>
      <c r="B3545" s="2">
        <v>45721</v>
      </c>
      <c r="C3545" t="s">
        <v>1890</v>
      </c>
      <c r="D3545" t="s">
        <v>9</v>
      </c>
      <c r="E3545" t="s">
        <v>10</v>
      </c>
      <c r="F3545" t="s">
        <v>4572</v>
      </c>
      <c r="G3545" t="s">
        <v>4573</v>
      </c>
      <c r="H3545" t="s">
        <v>207</v>
      </c>
      <c r="I3545" t="s">
        <v>208</v>
      </c>
      <c r="J3545" t="s">
        <v>202</v>
      </c>
      <c r="K3545" t="s">
        <v>43</v>
      </c>
      <c r="L3545">
        <v>750</v>
      </c>
      <c r="M3545" t="s">
        <v>61</v>
      </c>
      <c r="N3545" t="s">
        <v>16</v>
      </c>
      <c r="O3545">
        <v>0.8014</v>
      </c>
      <c r="P3545">
        <v>601.04999999999995</v>
      </c>
      <c r="Q3545">
        <v>33.878799999999998</v>
      </c>
      <c r="R3545">
        <v>0.80139899999999997</v>
      </c>
      <c r="S3545">
        <v>601.04991900000005</v>
      </c>
      <c r="T3545" t="s">
        <v>398</v>
      </c>
      <c r="U3545">
        <v>33.878799999999998</v>
      </c>
      <c r="V3545">
        <v>20362.849999999999</v>
      </c>
      <c r="W3545">
        <v>2025</v>
      </c>
      <c r="X3545" t="str">
        <f t="shared" si="4"/>
        <v>B</v>
      </c>
    </row>
    <row r="3546" spans="1:24">
      <c r="A3546">
        <v>72022896</v>
      </c>
      <c r="B3546" s="2">
        <v>45721</v>
      </c>
      <c r="C3546" t="s">
        <v>1890</v>
      </c>
      <c r="D3546" t="s">
        <v>9</v>
      </c>
      <c r="E3546" t="s">
        <v>10</v>
      </c>
      <c r="F3546" t="s">
        <v>4572</v>
      </c>
      <c r="G3546" t="s">
        <v>4573</v>
      </c>
      <c r="H3546" t="s">
        <v>3205</v>
      </c>
      <c r="I3546" t="s">
        <v>3206</v>
      </c>
      <c r="J3546" t="s">
        <v>202</v>
      </c>
      <c r="K3546" t="s">
        <v>43</v>
      </c>
      <c r="L3546">
        <v>760</v>
      </c>
      <c r="M3546" t="s">
        <v>61</v>
      </c>
      <c r="N3546" t="s">
        <v>16</v>
      </c>
      <c r="O3546">
        <v>0.8014</v>
      </c>
      <c r="P3546">
        <v>609.06399999999996</v>
      </c>
      <c r="Q3546">
        <v>33.878799999999998</v>
      </c>
      <c r="R3546">
        <v>0.80139899999999997</v>
      </c>
      <c r="S3546">
        <v>609.064075</v>
      </c>
      <c r="T3546" t="s">
        <v>398</v>
      </c>
      <c r="U3546">
        <v>33.878799999999998</v>
      </c>
      <c r="V3546">
        <v>20634.36</v>
      </c>
      <c r="W3546">
        <v>2025</v>
      </c>
      <c r="X3546" t="str">
        <f t="shared" si="4"/>
        <v>B</v>
      </c>
    </row>
    <row r="3547" spans="1:24">
      <c r="A3547">
        <v>72022900</v>
      </c>
      <c r="B3547" s="2">
        <v>45721</v>
      </c>
      <c r="C3547" t="s">
        <v>1890</v>
      </c>
      <c r="D3547" t="s">
        <v>9</v>
      </c>
      <c r="E3547" t="s">
        <v>10</v>
      </c>
      <c r="F3547" t="s">
        <v>4572</v>
      </c>
      <c r="G3547" t="s">
        <v>4573</v>
      </c>
      <c r="H3547" t="s">
        <v>216</v>
      </c>
      <c r="I3547" t="s">
        <v>217</v>
      </c>
      <c r="J3547" t="s">
        <v>74</v>
      </c>
      <c r="K3547" t="s">
        <v>43</v>
      </c>
      <c r="L3547">
        <v>1190</v>
      </c>
      <c r="M3547" t="s">
        <v>61</v>
      </c>
      <c r="N3547" t="s">
        <v>16</v>
      </c>
      <c r="O3547">
        <v>1.1216999999999999</v>
      </c>
      <c r="P3547">
        <v>1334.8230000000001</v>
      </c>
      <c r="Q3547">
        <v>33.878799999999998</v>
      </c>
      <c r="R3547">
        <v>1.1216999999999999</v>
      </c>
      <c r="S3547">
        <v>1334.8229570000001</v>
      </c>
      <c r="T3547" t="s">
        <v>398</v>
      </c>
      <c r="U3547">
        <v>33.878799999999998</v>
      </c>
      <c r="V3547">
        <v>45222.2</v>
      </c>
      <c r="W3547">
        <v>2025</v>
      </c>
      <c r="X3547" t="str">
        <f t="shared" si="4"/>
        <v>B</v>
      </c>
    </row>
    <row r="3548" spans="1:24">
      <c r="A3548">
        <v>72022920</v>
      </c>
      <c r="B3548" s="2">
        <v>45721</v>
      </c>
      <c r="C3548" t="s">
        <v>1890</v>
      </c>
      <c r="D3548" t="s">
        <v>9</v>
      </c>
      <c r="E3548" t="s">
        <v>10</v>
      </c>
      <c r="F3548" t="s">
        <v>4590</v>
      </c>
      <c r="G3548" t="s">
        <v>4591</v>
      </c>
      <c r="H3548" t="s">
        <v>3187</v>
      </c>
      <c r="I3548" t="s">
        <v>3188</v>
      </c>
      <c r="J3548" t="s">
        <v>3189</v>
      </c>
      <c r="K3548" t="s">
        <v>42</v>
      </c>
      <c r="L3548">
        <v>2000</v>
      </c>
      <c r="M3548" t="s">
        <v>61</v>
      </c>
      <c r="N3548" t="s">
        <v>16</v>
      </c>
      <c r="O3548">
        <v>1.7314000000000001</v>
      </c>
      <c r="P3548">
        <v>3462.8</v>
      </c>
      <c r="Q3548">
        <v>33.878799999999998</v>
      </c>
      <c r="R3548">
        <v>1.7313989999999999</v>
      </c>
      <c r="S3548">
        <v>3462.8000400000001</v>
      </c>
      <c r="T3548" t="s">
        <v>398</v>
      </c>
      <c r="U3548">
        <v>33.878799999999998</v>
      </c>
      <c r="V3548">
        <v>117315.51</v>
      </c>
      <c r="W3548">
        <v>2025</v>
      </c>
      <c r="X3548" t="str">
        <f t="shared" si="4"/>
        <v>B</v>
      </c>
    </row>
    <row r="3549" spans="1:24">
      <c r="A3549">
        <v>72022921</v>
      </c>
      <c r="B3549" s="2">
        <v>45721</v>
      </c>
      <c r="C3549" t="s">
        <v>1890</v>
      </c>
      <c r="D3549" t="s">
        <v>9</v>
      </c>
      <c r="E3549" t="s">
        <v>10</v>
      </c>
      <c r="F3549" t="s">
        <v>4590</v>
      </c>
      <c r="G3549" t="s">
        <v>4591</v>
      </c>
      <c r="H3549" t="s">
        <v>3190</v>
      </c>
      <c r="I3549" t="s">
        <v>3191</v>
      </c>
      <c r="J3549" t="s">
        <v>3189</v>
      </c>
      <c r="K3549" t="s">
        <v>42</v>
      </c>
      <c r="L3549">
        <v>2000</v>
      </c>
      <c r="M3549" t="s">
        <v>61</v>
      </c>
      <c r="N3549" t="s">
        <v>16</v>
      </c>
      <c r="O3549">
        <v>1.6919</v>
      </c>
      <c r="P3549">
        <v>3383.8</v>
      </c>
      <c r="Q3549">
        <v>33.878799999999998</v>
      </c>
      <c r="R3549">
        <v>1.691899</v>
      </c>
      <c r="S3549">
        <v>3383.7998980000002</v>
      </c>
      <c r="T3549" t="s">
        <v>398</v>
      </c>
      <c r="U3549">
        <v>33.878799999999998</v>
      </c>
      <c r="V3549">
        <v>114639.08</v>
      </c>
      <c r="W3549">
        <v>2025</v>
      </c>
      <c r="X3549" t="str">
        <f t="shared" si="4"/>
        <v>B</v>
      </c>
    </row>
    <row r="3550" spans="1:24">
      <c r="A3550">
        <v>72023005</v>
      </c>
      <c r="B3550" s="2">
        <v>45721</v>
      </c>
      <c r="C3550" t="s">
        <v>1894</v>
      </c>
      <c r="D3550" t="s">
        <v>9</v>
      </c>
      <c r="E3550" t="s">
        <v>10</v>
      </c>
      <c r="F3550" t="s">
        <v>4590</v>
      </c>
      <c r="G3550" t="s">
        <v>4591</v>
      </c>
      <c r="H3550" t="s">
        <v>3229</v>
      </c>
      <c r="I3550" t="s">
        <v>3228</v>
      </c>
      <c r="J3550" t="s">
        <v>93</v>
      </c>
      <c r="K3550" t="s">
        <v>42</v>
      </c>
      <c r="L3550">
        <v>10000</v>
      </c>
      <c r="M3550" t="s">
        <v>61</v>
      </c>
      <c r="N3550" t="s">
        <v>16</v>
      </c>
      <c r="O3550">
        <v>4.1500000000000002E-2</v>
      </c>
      <c r="P3550">
        <v>415</v>
      </c>
      <c r="Q3550">
        <v>33.878799999999998</v>
      </c>
      <c r="R3550">
        <v>4.1499000000000001E-2</v>
      </c>
      <c r="S3550">
        <v>414.99993999999998</v>
      </c>
      <c r="T3550" t="s">
        <v>398</v>
      </c>
      <c r="U3550">
        <v>33.878799999999998</v>
      </c>
      <c r="V3550">
        <v>14059.7</v>
      </c>
      <c r="W3550">
        <v>2025</v>
      </c>
      <c r="X3550" t="str">
        <f t="shared" si="4"/>
        <v>B</v>
      </c>
    </row>
    <row r="3551" spans="1:24">
      <c r="A3551">
        <v>72023138</v>
      </c>
      <c r="B3551" s="2">
        <v>45721</v>
      </c>
      <c r="C3551" t="s">
        <v>1896</v>
      </c>
      <c r="D3551" t="s">
        <v>9</v>
      </c>
      <c r="E3551" t="s">
        <v>10</v>
      </c>
      <c r="F3551" t="s">
        <v>4572</v>
      </c>
      <c r="G3551" t="s">
        <v>4573</v>
      </c>
      <c r="H3551" t="s">
        <v>216</v>
      </c>
      <c r="I3551" t="s">
        <v>217</v>
      </c>
      <c r="J3551" t="s">
        <v>74</v>
      </c>
      <c r="K3551" t="s">
        <v>43</v>
      </c>
      <c r="L3551">
        <v>1260</v>
      </c>
      <c r="M3551" t="s">
        <v>61</v>
      </c>
      <c r="N3551" t="s">
        <v>16</v>
      </c>
      <c r="O3551">
        <v>1.1216999999999999</v>
      </c>
      <c r="P3551">
        <v>1413.3420000000001</v>
      </c>
      <c r="Q3551">
        <v>33.878799999999998</v>
      </c>
      <c r="R3551">
        <v>1.1216999999999999</v>
      </c>
      <c r="S3551">
        <v>1413.3419710000001</v>
      </c>
      <c r="T3551" t="s">
        <v>398</v>
      </c>
      <c r="U3551">
        <v>33.878799999999998</v>
      </c>
      <c r="V3551">
        <v>47882.33</v>
      </c>
      <c r="W3551">
        <v>2025</v>
      </c>
      <c r="X3551" t="str">
        <f t="shared" si="4"/>
        <v>B</v>
      </c>
    </row>
    <row r="3552" spans="1:24">
      <c r="A3552">
        <v>72023196</v>
      </c>
      <c r="B3552" s="2">
        <v>45721</v>
      </c>
      <c r="C3552" t="s">
        <v>1895</v>
      </c>
      <c r="D3552" t="s">
        <v>9</v>
      </c>
      <c r="E3552" t="s">
        <v>10</v>
      </c>
      <c r="F3552" t="s">
        <v>4590</v>
      </c>
      <c r="G3552" t="s">
        <v>4591</v>
      </c>
      <c r="H3552" t="s">
        <v>634</v>
      </c>
      <c r="I3552" t="s">
        <v>745</v>
      </c>
      <c r="J3552" t="s">
        <v>635</v>
      </c>
      <c r="K3552" t="s">
        <v>42</v>
      </c>
      <c r="L3552">
        <v>50</v>
      </c>
      <c r="M3552" t="s">
        <v>61</v>
      </c>
      <c r="N3552" t="s">
        <v>16</v>
      </c>
      <c r="O3552">
        <v>0.46939999999999998</v>
      </c>
      <c r="P3552">
        <v>23.47</v>
      </c>
      <c r="Q3552">
        <v>33.878799999999998</v>
      </c>
      <c r="R3552">
        <v>0.46939999999999998</v>
      </c>
      <c r="S3552">
        <v>23.470134000000002</v>
      </c>
      <c r="T3552" t="s">
        <v>398</v>
      </c>
      <c r="U3552">
        <v>33.878799999999998</v>
      </c>
      <c r="V3552">
        <v>795.14</v>
      </c>
      <c r="W3552">
        <v>2025</v>
      </c>
      <c r="X3552" t="str">
        <f t="shared" si="4"/>
        <v>B</v>
      </c>
    </row>
    <row r="3553" spans="1:24">
      <c r="A3553">
        <v>72023197</v>
      </c>
      <c r="B3553" s="2">
        <v>45721</v>
      </c>
      <c r="C3553" t="s">
        <v>1895</v>
      </c>
      <c r="D3553" t="s">
        <v>9</v>
      </c>
      <c r="E3553" t="s">
        <v>10</v>
      </c>
      <c r="F3553" t="s">
        <v>4590</v>
      </c>
      <c r="G3553" t="s">
        <v>4591</v>
      </c>
      <c r="H3553" t="s">
        <v>634</v>
      </c>
      <c r="I3553" t="s">
        <v>745</v>
      </c>
      <c r="J3553" t="s">
        <v>635</v>
      </c>
      <c r="K3553" t="s">
        <v>42</v>
      </c>
      <c r="L3553">
        <v>100</v>
      </c>
      <c r="M3553" t="s">
        <v>61</v>
      </c>
      <c r="N3553" t="s">
        <v>16</v>
      </c>
      <c r="O3553">
        <v>0.47899999999999998</v>
      </c>
      <c r="P3553">
        <v>47.9</v>
      </c>
      <c r="Q3553">
        <v>33.878799999999998</v>
      </c>
      <c r="R3553">
        <v>0.47899999999999998</v>
      </c>
      <c r="S3553">
        <v>47.899866000000003</v>
      </c>
      <c r="T3553" t="s">
        <v>398</v>
      </c>
      <c r="U3553">
        <v>33.878799999999998</v>
      </c>
      <c r="V3553">
        <v>1622.79</v>
      </c>
      <c r="W3553">
        <v>2025</v>
      </c>
      <c r="X3553" t="str">
        <f t="shared" si="4"/>
        <v>B</v>
      </c>
    </row>
    <row r="3554" spans="1:24">
      <c r="A3554">
        <v>72023364</v>
      </c>
      <c r="B3554" s="2">
        <v>45721</v>
      </c>
      <c r="C3554" t="s">
        <v>1940</v>
      </c>
      <c r="D3554" t="s">
        <v>9</v>
      </c>
      <c r="E3554" t="s">
        <v>10</v>
      </c>
      <c r="F3554" t="s">
        <v>4590</v>
      </c>
      <c r="G3554" t="s">
        <v>4591</v>
      </c>
      <c r="H3554" t="s">
        <v>249</v>
      </c>
      <c r="I3554" t="s">
        <v>1853</v>
      </c>
      <c r="J3554" t="s">
        <v>250</v>
      </c>
      <c r="K3554" t="s">
        <v>42</v>
      </c>
      <c r="L3554">
        <v>10000</v>
      </c>
      <c r="M3554" t="s">
        <v>61</v>
      </c>
      <c r="N3554" t="s">
        <v>16</v>
      </c>
      <c r="O3554">
        <v>2.7799999999999998E-2</v>
      </c>
      <c r="P3554">
        <v>278</v>
      </c>
      <c r="Q3554">
        <v>33.878799999999998</v>
      </c>
      <c r="R3554">
        <v>2.7799000000000001E-2</v>
      </c>
      <c r="S3554">
        <v>278.00010600000002</v>
      </c>
      <c r="T3554" t="s">
        <v>398</v>
      </c>
      <c r="U3554">
        <v>33.878799999999998</v>
      </c>
      <c r="V3554">
        <v>9418.31</v>
      </c>
      <c r="W3554">
        <v>2025</v>
      </c>
      <c r="X3554" t="str">
        <f t="shared" si="4"/>
        <v>B</v>
      </c>
    </row>
    <row r="3555" spans="1:24">
      <c r="A3555">
        <v>72023365</v>
      </c>
      <c r="B3555" s="2">
        <v>45721</v>
      </c>
      <c r="C3555" t="s">
        <v>1940</v>
      </c>
      <c r="D3555" t="s">
        <v>9</v>
      </c>
      <c r="E3555" t="s">
        <v>10</v>
      </c>
      <c r="F3555" t="s">
        <v>4590</v>
      </c>
      <c r="G3555" t="s">
        <v>4591</v>
      </c>
      <c r="H3555" t="s">
        <v>251</v>
      </c>
      <c r="I3555" t="s">
        <v>744</v>
      </c>
      <c r="J3555" t="s">
        <v>250</v>
      </c>
      <c r="K3555" t="s">
        <v>42</v>
      </c>
      <c r="L3555">
        <v>10000</v>
      </c>
      <c r="M3555" t="s">
        <v>61</v>
      </c>
      <c r="N3555" t="s">
        <v>16</v>
      </c>
      <c r="O3555">
        <v>2.41E-2</v>
      </c>
      <c r="P3555">
        <v>241</v>
      </c>
      <c r="Q3555">
        <v>33.878799999999998</v>
      </c>
      <c r="R3555">
        <v>2.41E-2</v>
      </c>
      <c r="S3555">
        <v>240.999976</v>
      </c>
      <c r="T3555" t="s">
        <v>398</v>
      </c>
      <c r="U3555">
        <v>33.878799999999998</v>
      </c>
      <c r="V3555">
        <v>8164.79</v>
      </c>
      <c r="W3555">
        <v>2025</v>
      </c>
      <c r="X3555" t="str">
        <f t="shared" si="4"/>
        <v>B</v>
      </c>
    </row>
    <row r="3556" spans="1:24">
      <c r="A3556">
        <v>72023480</v>
      </c>
      <c r="B3556" s="2">
        <v>45721</v>
      </c>
      <c r="C3556" t="s">
        <v>1978</v>
      </c>
      <c r="D3556" t="s">
        <v>9</v>
      </c>
      <c r="E3556" t="s">
        <v>10</v>
      </c>
      <c r="F3556" t="s">
        <v>4590</v>
      </c>
      <c r="G3556" t="s">
        <v>4591</v>
      </c>
      <c r="H3556" t="s">
        <v>256</v>
      </c>
      <c r="I3556" t="s">
        <v>257</v>
      </c>
      <c r="J3556" t="s">
        <v>87</v>
      </c>
      <c r="K3556" t="s">
        <v>42</v>
      </c>
      <c r="L3556">
        <v>9120</v>
      </c>
      <c r="M3556" t="s">
        <v>61</v>
      </c>
      <c r="N3556" t="s">
        <v>16</v>
      </c>
      <c r="O3556">
        <v>0.18340000000000001</v>
      </c>
      <c r="P3556">
        <v>1672.6079999999999</v>
      </c>
      <c r="Q3556">
        <v>33.878799999999998</v>
      </c>
      <c r="R3556">
        <v>0.18339900000000001</v>
      </c>
      <c r="S3556">
        <v>1672.607943</v>
      </c>
      <c r="T3556" t="s">
        <v>398</v>
      </c>
      <c r="U3556">
        <v>33.878799999999998</v>
      </c>
      <c r="V3556">
        <v>56665.95</v>
      </c>
      <c r="W3556">
        <v>2025</v>
      </c>
      <c r="X3556" t="str">
        <f t="shared" si="4"/>
        <v>B</v>
      </c>
    </row>
    <row r="3557" spans="1:24">
      <c r="A3557">
        <v>72023563</v>
      </c>
      <c r="B3557" s="2">
        <v>45721</v>
      </c>
      <c r="C3557" t="s">
        <v>1982</v>
      </c>
      <c r="D3557" t="s">
        <v>9</v>
      </c>
      <c r="E3557" t="s">
        <v>10</v>
      </c>
      <c r="F3557" t="s">
        <v>4572</v>
      </c>
      <c r="G3557" t="s">
        <v>4573</v>
      </c>
      <c r="H3557" t="s">
        <v>216</v>
      </c>
      <c r="I3557" t="s">
        <v>217</v>
      </c>
      <c r="J3557" t="s">
        <v>74</v>
      </c>
      <c r="K3557" t="s">
        <v>43</v>
      </c>
      <c r="L3557">
        <v>150</v>
      </c>
      <c r="M3557" t="s">
        <v>61</v>
      </c>
      <c r="N3557" t="s">
        <v>16</v>
      </c>
      <c r="O3557">
        <v>1.1216999999999999</v>
      </c>
      <c r="P3557">
        <v>168.255</v>
      </c>
      <c r="Q3557">
        <v>33.878799999999998</v>
      </c>
      <c r="R3557">
        <v>1.1216999999999999</v>
      </c>
      <c r="S3557">
        <v>168.25507300000001</v>
      </c>
      <c r="T3557" t="s">
        <v>398</v>
      </c>
      <c r="U3557">
        <v>33.878799999999998</v>
      </c>
      <c r="V3557">
        <v>5700.28</v>
      </c>
      <c r="W3557">
        <v>2025</v>
      </c>
      <c r="X3557" t="str">
        <f t="shared" si="4"/>
        <v>B</v>
      </c>
    </row>
    <row r="3558" spans="1:24">
      <c r="A3558">
        <v>72023698</v>
      </c>
      <c r="B3558" s="2">
        <v>45721</v>
      </c>
      <c r="C3558" t="s">
        <v>1984</v>
      </c>
      <c r="D3558" t="s">
        <v>9</v>
      </c>
      <c r="E3558" t="s">
        <v>10</v>
      </c>
      <c r="F3558" t="s">
        <v>4594</v>
      </c>
      <c r="G3558" t="s">
        <v>4595</v>
      </c>
      <c r="H3558" t="s">
        <v>94</v>
      </c>
      <c r="I3558" t="s">
        <v>95</v>
      </c>
      <c r="J3558" t="s">
        <v>93</v>
      </c>
      <c r="K3558" t="s">
        <v>14</v>
      </c>
      <c r="L3558">
        <v>3000</v>
      </c>
      <c r="M3558" t="s">
        <v>61</v>
      </c>
      <c r="N3558" t="s">
        <v>16</v>
      </c>
      <c r="O3558">
        <v>8.5599999999999996E-2</v>
      </c>
      <c r="P3558">
        <v>256.8</v>
      </c>
      <c r="Q3558">
        <v>33.878799999999998</v>
      </c>
      <c r="R3558">
        <v>8.5599999999999996E-2</v>
      </c>
      <c r="S3558">
        <v>256.80012199999999</v>
      </c>
      <c r="T3558" t="s">
        <v>398</v>
      </c>
      <c r="U3558">
        <v>33.878799999999998</v>
      </c>
      <c r="V3558">
        <v>8700.08</v>
      </c>
      <c r="W3558">
        <v>2025</v>
      </c>
      <c r="X3558" t="str">
        <f t="shared" si="4"/>
        <v>B</v>
      </c>
    </row>
    <row r="3559" spans="1:24">
      <c r="A3559">
        <v>72023699</v>
      </c>
      <c r="B3559" s="2">
        <v>45721</v>
      </c>
      <c r="C3559" t="s">
        <v>1984</v>
      </c>
      <c r="D3559" t="s">
        <v>9</v>
      </c>
      <c r="E3559" t="s">
        <v>10</v>
      </c>
      <c r="F3559" t="s">
        <v>4590</v>
      </c>
      <c r="G3559" t="s">
        <v>4591</v>
      </c>
      <c r="H3559" t="s">
        <v>4610</v>
      </c>
      <c r="I3559" t="s">
        <v>4611</v>
      </c>
      <c r="J3559" t="s">
        <v>250</v>
      </c>
      <c r="K3559" t="s">
        <v>42</v>
      </c>
      <c r="L3559">
        <v>50000</v>
      </c>
      <c r="M3559" t="s">
        <v>61</v>
      </c>
      <c r="N3559" t="s">
        <v>16</v>
      </c>
      <c r="O3559">
        <v>2.4500000000000001E-2</v>
      </c>
      <c r="P3559">
        <v>1225</v>
      </c>
      <c r="Q3559">
        <v>33.878799999999998</v>
      </c>
      <c r="R3559">
        <v>2.4499E-2</v>
      </c>
      <c r="S3559">
        <v>1225</v>
      </c>
      <c r="T3559" t="s">
        <v>398</v>
      </c>
      <c r="U3559">
        <v>33.878799999999998</v>
      </c>
      <c r="V3559">
        <v>41501.53</v>
      </c>
      <c r="W3559">
        <v>2025</v>
      </c>
      <c r="X3559" t="str">
        <f t="shared" si="4"/>
        <v>B</v>
      </c>
    </row>
    <row r="3560" spans="1:24">
      <c r="A3560">
        <v>72023701</v>
      </c>
      <c r="B3560" s="2">
        <v>45721</v>
      </c>
      <c r="C3560" t="s">
        <v>1984</v>
      </c>
      <c r="D3560" t="s">
        <v>9</v>
      </c>
      <c r="E3560" t="s">
        <v>10</v>
      </c>
      <c r="F3560" t="s">
        <v>4590</v>
      </c>
      <c r="G3560" t="s">
        <v>4591</v>
      </c>
      <c r="H3560" t="s">
        <v>253</v>
      </c>
      <c r="I3560" t="s">
        <v>683</v>
      </c>
      <c r="J3560" t="s">
        <v>250</v>
      </c>
      <c r="K3560" t="s">
        <v>42</v>
      </c>
      <c r="L3560">
        <v>50000</v>
      </c>
      <c r="M3560" t="s">
        <v>61</v>
      </c>
      <c r="N3560" t="s">
        <v>16</v>
      </c>
      <c r="O3560">
        <v>2.5899999999999999E-2</v>
      </c>
      <c r="P3560">
        <v>1295</v>
      </c>
      <c r="Q3560">
        <v>33.878799999999998</v>
      </c>
      <c r="R3560">
        <v>2.5898999999999998E-2</v>
      </c>
      <c r="S3560">
        <v>1295.0001179999999</v>
      </c>
      <c r="T3560" t="s">
        <v>398</v>
      </c>
      <c r="U3560">
        <v>33.878799999999998</v>
      </c>
      <c r="V3560">
        <v>43873.05</v>
      </c>
      <c r="W3560">
        <v>2025</v>
      </c>
      <c r="X3560" t="str">
        <f t="shared" si="4"/>
        <v>B</v>
      </c>
    </row>
    <row r="3561" spans="1:24">
      <c r="A3561">
        <v>72023702</v>
      </c>
      <c r="B3561" s="2">
        <v>45721</v>
      </c>
      <c r="C3561" t="s">
        <v>1984</v>
      </c>
      <c r="D3561" t="s">
        <v>9</v>
      </c>
      <c r="E3561" t="s">
        <v>10</v>
      </c>
      <c r="F3561" t="s">
        <v>4572</v>
      </c>
      <c r="G3561" t="s">
        <v>4573</v>
      </c>
      <c r="H3561" t="s">
        <v>254</v>
      </c>
      <c r="I3561" t="s">
        <v>682</v>
      </c>
      <c r="J3561" t="s">
        <v>250</v>
      </c>
      <c r="K3561" t="s">
        <v>43</v>
      </c>
      <c r="L3561">
        <v>50000</v>
      </c>
      <c r="M3561" t="s">
        <v>61</v>
      </c>
      <c r="N3561" t="s">
        <v>16</v>
      </c>
      <c r="O3561">
        <v>3.2399999999999998E-2</v>
      </c>
      <c r="P3561">
        <v>1620</v>
      </c>
      <c r="Q3561">
        <v>33.878799999999998</v>
      </c>
      <c r="R3561">
        <v>3.2398999999999997E-2</v>
      </c>
      <c r="S3561">
        <v>1620.0001179999999</v>
      </c>
      <c r="T3561" t="s">
        <v>398</v>
      </c>
      <c r="U3561">
        <v>33.878799999999998</v>
      </c>
      <c r="V3561">
        <v>54883.66</v>
      </c>
      <c r="W3561">
        <v>2025</v>
      </c>
      <c r="X3561" t="str">
        <f t="shared" si="4"/>
        <v>B</v>
      </c>
    </row>
    <row r="3562" spans="1:24">
      <c r="A3562">
        <v>72023703</v>
      </c>
      <c r="B3562" s="2">
        <v>45721</v>
      </c>
      <c r="C3562" t="s">
        <v>1984</v>
      </c>
      <c r="D3562" t="s">
        <v>9</v>
      </c>
      <c r="E3562" t="s">
        <v>10</v>
      </c>
      <c r="F3562" t="s">
        <v>4590</v>
      </c>
      <c r="G3562" t="s">
        <v>4591</v>
      </c>
      <c r="H3562" t="s">
        <v>3194</v>
      </c>
      <c r="I3562" t="s">
        <v>3195</v>
      </c>
      <c r="J3562" t="s">
        <v>250</v>
      </c>
      <c r="K3562" t="s">
        <v>42</v>
      </c>
      <c r="L3562">
        <v>30000</v>
      </c>
      <c r="M3562" t="s">
        <v>61</v>
      </c>
      <c r="N3562" t="s">
        <v>16</v>
      </c>
      <c r="O3562">
        <v>2.41E-2</v>
      </c>
      <c r="P3562">
        <v>723</v>
      </c>
      <c r="Q3562">
        <v>33.878799999999998</v>
      </c>
      <c r="R3562">
        <v>2.41E-2</v>
      </c>
      <c r="S3562">
        <v>722.99992899999995</v>
      </c>
      <c r="T3562" t="s">
        <v>398</v>
      </c>
      <c r="U3562">
        <v>33.878799999999998</v>
      </c>
      <c r="V3562">
        <v>24494.37</v>
      </c>
      <c r="W3562">
        <v>2025</v>
      </c>
      <c r="X3562" t="str">
        <f t="shared" si="4"/>
        <v>B</v>
      </c>
    </row>
    <row r="3563" spans="1:24">
      <c r="A3563">
        <v>72023704</v>
      </c>
      <c r="B3563" s="2">
        <v>45721</v>
      </c>
      <c r="C3563" t="s">
        <v>1984</v>
      </c>
      <c r="D3563" t="s">
        <v>9</v>
      </c>
      <c r="E3563" t="s">
        <v>10</v>
      </c>
      <c r="F3563" t="s">
        <v>4590</v>
      </c>
      <c r="G3563" t="s">
        <v>4591</v>
      </c>
      <c r="H3563" t="s">
        <v>251</v>
      </c>
      <c r="I3563" t="s">
        <v>744</v>
      </c>
      <c r="J3563" t="s">
        <v>250</v>
      </c>
      <c r="K3563" t="s">
        <v>42</v>
      </c>
      <c r="L3563">
        <v>10000</v>
      </c>
      <c r="M3563" t="s">
        <v>61</v>
      </c>
      <c r="N3563" t="s">
        <v>16</v>
      </c>
      <c r="O3563">
        <v>2.41E-2</v>
      </c>
      <c r="P3563">
        <v>241</v>
      </c>
      <c r="Q3563">
        <v>33.878799999999998</v>
      </c>
      <c r="R3563">
        <v>2.41E-2</v>
      </c>
      <c r="S3563">
        <v>240.999976</v>
      </c>
      <c r="T3563" t="s">
        <v>398</v>
      </c>
      <c r="U3563">
        <v>33.878799999999998</v>
      </c>
      <c r="V3563">
        <v>8164.79</v>
      </c>
      <c r="W3563">
        <v>2025</v>
      </c>
      <c r="X3563" t="str">
        <f t="shared" si="4"/>
        <v>B</v>
      </c>
    </row>
    <row r="3564" spans="1:24">
      <c r="A3564">
        <v>72023967</v>
      </c>
      <c r="B3564" s="2">
        <v>45721</v>
      </c>
      <c r="C3564" t="s">
        <v>2219</v>
      </c>
      <c r="D3564" t="s">
        <v>9</v>
      </c>
      <c r="E3564" t="s">
        <v>10</v>
      </c>
      <c r="F3564" t="s">
        <v>4572</v>
      </c>
      <c r="G3564" t="s">
        <v>4573</v>
      </c>
      <c r="H3564" t="s">
        <v>3196</v>
      </c>
      <c r="I3564" t="s">
        <v>3197</v>
      </c>
      <c r="J3564" t="s">
        <v>3198</v>
      </c>
      <c r="K3564" t="s">
        <v>43</v>
      </c>
      <c r="L3564">
        <v>2550</v>
      </c>
      <c r="M3564" t="s">
        <v>61</v>
      </c>
      <c r="N3564" t="s">
        <v>16</v>
      </c>
      <c r="O3564">
        <v>0.32529999999999998</v>
      </c>
      <c r="P3564">
        <v>829.51499999999999</v>
      </c>
      <c r="Q3564">
        <v>33.878799999999998</v>
      </c>
      <c r="R3564">
        <v>0.325299</v>
      </c>
      <c r="S3564">
        <v>829.51491699999997</v>
      </c>
      <c r="T3564" t="s">
        <v>398</v>
      </c>
      <c r="U3564">
        <v>33.878799999999998</v>
      </c>
      <c r="V3564">
        <v>28102.97</v>
      </c>
      <c r="W3564">
        <v>2025</v>
      </c>
      <c r="X3564" t="str">
        <f t="shared" si="4"/>
        <v>B</v>
      </c>
    </row>
    <row r="3565" spans="1:24">
      <c r="A3565">
        <v>72023967</v>
      </c>
      <c r="B3565" s="2">
        <v>45721</v>
      </c>
      <c r="C3565" t="s">
        <v>2219</v>
      </c>
      <c r="D3565" t="s">
        <v>9</v>
      </c>
      <c r="E3565" t="s">
        <v>10</v>
      </c>
      <c r="F3565" t="s">
        <v>4572</v>
      </c>
      <c r="G3565" t="s">
        <v>4573</v>
      </c>
      <c r="H3565" t="s">
        <v>3196</v>
      </c>
      <c r="I3565" t="s">
        <v>3197</v>
      </c>
      <c r="J3565" t="s">
        <v>3198</v>
      </c>
      <c r="K3565" t="s">
        <v>43</v>
      </c>
      <c r="L3565">
        <v>2550</v>
      </c>
      <c r="M3565" t="s">
        <v>61</v>
      </c>
      <c r="N3565" t="s">
        <v>16</v>
      </c>
      <c r="O3565">
        <v>0.32529999999999998</v>
      </c>
      <c r="P3565">
        <v>829.51499999999999</v>
      </c>
      <c r="Q3565">
        <v>33.878799999999998</v>
      </c>
      <c r="R3565">
        <v>0.325299</v>
      </c>
      <c r="S3565">
        <v>829.51491699999997</v>
      </c>
      <c r="T3565" t="s">
        <v>398</v>
      </c>
      <c r="U3565">
        <v>33.878799999999998</v>
      </c>
      <c r="V3565">
        <v>28102.97</v>
      </c>
      <c r="W3565">
        <v>2025</v>
      </c>
      <c r="X3565" t="str">
        <f t="shared" si="4"/>
        <v>B</v>
      </c>
    </row>
    <row r="3566" spans="1:24">
      <c r="A3566">
        <v>72024024</v>
      </c>
      <c r="B3566" s="2">
        <v>45721</v>
      </c>
      <c r="C3566" t="s">
        <v>2136</v>
      </c>
      <c r="D3566" t="s">
        <v>9</v>
      </c>
      <c r="E3566" t="s">
        <v>10</v>
      </c>
      <c r="F3566" t="s">
        <v>4590</v>
      </c>
      <c r="G3566" t="s">
        <v>4591</v>
      </c>
      <c r="H3566" t="s">
        <v>3170</v>
      </c>
      <c r="I3566" t="s">
        <v>3171</v>
      </c>
      <c r="J3566" t="s">
        <v>93</v>
      </c>
      <c r="K3566" t="s">
        <v>42</v>
      </c>
      <c r="L3566">
        <v>3000</v>
      </c>
      <c r="M3566" t="s">
        <v>61</v>
      </c>
      <c r="N3566" t="s">
        <v>16</v>
      </c>
      <c r="O3566">
        <v>5.5399999999999998E-2</v>
      </c>
      <c r="P3566">
        <v>166.2</v>
      </c>
      <c r="Q3566">
        <v>33.878799999999998</v>
      </c>
      <c r="R3566">
        <v>5.5399999999999998E-2</v>
      </c>
      <c r="S3566">
        <v>166.20010099999999</v>
      </c>
      <c r="T3566" t="s">
        <v>398</v>
      </c>
      <c r="U3566">
        <v>33.878799999999998</v>
      </c>
      <c r="V3566">
        <v>5630.66</v>
      </c>
      <c r="W3566">
        <v>2025</v>
      </c>
      <c r="X3566" t="str">
        <f t="shared" si="4"/>
        <v>B</v>
      </c>
    </row>
    <row r="3567" spans="1:24">
      <c r="A3567">
        <v>72024077</v>
      </c>
      <c r="B3567" s="2">
        <v>45721</v>
      </c>
      <c r="C3567" t="s">
        <v>2404</v>
      </c>
      <c r="D3567" t="s">
        <v>9</v>
      </c>
      <c r="E3567" t="s">
        <v>10</v>
      </c>
      <c r="F3567" t="s">
        <v>4594</v>
      </c>
      <c r="G3567" t="s">
        <v>4595</v>
      </c>
      <c r="H3567" t="s">
        <v>1108</v>
      </c>
      <c r="I3567" t="s">
        <v>1109</v>
      </c>
      <c r="J3567" t="s">
        <v>87</v>
      </c>
      <c r="K3567" t="s">
        <v>14</v>
      </c>
      <c r="L3567">
        <v>6550</v>
      </c>
      <c r="M3567" t="s">
        <v>61</v>
      </c>
      <c r="N3567" t="s">
        <v>16</v>
      </c>
      <c r="O3567">
        <v>0.252</v>
      </c>
      <c r="P3567">
        <v>1650.6</v>
      </c>
      <c r="Q3567">
        <v>33.878799999999998</v>
      </c>
      <c r="R3567">
        <v>0.252</v>
      </c>
      <c r="S3567">
        <v>1650.6000799999999</v>
      </c>
      <c r="T3567" t="s">
        <v>398</v>
      </c>
      <c r="U3567">
        <v>33.878799999999998</v>
      </c>
      <c r="V3567">
        <v>55920.35</v>
      </c>
      <c r="W3567">
        <v>2025</v>
      </c>
      <c r="X3567" t="str">
        <f t="shared" si="4"/>
        <v>B</v>
      </c>
    </row>
    <row r="3568" spans="1:24">
      <c r="A3568">
        <v>72024098</v>
      </c>
      <c r="B3568" s="2">
        <v>45721</v>
      </c>
      <c r="C3568" t="s">
        <v>2404</v>
      </c>
      <c r="D3568" t="s">
        <v>9</v>
      </c>
      <c r="E3568" t="s">
        <v>10</v>
      </c>
      <c r="F3568" t="s">
        <v>4594</v>
      </c>
      <c r="G3568" t="s">
        <v>4595</v>
      </c>
      <c r="H3568" t="s">
        <v>1533</v>
      </c>
      <c r="I3568" t="s">
        <v>1534</v>
      </c>
      <c r="J3568" t="s">
        <v>80</v>
      </c>
      <c r="K3568" t="s">
        <v>14</v>
      </c>
      <c r="L3568">
        <v>3030</v>
      </c>
      <c r="M3568" t="s">
        <v>61</v>
      </c>
      <c r="N3568" t="s">
        <v>16</v>
      </c>
      <c r="O3568">
        <v>8.5599999999999996E-2</v>
      </c>
      <c r="P3568">
        <v>259.36799999999999</v>
      </c>
      <c r="Q3568">
        <v>33.878799999999998</v>
      </c>
      <c r="R3568">
        <v>8.5599999999999996E-2</v>
      </c>
      <c r="S3568">
        <v>259.36810000000003</v>
      </c>
      <c r="T3568" t="s">
        <v>398</v>
      </c>
      <c r="U3568">
        <v>33.878799999999998</v>
      </c>
      <c r="V3568">
        <v>8787.08</v>
      </c>
      <c r="W3568">
        <v>2025</v>
      </c>
      <c r="X3568" t="str">
        <f t="shared" si="4"/>
        <v>B</v>
      </c>
    </row>
    <row r="3569" spans="1:24">
      <c r="A3569">
        <v>72024100</v>
      </c>
      <c r="B3569" s="2">
        <v>45721</v>
      </c>
      <c r="C3569" t="s">
        <v>2404</v>
      </c>
      <c r="D3569" t="s">
        <v>9</v>
      </c>
      <c r="E3569" t="s">
        <v>10</v>
      </c>
      <c r="F3569" t="s">
        <v>4572</v>
      </c>
      <c r="G3569" t="s">
        <v>4573</v>
      </c>
      <c r="H3569" t="s">
        <v>98</v>
      </c>
      <c r="I3569" t="s">
        <v>99</v>
      </c>
      <c r="J3569" t="s">
        <v>93</v>
      </c>
      <c r="K3569" t="s">
        <v>43</v>
      </c>
      <c r="L3569">
        <v>2000</v>
      </c>
      <c r="M3569" t="s">
        <v>61</v>
      </c>
      <c r="N3569" t="s">
        <v>16</v>
      </c>
      <c r="O3569">
        <v>1.0999999999999999E-2</v>
      </c>
      <c r="P3569">
        <v>22</v>
      </c>
      <c r="Q3569">
        <v>33.878799999999998</v>
      </c>
      <c r="R3569">
        <v>1.0999999999999999E-2</v>
      </c>
      <c r="S3569">
        <v>21.999893</v>
      </c>
      <c r="T3569" t="s">
        <v>398</v>
      </c>
      <c r="U3569">
        <v>33.878799999999998</v>
      </c>
      <c r="V3569">
        <v>745.33</v>
      </c>
      <c r="W3569">
        <v>2025</v>
      </c>
      <c r="X3569" t="str">
        <f t="shared" si="4"/>
        <v>B</v>
      </c>
    </row>
    <row r="3570" spans="1:24">
      <c r="A3570">
        <v>72024104</v>
      </c>
      <c r="B3570" s="2">
        <v>45721</v>
      </c>
      <c r="C3570" t="s">
        <v>2404</v>
      </c>
      <c r="D3570" t="s">
        <v>9</v>
      </c>
      <c r="E3570" t="s">
        <v>10</v>
      </c>
      <c r="F3570" t="s">
        <v>4594</v>
      </c>
      <c r="G3570" t="s">
        <v>4595</v>
      </c>
      <c r="H3570" t="s">
        <v>3225</v>
      </c>
      <c r="I3570" t="s">
        <v>3226</v>
      </c>
      <c r="J3570" t="s">
        <v>77</v>
      </c>
      <c r="K3570" t="s">
        <v>14</v>
      </c>
      <c r="L3570">
        <v>100000</v>
      </c>
      <c r="M3570" t="s">
        <v>61</v>
      </c>
      <c r="N3570" t="s">
        <v>16</v>
      </c>
      <c r="O3570">
        <v>8.8999999999999999E-3</v>
      </c>
      <c r="P3570">
        <v>890</v>
      </c>
      <c r="Q3570">
        <v>33.878799999999998</v>
      </c>
      <c r="R3570">
        <v>8.8990000000000007E-3</v>
      </c>
      <c r="S3570">
        <v>889.99994000000004</v>
      </c>
      <c r="T3570" t="s">
        <v>398</v>
      </c>
      <c r="U3570">
        <v>33.878799999999998</v>
      </c>
      <c r="V3570">
        <v>30152.13</v>
      </c>
      <c r="W3570">
        <v>2025</v>
      </c>
      <c r="X3570" t="str">
        <f t="shared" si="4"/>
        <v>B</v>
      </c>
    </row>
    <row r="3571" spans="1:24">
      <c r="A3571">
        <v>72024106</v>
      </c>
      <c r="B3571" s="2">
        <v>45721</v>
      </c>
      <c r="C3571" t="s">
        <v>2404</v>
      </c>
      <c r="D3571" t="s">
        <v>9</v>
      </c>
      <c r="E3571" t="s">
        <v>10</v>
      </c>
      <c r="F3571" t="s">
        <v>4594</v>
      </c>
      <c r="G3571" t="s">
        <v>4595</v>
      </c>
      <c r="H3571" t="s">
        <v>98</v>
      </c>
      <c r="I3571" t="s">
        <v>99</v>
      </c>
      <c r="J3571" t="s">
        <v>93</v>
      </c>
      <c r="K3571" t="s">
        <v>14</v>
      </c>
      <c r="L3571">
        <v>3000</v>
      </c>
      <c r="M3571" t="s">
        <v>61</v>
      </c>
      <c r="N3571" t="s">
        <v>16</v>
      </c>
      <c r="O3571">
        <v>1.0999999999999999E-2</v>
      </c>
      <c r="P3571">
        <v>33</v>
      </c>
      <c r="Q3571">
        <v>33.878799999999998</v>
      </c>
      <c r="R3571">
        <v>1.0999999999999999E-2</v>
      </c>
      <c r="S3571">
        <v>32.999988000000002</v>
      </c>
      <c r="T3571" t="s">
        <v>398</v>
      </c>
      <c r="U3571">
        <v>33.878799999999998</v>
      </c>
      <c r="V3571">
        <v>1118</v>
      </c>
      <c r="W3571">
        <v>2025</v>
      </c>
      <c r="X3571" t="str">
        <f t="shared" si="4"/>
        <v>B</v>
      </c>
    </row>
    <row r="3572" spans="1:24">
      <c r="A3572">
        <v>72024207</v>
      </c>
      <c r="B3572" s="2">
        <v>45721</v>
      </c>
      <c r="C3572" t="s">
        <v>2942</v>
      </c>
      <c r="D3572" t="s">
        <v>9</v>
      </c>
      <c r="E3572" t="s">
        <v>10</v>
      </c>
      <c r="F3572" t="s">
        <v>4594</v>
      </c>
      <c r="G3572" t="s">
        <v>4595</v>
      </c>
      <c r="H3572" t="s">
        <v>3385</v>
      </c>
      <c r="I3572" t="s">
        <v>3386</v>
      </c>
      <c r="J3572" t="s">
        <v>74</v>
      </c>
      <c r="K3572" t="s">
        <v>14</v>
      </c>
      <c r="L3572">
        <v>6030</v>
      </c>
      <c r="M3572" t="s">
        <v>61</v>
      </c>
      <c r="N3572" t="s">
        <v>16</v>
      </c>
      <c r="O3572">
        <v>0.46810000000000002</v>
      </c>
      <c r="P3572">
        <v>2822.643</v>
      </c>
      <c r="Q3572">
        <v>33.878799999999998</v>
      </c>
      <c r="R3572">
        <v>0.46810000000000002</v>
      </c>
      <c r="S3572">
        <v>2822.6430679999999</v>
      </c>
      <c r="T3572" t="s">
        <v>398</v>
      </c>
      <c r="U3572">
        <v>33.878799999999998</v>
      </c>
      <c r="V3572">
        <v>95627.76</v>
      </c>
      <c r="W3572">
        <v>2025</v>
      </c>
      <c r="X3572" t="str">
        <f t="shared" si="4"/>
        <v>B</v>
      </c>
    </row>
    <row r="3573" spans="1:24">
      <c r="A3573">
        <v>72024208</v>
      </c>
      <c r="B3573" s="2">
        <v>45721</v>
      </c>
      <c r="C3573" t="s">
        <v>2942</v>
      </c>
      <c r="D3573" t="s">
        <v>9</v>
      </c>
      <c r="E3573" t="s">
        <v>10</v>
      </c>
      <c r="F3573" t="s">
        <v>4594</v>
      </c>
      <c r="G3573" t="s">
        <v>4595</v>
      </c>
      <c r="H3573" t="s">
        <v>3381</v>
      </c>
      <c r="I3573" t="s">
        <v>3382</v>
      </c>
      <c r="J3573" t="s">
        <v>74</v>
      </c>
      <c r="K3573" t="s">
        <v>14</v>
      </c>
      <c r="L3573">
        <v>12100</v>
      </c>
      <c r="M3573" t="s">
        <v>61</v>
      </c>
      <c r="N3573" t="s">
        <v>16</v>
      </c>
      <c r="O3573">
        <v>0.47589999999999999</v>
      </c>
      <c r="P3573">
        <v>5758.39</v>
      </c>
      <c r="Q3573">
        <v>33.878799999999998</v>
      </c>
      <c r="R3573">
        <v>0.47589900000000002</v>
      </c>
      <c r="S3573">
        <v>5758.3899069999998</v>
      </c>
      <c r="T3573" t="s">
        <v>398</v>
      </c>
      <c r="U3573">
        <v>33.878799999999998</v>
      </c>
      <c r="V3573">
        <v>195087.34</v>
      </c>
      <c r="W3573">
        <v>2025</v>
      </c>
      <c r="X3573" t="str">
        <f t="shared" si="4"/>
        <v>B</v>
      </c>
    </row>
    <row r="3574" spans="1:24">
      <c r="A3574">
        <v>72024272</v>
      </c>
      <c r="B3574" s="2">
        <v>45721</v>
      </c>
      <c r="C3574" t="s">
        <v>2439</v>
      </c>
      <c r="D3574" t="s">
        <v>9</v>
      </c>
      <c r="E3574" t="s">
        <v>10</v>
      </c>
      <c r="F3574" t="s">
        <v>4590</v>
      </c>
      <c r="G3574" t="s">
        <v>4591</v>
      </c>
      <c r="H3574" t="s">
        <v>4612</v>
      </c>
      <c r="I3574" t="s">
        <v>4613</v>
      </c>
      <c r="J3574" t="s">
        <v>78</v>
      </c>
      <c r="K3574" t="s">
        <v>42</v>
      </c>
      <c r="L3574">
        <v>5000</v>
      </c>
      <c r="M3574" t="s">
        <v>61</v>
      </c>
      <c r="N3574" t="s">
        <v>16</v>
      </c>
      <c r="O3574">
        <v>0.184</v>
      </c>
      <c r="P3574">
        <v>920</v>
      </c>
      <c r="Q3574">
        <v>33.878799999999998</v>
      </c>
      <c r="R3574">
        <v>0.184</v>
      </c>
      <c r="S3574">
        <v>920.00011800000004</v>
      </c>
      <c r="T3574" t="s">
        <v>398</v>
      </c>
      <c r="U3574">
        <v>33.878799999999998</v>
      </c>
      <c r="V3574">
        <v>31168.5</v>
      </c>
      <c r="W3574">
        <v>2025</v>
      </c>
      <c r="X3574" t="str">
        <f t="shared" si="4"/>
        <v>B</v>
      </c>
    </row>
    <row r="3575" spans="1:24">
      <c r="A3575">
        <v>72024361</v>
      </c>
      <c r="B3575" s="2">
        <v>45721</v>
      </c>
      <c r="C3575" t="s">
        <v>2498</v>
      </c>
      <c r="D3575" t="s">
        <v>9</v>
      </c>
      <c r="E3575" t="s">
        <v>10</v>
      </c>
      <c r="F3575" t="s">
        <v>4572</v>
      </c>
      <c r="G3575" t="s">
        <v>4573</v>
      </c>
      <c r="H3575" t="s">
        <v>4616</v>
      </c>
      <c r="I3575" t="s">
        <v>4617</v>
      </c>
      <c r="J3575" t="s">
        <v>250</v>
      </c>
      <c r="K3575" t="s">
        <v>43</v>
      </c>
      <c r="L3575">
        <v>2100</v>
      </c>
      <c r="M3575" t="s">
        <v>61</v>
      </c>
      <c r="N3575" t="s">
        <v>16</v>
      </c>
      <c r="O3575">
        <v>2.1700000000000001E-2</v>
      </c>
      <c r="P3575">
        <v>45.573999999999998</v>
      </c>
      <c r="Q3575">
        <v>33.878799999999998</v>
      </c>
      <c r="R3575">
        <v>2.1700000000000001E-2</v>
      </c>
      <c r="S3575">
        <v>45.573928000000002</v>
      </c>
      <c r="T3575" t="s">
        <v>398</v>
      </c>
      <c r="U3575">
        <v>33.878799999999998</v>
      </c>
      <c r="V3575">
        <v>1543.99</v>
      </c>
      <c r="W3575">
        <v>2025</v>
      </c>
      <c r="X3575" t="str">
        <f t="shared" si="4"/>
        <v>B</v>
      </c>
    </row>
    <row r="3576" spans="1:24">
      <c r="A3576">
        <v>72024395</v>
      </c>
      <c r="B3576" s="2">
        <v>45721</v>
      </c>
      <c r="C3576" t="s">
        <v>2501</v>
      </c>
      <c r="D3576" t="s">
        <v>9</v>
      </c>
      <c r="E3576" t="s">
        <v>10</v>
      </c>
      <c r="F3576" t="s">
        <v>4594</v>
      </c>
      <c r="G3576" t="s">
        <v>4595</v>
      </c>
      <c r="H3576" t="s">
        <v>4622</v>
      </c>
      <c r="I3576" t="s">
        <v>4623</v>
      </c>
      <c r="J3576" t="s">
        <v>80</v>
      </c>
      <c r="K3576" t="s">
        <v>14</v>
      </c>
      <c r="L3576">
        <v>920</v>
      </c>
      <c r="M3576" t="s">
        <v>61</v>
      </c>
      <c r="N3576" t="s">
        <v>16</v>
      </c>
      <c r="O3576">
        <v>8.9200000000000002E-2</v>
      </c>
      <c r="P3576">
        <v>82.063999999999993</v>
      </c>
      <c r="Q3576">
        <v>33.878799999999998</v>
      </c>
      <c r="R3576">
        <v>8.9200000000000002E-2</v>
      </c>
      <c r="S3576">
        <v>82.064003999999997</v>
      </c>
      <c r="T3576" t="s">
        <v>398</v>
      </c>
      <c r="U3576">
        <v>33.878799999999998</v>
      </c>
      <c r="V3576">
        <v>2780.23</v>
      </c>
      <c r="W3576">
        <v>2025</v>
      </c>
      <c r="X3576" t="str">
        <f t="shared" si="4"/>
        <v>B</v>
      </c>
    </row>
    <row r="3577" spans="1:24">
      <c r="A3577">
        <v>72024417</v>
      </c>
      <c r="B3577" s="2">
        <v>45721</v>
      </c>
      <c r="C3577" t="s">
        <v>2520</v>
      </c>
      <c r="D3577" t="s">
        <v>9</v>
      </c>
      <c r="E3577" t="s">
        <v>10</v>
      </c>
      <c r="F3577" t="s">
        <v>4590</v>
      </c>
      <c r="G3577" t="s">
        <v>4591</v>
      </c>
      <c r="H3577" t="s">
        <v>3168</v>
      </c>
      <c r="I3577" t="s">
        <v>3169</v>
      </c>
      <c r="J3577" t="s">
        <v>80</v>
      </c>
      <c r="K3577" t="s">
        <v>42</v>
      </c>
      <c r="L3577">
        <v>10000</v>
      </c>
      <c r="M3577" t="s">
        <v>61</v>
      </c>
      <c r="N3577" t="s">
        <v>16</v>
      </c>
      <c r="O3577">
        <v>4.8099999999999997E-2</v>
      </c>
      <c r="P3577">
        <v>481</v>
      </c>
      <c r="Q3577">
        <v>33.878799999999998</v>
      </c>
      <c r="R3577">
        <v>4.8099000000000003E-2</v>
      </c>
      <c r="S3577">
        <v>480.99991699999998</v>
      </c>
      <c r="T3577" t="s">
        <v>398</v>
      </c>
      <c r="U3577">
        <v>33.878799999999998</v>
      </c>
      <c r="V3577">
        <v>16295.7</v>
      </c>
      <c r="W3577">
        <v>2025</v>
      </c>
      <c r="X3577" t="str">
        <f t="shared" si="4"/>
        <v>B</v>
      </c>
    </row>
    <row r="3578" spans="1:24">
      <c r="A3578">
        <v>72024482</v>
      </c>
      <c r="B3578" s="2">
        <v>45721</v>
      </c>
      <c r="C3578" t="s">
        <v>2440</v>
      </c>
      <c r="D3578" t="s">
        <v>9</v>
      </c>
      <c r="E3578" t="s">
        <v>10</v>
      </c>
      <c r="F3578" t="s">
        <v>4590</v>
      </c>
      <c r="G3578" t="s">
        <v>4591</v>
      </c>
      <c r="H3578" t="s">
        <v>1581</v>
      </c>
      <c r="I3578" t="s">
        <v>612</v>
      </c>
      <c r="J3578" t="s">
        <v>168</v>
      </c>
      <c r="K3578" t="s">
        <v>42</v>
      </c>
      <c r="L3578">
        <v>1100</v>
      </c>
      <c r="M3578" t="s">
        <v>61</v>
      </c>
      <c r="N3578" t="s">
        <v>16</v>
      </c>
      <c r="O3578">
        <v>0.73019999999999996</v>
      </c>
      <c r="P3578">
        <v>803.22</v>
      </c>
      <c r="Q3578">
        <v>33.878799999999998</v>
      </c>
      <c r="R3578">
        <v>0.73019999999999996</v>
      </c>
      <c r="S3578">
        <v>803.22000700000001</v>
      </c>
      <c r="T3578" t="s">
        <v>398</v>
      </c>
      <c r="U3578">
        <v>33.878799999999998</v>
      </c>
      <c r="V3578">
        <v>27212.13</v>
      </c>
      <c r="W3578">
        <v>2025</v>
      </c>
      <c r="X3578" t="str">
        <f t="shared" si="4"/>
        <v>B</v>
      </c>
    </row>
    <row r="3579" spans="1:24">
      <c r="A3579">
        <v>72024483</v>
      </c>
      <c r="B3579" s="2">
        <v>45721</v>
      </c>
      <c r="C3579" t="s">
        <v>2440</v>
      </c>
      <c r="D3579" t="s">
        <v>9</v>
      </c>
      <c r="E3579" t="s">
        <v>10</v>
      </c>
      <c r="F3579" t="s">
        <v>4590</v>
      </c>
      <c r="G3579" t="s">
        <v>4591</v>
      </c>
      <c r="H3579" t="s">
        <v>1581</v>
      </c>
      <c r="I3579" t="s">
        <v>612</v>
      </c>
      <c r="J3579" t="s">
        <v>168</v>
      </c>
      <c r="K3579" t="s">
        <v>42</v>
      </c>
      <c r="L3579">
        <v>1100</v>
      </c>
      <c r="M3579" t="s">
        <v>61</v>
      </c>
      <c r="N3579" t="s">
        <v>16</v>
      </c>
      <c r="O3579">
        <v>0.73019999999999996</v>
      </c>
      <c r="P3579">
        <v>803.22</v>
      </c>
      <c r="Q3579">
        <v>33.878799999999998</v>
      </c>
      <c r="R3579">
        <v>0.73019999999999996</v>
      </c>
      <c r="S3579">
        <v>803.22000700000001</v>
      </c>
      <c r="T3579" t="s">
        <v>398</v>
      </c>
      <c r="U3579">
        <v>33.878799999999998</v>
      </c>
      <c r="V3579">
        <v>27212.13</v>
      </c>
      <c r="W3579">
        <v>2025</v>
      </c>
      <c r="X3579" t="str">
        <f t="shared" si="4"/>
        <v>B</v>
      </c>
    </row>
    <row r="3580" spans="1:24">
      <c r="A3580">
        <v>72024484</v>
      </c>
      <c r="B3580" s="2">
        <v>45721</v>
      </c>
      <c r="C3580" t="s">
        <v>2440</v>
      </c>
      <c r="D3580" t="s">
        <v>9</v>
      </c>
      <c r="E3580" t="s">
        <v>10</v>
      </c>
      <c r="F3580" t="s">
        <v>4590</v>
      </c>
      <c r="G3580" t="s">
        <v>4591</v>
      </c>
      <c r="H3580" t="s">
        <v>1581</v>
      </c>
      <c r="I3580" t="s">
        <v>612</v>
      </c>
      <c r="J3580" t="s">
        <v>168</v>
      </c>
      <c r="K3580" t="s">
        <v>42</v>
      </c>
      <c r="L3580">
        <v>840</v>
      </c>
      <c r="M3580" t="s">
        <v>61</v>
      </c>
      <c r="N3580" t="s">
        <v>16</v>
      </c>
      <c r="O3580">
        <v>0.73019999999999996</v>
      </c>
      <c r="P3580">
        <v>613.36800000000005</v>
      </c>
      <c r="Q3580">
        <v>33.878799999999998</v>
      </c>
      <c r="R3580">
        <v>0.73019999999999996</v>
      </c>
      <c r="S3580">
        <v>613.36794599999996</v>
      </c>
      <c r="T3580" t="s">
        <v>398</v>
      </c>
      <c r="U3580">
        <v>33.878799999999998</v>
      </c>
      <c r="V3580">
        <v>20780.169999999998</v>
      </c>
      <c r="W3580">
        <v>2025</v>
      </c>
      <c r="X3580" t="str">
        <f t="shared" si="4"/>
        <v>B</v>
      </c>
    </row>
    <row r="3581" spans="1:24">
      <c r="A3581">
        <v>72024493</v>
      </c>
      <c r="B3581" s="2">
        <v>45721</v>
      </c>
      <c r="C3581" t="s">
        <v>2768</v>
      </c>
      <c r="D3581" t="s">
        <v>9</v>
      </c>
      <c r="E3581" t="s">
        <v>10</v>
      </c>
      <c r="F3581" t="s">
        <v>4598</v>
      </c>
      <c r="G3581" t="s">
        <v>4599</v>
      </c>
      <c r="H3581" t="s">
        <v>201</v>
      </c>
      <c r="I3581" t="s">
        <v>76</v>
      </c>
      <c r="J3581" t="s">
        <v>72</v>
      </c>
      <c r="K3581" t="s">
        <v>60</v>
      </c>
      <c r="L3581">
        <v>12080</v>
      </c>
      <c r="M3581" t="s">
        <v>61</v>
      </c>
      <c r="N3581" t="s">
        <v>16</v>
      </c>
      <c r="O3581">
        <v>0.1208</v>
      </c>
      <c r="P3581">
        <v>1459.2639999999999</v>
      </c>
      <c r="Q3581">
        <v>33.878799999999998</v>
      </c>
      <c r="R3581">
        <v>0.1208</v>
      </c>
      <c r="S3581">
        <v>1459.263905</v>
      </c>
      <c r="T3581" t="s">
        <v>398</v>
      </c>
      <c r="U3581">
        <v>33.878799999999998</v>
      </c>
      <c r="V3581">
        <v>49438.11</v>
      </c>
      <c r="W3581">
        <v>2025</v>
      </c>
      <c r="X3581" t="str">
        <f t="shared" si="4"/>
        <v>B</v>
      </c>
    </row>
    <row r="3582" spans="1:24">
      <c r="A3582">
        <v>72024507</v>
      </c>
      <c r="B3582" s="2">
        <v>45721</v>
      </c>
      <c r="C3582" t="s">
        <v>2768</v>
      </c>
      <c r="D3582" t="s">
        <v>9</v>
      </c>
      <c r="E3582" t="s">
        <v>10</v>
      </c>
      <c r="F3582" t="s">
        <v>4598</v>
      </c>
      <c r="G3582" t="s">
        <v>4599</v>
      </c>
      <c r="H3582" t="s">
        <v>201</v>
      </c>
      <c r="I3582" t="s">
        <v>76</v>
      </c>
      <c r="J3582" t="s">
        <v>72</v>
      </c>
      <c r="K3582" t="s">
        <v>60</v>
      </c>
      <c r="L3582">
        <v>12100</v>
      </c>
      <c r="M3582" t="s">
        <v>61</v>
      </c>
      <c r="N3582" t="s">
        <v>16</v>
      </c>
      <c r="O3582">
        <v>0.1208</v>
      </c>
      <c r="P3582">
        <v>1461.68</v>
      </c>
      <c r="Q3582">
        <v>33.878799999999998</v>
      </c>
      <c r="R3582">
        <v>0.1208</v>
      </c>
      <c r="S3582">
        <v>1461.6798699999999</v>
      </c>
      <c r="T3582" t="s">
        <v>398</v>
      </c>
      <c r="U3582">
        <v>33.878799999999998</v>
      </c>
      <c r="V3582">
        <v>49519.96</v>
      </c>
      <c r="W3582">
        <v>2025</v>
      </c>
      <c r="X3582" t="str">
        <f t="shared" si="4"/>
        <v>B</v>
      </c>
    </row>
    <row r="3583" spans="1:24">
      <c r="A3583">
        <v>72025082</v>
      </c>
      <c r="B3583" s="2">
        <v>45721</v>
      </c>
      <c r="C3583" t="s">
        <v>2555</v>
      </c>
      <c r="D3583" t="s">
        <v>9</v>
      </c>
      <c r="E3583" t="s">
        <v>10</v>
      </c>
      <c r="F3583" t="s">
        <v>4590</v>
      </c>
      <c r="G3583" t="s">
        <v>4591</v>
      </c>
      <c r="H3583" t="s">
        <v>4624</v>
      </c>
      <c r="I3583" t="s">
        <v>4625</v>
      </c>
      <c r="J3583" t="s">
        <v>202</v>
      </c>
      <c r="K3583" t="s">
        <v>42</v>
      </c>
      <c r="L3583">
        <v>1050</v>
      </c>
      <c r="M3583" t="s">
        <v>61</v>
      </c>
      <c r="N3583" t="s">
        <v>16</v>
      </c>
      <c r="O3583">
        <v>0.27879999999999999</v>
      </c>
      <c r="P3583">
        <v>292.74</v>
      </c>
      <c r="Q3583">
        <v>33.878799999999998</v>
      </c>
      <c r="R3583">
        <v>0.27879999999999999</v>
      </c>
      <c r="S3583">
        <v>292.740002</v>
      </c>
      <c r="T3583" t="s">
        <v>398</v>
      </c>
      <c r="U3583">
        <v>33.878799999999998</v>
      </c>
      <c r="V3583">
        <v>9917.68</v>
      </c>
      <c r="W3583">
        <v>2025</v>
      </c>
      <c r="X3583" t="str">
        <f t="shared" si="4"/>
        <v>B</v>
      </c>
    </row>
    <row r="3584" spans="1:24">
      <c r="A3584">
        <v>72025122</v>
      </c>
      <c r="B3584" s="2">
        <v>45721</v>
      </c>
      <c r="C3584" t="s">
        <v>4132</v>
      </c>
      <c r="D3584" t="s">
        <v>9</v>
      </c>
      <c r="E3584" t="s">
        <v>10</v>
      </c>
      <c r="F3584" t="s">
        <v>4598</v>
      </c>
      <c r="G3584" t="s">
        <v>4599</v>
      </c>
      <c r="H3584" t="s">
        <v>4626</v>
      </c>
      <c r="I3584" t="s">
        <v>4627</v>
      </c>
      <c r="J3584" t="s">
        <v>87</v>
      </c>
      <c r="K3584" t="s">
        <v>60</v>
      </c>
      <c r="L3584">
        <v>2030</v>
      </c>
      <c r="M3584" t="s">
        <v>61</v>
      </c>
      <c r="N3584" t="s">
        <v>16</v>
      </c>
      <c r="O3584">
        <v>9.9299999999999999E-2</v>
      </c>
      <c r="P3584">
        <v>201.57900000000001</v>
      </c>
      <c r="Q3584">
        <v>33.878799999999998</v>
      </c>
      <c r="R3584">
        <v>9.9298999999999998E-2</v>
      </c>
      <c r="S3584">
        <v>201.57886300000001</v>
      </c>
      <c r="T3584" t="s">
        <v>398</v>
      </c>
      <c r="U3584">
        <v>33.878799999999998</v>
      </c>
      <c r="V3584">
        <v>6829.25</v>
      </c>
      <c r="W3584">
        <v>2025</v>
      </c>
      <c r="X3584" t="str">
        <f t="shared" si="4"/>
        <v>B</v>
      </c>
    </row>
    <row r="3585" spans="1:24">
      <c r="A3585">
        <v>72025126</v>
      </c>
      <c r="B3585" s="2">
        <v>45721</v>
      </c>
      <c r="C3585" t="s">
        <v>4132</v>
      </c>
      <c r="D3585" t="s">
        <v>9</v>
      </c>
      <c r="E3585" t="s">
        <v>10</v>
      </c>
      <c r="F3585" t="s">
        <v>4594</v>
      </c>
      <c r="G3585" t="s">
        <v>4595</v>
      </c>
      <c r="H3585" t="s">
        <v>427</v>
      </c>
      <c r="I3585" t="s">
        <v>428</v>
      </c>
      <c r="J3585" t="s">
        <v>80</v>
      </c>
      <c r="K3585" t="s">
        <v>14</v>
      </c>
      <c r="L3585">
        <v>2020</v>
      </c>
      <c r="M3585" t="s">
        <v>61</v>
      </c>
      <c r="N3585" t="s">
        <v>16</v>
      </c>
      <c r="O3585">
        <v>8.2699999999999996E-2</v>
      </c>
      <c r="P3585">
        <v>167.054</v>
      </c>
      <c r="Q3585">
        <v>33.878799999999998</v>
      </c>
      <c r="R3585">
        <v>8.2699999999999996E-2</v>
      </c>
      <c r="S3585">
        <v>167.05402699999999</v>
      </c>
      <c r="T3585" t="s">
        <v>398</v>
      </c>
      <c r="U3585">
        <v>33.878799999999998</v>
      </c>
      <c r="V3585">
        <v>5659.59</v>
      </c>
      <c r="W3585">
        <v>2025</v>
      </c>
      <c r="X3585" t="str">
        <f t="shared" si="4"/>
        <v>B</v>
      </c>
    </row>
    <row r="3586" spans="1:24">
      <c r="A3586">
        <v>72025308</v>
      </c>
      <c r="B3586" s="2">
        <v>45721</v>
      </c>
      <c r="C3586" t="s">
        <v>4308</v>
      </c>
      <c r="D3586" t="s">
        <v>9</v>
      </c>
      <c r="E3586" t="s">
        <v>10</v>
      </c>
      <c r="F3586" t="s">
        <v>4598</v>
      </c>
      <c r="G3586" t="s">
        <v>4599</v>
      </c>
      <c r="H3586" t="s">
        <v>4628</v>
      </c>
      <c r="I3586" t="s">
        <v>4629</v>
      </c>
      <c r="J3586" t="s">
        <v>80</v>
      </c>
      <c r="K3586" t="s">
        <v>60</v>
      </c>
      <c r="L3586">
        <v>1700</v>
      </c>
      <c r="M3586" t="s">
        <v>61</v>
      </c>
      <c r="N3586" t="s">
        <v>16</v>
      </c>
      <c r="O3586">
        <v>8.4400000000000003E-2</v>
      </c>
      <c r="P3586">
        <v>143.47999999999999</v>
      </c>
      <c r="Q3586">
        <v>33.878799999999998</v>
      </c>
      <c r="R3586">
        <v>8.4399000000000002E-2</v>
      </c>
      <c r="S3586">
        <v>143.47999300000001</v>
      </c>
      <c r="T3586" t="s">
        <v>398</v>
      </c>
      <c r="U3586">
        <v>33.878799999999998</v>
      </c>
      <c r="V3586">
        <v>4860.93</v>
      </c>
      <c r="W3586">
        <v>2025</v>
      </c>
      <c r="X3586" t="str">
        <f t="shared" ref="X3586:X3649" si="5">IF(K3585="M",K3585,IF(RIGHT(D3586)="S","O","B"))</f>
        <v>B</v>
      </c>
    </row>
    <row r="3587" spans="1:24">
      <c r="A3587">
        <v>72025315</v>
      </c>
      <c r="B3587" s="2">
        <v>45721</v>
      </c>
      <c r="C3587" t="s">
        <v>4308</v>
      </c>
      <c r="D3587" t="s">
        <v>9</v>
      </c>
      <c r="E3587" t="s">
        <v>10</v>
      </c>
      <c r="F3587" t="s">
        <v>4598</v>
      </c>
      <c r="G3587" t="s">
        <v>4599</v>
      </c>
      <c r="H3587" t="s">
        <v>670</v>
      </c>
      <c r="I3587" t="s">
        <v>671</v>
      </c>
      <c r="J3587" t="s">
        <v>87</v>
      </c>
      <c r="K3587" t="s">
        <v>60</v>
      </c>
      <c r="L3587">
        <v>2020</v>
      </c>
      <c r="M3587" t="s">
        <v>61</v>
      </c>
      <c r="N3587" t="s">
        <v>16</v>
      </c>
      <c r="O3587">
        <v>0.1203</v>
      </c>
      <c r="P3587">
        <v>243.006</v>
      </c>
      <c r="Q3587">
        <v>33.878799999999998</v>
      </c>
      <c r="R3587">
        <v>0.1203</v>
      </c>
      <c r="S3587">
        <v>243.00595000000001</v>
      </c>
      <c r="T3587" t="s">
        <v>398</v>
      </c>
      <c r="U3587">
        <v>33.878799999999998</v>
      </c>
      <c r="V3587">
        <v>8232.75</v>
      </c>
      <c r="W3587">
        <v>2025</v>
      </c>
      <c r="X3587" t="str">
        <f t="shared" si="5"/>
        <v>B</v>
      </c>
    </row>
    <row r="3588" spans="1:24">
      <c r="A3588">
        <v>72025321</v>
      </c>
      <c r="B3588" s="2">
        <v>45721</v>
      </c>
      <c r="C3588" t="s">
        <v>4308</v>
      </c>
      <c r="D3588" t="s">
        <v>9</v>
      </c>
      <c r="E3588" t="s">
        <v>10</v>
      </c>
      <c r="F3588" t="s">
        <v>4590</v>
      </c>
      <c r="G3588" t="s">
        <v>4591</v>
      </c>
      <c r="H3588" t="s">
        <v>4630</v>
      </c>
      <c r="I3588" t="s">
        <v>4631</v>
      </c>
      <c r="J3588" t="s">
        <v>648</v>
      </c>
      <c r="K3588" t="s">
        <v>42</v>
      </c>
      <c r="L3588">
        <v>1600</v>
      </c>
      <c r="M3588" t="s">
        <v>61</v>
      </c>
      <c r="N3588" t="s">
        <v>16</v>
      </c>
      <c r="O3588">
        <v>6.8999999999999999E-3</v>
      </c>
      <c r="P3588">
        <v>11.04</v>
      </c>
      <c r="Q3588">
        <v>33.878799999999998</v>
      </c>
      <c r="R3588">
        <v>6.8989999999999998E-3</v>
      </c>
      <c r="S3588">
        <v>11.039942</v>
      </c>
      <c r="T3588" t="s">
        <v>398</v>
      </c>
      <c r="U3588">
        <v>33.878799999999998</v>
      </c>
      <c r="V3588">
        <v>374.02</v>
      </c>
      <c r="W3588">
        <v>2025</v>
      </c>
      <c r="X3588" t="str">
        <f t="shared" si="5"/>
        <v>B</v>
      </c>
    </row>
    <row r="3589" spans="1:24">
      <c r="A3589">
        <v>72025325</v>
      </c>
      <c r="B3589" s="2">
        <v>45721</v>
      </c>
      <c r="C3589" t="s">
        <v>4308</v>
      </c>
      <c r="D3589" t="s">
        <v>9</v>
      </c>
      <c r="E3589" t="s">
        <v>10</v>
      </c>
      <c r="F3589" t="s">
        <v>4590</v>
      </c>
      <c r="G3589" t="s">
        <v>4591</v>
      </c>
      <c r="H3589" t="s">
        <v>1272</v>
      </c>
      <c r="I3589" t="s">
        <v>1850</v>
      </c>
      <c r="J3589" t="s">
        <v>219</v>
      </c>
      <c r="K3589" t="s">
        <v>42</v>
      </c>
      <c r="L3589">
        <v>30000</v>
      </c>
      <c r="M3589" t="s">
        <v>61</v>
      </c>
      <c r="N3589" t="s">
        <v>16</v>
      </c>
      <c r="O3589">
        <v>7.4999999999999997E-3</v>
      </c>
      <c r="P3589">
        <v>225</v>
      </c>
      <c r="Q3589">
        <v>33.878799999999998</v>
      </c>
      <c r="R3589">
        <v>7.4989999999999996E-3</v>
      </c>
      <c r="S3589">
        <v>225</v>
      </c>
      <c r="T3589" t="s">
        <v>398</v>
      </c>
      <c r="U3589">
        <v>33.878799999999998</v>
      </c>
      <c r="V3589">
        <v>7622.73</v>
      </c>
      <c r="W3589">
        <v>2025</v>
      </c>
      <c r="X3589" t="str">
        <f t="shared" si="5"/>
        <v>B</v>
      </c>
    </row>
    <row r="3590" spans="1:24">
      <c r="A3590">
        <v>72025405</v>
      </c>
      <c r="B3590" s="2">
        <v>45721</v>
      </c>
      <c r="C3590" t="s">
        <v>4633</v>
      </c>
      <c r="D3590" t="s">
        <v>9</v>
      </c>
      <c r="E3590" t="s">
        <v>10</v>
      </c>
      <c r="F3590" t="s">
        <v>4598</v>
      </c>
      <c r="G3590" t="s">
        <v>4599</v>
      </c>
      <c r="H3590" t="s">
        <v>4632</v>
      </c>
      <c r="I3590" t="s">
        <v>687</v>
      </c>
      <c r="J3590" t="s">
        <v>219</v>
      </c>
      <c r="K3590" t="s">
        <v>60</v>
      </c>
      <c r="L3590">
        <v>2000</v>
      </c>
      <c r="M3590" t="s">
        <v>61</v>
      </c>
      <c r="N3590" t="s">
        <v>16</v>
      </c>
      <c r="O3590">
        <v>9.4000000000000004E-3</v>
      </c>
      <c r="P3590">
        <v>18.8</v>
      </c>
      <c r="Q3590">
        <v>33.878799999999998</v>
      </c>
      <c r="R3590">
        <v>9.3989999999999994E-3</v>
      </c>
      <c r="S3590">
        <v>18.799956999999999</v>
      </c>
      <c r="T3590" t="s">
        <v>398</v>
      </c>
      <c r="U3590">
        <v>33.878799999999998</v>
      </c>
      <c r="V3590">
        <v>636.91999999999996</v>
      </c>
      <c r="W3590">
        <v>2025</v>
      </c>
      <c r="X3590" t="str">
        <f t="shared" si="5"/>
        <v>B</v>
      </c>
    </row>
    <row r="3591" spans="1:24">
      <c r="A3591">
        <v>72025406</v>
      </c>
      <c r="B3591" s="2">
        <v>45721</v>
      </c>
      <c r="C3591" t="s">
        <v>4633</v>
      </c>
      <c r="D3591" t="s">
        <v>9</v>
      </c>
      <c r="E3591" t="s">
        <v>10</v>
      </c>
      <c r="F3591" t="s">
        <v>4598</v>
      </c>
      <c r="G3591" t="s">
        <v>4599</v>
      </c>
      <c r="H3591" t="s">
        <v>4634</v>
      </c>
      <c r="I3591" t="s">
        <v>4635</v>
      </c>
      <c r="J3591" t="s">
        <v>3376</v>
      </c>
      <c r="K3591" t="s">
        <v>60</v>
      </c>
      <c r="L3591">
        <v>2000</v>
      </c>
      <c r="M3591" t="s">
        <v>61</v>
      </c>
      <c r="N3591" t="s">
        <v>16</v>
      </c>
      <c r="O3591">
        <v>4.6100000000000002E-2</v>
      </c>
      <c r="P3591">
        <v>92.203999999999994</v>
      </c>
      <c r="Q3591">
        <v>33.878799999999998</v>
      </c>
      <c r="R3591">
        <v>4.6099000000000001E-2</v>
      </c>
      <c r="S3591">
        <v>92.203974000000002</v>
      </c>
      <c r="T3591" t="s">
        <v>398</v>
      </c>
      <c r="U3591">
        <v>33.878799999999998</v>
      </c>
      <c r="V3591">
        <v>3123.76</v>
      </c>
      <c r="W3591">
        <v>2025</v>
      </c>
      <c r="X3591" t="str">
        <f t="shared" si="5"/>
        <v>B</v>
      </c>
    </row>
    <row r="3592" spans="1:24">
      <c r="A3592">
        <v>72025438</v>
      </c>
      <c r="B3592" s="2">
        <v>45721</v>
      </c>
      <c r="C3592" t="s">
        <v>4633</v>
      </c>
      <c r="D3592" t="s">
        <v>9</v>
      </c>
      <c r="E3592" t="s">
        <v>10</v>
      </c>
      <c r="F3592" t="s">
        <v>4594</v>
      </c>
      <c r="G3592" t="s">
        <v>4595</v>
      </c>
      <c r="H3592" t="s">
        <v>4632</v>
      </c>
      <c r="I3592" t="s">
        <v>687</v>
      </c>
      <c r="J3592" t="s">
        <v>219</v>
      </c>
      <c r="K3592" t="s">
        <v>14</v>
      </c>
      <c r="L3592">
        <v>6000</v>
      </c>
      <c r="M3592" t="s">
        <v>61</v>
      </c>
      <c r="N3592" t="s">
        <v>16</v>
      </c>
      <c r="O3592">
        <v>9.4000000000000004E-3</v>
      </c>
      <c r="P3592">
        <v>56.4</v>
      </c>
      <c r="Q3592">
        <v>33.878799999999998</v>
      </c>
      <c r="R3592">
        <v>9.3989999999999994E-3</v>
      </c>
      <c r="S3592">
        <v>56.399872000000002</v>
      </c>
      <c r="T3592" t="s">
        <v>398</v>
      </c>
      <c r="U3592">
        <v>33.878799999999998</v>
      </c>
      <c r="V3592">
        <v>1910.76</v>
      </c>
      <c r="W3592">
        <v>2025</v>
      </c>
      <c r="X3592" t="str">
        <f t="shared" si="5"/>
        <v>B</v>
      </c>
    </row>
    <row r="3593" spans="1:24">
      <c r="A3593">
        <v>72025586</v>
      </c>
      <c r="B3593" s="2">
        <v>45721</v>
      </c>
      <c r="C3593" t="s">
        <v>4183</v>
      </c>
      <c r="D3593" t="s">
        <v>9</v>
      </c>
      <c r="E3593" t="s">
        <v>10</v>
      </c>
      <c r="F3593" t="s">
        <v>4590</v>
      </c>
      <c r="G3593" t="s">
        <v>4591</v>
      </c>
      <c r="H3593" t="s">
        <v>3168</v>
      </c>
      <c r="I3593" t="s">
        <v>3169</v>
      </c>
      <c r="J3593" t="s">
        <v>80</v>
      </c>
      <c r="K3593" t="s">
        <v>42</v>
      </c>
      <c r="L3593">
        <v>10000</v>
      </c>
      <c r="M3593" t="s">
        <v>61</v>
      </c>
      <c r="N3593" t="s">
        <v>16</v>
      </c>
      <c r="O3593">
        <v>4.8099999999999997E-2</v>
      </c>
      <c r="P3593">
        <v>481</v>
      </c>
      <c r="Q3593">
        <v>33.878799999999998</v>
      </c>
      <c r="R3593">
        <v>4.8099000000000003E-2</v>
      </c>
      <c r="S3593">
        <v>480.99991699999998</v>
      </c>
      <c r="T3593" t="s">
        <v>398</v>
      </c>
      <c r="U3593">
        <v>33.878799999999998</v>
      </c>
      <c r="V3593">
        <v>16295.7</v>
      </c>
      <c r="W3593">
        <v>2025</v>
      </c>
      <c r="X3593" t="str">
        <f t="shared" si="5"/>
        <v>B</v>
      </c>
    </row>
    <row r="3594" spans="1:24">
      <c r="A3594">
        <v>72025590</v>
      </c>
      <c r="B3594" s="2">
        <v>45721</v>
      </c>
      <c r="C3594" t="s">
        <v>4183</v>
      </c>
      <c r="D3594" t="s">
        <v>9</v>
      </c>
      <c r="E3594" t="s">
        <v>10</v>
      </c>
      <c r="F3594" t="s">
        <v>4594</v>
      </c>
      <c r="G3594" t="s">
        <v>4595</v>
      </c>
      <c r="H3594" t="s">
        <v>4636</v>
      </c>
      <c r="I3594" t="s">
        <v>4637</v>
      </c>
      <c r="J3594" t="s">
        <v>78</v>
      </c>
      <c r="K3594" t="s">
        <v>14</v>
      </c>
      <c r="L3594">
        <v>10000</v>
      </c>
      <c r="M3594" t="s">
        <v>61</v>
      </c>
      <c r="N3594" t="s">
        <v>16</v>
      </c>
      <c r="O3594">
        <v>2.5700000000000001E-2</v>
      </c>
      <c r="P3594">
        <v>257</v>
      </c>
      <c r="Q3594">
        <v>33.878799999999998</v>
      </c>
      <c r="R3594">
        <v>2.5700000000000001E-2</v>
      </c>
      <c r="S3594">
        <v>256.99995200000001</v>
      </c>
      <c r="T3594" t="s">
        <v>398</v>
      </c>
      <c r="U3594">
        <v>33.878799999999998</v>
      </c>
      <c r="V3594">
        <v>8706.85</v>
      </c>
      <c r="W3594">
        <v>2025</v>
      </c>
      <c r="X3594" t="str">
        <f t="shared" si="5"/>
        <v>B</v>
      </c>
    </row>
    <row r="3595" spans="1:24">
      <c r="A3595">
        <v>72025615</v>
      </c>
      <c r="B3595" s="2">
        <v>45721</v>
      </c>
      <c r="C3595" t="s">
        <v>3020</v>
      </c>
      <c r="D3595" t="s">
        <v>9</v>
      </c>
      <c r="E3595" t="s">
        <v>10</v>
      </c>
      <c r="F3595" t="s">
        <v>4594</v>
      </c>
      <c r="G3595" t="s">
        <v>4595</v>
      </c>
      <c r="H3595" t="s">
        <v>85</v>
      </c>
      <c r="I3595" t="s">
        <v>86</v>
      </c>
      <c r="J3595" t="s">
        <v>80</v>
      </c>
      <c r="K3595" t="s">
        <v>14</v>
      </c>
      <c r="L3595">
        <v>2020</v>
      </c>
      <c r="M3595" t="s">
        <v>61</v>
      </c>
      <c r="N3595" t="s">
        <v>16</v>
      </c>
      <c r="O3595">
        <v>8.4900000000000003E-2</v>
      </c>
      <c r="P3595">
        <v>171.49799999999999</v>
      </c>
      <c r="Q3595">
        <v>33.878799999999998</v>
      </c>
      <c r="R3595">
        <v>8.4899000000000002E-2</v>
      </c>
      <c r="S3595">
        <v>171.49810500000001</v>
      </c>
      <c r="T3595" t="s">
        <v>398</v>
      </c>
      <c r="U3595">
        <v>33.878799999999998</v>
      </c>
      <c r="V3595">
        <v>5810.15</v>
      </c>
      <c r="W3595">
        <v>2025</v>
      </c>
      <c r="X3595" t="str">
        <f t="shared" si="5"/>
        <v>B</v>
      </c>
    </row>
    <row r="3596" spans="1:24">
      <c r="A3596">
        <v>72025663</v>
      </c>
      <c r="B3596" s="2">
        <v>45721</v>
      </c>
      <c r="C3596" t="s">
        <v>3025</v>
      </c>
      <c r="D3596" t="s">
        <v>9</v>
      </c>
      <c r="E3596" t="s">
        <v>10</v>
      </c>
      <c r="F3596" t="s">
        <v>4594</v>
      </c>
      <c r="G3596" t="s">
        <v>4595</v>
      </c>
      <c r="H3596" t="s">
        <v>4632</v>
      </c>
      <c r="I3596" t="s">
        <v>687</v>
      </c>
      <c r="J3596" t="s">
        <v>219</v>
      </c>
      <c r="K3596" t="s">
        <v>14</v>
      </c>
      <c r="L3596">
        <v>3000</v>
      </c>
      <c r="M3596" t="s">
        <v>61</v>
      </c>
      <c r="N3596" t="s">
        <v>16</v>
      </c>
      <c r="O3596">
        <v>9.4000000000000004E-3</v>
      </c>
      <c r="P3596">
        <v>28.2</v>
      </c>
      <c r="Q3596">
        <v>33.878799999999998</v>
      </c>
      <c r="R3596">
        <v>9.3989999999999994E-3</v>
      </c>
      <c r="S3596">
        <v>28.199936000000001</v>
      </c>
      <c r="T3596" t="s">
        <v>398</v>
      </c>
      <c r="U3596">
        <v>33.878799999999998</v>
      </c>
      <c r="V3596">
        <v>955.38</v>
      </c>
      <c r="W3596">
        <v>2025</v>
      </c>
      <c r="X3596" t="str">
        <f t="shared" si="5"/>
        <v>B</v>
      </c>
    </row>
    <row r="3597" spans="1:24">
      <c r="A3597">
        <v>72024101</v>
      </c>
      <c r="B3597" s="2">
        <v>45721</v>
      </c>
      <c r="C3597" t="s">
        <v>2404</v>
      </c>
      <c r="D3597" t="s">
        <v>9</v>
      </c>
      <c r="E3597" t="s">
        <v>10</v>
      </c>
      <c r="F3597" t="s">
        <v>4594</v>
      </c>
      <c r="G3597" t="s">
        <v>4595</v>
      </c>
      <c r="H3597" t="s">
        <v>3244</v>
      </c>
      <c r="I3597" t="s">
        <v>3245</v>
      </c>
      <c r="J3597" t="s">
        <v>87</v>
      </c>
      <c r="K3597" t="s">
        <v>14</v>
      </c>
      <c r="L3597">
        <v>1020</v>
      </c>
      <c r="M3597" t="s">
        <v>61</v>
      </c>
      <c r="N3597" t="s">
        <v>16</v>
      </c>
      <c r="O3597">
        <v>0.13719999999999999</v>
      </c>
      <c r="P3597">
        <v>139.94399999999999</v>
      </c>
      <c r="Q3597">
        <v>33.878799999999998</v>
      </c>
      <c r="R3597">
        <v>0.13719899999999999</v>
      </c>
      <c r="S3597">
        <v>139.94385800000001</v>
      </c>
      <c r="T3597" t="s">
        <v>398</v>
      </c>
      <c r="U3597">
        <v>33.878799999999998</v>
      </c>
      <c r="V3597">
        <v>4741.13</v>
      </c>
      <c r="W3597">
        <v>2025</v>
      </c>
      <c r="X3597" t="str">
        <f t="shared" si="5"/>
        <v>B</v>
      </c>
    </row>
    <row r="3598" spans="1:24">
      <c r="A3598">
        <v>72025306</v>
      </c>
      <c r="B3598" s="2">
        <v>45721</v>
      </c>
      <c r="C3598" t="s">
        <v>4308</v>
      </c>
      <c r="D3598" t="s">
        <v>9</v>
      </c>
      <c r="E3598" t="s">
        <v>10</v>
      </c>
      <c r="F3598" t="s">
        <v>4572</v>
      </c>
      <c r="G3598" t="s">
        <v>4573</v>
      </c>
      <c r="H3598" t="s">
        <v>3219</v>
      </c>
      <c r="I3598" t="s">
        <v>3220</v>
      </c>
      <c r="J3598" t="s">
        <v>80</v>
      </c>
      <c r="K3598" t="s">
        <v>43</v>
      </c>
      <c r="L3598">
        <v>1020</v>
      </c>
      <c r="M3598" t="s">
        <v>61</v>
      </c>
      <c r="N3598" t="s">
        <v>16</v>
      </c>
      <c r="O3598">
        <v>0.10290000000000001</v>
      </c>
      <c r="P3598">
        <v>104.958</v>
      </c>
      <c r="Q3598">
        <v>33.878799999999998</v>
      </c>
      <c r="R3598">
        <v>0.10290000000000001</v>
      </c>
      <c r="S3598">
        <v>104.957967</v>
      </c>
      <c r="T3598" t="s">
        <v>398</v>
      </c>
      <c r="U3598">
        <v>33.878799999999998</v>
      </c>
      <c r="V3598">
        <v>3555.85</v>
      </c>
      <c r="W3598">
        <v>2025</v>
      </c>
      <c r="X3598" t="str">
        <f t="shared" si="5"/>
        <v>B</v>
      </c>
    </row>
    <row r="3599" spans="1:24">
      <c r="A3599">
        <v>72025318</v>
      </c>
      <c r="B3599" s="2">
        <v>45721</v>
      </c>
      <c r="C3599" t="s">
        <v>4308</v>
      </c>
      <c r="D3599" t="s">
        <v>9</v>
      </c>
      <c r="E3599" t="s">
        <v>10</v>
      </c>
      <c r="F3599" t="s">
        <v>4572</v>
      </c>
      <c r="G3599" t="s">
        <v>4573</v>
      </c>
      <c r="H3599" t="s">
        <v>3219</v>
      </c>
      <c r="I3599" t="s">
        <v>3220</v>
      </c>
      <c r="J3599" t="s">
        <v>80</v>
      </c>
      <c r="K3599" t="s">
        <v>43</v>
      </c>
      <c r="L3599">
        <v>1020</v>
      </c>
      <c r="M3599" t="s">
        <v>61</v>
      </c>
      <c r="N3599" t="s">
        <v>16</v>
      </c>
      <c r="O3599">
        <v>0.10290000000000001</v>
      </c>
      <c r="P3599">
        <v>104.958</v>
      </c>
      <c r="Q3599">
        <v>33.878799999999998</v>
      </c>
      <c r="R3599">
        <v>0.10290000000000001</v>
      </c>
      <c r="S3599">
        <v>104.957967</v>
      </c>
      <c r="T3599" t="s">
        <v>398</v>
      </c>
      <c r="U3599">
        <v>33.878799999999998</v>
      </c>
      <c r="V3599">
        <v>3555.85</v>
      </c>
      <c r="W3599">
        <v>2025</v>
      </c>
      <c r="X3599" t="str">
        <f t="shared" si="5"/>
        <v>B</v>
      </c>
    </row>
    <row r="3600" spans="1:24">
      <c r="A3600">
        <v>72023783</v>
      </c>
      <c r="B3600" s="2">
        <v>45721</v>
      </c>
      <c r="C3600" t="s">
        <v>1985</v>
      </c>
      <c r="D3600" t="s">
        <v>9</v>
      </c>
      <c r="E3600" t="s">
        <v>10</v>
      </c>
      <c r="F3600" t="s">
        <v>4594</v>
      </c>
      <c r="G3600" t="s">
        <v>4595</v>
      </c>
      <c r="H3600" t="s">
        <v>1449</v>
      </c>
      <c r="I3600" t="s">
        <v>1450</v>
      </c>
      <c r="J3600" t="s">
        <v>738</v>
      </c>
      <c r="K3600" t="s">
        <v>14</v>
      </c>
      <c r="L3600">
        <v>1000</v>
      </c>
      <c r="M3600" t="s">
        <v>61</v>
      </c>
      <c r="N3600" t="s">
        <v>16</v>
      </c>
      <c r="O3600">
        <v>0.65820000000000001</v>
      </c>
      <c r="P3600">
        <v>658.2</v>
      </c>
      <c r="Q3600">
        <v>33.878799999999998</v>
      </c>
      <c r="R3600">
        <v>0.65820000000000001</v>
      </c>
      <c r="S3600">
        <v>658.20011299999999</v>
      </c>
      <c r="T3600" t="s">
        <v>398</v>
      </c>
      <c r="U3600">
        <v>33.878799999999998</v>
      </c>
      <c r="V3600">
        <v>22299.03</v>
      </c>
      <c r="W3600">
        <v>2025</v>
      </c>
      <c r="X3600" t="str">
        <f t="shared" si="5"/>
        <v>B</v>
      </c>
    </row>
    <row r="3601" spans="1:24">
      <c r="A3601">
        <v>72024274</v>
      </c>
      <c r="B3601" s="2">
        <v>45721</v>
      </c>
      <c r="C3601" t="s">
        <v>2439</v>
      </c>
      <c r="D3601" t="s">
        <v>9</v>
      </c>
      <c r="E3601" t="s">
        <v>10</v>
      </c>
      <c r="F3601" t="s">
        <v>4590</v>
      </c>
      <c r="G3601" t="s">
        <v>4591</v>
      </c>
      <c r="H3601" t="s">
        <v>4614</v>
      </c>
      <c r="I3601" t="s">
        <v>4615</v>
      </c>
      <c r="J3601" t="s">
        <v>87</v>
      </c>
      <c r="K3601" t="s">
        <v>42</v>
      </c>
      <c r="L3601">
        <v>1000</v>
      </c>
      <c r="M3601" t="s">
        <v>61</v>
      </c>
      <c r="N3601" t="s">
        <v>16</v>
      </c>
      <c r="O3601">
        <v>0.13930000000000001</v>
      </c>
      <c r="P3601">
        <v>139.30000000000001</v>
      </c>
      <c r="Q3601">
        <v>33.878799999999998</v>
      </c>
      <c r="R3601">
        <v>0.13930000000000001</v>
      </c>
      <c r="S3601">
        <v>139.300093</v>
      </c>
      <c r="T3601" t="s">
        <v>398</v>
      </c>
      <c r="U3601">
        <v>33.878799999999998</v>
      </c>
      <c r="V3601">
        <v>4719.32</v>
      </c>
      <c r="W3601">
        <v>2025</v>
      </c>
      <c r="X3601" t="str">
        <f t="shared" si="5"/>
        <v>B</v>
      </c>
    </row>
    <row r="3602" spans="1:24">
      <c r="A3602">
        <v>72024392</v>
      </c>
      <c r="B3602" s="2">
        <v>45721</v>
      </c>
      <c r="C3602" t="s">
        <v>2501</v>
      </c>
      <c r="D3602" t="s">
        <v>9</v>
      </c>
      <c r="E3602" t="s">
        <v>10</v>
      </c>
      <c r="F3602" t="s">
        <v>4594</v>
      </c>
      <c r="G3602" t="s">
        <v>4595</v>
      </c>
      <c r="H3602" t="s">
        <v>88</v>
      </c>
      <c r="I3602" t="s">
        <v>1840</v>
      </c>
      <c r="J3602" t="s">
        <v>87</v>
      </c>
      <c r="K3602" t="s">
        <v>14</v>
      </c>
      <c r="L3602">
        <v>1000</v>
      </c>
      <c r="M3602" t="s">
        <v>61</v>
      </c>
      <c r="N3602" t="s">
        <v>16</v>
      </c>
      <c r="O3602">
        <v>0.111</v>
      </c>
      <c r="P3602">
        <v>111</v>
      </c>
      <c r="Q3602">
        <v>33.878799999999998</v>
      </c>
      <c r="R3602">
        <v>0.111</v>
      </c>
      <c r="S3602">
        <v>111.000094</v>
      </c>
      <c r="T3602" t="s">
        <v>398</v>
      </c>
      <c r="U3602">
        <v>33.878799999999998</v>
      </c>
      <c r="V3602">
        <v>3760.55</v>
      </c>
      <c r="W3602">
        <v>2025</v>
      </c>
      <c r="X3602" t="str">
        <f t="shared" si="5"/>
        <v>B</v>
      </c>
    </row>
    <row r="3603" spans="1:24">
      <c r="A3603">
        <v>72024394</v>
      </c>
      <c r="B3603" s="2">
        <v>45721</v>
      </c>
      <c r="C3603" t="s">
        <v>2501</v>
      </c>
      <c r="D3603" t="s">
        <v>9</v>
      </c>
      <c r="E3603" t="s">
        <v>10</v>
      </c>
      <c r="F3603" t="s">
        <v>4594</v>
      </c>
      <c r="G3603" t="s">
        <v>4595</v>
      </c>
      <c r="H3603" t="s">
        <v>4620</v>
      </c>
      <c r="I3603" t="s">
        <v>4621</v>
      </c>
      <c r="J3603" t="s">
        <v>80</v>
      </c>
      <c r="K3603" t="s">
        <v>14</v>
      </c>
      <c r="L3603">
        <v>1000</v>
      </c>
      <c r="M3603" t="s">
        <v>61</v>
      </c>
      <c r="N3603" t="s">
        <v>16</v>
      </c>
      <c r="O3603">
        <v>8.2900000000000001E-2</v>
      </c>
      <c r="P3603">
        <v>82.9</v>
      </c>
      <c r="Q3603">
        <v>33.878799999999998</v>
      </c>
      <c r="R3603">
        <v>8.2899E-2</v>
      </c>
      <c r="S3603">
        <v>82.899924999999996</v>
      </c>
      <c r="T3603" t="s">
        <v>398</v>
      </c>
      <c r="U3603">
        <v>33.878799999999998</v>
      </c>
      <c r="V3603">
        <v>2808.55</v>
      </c>
      <c r="W3603">
        <v>2025</v>
      </c>
      <c r="X3603" t="str">
        <f t="shared" si="5"/>
        <v>B</v>
      </c>
    </row>
    <row r="3604" spans="1:24">
      <c r="A3604">
        <v>72025332</v>
      </c>
      <c r="B3604" s="2">
        <v>45721</v>
      </c>
      <c r="C3604" t="s">
        <v>4308</v>
      </c>
      <c r="D3604" t="s">
        <v>9</v>
      </c>
      <c r="E3604" t="s">
        <v>10</v>
      </c>
      <c r="F3604" t="s">
        <v>4594</v>
      </c>
      <c r="G3604" t="s">
        <v>4595</v>
      </c>
      <c r="H3604" t="s">
        <v>4632</v>
      </c>
      <c r="I3604" t="s">
        <v>687</v>
      </c>
      <c r="J3604" t="s">
        <v>219</v>
      </c>
      <c r="K3604" t="s">
        <v>14</v>
      </c>
      <c r="L3604">
        <v>1000</v>
      </c>
      <c r="M3604" t="s">
        <v>61</v>
      </c>
      <c r="N3604" t="s">
        <v>16</v>
      </c>
      <c r="O3604">
        <v>9.4000000000000004E-3</v>
      </c>
      <c r="P3604">
        <v>9.4</v>
      </c>
      <c r="Q3604">
        <v>33.878799999999998</v>
      </c>
      <c r="R3604">
        <v>9.3989999999999994E-3</v>
      </c>
      <c r="S3604">
        <v>9.3999780000000008</v>
      </c>
      <c r="T3604" t="s">
        <v>398</v>
      </c>
      <c r="U3604">
        <v>33.878799999999998</v>
      </c>
      <c r="V3604">
        <v>318.45999999999998</v>
      </c>
      <c r="W3604">
        <v>2025</v>
      </c>
      <c r="X3604" t="str">
        <f t="shared" si="5"/>
        <v>B</v>
      </c>
    </row>
    <row r="3605" spans="1:24">
      <c r="A3605">
        <v>72024102</v>
      </c>
      <c r="B3605" s="2">
        <v>45721</v>
      </c>
      <c r="C3605" t="s">
        <v>2404</v>
      </c>
      <c r="D3605" t="s">
        <v>9</v>
      </c>
      <c r="E3605" t="s">
        <v>10</v>
      </c>
      <c r="F3605" t="s">
        <v>4594</v>
      </c>
      <c r="G3605" t="s">
        <v>4595</v>
      </c>
      <c r="H3605" t="s">
        <v>764</v>
      </c>
      <c r="I3605" t="s">
        <v>1841</v>
      </c>
      <c r="J3605" t="s">
        <v>87</v>
      </c>
      <c r="K3605" t="s">
        <v>14</v>
      </c>
      <c r="L3605">
        <v>1010</v>
      </c>
      <c r="M3605" t="s">
        <v>61</v>
      </c>
      <c r="N3605" t="s">
        <v>16</v>
      </c>
      <c r="O3605">
        <v>0.13719999999999999</v>
      </c>
      <c r="P3605">
        <v>138.572</v>
      </c>
      <c r="Q3605">
        <v>33.878799999999998</v>
      </c>
      <c r="R3605">
        <v>0.13719899999999999</v>
      </c>
      <c r="S3605">
        <v>138.57190900000001</v>
      </c>
      <c r="T3605" t="s">
        <v>398</v>
      </c>
      <c r="U3605">
        <v>33.878799999999998</v>
      </c>
      <c r="V3605">
        <v>4694.6499999999996</v>
      </c>
      <c r="W3605">
        <v>2025</v>
      </c>
      <c r="X3605" t="str">
        <f t="shared" si="5"/>
        <v>B</v>
      </c>
    </row>
    <row r="3606" spans="1:24">
      <c r="A3606">
        <v>72024393</v>
      </c>
      <c r="B3606" s="2">
        <v>45721</v>
      </c>
      <c r="C3606" t="s">
        <v>2501</v>
      </c>
      <c r="D3606" t="s">
        <v>9</v>
      </c>
      <c r="E3606" t="s">
        <v>10</v>
      </c>
      <c r="F3606" t="s">
        <v>4594</v>
      </c>
      <c r="G3606" t="s">
        <v>4595</v>
      </c>
      <c r="H3606" t="s">
        <v>4618</v>
      </c>
      <c r="I3606" t="s">
        <v>4619</v>
      </c>
      <c r="J3606" t="s">
        <v>87</v>
      </c>
      <c r="K3606" t="s">
        <v>14</v>
      </c>
      <c r="L3606">
        <v>1010</v>
      </c>
      <c r="M3606" t="s">
        <v>61</v>
      </c>
      <c r="N3606" t="s">
        <v>16</v>
      </c>
      <c r="O3606">
        <v>0.111</v>
      </c>
      <c r="P3606">
        <v>112.11</v>
      </c>
      <c r="Q3606">
        <v>33.878799999999998</v>
      </c>
      <c r="R3606">
        <v>0.111</v>
      </c>
      <c r="S3606">
        <v>112.109933</v>
      </c>
      <c r="T3606" t="s">
        <v>398</v>
      </c>
      <c r="U3606">
        <v>33.878799999999998</v>
      </c>
      <c r="V3606">
        <v>3798.15</v>
      </c>
      <c r="W3606">
        <v>2025</v>
      </c>
      <c r="X3606" t="str">
        <f t="shared" si="5"/>
        <v>B</v>
      </c>
    </row>
    <row r="3607" spans="1:24">
      <c r="A3607">
        <v>72025127</v>
      </c>
      <c r="B3607" s="2">
        <v>45721</v>
      </c>
      <c r="C3607" t="s">
        <v>4132</v>
      </c>
      <c r="D3607" t="s">
        <v>9</v>
      </c>
      <c r="E3607" t="s">
        <v>10</v>
      </c>
      <c r="F3607" t="s">
        <v>4594</v>
      </c>
      <c r="G3607" t="s">
        <v>4595</v>
      </c>
      <c r="H3607" t="s">
        <v>3219</v>
      </c>
      <c r="I3607" t="s">
        <v>3220</v>
      </c>
      <c r="J3607" t="s">
        <v>80</v>
      </c>
      <c r="K3607" t="s">
        <v>14</v>
      </c>
      <c r="L3607">
        <v>1010</v>
      </c>
      <c r="M3607" t="s">
        <v>61</v>
      </c>
      <c r="N3607" t="s">
        <v>16</v>
      </c>
      <c r="O3607">
        <v>0.10290000000000001</v>
      </c>
      <c r="P3607">
        <v>103.929</v>
      </c>
      <c r="Q3607">
        <v>33.878799999999998</v>
      </c>
      <c r="R3607">
        <v>0.10290000000000001</v>
      </c>
      <c r="S3607">
        <v>103.929005</v>
      </c>
      <c r="T3607" t="s">
        <v>398</v>
      </c>
      <c r="U3607">
        <v>33.878799999999998</v>
      </c>
      <c r="V3607">
        <v>3520.99</v>
      </c>
      <c r="W3607">
        <v>2025</v>
      </c>
      <c r="X3607" t="str">
        <f t="shared" si="5"/>
        <v>B</v>
      </c>
    </row>
    <row r="3608" spans="1:24">
      <c r="A3608">
        <v>72025309</v>
      </c>
      <c r="B3608" s="2">
        <v>45721</v>
      </c>
      <c r="C3608" t="s">
        <v>4308</v>
      </c>
      <c r="D3608" t="s">
        <v>9</v>
      </c>
      <c r="E3608" t="s">
        <v>10</v>
      </c>
      <c r="F3608" t="s">
        <v>4594</v>
      </c>
      <c r="G3608" t="s">
        <v>4595</v>
      </c>
      <c r="H3608" t="s">
        <v>85</v>
      </c>
      <c r="I3608" t="s">
        <v>86</v>
      </c>
      <c r="J3608" t="s">
        <v>80</v>
      </c>
      <c r="K3608" t="s">
        <v>14</v>
      </c>
      <c r="L3608">
        <v>1010</v>
      </c>
      <c r="M3608" t="s">
        <v>61</v>
      </c>
      <c r="N3608" t="s">
        <v>16</v>
      </c>
      <c r="O3608">
        <v>8.6599999999999996E-2</v>
      </c>
      <c r="P3608">
        <v>87.465999999999994</v>
      </c>
      <c r="Q3608">
        <v>33.878799999999998</v>
      </c>
      <c r="R3608">
        <v>8.6598999999999995E-2</v>
      </c>
      <c r="S3608">
        <v>87.465907000000001</v>
      </c>
      <c r="T3608" t="s">
        <v>398</v>
      </c>
      <c r="U3608">
        <v>33.878799999999998</v>
      </c>
      <c r="V3608">
        <v>2963.24</v>
      </c>
      <c r="W3608">
        <v>2025</v>
      </c>
      <c r="X3608" t="str">
        <f t="shared" si="5"/>
        <v>B</v>
      </c>
    </row>
    <row r="3609" spans="1:24">
      <c r="A3609">
        <v>72025329</v>
      </c>
      <c r="B3609" s="2">
        <v>45721</v>
      </c>
      <c r="C3609" t="s">
        <v>4308</v>
      </c>
      <c r="D3609" t="s">
        <v>9</v>
      </c>
      <c r="E3609" t="s">
        <v>10</v>
      </c>
      <c r="F3609" t="s">
        <v>4594</v>
      </c>
      <c r="G3609" t="s">
        <v>4595</v>
      </c>
      <c r="H3609" t="s">
        <v>1533</v>
      </c>
      <c r="I3609" t="s">
        <v>1534</v>
      </c>
      <c r="J3609" t="s">
        <v>80</v>
      </c>
      <c r="K3609" t="s">
        <v>14</v>
      </c>
      <c r="L3609">
        <v>1010</v>
      </c>
      <c r="M3609" t="s">
        <v>61</v>
      </c>
      <c r="N3609" t="s">
        <v>16</v>
      </c>
      <c r="O3609">
        <v>8.7400000000000005E-2</v>
      </c>
      <c r="P3609">
        <v>88.274000000000001</v>
      </c>
      <c r="Q3609">
        <v>33.878799999999998</v>
      </c>
      <c r="R3609">
        <v>8.7400000000000005E-2</v>
      </c>
      <c r="S3609">
        <v>88.274082000000007</v>
      </c>
      <c r="T3609" t="s">
        <v>398</v>
      </c>
      <c r="U3609">
        <v>33.878799999999998</v>
      </c>
      <c r="V3609">
        <v>2990.62</v>
      </c>
      <c r="W3609">
        <v>2025</v>
      </c>
      <c r="X3609" t="str">
        <f t="shared" si="5"/>
        <v>B</v>
      </c>
    </row>
    <row r="3610" spans="1:24">
      <c r="A3610">
        <v>72025329</v>
      </c>
      <c r="B3610" s="2">
        <v>45721</v>
      </c>
      <c r="C3610" t="s">
        <v>4308</v>
      </c>
      <c r="D3610" t="s">
        <v>9</v>
      </c>
      <c r="E3610" t="s">
        <v>10</v>
      </c>
      <c r="F3610" t="s">
        <v>4594</v>
      </c>
      <c r="G3610" t="s">
        <v>4595</v>
      </c>
      <c r="H3610" t="s">
        <v>1533</v>
      </c>
      <c r="I3610" t="s">
        <v>1534</v>
      </c>
      <c r="J3610" t="s">
        <v>80</v>
      </c>
      <c r="K3610" t="s">
        <v>14</v>
      </c>
      <c r="L3610">
        <v>1010</v>
      </c>
      <c r="M3610" t="s">
        <v>61</v>
      </c>
      <c r="N3610" t="s">
        <v>16</v>
      </c>
      <c r="O3610">
        <v>8.7400000000000005E-2</v>
      </c>
      <c r="P3610">
        <v>88.272000000000006</v>
      </c>
      <c r="Q3610">
        <v>33.878799999999998</v>
      </c>
      <c r="R3610">
        <v>8.7400000000000005E-2</v>
      </c>
      <c r="S3610">
        <v>88.272015999999994</v>
      </c>
      <c r="T3610" t="s">
        <v>398</v>
      </c>
      <c r="U3610">
        <v>33.878799999999998</v>
      </c>
      <c r="V3610">
        <v>2990.55</v>
      </c>
      <c r="W3610">
        <v>2025</v>
      </c>
      <c r="X3610" t="str">
        <f t="shared" si="5"/>
        <v>B</v>
      </c>
    </row>
    <row r="3611" spans="1:24">
      <c r="A3611">
        <v>72025614</v>
      </c>
      <c r="B3611" s="2">
        <v>45721</v>
      </c>
      <c r="C3611" t="s">
        <v>3020</v>
      </c>
      <c r="D3611" t="s">
        <v>9</v>
      </c>
      <c r="E3611" t="s">
        <v>10</v>
      </c>
      <c r="F3611" t="s">
        <v>4594</v>
      </c>
      <c r="G3611" t="s">
        <v>4595</v>
      </c>
      <c r="H3611" t="s">
        <v>427</v>
      </c>
      <c r="I3611" t="s">
        <v>428</v>
      </c>
      <c r="J3611" t="s">
        <v>80</v>
      </c>
      <c r="K3611" t="s">
        <v>14</v>
      </c>
      <c r="L3611">
        <v>1010</v>
      </c>
      <c r="M3611" t="s">
        <v>61</v>
      </c>
      <c r="N3611" t="s">
        <v>16</v>
      </c>
      <c r="O3611">
        <v>8.4400000000000003E-2</v>
      </c>
      <c r="P3611">
        <v>85.244</v>
      </c>
      <c r="Q3611">
        <v>33.878799999999998</v>
      </c>
      <c r="R3611">
        <v>8.4399000000000002E-2</v>
      </c>
      <c r="S3611">
        <v>85.243869000000004</v>
      </c>
      <c r="T3611" t="s">
        <v>398</v>
      </c>
      <c r="U3611">
        <v>33.878799999999998</v>
      </c>
      <c r="V3611">
        <v>2887.96</v>
      </c>
      <c r="W3611">
        <v>2025</v>
      </c>
      <c r="X3611" t="str">
        <f t="shared" si="5"/>
        <v>B</v>
      </c>
    </row>
    <row r="3612" spans="1:24">
      <c r="A3612">
        <v>72025675</v>
      </c>
      <c r="B3612" s="2">
        <v>45721</v>
      </c>
      <c r="C3612" t="s">
        <v>3025</v>
      </c>
      <c r="D3612" t="s">
        <v>9</v>
      </c>
      <c r="E3612" t="s">
        <v>10</v>
      </c>
      <c r="F3612" t="s">
        <v>4572</v>
      </c>
      <c r="G3612" t="s">
        <v>4573</v>
      </c>
      <c r="H3612" t="s">
        <v>3219</v>
      </c>
      <c r="I3612" t="s">
        <v>3220</v>
      </c>
      <c r="J3612" t="s">
        <v>80</v>
      </c>
      <c r="K3612" t="s">
        <v>43</v>
      </c>
      <c r="L3612">
        <v>1010</v>
      </c>
      <c r="M3612" t="s">
        <v>61</v>
      </c>
      <c r="N3612" t="s">
        <v>16</v>
      </c>
      <c r="O3612">
        <v>0.10290000000000001</v>
      </c>
      <c r="P3612">
        <v>103.929</v>
      </c>
      <c r="Q3612">
        <v>33.878799999999998</v>
      </c>
      <c r="R3612">
        <v>0.10290000000000001</v>
      </c>
      <c r="S3612">
        <v>103.929005</v>
      </c>
      <c r="T3612" t="s">
        <v>398</v>
      </c>
      <c r="U3612">
        <v>33.878799999999998</v>
      </c>
      <c r="V3612">
        <v>3520.99</v>
      </c>
      <c r="W3612">
        <v>2025</v>
      </c>
      <c r="X3612" t="str">
        <f t="shared" si="5"/>
        <v>B</v>
      </c>
    </row>
    <row r="3613" spans="1:24">
      <c r="A3613">
        <v>72023411</v>
      </c>
      <c r="B3613" s="2">
        <v>45721</v>
      </c>
      <c r="C3613" t="s">
        <v>1981</v>
      </c>
      <c r="D3613" t="s">
        <v>4934</v>
      </c>
      <c r="E3613" t="s">
        <v>4935</v>
      </c>
      <c r="F3613" t="s">
        <v>4936</v>
      </c>
      <c r="G3613" t="s">
        <v>4937</v>
      </c>
      <c r="H3613" t="s">
        <v>4938</v>
      </c>
      <c r="I3613" t="s">
        <v>4939</v>
      </c>
      <c r="J3613" t="s">
        <v>121</v>
      </c>
      <c r="K3613" t="s">
        <v>14</v>
      </c>
      <c r="L3613">
        <v>200</v>
      </c>
      <c r="M3613" t="s">
        <v>61</v>
      </c>
      <c r="N3613" t="s">
        <v>25</v>
      </c>
      <c r="O3613">
        <v>47</v>
      </c>
      <c r="P3613">
        <v>9400</v>
      </c>
      <c r="Q3613">
        <v>1</v>
      </c>
      <c r="R3613">
        <v>1.3872979999999999</v>
      </c>
      <c r="S3613">
        <v>277.45965000000001</v>
      </c>
      <c r="T3613" t="s">
        <v>398</v>
      </c>
      <c r="U3613">
        <v>33.878799999999998</v>
      </c>
      <c r="V3613">
        <v>9400</v>
      </c>
      <c r="W3613">
        <v>2025</v>
      </c>
      <c r="X3613" t="str">
        <f t="shared" si="5"/>
        <v>B</v>
      </c>
    </row>
    <row r="3614" spans="1:24">
      <c r="A3614">
        <v>72023821</v>
      </c>
      <c r="B3614" s="2">
        <v>45721</v>
      </c>
      <c r="C3614" t="s">
        <v>2161</v>
      </c>
      <c r="D3614" t="s">
        <v>264</v>
      </c>
      <c r="E3614" t="s">
        <v>265</v>
      </c>
      <c r="F3614" t="s">
        <v>4860</v>
      </c>
      <c r="G3614" t="s">
        <v>4861</v>
      </c>
      <c r="H3614" t="s">
        <v>267</v>
      </c>
      <c r="I3614" t="s">
        <v>268</v>
      </c>
      <c r="J3614" t="s">
        <v>266</v>
      </c>
      <c r="K3614" t="s">
        <v>225</v>
      </c>
      <c r="L3614">
        <v>1400</v>
      </c>
      <c r="M3614" t="s">
        <v>61</v>
      </c>
      <c r="N3614" t="s">
        <v>25</v>
      </c>
      <c r="O3614">
        <v>10.24</v>
      </c>
      <c r="P3614">
        <v>14336</v>
      </c>
      <c r="Q3614">
        <v>1</v>
      </c>
      <c r="R3614">
        <v>0.30225299999999999</v>
      </c>
      <c r="S3614">
        <v>423.155483</v>
      </c>
      <c r="T3614" t="s">
        <v>398</v>
      </c>
      <c r="U3614">
        <v>33.878799999999998</v>
      </c>
      <c r="V3614">
        <v>14336</v>
      </c>
      <c r="W3614">
        <v>2025</v>
      </c>
      <c r="X3614" t="str">
        <f t="shared" si="5"/>
        <v>B</v>
      </c>
    </row>
    <row r="3615" spans="1:24">
      <c r="A3615">
        <v>72025119</v>
      </c>
      <c r="B3615" s="2">
        <v>45721</v>
      </c>
      <c r="C3615" t="s">
        <v>4132</v>
      </c>
      <c r="D3615" t="s">
        <v>4826</v>
      </c>
      <c r="E3615" t="s">
        <v>4827</v>
      </c>
      <c r="F3615" t="s">
        <v>4828</v>
      </c>
      <c r="G3615" t="s">
        <v>4829</v>
      </c>
      <c r="H3615" t="s">
        <v>4830</v>
      </c>
      <c r="I3615" t="s">
        <v>4831</v>
      </c>
      <c r="J3615" t="s">
        <v>121</v>
      </c>
      <c r="K3615" t="s">
        <v>43</v>
      </c>
      <c r="L3615">
        <v>100</v>
      </c>
      <c r="M3615" t="s">
        <v>61</v>
      </c>
      <c r="N3615" t="s">
        <v>25</v>
      </c>
      <c r="O3615">
        <v>870</v>
      </c>
      <c r="P3615">
        <v>87000</v>
      </c>
      <c r="Q3615">
        <v>1</v>
      </c>
      <c r="R3615">
        <v>25.679776</v>
      </c>
      <c r="S3615">
        <v>2567.9776139999999</v>
      </c>
      <c r="T3615" t="s">
        <v>398</v>
      </c>
      <c r="U3615">
        <v>33.878799999999998</v>
      </c>
      <c r="V3615">
        <v>87000</v>
      </c>
      <c r="W3615">
        <v>2025</v>
      </c>
      <c r="X3615" t="str">
        <f t="shared" si="5"/>
        <v>B</v>
      </c>
    </row>
    <row r="3616" spans="1:24">
      <c r="A3616">
        <v>72025119</v>
      </c>
      <c r="B3616" s="2">
        <v>45721</v>
      </c>
      <c r="C3616" t="s">
        <v>4132</v>
      </c>
      <c r="D3616" t="s">
        <v>4826</v>
      </c>
      <c r="E3616" t="s">
        <v>4827</v>
      </c>
      <c r="F3616" t="s">
        <v>4828</v>
      </c>
      <c r="G3616" t="s">
        <v>4829</v>
      </c>
      <c r="H3616" t="s">
        <v>4832</v>
      </c>
      <c r="I3616" t="s">
        <v>4833</v>
      </c>
      <c r="J3616" t="s">
        <v>121</v>
      </c>
      <c r="K3616" t="s">
        <v>43</v>
      </c>
      <c r="L3616">
        <v>100</v>
      </c>
      <c r="M3616" t="s">
        <v>61</v>
      </c>
      <c r="N3616" t="s">
        <v>25</v>
      </c>
      <c r="O3616">
        <v>870</v>
      </c>
      <c r="P3616">
        <v>87000</v>
      </c>
      <c r="Q3616">
        <v>1</v>
      </c>
      <c r="R3616">
        <v>25.679776</v>
      </c>
      <c r="S3616">
        <v>2567.9776139999999</v>
      </c>
      <c r="T3616" t="s">
        <v>398</v>
      </c>
      <c r="U3616">
        <v>33.878799999999998</v>
      </c>
      <c r="V3616">
        <v>87000</v>
      </c>
      <c r="W3616">
        <v>2025</v>
      </c>
      <c r="X3616" t="str">
        <f t="shared" si="5"/>
        <v>B</v>
      </c>
    </row>
    <row r="3617" spans="1:24">
      <c r="A3617">
        <v>72025299</v>
      </c>
      <c r="B3617" s="2">
        <v>45721</v>
      </c>
      <c r="C3617" t="s">
        <v>3662</v>
      </c>
      <c r="D3617" t="s">
        <v>264</v>
      </c>
      <c r="E3617" t="s">
        <v>265</v>
      </c>
      <c r="F3617" t="s">
        <v>4862</v>
      </c>
      <c r="G3617" t="s">
        <v>4863</v>
      </c>
      <c r="H3617" t="s">
        <v>267</v>
      </c>
      <c r="I3617" t="s">
        <v>268</v>
      </c>
      <c r="J3617" t="s">
        <v>266</v>
      </c>
      <c r="K3617" t="s">
        <v>225</v>
      </c>
      <c r="L3617">
        <v>1400</v>
      </c>
      <c r="M3617" t="s">
        <v>61</v>
      </c>
      <c r="N3617" t="s">
        <v>25</v>
      </c>
      <c r="O3617">
        <v>10.24</v>
      </c>
      <c r="P3617">
        <v>14336</v>
      </c>
      <c r="Q3617">
        <v>1</v>
      </c>
      <c r="R3617">
        <v>0.30225299999999999</v>
      </c>
      <c r="S3617">
        <v>423.155483</v>
      </c>
      <c r="T3617" t="s">
        <v>398</v>
      </c>
      <c r="U3617">
        <v>33.878799999999998</v>
      </c>
      <c r="V3617">
        <v>14336</v>
      </c>
      <c r="W3617">
        <v>2025</v>
      </c>
      <c r="X3617" t="str">
        <f t="shared" si="5"/>
        <v>B</v>
      </c>
    </row>
    <row r="3618" spans="1:24">
      <c r="A3618">
        <v>72025844</v>
      </c>
      <c r="B3618" s="2">
        <v>45721</v>
      </c>
      <c r="C3618" t="s">
        <v>4834</v>
      </c>
      <c r="D3618" t="s">
        <v>341</v>
      </c>
      <c r="E3618" t="s">
        <v>342</v>
      </c>
      <c r="F3618" t="s">
        <v>5111</v>
      </c>
      <c r="G3618" t="s">
        <v>5112</v>
      </c>
      <c r="H3618" t="s">
        <v>5113</v>
      </c>
      <c r="I3618" t="s">
        <v>5114</v>
      </c>
      <c r="J3618" t="s">
        <v>140</v>
      </c>
      <c r="K3618" t="s">
        <v>60</v>
      </c>
      <c r="L3618">
        <v>80</v>
      </c>
      <c r="M3618" t="s">
        <v>133</v>
      </c>
      <c r="N3618" t="s">
        <v>25</v>
      </c>
      <c r="O3618">
        <v>325</v>
      </c>
      <c r="P3618">
        <v>26000</v>
      </c>
      <c r="Q3618">
        <v>1</v>
      </c>
      <c r="R3618">
        <v>9.593019</v>
      </c>
      <c r="S3618">
        <v>767.44158500000003</v>
      </c>
      <c r="T3618" t="s">
        <v>398</v>
      </c>
      <c r="U3618">
        <v>33.878799999999998</v>
      </c>
      <c r="V3618">
        <v>26000</v>
      </c>
      <c r="W3618">
        <v>2025</v>
      </c>
      <c r="X3618" t="str">
        <f t="shared" si="5"/>
        <v>B</v>
      </c>
    </row>
    <row r="3619" spans="1:24">
      <c r="A3619">
        <v>72025847</v>
      </c>
      <c r="B3619" s="2">
        <v>45721</v>
      </c>
      <c r="C3619" t="s">
        <v>4834</v>
      </c>
      <c r="D3619" t="s">
        <v>341</v>
      </c>
      <c r="E3619" t="s">
        <v>342</v>
      </c>
      <c r="F3619" t="s">
        <v>5117</v>
      </c>
      <c r="G3619" t="s">
        <v>5118</v>
      </c>
      <c r="H3619" t="s">
        <v>5113</v>
      </c>
      <c r="I3619" t="s">
        <v>5114</v>
      </c>
      <c r="J3619" t="s">
        <v>140</v>
      </c>
      <c r="K3619" t="s">
        <v>43</v>
      </c>
      <c r="L3619">
        <v>80</v>
      </c>
      <c r="M3619" t="s">
        <v>133</v>
      </c>
      <c r="N3619" t="s">
        <v>25</v>
      </c>
      <c r="O3619">
        <v>325</v>
      </c>
      <c r="P3619">
        <v>26000</v>
      </c>
      <c r="Q3619">
        <v>1</v>
      </c>
      <c r="R3619">
        <v>9.593019</v>
      </c>
      <c r="S3619">
        <v>767.44158500000003</v>
      </c>
      <c r="T3619" t="s">
        <v>398</v>
      </c>
      <c r="U3619">
        <v>33.878799999999998</v>
      </c>
      <c r="V3619">
        <v>26000</v>
      </c>
      <c r="W3619">
        <v>2025</v>
      </c>
      <c r="X3619" t="str">
        <f t="shared" si="5"/>
        <v>B</v>
      </c>
    </row>
    <row r="3620" spans="1:24">
      <c r="A3620">
        <v>72025922</v>
      </c>
      <c r="B3620" s="2">
        <v>45721</v>
      </c>
      <c r="C3620" t="s">
        <v>3058</v>
      </c>
      <c r="D3620" t="s">
        <v>230</v>
      </c>
      <c r="E3620" t="s">
        <v>231</v>
      </c>
      <c r="F3620" t="s">
        <v>5119</v>
      </c>
      <c r="G3620" t="s">
        <v>5120</v>
      </c>
      <c r="H3620" t="s">
        <v>232</v>
      </c>
      <c r="I3620" t="s">
        <v>233</v>
      </c>
      <c r="J3620" t="s">
        <v>122</v>
      </c>
      <c r="K3620" t="s">
        <v>229</v>
      </c>
      <c r="L3620">
        <v>7</v>
      </c>
      <c r="M3620" t="s">
        <v>142</v>
      </c>
      <c r="N3620" t="s">
        <v>25</v>
      </c>
      <c r="O3620">
        <v>449.42860000000002</v>
      </c>
      <c r="P3620">
        <v>3146</v>
      </c>
      <c r="Q3620">
        <v>1</v>
      </c>
      <c r="R3620">
        <v>13.265776000000001</v>
      </c>
      <c r="S3620">
        <v>92.860431000000005</v>
      </c>
      <c r="T3620" t="s">
        <v>398</v>
      </c>
      <c r="U3620">
        <v>33.878799999999998</v>
      </c>
      <c r="V3620">
        <v>3146</v>
      </c>
      <c r="W3620">
        <v>2025</v>
      </c>
      <c r="X3620" t="str">
        <f t="shared" si="5"/>
        <v>B</v>
      </c>
    </row>
    <row r="3621" spans="1:24">
      <c r="A3621">
        <v>72025922</v>
      </c>
      <c r="B3621" s="2">
        <v>45721</v>
      </c>
      <c r="C3621" t="s">
        <v>3058</v>
      </c>
      <c r="D3621" t="s">
        <v>230</v>
      </c>
      <c r="E3621" t="s">
        <v>231</v>
      </c>
      <c r="F3621" t="s">
        <v>5119</v>
      </c>
      <c r="G3621" t="s">
        <v>5120</v>
      </c>
      <c r="H3621" t="s">
        <v>234</v>
      </c>
      <c r="I3621" t="s">
        <v>235</v>
      </c>
      <c r="J3621" t="s">
        <v>122</v>
      </c>
      <c r="K3621" t="s">
        <v>229</v>
      </c>
      <c r="L3621">
        <v>21</v>
      </c>
      <c r="M3621" t="s">
        <v>142</v>
      </c>
      <c r="N3621" t="s">
        <v>25</v>
      </c>
      <c r="O3621">
        <v>126</v>
      </c>
      <c r="P3621">
        <v>2646</v>
      </c>
      <c r="Q3621">
        <v>1</v>
      </c>
      <c r="R3621">
        <v>3.7191390000000002</v>
      </c>
      <c r="S3621">
        <v>78.101939000000002</v>
      </c>
      <c r="T3621" t="s">
        <v>398</v>
      </c>
      <c r="U3621">
        <v>33.878799999999998</v>
      </c>
      <c r="V3621">
        <v>2646</v>
      </c>
      <c r="W3621">
        <v>2025</v>
      </c>
      <c r="X3621" t="str">
        <f t="shared" si="5"/>
        <v>B</v>
      </c>
    </row>
    <row r="3622" spans="1:24">
      <c r="A3622">
        <v>72025845</v>
      </c>
      <c r="B3622" s="2">
        <v>45721</v>
      </c>
      <c r="C3622" t="s">
        <v>4834</v>
      </c>
      <c r="D3622" t="s">
        <v>341</v>
      </c>
      <c r="E3622" t="s">
        <v>342</v>
      </c>
      <c r="F3622" t="s">
        <v>5115</v>
      </c>
      <c r="G3622" t="s">
        <v>5116</v>
      </c>
      <c r="H3622" t="s">
        <v>5113</v>
      </c>
      <c r="I3622" t="s">
        <v>5114</v>
      </c>
      <c r="J3622" t="s">
        <v>140</v>
      </c>
      <c r="K3622" t="s">
        <v>42</v>
      </c>
      <c r="L3622">
        <v>80</v>
      </c>
      <c r="M3622" t="s">
        <v>133</v>
      </c>
      <c r="N3622" t="s">
        <v>25</v>
      </c>
      <c r="O3622">
        <v>325</v>
      </c>
      <c r="P3622">
        <v>26000</v>
      </c>
      <c r="Q3622">
        <v>1</v>
      </c>
      <c r="R3622">
        <v>9.593019</v>
      </c>
      <c r="S3622">
        <v>767.44158500000003</v>
      </c>
      <c r="T3622" t="s">
        <v>398</v>
      </c>
      <c r="U3622">
        <v>33.878799999999998</v>
      </c>
      <c r="V3622">
        <v>26000</v>
      </c>
      <c r="W3622">
        <v>2025</v>
      </c>
      <c r="X3622" t="str">
        <f t="shared" si="5"/>
        <v>B</v>
      </c>
    </row>
    <row r="3623" spans="1:24">
      <c r="A3623">
        <v>72025705</v>
      </c>
      <c r="B3623" s="2">
        <v>45721</v>
      </c>
      <c r="C3623" t="s">
        <v>4580</v>
      </c>
      <c r="D3623" t="s">
        <v>115</v>
      </c>
      <c r="E3623" t="s">
        <v>116</v>
      </c>
      <c r="F3623" t="s">
        <v>5171</v>
      </c>
      <c r="G3623" t="s">
        <v>5172</v>
      </c>
      <c r="H3623" t="s">
        <v>4098</v>
      </c>
      <c r="I3623" t="s">
        <v>4099</v>
      </c>
      <c r="J3623" t="s">
        <v>140</v>
      </c>
      <c r="K3623" t="s">
        <v>14</v>
      </c>
      <c r="L3623">
        <v>240</v>
      </c>
      <c r="M3623" t="s">
        <v>133</v>
      </c>
      <c r="N3623" t="s">
        <v>25</v>
      </c>
      <c r="O3623">
        <v>49.166670000000003</v>
      </c>
      <c r="P3623">
        <v>11800</v>
      </c>
      <c r="Q3623">
        <v>1</v>
      </c>
      <c r="R3623">
        <v>1.4512510000000001</v>
      </c>
      <c r="S3623">
        <v>348.30041199999999</v>
      </c>
      <c r="T3623" t="s">
        <v>398</v>
      </c>
      <c r="U3623">
        <v>33.878799999999998</v>
      </c>
      <c r="V3623">
        <v>11800</v>
      </c>
      <c r="W3623">
        <v>2025</v>
      </c>
      <c r="X3623" t="str">
        <f t="shared" si="5"/>
        <v>B</v>
      </c>
    </row>
    <row r="3624" spans="1:24">
      <c r="A3624">
        <v>72025846</v>
      </c>
      <c r="B3624" s="2">
        <v>45721</v>
      </c>
      <c r="C3624" t="s">
        <v>4834</v>
      </c>
      <c r="D3624" t="s">
        <v>341</v>
      </c>
      <c r="E3624" t="s">
        <v>342</v>
      </c>
      <c r="F3624" t="s">
        <v>5173</v>
      </c>
      <c r="G3624" t="s">
        <v>5174</v>
      </c>
      <c r="H3624" t="s">
        <v>5113</v>
      </c>
      <c r="I3624" t="s">
        <v>5114</v>
      </c>
      <c r="J3624" t="s">
        <v>140</v>
      </c>
      <c r="K3624" t="s">
        <v>14</v>
      </c>
      <c r="L3624">
        <v>80</v>
      </c>
      <c r="M3624" t="s">
        <v>133</v>
      </c>
      <c r="N3624" t="s">
        <v>25</v>
      </c>
      <c r="O3624">
        <v>325</v>
      </c>
      <c r="P3624">
        <v>26000</v>
      </c>
      <c r="Q3624">
        <v>1</v>
      </c>
      <c r="R3624">
        <v>9.593019</v>
      </c>
      <c r="S3624">
        <v>767.44158500000003</v>
      </c>
      <c r="T3624" t="s">
        <v>398</v>
      </c>
      <c r="U3624">
        <v>33.878799999999998</v>
      </c>
      <c r="V3624">
        <v>26000</v>
      </c>
      <c r="W3624">
        <v>2025</v>
      </c>
      <c r="X3624" t="str">
        <f t="shared" si="5"/>
        <v>B</v>
      </c>
    </row>
    <row r="3625" spans="1:24">
      <c r="A3625">
        <v>72026309</v>
      </c>
      <c r="B3625" s="2">
        <v>45721</v>
      </c>
      <c r="C3625" t="s">
        <v>4814</v>
      </c>
      <c r="D3625" t="s">
        <v>130</v>
      </c>
      <c r="E3625" t="s">
        <v>131</v>
      </c>
      <c r="F3625" t="s">
        <v>5175</v>
      </c>
      <c r="G3625" t="s">
        <v>5176</v>
      </c>
      <c r="H3625" t="s">
        <v>5177</v>
      </c>
      <c r="I3625" t="s">
        <v>5178</v>
      </c>
      <c r="J3625" t="s">
        <v>114</v>
      </c>
      <c r="K3625" t="s">
        <v>14</v>
      </c>
      <c r="L3625">
        <v>48</v>
      </c>
      <c r="M3625" t="s">
        <v>5179</v>
      </c>
      <c r="N3625" t="s">
        <v>25</v>
      </c>
      <c r="O3625">
        <v>105</v>
      </c>
      <c r="P3625">
        <v>5040</v>
      </c>
      <c r="Q3625">
        <v>1</v>
      </c>
      <c r="R3625">
        <v>3.0992829999999998</v>
      </c>
      <c r="S3625">
        <v>148.76559900000001</v>
      </c>
      <c r="T3625" t="s">
        <v>398</v>
      </c>
      <c r="U3625">
        <v>33.878799999999998</v>
      </c>
      <c r="V3625">
        <v>5040</v>
      </c>
      <c r="W3625">
        <v>2025</v>
      </c>
      <c r="X3625" t="str">
        <f t="shared" si="5"/>
        <v>B</v>
      </c>
    </row>
    <row r="3626" spans="1:24">
      <c r="A3626">
        <v>72026050</v>
      </c>
      <c r="B3626" s="2">
        <v>45721</v>
      </c>
      <c r="C3626" t="s">
        <v>4807</v>
      </c>
      <c r="D3626" t="s">
        <v>1132</v>
      </c>
      <c r="E3626" t="s">
        <v>1133</v>
      </c>
      <c r="F3626" t="s">
        <v>5232</v>
      </c>
      <c r="G3626" t="s">
        <v>5233</v>
      </c>
      <c r="H3626" t="s">
        <v>5234</v>
      </c>
      <c r="I3626" t="s">
        <v>5235</v>
      </c>
      <c r="J3626" t="s">
        <v>122</v>
      </c>
      <c r="K3626" t="s">
        <v>14</v>
      </c>
      <c r="L3626">
        <v>31</v>
      </c>
      <c r="M3626" t="s">
        <v>15</v>
      </c>
      <c r="N3626" t="s">
        <v>25</v>
      </c>
      <c r="O3626">
        <v>419.35484000000002</v>
      </c>
      <c r="P3626">
        <v>13000</v>
      </c>
      <c r="Q3626">
        <v>1</v>
      </c>
      <c r="R3626">
        <v>12.37809</v>
      </c>
      <c r="S3626">
        <v>383.72079200000002</v>
      </c>
      <c r="T3626" t="s">
        <v>398</v>
      </c>
      <c r="U3626">
        <v>33.878799999999998</v>
      </c>
      <c r="V3626">
        <v>13000</v>
      </c>
      <c r="W3626">
        <v>2025</v>
      </c>
      <c r="X3626" t="str">
        <f t="shared" si="5"/>
        <v>B</v>
      </c>
    </row>
    <row r="3627" spans="1:24">
      <c r="A3627">
        <v>72026074</v>
      </c>
      <c r="B3627" s="2">
        <v>45721</v>
      </c>
      <c r="C3627" t="s">
        <v>4807</v>
      </c>
      <c r="D3627" t="s">
        <v>5236</v>
      </c>
      <c r="E3627" t="s">
        <v>5237</v>
      </c>
      <c r="F3627" t="s">
        <v>5238</v>
      </c>
      <c r="G3627" t="s">
        <v>5239</v>
      </c>
      <c r="H3627" t="s">
        <v>5240</v>
      </c>
      <c r="I3627" t="s">
        <v>5241</v>
      </c>
      <c r="J3627" t="s">
        <v>5242</v>
      </c>
      <c r="K3627" t="s">
        <v>225</v>
      </c>
      <c r="L3627">
        <v>743.2</v>
      </c>
      <c r="M3627" t="s">
        <v>15</v>
      </c>
      <c r="N3627" t="s">
        <v>25</v>
      </c>
      <c r="O3627">
        <v>33</v>
      </c>
      <c r="P3627">
        <v>24525.599999999999</v>
      </c>
      <c r="Q3627">
        <v>1</v>
      </c>
      <c r="R3627">
        <v>0.97406000000000004</v>
      </c>
      <c r="S3627">
        <v>723.92174399999999</v>
      </c>
      <c r="T3627" t="s">
        <v>398</v>
      </c>
      <c r="U3627">
        <v>33.878799999999998</v>
      </c>
      <c r="V3627">
        <v>24525.599999999999</v>
      </c>
      <c r="W3627">
        <v>2025</v>
      </c>
      <c r="X3627" t="str">
        <f t="shared" si="5"/>
        <v>B</v>
      </c>
    </row>
    <row r="3628" spans="1:24">
      <c r="A3628">
        <v>72025841</v>
      </c>
      <c r="B3628" s="2">
        <v>45721</v>
      </c>
      <c r="C3628" t="s">
        <v>4834</v>
      </c>
      <c r="D3628" t="s">
        <v>100</v>
      </c>
      <c r="E3628" t="s">
        <v>101</v>
      </c>
      <c r="F3628" t="s">
        <v>5230</v>
      </c>
      <c r="G3628" t="s">
        <v>5231</v>
      </c>
      <c r="H3628" t="s">
        <v>1288</v>
      </c>
      <c r="I3628" t="s">
        <v>1289</v>
      </c>
      <c r="J3628" t="s">
        <v>102</v>
      </c>
      <c r="K3628" t="s">
        <v>43</v>
      </c>
      <c r="L3628">
        <v>100</v>
      </c>
      <c r="M3628" t="s">
        <v>15</v>
      </c>
      <c r="N3628" t="s">
        <v>25</v>
      </c>
      <c r="O3628">
        <v>87.5</v>
      </c>
      <c r="P3628">
        <v>8750</v>
      </c>
      <c r="Q3628">
        <v>1</v>
      </c>
      <c r="R3628">
        <v>2.5827360000000001</v>
      </c>
      <c r="S3628">
        <v>258.27361000000002</v>
      </c>
      <c r="T3628" t="s">
        <v>398</v>
      </c>
      <c r="U3628">
        <v>33.878799999999998</v>
      </c>
      <c r="V3628">
        <v>8750</v>
      </c>
      <c r="W3628">
        <v>2025</v>
      </c>
      <c r="X3628" t="str">
        <f t="shared" si="5"/>
        <v>B</v>
      </c>
    </row>
    <row r="3629" spans="1:24">
      <c r="A3629">
        <v>72025841</v>
      </c>
      <c r="B3629" s="2">
        <v>45721</v>
      </c>
      <c r="C3629" t="s">
        <v>4834</v>
      </c>
      <c r="D3629" t="s">
        <v>100</v>
      </c>
      <c r="E3629" t="s">
        <v>101</v>
      </c>
      <c r="F3629" t="s">
        <v>5230</v>
      </c>
      <c r="G3629" t="s">
        <v>5231</v>
      </c>
      <c r="H3629" t="s">
        <v>1080</v>
      </c>
      <c r="I3629" t="s">
        <v>1081</v>
      </c>
      <c r="J3629" t="s">
        <v>102</v>
      </c>
      <c r="K3629" t="s">
        <v>43</v>
      </c>
      <c r="L3629">
        <v>100</v>
      </c>
      <c r="M3629" t="s">
        <v>15</v>
      </c>
      <c r="N3629" t="s">
        <v>25</v>
      </c>
      <c r="O3629">
        <v>87.5</v>
      </c>
      <c r="P3629">
        <v>8750</v>
      </c>
      <c r="Q3629">
        <v>1</v>
      </c>
      <c r="R3629">
        <v>2.5827360000000001</v>
      </c>
      <c r="S3629">
        <v>258.27361000000002</v>
      </c>
      <c r="T3629" t="s">
        <v>398</v>
      </c>
      <c r="U3629">
        <v>33.878799999999998</v>
      </c>
      <c r="V3629">
        <v>8750</v>
      </c>
      <c r="W3629">
        <v>2025</v>
      </c>
      <c r="X3629" t="str">
        <f t="shared" si="5"/>
        <v>B</v>
      </c>
    </row>
    <row r="3630" spans="1:24">
      <c r="A3630">
        <v>72025841</v>
      </c>
      <c r="B3630" s="2">
        <v>45721</v>
      </c>
      <c r="C3630" t="s">
        <v>4834</v>
      </c>
      <c r="D3630" t="s">
        <v>100</v>
      </c>
      <c r="E3630" t="s">
        <v>101</v>
      </c>
      <c r="F3630" t="s">
        <v>5313</v>
      </c>
      <c r="G3630" t="s">
        <v>5314</v>
      </c>
      <c r="H3630" t="s">
        <v>952</v>
      </c>
      <c r="I3630" t="s">
        <v>953</v>
      </c>
      <c r="J3630" t="s">
        <v>102</v>
      </c>
      <c r="K3630" t="s">
        <v>43</v>
      </c>
      <c r="L3630">
        <v>200</v>
      </c>
      <c r="M3630" t="s">
        <v>15</v>
      </c>
      <c r="N3630" t="s">
        <v>25</v>
      </c>
      <c r="O3630">
        <v>76</v>
      </c>
      <c r="P3630">
        <v>15200</v>
      </c>
      <c r="Q3630">
        <v>1</v>
      </c>
      <c r="R3630">
        <v>2.24329</v>
      </c>
      <c r="S3630">
        <v>448.65815700000002</v>
      </c>
      <c r="T3630" t="s">
        <v>398</v>
      </c>
      <c r="U3630">
        <v>33.878799999999998</v>
      </c>
      <c r="V3630">
        <v>15200</v>
      </c>
      <c r="W3630">
        <v>2025</v>
      </c>
      <c r="X3630" t="str">
        <f t="shared" si="5"/>
        <v>B</v>
      </c>
    </row>
    <row r="3631" spans="1:24">
      <c r="A3631">
        <v>72025841</v>
      </c>
      <c r="B3631" s="2">
        <v>45721</v>
      </c>
      <c r="C3631" t="s">
        <v>4834</v>
      </c>
      <c r="D3631" t="s">
        <v>100</v>
      </c>
      <c r="E3631" t="s">
        <v>101</v>
      </c>
      <c r="F3631" t="s">
        <v>5313</v>
      </c>
      <c r="G3631" t="s">
        <v>5314</v>
      </c>
      <c r="H3631" t="s">
        <v>4367</v>
      </c>
      <c r="I3631" t="s">
        <v>4368</v>
      </c>
      <c r="J3631" t="s">
        <v>102</v>
      </c>
      <c r="K3631" t="s">
        <v>43</v>
      </c>
      <c r="L3631">
        <v>100</v>
      </c>
      <c r="M3631" t="s">
        <v>15</v>
      </c>
      <c r="N3631" t="s">
        <v>25</v>
      </c>
      <c r="O3631">
        <v>76</v>
      </c>
      <c r="P3631">
        <v>7600</v>
      </c>
      <c r="Q3631">
        <v>1</v>
      </c>
      <c r="R3631">
        <v>2.24329</v>
      </c>
      <c r="S3631">
        <v>224.32907800000001</v>
      </c>
      <c r="T3631" t="s">
        <v>398</v>
      </c>
      <c r="U3631">
        <v>33.878799999999998</v>
      </c>
      <c r="V3631">
        <v>7600</v>
      </c>
      <c r="W3631">
        <v>2025</v>
      </c>
      <c r="X3631" t="str">
        <f t="shared" si="5"/>
        <v>B</v>
      </c>
    </row>
    <row r="3632" spans="1:24">
      <c r="A3632">
        <v>72025841</v>
      </c>
      <c r="B3632" s="2">
        <v>45721</v>
      </c>
      <c r="C3632" t="s">
        <v>4834</v>
      </c>
      <c r="D3632" t="s">
        <v>100</v>
      </c>
      <c r="E3632" t="s">
        <v>101</v>
      </c>
      <c r="F3632" t="s">
        <v>5313</v>
      </c>
      <c r="G3632" t="s">
        <v>5314</v>
      </c>
      <c r="H3632" t="s">
        <v>5311</v>
      </c>
      <c r="I3632" t="s">
        <v>5312</v>
      </c>
      <c r="J3632" t="s">
        <v>102</v>
      </c>
      <c r="K3632" t="s">
        <v>43</v>
      </c>
      <c r="L3632">
        <v>100</v>
      </c>
      <c r="M3632" t="s">
        <v>15</v>
      </c>
      <c r="N3632" t="s">
        <v>25</v>
      </c>
      <c r="O3632">
        <v>76</v>
      </c>
      <c r="P3632">
        <v>7600</v>
      </c>
      <c r="Q3632">
        <v>1</v>
      </c>
      <c r="R3632">
        <v>2.24329</v>
      </c>
      <c r="S3632">
        <v>224.32907800000001</v>
      </c>
      <c r="T3632" t="s">
        <v>398</v>
      </c>
      <c r="U3632">
        <v>33.878799999999998</v>
      </c>
      <c r="V3632">
        <v>7600</v>
      </c>
      <c r="W3632">
        <v>2025</v>
      </c>
      <c r="X3632" t="str">
        <f t="shared" si="5"/>
        <v>B</v>
      </c>
    </row>
    <row r="3633" spans="1:24">
      <c r="A3633">
        <v>72025841</v>
      </c>
      <c r="B3633" s="2">
        <v>45721</v>
      </c>
      <c r="C3633" t="s">
        <v>4834</v>
      </c>
      <c r="D3633" t="s">
        <v>100</v>
      </c>
      <c r="E3633" t="s">
        <v>101</v>
      </c>
      <c r="F3633" t="s">
        <v>5313</v>
      </c>
      <c r="G3633" t="s">
        <v>5314</v>
      </c>
      <c r="H3633" t="s">
        <v>954</v>
      </c>
      <c r="I3633" t="s">
        <v>955</v>
      </c>
      <c r="J3633" t="s">
        <v>102</v>
      </c>
      <c r="K3633" t="s">
        <v>43</v>
      </c>
      <c r="L3633">
        <v>500</v>
      </c>
      <c r="M3633" t="s">
        <v>15</v>
      </c>
      <c r="N3633" t="s">
        <v>25</v>
      </c>
      <c r="O3633">
        <v>76</v>
      </c>
      <c r="P3633">
        <v>38000</v>
      </c>
      <c r="Q3633">
        <v>1</v>
      </c>
      <c r="R3633">
        <v>2.24329</v>
      </c>
      <c r="S3633">
        <v>1121.6453939999999</v>
      </c>
      <c r="T3633" t="s">
        <v>398</v>
      </c>
      <c r="U3633">
        <v>33.878799999999998</v>
      </c>
      <c r="V3633">
        <v>38000</v>
      </c>
      <c r="W3633">
        <v>2025</v>
      </c>
      <c r="X3633" t="str">
        <f t="shared" si="5"/>
        <v>B</v>
      </c>
    </row>
    <row r="3634" spans="1:24">
      <c r="A3634">
        <v>72025841</v>
      </c>
      <c r="B3634" s="2">
        <v>45721</v>
      </c>
      <c r="C3634" t="s">
        <v>4834</v>
      </c>
      <c r="D3634" t="s">
        <v>100</v>
      </c>
      <c r="E3634" t="s">
        <v>101</v>
      </c>
      <c r="F3634" t="s">
        <v>5313</v>
      </c>
      <c r="G3634" t="s">
        <v>5314</v>
      </c>
      <c r="H3634" t="s">
        <v>958</v>
      </c>
      <c r="I3634" t="s">
        <v>959</v>
      </c>
      <c r="J3634" t="s">
        <v>102</v>
      </c>
      <c r="K3634" t="s">
        <v>43</v>
      </c>
      <c r="L3634">
        <v>400</v>
      </c>
      <c r="M3634" t="s">
        <v>15</v>
      </c>
      <c r="N3634" t="s">
        <v>25</v>
      </c>
      <c r="O3634">
        <v>76</v>
      </c>
      <c r="P3634">
        <v>30400</v>
      </c>
      <c r="Q3634">
        <v>1</v>
      </c>
      <c r="R3634">
        <v>2.24329</v>
      </c>
      <c r="S3634">
        <v>897.31631500000003</v>
      </c>
      <c r="T3634" t="s">
        <v>398</v>
      </c>
      <c r="U3634">
        <v>33.878799999999998</v>
      </c>
      <c r="V3634">
        <v>30400</v>
      </c>
      <c r="W3634">
        <v>2025</v>
      </c>
      <c r="X3634" t="str">
        <f t="shared" si="5"/>
        <v>B</v>
      </c>
    </row>
    <row r="3635" spans="1:24">
      <c r="A3635">
        <v>72025841</v>
      </c>
      <c r="B3635" s="2">
        <v>45721</v>
      </c>
      <c r="C3635" t="s">
        <v>4834</v>
      </c>
      <c r="D3635" t="s">
        <v>100</v>
      </c>
      <c r="E3635" t="s">
        <v>101</v>
      </c>
      <c r="F3635" t="s">
        <v>5313</v>
      </c>
      <c r="G3635" t="s">
        <v>5314</v>
      </c>
      <c r="H3635" t="s">
        <v>950</v>
      </c>
      <c r="I3635" t="s">
        <v>951</v>
      </c>
      <c r="J3635" t="s">
        <v>102</v>
      </c>
      <c r="K3635" t="s">
        <v>43</v>
      </c>
      <c r="L3635">
        <v>400</v>
      </c>
      <c r="M3635" t="s">
        <v>15</v>
      </c>
      <c r="N3635" t="s">
        <v>25</v>
      </c>
      <c r="O3635">
        <v>76</v>
      </c>
      <c r="P3635">
        <v>30400</v>
      </c>
      <c r="Q3635">
        <v>1</v>
      </c>
      <c r="R3635">
        <v>2.24329</v>
      </c>
      <c r="S3635">
        <v>897.31631500000003</v>
      </c>
      <c r="T3635" t="s">
        <v>398</v>
      </c>
      <c r="U3635">
        <v>33.878799999999998</v>
      </c>
      <c r="V3635">
        <v>30400</v>
      </c>
      <c r="W3635">
        <v>2025</v>
      </c>
      <c r="X3635" t="str">
        <f t="shared" si="5"/>
        <v>B</v>
      </c>
    </row>
    <row r="3636" spans="1:24">
      <c r="A3636">
        <v>72025841</v>
      </c>
      <c r="B3636" s="2">
        <v>45721</v>
      </c>
      <c r="C3636" t="s">
        <v>4834</v>
      </c>
      <c r="D3636" t="s">
        <v>100</v>
      </c>
      <c r="E3636" t="s">
        <v>101</v>
      </c>
      <c r="F3636" t="s">
        <v>5313</v>
      </c>
      <c r="G3636" t="s">
        <v>5314</v>
      </c>
      <c r="H3636" t="s">
        <v>938</v>
      </c>
      <c r="I3636" t="s">
        <v>939</v>
      </c>
      <c r="J3636" t="s">
        <v>102</v>
      </c>
      <c r="K3636" t="s">
        <v>43</v>
      </c>
      <c r="L3636">
        <v>200</v>
      </c>
      <c r="M3636" t="s">
        <v>15</v>
      </c>
      <c r="N3636" t="s">
        <v>25</v>
      </c>
      <c r="O3636">
        <v>76</v>
      </c>
      <c r="P3636">
        <v>15200</v>
      </c>
      <c r="Q3636">
        <v>1</v>
      </c>
      <c r="R3636">
        <v>2.24329</v>
      </c>
      <c r="S3636">
        <v>448.65815700000002</v>
      </c>
      <c r="T3636" t="s">
        <v>398</v>
      </c>
      <c r="U3636">
        <v>33.878799999999998</v>
      </c>
      <c r="V3636">
        <v>15200</v>
      </c>
      <c r="W3636">
        <v>2025</v>
      </c>
      <c r="X3636" t="str">
        <f t="shared" si="5"/>
        <v>B</v>
      </c>
    </row>
    <row r="3637" spans="1:24">
      <c r="A3637">
        <v>72025841</v>
      </c>
      <c r="B3637" s="2">
        <v>45721</v>
      </c>
      <c r="C3637" t="s">
        <v>4834</v>
      </c>
      <c r="D3637" t="s">
        <v>100</v>
      </c>
      <c r="E3637" t="s">
        <v>101</v>
      </c>
      <c r="F3637" t="s">
        <v>5313</v>
      </c>
      <c r="G3637" t="s">
        <v>5314</v>
      </c>
      <c r="H3637" t="s">
        <v>956</v>
      </c>
      <c r="I3637" t="s">
        <v>957</v>
      </c>
      <c r="J3637" t="s">
        <v>102</v>
      </c>
      <c r="K3637" t="s">
        <v>43</v>
      </c>
      <c r="L3637">
        <v>200</v>
      </c>
      <c r="M3637" t="s">
        <v>15</v>
      </c>
      <c r="N3637" t="s">
        <v>25</v>
      </c>
      <c r="O3637">
        <v>76</v>
      </c>
      <c r="P3637">
        <v>15200</v>
      </c>
      <c r="Q3637">
        <v>1</v>
      </c>
      <c r="R3637">
        <v>2.24329</v>
      </c>
      <c r="S3637">
        <v>448.65815700000002</v>
      </c>
      <c r="T3637" t="s">
        <v>398</v>
      </c>
      <c r="U3637">
        <v>33.878799999999998</v>
      </c>
      <c r="V3637">
        <v>15200</v>
      </c>
      <c r="W3637">
        <v>2025</v>
      </c>
      <c r="X3637" t="str">
        <f t="shared" si="5"/>
        <v>B</v>
      </c>
    </row>
    <row r="3638" spans="1:24">
      <c r="A3638">
        <v>72025841</v>
      </c>
      <c r="B3638" s="2">
        <v>45721</v>
      </c>
      <c r="C3638" t="s">
        <v>4834</v>
      </c>
      <c r="D3638" t="s">
        <v>100</v>
      </c>
      <c r="E3638" t="s">
        <v>101</v>
      </c>
      <c r="F3638" t="s">
        <v>5313</v>
      </c>
      <c r="G3638" t="s">
        <v>5314</v>
      </c>
      <c r="H3638" t="s">
        <v>948</v>
      </c>
      <c r="I3638" t="s">
        <v>949</v>
      </c>
      <c r="J3638" t="s">
        <v>102</v>
      </c>
      <c r="K3638" t="s">
        <v>43</v>
      </c>
      <c r="L3638">
        <v>100</v>
      </c>
      <c r="M3638" t="s">
        <v>15</v>
      </c>
      <c r="N3638" t="s">
        <v>25</v>
      </c>
      <c r="O3638">
        <v>76</v>
      </c>
      <c r="P3638">
        <v>7600</v>
      </c>
      <c r="Q3638">
        <v>1</v>
      </c>
      <c r="R3638">
        <v>2.24329</v>
      </c>
      <c r="S3638">
        <v>224.32907800000001</v>
      </c>
      <c r="T3638" t="s">
        <v>398</v>
      </c>
      <c r="U3638">
        <v>33.878799999999998</v>
      </c>
      <c r="V3638">
        <v>7600</v>
      </c>
      <c r="W3638">
        <v>2025</v>
      </c>
      <c r="X3638" t="str">
        <f t="shared" si="5"/>
        <v>B</v>
      </c>
    </row>
    <row r="3639" spans="1:24">
      <c r="A3639">
        <v>72025841</v>
      </c>
      <c r="B3639" s="2">
        <v>45721</v>
      </c>
      <c r="C3639" t="s">
        <v>4834</v>
      </c>
      <c r="D3639" t="s">
        <v>100</v>
      </c>
      <c r="E3639" t="s">
        <v>101</v>
      </c>
      <c r="F3639" t="s">
        <v>5313</v>
      </c>
      <c r="G3639" t="s">
        <v>5314</v>
      </c>
      <c r="H3639" t="s">
        <v>944</v>
      </c>
      <c r="I3639" t="s">
        <v>945</v>
      </c>
      <c r="J3639" t="s">
        <v>102</v>
      </c>
      <c r="K3639" t="s">
        <v>43</v>
      </c>
      <c r="L3639">
        <v>500</v>
      </c>
      <c r="M3639" t="s">
        <v>15</v>
      </c>
      <c r="N3639" t="s">
        <v>25</v>
      </c>
      <c r="O3639">
        <v>76</v>
      </c>
      <c r="P3639">
        <v>38000</v>
      </c>
      <c r="Q3639">
        <v>1</v>
      </c>
      <c r="R3639">
        <v>2.24329</v>
      </c>
      <c r="S3639">
        <v>1121.6453939999999</v>
      </c>
      <c r="T3639" t="s">
        <v>398</v>
      </c>
      <c r="U3639">
        <v>33.878799999999998</v>
      </c>
      <c r="V3639">
        <v>38000</v>
      </c>
      <c r="W3639">
        <v>2025</v>
      </c>
      <c r="X3639" t="str">
        <f t="shared" si="5"/>
        <v>B</v>
      </c>
    </row>
    <row r="3640" spans="1:24">
      <c r="A3640">
        <v>72025061</v>
      </c>
      <c r="B3640" s="2">
        <v>45721</v>
      </c>
      <c r="C3640" t="s">
        <v>2913</v>
      </c>
      <c r="D3640" t="s">
        <v>23</v>
      </c>
      <c r="E3640" t="s">
        <v>24</v>
      </c>
      <c r="F3640" t="s">
        <v>5345</v>
      </c>
      <c r="G3640" t="s">
        <v>5346</v>
      </c>
      <c r="H3640" t="s">
        <v>5347</v>
      </c>
      <c r="I3640" t="s">
        <v>5348</v>
      </c>
      <c r="J3640" t="s">
        <v>4425</v>
      </c>
      <c r="K3640" t="s">
        <v>60</v>
      </c>
      <c r="L3640">
        <v>942</v>
      </c>
      <c r="M3640" t="s">
        <v>15</v>
      </c>
      <c r="N3640" t="s">
        <v>25</v>
      </c>
      <c r="O3640">
        <v>105.75449999999999</v>
      </c>
      <c r="P3640">
        <v>99620.74</v>
      </c>
      <c r="Q3640">
        <v>1</v>
      </c>
      <c r="R3640">
        <v>3.121553</v>
      </c>
      <c r="S3640">
        <v>2940.5037950000001</v>
      </c>
      <c r="T3640" t="s">
        <v>398</v>
      </c>
      <c r="U3640">
        <v>33.878799999999998</v>
      </c>
      <c r="V3640">
        <v>99620.74</v>
      </c>
      <c r="W3640">
        <v>2025</v>
      </c>
      <c r="X3640" t="str">
        <f t="shared" si="5"/>
        <v>B</v>
      </c>
    </row>
    <row r="3641" spans="1:24">
      <c r="A3641">
        <v>72025061</v>
      </c>
      <c r="B3641" s="2">
        <v>45721</v>
      </c>
      <c r="C3641" t="s">
        <v>2913</v>
      </c>
      <c r="D3641" t="s">
        <v>23</v>
      </c>
      <c r="E3641" t="s">
        <v>24</v>
      </c>
      <c r="F3641" t="s">
        <v>5345</v>
      </c>
      <c r="G3641" t="s">
        <v>5346</v>
      </c>
      <c r="H3641" t="s">
        <v>5327</v>
      </c>
      <c r="I3641" t="s">
        <v>5328</v>
      </c>
      <c r="J3641" t="s">
        <v>4425</v>
      </c>
      <c r="K3641" t="s">
        <v>60</v>
      </c>
      <c r="L3641">
        <v>1854</v>
      </c>
      <c r="M3641" t="s">
        <v>15</v>
      </c>
      <c r="N3641" t="s">
        <v>25</v>
      </c>
      <c r="O3641">
        <v>105.75449999999999</v>
      </c>
      <c r="P3641">
        <v>196068.84</v>
      </c>
      <c r="Q3641">
        <v>1</v>
      </c>
      <c r="R3641">
        <v>3.121553</v>
      </c>
      <c r="S3641">
        <v>5787.3608270000004</v>
      </c>
      <c r="T3641" t="s">
        <v>398</v>
      </c>
      <c r="U3641">
        <v>33.878799999999998</v>
      </c>
      <c r="V3641">
        <v>196068.84</v>
      </c>
      <c r="W3641">
        <v>2025</v>
      </c>
      <c r="X3641" t="str">
        <f t="shared" si="5"/>
        <v>B</v>
      </c>
    </row>
    <row r="3642" spans="1:24">
      <c r="A3642">
        <v>72024046</v>
      </c>
      <c r="B3642" s="2">
        <v>45721</v>
      </c>
      <c r="C3642" t="s">
        <v>2136</v>
      </c>
      <c r="D3642" t="s">
        <v>23</v>
      </c>
      <c r="E3642" t="s">
        <v>24</v>
      </c>
      <c r="F3642" t="s">
        <v>5343</v>
      </c>
      <c r="G3642" t="s">
        <v>5344</v>
      </c>
      <c r="H3642" t="s">
        <v>5331</v>
      </c>
      <c r="I3642" t="s">
        <v>5332</v>
      </c>
      <c r="J3642" t="s">
        <v>175</v>
      </c>
      <c r="K3642" t="s">
        <v>42</v>
      </c>
      <c r="L3642">
        <v>305</v>
      </c>
      <c r="M3642" t="s">
        <v>15</v>
      </c>
      <c r="N3642" t="s">
        <v>25</v>
      </c>
      <c r="O3642">
        <v>124.206</v>
      </c>
      <c r="P3642">
        <v>37882.83</v>
      </c>
      <c r="Q3642">
        <v>1</v>
      </c>
      <c r="R3642">
        <v>3.6661860000000002</v>
      </c>
      <c r="S3642">
        <v>1118.1868890000001</v>
      </c>
      <c r="T3642" t="s">
        <v>398</v>
      </c>
      <c r="U3642">
        <v>33.878799999999998</v>
      </c>
      <c r="V3642">
        <v>37882.83</v>
      </c>
      <c r="W3642">
        <v>2025</v>
      </c>
      <c r="X3642" t="str">
        <f t="shared" si="5"/>
        <v>B</v>
      </c>
    </row>
    <row r="3643" spans="1:24">
      <c r="A3643">
        <v>72024046</v>
      </c>
      <c r="B3643" s="2">
        <v>45721</v>
      </c>
      <c r="C3643" t="s">
        <v>2136</v>
      </c>
      <c r="D3643" t="s">
        <v>23</v>
      </c>
      <c r="E3643" t="s">
        <v>24</v>
      </c>
      <c r="F3643" t="s">
        <v>5343</v>
      </c>
      <c r="G3643" t="s">
        <v>5344</v>
      </c>
      <c r="H3643" t="s">
        <v>5331</v>
      </c>
      <c r="I3643" t="s">
        <v>5332</v>
      </c>
      <c r="J3643" t="s">
        <v>175</v>
      </c>
      <c r="K3643" t="s">
        <v>42</v>
      </c>
      <c r="L3643">
        <v>361</v>
      </c>
      <c r="M3643" t="s">
        <v>15</v>
      </c>
      <c r="N3643" t="s">
        <v>25</v>
      </c>
      <c r="O3643">
        <v>124.206</v>
      </c>
      <c r="P3643">
        <v>44838.37</v>
      </c>
      <c r="Q3643">
        <v>1</v>
      </c>
      <c r="R3643">
        <v>3.6661860000000002</v>
      </c>
      <c r="S3643">
        <v>1323.493453</v>
      </c>
      <c r="T3643" t="s">
        <v>398</v>
      </c>
      <c r="U3643">
        <v>33.878799999999998</v>
      </c>
      <c r="V3643">
        <v>44838.37</v>
      </c>
      <c r="W3643">
        <v>2025</v>
      </c>
      <c r="X3643" t="str">
        <f t="shared" si="5"/>
        <v>B</v>
      </c>
    </row>
    <row r="3644" spans="1:24">
      <c r="A3644">
        <v>72024467</v>
      </c>
      <c r="B3644" s="2">
        <v>45721</v>
      </c>
      <c r="C3644" t="s">
        <v>2768</v>
      </c>
      <c r="D3644" t="s">
        <v>23</v>
      </c>
      <c r="E3644" t="s">
        <v>24</v>
      </c>
      <c r="F3644" t="s">
        <v>5428</v>
      </c>
      <c r="G3644" t="s">
        <v>5429</v>
      </c>
      <c r="H3644" t="s">
        <v>4564</v>
      </c>
      <c r="I3644" t="s">
        <v>4565</v>
      </c>
      <c r="J3644" t="s">
        <v>13</v>
      </c>
      <c r="K3644" t="s">
        <v>14</v>
      </c>
      <c r="L3644">
        <v>978</v>
      </c>
      <c r="M3644" t="s">
        <v>15</v>
      </c>
      <c r="N3644" t="s">
        <v>25</v>
      </c>
      <c r="O3644">
        <v>115.0672</v>
      </c>
      <c r="P3644">
        <v>112535.72</v>
      </c>
      <c r="Q3644">
        <v>1</v>
      </c>
      <c r="R3644">
        <v>3.396436</v>
      </c>
      <c r="S3644">
        <v>3321.7150539999998</v>
      </c>
      <c r="T3644" t="s">
        <v>398</v>
      </c>
      <c r="U3644">
        <v>33.878799999999998</v>
      </c>
      <c r="V3644">
        <v>112535.72</v>
      </c>
      <c r="W3644">
        <v>2025</v>
      </c>
      <c r="X3644" t="str">
        <f t="shared" si="5"/>
        <v>B</v>
      </c>
    </row>
    <row r="3645" spans="1:24">
      <c r="A3645">
        <v>72024481</v>
      </c>
      <c r="B3645" s="2">
        <v>45721</v>
      </c>
      <c r="C3645" t="s">
        <v>2768</v>
      </c>
      <c r="D3645" t="s">
        <v>23</v>
      </c>
      <c r="E3645" t="s">
        <v>24</v>
      </c>
      <c r="F3645" t="s">
        <v>5428</v>
      </c>
      <c r="G3645" t="s">
        <v>5429</v>
      </c>
      <c r="H3645" t="s">
        <v>34</v>
      </c>
      <c r="I3645" t="s">
        <v>35</v>
      </c>
      <c r="J3645" t="s">
        <v>13</v>
      </c>
      <c r="K3645" t="s">
        <v>14</v>
      </c>
      <c r="L3645">
        <v>995</v>
      </c>
      <c r="M3645" t="s">
        <v>15</v>
      </c>
      <c r="N3645" t="s">
        <v>25</v>
      </c>
      <c r="O3645">
        <v>115.0672</v>
      </c>
      <c r="P3645">
        <v>114491.86</v>
      </c>
      <c r="Q3645">
        <v>1</v>
      </c>
      <c r="R3645">
        <v>3.396436</v>
      </c>
      <c r="S3645">
        <v>3379.4544080000001</v>
      </c>
      <c r="T3645" t="s">
        <v>398</v>
      </c>
      <c r="U3645">
        <v>33.878799999999998</v>
      </c>
      <c r="V3645">
        <v>114491.86</v>
      </c>
      <c r="W3645">
        <v>2025</v>
      </c>
      <c r="X3645" t="str">
        <f t="shared" si="5"/>
        <v>B</v>
      </c>
    </row>
    <row r="3646" spans="1:24">
      <c r="A3646">
        <v>72025044</v>
      </c>
      <c r="B3646" s="2">
        <v>45721</v>
      </c>
      <c r="C3646" t="s">
        <v>2913</v>
      </c>
      <c r="D3646" t="s">
        <v>23</v>
      </c>
      <c r="E3646" t="s">
        <v>24</v>
      </c>
      <c r="F3646" t="s">
        <v>5428</v>
      </c>
      <c r="G3646" t="s">
        <v>5429</v>
      </c>
      <c r="H3646" t="s">
        <v>34</v>
      </c>
      <c r="I3646" t="s">
        <v>35</v>
      </c>
      <c r="J3646" t="s">
        <v>13</v>
      </c>
      <c r="K3646" t="s">
        <v>14</v>
      </c>
      <c r="L3646">
        <v>1046</v>
      </c>
      <c r="M3646" t="s">
        <v>15</v>
      </c>
      <c r="N3646" t="s">
        <v>25</v>
      </c>
      <c r="O3646">
        <v>115.4071</v>
      </c>
      <c r="P3646">
        <v>120715.83</v>
      </c>
      <c r="Q3646">
        <v>1</v>
      </c>
      <c r="R3646">
        <v>3.406469</v>
      </c>
      <c r="S3646">
        <v>3563.1672309999999</v>
      </c>
      <c r="T3646" t="s">
        <v>398</v>
      </c>
      <c r="U3646">
        <v>33.878799999999998</v>
      </c>
      <c r="V3646">
        <v>120715.83</v>
      </c>
      <c r="W3646">
        <v>2025</v>
      </c>
      <c r="X3646" t="str">
        <f t="shared" si="5"/>
        <v>B</v>
      </c>
    </row>
    <row r="3647" spans="1:24">
      <c r="A3647">
        <v>72025646</v>
      </c>
      <c r="B3647" s="2">
        <v>45721</v>
      </c>
      <c r="C3647" t="s">
        <v>3025</v>
      </c>
      <c r="D3647" t="s">
        <v>23</v>
      </c>
      <c r="E3647" t="s">
        <v>24</v>
      </c>
      <c r="F3647" t="s">
        <v>5428</v>
      </c>
      <c r="G3647" t="s">
        <v>5429</v>
      </c>
      <c r="H3647" t="s">
        <v>5430</v>
      </c>
      <c r="I3647" t="s">
        <v>5431</v>
      </c>
      <c r="J3647" t="s">
        <v>13</v>
      </c>
      <c r="K3647" t="s">
        <v>14</v>
      </c>
      <c r="L3647">
        <v>493</v>
      </c>
      <c r="M3647" t="s">
        <v>15</v>
      </c>
      <c r="N3647" t="s">
        <v>25</v>
      </c>
      <c r="O3647">
        <v>114.9062</v>
      </c>
      <c r="P3647">
        <v>56648.76</v>
      </c>
      <c r="Q3647">
        <v>1</v>
      </c>
      <c r="R3647">
        <v>3.3916840000000001</v>
      </c>
      <c r="S3647">
        <v>1672.1005459999999</v>
      </c>
      <c r="T3647" t="s">
        <v>398</v>
      </c>
      <c r="U3647">
        <v>33.878799999999998</v>
      </c>
      <c r="V3647">
        <v>56648.76</v>
      </c>
      <c r="W3647">
        <v>2025</v>
      </c>
      <c r="X3647" t="str">
        <f t="shared" si="5"/>
        <v>B</v>
      </c>
    </row>
    <row r="3648" spans="1:24">
      <c r="A3648">
        <v>72025056</v>
      </c>
      <c r="B3648" s="2">
        <v>45721</v>
      </c>
      <c r="C3648" t="s">
        <v>2913</v>
      </c>
      <c r="D3648" t="s">
        <v>23</v>
      </c>
      <c r="E3648" t="s">
        <v>24</v>
      </c>
      <c r="F3648" t="s">
        <v>5422</v>
      </c>
      <c r="G3648" t="s">
        <v>5423</v>
      </c>
      <c r="H3648" t="s">
        <v>157</v>
      </c>
      <c r="I3648" t="s">
        <v>158</v>
      </c>
      <c r="J3648" t="s">
        <v>13</v>
      </c>
      <c r="K3648" t="s">
        <v>60</v>
      </c>
      <c r="L3648">
        <v>1008</v>
      </c>
      <c r="M3648" t="s">
        <v>15</v>
      </c>
      <c r="N3648" t="s">
        <v>25</v>
      </c>
      <c r="O3648">
        <v>114.3875</v>
      </c>
      <c r="P3648">
        <v>115302.6</v>
      </c>
      <c r="Q3648">
        <v>1</v>
      </c>
      <c r="R3648">
        <v>3.3763740000000002</v>
      </c>
      <c r="S3648">
        <v>3403.3850069999999</v>
      </c>
      <c r="T3648" t="s">
        <v>398</v>
      </c>
      <c r="U3648">
        <v>33.878799999999998</v>
      </c>
      <c r="V3648">
        <v>115302.6</v>
      </c>
      <c r="W3648">
        <v>2025</v>
      </c>
      <c r="X3648" t="str">
        <f t="shared" si="5"/>
        <v>B</v>
      </c>
    </row>
    <row r="3649" spans="1:24">
      <c r="A3649">
        <v>72025057</v>
      </c>
      <c r="B3649" s="2">
        <v>45721</v>
      </c>
      <c r="C3649" t="s">
        <v>2913</v>
      </c>
      <c r="D3649" t="s">
        <v>23</v>
      </c>
      <c r="E3649" t="s">
        <v>24</v>
      </c>
      <c r="F3649" t="s">
        <v>5422</v>
      </c>
      <c r="G3649" t="s">
        <v>5423</v>
      </c>
      <c r="H3649" t="s">
        <v>389</v>
      </c>
      <c r="I3649" t="s">
        <v>388</v>
      </c>
      <c r="J3649" t="s">
        <v>13</v>
      </c>
      <c r="K3649" t="s">
        <v>60</v>
      </c>
      <c r="L3649">
        <v>480</v>
      </c>
      <c r="M3649" t="s">
        <v>15</v>
      </c>
      <c r="N3649" t="s">
        <v>25</v>
      </c>
      <c r="O3649">
        <v>114.3875</v>
      </c>
      <c r="P3649">
        <v>54906</v>
      </c>
      <c r="Q3649">
        <v>1</v>
      </c>
      <c r="R3649">
        <v>3.3763740000000002</v>
      </c>
      <c r="S3649">
        <v>1620.659527</v>
      </c>
      <c r="T3649" t="s">
        <v>398</v>
      </c>
      <c r="U3649">
        <v>33.878799999999998</v>
      </c>
      <c r="V3649">
        <v>54906</v>
      </c>
      <c r="W3649">
        <v>2025</v>
      </c>
      <c r="X3649" t="str">
        <f t="shared" si="5"/>
        <v>B</v>
      </c>
    </row>
    <row r="3650" spans="1:24">
      <c r="A3650">
        <v>72025378</v>
      </c>
      <c r="B3650" s="2">
        <v>45721</v>
      </c>
      <c r="C3650" t="s">
        <v>3682</v>
      </c>
      <c r="D3650" t="s">
        <v>23</v>
      </c>
      <c r="E3650" t="s">
        <v>24</v>
      </c>
      <c r="F3650" t="s">
        <v>5422</v>
      </c>
      <c r="G3650" t="s">
        <v>5423</v>
      </c>
      <c r="H3650" t="s">
        <v>4506</v>
      </c>
      <c r="I3650" t="s">
        <v>4507</v>
      </c>
      <c r="J3650" t="s">
        <v>13</v>
      </c>
      <c r="K3650" t="s">
        <v>60</v>
      </c>
      <c r="L3650">
        <v>458</v>
      </c>
      <c r="M3650" t="s">
        <v>15</v>
      </c>
      <c r="N3650" t="s">
        <v>25</v>
      </c>
      <c r="O3650">
        <v>114.2333</v>
      </c>
      <c r="P3650">
        <v>52318.85</v>
      </c>
      <c r="Q3650">
        <v>1</v>
      </c>
      <c r="R3650">
        <v>3.3718219999999999</v>
      </c>
      <c r="S3650">
        <v>1544.294662</v>
      </c>
      <c r="T3650" t="s">
        <v>398</v>
      </c>
      <c r="U3650">
        <v>33.878799999999998</v>
      </c>
      <c r="V3650">
        <v>52318.85</v>
      </c>
      <c r="W3650">
        <v>2025</v>
      </c>
      <c r="X3650" t="str">
        <f t="shared" ref="X3650:X3713" si="6">IF(K3649="M",K3649,IF(RIGHT(D3650)="S","O","B"))</f>
        <v>B</v>
      </c>
    </row>
    <row r="3651" spans="1:24">
      <c r="A3651">
        <v>72025380</v>
      </c>
      <c r="B3651" s="2">
        <v>45721</v>
      </c>
      <c r="C3651" t="s">
        <v>3682</v>
      </c>
      <c r="D3651" t="s">
        <v>23</v>
      </c>
      <c r="E3651" t="s">
        <v>24</v>
      </c>
      <c r="F3651" t="s">
        <v>5422</v>
      </c>
      <c r="G3651" t="s">
        <v>5423</v>
      </c>
      <c r="H3651" t="s">
        <v>5424</v>
      </c>
      <c r="I3651" t="s">
        <v>5425</v>
      </c>
      <c r="J3651" t="s">
        <v>13</v>
      </c>
      <c r="K3651" t="s">
        <v>60</v>
      </c>
      <c r="L3651">
        <v>993</v>
      </c>
      <c r="M3651" t="s">
        <v>15</v>
      </c>
      <c r="N3651" t="s">
        <v>25</v>
      </c>
      <c r="O3651">
        <v>114.9062</v>
      </c>
      <c r="P3651">
        <v>114101.86</v>
      </c>
      <c r="Q3651">
        <v>1</v>
      </c>
      <c r="R3651">
        <v>3.3916840000000001</v>
      </c>
      <c r="S3651">
        <v>3367.9427839999998</v>
      </c>
      <c r="T3651" t="s">
        <v>398</v>
      </c>
      <c r="U3651">
        <v>33.878799999999998</v>
      </c>
      <c r="V3651">
        <v>114101.86</v>
      </c>
      <c r="W3651">
        <v>2025</v>
      </c>
      <c r="X3651" t="str">
        <f t="shared" si="6"/>
        <v>B</v>
      </c>
    </row>
    <row r="3652" spans="1:24">
      <c r="A3652">
        <v>72025381</v>
      </c>
      <c r="B3652" s="2">
        <v>45721</v>
      </c>
      <c r="C3652" t="s">
        <v>3682</v>
      </c>
      <c r="D3652" t="s">
        <v>23</v>
      </c>
      <c r="E3652" t="s">
        <v>24</v>
      </c>
      <c r="F3652" t="s">
        <v>5422</v>
      </c>
      <c r="G3652" t="s">
        <v>5423</v>
      </c>
      <c r="H3652" t="s">
        <v>5426</v>
      </c>
      <c r="I3652" t="s">
        <v>5427</v>
      </c>
      <c r="J3652" t="s">
        <v>13</v>
      </c>
      <c r="K3652" t="s">
        <v>60</v>
      </c>
      <c r="L3652">
        <v>756</v>
      </c>
      <c r="M3652" t="s">
        <v>15</v>
      </c>
      <c r="N3652" t="s">
        <v>25</v>
      </c>
      <c r="O3652">
        <v>114.9062</v>
      </c>
      <c r="P3652">
        <v>86869.09</v>
      </c>
      <c r="Q3652">
        <v>1</v>
      </c>
      <c r="R3652">
        <v>3.3916840000000001</v>
      </c>
      <c r="S3652">
        <v>2564.1135450000002</v>
      </c>
      <c r="T3652" t="s">
        <v>398</v>
      </c>
      <c r="U3652">
        <v>33.878799999999998</v>
      </c>
      <c r="V3652">
        <v>86869.09</v>
      </c>
      <c r="W3652">
        <v>2025</v>
      </c>
      <c r="X3652" t="str">
        <f t="shared" si="6"/>
        <v>B</v>
      </c>
    </row>
    <row r="3653" spans="1:24">
      <c r="A3653">
        <v>72025381</v>
      </c>
      <c r="B3653" s="2">
        <v>45721</v>
      </c>
      <c r="C3653" t="s">
        <v>3682</v>
      </c>
      <c r="D3653" t="s">
        <v>23</v>
      </c>
      <c r="E3653" t="s">
        <v>24</v>
      </c>
      <c r="F3653" t="s">
        <v>5422</v>
      </c>
      <c r="G3653" t="s">
        <v>5423</v>
      </c>
      <c r="H3653" t="s">
        <v>159</v>
      </c>
      <c r="I3653" t="s">
        <v>160</v>
      </c>
      <c r="J3653" t="s">
        <v>13</v>
      </c>
      <c r="K3653" t="s">
        <v>60</v>
      </c>
      <c r="L3653">
        <v>913</v>
      </c>
      <c r="M3653" t="s">
        <v>15</v>
      </c>
      <c r="N3653" t="s">
        <v>25</v>
      </c>
      <c r="O3653">
        <v>114.2333</v>
      </c>
      <c r="P3653">
        <v>104295</v>
      </c>
      <c r="Q3653">
        <v>1</v>
      </c>
      <c r="R3653">
        <v>3.3718219999999999</v>
      </c>
      <c r="S3653">
        <v>3078.473853</v>
      </c>
      <c r="T3653" t="s">
        <v>398</v>
      </c>
      <c r="U3653">
        <v>33.878799999999998</v>
      </c>
      <c r="V3653">
        <v>104295</v>
      </c>
      <c r="W3653">
        <v>2025</v>
      </c>
      <c r="X3653" t="str">
        <f t="shared" si="6"/>
        <v>B</v>
      </c>
    </row>
    <row r="3654" spans="1:24">
      <c r="A3654">
        <v>72025649</v>
      </c>
      <c r="B3654" s="2">
        <v>45721</v>
      </c>
      <c r="C3654" t="s">
        <v>3025</v>
      </c>
      <c r="D3654" t="s">
        <v>23</v>
      </c>
      <c r="E3654" t="s">
        <v>24</v>
      </c>
      <c r="F3654" t="s">
        <v>5422</v>
      </c>
      <c r="G3654" t="s">
        <v>5423</v>
      </c>
      <c r="H3654" t="s">
        <v>387</v>
      </c>
      <c r="I3654" t="s">
        <v>386</v>
      </c>
      <c r="J3654" t="s">
        <v>13</v>
      </c>
      <c r="K3654" t="s">
        <v>60</v>
      </c>
      <c r="L3654">
        <v>817</v>
      </c>
      <c r="M3654" t="s">
        <v>15</v>
      </c>
      <c r="N3654" t="s">
        <v>25</v>
      </c>
      <c r="O3654">
        <v>114.2333</v>
      </c>
      <c r="P3654">
        <v>93328.61</v>
      </c>
      <c r="Q3654">
        <v>1</v>
      </c>
      <c r="R3654">
        <v>3.3718219999999999</v>
      </c>
      <c r="S3654">
        <v>2754.779094</v>
      </c>
      <c r="T3654" t="s">
        <v>398</v>
      </c>
      <c r="U3654">
        <v>33.878799999999998</v>
      </c>
      <c r="V3654">
        <v>93328.61</v>
      </c>
      <c r="W3654">
        <v>2025</v>
      </c>
      <c r="X3654" t="str">
        <f t="shared" si="6"/>
        <v>B</v>
      </c>
    </row>
    <row r="3655" spans="1:24">
      <c r="A3655">
        <v>72024323</v>
      </c>
      <c r="B3655" s="2">
        <v>45722</v>
      </c>
      <c r="C3655" t="s">
        <v>1970</v>
      </c>
      <c r="D3655" t="s">
        <v>412</v>
      </c>
      <c r="E3655" t="s">
        <v>413</v>
      </c>
      <c r="F3655" t="s">
        <v>4720</v>
      </c>
      <c r="G3655" t="s">
        <v>4721</v>
      </c>
      <c r="H3655" t="s">
        <v>4725</v>
      </c>
      <c r="I3655" t="s">
        <v>4726</v>
      </c>
      <c r="J3655" t="s">
        <v>4724</v>
      </c>
      <c r="K3655" t="s">
        <v>89</v>
      </c>
      <c r="L3655">
        <v>20060</v>
      </c>
      <c r="M3655" t="s">
        <v>61</v>
      </c>
      <c r="N3655" t="s">
        <v>16</v>
      </c>
      <c r="O3655">
        <v>0.21779999999999999</v>
      </c>
      <c r="P3655">
        <v>4369.0680000000002</v>
      </c>
      <c r="Q3655">
        <v>33.7819</v>
      </c>
      <c r="R3655">
        <v>0.21779999999999999</v>
      </c>
      <c r="S3655">
        <v>4369.0680510000002</v>
      </c>
      <c r="T3655" t="s">
        <v>398</v>
      </c>
      <c r="U3655">
        <v>33.7819</v>
      </c>
      <c r="V3655">
        <v>147595.42000000001</v>
      </c>
      <c r="W3655">
        <v>2025</v>
      </c>
      <c r="X3655" t="str">
        <f t="shared" si="6"/>
        <v>B</v>
      </c>
    </row>
    <row r="3656" spans="1:24">
      <c r="A3656">
        <v>72024323</v>
      </c>
      <c r="B3656" s="2">
        <v>45722</v>
      </c>
      <c r="C3656" t="s">
        <v>1970</v>
      </c>
      <c r="D3656" t="s">
        <v>412</v>
      </c>
      <c r="E3656" t="s">
        <v>413</v>
      </c>
      <c r="F3656" t="s">
        <v>4720</v>
      </c>
      <c r="G3656" t="s">
        <v>4721</v>
      </c>
      <c r="H3656" t="s">
        <v>4722</v>
      </c>
      <c r="I3656" t="s">
        <v>4723</v>
      </c>
      <c r="J3656" t="s">
        <v>4724</v>
      </c>
      <c r="K3656" t="s">
        <v>89</v>
      </c>
      <c r="L3656">
        <v>21830</v>
      </c>
      <c r="M3656" t="s">
        <v>61</v>
      </c>
      <c r="N3656" t="s">
        <v>16</v>
      </c>
      <c r="O3656">
        <v>0.21779999999999999</v>
      </c>
      <c r="P3656">
        <v>4754.5739999999996</v>
      </c>
      <c r="Q3656">
        <v>33.7819</v>
      </c>
      <c r="R3656">
        <v>0.21779999999999999</v>
      </c>
      <c r="S3656">
        <v>4754.573899</v>
      </c>
      <c r="T3656" t="s">
        <v>398</v>
      </c>
      <c r="U3656">
        <v>33.7819</v>
      </c>
      <c r="V3656">
        <v>160618.54</v>
      </c>
      <c r="W3656">
        <v>2025</v>
      </c>
      <c r="X3656" t="str">
        <f t="shared" si="6"/>
        <v>M</v>
      </c>
    </row>
    <row r="3657" spans="1:24">
      <c r="A3657">
        <v>72022131</v>
      </c>
      <c r="B3657" s="2">
        <v>45722</v>
      </c>
      <c r="C3657" t="s">
        <v>1836</v>
      </c>
      <c r="D3657" t="s">
        <v>412</v>
      </c>
      <c r="E3657" t="s">
        <v>413</v>
      </c>
      <c r="F3657" t="s">
        <v>4720</v>
      </c>
      <c r="G3657" t="s">
        <v>4721</v>
      </c>
      <c r="H3657" t="s">
        <v>3417</v>
      </c>
      <c r="I3657" t="s">
        <v>3418</v>
      </c>
      <c r="J3657" t="s">
        <v>74</v>
      </c>
      <c r="K3657" t="s">
        <v>42</v>
      </c>
      <c r="L3657">
        <v>855</v>
      </c>
      <c r="M3657" t="s">
        <v>61</v>
      </c>
      <c r="N3657" t="s">
        <v>16</v>
      </c>
      <c r="O3657">
        <v>1.8242</v>
      </c>
      <c r="P3657">
        <v>1559.691</v>
      </c>
      <c r="Q3657">
        <v>33.7819</v>
      </c>
      <c r="R3657">
        <v>1.8241989999999999</v>
      </c>
      <c r="S3657">
        <v>1559.6911359999999</v>
      </c>
      <c r="T3657" t="s">
        <v>398</v>
      </c>
      <c r="U3657">
        <v>33.7819</v>
      </c>
      <c r="V3657">
        <v>52689.33</v>
      </c>
      <c r="W3657">
        <v>2025</v>
      </c>
      <c r="X3657" t="str">
        <f t="shared" si="6"/>
        <v>M</v>
      </c>
    </row>
    <row r="3658" spans="1:24">
      <c r="A3658">
        <v>72022131</v>
      </c>
      <c r="B3658" s="2">
        <v>45722</v>
      </c>
      <c r="C3658" t="s">
        <v>1836</v>
      </c>
      <c r="D3658" t="s">
        <v>412</v>
      </c>
      <c r="E3658" t="s">
        <v>413</v>
      </c>
      <c r="F3658" t="s">
        <v>4720</v>
      </c>
      <c r="G3658" t="s">
        <v>4721</v>
      </c>
      <c r="H3658" t="s">
        <v>3415</v>
      </c>
      <c r="I3658" t="s">
        <v>3416</v>
      </c>
      <c r="J3658" t="s">
        <v>74</v>
      </c>
      <c r="K3658" t="s">
        <v>42</v>
      </c>
      <c r="L3658">
        <v>2090</v>
      </c>
      <c r="M3658" t="s">
        <v>61</v>
      </c>
      <c r="N3658" t="s">
        <v>16</v>
      </c>
      <c r="O3658">
        <v>1.8242</v>
      </c>
      <c r="P3658">
        <v>3812.578</v>
      </c>
      <c r="Q3658">
        <v>33.7819</v>
      </c>
      <c r="R3658">
        <v>1.8241989999999999</v>
      </c>
      <c r="S3658">
        <v>3812.5780370000002</v>
      </c>
      <c r="T3658" t="s">
        <v>398</v>
      </c>
      <c r="U3658">
        <v>33.7819</v>
      </c>
      <c r="V3658">
        <v>128796.13</v>
      </c>
      <c r="W3658">
        <v>2025</v>
      </c>
      <c r="X3658" t="str">
        <f t="shared" si="6"/>
        <v>B</v>
      </c>
    </row>
    <row r="3659" spans="1:24">
      <c r="A3659">
        <v>72023183</v>
      </c>
      <c r="B3659" s="2">
        <v>45722</v>
      </c>
      <c r="C3659" t="s">
        <v>1895</v>
      </c>
      <c r="D3659" t="s">
        <v>412</v>
      </c>
      <c r="E3659" t="s">
        <v>413</v>
      </c>
      <c r="F3659" t="s">
        <v>4720</v>
      </c>
      <c r="G3659" t="s">
        <v>4721</v>
      </c>
      <c r="H3659" t="s">
        <v>3415</v>
      </c>
      <c r="I3659" t="s">
        <v>3416</v>
      </c>
      <c r="J3659" t="s">
        <v>74</v>
      </c>
      <c r="K3659" t="s">
        <v>42</v>
      </c>
      <c r="L3659">
        <v>855</v>
      </c>
      <c r="M3659" t="s">
        <v>61</v>
      </c>
      <c r="N3659" t="s">
        <v>16</v>
      </c>
      <c r="O3659">
        <v>1.8242</v>
      </c>
      <c r="P3659">
        <v>1559.691</v>
      </c>
      <c r="Q3659">
        <v>33.7819</v>
      </c>
      <c r="R3659">
        <v>1.8241989999999999</v>
      </c>
      <c r="S3659">
        <v>1559.6911359999999</v>
      </c>
      <c r="T3659" t="s">
        <v>398</v>
      </c>
      <c r="U3659">
        <v>33.7819</v>
      </c>
      <c r="V3659">
        <v>52689.33</v>
      </c>
      <c r="W3659">
        <v>2025</v>
      </c>
      <c r="X3659" t="str">
        <f t="shared" si="6"/>
        <v>B</v>
      </c>
    </row>
    <row r="3660" spans="1:24">
      <c r="A3660">
        <v>72023184</v>
      </c>
      <c r="B3660" s="2">
        <v>45722</v>
      </c>
      <c r="C3660" t="s">
        <v>1895</v>
      </c>
      <c r="D3660" t="s">
        <v>412</v>
      </c>
      <c r="E3660" t="s">
        <v>413</v>
      </c>
      <c r="F3660" t="s">
        <v>4720</v>
      </c>
      <c r="G3660" t="s">
        <v>4721</v>
      </c>
      <c r="H3660" t="s">
        <v>3417</v>
      </c>
      <c r="I3660" t="s">
        <v>3418</v>
      </c>
      <c r="J3660" t="s">
        <v>74</v>
      </c>
      <c r="K3660" t="s">
        <v>42</v>
      </c>
      <c r="L3660">
        <v>1045</v>
      </c>
      <c r="M3660" t="s">
        <v>61</v>
      </c>
      <c r="N3660" t="s">
        <v>16</v>
      </c>
      <c r="O3660">
        <v>1.8242</v>
      </c>
      <c r="P3660">
        <v>1906.289</v>
      </c>
      <c r="Q3660">
        <v>33.7819</v>
      </c>
      <c r="R3660">
        <v>1.8241989999999999</v>
      </c>
      <c r="S3660">
        <v>1906.2888700000001</v>
      </c>
      <c r="T3660" t="s">
        <v>398</v>
      </c>
      <c r="U3660">
        <v>33.7819</v>
      </c>
      <c r="V3660">
        <v>64398.06</v>
      </c>
      <c r="W3660">
        <v>2025</v>
      </c>
      <c r="X3660" t="str">
        <f t="shared" si="6"/>
        <v>B</v>
      </c>
    </row>
    <row r="3661" spans="1:24">
      <c r="A3661">
        <v>72023797</v>
      </c>
      <c r="B3661" s="2">
        <v>45722</v>
      </c>
      <c r="C3661" t="s">
        <v>1985</v>
      </c>
      <c r="D3661" t="s">
        <v>412</v>
      </c>
      <c r="E3661" t="s">
        <v>413</v>
      </c>
      <c r="F3661" t="s">
        <v>4729</v>
      </c>
      <c r="G3661" t="s">
        <v>4730</v>
      </c>
      <c r="H3661" t="s">
        <v>3429</v>
      </c>
      <c r="I3661" t="s">
        <v>3430</v>
      </c>
      <c r="J3661" t="s">
        <v>74</v>
      </c>
      <c r="K3661" t="s">
        <v>42</v>
      </c>
      <c r="L3661">
        <v>1080</v>
      </c>
      <c r="M3661" t="s">
        <v>61</v>
      </c>
      <c r="N3661" t="s">
        <v>16</v>
      </c>
      <c r="O3661">
        <v>0.4698</v>
      </c>
      <c r="P3661">
        <v>507.38</v>
      </c>
      <c r="Q3661">
        <v>33.7819</v>
      </c>
      <c r="R3661">
        <v>0.4698</v>
      </c>
      <c r="S3661">
        <v>507.37998700000003</v>
      </c>
      <c r="T3661" t="s">
        <v>398</v>
      </c>
      <c r="U3661">
        <v>33.7819</v>
      </c>
      <c r="V3661">
        <v>17140.259999999998</v>
      </c>
      <c r="W3661">
        <v>2025</v>
      </c>
      <c r="X3661" t="str">
        <f t="shared" si="6"/>
        <v>B</v>
      </c>
    </row>
    <row r="3662" spans="1:24">
      <c r="A3662">
        <v>72024990</v>
      </c>
      <c r="B3662" s="2">
        <v>45722</v>
      </c>
      <c r="C3662" t="s">
        <v>2580</v>
      </c>
      <c r="D3662" t="s">
        <v>412</v>
      </c>
      <c r="E3662" t="s">
        <v>413</v>
      </c>
      <c r="F3662" t="s">
        <v>4720</v>
      </c>
      <c r="G3662" t="s">
        <v>4721</v>
      </c>
      <c r="H3662" t="s">
        <v>3417</v>
      </c>
      <c r="I3662" t="s">
        <v>3418</v>
      </c>
      <c r="J3662" t="s">
        <v>74</v>
      </c>
      <c r="K3662" t="s">
        <v>42</v>
      </c>
      <c r="L3662">
        <v>380</v>
      </c>
      <c r="M3662" t="s">
        <v>61</v>
      </c>
      <c r="N3662" t="s">
        <v>16</v>
      </c>
      <c r="O3662">
        <v>1.8242</v>
      </c>
      <c r="P3662">
        <v>693.19600000000003</v>
      </c>
      <c r="Q3662">
        <v>33.7819</v>
      </c>
      <c r="R3662">
        <v>1.8241989999999999</v>
      </c>
      <c r="S3662">
        <v>693.19605999999999</v>
      </c>
      <c r="T3662" t="s">
        <v>398</v>
      </c>
      <c r="U3662">
        <v>33.7819</v>
      </c>
      <c r="V3662">
        <v>23417.48</v>
      </c>
      <c r="W3662">
        <v>2025</v>
      </c>
      <c r="X3662" t="str">
        <f t="shared" si="6"/>
        <v>B</v>
      </c>
    </row>
    <row r="3663" spans="1:24">
      <c r="A3663">
        <v>72024990</v>
      </c>
      <c r="B3663" s="2">
        <v>45722</v>
      </c>
      <c r="C3663" t="s">
        <v>2580</v>
      </c>
      <c r="D3663" t="s">
        <v>412</v>
      </c>
      <c r="E3663" t="s">
        <v>413</v>
      </c>
      <c r="F3663" t="s">
        <v>4720</v>
      </c>
      <c r="G3663" t="s">
        <v>4721</v>
      </c>
      <c r="H3663" t="s">
        <v>3415</v>
      </c>
      <c r="I3663" t="s">
        <v>3416</v>
      </c>
      <c r="J3663" t="s">
        <v>74</v>
      </c>
      <c r="K3663" t="s">
        <v>42</v>
      </c>
      <c r="L3663">
        <v>475</v>
      </c>
      <c r="M3663" t="s">
        <v>61</v>
      </c>
      <c r="N3663" t="s">
        <v>16</v>
      </c>
      <c r="O3663">
        <v>1.8242</v>
      </c>
      <c r="P3663">
        <v>866.495</v>
      </c>
      <c r="Q3663">
        <v>33.7819</v>
      </c>
      <c r="R3663">
        <v>1.8241989999999999</v>
      </c>
      <c r="S3663">
        <v>866.49507500000004</v>
      </c>
      <c r="T3663" t="s">
        <v>398</v>
      </c>
      <c r="U3663">
        <v>33.7819</v>
      </c>
      <c r="V3663">
        <v>29271.85</v>
      </c>
      <c r="W3663">
        <v>2025</v>
      </c>
      <c r="X3663" t="str">
        <f t="shared" si="6"/>
        <v>B</v>
      </c>
    </row>
    <row r="3664" spans="1:24">
      <c r="A3664">
        <v>72022133</v>
      </c>
      <c r="B3664" s="2">
        <v>45722</v>
      </c>
      <c r="C3664" t="s">
        <v>1836</v>
      </c>
      <c r="D3664" t="s">
        <v>412</v>
      </c>
      <c r="E3664" t="s">
        <v>413</v>
      </c>
      <c r="F3664" t="s">
        <v>4720</v>
      </c>
      <c r="G3664" t="s">
        <v>4721</v>
      </c>
      <c r="H3664" t="s">
        <v>1416</v>
      </c>
      <c r="I3664" t="s">
        <v>1417</v>
      </c>
      <c r="J3664" t="s">
        <v>202</v>
      </c>
      <c r="K3664" t="s">
        <v>42</v>
      </c>
      <c r="L3664">
        <v>588</v>
      </c>
      <c r="M3664" t="s">
        <v>61</v>
      </c>
      <c r="N3664" t="s">
        <v>16</v>
      </c>
      <c r="O3664">
        <v>1.7985</v>
      </c>
      <c r="P3664">
        <v>1057.518</v>
      </c>
      <c r="Q3664">
        <v>33.7819</v>
      </c>
      <c r="R3664">
        <v>1.7985</v>
      </c>
      <c r="S3664">
        <v>1057.5180789999999</v>
      </c>
      <c r="T3664" t="s">
        <v>398</v>
      </c>
      <c r="U3664">
        <v>33.7819</v>
      </c>
      <c r="V3664">
        <v>35724.97</v>
      </c>
      <c r="W3664">
        <v>2025</v>
      </c>
      <c r="X3664" t="str">
        <f t="shared" si="6"/>
        <v>B</v>
      </c>
    </row>
    <row r="3665" spans="1:24">
      <c r="A3665">
        <v>72023203</v>
      </c>
      <c r="B3665" s="2">
        <v>45722</v>
      </c>
      <c r="C3665" t="s">
        <v>1895</v>
      </c>
      <c r="D3665" t="s">
        <v>412</v>
      </c>
      <c r="E3665" t="s">
        <v>413</v>
      </c>
      <c r="F3665" t="s">
        <v>4729</v>
      </c>
      <c r="G3665" t="s">
        <v>4730</v>
      </c>
      <c r="H3665" t="s">
        <v>1484</v>
      </c>
      <c r="I3665" t="s">
        <v>1757</v>
      </c>
      <c r="J3665" t="s">
        <v>202</v>
      </c>
      <c r="K3665" t="s">
        <v>42</v>
      </c>
      <c r="L3665">
        <v>800</v>
      </c>
      <c r="M3665" t="s">
        <v>61</v>
      </c>
      <c r="N3665" t="s">
        <v>16</v>
      </c>
      <c r="O3665">
        <v>1.1202000000000001</v>
      </c>
      <c r="P3665">
        <v>896.16</v>
      </c>
      <c r="Q3665">
        <v>33.7819</v>
      </c>
      <c r="R3665">
        <v>1.1201989999999999</v>
      </c>
      <c r="S3665">
        <v>896.16007300000001</v>
      </c>
      <c r="T3665" t="s">
        <v>398</v>
      </c>
      <c r="U3665">
        <v>33.7819</v>
      </c>
      <c r="V3665">
        <v>30273.99</v>
      </c>
      <c r="W3665">
        <v>2025</v>
      </c>
      <c r="X3665" t="str">
        <f t="shared" si="6"/>
        <v>B</v>
      </c>
    </row>
    <row r="3666" spans="1:24">
      <c r="A3666">
        <v>72023204</v>
      </c>
      <c r="B3666" s="2">
        <v>45722</v>
      </c>
      <c r="C3666" t="s">
        <v>1895</v>
      </c>
      <c r="D3666" t="s">
        <v>412</v>
      </c>
      <c r="E3666" t="s">
        <v>413</v>
      </c>
      <c r="F3666" t="s">
        <v>4729</v>
      </c>
      <c r="G3666" t="s">
        <v>4730</v>
      </c>
      <c r="H3666" t="s">
        <v>783</v>
      </c>
      <c r="I3666" t="s">
        <v>1753</v>
      </c>
      <c r="J3666" t="s">
        <v>202</v>
      </c>
      <c r="K3666" t="s">
        <v>42</v>
      </c>
      <c r="L3666">
        <v>400</v>
      </c>
      <c r="M3666" t="s">
        <v>61</v>
      </c>
      <c r="N3666" t="s">
        <v>16</v>
      </c>
      <c r="O3666">
        <v>1.1353</v>
      </c>
      <c r="P3666">
        <v>454.12</v>
      </c>
      <c r="Q3666">
        <v>33.7819</v>
      </c>
      <c r="R3666">
        <v>1.1352990000000001</v>
      </c>
      <c r="S3666">
        <v>454.12010500000002</v>
      </c>
      <c r="T3666" t="s">
        <v>398</v>
      </c>
      <c r="U3666">
        <v>33.7819</v>
      </c>
      <c r="V3666">
        <v>15341.04</v>
      </c>
      <c r="W3666">
        <v>2025</v>
      </c>
      <c r="X3666" t="str">
        <f t="shared" si="6"/>
        <v>B</v>
      </c>
    </row>
    <row r="3667" spans="1:24">
      <c r="A3667">
        <v>72023306</v>
      </c>
      <c r="B3667" s="2">
        <v>45722</v>
      </c>
      <c r="C3667" t="s">
        <v>1979</v>
      </c>
      <c r="D3667" t="s">
        <v>412</v>
      </c>
      <c r="E3667" t="s">
        <v>413</v>
      </c>
      <c r="F3667" t="s">
        <v>4720</v>
      </c>
      <c r="G3667" t="s">
        <v>4721</v>
      </c>
      <c r="H3667" t="s">
        <v>4737</v>
      </c>
      <c r="I3667" t="s">
        <v>4738</v>
      </c>
      <c r="J3667" t="s">
        <v>202</v>
      </c>
      <c r="K3667" t="s">
        <v>42</v>
      </c>
      <c r="L3667">
        <v>800</v>
      </c>
      <c r="M3667" t="s">
        <v>61</v>
      </c>
      <c r="N3667" t="s">
        <v>16</v>
      </c>
      <c r="O3667">
        <v>1.1436999999999999</v>
      </c>
      <c r="P3667">
        <v>914.96</v>
      </c>
      <c r="Q3667">
        <v>33.7819</v>
      </c>
      <c r="R3667">
        <v>1.1436999999999999</v>
      </c>
      <c r="S3667">
        <v>914.96008200000006</v>
      </c>
      <c r="T3667" t="s">
        <v>398</v>
      </c>
      <c r="U3667">
        <v>33.7819</v>
      </c>
      <c r="V3667">
        <v>30909.09</v>
      </c>
      <c r="W3667">
        <v>2025</v>
      </c>
      <c r="X3667" t="str">
        <f t="shared" si="6"/>
        <v>B</v>
      </c>
    </row>
    <row r="3668" spans="1:24">
      <c r="A3668">
        <v>72023309</v>
      </c>
      <c r="B3668" s="2">
        <v>45722</v>
      </c>
      <c r="C3668" t="s">
        <v>1979</v>
      </c>
      <c r="D3668" t="s">
        <v>412</v>
      </c>
      <c r="E3668" t="s">
        <v>413</v>
      </c>
      <c r="F3668" t="s">
        <v>4720</v>
      </c>
      <c r="G3668" t="s">
        <v>4721</v>
      </c>
      <c r="H3668" t="s">
        <v>4739</v>
      </c>
      <c r="I3668" t="s">
        <v>4740</v>
      </c>
      <c r="J3668" t="s">
        <v>202</v>
      </c>
      <c r="K3668" t="s">
        <v>42</v>
      </c>
      <c r="L3668">
        <v>3000</v>
      </c>
      <c r="M3668" t="s">
        <v>61</v>
      </c>
      <c r="N3668" t="s">
        <v>16</v>
      </c>
      <c r="O3668">
        <v>1.1436999999999999</v>
      </c>
      <c r="P3668">
        <v>3431.1</v>
      </c>
      <c r="Q3668">
        <v>33.7819</v>
      </c>
      <c r="R3668">
        <v>1.1436999999999999</v>
      </c>
      <c r="S3668">
        <v>3431.1000859999999</v>
      </c>
      <c r="T3668" t="s">
        <v>398</v>
      </c>
      <c r="U3668">
        <v>33.7819</v>
      </c>
      <c r="V3668">
        <v>115909.08</v>
      </c>
      <c r="W3668">
        <v>2025</v>
      </c>
      <c r="X3668" t="str">
        <f t="shared" si="6"/>
        <v>B</v>
      </c>
    </row>
    <row r="3669" spans="1:24">
      <c r="A3669">
        <v>72024990</v>
      </c>
      <c r="B3669" s="2">
        <v>45722</v>
      </c>
      <c r="C3669" t="s">
        <v>2580</v>
      </c>
      <c r="D3669" t="s">
        <v>412</v>
      </c>
      <c r="E3669" t="s">
        <v>413</v>
      </c>
      <c r="F3669" t="s">
        <v>4720</v>
      </c>
      <c r="G3669" t="s">
        <v>4721</v>
      </c>
      <c r="H3669" t="s">
        <v>1416</v>
      </c>
      <c r="I3669" t="s">
        <v>1417</v>
      </c>
      <c r="J3669" t="s">
        <v>202</v>
      </c>
      <c r="K3669" t="s">
        <v>42</v>
      </c>
      <c r="L3669">
        <v>196</v>
      </c>
      <c r="M3669" t="s">
        <v>61</v>
      </c>
      <c r="N3669" t="s">
        <v>16</v>
      </c>
      <c r="O3669">
        <v>1.7985199999999999</v>
      </c>
      <c r="P3669">
        <v>352.51</v>
      </c>
      <c r="Q3669">
        <v>33.7819</v>
      </c>
      <c r="R3669">
        <v>1.798519</v>
      </c>
      <c r="S3669">
        <v>352.51007099999998</v>
      </c>
      <c r="T3669" t="s">
        <v>398</v>
      </c>
      <c r="U3669">
        <v>33.7819</v>
      </c>
      <c r="V3669">
        <v>11908.46</v>
      </c>
      <c r="W3669">
        <v>2025</v>
      </c>
      <c r="X3669" t="str">
        <f t="shared" si="6"/>
        <v>B</v>
      </c>
    </row>
    <row r="3670" spans="1:24">
      <c r="A3670">
        <v>72024992</v>
      </c>
      <c r="B3670" s="2">
        <v>45722</v>
      </c>
      <c r="C3670" t="s">
        <v>2580</v>
      </c>
      <c r="D3670" t="s">
        <v>412</v>
      </c>
      <c r="E3670" t="s">
        <v>413</v>
      </c>
      <c r="F3670" t="s">
        <v>4729</v>
      </c>
      <c r="G3670" t="s">
        <v>4730</v>
      </c>
      <c r="H3670" t="s">
        <v>783</v>
      </c>
      <c r="I3670" t="s">
        <v>1753</v>
      </c>
      <c r="J3670" t="s">
        <v>202</v>
      </c>
      <c r="K3670" t="s">
        <v>42</v>
      </c>
      <c r="L3670">
        <v>1200</v>
      </c>
      <c r="M3670" t="s">
        <v>61</v>
      </c>
      <c r="N3670" t="s">
        <v>16</v>
      </c>
      <c r="O3670">
        <v>1.1353</v>
      </c>
      <c r="P3670">
        <v>1362.36</v>
      </c>
      <c r="Q3670">
        <v>33.7819</v>
      </c>
      <c r="R3670">
        <v>1.1352990000000001</v>
      </c>
      <c r="S3670">
        <v>1362.360021</v>
      </c>
      <c r="T3670" t="s">
        <v>398</v>
      </c>
      <c r="U3670">
        <v>33.7819</v>
      </c>
      <c r="V3670">
        <v>46023.11</v>
      </c>
      <c r="W3670">
        <v>2025</v>
      </c>
      <c r="X3670" t="str">
        <f t="shared" si="6"/>
        <v>B</v>
      </c>
    </row>
    <row r="3671" spans="1:24">
      <c r="A3671">
        <v>72025550</v>
      </c>
      <c r="B3671" s="2">
        <v>45722</v>
      </c>
      <c r="C3671" t="s">
        <v>4183</v>
      </c>
      <c r="D3671" t="s">
        <v>412</v>
      </c>
      <c r="E3671" t="s">
        <v>413</v>
      </c>
      <c r="F3671" t="s">
        <v>4729</v>
      </c>
      <c r="G3671" t="s">
        <v>4730</v>
      </c>
      <c r="H3671" t="s">
        <v>1484</v>
      </c>
      <c r="I3671" t="s">
        <v>1757</v>
      </c>
      <c r="J3671" t="s">
        <v>202</v>
      </c>
      <c r="K3671" t="s">
        <v>42</v>
      </c>
      <c r="L3671">
        <v>200</v>
      </c>
      <c r="M3671" t="s">
        <v>61</v>
      </c>
      <c r="N3671" t="s">
        <v>16</v>
      </c>
      <c r="O3671">
        <v>1.1202000000000001</v>
      </c>
      <c r="P3671">
        <v>224.04</v>
      </c>
      <c r="Q3671">
        <v>33.7819</v>
      </c>
      <c r="R3671">
        <v>1.1201989999999999</v>
      </c>
      <c r="S3671">
        <v>224.04009199999999</v>
      </c>
      <c r="T3671" t="s">
        <v>398</v>
      </c>
      <c r="U3671">
        <v>33.7819</v>
      </c>
      <c r="V3671">
        <v>7568.5</v>
      </c>
      <c r="W3671">
        <v>2025</v>
      </c>
      <c r="X3671" t="str">
        <f t="shared" si="6"/>
        <v>B</v>
      </c>
    </row>
    <row r="3672" spans="1:24">
      <c r="A3672">
        <v>72022136</v>
      </c>
      <c r="B3672" s="2">
        <v>45722</v>
      </c>
      <c r="C3672" t="s">
        <v>1836</v>
      </c>
      <c r="D3672" t="s">
        <v>412</v>
      </c>
      <c r="E3672" t="s">
        <v>413</v>
      </c>
      <c r="F3672" t="s">
        <v>4720</v>
      </c>
      <c r="G3672" t="s">
        <v>4721</v>
      </c>
      <c r="H3672" t="s">
        <v>913</v>
      </c>
      <c r="I3672" t="s">
        <v>914</v>
      </c>
      <c r="J3672" t="s">
        <v>202</v>
      </c>
      <c r="K3672" t="s">
        <v>42</v>
      </c>
      <c r="L3672">
        <v>1040</v>
      </c>
      <c r="M3672" t="s">
        <v>61</v>
      </c>
      <c r="N3672" t="s">
        <v>16</v>
      </c>
      <c r="O3672">
        <v>0.4637</v>
      </c>
      <c r="P3672">
        <v>482.24799999999999</v>
      </c>
      <c r="Q3672">
        <v>33.7819</v>
      </c>
      <c r="R3672">
        <v>0.4637</v>
      </c>
      <c r="S3672">
        <v>482.24788999999998</v>
      </c>
      <c r="T3672" t="s">
        <v>398</v>
      </c>
      <c r="U3672">
        <v>33.7819</v>
      </c>
      <c r="V3672">
        <v>16291.25</v>
      </c>
      <c r="W3672">
        <v>2025</v>
      </c>
      <c r="X3672" t="str">
        <f t="shared" si="6"/>
        <v>B</v>
      </c>
    </row>
    <row r="3673" spans="1:24">
      <c r="A3673">
        <v>72022136</v>
      </c>
      <c r="B3673" s="2">
        <v>45722</v>
      </c>
      <c r="C3673" t="s">
        <v>1836</v>
      </c>
      <c r="D3673" t="s">
        <v>412</v>
      </c>
      <c r="E3673" t="s">
        <v>413</v>
      </c>
      <c r="F3673" t="s">
        <v>4720</v>
      </c>
      <c r="G3673" t="s">
        <v>4721</v>
      </c>
      <c r="H3673" t="s">
        <v>800</v>
      </c>
      <c r="I3673" t="s">
        <v>801</v>
      </c>
      <c r="J3673" t="s">
        <v>202</v>
      </c>
      <c r="K3673" t="s">
        <v>42</v>
      </c>
      <c r="L3673">
        <v>1040</v>
      </c>
      <c r="M3673" t="s">
        <v>61</v>
      </c>
      <c r="N3673" t="s">
        <v>16</v>
      </c>
      <c r="O3673">
        <v>0.4637</v>
      </c>
      <c r="P3673">
        <v>482.24799999999999</v>
      </c>
      <c r="Q3673">
        <v>33.7819</v>
      </c>
      <c r="R3673">
        <v>0.4637</v>
      </c>
      <c r="S3673">
        <v>482.24788999999998</v>
      </c>
      <c r="T3673" t="s">
        <v>398</v>
      </c>
      <c r="U3673">
        <v>33.7819</v>
      </c>
      <c r="V3673">
        <v>16291.25</v>
      </c>
      <c r="W3673">
        <v>2025</v>
      </c>
      <c r="X3673" t="str">
        <f t="shared" si="6"/>
        <v>B</v>
      </c>
    </row>
    <row r="3674" spans="1:24">
      <c r="A3674">
        <v>72022131</v>
      </c>
      <c r="B3674" s="2">
        <v>45722</v>
      </c>
      <c r="C3674" t="s">
        <v>1836</v>
      </c>
      <c r="D3674" t="s">
        <v>412</v>
      </c>
      <c r="E3674" t="s">
        <v>413</v>
      </c>
      <c r="F3674" t="s">
        <v>4720</v>
      </c>
      <c r="G3674" t="s">
        <v>4721</v>
      </c>
      <c r="H3674" t="s">
        <v>3463</v>
      </c>
      <c r="I3674" t="s">
        <v>3464</v>
      </c>
      <c r="J3674" t="s">
        <v>64</v>
      </c>
      <c r="K3674" t="s">
        <v>42</v>
      </c>
      <c r="L3674">
        <v>600</v>
      </c>
      <c r="M3674" t="s">
        <v>61</v>
      </c>
      <c r="N3674" t="s">
        <v>16</v>
      </c>
      <c r="O3674">
        <v>3.1440000000000001</v>
      </c>
      <c r="P3674">
        <v>1886.4</v>
      </c>
      <c r="Q3674">
        <v>33.7819</v>
      </c>
      <c r="R3674">
        <v>3.143999</v>
      </c>
      <c r="S3674">
        <v>1886.4001129999999</v>
      </c>
      <c r="T3674" t="s">
        <v>398</v>
      </c>
      <c r="U3674">
        <v>33.7819</v>
      </c>
      <c r="V3674">
        <v>63726.18</v>
      </c>
      <c r="W3674">
        <v>2025</v>
      </c>
      <c r="X3674" t="str">
        <f t="shared" si="6"/>
        <v>B</v>
      </c>
    </row>
    <row r="3675" spans="1:24">
      <c r="A3675">
        <v>72022131</v>
      </c>
      <c r="B3675" s="2">
        <v>45722</v>
      </c>
      <c r="C3675" t="s">
        <v>1836</v>
      </c>
      <c r="D3675" t="s">
        <v>412</v>
      </c>
      <c r="E3675" t="s">
        <v>413</v>
      </c>
      <c r="F3675" t="s">
        <v>4720</v>
      </c>
      <c r="G3675" t="s">
        <v>4721</v>
      </c>
      <c r="H3675" t="s">
        <v>1513</v>
      </c>
      <c r="I3675" t="s">
        <v>1514</v>
      </c>
      <c r="J3675" t="s">
        <v>64</v>
      </c>
      <c r="K3675" t="s">
        <v>42</v>
      </c>
      <c r="L3675">
        <v>960</v>
      </c>
      <c r="M3675" t="s">
        <v>61</v>
      </c>
      <c r="N3675" t="s">
        <v>16</v>
      </c>
      <c r="O3675">
        <v>3.1440000000000001</v>
      </c>
      <c r="P3675">
        <v>3018.24</v>
      </c>
      <c r="Q3675">
        <v>33.7819</v>
      </c>
      <c r="R3675">
        <v>3.143999</v>
      </c>
      <c r="S3675">
        <v>3018.2399449999998</v>
      </c>
      <c r="T3675" t="s">
        <v>398</v>
      </c>
      <c r="U3675">
        <v>33.7819</v>
      </c>
      <c r="V3675">
        <v>101961.88</v>
      </c>
      <c r="W3675">
        <v>2025</v>
      </c>
      <c r="X3675" t="str">
        <f t="shared" si="6"/>
        <v>B</v>
      </c>
    </row>
    <row r="3676" spans="1:24">
      <c r="A3676">
        <v>72022131</v>
      </c>
      <c r="B3676" s="2">
        <v>45722</v>
      </c>
      <c r="C3676" t="s">
        <v>1836</v>
      </c>
      <c r="D3676" t="s">
        <v>412</v>
      </c>
      <c r="E3676" t="s">
        <v>413</v>
      </c>
      <c r="F3676" t="s">
        <v>4720</v>
      </c>
      <c r="G3676" t="s">
        <v>4721</v>
      </c>
      <c r="H3676" t="s">
        <v>3465</v>
      </c>
      <c r="I3676" t="s">
        <v>3466</v>
      </c>
      <c r="J3676" t="s">
        <v>64</v>
      </c>
      <c r="K3676" t="s">
        <v>42</v>
      </c>
      <c r="L3676">
        <v>1050</v>
      </c>
      <c r="M3676" t="s">
        <v>61</v>
      </c>
      <c r="N3676" t="s">
        <v>16</v>
      </c>
      <c r="O3676">
        <v>3.5548999999999999</v>
      </c>
      <c r="P3676">
        <v>3732.645</v>
      </c>
      <c r="Q3676">
        <v>33.7819</v>
      </c>
      <c r="R3676">
        <v>3.5548999999999999</v>
      </c>
      <c r="S3676">
        <v>3732.644996</v>
      </c>
      <c r="T3676" t="s">
        <v>398</v>
      </c>
      <c r="U3676">
        <v>33.7819</v>
      </c>
      <c r="V3676">
        <v>126095.84</v>
      </c>
      <c r="W3676">
        <v>2025</v>
      </c>
      <c r="X3676" t="str">
        <f t="shared" si="6"/>
        <v>B</v>
      </c>
    </row>
    <row r="3677" spans="1:24">
      <c r="A3677">
        <v>72023175</v>
      </c>
      <c r="B3677" s="2">
        <v>45722</v>
      </c>
      <c r="C3677" t="s">
        <v>1895</v>
      </c>
      <c r="D3677" t="s">
        <v>412</v>
      </c>
      <c r="E3677" t="s">
        <v>413</v>
      </c>
      <c r="F3677" t="s">
        <v>4720</v>
      </c>
      <c r="G3677" t="s">
        <v>4721</v>
      </c>
      <c r="H3677" t="s">
        <v>3467</v>
      </c>
      <c r="I3677" t="s">
        <v>3468</v>
      </c>
      <c r="J3677" t="s">
        <v>64</v>
      </c>
      <c r="K3677" t="s">
        <v>42</v>
      </c>
      <c r="L3677">
        <v>960</v>
      </c>
      <c r="M3677" t="s">
        <v>61</v>
      </c>
      <c r="N3677" t="s">
        <v>16</v>
      </c>
      <c r="O3677">
        <v>3.1440000000000001</v>
      </c>
      <c r="P3677">
        <v>3018.24</v>
      </c>
      <c r="Q3677">
        <v>33.7819</v>
      </c>
      <c r="R3677">
        <v>3.143999</v>
      </c>
      <c r="S3677">
        <v>3018.2399449999998</v>
      </c>
      <c r="T3677" t="s">
        <v>398</v>
      </c>
      <c r="U3677">
        <v>33.7819</v>
      </c>
      <c r="V3677">
        <v>101961.88</v>
      </c>
      <c r="W3677">
        <v>2025</v>
      </c>
      <c r="X3677" t="str">
        <f t="shared" si="6"/>
        <v>B</v>
      </c>
    </row>
    <row r="3678" spans="1:24">
      <c r="A3678">
        <v>72023176</v>
      </c>
      <c r="B3678" s="2">
        <v>45722</v>
      </c>
      <c r="C3678" t="s">
        <v>1895</v>
      </c>
      <c r="D3678" t="s">
        <v>412</v>
      </c>
      <c r="E3678" t="s">
        <v>413</v>
      </c>
      <c r="F3678" t="s">
        <v>4720</v>
      </c>
      <c r="G3678" t="s">
        <v>4721</v>
      </c>
      <c r="H3678" t="s">
        <v>3465</v>
      </c>
      <c r="I3678" t="s">
        <v>3466</v>
      </c>
      <c r="J3678" t="s">
        <v>64</v>
      </c>
      <c r="K3678" t="s">
        <v>42</v>
      </c>
      <c r="L3678">
        <v>1000</v>
      </c>
      <c r="M3678" t="s">
        <v>61</v>
      </c>
      <c r="N3678" t="s">
        <v>16</v>
      </c>
      <c r="O3678">
        <v>3.5548999999999999</v>
      </c>
      <c r="P3678">
        <v>3554.9</v>
      </c>
      <c r="Q3678">
        <v>33.7819</v>
      </c>
      <c r="R3678">
        <v>3.5548999999999999</v>
      </c>
      <c r="S3678">
        <v>3554.9001090000002</v>
      </c>
      <c r="T3678" t="s">
        <v>398</v>
      </c>
      <c r="U3678">
        <v>33.7819</v>
      </c>
      <c r="V3678">
        <v>120091.28</v>
      </c>
      <c r="W3678">
        <v>2025</v>
      </c>
      <c r="X3678" t="str">
        <f t="shared" si="6"/>
        <v>B</v>
      </c>
    </row>
    <row r="3679" spans="1:24">
      <c r="A3679">
        <v>72023177</v>
      </c>
      <c r="B3679" s="2">
        <v>45722</v>
      </c>
      <c r="C3679" t="s">
        <v>1895</v>
      </c>
      <c r="D3679" t="s">
        <v>412</v>
      </c>
      <c r="E3679" t="s">
        <v>413</v>
      </c>
      <c r="F3679" t="s">
        <v>4720</v>
      </c>
      <c r="G3679" t="s">
        <v>4721</v>
      </c>
      <c r="H3679" t="s">
        <v>3461</v>
      </c>
      <c r="I3679" t="s">
        <v>3462</v>
      </c>
      <c r="J3679" t="s">
        <v>64</v>
      </c>
      <c r="K3679" t="s">
        <v>42</v>
      </c>
      <c r="L3679">
        <v>792</v>
      </c>
      <c r="M3679" t="s">
        <v>61</v>
      </c>
      <c r="N3679" t="s">
        <v>16</v>
      </c>
      <c r="O3679">
        <v>2.8511000000000002</v>
      </c>
      <c r="P3679">
        <v>2258.0709999999999</v>
      </c>
      <c r="Q3679">
        <v>33.7819</v>
      </c>
      <c r="R3679">
        <v>2.8511000000000002</v>
      </c>
      <c r="S3679">
        <v>2258.071038</v>
      </c>
      <c r="T3679" t="s">
        <v>398</v>
      </c>
      <c r="U3679">
        <v>33.7819</v>
      </c>
      <c r="V3679">
        <v>76281.929999999993</v>
      </c>
      <c r="W3679">
        <v>2025</v>
      </c>
      <c r="X3679" t="str">
        <f t="shared" si="6"/>
        <v>B</v>
      </c>
    </row>
    <row r="3680" spans="1:24">
      <c r="A3680">
        <v>72024975</v>
      </c>
      <c r="B3680" s="2">
        <v>45722</v>
      </c>
      <c r="C3680" t="s">
        <v>2580</v>
      </c>
      <c r="D3680" t="s">
        <v>412</v>
      </c>
      <c r="E3680" t="s">
        <v>413</v>
      </c>
      <c r="F3680" t="s">
        <v>4720</v>
      </c>
      <c r="G3680" t="s">
        <v>4721</v>
      </c>
      <c r="H3680" t="s">
        <v>1513</v>
      </c>
      <c r="I3680" t="s">
        <v>1514</v>
      </c>
      <c r="J3680" t="s">
        <v>64</v>
      </c>
      <c r="K3680" t="s">
        <v>42</v>
      </c>
      <c r="L3680">
        <v>180</v>
      </c>
      <c r="M3680" t="s">
        <v>61</v>
      </c>
      <c r="N3680" t="s">
        <v>16</v>
      </c>
      <c r="O3680">
        <v>3.1440000000000001</v>
      </c>
      <c r="P3680">
        <v>565.91999999999996</v>
      </c>
      <c r="Q3680">
        <v>33.7819</v>
      </c>
      <c r="R3680">
        <v>3.143999</v>
      </c>
      <c r="S3680">
        <v>565.91991499999995</v>
      </c>
      <c r="T3680" t="s">
        <v>398</v>
      </c>
      <c r="U3680">
        <v>33.7819</v>
      </c>
      <c r="V3680">
        <v>19117.849999999999</v>
      </c>
      <c r="W3680">
        <v>2025</v>
      </c>
      <c r="X3680" t="str">
        <f t="shared" si="6"/>
        <v>B</v>
      </c>
    </row>
    <row r="3681" spans="1:24">
      <c r="A3681">
        <v>72024984</v>
      </c>
      <c r="B3681" s="2">
        <v>45722</v>
      </c>
      <c r="C3681" t="s">
        <v>2580</v>
      </c>
      <c r="D3681" t="s">
        <v>412</v>
      </c>
      <c r="E3681" t="s">
        <v>413</v>
      </c>
      <c r="F3681" t="s">
        <v>4720</v>
      </c>
      <c r="G3681" t="s">
        <v>4721</v>
      </c>
      <c r="H3681" t="s">
        <v>3461</v>
      </c>
      <c r="I3681" t="s">
        <v>3462</v>
      </c>
      <c r="J3681" t="s">
        <v>64</v>
      </c>
      <c r="K3681" t="s">
        <v>42</v>
      </c>
      <c r="L3681">
        <v>264</v>
      </c>
      <c r="M3681" t="s">
        <v>61</v>
      </c>
      <c r="N3681" t="s">
        <v>16</v>
      </c>
      <c r="O3681">
        <v>2.8511000000000002</v>
      </c>
      <c r="P3681">
        <v>752.69</v>
      </c>
      <c r="Q3681">
        <v>33.7819</v>
      </c>
      <c r="R3681">
        <v>2.8511000000000002</v>
      </c>
      <c r="S3681">
        <v>752.69004900000004</v>
      </c>
      <c r="T3681" t="s">
        <v>398</v>
      </c>
      <c r="U3681">
        <v>33.7819</v>
      </c>
      <c r="V3681">
        <v>25427.3</v>
      </c>
      <c r="W3681">
        <v>2025</v>
      </c>
      <c r="X3681" t="str">
        <f t="shared" si="6"/>
        <v>B</v>
      </c>
    </row>
    <row r="3682" spans="1:24">
      <c r="A3682">
        <v>72024986</v>
      </c>
      <c r="B3682" s="2">
        <v>45722</v>
      </c>
      <c r="C3682" t="s">
        <v>2580</v>
      </c>
      <c r="D3682" t="s">
        <v>412</v>
      </c>
      <c r="E3682" t="s">
        <v>413</v>
      </c>
      <c r="F3682" t="s">
        <v>4720</v>
      </c>
      <c r="G3682" t="s">
        <v>4721</v>
      </c>
      <c r="H3682" t="s">
        <v>3465</v>
      </c>
      <c r="I3682" t="s">
        <v>3466</v>
      </c>
      <c r="J3682" t="s">
        <v>64</v>
      </c>
      <c r="K3682" t="s">
        <v>42</v>
      </c>
      <c r="L3682">
        <v>100</v>
      </c>
      <c r="M3682" t="s">
        <v>61</v>
      </c>
      <c r="N3682" t="s">
        <v>16</v>
      </c>
      <c r="O3682">
        <v>3.5548999999999999</v>
      </c>
      <c r="P3682">
        <v>355.49</v>
      </c>
      <c r="Q3682">
        <v>33.7819</v>
      </c>
      <c r="R3682">
        <v>3.5548999999999999</v>
      </c>
      <c r="S3682">
        <v>355.49007</v>
      </c>
      <c r="T3682" t="s">
        <v>398</v>
      </c>
      <c r="U3682">
        <v>33.7819</v>
      </c>
      <c r="V3682">
        <v>12009.13</v>
      </c>
      <c r="W3682">
        <v>2025</v>
      </c>
      <c r="X3682" t="str">
        <f t="shared" si="6"/>
        <v>B</v>
      </c>
    </row>
    <row r="3683" spans="1:24">
      <c r="A3683">
        <v>72024986</v>
      </c>
      <c r="B3683" s="2">
        <v>45722</v>
      </c>
      <c r="C3683" t="s">
        <v>2580</v>
      </c>
      <c r="D3683" t="s">
        <v>412</v>
      </c>
      <c r="E3683" t="s">
        <v>413</v>
      </c>
      <c r="F3683" t="s">
        <v>4720</v>
      </c>
      <c r="G3683" t="s">
        <v>4721</v>
      </c>
      <c r="H3683" t="s">
        <v>904</v>
      </c>
      <c r="I3683" t="s">
        <v>962</v>
      </c>
      <c r="J3683" t="s">
        <v>64</v>
      </c>
      <c r="K3683" t="s">
        <v>42</v>
      </c>
      <c r="L3683">
        <v>198</v>
      </c>
      <c r="M3683" t="s">
        <v>61</v>
      </c>
      <c r="N3683" t="s">
        <v>16</v>
      </c>
      <c r="O3683">
        <v>2.8511000000000002</v>
      </c>
      <c r="P3683">
        <v>564.51800000000003</v>
      </c>
      <c r="Q3683">
        <v>33.7819</v>
      </c>
      <c r="R3683">
        <v>2.8511000000000002</v>
      </c>
      <c r="S3683">
        <v>564.51798099999996</v>
      </c>
      <c r="T3683" t="s">
        <v>398</v>
      </c>
      <c r="U3683">
        <v>33.7819</v>
      </c>
      <c r="V3683">
        <v>19070.490000000002</v>
      </c>
      <c r="W3683">
        <v>2025</v>
      </c>
      <c r="X3683" t="str">
        <f t="shared" si="6"/>
        <v>B</v>
      </c>
    </row>
    <row r="3684" spans="1:24">
      <c r="A3684">
        <v>72024986</v>
      </c>
      <c r="B3684" s="2">
        <v>45722</v>
      </c>
      <c r="C3684" t="s">
        <v>2580</v>
      </c>
      <c r="D3684" t="s">
        <v>412</v>
      </c>
      <c r="E3684" t="s">
        <v>413</v>
      </c>
      <c r="F3684" t="s">
        <v>4720</v>
      </c>
      <c r="G3684" t="s">
        <v>4721</v>
      </c>
      <c r="H3684" t="s">
        <v>3467</v>
      </c>
      <c r="I3684" t="s">
        <v>3468</v>
      </c>
      <c r="J3684" t="s">
        <v>64</v>
      </c>
      <c r="K3684" t="s">
        <v>42</v>
      </c>
      <c r="L3684">
        <v>120</v>
      </c>
      <c r="M3684" t="s">
        <v>61</v>
      </c>
      <c r="N3684" t="s">
        <v>16</v>
      </c>
      <c r="O3684">
        <v>3.1440000000000001</v>
      </c>
      <c r="P3684">
        <v>377.28</v>
      </c>
      <c r="Q3684">
        <v>33.7819</v>
      </c>
      <c r="R3684">
        <v>3.143999</v>
      </c>
      <c r="S3684">
        <v>377.28014100000001</v>
      </c>
      <c r="T3684" t="s">
        <v>398</v>
      </c>
      <c r="U3684">
        <v>33.7819</v>
      </c>
      <c r="V3684">
        <v>12745.24</v>
      </c>
      <c r="W3684">
        <v>2025</v>
      </c>
      <c r="X3684" t="str">
        <f t="shared" si="6"/>
        <v>B</v>
      </c>
    </row>
    <row r="3685" spans="1:24">
      <c r="A3685">
        <v>72024986</v>
      </c>
      <c r="B3685" s="2">
        <v>45722</v>
      </c>
      <c r="C3685" t="s">
        <v>2580</v>
      </c>
      <c r="D3685" t="s">
        <v>412</v>
      </c>
      <c r="E3685" t="s">
        <v>413</v>
      </c>
      <c r="F3685" t="s">
        <v>4720</v>
      </c>
      <c r="G3685" t="s">
        <v>4721</v>
      </c>
      <c r="H3685" t="s">
        <v>3463</v>
      </c>
      <c r="I3685" t="s">
        <v>3464</v>
      </c>
      <c r="J3685" t="s">
        <v>64</v>
      </c>
      <c r="K3685" t="s">
        <v>42</v>
      </c>
      <c r="L3685">
        <v>60</v>
      </c>
      <c r="M3685" t="s">
        <v>61</v>
      </c>
      <c r="N3685" t="s">
        <v>16</v>
      </c>
      <c r="O3685">
        <v>3.1440000000000001</v>
      </c>
      <c r="P3685">
        <v>188.64</v>
      </c>
      <c r="Q3685">
        <v>33.7819</v>
      </c>
      <c r="R3685">
        <v>3.143999</v>
      </c>
      <c r="S3685">
        <v>188.64007000000001</v>
      </c>
      <c r="T3685" t="s">
        <v>398</v>
      </c>
      <c r="U3685">
        <v>33.7819</v>
      </c>
      <c r="V3685">
        <v>6372.62</v>
      </c>
      <c r="W3685">
        <v>2025</v>
      </c>
      <c r="X3685" t="str">
        <f t="shared" si="6"/>
        <v>B</v>
      </c>
    </row>
    <row r="3686" spans="1:24">
      <c r="A3686">
        <v>72025701</v>
      </c>
      <c r="B3686" s="2">
        <v>45722</v>
      </c>
      <c r="C3686" t="s">
        <v>4580</v>
      </c>
      <c r="D3686" t="s">
        <v>115</v>
      </c>
      <c r="E3686" t="s">
        <v>116</v>
      </c>
      <c r="F3686" t="s">
        <v>4940</v>
      </c>
      <c r="G3686" t="s">
        <v>4941</v>
      </c>
      <c r="H3686" t="s">
        <v>117</v>
      </c>
      <c r="I3686" t="s">
        <v>118</v>
      </c>
      <c r="J3686" t="s">
        <v>2477</v>
      </c>
      <c r="K3686" t="s">
        <v>14</v>
      </c>
      <c r="L3686">
        <v>9000</v>
      </c>
      <c r="M3686" t="s">
        <v>61</v>
      </c>
      <c r="N3686" t="s">
        <v>25</v>
      </c>
      <c r="O3686">
        <v>23.95</v>
      </c>
      <c r="P3686">
        <v>215550</v>
      </c>
      <c r="Q3686">
        <v>1</v>
      </c>
      <c r="R3686">
        <v>0.70895900000000001</v>
      </c>
      <c r="S3686">
        <v>6380.6357840000001</v>
      </c>
      <c r="T3686" t="s">
        <v>398</v>
      </c>
      <c r="U3686">
        <v>33.7819</v>
      </c>
      <c r="V3686">
        <v>215550</v>
      </c>
      <c r="W3686">
        <v>2025</v>
      </c>
      <c r="X3686" t="str">
        <f t="shared" si="6"/>
        <v>B</v>
      </c>
    </row>
    <row r="3687" spans="1:24">
      <c r="A3687">
        <v>72025919</v>
      </c>
      <c r="B3687" s="2">
        <v>45722</v>
      </c>
      <c r="C3687" t="s">
        <v>4882</v>
      </c>
      <c r="D3687" t="s">
        <v>4835</v>
      </c>
      <c r="E3687" t="s">
        <v>4836</v>
      </c>
      <c r="F3687" t="s">
        <v>4883</v>
      </c>
      <c r="G3687" t="s">
        <v>4884</v>
      </c>
      <c r="H3687" t="s">
        <v>4885</v>
      </c>
      <c r="I3687" t="s">
        <v>4886</v>
      </c>
      <c r="J3687" t="s">
        <v>102</v>
      </c>
      <c r="K3687" t="s">
        <v>42</v>
      </c>
      <c r="L3687">
        <v>1000</v>
      </c>
      <c r="M3687" t="s">
        <v>61</v>
      </c>
      <c r="N3687" t="s">
        <v>25</v>
      </c>
      <c r="O3687">
        <v>0.66</v>
      </c>
      <c r="P3687">
        <v>660</v>
      </c>
      <c r="Q3687">
        <v>1</v>
      </c>
      <c r="R3687">
        <v>1.9536999999999999E-2</v>
      </c>
      <c r="S3687">
        <v>19.537089000000002</v>
      </c>
      <c r="T3687" t="s">
        <v>398</v>
      </c>
      <c r="U3687">
        <v>33.7819</v>
      </c>
      <c r="V3687">
        <v>660</v>
      </c>
      <c r="W3687">
        <v>2025</v>
      </c>
      <c r="X3687" t="str">
        <f t="shared" si="6"/>
        <v>B</v>
      </c>
    </row>
    <row r="3688" spans="1:24">
      <c r="A3688">
        <v>72026335</v>
      </c>
      <c r="B3688" s="2">
        <v>45722</v>
      </c>
      <c r="C3688" t="s">
        <v>4942</v>
      </c>
      <c r="D3688" t="s">
        <v>573</v>
      </c>
      <c r="E3688" t="s">
        <v>574</v>
      </c>
      <c r="F3688" t="s">
        <v>4943</v>
      </c>
      <c r="G3688" t="s">
        <v>4944</v>
      </c>
      <c r="H3688" t="s">
        <v>818</v>
      </c>
      <c r="I3688" t="s">
        <v>819</v>
      </c>
      <c r="J3688" t="s">
        <v>617</v>
      </c>
      <c r="K3688" t="s">
        <v>14</v>
      </c>
      <c r="L3688">
        <v>50</v>
      </c>
      <c r="M3688" t="s">
        <v>61</v>
      </c>
      <c r="N3688" t="s">
        <v>25</v>
      </c>
      <c r="O3688">
        <v>395</v>
      </c>
      <c r="P3688">
        <v>19750</v>
      </c>
      <c r="Q3688">
        <v>1</v>
      </c>
      <c r="R3688">
        <v>11.692651</v>
      </c>
      <c r="S3688">
        <v>584.63259900000003</v>
      </c>
      <c r="T3688" t="s">
        <v>398</v>
      </c>
      <c r="U3688">
        <v>33.7819</v>
      </c>
      <c r="V3688">
        <v>19750</v>
      </c>
      <c r="W3688">
        <v>2025</v>
      </c>
      <c r="X3688" t="str">
        <f t="shared" si="6"/>
        <v>B</v>
      </c>
    </row>
    <row r="3689" spans="1:24">
      <c r="A3689">
        <v>72026335</v>
      </c>
      <c r="B3689" s="2">
        <v>45722</v>
      </c>
      <c r="C3689" t="s">
        <v>4942</v>
      </c>
      <c r="D3689" t="s">
        <v>573</v>
      </c>
      <c r="E3689" t="s">
        <v>574</v>
      </c>
      <c r="F3689" t="s">
        <v>4943</v>
      </c>
      <c r="G3689" t="s">
        <v>4944</v>
      </c>
      <c r="H3689" t="s">
        <v>1228</v>
      </c>
      <c r="I3689" t="s">
        <v>1229</v>
      </c>
      <c r="J3689" t="s">
        <v>617</v>
      </c>
      <c r="K3689" t="s">
        <v>14</v>
      </c>
      <c r="L3689">
        <v>38</v>
      </c>
      <c r="M3689" t="s">
        <v>61</v>
      </c>
      <c r="N3689" t="s">
        <v>25</v>
      </c>
      <c r="O3689">
        <v>850</v>
      </c>
      <c r="P3689">
        <v>32300</v>
      </c>
      <c r="Q3689">
        <v>1</v>
      </c>
      <c r="R3689">
        <v>25.161401999999999</v>
      </c>
      <c r="S3689">
        <v>956.13331300000004</v>
      </c>
      <c r="T3689" t="s">
        <v>398</v>
      </c>
      <c r="U3689">
        <v>33.7819</v>
      </c>
      <c r="V3689">
        <v>32300</v>
      </c>
      <c r="W3689">
        <v>2025</v>
      </c>
      <c r="X3689" t="str">
        <f t="shared" si="6"/>
        <v>B</v>
      </c>
    </row>
    <row r="3690" spans="1:24">
      <c r="A3690">
        <v>72026335</v>
      </c>
      <c r="B3690" s="2">
        <v>45722</v>
      </c>
      <c r="C3690" t="s">
        <v>4942</v>
      </c>
      <c r="D3690" t="s">
        <v>573</v>
      </c>
      <c r="E3690" t="s">
        <v>574</v>
      </c>
      <c r="F3690" t="s">
        <v>4943</v>
      </c>
      <c r="G3690" t="s">
        <v>4944</v>
      </c>
      <c r="H3690" t="s">
        <v>4912</v>
      </c>
      <c r="I3690" t="s">
        <v>4913</v>
      </c>
      <c r="J3690" t="s">
        <v>617</v>
      </c>
      <c r="K3690" t="s">
        <v>14</v>
      </c>
      <c r="L3690">
        <v>200</v>
      </c>
      <c r="M3690" t="s">
        <v>61</v>
      </c>
      <c r="N3690" t="s">
        <v>25</v>
      </c>
      <c r="O3690">
        <v>127.5</v>
      </c>
      <c r="P3690">
        <v>25500</v>
      </c>
      <c r="Q3690">
        <v>1</v>
      </c>
      <c r="R3690">
        <v>3.7742100000000001</v>
      </c>
      <c r="S3690">
        <v>754.84208899999999</v>
      </c>
      <c r="T3690" t="s">
        <v>398</v>
      </c>
      <c r="U3690">
        <v>33.7819</v>
      </c>
      <c r="V3690">
        <v>25500</v>
      </c>
      <c r="W3690">
        <v>2025</v>
      </c>
      <c r="X3690" t="str">
        <f t="shared" si="6"/>
        <v>B</v>
      </c>
    </row>
    <row r="3691" spans="1:24">
      <c r="A3691">
        <v>72026335</v>
      </c>
      <c r="B3691" s="2">
        <v>45722</v>
      </c>
      <c r="C3691" t="s">
        <v>4942</v>
      </c>
      <c r="D3691" t="s">
        <v>573</v>
      </c>
      <c r="E3691" t="s">
        <v>574</v>
      </c>
      <c r="F3691" t="s">
        <v>4943</v>
      </c>
      <c r="G3691" t="s">
        <v>4944</v>
      </c>
      <c r="H3691" t="s">
        <v>1321</v>
      </c>
      <c r="I3691" t="s">
        <v>1322</v>
      </c>
      <c r="J3691" t="s">
        <v>617</v>
      </c>
      <c r="K3691" t="s">
        <v>14</v>
      </c>
      <c r="L3691">
        <v>50</v>
      </c>
      <c r="M3691" t="s">
        <v>61</v>
      </c>
      <c r="N3691" t="s">
        <v>25</v>
      </c>
      <c r="O3691">
        <v>150</v>
      </c>
      <c r="P3691">
        <v>7500</v>
      </c>
      <c r="Q3691">
        <v>1</v>
      </c>
      <c r="R3691">
        <v>4.4402470000000003</v>
      </c>
      <c r="S3691">
        <v>222.01237900000001</v>
      </c>
      <c r="T3691" t="s">
        <v>398</v>
      </c>
      <c r="U3691">
        <v>33.7819</v>
      </c>
      <c r="V3691">
        <v>7500</v>
      </c>
      <c r="W3691">
        <v>2025</v>
      </c>
      <c r="X3691" t="str">
        <f t="shared" si="6"/>
        <v>B</v>
      </c>
    </row>
    <row r="3692" spans="1:24">
      <c r="A3692">
        <v>72023780</v>
      </c>
      <c r="B3692" s="2">
        <v>45722</v>
      </c>
      <c r="C3692" t="s">
        <v>1985</v>
      </c>
      <c r="D3692" t="s">
        <v>433</v>
      </c>
      <c r="E3692" t="s">
        <v>434</v>
      </c>
      <c r="F3692" t="s">
        <v>4971</v>
      </c>
      <c r="G3692" t="s">
        <v>4972</v>
      </c>
      <c r="H3692" t="s">
        <v>3499</v>
      </c>
      <c r="I3692" t="s">
        <v>3500</v>
      </c>
      <c r="J3692" t="s">
        <v>90</v>
      </c>
      <c r="K3692" t="s">
        <v>14</v>
      </c>
      <c r="L3692">
        <v>400</v>
      </c>
      <c r="M3692" t="s">
        <v>61</v>
      </c>
      <c r="N3692" t="s">
        <v>16</v>
      </c>
      <c r="O3692">
        <v>1.0058</v>
      </c>
      <c r="P3692">
        <v>402.32</v>
      </c>
      <c r="Q3692">
        <v>33.7819</v>
      </c>
      <c r="R3692">
        <v>1.0058</v>
      </c>
      <c r="S3692">
        <v>402.31988100000001</v>
      </c>
      <c r="T3692" t="s">
        <v>398</v>
      </c>
      <c r="U3692">
        <v>33.7819</v>
      </c>
      <c r="V3692">
        <v>13591.13</v>
      </c>
      <c r="W3692">
        <v>2025</v>
      </c>
      <c r="X3692" t="str">
        <f t="shared" si="6"/>
        <v>B</v>
      </c>
    </row>
    <row r="3693" spans="1:24">
      <c r="A3693">
        <v>72023975</v>
      </c>
      <c r="B3693" s="2">
        <v>45722</v>
      </c>
      <c r="C3693" t="s">
        <v>2219</v>
      </c>
      <c r="D3693" t="s">
        <v>433</v>
      </c>
      <c r="E3693" t="s">
        <v>434</v>
      </c>
      <c r="F3693" t="s">
        <v>4975</v>
      </c>
      <c r="G3693" t="s">
        <v>4976</v>
      </c>
      <c r="H3693" t="s">
        <v>1003</v>
      </c>
      <c r="I3693" t="s">
        <v>1004</v>
      </c>
      <c r="J3693" t="s">
        <v>90</v>
      </c>
      <c r="K3693" t="s">
        <v>43</v>
      </c>
      <c r="L3693">
        <v>1914</v>
      </c>
      <c r="M3693" t="s">
        <v>61</v>
      </c>
      <c r="N3693" t="s">
        <v>16</v>
      </c>
      <c r="O3693">
        <v>0.65139999999999998</v>
      </c>
      <c r="P3693">
        <v>1246.78</v>
      </c>
      <c r="Q3693">
        <v>33.7819</v>
      </c>
      <c r="R3693">
        <v>0.65139999999999998</v>
      </c>
      <c r="S3693">
        <v>1246.78008</v>
      </c>
      <c r="T3693" t="s">
        <v>398</v>
      </c>
      <c r="U3693">
        <v>33.7819</v>
      </c>
      <c r="V3693">
        <v>42118.6</v>
      </c>
      <c r="W3693">
        <v>2025</v>
      </c>
      <c r="X3693" t="str">
        <f t="shared" si="6"/>
        <v>B</v>
      </c>
    </row>
    <row r="3694" spans="1:24">
      <c r="A3694">
        <v>72023975</v>
      </c>
      <c r="B3694" s="2">
        <v>45722</v>
      </c>
      <c r="C3694" t="s">
        <v>2219</v>
      </c>
      <c r="D3694" t="s">
        <v>433</v>
      </c>
      <c r="E3694" t="s">
        <v>434</v>
      </c>
      <c r="F3694" t="s">
        <v>4975</v>
      </c>
      <c r="G3694" t="s">
        <v>4976</v>
      </c>
      <c r="H3694" t="s">
        <v>4977</v>
      </c>
      <c r="I3694" t="s">
        <v>4978</v>
      </c>
      <c r="J3694" t="s">
        <v>90</v>
      </c>
      <c r="K3694" t="s">
        <v>43</v>
      </c>
      <c r="L3694">
        <v>1350</v>
      </c>
      <c r="M3694" t="s">
        <v>61</v>
      </c>
      <c r="N3694" t="s">
        <v>16</v>
      </c>
      <c r="O3694">
        <v>0.73909999999999998</v>
      </c>
      <c r="P3694">
        <v>997.78</v>
      </c>
      <c r="Q3694">
        <v>33.7819</v>
      </c>
      <c r="R3694">
        <v>0.73909899999999995</v>
      </c>
      <c r="S3694">
        <v>997.77987599999994</v>
      </c>
      <c r="T3694" t="s">
        <v>398</v>
      </c>
      <c r="U3694">
        <v>33.7819</v>
      </c>
      <c r="V3694">
        <v>33706.9</v>
      </c>
      <c r="W3694">
        <v>2025</v>
      </c>
      <c r="X3694" t="str">
        <f t="shared" si="6"/>
        <v>B</v>
      </c>
    </row>
    <row r="3695" spans="1:24">
      <c r="A3695">
        <v>72024179</v>
      </c>
      <c r="B3695" s="2">
        <v>45722</v>
      </c>
      <c r="C3695" t="s">
        <v>2405</v>
      </c>
      <c r="D3695" t="s">
        <v>433</v>
      </c>
      <c r="E3695" t="s">
        <v>434</v>
      </c>
      <c r="F3695" t="s">
        <v>4979</v>
      </c>
      <c r="G3695" t="s">
        <v>4980</v>
      </c>
      <c r="H3695" t="s">
        <v>437</v>
      </c>
      <c r="I3695" t="s">
        <v>438</v>
      </c>
      <c r="J3695" t="s">
        <v>90</v>
      </c>
      <c r="K3695" t="s">
        <v>60</v>
      </c>
      <c r="L3695">
        <v>3696</v>
      </c>
      <c r="M3695" t="s">
        <v>61</v>
      </c>
      <c r="N3695" t="s">
        <v>16</v>
      </c>
      <c r="O3695">
        <v>0.37140000000000001</v>
      </c>
      <c r="P3695">
        <v>1372.694</v>
      </c>
      <c r="Q3695">
        <v>33.7819</v>
      </c>
      <c r="R3695">
        <v>0.37140000000000001</v>
      </c>
      <c r="S3695">
        <v>1372.693957</v>
      </c>
      <c r="T3695" t="s">
        <v>398</v>
      </c>
      <c r="U3695">
        <v>33.7819</v>
      </c>
      <c r="V3695">
        <v>46372.21</v>
      </c>
      <c r="W3695">
        <v>2025</v>
      </c>
      <c r="X3695" t="str">
        <f t="shared" si="6"/>
        <v>B</v>
      </c>
    </row>
    <row r="3696" spans="1:24">
      <c r="A3696">
        <v>72024180</v>
      </c>
      <c r="B3696" s="2">
        <v>45722</v>
      </c>
      <c r="C3696" t="s">
        <v>2405</v>
      </c>
      <c r="D3696" t="s">
        <v>433</v>
      </c>
      <c r="E3696" t="s">
        <v>434</v>
      </c>
      <c r="F3696" t="s">
        <v>4979</v>
      </c>
      <c r="G3696" t="s">
        <v>4980</v>
      </c>
      <c r="H3696" t="s">
        <v>437</v>
      </c>
      <c r="I3696" t="s">
        <v>438</v>
      </c>
      <c r="J3696" t="s">
        <v>90</v>
      </c>
      <c r="K3696" t="s">
        <v>60</v>
      </c>
      <c r="L3696">
        <v>2442</v>
      </c>
      <c r="M3696" t="s">
        <v>61</v>
      </c>
      <c r="N3696" t="s">
        <v>16</v>
      </c>
      <c r="O3696">
        <v>0.37140000000000001</v>
      </c>
      <c r="P3696">
        <v>906.95899999999995</v>
      </c>
      <c r="Q3696">
        <v>33.7819</v>
      </c>
      <c r="R3696">
        <v>0.37140000000000001</v>
      </c>
      <c r="S3696">
        <v>906.95905200000004</v>
      </c>
      <c r="T3696" t="s">
        <v>398</v>
      </c>
      <c r="U3696">
        <v>33.7819</v>
      </c>
      <c r="V3696">
        <v>30638.799999999999</v>
      </c>
      <c r="W3696">
        <v>2025</v>
      </c>
      <c r="X3696" t="str">
        <f t="shared" si="6"/>
        <v>B</v>
      </c>
    </row>
    <row r="3697" spans="1:24">
      <c r="A3697">
        <v>72024180</v>
      </c>
      <c r="B3697" s="2">
        <v>45722</v>
      </c>
      <c r="C3697" t="s">
        <v>2405</v>
      </c>
      <c r="D3697" t="s">
        <v>433</v>
      </c>
      <c r="E3697" t="s">
        <v>434</v>
      </c>
      <c r="F3697" t="s">
        <v>4979</v>
      </c>
      <c r="G3697" t="s">
        <v>4980</v>
      </c>
      <c r="H3697" t="s">
        <v>3495</v>
      </c>
      <c r="I3697" t="s">
        <v>3496</v>
      </c>
      <c r="J3697" t="s">
        <v>90</v>
      </c>
      <c r="K3697" t="s">
        <v>60</v>
      </c>
      <c r="L3697">
        <v>1776</v>
      </c>
      <c r="M3697" t="s">
        <v>61</v>
      </c>
      <c r="N3697" t="s">
        <v>16</v>
      </c>
      <c r="O3697">
        <v>0.70609999999999995</v>
      </c>
      <c r="P3697">
        <v>1254.0340000000001</v>
      </c>
      <c r="Q3697">
        <v>33.7819</v>
      </c>
      <c r="R3697">
        <v>0.70609999999999995</v>
      </c>
      <c r="S3697">
        <v>1254.033964</v>
      </c>
      <c r="T3697" t="s">
        <v>398</v>
      </c>
      <c r="U3697">
        <v>33.7819</v>
      </c>
      <c r="V3697">
        <v>42363.65</v>
      </c>
      <c r="W3697">
        <v>2025</v>
      </c>
      <c r="X3697" t="str">
        <f t="shared" si="6"/>
        <v>B</v>
      </c>
    </row>
    <row r="3698" spans="1:24">
      <c r="A3698">
        <v>72024187</v>
      </c>
      <c r="B3698" s="2">
        <v>45722</v>
      </c>
      <c r="C3698" t="s">
        <v>2942</v>
      </c>
      <c r="D3698" t="s">
        <v>433</v>
      </c>
      <c r="E3698" t="s">
        <v>434</v>
      </c>
      <c r="F3698" t="s">
        <v>4973</v>
      </c>
      <c r="G3698" t="s">
        <v>4974</v>
      </c>
      <c r="H3698" t="s">
        <v>4981</v>
      </c>
      <c r="I3698" t="s">
        <v>4982</v>
      </c>
      <c r="J3698" t="s">
        <v>90</v>
      </c>
      <c r="K3698" t="s">
        <v>14</v>
      </c>
      <c r="L3698">
        <v>2040</v>
      </c>
      <c r="M3698" t="s">
        <v>61</v>
      </c>
      <c r="N3698" t="s">
        <v>16</v>
      </c>
      <c r="O3698">
        <v>1.0747</v>
      </c>
      <c r="P3698">
        <v>2192.3879999999999</v>
      </c>
      <c r="Q3698">
        <v>33.7819</v>
      </c>
      <c r="R3698">
        <v>1.0747</v>
      </c>
      <c r="S3698">
        <v>2192.3879350000002</v>
      </c>
      <c r="T3698" t="s">
        <v>398</v>
      </c>
      <c r="U3698">
        <v>33.7819</v>
      </c>
      <c r="V3698">
        <v>74063.03</v>
      </c>
      <c r="W3698">
        <v>2025</v>
      </c>
      <c r="X3698" t="str">
        <f t="shared" si="6"/>
        <v>B</v>
      </c>
    </row>
    <row r="3699" spans="1:24">
      <c r="A3699">
        <v>72024187</v>
      </c>
      <c r="B3699" s="2">
        <v>45722</v>
      </c>
      <c r="C3699" t="s">
        <v>2942</v>
      </c>
      <c r="D3699" t="s">
        <v>433</v>
      </c>
      <c r="E3699" t="s">
        <v>434</v>
      </c>
      <c r="F3699" t="s">
        <v>4973</v>
      </c>
      <c r="G3699" t="s">
        <v>4974</v>
      </c>
      <c r="H3699" t="s">
        <v>4983</v>
      </c>
      <c r="I3699" t="s">
        <v>4984</v>
      </c>
      <c r="J3699" t="s">
        <v>90</v>
      </c>
      <c r="K3699" t="s">
        <v>14</v>
      </c>
      <c r="L3699">
        <v>4004</v>
      </c>
      <c r="M3699" t="s">
        <v>61</v>
      </c>
      <c r="N3699" t="s">
        <v>16</v>
      </c>
      <c r="O3699">
        <v>1.5087999999999999</v>
      </c>
      <c r="P3699">
        <v>6041.2349999999997</v>
      </c>
      <c r="Q3699">
        <v>33.7819</v>
      </c>
      <c r="R3699">
        <v>1.508799</v>
      </c>
      <c r="S3699">
        <v>6041.2350990000004</v>
      </c>
      <c r="T3699" t="s">
        <v>398</v>
      </c>
      <c r="U3699">
        <v>33.7819</v>
      </c>
      <c r="V3699">
        <v>204084.4</v>
      </c>
      <c r="W3699">
        <v>2025</v>
      </c>
      <c r="X3699" t="str">
        <f t="shared" si="6"/>
        <v>B</v>
      </c>
    </row>
    <row r="3700" spans="1:24">
      <c r="A3700">
        <v>72024187</v>
      </c>
      <c r="B3700" s="2">
        <v>45722</v>
      </c>
      <c r="C3700" t="s">
        <v>2942</v>
      </c>
      <c r="D3700" t="s">
        <v>433</v>
      </c>
      <c r="E3700" t="s">
        <v>434</v>
      </c>
      <c r="F3700" t="s">
        <v>4971</v>
      </c>
      <c r="G3700" t="s">
        <v>4972</v>
      </c>
      <c r="H3700" t="s">
        <v>1306</v>
      </c>
      <c r="I3700" t="s">
        <v>1307</v>
      </c>
      <c r="J3700" t="s">
        <v>90</v>
      </c>
      <c r="K3700" t="s">
        <v>14</v>
      </c>
      <c r="L3700">
        <v>2046</v>
      </c>
      <c r="M3700" t="s">
        <v>61</v>
      </c>
      <c r="N3700" t="s">
        <v>16</v>
      </c>
      <c r="O3700">
        <v>0.86299999999999999</v>
      </c>
      <c r="P3700">
        <v>1765.6980000000001</v>
      </c>
      <c r="Q3700">
        <v>33.7819</v>
      </c>
      <c r="R3700">
        <v>0.86299999999999999</v>
      </c>
      <c r="S3700">
        <v>1765.697903</v>
      </c>
      <c r="T3700" t="s">
        <v>398</v>
      </c>
      <c r="U3700">
        <v>33.7819</v>
      </c>
      <c r="V3700">
        <v>59648.63</v>
      </c>
      <c r="W3700">
        <v>2025</v>
      </c>
      <c r="X3700" t="str">
        <f t="shared" si="6"/>
        <v>B</v>
      </c>
    </row>
    <row r="3701" spans="1:24">
      <c r="A3701">
        <v>72024188</v>
      </c>
      <c r="B3701" s="2">
        <v>45722</v>
      </c>
      <c r="C3701" t="s">
        <v>2942</v>
      </c>
      <c r="D3701" t="s">
        <v>433</v>
      </c>
      <c r="E3701" t="s">
        <v>434</v>
      </c>
      <c r="F3701" t="s">
        <v>4985</v>
      </c>
      <c r="G3701" t="s">
        <v>4986</v>
      </c>
      <c r="H3701" t="s">
        <v>1003</v>
      </c>
      <c r="I3701" t="s">
        <v>1004</v>
      </c>
      <c r="J3701" t="s">
        <v>90</v>
      </c>
      <c r="K3701" t="s">
        <v>43</v>
      </c>
      <c r="L3701">
        <v>1056</v>
      </c>
      <c r="M3701" t="s">
        <v>61</v>
      </c>
      <c r="N3701" t="s">
        <v>16</v>
      </c>
      <c r="O3701">
        <v>0.65139999999999998</v>
      </c>
      <c r="P3701">
        <v>687.87800000000004</v>
      </c>
      <c r="Q3701">
        <v>33.7819</v>
      </c>
      <c r="R3701">
        <v>0.65139999999999998</v>
      </c>
      <c r="S3701">
        <v>687.87812399999996</v>
      </c>
      <c r="T3701" t="s">
        <v>398</v>
      </c>
      <c r="U3701">
        <v>33.7819</v>
      </c>
      <c r="V3701">
        <v>23237.83</v>
      </c>
      <c r="W3701">
        <v>2025</v>
      </c>
      <c r="X3701" t="str">
        <f t="shared" si="6"/>
        <v>B</v>
      </c>
    </row>
    <row r="3702" spans="1:24">
      <c r="A3702">
        <v>72024296</v>
      </c>
      <c r="B3702" s="2">
        <v>45722</v>
      </c>
      <c r="C3702" t="s">
        <v>1970</v>
      </c>
      <c r="D3702" t="s">
        <v>433</v>
      </c>
      <c r="E3702" t="s">
        <v>434</v>
      </c>
      <c r="F3702" t="s">
        <v>4971</v>
      </c>
      <c r="G3702" t="s">
        <v>4972</v>
      </c>
      <c r="H3702" t="s">
        <v>3513</v>
      </c>
      <c r="I3702" t="s">
        <v>3514</v>
      </c>
      <c r="J3702" t="s">
        <v>90</v>
      </c>
      <c r="K3702" t="s">
        <v>14</v>
      </c>
      <c r="L3702">
        <v>1920</v>
      </c>
      <c r="M3702" t="s">
        <v>61</v>
      </c>
      <c r="N3702" t="s">
        <v>16</v>
      </c>
      <c r="O3702">
        <v>0.4012</v>
      </c>
      <c r="P3702">
        <v>770.30600000000004</v>
      </c>
      <c r="Q3702">
        <v>33.7819</v>
      </c>
      <c r="R3702">
        <v>0.4012</v>
      </c>
      <c r="S3702">
        <v>770.30599199999995</v>
      </c>
      <c r="T3702" t="s">
        <v>398</v>
      </c>
      <c r="U3702">
        <v>33.7819</v>
      </c>
      <c r="V3702">
        <v>26022.400000000001</v>
      </c>
      <c r="W3702">
        <v>2025</v>
      </c>
      <c r="X3702" t="str">
        <f t="shared" si="6"/>
        <v>B</v>
      </c>
    </row>
    <row r="3703" spans="1:24">
      <c r="A3703">
        <v>72024297</v>
      </c>
      <c r="B3703" s="2">
        <v>45722</v>
      </c>
      <c r="C3703" t="s">
        <v>1970</v>
      </c>
      <c r="D3703" t="s">
        <v>433</v>
      </c>
      <c r="E3703" t="s">
        <v>434</v>
      </c>
      <c r="F3703" t="s">
        <v>4973</v>
      </c>
      <c r="G3703" t="s">
        <v>4974</v>
      </c>
      <c r="H3703" t="s">
        <v>3511</v>
      </c>
      <c r="I3703" t="s">
        <v>3512</v>
      </c>
      <c r="J3703" t="s">
        <v>90</v>
      </c>
      <c r="K3703" t="s">
        <v>14</v>
      </c>
      <c r="L3703">
        <v>340</v>
      </c>
      <c r="M3703" t="s">
        <v>61</v>
      </c>
      <c r="N3703" t="s">
        <v>16</v>
      </c>
      <c r="O3703">
        <v>0.75990000000000002</v>
      </c>
      <c r="P3703">
        <v>258.36599999999999</v>
      </c>
      <c r="Q3703">
        <v>33.7819</v>
      </c>
      <c r="R3703">
        <v>0.75990000000000002</v>
      </c>
      <c r="S3703">
        <v>258.36586999999997</v>
      </c>
      <c r="T3703" t="s">
        <v>398</v>
      </c>
      <c r="U3703">
        <v>33.7819</v>
      </c>
      <c r="V3703">
        <v>8728.09</v>
      </c>
      <c r="W3703">
        <v>2025</v>
      </c>
      <c r="X3703" t="str">
        <f t="shared" si="6"/>
        <v>B</v>
      </c>
    </row>
    <row r="3704" spans="1:24">
      <c r="A3704">
        <v>72024297</v>
      </c>
      <c r="B3704" s="2">
        <v>45722</v>
      </c>
      <c r="C3704" t="s">
        <v>1970</v>
      </c>
      <c r="D3704" t="s">
        <v>433</v>
      </c>
      <c r="E3704" t="s">
        <v>434</v>
      </c>
      <c r="F3704" t="s">
        <v>4973</v>
      </c>
      <c r="G3704" t="s">
        <v>4974</v>
      </c>
      <c r="H3704" t="s">
        <v>3513</v>
      </c>
      <c r="I3704" t="s">
        <v>3514</v>
      </c>
      <c r="J3704" t="s">
        <v>90</v>
      </c>
      <c r="K3704" t="s">
        <v>14</v>
      </c>
      <c r="L3704">
        <v>3060</v>
      </c>
      <c r="M3704" t="s">
        <v>61</v>
      </c>
      <c r="N3704" t="s">
        <v>16</v>
      </c>
      <c r="O3704">
        <v>0.4012</v>
      </c>
      <c r="P3704">
        <v>1227.6769999999999</v>
      </c>
      <c r="Q3704">
        <v>33.7819</v>
      </c>
      <c r="R3704">
        <v>0.4012</v>
      </c>
      <c r="S3704">
        <v>1227.6769509999999</v>
      </c>
      <c r="T3704" t="s">
        <v>398</v>
      </c>
      <c r="U3704">
        <v>33.7819</v>
      </c>
      <c r="V3704">
        <v>41473.26</v>
      </c>
      <c r="W3704">
        <v>2025</v>
      </c>
      <c r="X3704" t="str">
        <f t="shared" si="6"/>
        <v>B</v>
      </c>
    </row>
    <row r="3705" spans="1:24">
      <c r="A3705">
        <v>72024297</v>
      </c>
      <c r="B3705" s="2">
        <v>45722</v>
      </c>
      <c r="C3705" t="s">
        <v>1970</v>
      </c>
      <c r="D3705" t="s">
        <v>433</v>
      </c>
      <c r="E3705" t="s">
        <v>434</v>
      </c>
      <c r="F3705" t="s">
        <v>4971</v>
      </c>
      <c r="G3705" t="s">
        <v>4972</v>
      </c>
      <c r="H3705" t="s">
        <v>3511</v>
      </c>
      <c r="I3705" t="s">
        <v>3512</v>
      </c>
      <c r="J3705" t="s">
        <v>90</v>
      </c>
      <c r="K3705" t="s">
        <v>14</v>
      </c>
      <c r="L3705">
        <v>660</v>
      </c>
      <c r="M3705" t="s">
        <v>61</v>
      </c>
      <c r="N3705" t="s">
        <v>16</v>
      </c>
      <c r="O3705">
        <v>0.75990000000000002</v>
      </c>
      <c r="P3705">
        <v>501.53399999999999</v>
      </c>
      <c r="Q3705">
        <v>33.7819</v>
      </c>
      <c r="R3705">
        <v>0.75990000000000002</v>
      </c>
      <c r="S3705">
        <v>501.53395699999999</v>
      </c>
      <c r="T3705" t="s">
        <v>398</v>
      </c>
      <c r="U3705">
        <v>33.7819</v>
      </c>
      <c r="V3705">
        <v>16942.77</v>
      </c>
      <c r="W3705">
        <v>2025</v>
      </c>
      <c r="X3705" t="str">
        <f t="shared" si="6"/>
        <v>B</v>
      </c>
    </row>
    <row r="3706" spans="1:24">
      <c r="A3706">
        <v>72024298</v>
      </c>
      <c r="B3706" s="2">
        <v>45722</v>
      </c>
      <c r="C3706" t="s">
        <v>1970</v>
      </c>
      <c r="D3706" t="s">
        <v>433</v>
      </c>
      <c r="E3706" t="s">
        <v>434</v>
      </c>
      <c r="F3706" t="s">
        <v>4973</v>
      </c>
      <c r="G3706" t="s">
        <v>4974</v>
      </c>
      <c r="H3706" t="s">
        <v>3513</v>
      </c>
      <c r="I3706" t="s">
        <v>3514</v>
      </c>
      <c r="J3706" t="s">
        <v>90</v>
      </c>
      <c r="K3706" t="s">
        <v>14</v>
      </c>
      <c r="L3706">
        <v>3180</v>
      </c>
      <c r="M3706" t="s">
        <v>61</v>
      </c>
      <c r="N3706" t="s">
        <v>16</v>
      </c>
      <c r="O3706">
        <v>0.4012</v>
      </c>
      <c r="P3706">
        <v>1275.816</v>
      </c>
      <c r="Q3706">
        <v>33.7819</v>
      </c>
      <c r="R3706">
        <v>0.4012</v>
      </c>
      <c r="S3706">
        <v>1275.816043</v>
      </c>
      <c r="T3706" t="s">
        <v>398</v>
      </c>
      <c r="U3706">
        <v>33.7819</v>
      </c>
      <c r="V3706">
        <v>43099.49</v>
      </c>
      <c r="W3706">
        <v>2025</v>
      </c>
      <c r="X3706" t="str">
        <f t="shared" si="6"/>
        <v>B</v>
      </c>
    </row>
    <row r="3707" spans="1:24">
      <c r="A3707">
        <v>72024657</v>
      </c>
      <c r="B3707" s="2">
        <v>45722</v>
      </c>
      <c r="C3707" t="s">
        <v>2440</v>
      </c>
      <c r="D3707" t="s">
        <v>433</v>
      </c>
      <c r="E3707" t="s">
        <v>434</v>
      </c>
      <c r="F3707" t="s">
        <v>4979</v>
      </c>
      <c r="G3707" t="s">
        <v>4980</v>
      </c>
      <c r="H3707" t="s">
        <v>437</v>
      </c>
      <c r="I3707" t="s">
        <v>438</v>
      </c>
      <c r="J3707" t="s">
        <v>90</v>
      </c>
      <c r="K3707" t="s">
        <v>60</v>
      </c>
      <c r="L3707">
        <v>1056</v>
      </c>
      <c r="M3707" t="s">
        <v>61</v>
      </c>
      <c r="N3707" t="s">
        <v>16</v>
      </c>
      <c r="O3707">
        <v>0.37140000000000001</v>
      </c>
      <c r="P3707">
        <v>392.19400000000002</v>
      </c>
      <c r="Q3707">
        <v>33.7819</v>
      </c>
      <c r="R3707">
        <v>0.37140000000000001</v>
      </c>
      <c r="S3707">
        <v>392.19404400000002</v>
      </c>
      <c r="T3707" t="s">
        <v>398</v>
      </c>
      <c r="U3707">
        <v>33.7819</v>
      </c>
      <c r="V3707">
        <v>13249.06</v>
      </c>
      <c r="W3707">
        <v>2025</v>
      </c>
      <c r="X3707" t="str">
        <f t="shared" si="6"/>
        <v>B</v>
      </c>
    </row>
    <row r="3708" spans="1:24">
      <c r="A3708">
        <v>72024658</v>
      </c>
      <c r="B3708" s="2">
        <v>45722</v>
      </c>
      <c r="C3708" t="s">
        <v>2440</v>
      </c>
      <c r="D3708" t="s">
        <v>433</v>
      </c>
      <c r="E3708" t="s">
        <v>434</v>
      </c>
      <c r="F3708" t="s">
        <v>4979</v>
      </c>
      <c r="G3708" t="s">
        <v>4980</v>
      </c>
      <c r="H3708" t="s">
        <v>439</v>
      </c>
      <c r="I3708" t="s">
        <v>440</v>
      </c>
      <c r="J3708" t="s">
        <v>90</v>
      </c>
      <c r="K3708" t="s">
        <v>60</v>
      </c>
      <c r="L3708">
        <v>1000</v>
      </c>
      <c r="M3708" t="s">
        <v>61</v>
      </c>
      <c r="N3708" t="s">
        <v>16</v>
      </c>
      <c r="O3708">
        <v>0.77639999999999998</v>
      </c>
      <c r="P3708">
        <v>776.4</v>
      </c>
      <c r="Q3708">
        <v>33.7819</v>
      </c>
      <c r="R3708">
        <v>0.77639999999999998</v>
      </c>
      <c r="S3708">
        <v>776.40008399999999</v>
      </c>
      <c r="T3708" t="s">
        <v>398</v>
      </c>
      <c r="U3708">
        <v>33.7819</v>
      </c>
      <c r="V3708">
        <v>26228.27</v>
      </c>
      <c r="W3708">
        <v>2025</v>
      </c>
      <c r="X3708" t="str">
        <f t="shared" si="6"/>
        <v>B</v>
      </c>
    </row>
    <row r="3709" spans="1:24">
      <c r="A3709">
        <v>72024659</v>
      </c>
      <c r="B3709" s="2">
        <v>45722</v>
      </c>
      <c r="C3709" t="s">
        <v>2440</v>
      </c>
      <c r="D3709" t="s">
        <v>433</v>
      </c>
      <c r="E3709" t="s">
        <v>434</v>
      </c>
      <c r="F3709" t="s">
        <v>4979</v>
      </c>
      <c r="G3709" t="s">
        <v>4980</v>
      </c>
      <c r="H3709" t="s">
        <v>437</v>
      </c>
      <c r="I3709" t="s">
        <v>438</v>
      </c>
      <c r="J3709" t="s">
        <v>90</v>
      </c>
      <c r="K3709" t="s">
        <v>60</v>
      </c>
      <c r="L3709">
        <v>2046</v>
      </c>
      <c r="M3709" t="s">
        <v>61</v>
      </c>
      <c r="N3709" t="s">
        <v>16</v>
      </c>
      <c r="O3709">
        <v>0.37140000000000001</v>
      </c>
      <c r="P3709">
        <v>759.88400000000001</v>
      </c>
      <c r="Q3709">
        <v>33.7819</v>
      </c>
      <c r="R3709">
        <v>0.37140000000000001</v>
      </c>
      <c r="S3709">
        <v>759.884139</v>
      </c>
      <c r="T3709" t="s">
        <v>398</v>
      </c>
      <c r="U3709">
        <v>33.7819</v>
      </c>
      <c r="V3709">
        <v>25670.33</v>
      </c>
      <c r="W3709">
        <v>2025</v>
      </c>
      <c r="X3709" t="str">
        <f t="shared" si="6"/>
        <v>B</v>
      </c>
    </row>
    <row r="3710" spans="1:24">
      <c r="A3710">
        <v>72024660</v>
      </c>
      <c r="B3710" s="2">
        <v>45722</v>
      </c>
      <c r="C3710" t="s">
        <v>2440</v>
      </c>
      <c r="D3710" t="s">
        <v>433</v>
      </c>
      <c r="E3710" t="s">
        <v>434</v>
      </c>
      <c r="F3710" t="s">
        <v>4979</v>
      </c>
      <c r="G3710" t="s">
        <v>4980</v>
      </c>
      <c r="H3710" t="s">
        <v>439</v>
      </c>
      <c r="I3710" t="s">
        <v>440</v>
      </c>
      <c r="J3710" t="s">
        <v>90</v>
      </c>
      <c r="K3710" t="s">
        <v>60</v>
      </c>
      <c r="L3710">
        <v>1000</v>
      </c>
      <c r="M3710" t="s">
        <v>61</v>
      </c>
      <c r="N3710" t="s">
        <v>16</v>
      </c>
      <c r="O3710">
        <v>0.77639999999999998</v>
      </c>
      <c r="P3710">
        <v>776.4</v>
      </c>
      <c r="Q3710">
        <v>33.7819</v>
      </c>
      <c r="R3710">
        <v>0.77639999999999998</v>
      </c>
      <c r="S3710">
        <v>776.40008399999999</v>
      </c>
      <c r="T3710" t="s">
        <v>398</v>
      </c>
      <c r="U3710">
        <v>33.7819</v>
      </c>
      <c r="V3710">
        <v>26228.27</v>
      </c>
      <c r="W3710">
        <v>2025</v>
      </c>
      <c r="X3710" t="str">
        <f t="shared" si="6"/>
        <v>B</v>
      </c>
    </row>
    <row r="3711" spans="1:24">
      <c r="A3711">
        <v>72024661</v>
      </c>
      <c r="B3711" s="2">
        <v>45722</v>
      </c>
      <c r="C3711" t="s">
        <v>2440</v>
      </c>
      <c r="D3711" t="s">
        <v>433</v>
      </c>
      <c r="E3711" t="s">
        <v>434</v>
      </c>
      <c r="F3711" t="s">
        <v>5003</v>
      </c>
      <c r="G3711" t="s">
        <v>5004</v>
      </c>
      <c r="H3711" t="s">
        <v>437</v>
      </c>
      <c r="I3711" t="s">
        <v>438</v>
      </c>
      <c r="J3711" t="s">
        <v>90</v>
      </c>
      <c r="K3711" t="s">
        <v>60</v>
      </c>
      <c r="L3711">
        <v>6006</v>
      </c>
      <c r="M3711" t="s">
        <v>61</v>
      </c>
      <c r="N3711" t="s">
        <v>16</v>
      </c>
      <c r="O3711">
        <v>0.37140000000000001</v>
      </c>
      <c r="P3711">
        <v>2230.6280000000002</v>
      </c>
      <c r="Q3711">
        <v>33.7819</v>
      </c>
      <c r="R3711">
        <v>0.37140000000000001</v>
      </c>
      <c r="S3711">
        <v>2230.627939</v>
      </c>
      <c r="T3711" t="s">
        <v>398</v>
      </c>
      <c r="U3711">
        <v>33.7819</v>
      </c>
      <c r="V3711">
        <v>75354.850000000006</v>
      </c>
      <c r="W3711">
        <v>2025</v>
      </c>
      <c r="X3711" t="str">
        <f t="shared" si="6"/>
        <v>B</v>
      </c>
    </row>
    <row r="3712" spans="1:24">
      <c r="A3712">
        <v>72024663</v>
      </c>
      <c r="B3712" s="2">
        <v>45722</v>
      </c>
      <c r="C3712" t="s">
        <v>2440</v>
      </c>
      <c r="D3712" t="s">
        <v>433</v>
      </c>
      <c r="E3712" t="s">
        <v>434</v>
      </c>
      <c r="F3712" t="s">
        <v>5003</v>
      </c>
      <c r="G3712" t="s">
        <v>5004</v>
      </c>
      <c r="H3712" t="s">
        <v>447</v>
      </c>
      <c r="I3712" t="s">
        <v>448</v>
      </c>
      <c r="J3712" t="s">
        <v>90</v>
      </c>
      <c r="K3712" t="s">
        <v>60</v>
      </c>
      <c r="L3712">
        <v>1026</v>
      </c>
      <c r="M3712" t="s">
        <v>61</v>
      </c>
      <c r="N3712" t="s">
        <v>16</v>
      </c>
      <c r="O3712">
        <v>0.52459999999999996</v>
      </c>
      <c r="P3712">
        <v>538.24</v>
      </c>
      <c r="Q3712">
        <v>33.7819</v>
      </c>
      <c r="R3712">
        <v>0.52459900000000004</v>
      </c>
      <c r="S3712">
        <v>538.240004</v>
      </c>
      <c r="T3712" t="s">
        <v>398</v>
      </c>
      <c r="U3712">
        <v>33.7819</v>
      </c>
      <c r="V3712">
        <v>18182.77</v>
      </c>
      <c r="W3712">
        <v>2025</v>
      </c>
      <c r="X3712" t="str">
        <f t="shared" si="6"/>
        <v>B</v>
      </c>
    </row>
    <row r="3713" spans="1:24">
      <c r="A3713">
        <v>72024667</v>
      </c>
      <c r="B3713" s="2">
        <v>45722</v>
      </c>
      <c r="C3713" t="s">
        <v>2440</v>
      </c>
      <c r="D3713" t="s">
        <v>433</v>
      </c>
      <c r="E3713" t="s">
        <v>434</v>
      </c>
      <c r="F3713" t="s">
        <v>5003</v>
      </c>
      <c r="G3713" t="s">
        <v>5004</v>
      </c>
      <c r="H3713" t="s">
        <v>437</v>
      </c>
      <c r="I3713" t="s">
        <v>438</v>
      </c>
      <c r="J3713" t="s">
        <v>90</v>
      </c>
      <c r="K3713" t="s">
        <v>60</v>
      </c>
      <c r="L3713">
        <v>1056</v>
      </c>
      <c r="M3713" t="s">
        <v>61</v>
      </c>
      <c r="N3713" t="s">
        <v>16</v>
      </c>
      <c r="O3713">
        <v>0.37140000000000001</v>
      </c>
      <c r="P3713">
        <v>392.19799999999998</v>
      </c>
      <c r="Q3713">
        <v>33.7819</v>
      </c>
      <c r="R3713">
        <v>0.37140000000000001</v>
      </c>
      <c r="S3713">
        <v>392.19789200000002</v>
      </c>
      <c r="T3713" t="s">
        <v>398</v>
      </c>
      <c r="U3713">
        <v>33.7819</v>
      </c>
      <c r="V3713">
        <v>13249.19</v>
      </c>
      <c r="W3713">
        <v>2025</v>
      </c>
      <c r="X3713" t="str">
        <f t="shared" si="6"/>
        <v>B</v>
      </c>
    </row>
    <row r="3714" spans="1:24">
      <c r="A3714">
        <v>72024668</v>
      </c>
      <c r="B3714" s="2">
        <v>45722</v>
      </c>
      <c r="C3714" t="s">
        <v>2440</v>
      </c>
      <c r="D3714" t="s">
        <v>433</v>
      </c>
      <c r="E3714" t="s">
        <v>434</v>
      </c>
      <c r="F3714" t="s">
        <v>5003</v>
      </c>
      <c r="G3714" t="s">
        <v>5004</v>
      </c>
      <c r="H3714" t="s">
        <v>437</v>
      </c>
      <c r="I3714" t="s">
        <v>438</v>
      </c>
      <c r="J3714" t="s">
        <v>90</v>
      </c>
      <c r="K3714" t="s">
        <v>60</v>
      </c>
      <c r="L3714">
        <v>2046</v>
      </c>
      <c r="M3714" t="s">
        <v>61</v>
      </c>
      <c r="N3714" t="s">
        <v>16</v>
      </c>
      <c r="O3714">
        <v>0.37140000000000001</v>
      </c>
      <c r="P3714">
        <v>759.88400000000001</v>
      </c>
      <c r="Q3714">
        <v>33.7819</v>
      </c>
      <c r="R3714">
        <v>0.37140000000000001</v>
      </c>
      <c r="S3714">
        <v>759.884139</v>
      </c>
      <c r="T3714" t="s">
        <v>398</v>
      </c>
      <c r="U3714">
        <v>33.7819</v>
      </c>
      <c r="V3714">
        <v>25670.33</v>
      </c>
      <c r="W3714">
        <v>2025</v>
      </c>
      <c r="X3714" t="str">
        <f t="shared" ref="X3714:X3777" si="7">IF(K3713="M",K3713,IF(RIGHT(D3714)="S","O","B"))</f>
        <v>B</v>
      </c>
    </row>
    <row r="3715" spans="1:24">
      <c r="A3715">
        <v>72024671</v>
      </c>
      <c r="B3715" s="2">
        <v>45722</v>
      </c>
      <c r="C3715" t="s">
        <v>2440</v>
      </c>
      <c r="D3715" t="s">
        <v>433</v>
      </c>
      <c r="E3715" t="s">
        <v>434</v>
      </c>
      <c r="F3715" t="s">
        <v>4985</v>
      </c>
      <c r="G3715" t="s">
        <v>4986</v>
      </c>
      <c r="H3715" t="s">
        <v>863</v>
      </c>
      <c r="I3715" t="s">
        <v>864</v>
      </c>
      <c r="J3715" t="s">
        <v>90</v>
      </c>
      <c r="K3715" t="s">
        <v>43</v>
      </c>
      <c r="L3715">
        <v>1026</v>
      </c>
      <c r="M3715" t="s">
        <v>61</v>
      </c>
      <c r="N3715" t="s">
        <v>16</v>
      </c>
      <c r="O3715">
        <v>0.52810000000000001</v>
      </c>
      <c r="P3715">
        <v>541.83100000000002</v>
      </c>
      <c r="Q3715">
        <v>33.7819</v>
      </c>
      <c r="R3715">
        <v>0.52809899999999999</v>
      </c>
      <c r="S3715">
        <v>541.83097999999995</v>
      </c>
      <c r="T3715" t="s">
        <v>398</v>
      </c>
      <c r="U3715">
        <v>33.7819</v>
      </c>
      <c r="V3715">
        <v>18304.080000000002</v>
      </c>
      <c r="W3715">
        <v>2025</v>
      </c>
      <c r="X3715" t="str">
        <f t="shared" si="7"/>
        <v>B</v>
      </c>
    </row>
    <row r="3716" spans="1:24">
      <c r="A3716">
        <v>72024672</v>
      </c>
      <c r="B3716" s="2">
        <v>45722</v>
      </c>
      <c r="C3716" t="s">
        <v>2440</v>
      </c>
      <c r="D3716" t="s">
        <v>433</v>
      </c>
      <c r="E3716" t="s">
        <v>434</v>
      </c>
      <c r="F3716" t="s">
        <v>4973</v>
      </c>
      <c r="G3716" t="s">
        <v>4974</v>
      </c>
      <c r="H3716" t="s">
        <v>439</v>
      </c>
      <c r="I3716" t="s">
        <v>440</v>
      </c>
      <c r="J3716" t="s">
        <v>90</v>
      </c>
      <c r="K3716" t="s">
        <v>14</v>
      </c>
      <c r="L3716">
        <v>120</v>
      </c>
      <c r="M3716" t="s">
        <v>61</v>
      </c>
      <c r="N3716" t="s">
        <v>16</v>
      </c>
      <c r="O3716">
        <v>0.77639999999999998</v>
      </c>
      <c r="P3716">
        <v>93.168000000000006</v>
      </c>
      <c r="Q3716">
        <v>33.7819</v>
      </c>
      <c r="R3716">
        <v>0.77639999999999998</v>
      </c>
      <c r="S3716">
        <v>93.167939000000004</v>
      </c>
      <c r="T3716" t="s">
        <v>398</v>
      </c>
      <c r="U3716">
        <v>33.7819</v>
      </c>
      <c r="V3716">
        <v>3147.39</v>
      </c>
      <c r="W3716">
        <v>2025</v>
      </c>
      <c r="X3716" t="str">
        <f t="shared" si="7"/>
        <v>B</v>
      </c>
    </row>
    <row r="3717" spans="1:24">
      <c r="A3717">
        <v>72024672</v>
      </c>
      <c r="B3717" s="2">
        <v>45722</v>
      </c>
      <c r="C3717" t="s">
        <v>2440</v>
      </c>
      <c r="D3717" t="s">
        <v>433</v>
      </c>
      <c r="E3717" t="s">
        <v>434</v>
      </c>
      <c r="F3717" t="s">
        <v>4971</v>
      </c>
      <c r="G3717" t="s">
        <v>4972</v>
      </c>
      <c r="H3717" t="s">
        <v>439</v>
      </c>
      <c r="I3717" t="s">
        <v>440</v>
      </c>
      <c r="J3717" t="s">
        <v>90</v>
      </c>
      <c r="K3717" t="s">
        <v>14</v>
      </c>
      <c r="L3717">
        <v>880</v>
      </c>
      <c r="M3717" t="s">
        <v>61</v>
      </c>
      <c r="N3717" t="s">
        <v>16</v>
      </c>
      <c r="O3717">
        <v>0.77639999999999998</v>
      </c>
      <c r="P3717">
        <v>683.23400000000004</v>
      </c>
      <c r="Q3717">
        <v>33.7819</v>
      </c>
      <c r="R3717">
        <v>0.77639999999999998</v>
      </c>
      <c r="S3717">
        <v>683.23392100000001</v>
      </c>
      <c r="T3717" t="s">
        <v>398</v>
      </c>
      <c r="U3717">
        <v>33.7819</v>
      </c>
      <c r="V3717">
        <v>23080.94</v>
      </c>
      <c r="W3717">
        <v>2025</v>
      </c>
      <c r="X3717" t="str">
        <f t="shared" si="7"/>
        <v>B</v>
      </c>
    </row>
    <row r="3718" spans="1:24">
      <c r="A3718">
        <v>72024675</v>
      </c>
      <c r="B3718" s="2">
        <v>45722</v>
      </c>
      <c r="C3718" t="s">
        <v>2440</v>
      </c>
      <c r="D3718" t="s">
        <v>433</v>
      </c>
      <c r="E3718" t="s">
        <v>434</v>
      </c>
      <c r="F3718" t="s">
        <v>4979</v>
      </c>
      <c r="G3718" t="s">
        <v>4980</v>
      </c>
      <c r="H3718" t="s">
        <v>3495</v>
      </c>
      <c r="I3718" t="s">
        <v>3496</v>
      </c>
      <c r="J3718" t="s">
        <v>90</v>
      </c>
      <c r="K3718" t="s">
        <v>60</v>
      </c>
      <c r="L3718">
        <v>4632</v>
      </c>
      <c r="M3718" t="s">
        <v>61</v>
      </c>
      <c r="N3718" t="s">
        <v>16</v>
      </c>
      <c r="O3718">
        <v>0.70609999999999995</v>
      </c>
      <c r="P3718">
        <v>3270.6550000000002</v>
      </c>
      <c r="Q3718">
        <v>33.7819</v>
      </c>
      <c r="R3718">
        <v>0.70609999999999995</v>
      </c>
      <c r="S3718">
        <v>3270.6549949999999</v>
      </c>
      <c r="T3718" t="s">
        <v>398</v>
      </c>
      <c r="U3718">
        <v>33.7819</v>
      </c>
      <c r="V3718">
        <v>110488.94</v>
      </c>
      <c r="W3718">
        <v>2025</v>
      </c>
      <c r="X3718" t="str">
        <f t="shared" si="7"/>
        <v>B</v>
      </c>
    </row>
    <row r="3719" spans="1:24">
      <c r="A3719">
        <v>72024676</v>
      </c>
      <c r="B3719" s="2">
        <v>45722</v>
      </c>
      <c r="C3719" t="s">
        <v>2440</v>
      </c>
      <c r="D3719" t="s">
        <v>433</v>
      </c>
      <c r="E3719" t="s">
        <v>434</v>
      </c>
      <c r="F3719" t="s">
        <v>5001</v>
      </c>
      <c r="G3719" t="s">
        <v>5002</v>
      </c>
      <c r="H3719" t="s">
        <v>437</v>
      </c>
      <c r="I3719" t="s">
        <v>438</v>
      </c>
      <c r="J3719" t="s">
        <v>90</v>
      </c>
      <c r="K3719" t="s">
        <v>42</v>
      </c>
      <c r="L3719">
        <v>1056</v>
      </c>
      <c r="M3719" t="s">
        <v>61</v>
      </c>
      <c r="N3719" t="s">
        <v>16</v>
      </c>
      <c r="O3719">
        <v>0.37140000000000001</v>
      </c>
      <c r="P3719">
        <v>392.19799999999998</v>
      </c>
      <c r="Q3719">
        <v>33.7819</v>
      </c>
      <c r="R3719">
        <v>0.37140000000000001</v>
      </c>
      <c r="S3719">
        <v>392.19789200000002</v>
      </c>
      <c r="T3719" t="s">
        <v>398</v>
      </c>
      <c r="U3719">
        <v>33.7819</v>
      </c>
      <c r="V3719">
        <v>13249.19</v>
      </c>
      <c r="W3719">
        <v>2025</v>
      </c>
      <c r="X3719" t="str">
        <f t="shared" si="7"/>
        <v>B</v>
      </c>
    </row>
    <row r="3720" spans="1:24">
      <c r="A3720">
        <v>72024678</v>
      </c>
      <c r="B3720" s="2">
        <v>45722</v>
      </c>
      <c r="C3720" t="s">
        <v>2440</v>
      </c>
      <c r="D3720" t="s">
        <v>433</v>
      </c>
      <c r="E3720" t="s">
        <v>434</v>
      </c>
      <c r="F3720" t="s">
        <v>5001</v>
      </c>
      <c r="G3720" t="s">
        <v>5002</v>
      </c>
      <c r="H3720" t="s">
        <v>1212</v>
      </c>
      <c r="I3720" t="s">
        <v>1915</v>
      </c>
      <c r="J3720" t="s">
        <v>90</v>
      </c>
      <c r="K3720" t="s">
        <v>42</v>
      </c>
      <c r="L3720">
        <v>392</v>
      </c>
      <c r="M3720" t="s">
        <v>61</v>
      </c>
      <c r="N3720" t="s">
        <v>16</v>
      </c>
      <c r="O3720">
        <v>0.54491000000000001</v>
      </c>
      <c r="P3720">
        <v>213.60300000000001</v>
      </c>
      <c r="Q3720">
        <v>33.7819</v>
      </c>
      <c r="R3720">
        <v>0.54491000000000001</v>
      </c>
      <c r="S3720">
        <v>213.60314199999999</v>
      </c>
      <c r="T3720" t="s">
        <v>398</v>
      </c>
      <c r="U3720">
        <v>33.7819</v>
      </c>
      <c r="V3720">
        <v>7215.92</v>
      </c>
      <c r="W3720">
        <v>2025</v>
      </c>
      <c r="X3720" t="str">
        <f t="shared" si="7"/>
        <v>B</v>
      </c>
    </row>
    <row r="3721" spans="1:24">
      <c r="A3721">
        <v>72024683</v>
      </c>
      <c r="B3721" s="2">
        <v>45722</v>
      </c>
      <c r="C3721" t="s">
        <v>2440</v>
      </c>
      <c r="D3721" t="s">
        <v>433</v>
      </c>
      <c r="E3721" t="s">
        <v>434</v>
      </c>
      <c r="F3721" t="s">
        <v>4971</v>
      </c>
      <c r="G3721" t="s">
        <v>4972</v>
      </c>
      <c r="H3721" t="s">
        <v>3513</v>
      </c>
      <c r="I3721" t="s">
        <v>3514</v>
      </c>
      <c r="J3721" t="s">
        <v>90</v>
      </c>
      <c r="K3721" t="s">
        <v>14</v>
      </c>
      <c r="L3721">
        <v>2040</v>
      </c>
      <c r="M3721" t="s">
        <v>61</v>
      </c>
      <c r="N3721" t="s">
        <v>16</v>
      </c>
      <c r="O3721">
        <v>0.4012</v>
      </c>
      <c r="P3721">
        <v>818.44799999999998</v>
      </c>
      <c r="Q3721">
        <v>33.7819</v>
      </c>
      <c r="R3721">
        <v>0.4012</v>
      </c>
      <c r="S3721">
        <v>818.44804399999998</v>
      </c>
      <c r="T3721" t="s">
        <v>398</v>
      </c>
      <c r="U3721">
        <v>33.7819</v>
      </c>
      <c r="V3721">
        <v>27648.73</v>
      </c>
      <c r="W3721">
        <v>2025</v>
      </c>
      <c r="X3721" t="str">
        <f t="shared" si="7"/>
        <v>B</v>
      </c>
    </row>
    <row r="3722" spans="1:24">
      <c r="A3722">
        <v>72024684</v>
      </c>
      <c r="B3722" s="2">
        <v>45722</v>
      </c>
      <c r="C3722" t="s">
        <v>2440</v>
      </c>
      <c r="D3722" t="s">
        <v>433</v>
      </c>
      <c r="E3722" t="s">
        <v>434</v>
      </c>
      <c r="F3722" t="s">
        <v>4973</v>
      </c>
      <c r="G3722" t="s">
        <v>4974</v>
      </c>
      <c r="H3722" t="s">
        <v>439</v>
      </c>
      <c r="I3722" t="s">
        <v>440</v>
      </c>
      <c r="J3722" t="s">
        <v>90</v>
      </c>
      <c r="K3722" t="s">
        <v>14</v>
      </c>
      <c r="L3722">
        <v>820</v>
      </c>
      <c r="M3722" t="s">
        <v>61</v>
      </c>
      <c r="N3722" t="s">
        <v>16</v>
      </c>
      <c r="O3722">
        <v>0.77639999999999998</v>
      </c>
      <c r="P3722">
        <v>636.64800000000002</v>
      </c>
      <c r="Q3722">
        <v>33.7819</v>
      </c>
      <c r="R3722">
        <v>0.77639999999999998</v>
      </c>
      <c r="S3722">
        <v>636.64802699999996</v>
      </c>
      <c r="T3722" t="s">
        <v>398</v>
      </c>
      <c r="U3722">
        <v>33.7819</v>
      </c>
      <c r="V3722">
        <v>21507.18</v>
      </c>
      <c r="W3722">
        <v>2025</v>
      </c>
      <c r="X3722" t="str">
        <f t="shared" si="7"/>
        <v>B</v>
      </c>
    </row>
    <row r="3723" spans="1:24">
      <c r="A3723">
        <v>72024685</v>
      </c>
      <c r="B3723" s="2">
        <v>45722</v>
      </c>
      <c r="C3723" t="s">
        <v>2440</v>
      </c>
      <c r="D3723" t="s">
        <v>433</v>
      </c>
      <c r="E3723" t="s">
        <v>434</v>
      </c>
      <c r="F3723" t="s">
        <v>4973</v>
      </c>
      <c r="G3723" t="s">
        <v>4974</v>
      </c>
      <c r="H3723" t="s">
        <v>4981</v>
      </c>
      <c r="I3723" t="s">
        <v>4982</v>
      </c>
      <c r="J3723" t="s">
        <v>90</v>
      </c>
      <c r="K3723" t="s">
        <v>14</v>
      </c>
      <c r="L3723">
        <v>3080</v>
      </c>
      <c r="M3723" t="s">
        <v>61</v>
      </c>
      <c r="N3723" t="s">
        <v>16</v>
      </c>
      <c r="O3723">
        <v>1.0747</v>
      </c>
      <c r="P3723">
        <v>3310.076</v>
      </c>
      <c r="Q3723">
        <v>33.7819</v>
      </c>
      <c r="R3723">
        <v>1.0747</v>
      </c>
      <c r="S3723">
        <v>3310.0761050000001</v>
      </c>
      <c r="T3723" t="s">
        <v>398</v>
      </c>
      <c r="U3723">
        <v>33.7819</v>
      </c>
      <c r="V3723">
        <v>111820.66</v>
      </c>
      <c r="W3723">
        <v>2025</v>
      </c>
      <c r="X3723" t="str">
        <f t="shared" si="7"/>
        <v>B</v>
      </c>
    </row>
    <row r="3724" spans="1:24">
      <c r="A3724">
        <v>72024690</v>
      </c>
      <c r="B3724" s="2">
        <v>45722</v>
      </c>
      <c r="C3724" t="s">
        <v>2440</v>
      </c>
      <c r="D3724" t="s">
        <v>433</v>
      </c>
      <c r="E3724" t="s">
        <v>434</v>
      </c>
      <c r="F3724" t="s">
        <v>4985</v>
      </c>
      <c r="G3724" t="s">
        <v>4986</v>
      </c>
      <c r="H3724" t="s">
        <v>4977</v>
      </c>
      <c r="I3724" t="s">
        <v>4978</v>
      </c>
      <c r="J3724" t="s">
        <v>90</v>
      </c>
      <c r="K3724" t="s">
        <v>43</v>
      </c>
      <c r="L3724">
        <v>750</v>
      </c>
      <c r="M3724" t="s">
        <v>61</v>
      </c>
      <c r="N3724" t="s">
        <v>16</v>
      </c>
      <c r="O3724">
        <v>0.73909999999999998</v>
      </c>
      <c r="P3724">
        <v>554.322</v>
      </c>
      <c r="Q3724">
        <v>33.7819</v>
      </c>
      <c r="R3724">
        <v>0.73909899999999995</v>
      </c>
      <c r="S3724">
        <v>554.32198800000003</v>
      </c>
      <c r="T3724" t="s">
        <v>398</v>
      </c>
      <c r="U3724">
        <v>33.7819</v>
      </c>
      <c r="V3724">
        <v>18726.05</v>
      </c>
      <c r="W3724">
        <v>2025</v>
      </c>
      <c r="X3724" t="str">
        <f t="shared" si="7"/>
        <v>B</v>
      </c>
    </row>
    <row r="3725" spans="1:24">
      <c r="A3725">
        <v>72024694</v>
      </c>
      <c r="B3725" s="2">
        <v>45722</v>
      </c>
      <c r="C3725" t="s">
        <v>2440</v>
      </c>
      <c r="D3725" t="s">
        <v>433</v>
      </c>
      <c r="E3725" t="s">
        <v>434</v>
      </c>
      <c r="F3725" t="s">
        <v>4985</v>
      </c>
      <c r="G3725" t="s">
        <v>4986</v>
      </c>
      <c r="H3725" t="s">
        <v>863</v>
      </c>
      <c r="I3725" t="s">
        <v>864</v>
      </c>
      <c r="J3725" t="s">
        <v>90</v>
      </c>
      <c r="K3725" t="s">
        <v>43</v>
      </c>
      <c r="L3725">
        <v>1026</v>
      </c>
      <c r="M3725" t="s">
        <v>61</v>
      </c>
      <c r="N3725" t="s">
        <v>16</v>
      </c>
      <c r="O3725">
        <v>0.52810000000000001</v>
      </c>
      <c r="P3725">
        <v>541.83100000000002</v>
      </c>
      <c r="Q3725">
        <v>33.7819</v>
      </c>
      <c r="R3725">
        <v>0.52809899999999999</v>
      </c>
      <c r="S3725">
        <v>541.83097999999995</v>
      </c>
      <c r="T3725" t="s">
        <v>398</v>
      </c>
      <c r="U3725">
        <v>33.7819</v>
      </c>
      <c r="V3725">
        <v>18304.080000000002</v>
      </c>
      <c r="W3725">
        <v>2025</v>
      </c>
      <c r="X3725" t="str">
        <f t="shared" si="7"/>
        <v>B</v>
      </c>
    </row>
    <row r="3726" spans="1:24">
      <c r="A3726">
        <v>72024696</v>
      </c>
      <c r="B3726" s="2">
        <v>45722</v>
      </c>
      <c r="C3726" t="s">
        <v>2440</v>
      </c>
      <c r="D3726" t="s">
        <v>433</v>
      </c>
      <c r="E3726" t="s">
        <v>434</v>
      </c>
      <c r="F3726" t="s">
        <v>4985</v>
      </c>
      <c r="G3726" t="s">
        <v>4986</v>
      </c>
      <c r="H3726" t="s">
        <v>1003</v>
      </c>
      <c r="I3726" t="s">
        <v>1004</v>
      </c>
      <c r="J3726" t="s">
        <v>90</v>
      </c>
      <c r="K3726" t="s">
        <v>43</v>
      </c>
      <c r="L3726">
        <v>1056</v>
      </c>
      <c r="M3726" t="s">
        <v>61</v>
      </c>
      <c r="N3726" t="s">
        <v>16</v>
      </c>
      <c r="O3726">
        <v>0.65139999999999998</v>
      </c>
      <c r="P3726">
        <v>687.87800000000004</v>
      </c>
      <c r="Q3726">
        <v>33.7819</v>
      </c>
      <c r="R3726">
        <v>0.65139999999999998</v>
      </c>
      <c r="S3726">
        <v>687.87812399999996</v>
      </c>
      <c r="T3726" t="s">
        <v>398</v>
      </c>
      <c r="U3726">
        <v>33.7819</v>
      </c>
      <c r="V3726">
        <v>23237.83</v>
      </c>
      <c r="W3726">
        <v>2025</v>
      </c>
      <c r="X3726" t="str">
        <f t="shared" si="7"/>
        <v>B</v>
      </c>
    </row>
    <row r="3727" spans="1:24">
      <c r="A3727">
        <v>72023780</v>
      </c>
      <c r="B3727" s="2">
        <v>45722</v>
      </c>
      <c r="C3727" t="s">
        <v>1985</v>
      </c>
      <c r="D3727" t="s">
        <v>433</v>
      </c>
      <c r="E3727" t="s">
        <v>434</v>
      </c>
      <c r="F3727" t="s">
        <v>4973</v>
      </c>
      <c r="G3727" t="s">
        <v>4974</v>
      </c>
      <c r="H3727" t="s">
        <v>3499</v>
      </c>
      <c r="I3727" t="s">
        <v>3500</v>
      </c>
      <c r="J3727" t="s">
        <v>90</v>
      </c>
      <c r="K3727" t="s">
        <v>14</v>
      </c>
      <c r="L3727">
        <v>1008</v>
      </c>
      <c r="M3727" t="s">
        <v>61</v>
      </c>
      <c r="N3727" t="s">
        <v>16</v>
      </c>
      <c r="O3727">
        <v>1.0058</v>
      </c>
      <c r="P3727">
        <v>1013.846</v>
      </c>
      <c r="Q3727">
        <v>33.7819</v>
      </c>
      <c r="R3727">
        <v>1.0058</v>
      </c>
      <c r="S3727">
        <v>1013.845876</v>
      </c>
      <c r="T3727" t="s">
        <v>398</v>
      </c>
      <c r="U3727">
        <v>33.7819</v>
      </c>
      <c r="V3727">
        <v>34249.64</v>
      </c>
      <c r="W3727">
        <v>2025</v>
      </c>
      <c r="X3727" t="str">
        <f t="shared" si="7"/>
        <v>B</v>
      </c>
    </row>
    <row r="3728" spans="1:24">
      <c r="A3728">
        <v>72024656</v>
      </c>
      <c r="B3728" s="2">
        <v>45722</v>
      </c>
      <c r="C3728" t="s">
        <v>2440</v>
      </c>
      <c r="D3728" t="s">
        <v>433</v>
      </c>
      <c r="E3728" t="s">
        <v>434</v>
      </c>
      <c r="F3728" t="s">
        <v>5001</v>
      </c>
      <c r="G3728" t="s">
        <v>5002</v>
      </c>
      <c r="H3728" t="s">
        <v>1212</v>
      </c>
      <c r="I3728" t="s">
        <v>1915</v>
      </c>
      <c r="J3728" t="s">
        <v>90</v>
      </c>
      <c r="K3728" t="s">
        <v>42</v>
      </c>
      <c r="L3728">
        <v>1008</v>
      </c>
      <c r="M3728" t="s">
        <v>61</v>
      </c>
      <c r="N3728" t="s">
        <v>16</v>
      </c>
      <c r="O3728">
        <v>0.54490000000000005</v>
      </c>
      <c r="P3728">
        <v>549.25900000000001</v>
      </c>
      <c r="Q3728">
        <v>33.7819</v>
      </c>
      <c r="R3728">
        <v>0.54490000000000005</v>
      </c>
      <c r="S3728">
        <v>549.25892199999998</v>
      </c>
      <c r="T3728" t="s">
        <v>398</v>
      </c>
      <c r="U3728">
        <v>33.7819</v>
      </c>
      <c r="V3728">
        <v>18555.009999999998</v>
      </c>
      <c r="W3728">
        <v>2025</v>
      </c>
      <c r="X3728" t="str">
        <f t="shared" si="7"/>
        <v>B</v>
      </c>
    </row>
    <row r="3729" spans="1:24">
      <c r="A3729">
        <v>72024346</v>
      </c>
      <c r="B3729" s="2">
        <v>45722</v>
      </c>
      <c r="C3729" t="s">
        <v>2904</v>
      </c>
      <c r="D3729" t="s">
        <v>9</v>
      </c>
      <c r="E3729" t="s">
        <v>10</v>
      </c>
      <c r="F3729" t="s">
        <v>5078</v>
      </c>
      <c r="G3729" t="s">
        <v>5079</v>
      </c>
      <c r="H3729" t="s">
        <v>802</v>
      </c>
      <c r="I3729" t="s">
        <v>803</v>
      </c>
      <c r="J3729" t="s">
        <v>36</v>
      </c>
      <c r="K3729" t="s">
        <v>14</v>
      </c>
      <c r="L3729">
        <v>2075</v>
      </c>
      <c r="M3729" t="s">
        <v>15</v>
      </c>
      <c r="N3729" t="s">
        <v>16</v>
      </c>
      <c r="O3729">
        <v>3.5141</v>
      </c>
      <c r="P3729">
        <v>7291.7579999999998</v>
      </c>
      <c r="Q3729">
        <v>33.7819</v>
      </c>
      <c r="R3729">
        <v>3.5140989999999999</v>
      </c>
      <c r="S3729">
        <v>7291.7580120000002</v>
      </c>
      <c r="T3729" t="s">
        <v>398</v>
      </c>
      <c r="U3729">
        <v>33.7819</v>
      </c>
      <c r="V3729">
        <v>246329.44</v>
      </c>
      <c r="W3729">
        <v>2025</v>
      </c>
      <c r="X3729" t="str">
        <f t="shared" si="7"/>
        <v>B</v>
      </c>
    </row>
    <row r="3730" spans="1:24">
      <c r="A3730">
        <v>72024348</v>
      </c>
      <c r="B3730" s="2">
        <v>45722</v>
      </c>
      <c r="C3730" t="s">
        <v>2904</v>
      </c>
      <c r="D3730" t="s">
        <v>9</v>
      </c>
      <c r="E3730" t="s">
        <v>10</v>
      </c>
      <c r="F3730" t="s">
        <v>5078</v>
      </c>
      <c r="G3730" t="s">
        <v>5079</v>
      </c>
      <c r="H3730" t="s">
        <v>32</v>
      </c>
      <c r="I3730" t="s">
        <v>33</v>
      </c>
      <c r="J3730" t="s">
        <v>13</v>
      </c>
      <c r="K3730" t="s">
        <v>14</v>
      </c>
      <c r="L3730">
        <v>1918</v>
      </c>
      <c r="M3730" t="s">
        <v>15</v>
      </c>
      <c r="N3730" t="s">
        <v>16</v>
      </c>
      <c r="O3730">
        <v>3.3942000000000001</v>
      </c>
      <c r="P3730">
        <v>6510.076</v>
      </c>
      <c r="Q3730">
        <v>33.7819</v>
      </c>
      <c r="R3730">
        <v>3.394199</v>
      </c>
      <c r="S3730">
        <v>6510.0761050000001</v>
      </c>
      <c r="T3730" t="s">
        <v>398</v>
      </c>
      <c r="U3730">
        <v>33.7819</v>
      </c>
      <c r="V3730">
        <v>219922.74</v>
      </c>
      <c r="W3730">
        <v>2025</v>
      </c>
      <c r="X3730" t="str">
        <f t="shared" si="7"/>
        <v>B</v>
      </c>
    </row>
    <row r="3731" spans="1:24">
      <c r="A3731">
        <v>72024348</v>
      </c>
      <c r="B3731" s="2">
        <v>45722</v>
      </c>
      <c r="C3731" t="s">
        <v>2904</v>
      </c>
      <c r="D3731" t="s">
        <v>9</v>
      </c>
      <c r="E3731" t="s">
        <v>10</v>
      </c>
      <c r="F3731" t="s">
        <v>5078</v>
      </c>
      <c r="G3731" t="s">
        <v>5079</v>
      </c>
      <c r="H3731" t="s">
        <v>28</v>
      </c>
      <c r="I3731" t="s">
        <v>29</v>
      </c>
      <c r="J3731" t="s">
        <v>13</v>
      </c>
      <c r="K3731" t="s">
        <v>14</v>
      </c>
      <c r="L3731">
        <v>2027</v>
      </c>
      <c r="M3731" t="s">
        <v>15</v>
      </c>
      <c r="N3731" t="s">
        <v>16</v>
      </c>
      <c r="O3731">
        <v>3.3942000000000001</v>
      </c>
      <c r="P3731">
        <v>6880.0429999999997</v>
      </c>
      <c r="Q3731">
        <v>33.7819</v>
      </c>
      <c r="R3731">
        <v>3.394199</v>
      </c>
      <c r="S3731">
        <v>6880.0428629999997</v>
      </c>
      <c r="T3731" t="s">
        <v>398</v>
      </c>
      <c r="U3731">
        <v>33.7819</v>
      </c>
      <c r="V3731">
        <v>232420.92</v>
      </c>
      <c r="W3731">
        <v>2025</v>
      </c>
      <c r="X3731" t="str">
        <f t="shared" si="7"/>
        <v>B</v>
      </c>
    </row>
    <row r="3732" spans="1:24">
      <c r="A3732">
        <v>72024348</v>
      </c>
      <c r="B3732" s="2">
        <v>45722</v>
      </c>
      <c r="C3732" t="s">
        <v>2904</v>
      </c>
      <c r="D3732" t="s">
        <v>9</v>
      </c>
      <c r="E3732" t="s">
        <v>10</v>
      </c>
      <c r="F3732" t="s">
        <v>5078</v>
      </c>
      <c r="G3732" t="s">
        <v>5079</v>
      </c>
      <c r="H3732" t="s">
        <v>19</v>
      </c>
      <c r="I3732" t="s">
        <v>20</v>
      </c>
      <c r="J3732" t="s">
        <v>13</v>
      </c>
      <c r="K3732" t="s">
        <v>14</v>
      </c>
      <c r="L3732">
        <v>2305</v>
      </c>
      <c r="M3732" t="s">
        <v>15</v>
      </c>
      <c r="N3732" t="s">
        <v>16</v>
      </c>
      <c r="O3732">
        <v>3.3942000000000001</v>
      </c>
      <c r="P3732">
        <v>7823.6310000000003</v>
      </c>
      <c r="Q3732">
        <v>33.7819</v>
      </c>
      <c r="R3732">
        <v>3.394199</v>
      </c>
      <c r="S3732">
        <v>7823.6309970000002</v>
      </c>
      <c r="T3732" t="s">
        <v>398</v>
      </c>
      <c r="U3732">
        <v>33.7819</v>
      </c>
      <c r="V3732">
        <v>264297.12</v>
      </c>
      <c r="W3732">
        <v>2025</v>
      </c>
      <c r="X3732" t="str">
        <f t="shared" si="7"/>
        <v>B</v>
      </c>
    </row>
    <row r="3733" spans="1:24">
      <c r="A3733">
        <v>72024348</v>
      </c>
      <c r="B3733" s="2">
        <v>45722</v>
      </c>
      <c r="C3733" t="s">
        <v>2904</v>
      </c>
      <c r="D3733" t="s">
        <v>9</v>
      </c>
      <c r="E3733" t="s">
        <v>10</v>
      </c>
      <c r="F3733" t="s">
        <v>5078</v>
      </c>
      <c r="G3733" t="s">
        <v>5079</v>
      </c>
      <c r="H3733" t="s">
        <v>28</v>
      </c>
      <c r="I3733" t="s">
        <v>29</v>
      </c>
      <c r="J3733" t="s">
        <v>13</v>
      </c>
      <c r="K3733" t="s">
        <v>14</v>
      </c>
      <c r="L3733">
        <v>1020</v>
      </c>
      <c r="M3733" t="s">
        <v>15</v>
      </c>
      <c r="N3733" t="s">
        <v>16</v>
      </c>
      <c r="O3733">
        <v>3.3942000000000001</v>
      </c>
      <c r="P3733">
        <v>3462.0839999999998</v>
      </c>
      <c r="Q3733">
        <v>33.7819</v>
      </c>
      <c r="R3733">
        <v>3.394199</v>
      </c>
      <c r="S3733">
        <v>3462.0841329999998</v>
      </c>
      <c r="T3733" t="s">
        <v>398</v>
      </c>
      <c r="U3733">
        <v>33.7819</v>
      </c>
      <c r="V3733">
        <v>116955.78</v>
      </c>
      <c r="W3733">
        <v>2025</v>
      </c>
      <c r="X3733" t="str">
        <f t="shared" si="7"/>
        <v>B</v>
      </c>
    </row>
    <row r="3734" spans="1:24">
      <c r="A3734">
        <v>72024348</v>
      </c>
      <c r="B3734" s="2">
        <v>45722</v>
      </c>
      <c r="C3734" t="s">
        <v>2904</v>
      </c>
      <c r="D3734" t="s">
        <v>9</v>
      </c>
      <c r="E3734" t="s">
        <v>10</v>
      </c>
      <c r="F3734" t="s">
        <v>5078</v>
      </c>
      <c r="G3734" t="s">
        <v>5079</v>
      </c>
      <c r="H3734" t="s">
        <v>1257</v>
      </c>
      <c r="I3734" t="s">
        <v>1258</v>
      </c>
      <c r="J3734" t="s">
        <v>13</v>
      </c>
      <c r="K3734" t="s">
        <v>14</v>
      </c>
      <c r="L3734">
        <v>5174</v>
      </c>
      <c r="M3734" t="s">
        <v>15</v>
      </c>
      <c r="N3734" t="s">
        <v>16</v>
      </c>
      <c r="O3734">
        <v>3.3942000000000001</v>
      </c>
      <c r="P3734">
        <v>17561.591</v>
      </c>
      <c r="Q3734">
        <v>33.7819</v>
      </c>
      <c r="R3734">
        <v>3.394199</v>
      </c>
      <c r="S3734">
        <v>17561.590970000001</v>
      </c>
      <c r="T3734" t="s">
        <v>398</v>
      </c>
      <c r="U3734">
        <v>33.7819</v>
      </c>
      <c r="V3734">
        <v>593263.91</v>
      </c>
      <c r="W3734">
        <v>2025</v>
      </c>
      <c r="X3734" t="str">
        <f t="shared" si="7"/>
        <v>B</v>
      </c>
    </row>
    <row r="3735" spans="1:24">
      <c r="A3735">
        <v>72024348</v>
      </c>
      <c r="B3735" s="2">
        <v>45722</v>
      </c>
      <c r="C3735" t="s">
        <v>2904</v>
      </c>
      <c r="D3735" t="s">
        <v>9</v>
      </c>
      <c r="E3735" t="s">
        <v>10</v>
      </c>
      <c r="F3735" t="s">
        <v>5078</v>
      </c>
      <c r="G3735" t="s">
        <v>5079</v>
      </c>
      <c r="H3735" t="s">
        <v>21</v>
      </c>
      <c r="I3735" t="s">
        <v>22</v>
      </c>
      <c r="J3735" t="s">
        <v>13</v>
      </c>
      <c r="K3735" t="s">
        <v>14</v>
      </c>
      <c r="L3735">
        <v>3292</v>
      </c>
      <c r="M3735" t="s">
        <v>15</v>
      </c>
      <c r="N3735" t="s">
        <v>16</v>
      </c>
      <c r="O3735">
        <v>3.3942000000000001</v>
      </c>
      <c r="P3735">
        <v>11173.706</v>
      </c>
      <c r="Q3735">
        <v>33.7819</v>
      </c>
      <c r="R3735">
        <v>3.394199</v>
      </c>
      <c r="S3735">
        <v>11173.706037</v>
      </c>
      <c r="T3735" t="s">
        <v>398</v>
      </c>
      <c r="U3735">
        <v>33.7819</v>
      </c>
      <c r="V3735">
        <v>377469.02</v>
      </c>
      <c r="W3735">
        <v>2025</v>
      </c>
      <c r="X3735" t="str">
        <f t="shared" si="7"/>
        <v>B</v>
      </c>
    </row>
    <row r="3736" spans="1:24">
      <c r="A3736">
        <v>72024348</v>
      </c>
      <c r="B3736" s="2">
        <v>45722</v>
      </c>
      <c r="C3736" t="s">
        <v>2904</v>
      </c>
      <c r="D3736" t="s">
        <v>9</v>
      </c>
      <c r="E3736" t="s">
        <v>10</v>
      </c>
      <c r="F3736" t="s">
        <v>5078</v>
      </c>
      <c r="G3736" t="s">
        <v>5079</v>
      </c>
      <c r="H3736" t="s">
        <v>11</v>
      </c>
      <c r="I3736" t="s">
        <v>12</v>
      </c>
      <c r="J3736" t="s">
        <v>13</v>
      </c>
      <c r="K3736" t="s">
        <v>14</v>
      </c>
      <c r="L3736">
        <v>2034</v>
      </c>
      <c r="M3736" t="s">
        <v>15</v>
      </c>
      <c r="N3736" t="s">
        <v>16</v>
      </c>
      <c r="O3736">
        <v>3.3942000000000001</v>
      </c>
      <c r="P3736">
        <v>6903.8029999999999</v>
      </c>
      <c r="Q3736">
        <v>33.7819</v>
      </c>
      <c r="R3736">
        <v>3.394199</v>
      </c>
      <c r="S3736">
        <v>6903.8029239999996</v>
      </c>
      <c r="T3736" t="s">
        <v>398</v>
      </c>
      <c r="U3736">
        <v>33.7819</v>
      </c>
      <c r="V3736">
        <v>233223.58</v>
      </c>
      <c r="W3736">
        <v>2025</v>
      </c>
      <c r="X3736" t="str">
        <f t="shared" si="7"/>
        <v>B</v>
      </c>
    </row>
    <row r="3737" spans="1:24">
      <c r="A3737">
        <v>72024348</v>
      </c>
      <c r="B3737" s="2">
        <v>45722</v>
      </c>
      <c r="C3737" t="s">
        <v>2904</v>
      </c>
      <c r="D3737" t="s">
        <v>9</v>
      </c>
      <c r="E3737" t="s">
        <v>10</v>
      </c>
      <c r="F3737" t="s">
        <v>5078</v>
      </c>
      <c r="G3737" t="s">
        <v>5079</v>
      </c>
      <c r="H3737" t="s">
        <v>32</v>
      </c>
      <c r="I3737" t="s">
        <v>33</v>
      </c>
      <c r="J3737" t="s">
        <v>13</v>
      </c>
      <c r="K3737" t="s">
        <v>14</v>
      </c>
      <c r="L3737">
        <v>2900</v>
      </c>
      <c r="M3737" t="s">
        <v>15</v>
      </c>
      <c r="N3737" t="s">
        <v>16</v>
      </c>
      <c r="O3737">
        <v>3.3942000000000001</v>
      </c>
      <c r="P3737">
        <v>9843.18</v>
      </c>
      <c r="Q3737">
        <v>33.7819</v>
      </c>
      <c r="R3737">
        <v>3.394199</v>
      </c>
      <c r="S3737">
        <v>9843.1799269999992</v>
      </c>
      <c r="T3737" t="s">
        <v>398</v>
      </c>
      <c r="U3737">
        <v>33.7819</v>
      </c>
      <c r="V3737">
        <v>332521.32</v>
      </c>
      <c r="W3737">
        <v>2025</v>
      </c>
      <c r="X3737" t="str">
        <f t="shared" si="7"/>
        <v>B</v>
      </c>
    </row>
    <row r="3738" spans="1:24">
      <c r="A3738">
        <v>72024348</v>
      </c>
      <c r="B3738" s="2">
        <v>45722</v>
      </c>
      <c r="C3738" t="s">
        <v>2904</v>
      </c>
      <c r="D3738" t="s">
        <v>9</v>
      </c>
      <c r="E3738" t="s">
        <v>10</v>
      </c>
      <c r="F3738" t="s">
        <v>5078</v>
      </c>
      <c r="G3738" t="s">
        <v>5079</v>
      </c>
      <c r="H3738" t="s">
        <v>34</v>
      </c>
      <c r="I3738" t="s">
        <v>35</v>
      </c>
      <c r="J3738" t="s">
        <v>13</v>
      </c>
      <c r="K3738" t="s">
        <v>14</v>
      </c>
      <c r="L3738">
        <v>2054</v>
      </c>
      <c r="M3738" t="s">
        <v>15</v>
      </c>
      <c r="N3738" t="s">
        <v>16</v>
      </c>
      <c r="O3738">
        <v>3.3942000000000001</v>
      </c>
      <c r="P3738">
        <v>6971.6869999999999</v>
      </c>
      <c r="Q3738">
        <v>33.7819</v>
      </c>
      <c r="R3738">
        <v>3.394199</v>
      </c>
      <c r="S3738">
        <v>6971.686909</v>
      </c>
      <c r="T3738" t="s">
        <v>398</v>
      </c>
      <c r="U3738">
        <v>33.7819</v>
      </c>
      <c r="V3738">
        <v>235516.83</v>
      </c>
      <c r="W3738">
        <v>2025</v>
      </c>
      <c r="X3738" t="str">
        <f t="shared" si="7"/>
        <v>B</v>
      </c>
    </row>
    <row r="3739" spans="1:24">
      <c r="A3739">
        <v>72024348</v>
      </c>
      <c r="B3739" s="2">
        <v>45722</v>
      </c>
      <c r="C3739" t="s">
        <v>2904</v>
      </c>
      <c r="D3739" t="s">
        <v>9</v>
      </c>
      <c r="E3739" t="s">
        <v>10</v>
      </c>
      <c r="F3739" t="s">
        <v>5078</v>
      </c>
      <c r="G3739" t="s">
        <v>5079</v>
      </c>
      <c r="H3739" t="s">
        <v>17</v>
      </c>
      <c r="I3739" t="s">
        <v>18</v>
      </c>
      <c r="J3739" t="s">
        <v>13</v>
      </c>
      <c r="K3739" t="s">
        <v>14</v>
      </c>
      <c r="L3739">
        <v>2048</v>
      </c>
      <c r="M3739" t="s">
        <v>15</v>
      </c>
      <c r="N3739" t="s">
        <v>16</v>
      </c>
      <c r="O3739">
        <v>3.3942000000000001</v>
      </c>
      <c r="P3739">
        <v>6951.3220000000001</v>
      </c>
      <c r="Q3739">
        <v>33.7819</v>
      </c>
      <c r="R3739">
        <v>3.394199</v>
      </c>
      <c r="S3739">
        <v>6951.3218610000004</v>
      </c>
      <c r="T3739" t="s">
        <v>398</v>
      </c>
      <c r="U3739">
        <v>33.7819</v>
      </c>
      <c r="V3739">
        <v>234828.86</v>
      </c>
      <c r="W3739">
        <v>2025</v>
      </c>
      <c r="X3739" t="str">
        <f t="shared" si="7"/>
        <v>B</v>
      </c>
    </row>
    <row r="3740" spans="1:24">
      <c r="A3740">
        <v>72024348</v>
      </c>
      <c r="B3740" s="2">
        <v>45722</v>
      </c>
      <c r="C3740" t="s">
        <v>2904</v>
      </c>
      <c r="D3740" t="s">
        <v>9</v>
      </c>
      <c r="E3740" t="s">
        <v>10</v>
      </c>
      <c r="F3740" t="s">
        <v>5078</v>
      </c>
      <c r="G3740" t="s">
        <v>5079</v>
      </c>
      <c r="H3740" t="s">
        <v>19</v>
      </c>
      <c r="I3740" t="s">
        <v>20</v>
      </c>
      <c r="J3740" t="s">
        <v>13</v>
      </c>
      <c r="K3740" t="s">
        <v>14</v>
      </c>
      <c r="L3740">
        <v>4694</v>
      </c>
      <c r="M3740" t="s">
        <v>15</v>
      </c>
      <c r="N3740" t="s">
        <v>16</v>
      </c>
      <c r="O3740">
        <v>3.3942000000000001</v>
      </c>
      <c r="P3740">
        <v>15932.375</v>
      </c>
      <c r="Q3740">
        <v>33.7819</v>
      </c>
      <c r="R3740">
        <v>3.394199</v>
      </c>
      <c r="S3740">
        <v>15932.375029000001</v>
      </c>
      <c r="T3740" t="s">
        <v>398</v>
      </c>
      <c r="U3740">
        <v>33.7819</v>
      </c>
      <c r="V3740">
        <v>538225.9</v>
      </c>
      <c r="W3740">
        <v>2025</v>
      </c>
      <c r="X3740" t="str">
        <f t="shared" si="7"/>
        <v>B</v>
      </c>
    </row>
    <row r="3741" spans="1:24">
      <c r="A3741">
        <v>72024348</v>
      </c>
      <c r="B3741" s="2">
        <v>45722</v>
      </c>
      <c r="C3741" t="s">
        <v>2904</v>
      </c>
      <c r="D3741" t="s">
        <v>9</v>
      </c>
      <c r="E3741" t="s">
        <v>10</v>
      </c>
      <c r="F3741" t="s">
        <v>5078</v>
      </c>
      <c r="G3741" t="s">
        <v>5079</v>
      </c>
      <c r="H3741" t="s">
        <v>21</v>
      </c>
      <c r="I3741" t="s">
        <v>22</v>
      </c>
      <c r="J3741" t="s">
        <v>13</v>
      </c>
      <c r="K3741" t="s">
        <v>14</v>
      </c>
      <c r="L3741">
        <v>1080</v>
      </c>
      <c r="M3741" t="s">
        <v>15</v>
      </c>
      <c r="N3741" t="s">
        <v>16</v>
      </c>
      <c r="O3741">
        <v>3.3942000000000001</v>
      </c>
      <c r="P3741">
        <v>3665.7359999999999</v>
      </c>
      <c r="Q3741">
        <v>33.7819</v>
      </c>
      <c r="R3741">
        <v>3.394199</v>
      </c>
      <c r="S3741">
        <v>3665.736089</v>
      </c>
      <c r="T3741" t="s">
        <v>398</v>
      </c>
      <c r="U3741">
        <v>33.7819</v>
      </c>
      <c r="V3741">
        <v>123835.53</v>
      </c>
      <c r="W3741">
        <v>2025</v>
      </c>
      <c r="X3741" t="str">
        <f t="shared" si="7"/>
        <v>B</v>
      </c>
    </row>
    <row r="3742" spans="1:24">
      <c r="A3742">
        <v>72024348</v>
      </c>
      <c r="B3742" s="2">
        <v>45722</v>
      </c>
      <c r="C3742" t="s">
        <v>2904</v>
      </c>
      <c r="D3742" t="s">
        <v>9</v>
      </c>
      <c r="E3742" t="s">
        <v>10</v>
      </c>
      <c r="F3742" t="s">
        <v>5078</v>
      </c>
      <c r="G3742" t="s">
        <v>5079</v>
      </c>
      <c r="H3742" t="s">
        <v>21</v>
      </c>
      <c r="I3742" t="s">
        <v>22</v>
      </c>
      <c r="J3742" t="s">
        <v>13</v>
      </c>
      <c r="K3742" t="s">
        <v>14</v>
      </c>
      <c r="L3742">
        <v>5665</v>
      </c>
      <c r="M3742" t="s">
        <v>15</v>
      </c>
      <c r="N3742" t="s">
        <v>16</v>
      </c>
      <c r="O3742">
        <v>3.3942000000000001</v>
      </c>
      <c r="P3742">
        <v>19228.143</v>
      </c>
      <c r="Q3742">
        <v>33.7819</v>
      </c>
      <c r="R3742">
        <v>3.394199</v>
      </c>
      <c r="S3742">
        <v>19228.142881</v>
      </c>
      <c r="T3742" t="s">
        <v>398</v>
      </c>
      <c r="U3742">
        <v>33.7819</v>
      </c>
      <c r="V3742">
        <v>649563.19999999995</v>
      </c>
      <c r="W3742">
        <v>2025</v>
      </c>
      <c r="X3742" t="str">
        <f t="shared" si="7"/>
        <v>B</v>
      </c>
    </row>
    <row r="3743" spans="1:24">
      <c r="A3743">
        <v>72024348</v>
      </c>
      <c r="B3743" s="2">
        <v>45722</v>
      </c>
      <c r="C3743" t="s">
        <v>2904</v>
      </c>
      <c r="D3743" t="s">
        <v>9</v>
      </c>
      <c r="E3743" t="s">
        <v>10</v>
      </c>
      <c r="F3743" t="s">
        <v>5078</v>
      </c>
      <c r="G3743" t="s">
        <v>5079</v>
      </c>
      <c r="H3743" t="s">
        <v>17</v>
      </c>
      <c r="I3743" t="s">
        <v>18</v>
      </c>
      <c r="J3743" t="s">
        <v>13</v>
      </c>
      <c r="K3743" t="s">
        <v>14</v>
      </c>
      <c r="L3743">
        <v>2041</v>
      </c>
      <c r="M3743" t="s">
        <v>15</v>
      </c>
      <c r="N3743" t="s">
        <v>16</v>
      </c>
      <c r="O3743">
        <v>3.3942000000000001</v>
      </c>
      <c r="P3743">
        <v>6927.5619999999999</v>
      </c>
      <c r="Q3743">
        <v>33.7819</v>
      </c>
      <c r="R3743">
        <v>3.394199</v>
      </c>
      <c r="S3743">
        <v>6927.5620959999997</v>
      </c>
      <c r="T3743" t="s">
        <v>398</v>
      </c>
      <c r="U3743">
        <v>33.7819</v>
      </c>
      <c r="V3743">
        <v>234026.21</v>
      </c>
      <c r="W3743">
        <v>2025</v>
      </c>
      <c r="X3743" t="str">
        <f t="shared" si="7"/>
        <v>B</v>
      </c>
    </row>
    <row r="3744" spans="1:24">
      <c r="A3744">
        <v>72024348</v>
      </c>
      <c r="B3744" s="2">
        <v>45722</v>
      </c>
      <c r="C3744" t="s">
        <v>2904</v>
      </c>
      <c r="D3744" t="s">
        <v>9</v>
      </c>
      <c r="E3744" t="s">
        <v>10</v>
      </c>
      <c r="F3744" t="s">
        <v>5078</v>
      </c>
      <c r="G3744" t="s">
        <v>5079</v>
      </c>
      <c r="H3744" t="s">
        <v>5080</v>
      </c>
      <c r="I3744" t="s">
        <v>5081</v>
      </c>
      <c r="J3744" t="s">
        <v>13</v>
      </c>
      <c r="K3744" t="s">
        <v>14</v>
      </c>
      <c r="L3744">
        <v>1017</v>
      </c>
      <c r="M3744" t="s">
        <v>15</v>
      </c>
      <c r="N3744" t="s">
        <v>16</v>
      </c>
      <c r="O3744">
        <v>3.3942000000000001</v>
      </c>
      <c r="P3744">
        <v>3451.9009999999998</v>
      </c>
      <c r="Q3744">
        <v>33.7819</v>
      </c>
      <c r="R3744">
        <v>3.394199</v>
      </c>
      <c r="S3744">
        <v>3451.9008690000001</v>
      </c>
      <c r="T3744" t="s">
        <v>398</v>
      </c>
      <c r="U3744">
        <v>33.7819</v>
      </c>
      <c r="V3744">
        <v>116611.77</v>
      </c>
      <c r="W3744">
        <v>2025</v>
      </c>
      <c r="X3744" t="str">
        <f t="shared" si="7"/>
        <v>B</v>
      </c>
    </row>
    <row r="3745" spans="1:24">
      <c r="A3745">
        <v>72024348</v>
      </c>
      <c r="B3745" s="2">
        <v>45722</v>
      </c>
      <c r="C3745" t="s">
        <v>2904</v>
      </c>
      <c r="D3745" t="s">
        <v>9</v>
      </c>
      <c r="E3745" t="s">
        <v>10</v>
      </c>
      <c r="F3745" t="s">
        <v>5078</v>
      </c>
      <c r="G3745" t="s">
        <v>5079</v>
      </c>
      <c r="H3745" t="s">
        <v>11</v>
      </c>
      <c r="I3745" t="s">
        <v>12</v>
      </c>
      <c r="J3745" t="s">
        <v>13</v>
      </c>
      <c r="K3745" t="s">
        <v>14</v>
      </c>
      <c r="L3745">
        <v>3040</v>
      </c>
      <c r="M3745" t="s">
        <v>15</v>
      </c>
      <c r="N3745" t="s">
        <v>16</v>
      </c>
      <c r="O3745">
        <v>3.3942000000000001</v>
      </c>
      <c r="P3745">
        <v>10318.368</v>
      </c>
      <c r="Q3745">
        <v>33.7819</v>
      </c>
      <c r="R3745">
        <v>3.394199</v>
      </c>
      <c r="S3745">
        <v>10318.368119999999</v>
      </c>
      <c r="T3745" t="s">
        <v>398</v>
      </c>
      <c r="U3745">
        <v>33.7819</v>
      </c>
      <c r="V3745">
        <v>348574.08</v>
      </c>
      <c r="W3745">
        <v>2025</v>
      </c>
      <c r="X3745" t="str">
        <f t="shared" si="7"/>
        <v>B</v>
      </c>
    </row>
    <row r="3746" spans="1:24">
      <c r="A3746">
        <v>72024348</v>
      </c>
      <c r="B3746" s="2">
        <v>45722</v>
      </c>
      <c r="C3746" t="s">
        <v>2904</v>
      </c>
      <c r="D3746" t="s">
        <v>9</v>
      </c>
      <c r="E3746" t="s">
        <v>10</v>
      </c>
      <c r="F3746" t="s">
        <v>5078</v>
      </c>
      <c r="G3746" t="s">
        <v>5079</v>
      </c>
      <c r="H3746" t="s">
        <v>30</v>
      </c>
      <c r="I3746" t="s">
        <v>31</v>
      </c>
      <c r="J3746" t="s">
        <v>13</v>
      </c>
      <c r="K3746" t="s">
        <v>14</v>
      </c>
      <c r="L3746">
        <v>2008</v>
      </c>
      <c r="M3746" t="s">
        <v>15</v>
      </c>
      <c r="N3746" t="s">
        <v>16</v>
      </c>
      <c r="O3746">
        <v>3.3942000000000001</v>
      </c>
      <c r="P3746">
        <v>6815.5540000000001</v>
      </c>
      <c r="Q3746">
        <v>33.7819</v>
      </c>
      <c r="R3746">
        <v>3.394199</v>
      </c>
      <c r="S3746">
        <v>6815.5538909999996</v>
      </c>
      <c r="T3746" t="s">
        <v>398</v>
      </c>
      <c r="U3746">
        <v>33.7819</v>
      </c>
      <c r="V3746">
        <v>230242.36</v>
      </c>
      <c r="W3746">
        <v>2025</v>
      </c>
      <c r="X3746" t="str">
        <f t="shared" si="7"/>
        <v>B</v>
      </c>
    </row>
    <row r="3747" spans="1:24">
      <c r="A3747">
        <v>72024348</v>
      </c>
      <c r="B3747" s="2">
        <v>45722</v>
      </c>
      <c r="C3747" t="s">
        <v>2904</v>
      </c>
      <c r="D3747" t="s">
        <v>9</v>
      </c>
      <c r="E3747" t="s">
        <v>10</v>
      </c>
      <c r="F3747" t="s">
        <v>5078</v>
      </c>
      <c r="G3747" t="s">
        <v>5079</v>
      </c>
      <c r="H3747" t="s">
        <v>32</v>
      </c>
      <c r="I3747" t="s">
        <v>33</v>
      </c>
      <c r="J3747" t="s">
        <v>13</v>
      </c>
      <c r="K3747" t="s">
        <v>14</v>
      </c>
      <c r="L3747">
        <v>15443</v>
      </c>
      <c r="M3747" t="s">
        <v>15</v>
      </c>
      <c r="N3747" t="s">
        <v>16</v>
      </c>
      <c r="O3747">
        <v>3.3942000000000001</v>
      </c>
      <c r="P3747">
        <v>52416.631000000001</v>
      </c>
      <c r="Q3747">
        <v>33.7819</v>
      </c>
      <c r="R3747">
        <v>3.394199</v>
      </c>
      <c r="S3747">
        <v>52416.631094999997</v>
      </c>
      <c r="T3747" t="s">
        <v>398</v>
      </c>
      <c r="U3747">
        <v>33.7819</v>
      </c>
      <c r="V3747">
        <v>1770733.39</v>
      </c>
      <c r="W3747">
        <v>2025</v>
      </c>
      <c r="X3747" t="str">
        <f t="shared" si="7"/>
        <v>B</v>
      </c>
    </row>
    <row r="3748" spans="1:24">
      <c r="A3748">
        <v>72024348</v>
      </c>
      <c r="B3748" s="2">
        <v>45722</v>
      </c>
      <c r="C3748" t="s">
        <v>2904</v>
      </c>
      <c r="D3748" t="s">
        <v>9</v>
      </c>
      <c r="E3748" t="s">
        <v>10</v>
      </c>
      <c r="F3748" t="s">
        <v>5078</v>
      </c>
      <c r="G3748" t="s">
        <v>5079</v>
      </c>
      <c r="H3748" t="s">
        <v>34</v>
      </c>
      <c r="I3748" t="s">
        <v>35</v>
      </c>
      <c r="J3748" t="s">
        <v>13</v>
      </c>
      <c r="K3748" t="s">
        <v>14</v>
      </c>
      <c r="L3748">
        <v>1018</v>
      </c>
      <c r="M3748" t="s">
        <v>15</v>
      </c>
      <c r="N3748" t="s">
        <v>16</v>
      </c>
      <c r="O3748">
        <v>3.3942000000000001</v>
      </c>
      <c r="P3748">
        <v>3455.299</v>
      </c>
      <c r="Q3748">
        <v>33.7819</v>
      </c>
      <c r="R3748">
        <v>3.394199</v>
      </c>
      <c r="S3748">
        <v>3455.2991390000002</v>
      </c>
      <c r="T3748" t="s">
        <v>398</v>
      </c>
      <c r="U3748">
        <v>33.7819</v>
      </c>
      <c r="V3748">
        <v>116726.57</v>
      </c>
      <c r="W3748">
        <v>2025</v>
      </c>
      <c r="X3748" t="str">
        <f t="shared" si="7"/>
        <v>B</v>
      </c>
    </row>
    <row r="3749" spans="1:24">
      <c r="A3749">
        <v>72024349</v>
      </c>
      <c r="B3749" s="2">
        <v>45722</v>
      </c>
      <c r="C3749" t="s">
        <v>2904</v>
      </c>
      <c r="D3749" t="s">
        <v>9</v>
      </c>
      <c r="E3749" t="s">
        <v>10</v>
      </c>
      <c r="F3749" t="s">
        <v>5082</v>
      </c>
      <c r="G3749" t="s">
        <v>5083</v>
      </c>
      <c r="H3749" t="s">
        <v>151</v>
      </c>
      <c r="I3749" t="s">
        <v>152</v>
      </c>
      <c r="J3749" t="s">
        <v>13</v>
      </c>
      <c r="K3749" t="s">
        <v>60</v>
      </c>
      <c r="L3749">
        <v>2030</v>
      </c>
      <c r="M3749" t="s">
        <v>15</v>
      </c>
      <c r="N3749" t="s">
        <v>16</v>
      </c>
      <c r="O3749">
        <v>3.3584000000000001</v>
      </c>
      <c r="P3749">
        <v>6817.5550000000003</v>
      </c>
      <c r="Q3749">
        <v>33.7819</v>
      </c>
      <c r="R3749">
        <v>3.3583989999999999</v>
      </c>
      <c r="S3749">
        <v>6817.5549620000002</v>
      </c>
      <c r="T3749" t="s">
        <v>398</v>
      </c>
      <c r="U3749">
        <v>33.7819</v>
      </c>
      <c r="V3749">
        <v>230309.96</v>
      </c>
      <c r="W3749">
        <v>2025</v>
      </c>
      <c r="X3749" t="str">
        <f t="shared" si="7"/>
        <v>B</v>
      </c>
    </row>
    <row r="3750" spans="1:24">
      <c r="A3750">
        <v>72024349</v>
      </c>
      <c r="B3750" s="2">
        <v>45722</v>
      </c>
      <c r="C3750" t="s">
        <v>2904</v>
      </c>
      <c r="D3750" t="s">
        <v>9</v>
      </c>
      <c r="E3750" t="s">
        <v>10</v>
      </c>
      <c r="F3750" t="s">
        <v>5082</v>
      </c>
      <c r="G3750" t="s">
        <v>5083</v>
      </c>
      <c r="H3750" t="s">
        <v>159</v>
      </c>
      <c r="I3750" t="s">
        <v>160</v>
      </c>
      <c r="J3750" t="s">
        <v>13</v>
      </c>
      <c r="K3750" t="s">
        <v>60</v>
      </c>
      <c r="L3750">
        <v>2026</v>
      </c>
      <c r="M3750" t="s">
        <v>15</v>
      </c>
      <c r="N3750" t="s">
        <v>16</v>
      </c>
      <c r="O3750">
        <v>3.3584000000000001</v>
      </c>
      <c r="P3750">
        <v>6804.1180000000004</v>
      </c>
      <c r="Q3750">
        <v>33.7819</v>
      </c>
      <c r="R3750">
        <v>3.3583989999999999</v>
      </c>
      <c r="S3750">
        <v>6804.1178849999997</v>
      </c>
      <c r="T3750" t="s">
        <v>398</v>
      </c>
      <c r="U3750">
        <v>33.7819</v>
      </c>
      <c r="V3750">
        <v>229856.03</v>
      </c>
      <c r="W3750">
        <v>2025</v>
      </c>
      <c r="X3750" t="str">
        <f t="shared" si="7"/>
        <v>B</v>
      </c>
    </row>
    <row r="3751" spans="1:24">
      <c r="A3751">
        <v>72024349</v>
      </c>
      <c r="B3751" s="2">
        <v>45722</v>
      </c>
      <c r="C3751" t="s">
        <v>2904</v>
      </c>
      <c r="D3751" t="s">
        <v>9</v>
      </c>
      <c r="E3751" t="s">
        <v>10</v>
      </c>
      <c r="F3751" t="s">
        <v>5082</v>
      </c>
      <c r="G3751" t="s">
        <v>5083</v>
      </c>
      <c r="H3751" t="s">
        <v>4502</v>
      </c>
      <c r="I3751" t="s">
        <v>4503</v>
      </c>
      <c r="J3751" t="s">
        <v>13</v>
      </c>
      <c r="K3751" t="s">
        <v>60</v>
      </c>
      <c r="L3751">
        <v>2017</v>
      </c>
      <c r="M3751" t="s">
        <v>15</v>
      </c>
      <c r="N3751" t="s">
        <v>16</v>
      </c>
      <c r="O3751">
        <v>3.3584000000000001</v>
      </c>
      <c r="P3751">
        <v>6773.8990000000003</v>
      </c>
      <c r="Q3751">
        <v>33.7819</v>
      </c>
      <c r="R3751">
        <v>3.3583989999999999</v>
      </c>
      <c r="S3751">
        <v>6773.8990400000002</v>
      </c>
      <c r="T3751" t="s">
        <v>398</v>
      </c>
      <c r="U3751">
        <v>33.7819</v>
      </c>
      <c r="V3751">
        <v>228835.18</v>
      </c>
      <c r="W3751">
        <v>2025</v>
      </c>
      <c r="X3751" t="str">
        <f t="shared" si="7"/>
        <v>B</v>
      </c>
    </row>
    <row r="3752" spans="1:24">
      <c r="A3752">
        <v>72024349</v>
      </c>
      <c r="B3752" s="2">
        <v>45722</v>
      </c>
      <c r="C3752" t="s">
        <v>2904</v>
      </c>
      <c r="D3752" t="s">
        <v>9</v>
      </c>
      <c r="E3752" t="s">
        <v>10</v>
      </c>
      <c r="F3752" t="s">
        <v>5082</v>
      </c>
      <c r="G3752" t="s">
        <v>5083</v>
      </c>
      <c r="H3752" t="s">
        <v>145</v>
      </c>
      <c r="I3752" t="s">
        <v>146</v>
      </c>
      <c r="J3752" t="s">
        <v>13</v>
      </c>
      <c r="K3752" t="s">
        <v>60</v>
      </c>
      <c r="L3752">
        <v>1995</v>
      </c>
      <c r="M3752" t="s">
        <v>15</v>
      </c>
      <c r="N3752" t="s">
        <v>16</v>
      </c>
      <c r="O3752">
        <v>3.3584000000000001</v>
      </c>
      <c r="P3752">
        <v>6700.0079999999998</v>
      </c>
      <c r="Q3752">
        <v>33.7819</v>
      </c>
      <c r="R3752">
        <v>3.3583989999999999</v>
      </c>
      <c r="S3752">
        <v>6700.0079919999998</v>
      </c>
      <c r="T3752" t="s">
        <v>398</v>
      </c>
      <c r="U3752">
        <v>33.7819</v>
      </c>
      <c r="V3752">
        <v>226339</v>
      </c>
      <c r="W3752">
        <v>2025</v>
      </c>
      <c r="X3752" t="str">
        <f t="shared" si="7"/>
        <v>B</v>
      </c>
    </row>
    <row r="3753" spans="1:24">
      <c r="A3753">
        <v>72024349</v>
      </c>
      <c r="B3753" s="2">
        <v>45722</v>
      </c>
      <c r="C3753" t="s">
        <v>2904</v>
      </c>
      <c r="D3753" t="s">
        <v>9</v>
      </c>
      <c r="E3753" t="s">
        <v>10</v>
      </c>
      <c r="F3753" t="s">
        <v>5082</v>
      </c>
      <c r="G3753" t="s">
        <v>5083</v>
      </c>
      <c r="H3753" t="s">
        <v>159</v>
      </c>
      <c r="I3753" t="s">
        <v>160</v>
      </c>
      <c r="J3753" t="s">
        <v>13</v>
      </c>
      <c r="K3753" t="s">
        <v>60</v>
      </c>
      <c r="L3753">
        <v>4107</v>
      </c>
      <c r="M3753" t="s">
        <v>15</v>
      </c>
      <c r="N3753" t="s">
        <v>16</v>
      </c>
      <c r="O3753">
        <v>3.3584000000000001</v>
      </c>
      <c r="P3753">
        <v>13792.949000000001</v>
      </c>
      <c r="Q3753">
        <v>33.7819</v>
      </c>
      <c r="R3753">
        <v>3.3583989999999999</v>
      </c>
      <c r="S3753">
        <v>13792.948886</v>
      </c>
      <c r="T3753" t="s">
        <v>398</v>
      </c>
      <c r="U3753">
        <v>33.7819</v>
      </c>
      <c r="V3753">
        <v>465952.02</v>
      </c>
      <c r="W3753">
        <v>2025</v>
      </c>
      <c r="X3753" t="str">
        <f t="shared" si="7"/>
        <v>B</v>
      </c>
    </row>
    <row r="3754" spans="1:24">
      <c r="A3754">
        <v>72024349</v>
      </c>
      <c r="B3754" s="2">
        <v>45722</v>
      </c>
      <c r="C3754" t="s">
        <v>2904</v>
      </c>
      <c r="D3754" t="s">
        <v>9</v>
      </c>
      <c r="E3754" t="s">
        <v>10</v>
      </c>
      <c r="F3754" t="s">
        <v>5082</v>
      </c>
      <c r="G3754" t="s">
        <v>5083</v>
      </c>
      <c r="H3754" t="s">
        <v>3928</v>
      </c>
      <c r="I3754" t="s">
        <v>3929</v>
      </c>
      <c r="J3754" t="s">
        <v>13</v>
      </c>
      <c r="K3754" t="s">
        <v>60</v>
      </c>
      <c r="L3754">
        <v>1021</v>
      </c>
      <c r="M3754" t="s">
        <v>15</v>
      </c>
      <c r="N3754" t="s">
        <v>16</v>
      </c>
      <c r="O3754">
        <v>3.3584000000000001</v>
      </c>
      <c r="P3754">
        <v>3428.9290000000001</v>
      </c>
      <c r="Q3754">
        <v>33.7819</v>
      </c>
      <c r="R3754">
        <v>3.3583989999999999</v>
      </c>
      <c r="S3754">
        <v>3428.9291010000002</v>
      </c>
      <c r="T3754" t="s">
        <v>398</v>
      </c>
      <c r="U3754">
        <v>33.7819</v>
      </c>
      <c r="V3754">
        <v>115835.74</v>
      </c>
      <c r="W3754">
        <v>2025</v>
      </c>
      <c r="X3754" t="str">
        <f t="shared" si="7"/>
        <v>B</v>
      </c>
    </row>
    <row r="3755" spans="1:24">
      <c r="A3755">
        <v>72024349</v>
      </c>
      <c r="B3755" s="2">
        <v>45722</v>
      </c>
      <c r="C3755" t="s">
        <v>2904</v>
      </c>
      <c r="D3755" t="s">
        <v>9</v>
      </c>
      <c r="E3755" t="s">
        <v>10</v>
      </c>
      <c r="F3755" t="s">
        <v>5082</v>
      </c>
      <c r="G3755" t="s">
        <v>5083</v>
      </c>
      <c r="H3755" t="s">
        <v>4502</v>
      </c>
      <c r="I3755" t="s">
        <v>4503</v>
      </c>
      <c r="J3755" t="s">
        <v>13</v>
      </c>
      <c r="K3755" t="s">
        <v>60</v>
      </c>
      <c r="L3755">
        <v>2017</v>
      </c>
      <c r="M3755" t="s">
        <v>15</v>
      </c>
      <c r="N3755" t="s">
        <v>16</v>
      </c>
      <c r="O3755">
        <v>3.3584000000000001</v>
      </c>
      <c r="P3755">
        <v>6773.893</v>
      </c>
      <c r="Q3755">
        <v>33.7819</v>
      </c>
      <c r="R3755">
        <v>3.3583989999999999</v>
      </c>
      <c r="S3755">
        <v>6773.8931199999997</v>
      </c>
      <c r="T3755" t="s">
        <v>398</v>
      </c>
      <c r="U3755">
        <v>33.7819</v>
      </c>
      <c r="V3755">
        <v>228834.98</v>
      </c>
      <c r="W3755">
        <v>2025</v>
      </c>
      <c r="X3755" t="str">
        <f t="shared" si="7"/>
        <v>B</v>
      </c>
    </row>
    <row r="3756" spans="1:24">
      <c r="A3756">
        <v>72024349</v>
      </c>
      <c r="B3756" s="2">
        <v>45722</v>
      </c>
      <c r="C3756" t="s">
        <v>2904</v>
      </c>
      <c r="D3756" t="s">
        <v>9</v>
      </c>
      <c r="E3756" t="s">
        <v>10</v>
      </c>
      <c r="F3756" t="s">
        <v>5082</v>
      </c>
      <c r="G3756" t="s">
        <v>5083</v>
      </c>
      <c r="H3756" t="s">
        <v>4492</v>
      </c>
      <c r="I3756" t="s">
        <v>4493</v>
      </c>
      <c r="J3756" t="s">
        <v>13</v>
      </c>
      <c r="K3756" t="s">
        <v>60</v>
      </c>
      <c r="L3756">
        <v>4035</v>
      </c>
      <c r="M3756" t="s">
        <v>15</v>
      </c>
      <c r="N3756" t="s">
        <v>16</v>
      </c>
      <c r="O3756">
        <v>3.3584000000000001</v>
      </c>
      <c r="P3756">
        <v>13551.144</v>
      </c>
      <c r="Q3756">
        <v>33.7819</v>
      </c>
      <c r="R3756">
        <v>3.3583989999999999</v>
      </c>
      <c r="S3756">
        <v>13551.143955</v>
      </c>
      <c r="T3756" t="s">
        <v>398</v>
      </c>
      <c r="U3756">
        <v>33.7819</v>
      </c>
      <c r="V3756">
        <v>457783.39</v>
      </c>
      <c r="W3756">
        <v>2025</v>
      </c>
      <c r="X3756" t="str">
        <f t="shared" si="7"/>
        <v>B</v>
      </c>
    </row>
    <row r="3757" spans="1:24">
      <c r="A3757">
        <v>72024349</v>
      </c>
      <c r="B3757" s="2">
        <v>45722</v>
      </c>
      <c r="C3757" t="s">
        <v>2904</v>
      </c>
      <c r="D3757" t="s">
        <v>9</v>
      </c>
      <c r="E3757" t="s">
        <v>10</v>
      </c>
      <c r="F3757" t="s">
        <v>5082</v>
      </c>
      <c r="G3757" t="s">
        <v>5083</v>
      </c>
      <c r="H3757" t="s">
        <v>4492</v>
      </c>
      <c r="I3757" t="s">
        <v>4493</v>
      </c>
      <c r="J3757" t="s">
        <v>13</v>
      </c>
      <c r="K3757" t="s">
        <v>60</v>
      </c>
      <c r="L3757">
        <v>4033</v>
      </c>
      <c r="M3757" t="s">
        <v>15</v>
      </c>
      <c r="N3757" t="s">
        <v>16</v>
      </c>
      <c r="O3757">
        <v>3.3584000000000001</v>
      </c>
      <c r="P3757">
        <v>13544.427</v>
      </c>
      <c r="Q3757">
        <v>33.7819</v>
      </c>
      <c r="R3757">
        <v>3.3583989999999999</v>
      </c>
      <c r="S3757">
        <v>13544.427045</v>
      </c>
      <c r="T3757" t="s">
        <v>398</v>
      </c>
      <c r="U3757">
        <v>33.7819</v>
      </c>
      <c r="V3757">
        <v>457556.47999999998</v>
      </c>
      <c r="W3757">
        <v>2025</v>
      </c>
      <c r="X3757" t="str">
        <f t="shared" si="7"/>
        <v>B</v>
      </c>
    </row>
    <row r="3758" spans="1:24">
      <c r="A3758">
        <v>72024349</v>
      </c>
      <c r="B3758" s="2">
        <v>45722</v>
      </c>
      <c r="C3758" t="s">
        <v>2904</v>
      </c>
      <c r="D3758" t="s">
        <v>9</v>
      </c>
      <c r="E3758" t="s">
        <v>10</v>
      </c>
      <c r="F3758" t="s">
        <v>5082</v>
      </c>
      <c r="G3758" t="s">
        <v>5083</v>
      </c>
      <c r="H3758" t="s">
        <v>149</v>
      </c>
      <c r="I3758" t="s">
        <v>150</v>
      </c>
      <c r="J3758" t="s">
        <v>13</v>
      </c>
      <c r="K3758" t="s">
        <v>60</v>
      </c>
      <c r="L3758">
        <v>2014</v>
      </c>
      <c r="M3758" t="s">
        <v>15</v>
      </c>
      <c r="N3758" t="s">
        <v>16</v>
      </c>
      <c r="O3758">
        <v>3.3584000000000001</v>
      </c>
      <c r="P3758">
        <v>6763.8180000000002</v>
      </c>
      <c r="Q3758">
        <v>33.7819</v>
      </c>
      <c r="R3758">
        <v>3.3583989999999999</v>
      </c>
      <c r="S3758">
        <v>6763.8179019999998</v>
      </c>
      <c r="T3758" t="s">
        <v>398</v>
      </c>
      <c r="U3758">
        <v>33.7819</v>
      </c>
      <c r="V3758">
        <v>228494.62</v>
      </c>
      <c r="W3758">
        <v>2025</v>
      </c>
      <c r="X3758" t="str">
        <f t="shared" si="7"/>
        <v>B</v>
      </c>
    </row>
    <row r="3759" spans="1:24">
      <c r="A3759">
        <v>72024350</v>
      </c>
      <c r="B3759" s="2">
        <v>45722</v>
      </c>
      <c r="C3759" t="s">
        <v>2904</v>
      </c>
      <c r="D3759" t="s">
        <v>9</v>
      </c>
      <c r="E3759" t="s">
        <v>10</v>
      </c>
      <c r="F3759" t="s">
        <v>5084</v>
      </c>
      <c r="G3759" t="s">
        <v>5085</v>
      </c>
      <c r="H3759" t="s">
        <v>664</v>
      </c>
      <c r="I3759" t="s">
        <v>665</v>
      </c>
      <c r="J3759" t="s">
        <v>13</v>
      </c>
      <c r="K3759" t="s">
        <v>43</v>
      </c>
      <c r="L3759">
        <v>1990</v>
      </c>
      <c r="M3759" t="s">
        <v>15</v>
      </c>
      <c r="N3759" t="s">
        <v>16</v>
      </c>
      <c r="O3759">
        <v>3.3942000000000001</v>
      </c>
      <c r="P3759">
        <v>6754.4579999999996</v>
      </c>
      <c r="Q3759">
        <v>33.7819</v>
      </c>
      <c r="R3759">
        <v>3.394199</v>
      </c>
      <c r="S3759">
        <v>6754.4578600000004</v>
      </c>
      <c r="T3759" t="s">
        <v>398</v>
      </c>
      <c r="U3759">
        <v>33.7819</v>
      </c>
      <c r="V3759">
        <v>228178.42</v>
      </c>
      <c r="W3759">
        <v>2025</v>
      </c>
      <c r="X3759" t="str">
        <f t="shared" si="7"/>
        <v>B</v>
      </c>
    </row>
    <row r="3760" spans="1:24">
      <c r="A3760">
        <v>72024350</v>
      </c>
      <c r="B3760" s="2">
        <v>45722</v>
      </c>
      <c r="C3760" t="s">
        <v>2904</v>
      </c>
      <c r="D3760" t="s">
        <v>9</v>
      </c>
      <c r="E3760" t="s">
        <v>10</v>
      </c>
      <c r="F3760" t="s">
        <v>5084</v>
      </c>
      <c r="G3760" t="s">
        <v>5085</v>
      </c>
      <c r="H3760" t="s">
        <v>4556</v>
      </c>
      <c r="I3760" t="s">
        <v>4557</v>
      </c>
      <c r="J3760" t="s">
        <v>13</v>
      </c>
      <c r="K3760" t="s">
        <v>43</v>
      </c>
      <c r="L3760">
        <v>12</v>
      </c>
      <c r="M3760" t="s">
        <v>15</v>
      </c>
      <c r="N3760" t="s">
        <v>16</v>
      </c>
      <c r="O3760">
        <v>3.3942000000000001</v>
      </c>
      <c r="P3760">
        <v>40.729999999999997</v>
      </c>
      <c r="Q3760">
        <v>33.7819</v>
      </c>
      <c r="R3760">
        <v>3.394199</v>
      </c>
      <c r="S3760">
        <v>40.730094999999999</v>
      </c>
      <c r="T3760" t="s">
        <v>398</v>
      </c>
      <c r="U3760">
        <v>33.7819</v>
      </c>
      <c r="V3760">
        <v>1375.94</v>
      </c>
      <c r="W3760">
        <v>2025</v>
      </c>
      <c r="X3760" t="str">
        <f t="shared" si="7"/>
        <v>B</v>
      </c>
    </row>
    <row r="3761" spans="1:24">
      <c r="A3761">
        <v>72024350</v>
      </c>
      <c r="B3761" s="2">
        <v>45722</v>
      </c>
      <c r="C3761" t="s">
        <v>2904</v>
      </c>
      <c r="D3761" t="s">
        <v>9</v>
      </c>
      <c r="E3761" t="s">
        <v>10</v>
      </c>
      <c r="F3761" t="s">
        <v>5084</v>
      </c>
      <c r="G3761" t="s">
        <v>5085</v>
      </c>
      <c r="H3761" t="s">
        <v>895</v>
      </c>
      <c r="I3761" t="s">
        <v>752</v>
      </c>
      <c r="J3761" t="s">
        <v>13</v>
      </c>
      <c r="K3761" t="s">
        <v>43</v>
      </c>
      <c r="L3761">
        <v>1023</v>
      </c>
      <c r="M3761" t="s">
        <v>15</v>
      </c>
      <c r="N3761" t="s">
        <v>16</v>
      </c>
      <c r="O3761">
        <v>3.3942000000000001</v>
      </c>
      <c r="P3761">
        <v>3472.2669999999998</v>
      </c>
      <c r="Q3761">
        <v>33.7819</v>
      </c>
      <c r="R3761">
        <v>3.394199</v>
      </c>
      <c r="S3761">
        <v>3472.2671009999999</v>
      </c>
      <c r="T3761" t="s">
        <v>398</v>
      </c>
      <c r="U3761">
        <v>33.7819</v>
      </c>
      <c r="V3761">
        <v>117299.78</v>
      </c>
      <c r="W3761">
        <v>2025</v>
      </c>
      <c r="X3761" t="str">
        <f t="shared" si="7"/>
        <v>B</v>
      </c>
    </row>
    <row r="3762" spans="1:24">
      <c r="A3762">
        <v>72024350</v>
      </c>
      <c r="B3762" s="2">
        <v>45722</v>
      </c>
      <c r="C3762" t="s">
        <v>2904</v>
      </c>
      <c r="D3762" t="s">
        <v>9</v>
      </c>
      <c r="E3762" t="s">
        <v>10</v>
      </c>
      <c r="F3762" t="s">
        <v>5084</v>
      </c>
      <c r="G3762" t="s">
        <v>5085</v>
      </c>
      <c r="H3762" t="s">
        <v>532</v>
      </c>
      <c r="I3762" t="s">
        <v>27</v>
      </c>
      <c r="J3762" t="s">
        <v>13</v>
      </c>
      <c r="K3762" t="s">
        <v>43</v>
      </c>
      <c r="L3762">
        <v>1017</v>
      </c>
      <c r="M3762" t="s">
        <v>15</v>
      </c>
      <c r="N3762" t="s">
        <v>16</v>
      </c>
      <c r="O3762">
        <v>3.3942000000000001</v>
      </c>
      <c r="P3762">
        <v>3451.9009999999998</v>
      </c>
      <c r="Q3762">
        <v>33.7819</v>
      </c>
      <c r="R3762">
        <v>3.394199</v>
      </c>
      <c r="S3762">
        <v>3451.9008690000001</v>
      </c>
      <c r="T3762" t="s">
        <v>398</v>
      </c>
      <c r="U3762">
        <v>33.7819</v>
      </c>
      <c r="V3762">
        <v>116611.77</v>
      </c>
      <c r="W3762">
        <v>2025</v>
      </c>
      <c r="X3762" t="str">
        <f t="shared" si="7"/>
        <v>B</v>
      </c>
    </row>
    <row r="3763" spans="1:24">
      <c r="A3763">
        <v>72024350</v>
      </c>
      <c r="B3763" s="2">
        <v>45722</v>
      </c>
      <c r="C3763" t="s">
        <v>2904</v>
      </c>
      <c r="D3763" t="s">
        <v>9</v>
      </c>
      <c r="E3763" t="s">
        <v>10</v>
      </c>
      <c r="F3763" t="s">
        <v>5084</v>
      </c>
      <c r="G3763" t="s">
        <v>5085</v>
      </c>
      <c r="H3763" t="s">
        <v>177</v>
      </c>
      <c r="I3763" t="s">
        <v>178</v>
      </c>
      <c r="J3763" t="s">
        <v>13</v>
      </c>
      <c r="K3763" t="s">
        <v>43</v>
      </c>
      <c r="L3763">
        <v>2019</v>
      </c>
      <c r="M3763" t="s">
        <v>15</v>
      </c>
      <c r="N3763" t="s">
        <v>16</v>
      </c>
      <c r="O3763">
        <v>3.3942000000000001</v>
      </c>
      <c r="P3763">
        <v>6852.89</v>
      </c>
      <c r="Q3763">
        <v>33.7819</v>
      </c>
      <c r="R3763">
        <v>3.394199</v>
      </c>
      <c r="S3763">
        <v>6852.8898609999997</v>
      </c>
      <c r="T3763" t="s">
        <v>398</v>
      </c>
      <c r="U3763">
        <v>33.7819</v>
      </c>
      <c r="V3763">
        <v>231503.64</v>
      </c>
      <c r="W3763">
        <v>2025</v>
      </c>
      <c r="X3763" t="str">
        <f t="shared" si="7"/>
        <v>B</v>
      </c>
    </row>
    <row r="3764" spans="1:24">
      <c r="A3764">
        <v>72024350</v>
      </c>
      <c r="B3764" s="2">
        <v>45722</v>
      </c>
      <c r="C3764" t="s">
        <v>2904</v>
      </c>
      <c r="D3764" t="s">
        <v>9</v>
      </c>
      <c r="E3764" t="s">
        <v>10</v>
      </c>
      <c r="F3764" t="s">
        <v>5084</v>
      </c>
      <c r="G3764" t="s">
        <v>5085</v>
      </c>
      <c r="H3764" t="s">
        <v>4556</v>
      </c>
      <c r="I3764" t="s">
        <v>4557</v>
      </c>
      <c r="J3764" t="s">
        <v>13</v>
      </c>
      <c r="K3764" t="s">
        <v>43</v>
      </c>
      <c r="L3764">
        <v>1050</v>
      </c>
      <c r="M3764" t="s">
        <v>15</v>
      </c>
      <c r="N3764" t="s">
        <v>16</v>
      </c>
      <c r="O3764">
        <v>3.3942000000000001</v>
      </c>
      <c r="P3764">
        <v>3563.91</v>
      </c>
      <c r="Q3764">
        <v>33.7819</v>
      </c>
      <c r="R3764">
        <v>3.394199</v>
      </c>
      <c r="S3764">
        <v>3563.9099630000001</v>
      </c>
      <c r="T3764" t="s">
        <v>398</v>
      </c>
      <c r="U3764">
        <v>33.7819</v>
      </c>
      <c r="V3764">
        <v>120395.65</v>
      </c>
      <c r="W3764">
        <v>2025</v>
      </c>
      <c r="X3764" t="str">
        <f t="shared" si="7"/>
        <v>B</v>
      </c>
    </row>
    <row r="3765" spans="1:24">
      <c r="A3765">
        <v>72024350</v>
      </c>
      <c r="B3765" s="2">
        <v>45722</v>
      </c>
      <c r="C3765" t="s">
        <v>2904</v>
      </c>
      <c r="D3765" t="s">
        <v>9</v>
      </c>
      <c r="E3765" t="s">
        <v>10</v>
      </c>
      <c r="F3765" t="s">
        <v>5084</v>
      </c>
      <c r="G3765" t="s">
        <v>5085</v>
      </c>
      <c r="H3765" t="s">
        <v>4546</v>
      </c>
      <c r="I3765" t="s">
        <v>176</v>
      </c>
      <c r="J3765" t="s">
        <v>13</v>
      </c>
      <c r="K3765" t="s">
        <v>43</v>
      </c>
      <c r="L3765">
        <v>2058</v>
      </c>
      <c r="M3765" t="s">
        <v>15</v>
      </c>
      <c r="N3765" t="s">
        <v>16</v>
      </c>
      <c r="O3765">
        <v>3.3942000000000001</v>
      </c>
      <c r="P3765">
        <v>6985.26</v>
      </c>
      <c r="Q3765">
        <v>33.7819</v>
      </c>
      <c r="R3765">
        <v>3.394199</v>
      </c>
      <c r="S3765">
        <v>6985.2598580000003</v>
      </c>
      <c r="T3765" t="s">
        <v>398</v>
      </c>
      <c r="U3765">
        <v>33.7819</v>
      </c>
      <c r="V3765">
        <v>235975.35</v>
      </c>
      <c r="W3765">
        <v>2025</v>
      </c>
      <c r="X3765" t="str">
        <f t="shared" si="7"/>
        <v>B</v>
      </c>
    </row>
    <row r="3766" spans="1:24">
      <c r="A3766">
        <v>72024350</v>
      </c>
      <c r="B3766" s="2">
        <v>45722</v>
      </c>
      <c r="C3766" t="s">
        <v>2904</v>
      </c>
      <c r="D3766" t="s">
        <v>9</v>
      </c>
      <c r="E3766" t="s">
        <v>10</v>
      </c>
      <c r="F3766" t="s">
        <v>5084</v>
      </c>
      <c r="G3766" t="s">
        <v>5085</v>
      </c>
      <c r="H3766" t="s">
        <v>5086</v>
      </c>
      <c r="I3766" t="s">
        <v>5087</v>
      </c>
      <c r="J3766" t="s">
        <v>13</v>
      </c>
      <c r="K3766" t="s">
        <v>43</v>
      </c>
      <c r="L3766">
        <v>2032</v>
      </c>
      <c r="M3766" t="s">
        <v>15</v>
      </c>
      <c r="N3766" t="s">
        <v>16</v>
      </c>
      <c r="O3766">
        <v>3.3942000000000001</v>
      </c>
      <c r="P3766">
        <v>6897.0140000000001</v>
      </c>
      <c r="Q3766">
        <v>33.7819</v>
      </c>
      <c r="R3766">
        <v>3.394199</v>
      </c>
      <c r="S3766">
        <v>6897.0140810000003</v>
      </c>
      <c r="T3766" t="s">
        <v>398</v>
      </c>
      <c r="U3766">
        <v>33.7819</v>
      </c>
      <c r="V3766">
        <v>232994.24</v>
      </c>
      <c r="W3766">
        <v>2025</v>
      </c>
      <c r="X3766" t="str">
        <f t="shared" si="7"/>
        <v>B</v>
      </c>
    </row>
    <row r="3767" spans="1:24">
      <c r="A3767">
        <v>72024350</v>
      </c>
      <c r="B3767" s="2">
        <v>45722</v>
      </c>
      <c r="C3767" t="s">
        <v>2904</v>
      </c>
      <c r="D3767" t="s">
        <v>9</v>
      </c>
      <c r="E3767" t="s">
        <v>10</v>
      </c>
      <c r="F3767" t="s">
        <v>5084</v>
      </c>
      <c r="G3767" t="s">
        <v>5085</v>
      </c>
      <c r="H3767" t="s">
        <v>4547</v>
      </c>
      <c r="I3767" t="s">
        <v>18</v>
      </c>
      <c r="J3767" t="s">
        <v>13</v>
      </c>
      <c r="K3767" t="s">
        <v>43</v>
      </c>
      <c r="L3767">
        <v>1022</v>
      </c>
      <c r="M3767" t="s">
        <v>15</v>
      </c>
      <c r="N3767" t="s">
        <v>16</v>
      </c>
      <c r="O3767">
        <v>3.3942000000000001</v>
      </c>
      <c r="P3767">
        <v>3468.87</v>
      </c>
      <c r="Q3767">
        <v>33.7819</v>
      </c>
      <c r="R3767">
        <v>3.394199</v>
      </c>
      <c r="S3767">
        <v>3468.8700159999999</v>
      </c>
      <c r="T3767" t="s">
        <v>398</v>
      </c>
      <c r="U3767">
        <v>33.7819</v>
      </c>
      <c r="V3767">
        <v>117185.02</v>
      </c>
      <c r="W3767">
        <v>2025</v>
      </c>
      <c r="X3767" t="str">
        <f t="shared" si="7"/>
        <v>B</v>
      </c>
    </row>
    <row r="3768" spans="1:24">
      <c r="A3768">
        <v>72025768</v>
      </c>
      <c r="B3768" s="2">
        <v>45722</v>
      </c>
      <c r="C3768" t="s">
        <v>3705</v>
      </c>
      <c r="D3768" t="s">
        <v>4075</v>
      </c>
      <c r="E3768" t="s">
        <v>4076</v>
      </c>
      <c r="F3768" t="s">
        <v>5121</v>
      </c>
      <c r="G3768" t="s">
        <v>5122</v>
      </c>
      <c r="H3768" t="s">
        <v>4079</v>
      </c>
      <c r="I3768" t="s">
        <v>4080</v>
      </c>
      <c r="J3768" t="s">
        <v>4037</v>
      </c>
      <c r="K3768" t="s">
        <v>42</v>
      </c>
      <c r="L3768">
        <v>68.400000000000006</v>
      </c>
      <c r="M3768" t="s">
        <v>120</v>
      </c>
      <c r="N3768" t="s">
        <v>25</v>
      </c>
      <c r="O3768">
        <v>473.68419999999998</v>
      </c>
      <c r="P3768">
        <v>32400</v>
      </c>
      <c r="Q3768">
        <v>1</v>
      </c>
      <c r="R3768">
        <v>14.021834</v>
      </c>
      <c r="S3768">
        <v>959.093479</v>
      </c>
      <c r="T3768" t="s">
        <v>398</v>
      </c>
      <c r="U3768">
        <v>33.7819</v>
      </c>
      <c r="V3768">
        <v>32400</v>
      </c>
      <c r="W3768">
        <v>2025</v>
      </c>
      <c r="X3768" t="str">
        <f t="shared" si="7"/>
        <v>B</v>
      </c>
    </row>
    <row r="3769" spans="1:24">
      <c r="A3769">
        <v>72025600</v>
      </c>
      <c r="B3769" s="2">
        <v>45722</v>
      </c>
      <c r="C3769" t="s">
        <v>3020</v>
      </c>
      <c r="D3769" t="s">
        <v>5180</v>
      </c>
      <c r="E3769" t="s">
        <v>5181</v>
      </c>
      <c r="F3769" t="s">
        <v>5182</v>
      </c>
      <c r="G3769" t="s">
        <v>5183</v>
      </c>
      <c r="H3769" t="s">
        <v>5184</v>
      </c>
      <c r="I3769" t="s">
        <v>5185</v>
      </c>
      <c r="J3769" t="s">
        <v>132</v>
      </c>
      <c r="K3769" t="s">
        <v>14</v>
      </c>
      <c r="L3769">
        <v>7200</v>
      </c>
      <c r="M3769" t="s">
        <v>133</v>
      </c>
      <c r="N3769" t="s">
        <v>25</v>
      </c>
      <c r="O3769">
        <v>7.9119999999999999</v>
      </c>
      <c r="P3769">
        <v>56966.400000000001</v>
      </c>
      <c r="Q3769">
        <v>1</v>
      </c>
      <c r="R3769">
        <v>0.234208</v>
      </c>
      <c r="S3769">
        <v>1686.2994679999999</v>
      </c>
      <c r="T3769" t="s">
        <v>398</v>
      </c>
      <c r="U3769">
        <v>33.7819</v>
      </c>
      <c r="V3769">
        <v>56966.400000000001</v>
      </c>
      <c r="W3769">
        <v>2025</v>
      </c>
      <c r="X3769" t="str">
        <f t="shared" si="7"/>
        <v>B</v>
      </c>
    </row>
    <row r="3770" spans="1:24">
      <c r="A3770">
        <v>72026336</v>
      </c>
      <c r="B3770" s="2">
        <v>45722</v>
      </c>
      <c r="C3770" t="s">
        <v>4942</v>
      </c>
      <c r="D3770" t="s">
        <v>573</v>
      </c>
      <c r="E3770" t="s">
        <v>574</v>
      </c>
      <c r="F3770" t="s">
        <v>5186</v>
      </c>
      <c r="G3770" t="s">
        <v>5187</v>
      </c>
      <c r="H3770" t="s">
        <v>5188</v>
      </c>
      <c r="I3770" t="s">
        <v>5189</v>
      </c>
      <c r="J3770" t="s">
        <v>132</v>
      </c>
      <c r="K3770" t="s">
        <v>14</v>
      </c>
      <c r="L3770">
        <v>10</v>
      </c>
      <c r="M3770" t="s">
        <v>133</v>
      </c>
      <c r="N3770" t="s">
        <v>25</v>
      </c>
      <c r="O3770">
        <v>1185</v>
      </c>
      <c r="P3770">
        <v>11850</v>
      </c>
      <c r="Q3770">
        <v>1</v>
      </c>
      <c r="R3770">
        <v>35.077955000000003</v>
      </c>
      <c r="S3770">
        <v>350.77955900000001</v>
      </c>
      <c r="T3770" t="s">
        <v>398</v>
      </c>
      <c r="U3770">
        <v>33.7819</v>
      </c>
      <c r="V3770">
        <v>11850</v>
      </c>
      <c r="W3770">
        <v>2025</v>
      </c>
      <c r="X3770" t="str">
        <f t="shared" si="7"/>
        <v>B</v>
      </c>
    </row>
    <row r="3771" spans="1:24">
      <c r="A3771">
        <v>72026393</v>
      </c>
      <c r="B3771" s="2">
        <v>45722</v>
      </c>
      <c r="C3771" t="s">
        <v>5148</v>
      </c>
      <c r="D3771" t="s">
        <v>364</v>
      </c>
      <c r="E3771" t="s">
        <v>365</v>
      </c>
      <c r="F3771" t="s">
        <v>5247</v>
      </c>
      <c r="G3771" t="s">
        <v>5248</v>
      </c>
      <c r="H3771" t="s">
        <v>371</v>
      </c>
      <c r="I3771" t="s">
        <v>372</v>
      </c>
      <c r="J3771" t="s">
        <v>368</v>
      </c>
      <c r="K3771" t="s">
        <v>225</v>
      </c>
      <c r="L3771">
        <v>60</v>
      </c>
      <c r="M3771" t="s">
        <v>15</v>
      </c>
      <c r="N3771" t="s">
        <v>25</v>
      </c>
      <c r="O3771">
        <v>121</v>
      </c>
      <c r="P3771">
        <v>7260</v>
      </c>
      <c r="Q3771">
        <v>1</v>
      </c>
      <c r="R3771">
        <v>3.5817990000000002</v>
      </c>
      <c r="S3771">
        <v>214.907983</v>
      </c>
      <c r="T3771" t="s">
        <v>398</v>
      </c>
      <c r="U3771">
        <v>33.7819</v>
      </c>
      <c r="V3771">
        <v>7260</v>
      </c>
      <c r="W3771">
        <v>2025</v>
      </c>
      <c r="X3771" t="str">
        <f t="shared" si="7"/>
        <v>B</v>
      </c>
    </row>
    <row r="3772" spans="1:24">
      <c r="A3772">
        <v>72026393</v>
      </c>
      <c r="B3772" s="2">
        <v>45722</v>
      </c>
      <c r="C3772" t="s">
        <v>5148</v>
      </c>
      <c r="D3772" t="s">
        <v>364</v>
      </c>
      <c r="E3772" t="s">
        <v>365</v>
      </c>
      <c r="F3772" t="s">
        <v>5247</v>
      </c>
      <c r="G3772" t="s">
        <v>5248</v>
      </c>
      <c r="H3772" t="s">
        <v>5249</v>
      </c>
      <c r="I3772" t="s">
        <v>5250</v>
      </c>
      <c r="J3772" t="s">
        <v>368</v>
      </c>
      <c r="K3772" t="s">
        <v>225</v>
      </c>
      <c r="L3772">
        <v>40</v>
      </c>
      <c r="M3772" t="s">
        <v>15</v>
      </c>
      <c r="N3772" t="s">
        <v>25</v>
      </c>
      <c r="O3772">
        <v>121</v>
      </c>
      <c r="P3772">
        <v>4840</v>
      </c>
      <c r="Q3772">
        <v>1</v>
      </c>
      <c r="R3772">
        <v>3.5817990000000002</v>
      </c>
      <c r="S3772">
        <v>143.27198799999999</v>
      </c>
      <c r="T3772" t="s">
        <v>398</v>
      </c>
      <c r="U3772">
        <v>33.7819</v>
      </c>
      <c r="V3772">
        <v>4840</v>
      </c>
      <c r="W3772">
        <v>2025</v>
      </c>
      <c r="X3772" t="str">
        <f t="shared" si="7"/>
        <v>B</v>
      </c>
    </row>
    <row r="3773" spans="1:24">
      <c r="A3773">
        <v>72026391</v>
      </c>
      <c r="B3773" s="2">
        <v>45722</v>
      </c>
      <c r="C3773" t="s">
        <v>5148</v>
      </c>
      <c r="D3773" t="s">
        <v>345</v>
      </c>
      <c r="E3773" t="s">
        <v>346</v>
      </c>
      <c r="F3773" t="s">
        <v>5243</v>
      </c>
      <c r="G3773" t="s">
        <v>5244</v>
      </c>
      <c r="H3773" t="s">
        <v>358</v>
      </c>
      <c r="I3773" t="s">
        <v>359</v>
      </c>
      <c r="J3773" t="s">
        <v>349</v>
      </c>
      <c r="K3773" t="s">
        <v>225</v>
      </c>
      <c r="L3773">
        <v>12</v>
      </c>
      <c r="M3773" t="s">
        <v>15</v>
      </c>
      <c r="N3773" t="s">
        <v>25</v>
      </c>
      <c r="O3773">
        <v>215</v>
      </c>
      <c r="P3773">
        <v>2580</v>
      </c>
      <c r="Q3773">
        <v>1</v>
      </c>
      <c r="R3773">
        <v>6.3643539999999996</v>
      </c>
      <c r="S3773">
        <v>76.372258000000002</v>
      </c>
      <c r="T3773" t="s">
        <v>398</v>
      </c>
      <c r="U3773">
        <v>33.7819</v>
      </c>
      <c r="V3773">
        <v>2580</v>
      </c>
      <c r="W3773">
        <v>2025</v>
      </c>
      <c r="X3773" t="str">
        <f t="shared" si="7"/>
        <v>B</v>
      </c>
    </row>
    <row r="3774" spans="1:24">
      <c r="A3774">
        <v>72026391</v>
      </c>
      <c r="B3774" s="2">
        <v>45722</v>
      </c>
      <c r="C3774" t="s">
        <v>5148</v>
      </c>
      <c r="D3774" t="s">
        <v>345</v>
      </c>
      <c r="E3774" t="s">
        <v>346</v>
      </c>
      <c r="F3774" t="s">
        <v>5243</v>
      </c>
      <c r="G3774" t="s">
        <v>5244</v>
      </c>
      <c r="H3774" t="s">
        <v>1503</v>
      </c>
      <c r="I3774" t="s">
        <v>1504</v>
      </c>
      <c r="J3774" t="s">
        <v>349</v>
      </c>
      <c r="K3774" t="s">
        <v>225</v>
      </c>
      <c r="L3774">
        <v>48</v>
      </c>
      <c r="M3774" t="s">
        <v>15</v>
      </c>
      <c r="N3774" t="s">
        <v>25</v>
      </c>
      <c r="O3774">
        <v>480</v>
      </c>
      <c r="P3774">
        <v>23040</v>
      </c>
      <c r="Q3774">
        <v>1</v>
      </c>
      <c r="R3774">
        <v>14.208792000000001</v>
      </c>
      <c r="S3774">
        <v>682.02202899999997</v>
      </c>
      <c r="T3774" t="s">
        <v>398</v>
      </c>
      <c r="U3774">
        <v>33.7819</v>
      </c>
      <c r="V3774">
        <v>23040</v>
      </c>
      <c r="W3774">
        <v>2025</v>
      </c>
      <c r="X3774" t="str">
        <f t="shared" si="7"/>
        <v>B</v>
      </c>
    </row>
    <row r="3775" spans="1:24">
      <c r="A3775">
        <v>72026391</v>
      </c>
      <c r="B3775" s="2">
        <v>45722</v>
      </c>
      <c r="C3775" t="s">
        <v>5148</v>
      </c>
      <c r="D3775" t="s">
        <v>345</v>
      </c>
      <c r="E3775" t="s">
        <v>346</v>
      </c>
      <c r="F3775" t="s">
        <v>5243</v>
      </c>
      <c r="G3775" t="s">
        <v>5244</v>
      </c>
      <c r="H3775" t="s">
        <v>5245</v>
      </c>
      <c r="I3775" t="s">
        <v>5246</v>
      </c>
      <c r="J3775" t="s">
        <v>349</v>
      </c>
      <c r="K3775" t="s">
        <v>225</v>
      </c>
      <c r="L3775">
        <v>6</v>
      </c>
      <c r="M3775" t="s">
        <v>15</v>
      </c>
      <c r="N3775" t="s">
        <v>25</v>
      </c>
      <c r="O3775">
        <v>470</v>
      </c>
      <c r="P3775">
        <v>2820</v>
      </c>
      <c r="Q3775">
        <v>1</v>
      </c>
      <c r="R3775">
        <v>13.912775</v>
      </c>
      <c r="S3775">
        <v>83.476653999999996</v>
      </c>
      <c r="T3775" t="s">
        <v>398</v>
      </c>
      <c r="U3775">
        <v>33.7819</v>
      </c>
      <c r="V3775">
        <v>2820</v>
      </c>
      <c r="W3775">
        <v>2025</v>
      </c>
      <c r="X3775" t="str">
        <f t="shared" si="7"/>
        <v>B</v>
      </c>
    </row>
    <row r="3776" spans="1:24">
      <c r="A3776">
        <v>72026391</v>
      </c>
      <c r="B3776" s="2">
        <v>45722</v>
      </c>
      <c r="C3776" t="s">
        <v>5148</v>
      </c>
      <c r="D3776" t="s">
        <v>345</v>
      </c>
      <c r="E3776" t="s">
        <v>346</v>
      </c>
      <c r="F3776" t="s">
        <v>5243</v>
      </c>
      <c r="G3776" t="s">
        <v>5244</v>
      </c>
      <c r="H3776" t="s">
        <v>1453</v>
      </c>
      <c r="I3776" t="s">
        <v>1454</v>
      </c>
      <c r="J3776" t="s">
        <v>349</v>
      </c>
      <c r="K3776" t="s">
        <v>225</v>
      </c>
      <c r="L3776">
        <v>6</v>
      </c>
      <c r="M3776" t="s">
        <v>15</v>
      </c>
      <c r="N3776" t="s">
        <v>25</v>
      </c>
      <c r="O3776">
        <v>450</v>
      </c>
      <c r="P3776">
        <v>2700</v>
      </c>
      <c r="Q3776">
        <v>1</v>
      </c>
      <c r="R3776">
        <v>13.320741999999999</v>
      </c>
      <c r="S3776">
        <v>79.924456000000006</v>
      </c>
      <c r="T3776" t="s">
        <v>398</v>
      </c>
      <c r="U3776">
        <v>33.7819</v>
      </c>
      <c r="V3776">
        <v>2700</v>
      </c>
      <c r="W3776">
        <v>2025</v>
      </c>
      <c r="X3776" t="str">
        <f t="shared" si="7"/>
        <v>B</v>
      </c>
    </row>
    <row r="3777" spans="1:24">
      <c r="A3777">
        <v>72026391</v>
      </c>
      <c r="B3777" s="2">
        <v>45722</v>
      </c>
      <c r="C3777" t="s">
        <v>5148</v>
      </c>
      <c r="D3777" t="s">
        <v>345</v>
      </c>
      <c r="E3777" t="s">
        <v>346</v>
      </c>
      <c r="F3777" t="s">
        <v>5243</v>
      </c>
      <c r="G3777" t="s">
        <v>5244</v>
      </c>
      <c r="H3777" t="s">
        <v>352</v>
      </c>
      <c r="I3777" t="s">
        <v>353</v>
      </c>
      <c r="J3777" t="s">
        <v>349</v>
      </c>
      <c r="K3777" t="s">
        <v>225</v>
      </c>
      <c r="L3777">
        <v>12</v>
      </c>
      <c r="M3777" t="s">
        <v>15</v>
      </c>
      <c r="N3777" t="s">
        <v>25</v>
      </c>
      <c r="O3777">
        <v>215</v>
      </c>
      <c r="P3777">
        <v>2580</v>
      </c>
      <c r="Q3777">
        <v>1</v>
      </c>
      <c r="R3777">
        <v>6.3643539999999996</v>
      </c>
      <c r="S3777">
        <v>76.372258000000002</v>
      </c>
      <c r="T3777" t="s">
        <v>398</v>
      </c>
      <c r="U3777">
        <v>33.7819</v>
      </c>
      <c r="V3777">
        <v>2580</v>
      </c>
      <c r="W3777">
        <v>2025</v>
      </c>
      <c r="X3777" t="str">
        <f t="shared" si="7"/>
        <v>B</v>
      </c>
    </row>
    <row r="3778" spans="1:24">
      <c r="A3778">
        <v>72026391</v>
      </c>
      <c r="B3778" s="2">
        <v>45722</v>
      </c>
      <c r="C3778" t="s">
        <v>5148</v>
      </c>
      <c r="D3778" t="s">
        <v>345</v>
      </c>
      <c r="E3778" t="s">
        <v>346</v>
      </c>
      <c r="F3778" t="s">
        <v>5243</v>
      </c>
      <c r="G3778" t="s">
        <v>5244</v>
      </c>
      <c r="H3778" t="s">
        <v>347</v>
      </c>
      <c r="I3778" t="s">
        <v>348</v>
      </c>
      <c r="J3778" t="s">
        <v>349</v>
      </c>
      <c r="K3778" t="s">
        <v>225</v>
      </c>
      <c r="L3778">
        <v>24</v>
      </c>
      <c r="M3778" t="s">
        <v>15</v>
      </c>
      <c r="N3778" t="s">
        <v>25</v>
      </c>
      <c r="O3778">
        <v>215</v>
      </c>
      <c r="P3778">
        <v>5160</v>
      </c>
      <c r="Q3778">
        <v>1</v>
      </c>
      <c r="R3778">
        <v>6.3643539999999996</v>
      </c>
      <c r="S3778">
        <v>152.744517</v>
      </c>
      <c r="T3778" t="s">
        <v>398</v>
      </c>
      <c r="U3778">
        <v>33.7819</v>
      </c>
      <c r="V3778">
        <v>5160</v>
      </c>
      <c r="W3778">
        <v>2025</v>
      </c>
      <c r="X3778" t="str">
        <f t="shared" ref="X3778:X3841" si="8">IF(K3777="M",K3777,IF(RIGHT(D3778)="S","O","B"))</f>
        <v>B</v>
      </c>
    </row>
    <row r="3779" spans="1:24">
      <c r="A3779">
        <v>72026391</v>
      </c>
      <c r="B3779" s="2">
        <v>45722</v>
      </c>
      <c r="C3779" t="s">
        <v>5148</v>
      </c>
      <c r="D3779" t="s">
        <v>345</v>
      </c>
      <c r="E3779" t="s">
        <v>346</v>
      </c>
      <c r="F3779" t="s">
        <v>5243</v>
      </c>
      <c r="G3779" t="s">
        <v>5244</v>
      </c>
      <c r="H3779" t="s">
        <v>362</v>
      </c>
      <c r="I3779" t="s">
        <v>363</v>
      </c>
      <c r="J3779" t="s">
        <v>349</v>
      </c>
      <c r="K3779" t="s">
        <v>225</v>
      </c>
      <c r="L3779">
        <v>12</v>
      </c>
      <c r="M3779" t="s">
        <v>15</v>
      </c>
      <c r="N3779" t="s">
        <v>25</v>
      </c>
      <c r="O3779">
        <v>215</v>
      </c>
      <c r="P3779">
        <v>2580</v>
      </c>
      <c r="Q3779">
        <v>1</v>
      </c>
      <c r="R3779">
        <v>6.3643539999999996</v>
      </c>
      <c r="S3779">
        <v>76.372258000000002</v>
      </c>
      <c r="T3779" t="s">
        <v>398</v>
      </c>
      <c r="U3779">
        <v>33.7819</v>
      </c>
      <c r="V3779">
        <v>2580</v>
      </c>
      <c r="W3779">
        <v>2025</v>
      </c>
      <c r="X3779" t="str">
        <f t="shared" si="8"/>
        <v>B</v>
      </c>
    </row>
    <row r="3780" spans="1:24">
      <c r="A3780">
        <v>72026391</v>
      </c>
      <c r="B3780" s="2">
        <v>45722</v>
      </c>
      <c r="C3780" t="s">
        <v>5148</v>
      </c>
      <c r="D3780" t="s">
        <v>345</v>
      </c>
      <c r="E3780" t="s">
        <v>346</v>
      </c>
      <c r="F3780" t="s">
        <v>5243</v>
      </c>
      <c r="G3780" t="s">
        <v>5244</v>
      </c>
      <c r="H3780" t="s">
        <v>4339</v>
      </c>
      <c r="I3780" t="s">
        <v>4340</v>
      </c>
      <c r="J3780" t="s">
        <v>349</v>
      </c>
      <c r="K3780" t="s">
        <v>225</v>
      </c>
      <c r="L3780">
        <v>18</v>
      </c>
      <c r="M3780" t="s">
        <v>15</v>
      </c>
      <c r="N3780" t="s">
        <v>25</v>
      </c>
      <c r="O3780">
        <v>460</v>
      </c>
      <c r="P3780">
        <v>8280</v>
      </c>
      <c r="Q3780">
        <v>1</v>
      </c>
      <c r="R3780">
        <v>13.616759</v>
      </c>
      <c r="S3780">
        <v>245.10166599999999</v>
      </c>
      <c r="T3780" t="s">
        <v>398</v>
      </c>
      <c r="U3780">
        <v>33.7819</v>
      </c>
      <c r="V3780">
        <v>8280</v>
      </c>
      <c r="W3780">
        <v>2025</v>
      </c>
      <c r="X3780" t="str">
        <f t="shared" si="8"/>
        <v>B</v>
      </c>
    </row>
    <row r="3781" spans="1:24">
      <c r="A3781">
        <v>72025060</v>
      </c>
      <c r="B3781" s="2">
        <v>45722</v>
      </c>
      <c r="C3781" t="s">
        <v>2913</v>
      </c>
      <c r="D3781" t="s">
        <v>23</v>
      </c>
      <c r="E3781" t="s">
        <v>24</v>
      </c>
      <c r="F3781" t="s">
        <v>5349</v>
      </c>
      <c r="G3781" t="s">
        <v>5350</v>
      </c>
      <c r="H3781" t="s">
        <v>1078</v>
      </c>
      <c r="I3781" t="s">
        <v>1079</v>
      </c>
      <c r="J3781" t="s">
        <v>175</v>
      </c>
      <c r="K3781" t="s">
        <v>42</v>
      </c>
      <c r="L3781">
        <v>33</v>
      </c>
      <c r="M3781" t="s">
        <v>15</v>
      </c>
      <c r="N3781" t="s">
        <v>25</v>
      </c>
      <c r="O3781">
        <v>116.7666</v>
      </c>
      <c r="P3781">
        <v>3853.3</v>
      </c>
      <c r="Q3781">
        <v>1</v>
      </c>
      <c r="R3781">
        <v>3.4564840000000001</v>
      </c>
      <c r="S3781">
        <v>114.06404000000001</v>
      </c>
      <c r="T3781" t="s">
        <v>398</v>
      </c>
      <c r="U3781">
        <v>33.7819</v>
      </c>
      <c r="V3781">
        <v>3853.3</v>
      </c>
      <c r="W3781">
        <v>2025</v>
      </c>
      <c r="X3781" t="str">
        <f t="shared" si="8"/>
        <v>B</v>
      </c>
    </row>
    <row r="3782" spans="1:24">
      <c r="A3782">
        <v>72025060</v>
      </c>
      <c r="B3782" s="2">
        <v>45722</v>
      </c>
      <c r="C3782" t="s">
        <v>2913</v>
      </c>
      <c r="D3782" t="s">
        <v>23</v>
      </c>
      <c r="E3782" t="s">
        <v>24</v>
      </c>
      <c r="F3782" t="s">
        <v>5349</v>
      </c>
      <c r="G3782" t="s">
        <v>5350</v>
      </c>
      <c r="H3782" t="s">
        <v>1078</v>
      </c>
      <c r="I3782" t="s">
        <v>1079</v>
      </c>
      <c r="J3782" t="s">
        <v>175</v>
      </c>
      <c r="K3782" t="s">
        <v>42</v>
      </c>
      <c r="L3782">
        <v>5</v>
      </c>
      <c r="M3782" t="s">
        <v>15</v>
      </c>
      <c r="N3782" t="s">
        <v>25</v>
      </c>
      <c r="O3782">
        <v>116.7666</v>
      </c>
      <c r="P3782">
        <v>583.83000000000004</v>
      </c>
      <c r="Q3782">
        <v>1</v>
      </c>
      <c r="R3782">
        <v>3.4564840000000001</v>
      </c>
      <c r="S3782">
        <v>17.282330999999999</v>
      </c>
      <c r="T3782" t="s">
        <v>398</v>
      </c>
      <c r="U3782">
        <v>33.7819</v>
      </c>
      <c r="V3782">
        <v>583.83000000000004</v>
      </c>
      <c r="W3782">
        <v>2025</v>
      </c>
      <c r="X3782" t="str">
        <f t="shared" si="8"/>
        <v>B</v>
      </c>
    </row>
    <row r="3783" spans="1:24">
      <c r="A3783">
        <v>72025060</v>
      </c>
      <c r="B3783" s="2">
        <v>45722</v>
      </c>
      <c r="C3783" t="s">
        <v>2913</v>
      </c>
      <c r="D3783" t="s">
        <v>23</v>
      </c>
      <c r="E3783" t="s">
        <v>24</v>
      </c>
      <c r="F3783" t="s">
        <v>5349</v>
      </c>
      <c r="G3783" t="s">
        <v>5350</v>
      </c>
      <c r="H3783" t="s">
        <v>1078</v>
      </c>
      <c r="I3783" t="s">
        <v>1079</v>
      </c>
      <c r="J3783" t="s">
        <v>175</v>
      </c>
      <c r="K3783" t="s">
        <v>42</v>
      </c>
      <c r="L3783">
        <v>1050</v>
      </c>
      <c r="M3783" t="s">
        <v>15</v>
      </c>
      <c r="N3783" t="s">
        <v>25</v>
      </c>
      <c r="O3783">
        <v>116.7666</v>
      </c>
      <c r="P3783">
        <v>122604.93</v>
      </c>
      <c r="Q3783">
        <v>1</v>
      </c>
      <c r="R3783">
        <v>3.4564840000000001</v>
      </c>
      <c r="S3783">
        <v>3629.3082979999999</v>
      </c>
      <c r="T3783" t="s">
        <v>398</v>
      </c>
      <c r="U3783">
        <v>33.7819</v>
      </c>
      <c r="V3783">
        <v>122604.93</v>
      </c>
      <c r="W3783">
        <v>2025</v>
      </c>
      <c r="X3783" t="str">
        <f t="shared" si="8"/>
        <v>B</v>
      </c>
    </row>
    <row r="3784" spans="1:24">
      <c r="A3784">
        <v>72025361</v>
      </c>
      <c r="B3784" s="2">
        <v>45722</v>
      </c>
      <c r="C3784" t="s">
        <v>3682</v>
      </c>
      <c r="D3784" t="s">
        <v>23</v>
      </c>
      <c r="E3784" t="s">
        <v>24</v>
      </c>
      <c r="F3784" t="s">
        <v>5349</v>
      </c>
      <c r="G3784" t="s">
        <v>5350</v>
      </c>
      <c r="H3784" t="s">
        <v>1076</v>
      </c>
      <c r="I3784" t="s">
        <v>1077</v>
      </c>
      <c r="J3784" t="s">
        <v>175</v>
      </c>
      <c r="K3784" t="s">
        <v>42</v>
      </c>
      <c r="L3784">
        <v>776</v>
      </c>
      <c r="M3784" t="s">
        <v>15</v>
      </c>
      <c r="N3784" t="s">
        <v>25</v>
      </c>
      <c r="O3784">
        <v>116.58839999999999</v>
      </c>
      <c r="P3784">
        <v>90472.6</v>
      </c>
      <c r="Q3784">
        <v>1</v>
      </c>
      <c r="R3784">
        <v>3.451209</v>
      </c>
      <c r="S3784">
        <v>2678.1382920000001</v>
      </c>
      <c r="T3784" t="s">
        <v>398</v>
      </c>
      <c r="U3784">
        <v>33.7819</v>
      </c>
      <c r="V3784">
        <v>90472.6</v>
      </c>
      <c r="W3784">
        <v>2025</v>
      </c>
      <c r="X3784" t="str">
        <f t="shared" si="8"/>
        <v>B</v>
      </c>
    </row>
    <row r="3785" spans="1:24">
      <c r="A3785">
        <v>72024457</v>
      </c>
      <c r="B3785" s="2">
        <v>45722</v>
      </c>
      <c r="C3785" t="s">
        <v>2768</v>
      </c>
      <c r="D3785" t="s">
        <v>23</v>
      </c>
      <c r="E3785" t="s">
        <v>24</v>
      </c>
      <c r="F3785" t="s">
        <v>5400</v>
      </c>
      <c r="G3785" t="s">
        <v>5401</v>
      </c>
      <c r="H3785" t="s">
        <v>805</v>
      </c>
      <c r="I3785" t="s">
        <v>1556</v>
      </c>
      <c r="J3785" t="s">
        <v>36</v>
      </c>
      <c r="K3785" t="s">
        <v>43</v>
      </c>
      <c r="L3785">
        <v>989</v>
      </c>
      <c r="M3785" t="s">
        <v>15</v>
      </c>
      <c r="N3785" t="s">
        <v>25</v>
      </c>
      <c r="O3785">
        <v>120.7092</v>
      </c>
      <c r="P3785">
        <v>119381.4</v>
      </c>
      <c r="Q3785">
        <v>1</v>
      </c>
      <c r="R3785">
        <v>3.573191</v>
      </c>
      <c r="S3785">
        <v>3533.886489</v>
      </c>
      <c r="T3785" t="s">
        <v>398</v>
      </c>
      <c r="U3785">
        <v>33.7819</v>
      </c>
      <c r="V3785">
        <v>119381.4</v>
      </c>
      <c r="W3785">
        <v>2025</v>
      </c>
      <c r="X3785" t="str">
        <f t="shared" si="8"/>
        <v>B</v>
      </c>
    </row>
    <row r="3786" spans="1:24">
      <c r="A3786">
        <v>72025038</v>
      </c>
      <c r="B3786" s="2">
        <v>45722</v>
      </c>
      <c r="C3786" t="s">
        <v>2913</v>
      </c>
      <c r="D3786" t="s">
        <v>23</v>
      </c>
      <c r="E3786" t="s">
        <v>24</v>
      </c>
      <c r="F3786" t="s">
        <v>5400</v>
      </c>
      <c r="G3786" t="s">
        <v>5401</v>
      </c>
      <c r="H3786" t="s">
        <v>5398</v>
      </c>
      <c r="I3786" t="s">
        <v>5399</v>
      </c>
      <c r="J3786" t="s">
        <v>36</v>
      </c>
      <c r="K3786" t="s">
        <v>43</v>
      </c>
      <c r="L3786">
        <v>729</v>
      </c>
      <c r="M3786" t="s">
        <v>15</v>
      </c>
      <c r="N3786" t="s">
        <v>25</v>
      </c>
      <c r="O3786">
        <v>121.0491</v>
      </c>
      <c r="P3786">
        <v>88244.79</v>
      </c>
      <c r="Q3786">
        <v>1</v>
      </c>
      <c r="R3786">
        <v>3.583253</v>
      </c>
      <c r="S3786">
        <v>2612.1914390000002</v>
      </c>
      <c r="T3786" t="s">
        <v>398</v>
      </c>
      <c r="U3786">
        <v>33.7819</v>
      </c>
      <c r="V3786">
        <v>88244.79</v>
      </c>
      <c r="W3786">
        <v>2025</v>
      </c>
      <c r="X3786" t="str">
        <f t="shared" si="8"/>
        <v>B</v>
      </c>
    </row>
    <row r="3787" spans="1:24">
      <c r="A3787">
        <v>72025038</v>
      </c>
      <c r="B3787" s="2">
        <v>45722</v>
      </c>
      <c r="C3787" t="s">
        <v>2913</v>
      </c>
      <c r="D3787" t="s">
        <v>23</v>
      </c>
      <c r="E3787" t="s">
        <v>24</v>
      </c>
      <c r="F3787" t="s">
        <v>5400</v>
      </c>
      <c r="G3787" t="s">
        <v>5401</v>
      </c>
      <c r="H3787" t="s">
        <v>5402</v>
      </c>
      <c r="I3787" t="s">
        <v>5403</v>
      </c>
      <c r="J3787" t="s">
        <v>36</v>
      </c>
      <c r="K3787" t="s">
        <v>43</v>
      </c>
      <c r="L3787">
        <v>2028</v>
      </c>
      <c r="M3787" t="s">
        <v>15</v>
      </c>
      <c r="N3787" t="s">
        <v>25</v>
      </c>
      <c r="O3787">
        <v>121.0491</v>
      </c>
      <c r="P3787">
        <v>245487.57</v>
      </c>
      <c r="Q3787">
        <v>1</v>
      </c>
      <c r="R3787">
        <v>3.583253</v>
      </c>
      <c r="S3787">
        <v>7266.83727</v>
      </c>
      <c r="T3787" t="s">
        <v>398</v>
      </c>
      <c r="U3787">
        <v>33.7819</v>
      </c>
      <c r="V3787">
        <v>245487.57</v>
      </c>
      <c r="W3787">
        <v>2025</v>
      </c>
      <c r="X3787" t="str">
        <f t="shared" si="8"/>
        <v>B</v>
      </c>
    </row>
    <row r="3788" spans="1:24">
      <c r="A3788">
        <v>72025059</v>
      </c>
      <c r="B3788" s="2">
        <v>45722</v>
      </c>
      <c r="C3788" t="s">
        <v>2913</v>
      </c>
      <c r="D3788" t="s">
        <v>23</v>
      </c>
      <c r="E3788" t="s">
        <v>24</v>
      </c>
      <c r="F3788" t="s">
        <v>5432</v>
      </c>
      <c r="G3788" t="s">
        <v>5433</v>
      </c>
      <c r="H3788" t="s">
        <v>5471</v>
      </c>
      <c r="I3788" t="s">
        <v>5472</v>
      </c>
      <c r="J3788" t="s">
        <v>13</v>
      </c>
      <c r="K3788" t="s">
        <v>43</v>
      </c>
      <c r="L3788">
        <v>1380</v>
      </c>
      <c r="M3788" t="s">
        <v>15</v>
      </c>
      <c r="N3788" t="s">
        <v>25</v>
      </c>
      <c r="O3788">
        <v>115.4071</v>
      </c>
      <c r="P3788">
        <v>159261.79999999999</v>
      </c>
      <c r="Q3788">
        <v>1</v>
      </c>
      <c r="R3788">
        <v>3.4162400000000002</v>
      </c>
      <c r="S3788">
        <v>4714.412155</v>
      </c>
      <c r="T3788" t="s">
        <v>398</v>
      </c>
      <c r="U3788">
        <v>33.7819</v>
      </c>
      <c r="V3788">
        <v>159261.79999999999</v>
      </c>
      <c r="W3788">
        <v>2025</v>
      </c>
      <c r="X3788" t="str">
        <f t="shared" si="8"/>
        <v>B</v>
      </c>
    </row>
    <row r="3789" spans="1:24">
      <c r="A3789">
        <v>72025385</v>
      </c>
      <c r="B3789" s="2">
        <v>45722</v>
      </c>
      <c r="C3789" t="s">
        <v>3682</v>
      </c>
      <c r="D3789" t="s">
        <v>23</v>
      </c>
      <c r="E3789" t="s">
        <v>24</v>
      </c>
      <c r="F3789" t="s">
        <v>5432</v>
      </c>
      <c r="G3789" t="s">
        <v>5433</v>
      </c>
      <c r="H3789" t="s">
        <v>664</v>
      </c>
      <c r="I3789" t="s">
        <v>665</v>
      </c>
      <c r="J3789" t="s">
        <v>13</v>
      </c>
      <c r="K3789" t="s">
        <v>43</v>
      </c>
      <c r="L3789">
        <v>985</v>
      </c>
      <c r="M3789" t="s">
        <v>15</v>
      </c>
      <c r="N3789" t="s">
        <v>25</v>
      </c>
      <c r="O3789">
        <v>114.9062</v>
      </c>
      <c r="P3789">
        <v>113182.61</v>
      </c>
      <c r="Q3789">
        <v>1</v>
      </c>
      <c r="R3789">
        <v>3.4014129999999998</v>
      </c>
      <c r="S3789">
        <v>3350.392073</v>
      </c>
      <c r="T3789" t="s">
        <v>398</v>
      </c>
      <c r="U3789">
        <v>33.7819</v>
      </c>
      <c r="V3789">
        <v>113182.61</v>
      </c>
      <c r="W3789">
        <v>2025</v>
      </c>
      <c r="X3789" t="str">
        <f t="shared" si="8"/>
        <v>B</v>
      </c>
    </row>
    <row r="3790" spans="1:24">
      <c r="A3790">
        <v>72023711</v>
      </c>
      <c r="B3790" s="2">
        <v>45723</v>
      </c>
      <c r="C3790" t="s">
        <v>1984</v>
      </c>
      <c r="D3790" t="s">
        <v>412</v>
      </c>
      <c r="E3790" t="s">
        <v>413</v>
      </c>
      <c r="F3790" t="s">
        <v>4727</v>
      </c>
      <c r="G3790" t="s">
        <v>4728</v>
      </c>
      <c r="H3790" t="s">
        <v>794</v>
      </c>
      <c r="I3790" t="s">
        <v>795</v>
      </c>
      <c r="J3790" t="s">
        <v>694</v>
      </c>
      <c r="K3790" t="s">
        <v>43</v>
      </c>
      <c r="L3790">
        <v>1296</v>
      </c>
      <c r="M3790" t="s">
        <v>61</v>
      </c>
      <c r="N3790" t="s">
        <v>16</v>
      </c>
      <c r="O3790">
        <v>0.97950000000000004</v>
      </c>
      <c r="P3790">
        <v>1269.432</v>
      </c>
      <c r="Q3790">
        <v>33.903100000000002</v>
      </c>
      <c r="R3790">
        <v>0.97950000000000004</v>
      </c>
      <c r="S3790">
        <v>1269.431998</v>
      </c>
      <c r="T3790" t="s">
        <v>398</v>
      </c>
      <c r="U3790">
        <v>33.903100000000002</v>
      </c>
      <c r="V3790">
        <v>43037.68</v>
      </c>
      <c r="W3790">
        <v>2025</v>
      </c>
      <c r="X3790" t="str">
        <f t="shared" si="8"/>
        <v>B</v>
      </c>
    </row>
    <row r="3791" spans="1:24">
      <c r="A3791">
        <v>72022889</v>
      </c>
      <c r="B3791" s="2">
        <v>45723</v>
      </c>
      <c r="C3791" t="s">
        <v>1890</v>
      </c>
      <c r="D3791" t="s">
        <v>412</v>
      </c>
      <c r="E3791" t="s">
        <v>413</v>
      </c>
      <c r="F3791" t="s">
        <v>4733</v>
      </c>
      <c r="G3791" t="s">
        <v>4734</v>
      </c>
      <c r="H3791" t="s">
        <v>492</v>
      </c>
      <c r="I3791" t="s">
        <v>493</v>
      </c>
      <c r="J3791" t="s">
        <v>74</v>
      </c>
      <c r="K3791" t="s">
        <v>43</v>
      </c>
      <c r="L3791">
        <v>510</v>
      </c>
      <c r="M3791" t="s">
        <v>61</v>
      </c>
      <c r="N3791" t="s">
        <v>16</v>
      </c>
      <c r="O3791">
        <v>0.94259999999999999</v>
      </c>
      <c r="P3791">
        <v>480.726</v>
      </c>
      <c r="Q3791">
        <v>33.903100000000002</v>
      </c>
      <c r="R3791">
        <v>0.94259899999999996</v>
      </c>
      <c r="S3791">
        <v>480.72595100000001</v>
      </c>
      <c r="T3791" t="s">
        <v>398</v>
      </c>
      <c r="U3791">
        <v>33.903100000000002</v>
      </c>
      <c r="V3791">
        <v>16298.1</v>
      </c>
      <c r="W3791">
        <v>2025</v>
      </c>
      <c r="X3791" t="str">
        <f t="shared" si="8"/>
        <v>B</v>
      </c>
    </row>
    <row r="3792" spans="1:24">
      <c r="A3792">
        <v>72022897</v>
      </c>
      <c r="B3792" s="2">
        <v>45723</v>
      </c>
      <c r="C3792" t="s">
        <v>1890</v>
      </c>
      <c r="D3792" t="s">
        <v>412</v>
      </c>
      <c r="E3792" t="s">
        <v>413</v>
      </c>
      <c r="F3792" t="s">
        <v>4733</v>
      </c>
      <c r="G3792" t="s">
        <v>4734</v>
      </c>
      <c r="H3792" t="s">
        <v>494</v>
      </c>
      <c r="I3792" t="s">
        <v>495</v>
      </c>
      <c r="J3792" t="s">
        <v>74</v>
      </c>
      <c r="K3792" t="s">
        <v>43</v>
      </c>
      <c r="L3792">
        <v>340</v>
      </c>
      <c r="M3792" t="s">
        <v>61</v>
      </c>
      <c r="N3792" t="s">
        <v>16</v>
      </c>
      <c r="O3792">
        <v>0.94259999999999999</v>
      </c>
      <c r="P3792">
        <v>320.48399999999998</v>
      </c>
      <c r="Q3792">
        <v>33.903100000000002</v>
      </c>
      <c r="R3792">
        <v>0.94259899999999996</v>
      </c>
      <c r="S3792">
        <v>320.48396700000001</v>
      </c>
      <c r="T3792" t="s">
        <v>398</v>
      </c>
      <c r="U3792">
        <v>33.903100000000002</v>
      </c>
      <c r="V3792">
        <v>10865.4</v>
      </c>
      <c r="W3792">
        <v>2025</v>
      </c>
      <c r="X3792" t="str">
        <f t="shared" si="8"/>
        <v>B</v>
      </c>
    </row>
    <row r="3793" spans="1:24">
      <c r="A3793">
        <v>72022897</v>
      </c>
      <c r="B3793" s="2">
        <v>45723</v>
      </c>
      <c r="C3793" t="s">
        <v>1890</v>
      </c>
      <c r="D3793" t="s">
        <v>412</v>
      </c>
      <c r="E3793" t="s">
        <v>413</v>
      </c>
      <c r="F3793" t="s">
        <v>4733</v>
      </c>
      <c r="G3793" t="s">
        <v>4734</v>
      </c>
      <c r="H3793" t="s">
        <v>492</v>
      </c>
      <c r="I3793" t="s">
        <v>493</v>
      </c>
      <c r="J3793" t="s">
        <v>74</v>
      </c>
      <c r="K3793" t="s">
        <v>43</v>
      </c>
      <c r="L3793">
        <v>3400</v>
      </c>
      <c r="M3793" t="s">
        <v>61</v>
      </c>
      <c r="N3793" t="s">
        <v>16</v>
      </c>
      <c r="O3793">
        <v>0.94259999999999999</v>
      </c>
      <c r="P3793">
        <v>3204.84</v>
      </c>
      <c r="Q3793">
        <v>33.903100000000002</v>
      </c>
      <c r="R3793">
        <v>0.94259899999999996</v>
      </c>
      <c r="S3793">
        <v>3204.83997</v>
      </c>
      <c r="T3793" t="s">
        <v>398</v>
      </c>
      <c r="U3793">
        <v>33.903100000000002</v>
      </c>
      <c r="V3793">
        <v>108654.01</v>
      </c>
      <c r="W3793">
        <v>2025</v>
      </c>
      <c r="X3793" t="str">
        <f t="shared" si="8"/>
        <v>B</v>
      </c>
    </row>
    <row r="3794" spans="1:24">
      <c r="A3794">
        <v>72022905</v>
      </c>
      <c r="B3794" s="2">
        <v>45723</v>
      </c>
      <c r="C3794" t="s">
        <v>1890</v>
      </c>
      <c r="D3794" t="s">
        <v>412</v>
      </c>
      <c r="E3794" t="s">
        <v>413</v>
      </c>
      <c r="F3794" t="s">
        <v>4727</v>
      </c>
      <c r="G3794" t="s">
        <v>4728</v>
      </c>
      <c r="H3794" t="s">
        <v>488</v>
      </c>
      <c r="I3794" t="s">
        <v>489</v>
      </c>
      <c r="J3794" t="s">
        <v>74</v>
      </c>
      <c r="K3794" t="s">
        <v>43</v>
      </c>
      <c r="L3794">
        <v>1200</v>
      </c>
      <c r="M3794" t="s">
        <v>61</v>
      </c>
      <c r="N3794" t="s">
        <v>16</v>
      </c>
      <c r="O3794">
        <v>1.1215999999999999</v>
      </c>
      <c r="P3794">
        <v>1345.92</v>
      </c>
      <c r="Q3794">
        <v>33.903100000000002</v>
      </c>
      <c r="R3794">
        <v>1.1215999999999999</v>
      </c>
      <c r="S3794">
        <v>1345.919989</v>
      </c>
      <c r="T3794" t="s">
        <v>398</v>
      </c>
      <c r="U3794">
        <v>33.903100000000002</v>
      </c>
      <c r="V3794">
        <v>45630.86</v>
      </c>
      <c r="W3794">
        <v>2025</v>
      </c>
      <c r="X3794" t="str">
        <f t="shared" si="8"/>
        <v>B</v>
      </c>
    </row>
    <row r="3795" spans="1:24">
      <c r="A3795">
        <v>72022906</v>
      </c>
      <c r="B3795" s="2">
        <v>45723</v>
      </c>
      <c r="C3795" t="s">
        <v>1890</v>
      </c>
      <c r="D3795" t="s">
        <v>412</v>
      </c>
      <c r="E3795" t="s">
        <v>413</v>
      </c>
      <c r="F3795" t="s">
        <v>4727</v>
      </c>
      <c r="G3795" t="s">
        <v>4728</v>
      </c>
      <c r="H3795" t="s">
        <v>488</v>
      </c>
      <c r="I3795" t="s">
        <v>489</v>
      </c>
      <c r="J3795" t="s">
        <v>74</v>
      </c>
      <c r="K3795" t="s">
        <v>43</v>
      </c>
      <c r="L3795">
        <v>1050</v>
      </c>
      <c r="M3795" t="s">
        <v>61</v>
      </c>
      <c r="N3795" t="s">
        <v>16</v>
      </c>
      <c r="O3795">
        <v>1.1215999999999999</v>
      </c>
      <c r="P3795">
        <v>1177.68</v>
      </c>
      <c r="Q3795">
        <v>33.903100000000002</v>
      </c>
      <c r="R3795">
        <v>1.1215999999999999</v>
      </c>
      <c r="S3795">
        <v>1177.6799169999999</v>
      </c>
      <c r="T3795" t="s">
        <v>398</v>
      </c>
      <c r="U3795">
        <v>33.903100000000002</v>
      </c>
      <c r="V3795">
        <v>39927</v>
      </c>
      <c r="W3795">
        <v>2025</v>
      </c>
      <c r="X3795" t="str">
        <f t="shared" si="8"/>
        <v>B</v>
      </c>
    </row>
    <row r="3796" spans="1:24">
      <c r="A3796">
        <v>72023139</v>
      </c>
      <c r="B3796" s="2">
        <v>45723</v>
      </c>
      <c r="C3796" t="s">
        <v>1896</v>
      </c>
      <c r="D3796" t="s">
        <v>412</v>
      </c>
      <c r="E3796" t="s">
        <v>413</v>
      </c>
      <c r="F3796" t="s">
        <v>4727</v>
      </c>
      <c r="G3796" t="s">
        <v>4728</v>
      </c>
      <c r="H3796" t="s">
        <v>488</v>
      </c>
      <c r="I3796" t="s">
        <v>489</v>
      </c>
      <c r="J3796" t="s">
        <v>74</v>
      </c>
      <c r="K3796" t="s">
        <v>43</v>
      </c>
      <c r="L3796">
        <v>600</v>
      </c>
      <c r="M3796" t="s">
        <v>61</v>
      </c>
      <c r="N3796" t="s">
        <v>16</v>
      </c>
      <c r="O3796">
        <v>1.1215999999999999</v>
      </c>
      <c r="P3796">
        <v>672.96</v>
      </c>
      <c r="Q3796">
        <v>33.903100000000002</v>
      </c>
      <c r="R3796">
        <v>1.1215999999999999</v>
      </c>
      <c r="S3796">
        <v>672.95999400000005</v>
      </c>
      <c r="T3796" t="s">
        <v>398</v>
      </c>
      <c r="U3796">
        <v>33.903100000000002</v>
      </c>
      <c r="V3796">
        <v>22815.43</v>
      </c>
      <c r="W3796">
        <v>2025</v>
      </c>
      <c r="X3796" t="str">
        <f t="shared" si="8"/>
        <v>B</v>
      </c>
    </row>
    <row r="3797" spans="1:24">
      <c r="A3797">
        <v>72023561</v>
      </c>
      <c r="B3797" s="2">
        <v>45723</v>
      </c>
      <c r="C3797" t="s">
        <v>1982</v>
      </c>
      <c r="D3797" t="s">
        <v>412</v>
      </c>
      <c r="E3797" t="s">
        <v>413</v>
      </c>
      <c r="F3797" t="s">
        <v>4733</v>
      </c>
      <c r="G3797" t="s">
        <v>4734</v>
      </c>
      <c r="H3797" t="s">
        <v>492</v>
      </c>
      <c r="I3797" t="s">
        <v>493</v>
      </c>
      <c r="J3797" t="s">
        <v>74</v>
      </c>
      <c r="K3797" t="s">
        <v>43</v>
      </c>
      <c r="L3797">
        <v>850</v>
      </c>
      <c r="M3797" t="s">
        <v>61</v>
      </c>
      <c r="N3797" t="s">
        <v>16</v>
      </c>
      <c r="O3797">
        <v>0.94259999999999999</v>
      </c>
      <c r="P3797">
        <v>801.21</v>
      </c>
      <c r="Q3797">
        <v>33.903100000000002</v>
      </c>
      <c r="R3797">
        <v>0.94259899999999996</v>
      </c>
      <c r="S3797">
        <v>801.20991800000002</v>
      </c>
      <c r="T3797" t="s">
        <v>398</v>
      </c>
      <c r="U3797">
        <v>33.903100000000002</v>
      </c>
      <c r="V3797">
        <v>27163.5</v>
      </c>
      <c r="W3797">
        <v>2025</v>
      </c>
      <c r="X3797" t="str">
        <f t="shared" si="8"/>
        <v>B</v>
      </c>
    </row>
    <row r="3798" spans="1:24">
      <c r="A3798">
        <v>72023562</v>
      </c>
      <c r="B3798" s="2">
        <v>45723</v>
      </c>
      <c r="C3798" t="s">
        <v>1982</v>
      </c>
      <c r="D3798" t="s">
        <v>412</v>
      </c>
      <c r="E3798" t="s">
        <v>413</v>
      </c>
      <c r="F3798" t="s">
        <v>4727</v>
      </c>
      <c r="G3798" t="s">
        <v>4728</v>
      </c>
      <c r="H3798" t="s">
        <v>488</v>
      </c>
      <c r="I3798" t="s">
        <v>489</v>
      </c>
      <c r="J3798" t="s">
        <v>74</v>
      </c>
      <c r="K3798" t="s">
        <v>43</v>
      </c>
      <c r="L3798">
        <v>750</v>
      </c>
      <c r="M3798" t="s">
        <v>61</v>
      </c>
      <c r="N3798" t="s">
        <v>16</v>
      </c>
      <c r="O3798">
        <v>1.1215999999999999</v>
      </c>
      <c r="P3798">
        <v>841.2</v>
      </c>
      <c r="Q3798">
        <v>33.903100000000002</v>
      </c>
      <c r="R3798">
        <v>1.1215999999999999</v>
      </c>
      <c r="S3798">
        <v>841.20006699999999</v>
      </c>
      <c r="T3798" t="s">
        <v>398</v>
      </c>
      <c r="U3798">
        <v>33.903100000000002</v>
      </c>
      <c r="V3798">
        <v>28519.29</v>
      </c>
      <c r="W3798">
        <v>2025</v>
      </c>
      <c r="X3798" t="str">
        <f t="shared" si="8"/>
        <v>B</v>
      </c>
    </row>
    <row r="3799" spans="1:24">
      <c r="A3799">
        <v>72023968</v>
      </c>
      <c r="B3799" s="2">
        <v>45723</v>
      </c>
      <c r="C3799" t="s">
        <v>2219</v>
      </c>
      <c r="D3799" t="s">
        <v>412</v>
      </c>
      <c r="E3799" t="s">
        <v>413</v>
      </c>
      <c r="F3799" t="s">
        <v>4733</v>
      </c>
      <c r="G3799" t="s">
        <v>4734</v>
      </c>
      <c r="H3799" t="s">
        <v>4735</v>
      </c>
      <c r="I3799" t="s">
        <v>4736</v>
      </c>
      <c r="J3799" t="s">
        <v>74</v>
      </c>
      <c r="K3799" t="s">
        <v>43</v>
      </c>
      <c r="L3799">
        <v>1760</v>
      </c>
      <c r="M3799" t="s">
        <v>61</v>
      </c>
      <c r="N3799" t="s">
        <v>16</v>
      </c>
      <c r="O3799">
        <v>0.58209999999999995</v>
      </c>
      <c r="P3799">
        <v>1024.4960000000001</v>
      </c>
      <c r="Q3799">
        <v>33.903100000000002</v>
      </c>
      <c r="R3799">
        <v>0.58209900000000003</v>
      </c>
      <c r="S3799">
        <v>1024.4959899999999</v>
      </c>
      <c r="T3799" t="s">
        <v>398</v>
      </c>
      <c r="U3799">
        <v>33.903100000000002</v>
      </c>
      <c r="V3799">
        <v>34733.589999999997</v>
      </c>
      <c r="W3799">
        <v>2025</v>
      </c>
      <c r="X3799" t="str">
        <f t="shared" si="8"/>
        <v>B</v>
      </c>
    </row>
    <row r="3800" spans="1:24">
      <c r="A3800">
        <v>72023969</v>
      </c>
      <c r="B3800" s="2">
        <v>45723</v>
      </c>
      <c r="C3800" t="s">
        <v>2219</v>
      </c>
      <c r="D3800" t="s">
        <v>412</v>
      </c>
      <c r="E3800" t="s">
        <v>413</v>
      </c>
      <c r="F3800" t="s">
        <v>4733</v>
      </c>
      <c r="G3800" t="s">
        <v>4734</v>
      </c>
      <c r="H3800" t="s">
        <v>4735</v>
      </c>
      <c r="I3800" t="s">
        <v>4736</v>
      </c>
      <c r="J3800" t="s">
        <v>74</v>
      </c>
      <c r="K3800" t="s">
        <v>43</v>
      </c>
      <c r="L3800">
        <v>1920</v>
      </c>
      <c r="M3800" t="s">
        <v>61</v>
      </c>
      <c r="N3800" t="s">
        <v>16</v>
      </c>
      <c r="O3800">
        <v>0.58209999999999995</v>
      </c>
      <c r="P3800">
        <v>1117.6320000000001</v>
      </c>
      <c r="Q3800">
        <v>33.903100000000002</v>
      </c>
      <c r="R3800">
        <v>0.58209900000000003</v>
      </c>
      <c r="S3800">
        <v>1117.6320149999999</v>
      </c>
      <c r="T3800" t="s">
        <v>398</v>
      </c>
      <c r="U3800">
        <v>33.903100000000002</v>
      </c>
      <c r="V3800">
        <v>37891.19</v>
      </c>
      <c r="W3800">
        <v>2025</v>
      </c>
      <c r="X3800" t="str">
        <f t="shared" si="8"/>
        <v>B</v>
      </c>
    </row>
    <row r="3801" spans="1:24">
      <c r="A3801">
        <v>72023556</v>
      </c>
      <c r="B3801" s="2">
        <v>45723</v>
      </c>
      <c r="C3801" t="s">
        <v>1982</v>
      </c>
      <c r="D3801" t="s">
        <v>412</v>
      </c>
      <c r="E3801" t="s">
        <v>413</v>
      </c>
      <c r="F3801" t="s">
        <v>4727</v>
      </c>
      <c r="G3801" t="s">
        <v>4728</v>
      </c>
      <c r="H3801" t="s">
        <v>484</v>
      </c>
      <c r="I3801" t="s">
        <v>485</v>
      </c>
      <c r="J3801" t="s">
        <v>202</v>
      </c>
      <c r="K3801" t="s">
        <v>43</v>
      </c>
      <c r="L3801">
        <v>1890</v>
      </c>
      <c r="M3801" t="s">
        <v>61</v>
      </c>
      <c r="N3801" t="s">
        <v>16</v>
      </c>
      <c r="O3801">
        <v>0.60270000000000001</v>
      </c>
      <c r="P3801">
        <v>1139.1030000000001</v>
      </c>
      <c r="Q3801">
        <v>33.903100000000002</v>
      </c>
      <c r="R3801">
        <v>0.60270000000000001</v>
      </c>
      <c r="S3801">
        <v>1139.1029129999999</v>
      </c>
      <c r="T3801" t="s">
        <v>398</v>
      </c>
      <c r="U3801">
        <v>33.903100000000002</v>
      </c>
      <c r="V3801">
        <v>38619.120000000003</v>
      </c>
      <c r="W3801">
        <v>2025</v>
      </c>
      <c r="X3801" t="str">
        <f t="shared" si="8"/>
        <v>B</v>
      </c>
    </row>
    <row r="3802" spans="1:24">
      <c r="A3802">
        <v>72023568</v>
      </c>
      <c r="B3802" s="2">
        <v>45723</v>
      </c>
      <c r="C3802" t="s">
        <v>1982</v>
      </c>
      <c r="D3802" t="s">
        <v>412</v>
      </c>
      <c r="E3802" t="s">
        <v>413</v>
      </c>
      <c r="F3802" t="s">
        <v>4727</v>
      </c>
      <c r="G3802" t="s">
        <v>4728</v>
      </c>
      <c r="H3802" t="s">
        <v>480</v>
      </c>
      <c r="I3802" t="s">
        <v>481</v>
      </c>
      <c r="J3802" t="s">
        <v>202</v>
      </c>
      <c r="K3802" t="s">
        <v>43</v>
      </c>
      <c r="L3802">
        <v>1470</v>
      </c>
      <c r="M3802" t="s">
        <v>61</v>
      </c>
      <c r="N3802" t="s">
        <v>16</v>
      </c>
      <c r="O3802">
        <v>0.60270000000000001</v>
      </c>
      <c r="P3802">
        <v>885.96900000000005</v>
      </c>
      <c r="Q3802">
        <v>33.903100000000002</v>
      </c>
      <c r="R3802">
        <v>0.60270000000000001</v>
      </c>
      <c r="S3802">
        <v>885.96912899999995</v>
      </c>
      <c r="T3802" t="s">
        <v>398</v>
      </c>
      <c r="U3802">
        <v>33.903100000000002</v>
      </c>
      <c r="V3802">
        <v>30037.1</v>
      </c>
      <c r="W3802">
        <v>2025</v>
      </c>
      <c r="X3802" t="str">
        <f t="shared" si="8"/>
        <v>B</v>
      </c>
    </row>
    <row r="3803" spans="1:24">
      <c r="A3803">
        <v>72023968</v>
      </c>
      <c r="B3803" s="2">
        <v>45723</v>
      </c>
      <c r="C3803" t="s">
        <v>2219</v>
      </c>
      <c r="D3803" t="s">
        <v>412</v>
      </c>
      <c r="E3803" t="s">
        <v>413</v>
      </c>
      <c r="F3803" t="s">
        <v>4733</v>
      </c>
      <c r="G3803" t="s">
        <v>4734</v>
      </c>
      <c r="H3803" t="s">
        <v>913</v>
      </c>
      <c r="I3803" t="s">
        <v>914</v>
      </c>
      <c r="J3803" t="s">
        <v>202</v>
      </c>
      <c r="K3803" t="s">
        <v>43</v>
      </c>
      <c r="L3803">
        <v>780</v>
      </c>
      <c r="M3803" t="s">
        <v>61</v>
      </c>
      <c r="N3803" t="s">
        <v>16</v>
      </c>
      <c r="O3803">
        <v>0.46368999999999999</v>
      </c>
      <c r="P3803">
        <v>361.68200000000002</v>
      </c>
      <c r="Q3803">
        <v>33.903100000000002</v>
      </c>
      <c r="R3803">
        <v>0.46368999999999999</v>
      </c>
      <c r="S3803">
        <v>361.68196999999998</v>
      </c>
      <c r="T3803" t="s">
        <v>398</v>
      </c>
      <c r="U3803">
        <v>33.903100000000002</v>
      </c>
      <c r="V3803">
        <v>12262.14</v>
      </c>
      <c r="W3803">
        <v>2025</v>
      </c>
      <c r="X3803" t="str">
        <f t="shared" si="8"/>
        <v>B</v>
      </c>
    </row>
    <row r="3804" spans="1:24">
      <c r="A3804">
        <v>72023969</v>
      </c>
      <c r="B3804" s="2">
        <v>45723</v>
      </c>
      <c r="C3804" t="s">
        <v>2219</v>
      </c>
      <c r="D3804" t="s">
        <v>412</v>
      </c>
      <c r="E3804" t="s">
        <v>413</v>
      </c>
      <c r="F3804" t="s">
        <v>4733</v>
      </c>
      <c r="G3804" t="s">
        <v>4734</v>
      </c>
      <c r="H3804" t="s">
        <v>1763</v>
      </c>
      <c r="I3804" t="s">
        <v>1764</v>
      </c>
      <c r="J3804" t="s">
        <v>202</v>
      </c>
      <c r="K3804" t="s">
        <v>43</v>
      </c>
      <c r="L3804">
        <v>1560</v>
      </c>
      <c r="M3804" t="s">
        <v>61</v>
      </c>
      <c r="N3804" t="s">
        <v>16</v>
      </c>
      <c r="O3804">
        <v>0.4637</v>
      </c>
      <c r="P3804">
        <v>723.37199999999996</v>
      </c>
      <c r="Q3804">
        <v>33.903100000000002</v>
      </c>
      <c r="R3804">
        <v>0.4637</v>
      </c>
      <c r="S3804">
        <v>723.37190399999997</v>
      </c>
      <c r="T3804" t="s">
        <v>398</v>
      </c>
      <c r="U3804">
        <v>33.903100000000002</v>
      </c>
      <c r="V3804">
        <v>24524.55</v>
      </c>
      <c r="W3804">
        <v>2025</v>
      </c>
      <c r="X3804" t="str">
        <f t="shared" si="8"/>
        <v>B</v>
      </c>
    </row>
    <row r="3805" spans="1:24">
      <c r="A3805">
        <v>72023970</v>
      </c>
      <c r="B3805" s="2">
        <v>45723</v>
      </c>
      <c r="C3805" t="s">
        <v>2219</v>
      </c>
      <c r="D3805" t="s">
        <v>412</v>
      </c>
      <c r="E3805" t="s">
        <v>413</v>
      </c>
      <c r="F3805" t="s">
        <v>4733</v>
      </c>
      <c r="G3805" t="s">
        <v>4734</v>
      </c>
      <c r="H3805" t="s">
        <v>1763</v>
      </c>
      <c r="I3805" t="s">
        <v>1764</v>
      </c>
      <c r="J3805" t="s">
        <v>202</v>
      </c>
      <c r="K3805" t="s">
        <v>43</v>
      </c>
      <c r="L3805">
        <v>2080</v>
      </c>
      <c r="M3805" t="s">
        <v>61</v>
      </c>
      <c r="N3805" t="s">
        <v>16</v>
      </c>
      <c r="O3805">
        <v>0.4637</v>
      </c>
      <c r="P3805">
        <v>964.49599999999998</v>
      </c>
      <c r="Q3805">
        <v>33.903100000000002</v>
      </c>
      <c r="R3805">
        <v>0.4637</v>
      </c>
      <c r="S3805">
        <v>964.49587199999996</v>
      </c>
      <c r="T3805" t="s">
        <v>398</v>
      </c>
      <c r="U3805">
        <v>33.903100000000002</v>
      </c>
      <c r="V3805">
        <v>32699.4</v>
      </c>
      <c r="W3805">
        <v>2025</v>
      </c>
      <c r="X3805" t="str">
        <f t="shared" si="8"/>
        <v>B</v>
      </c>
    </row>
    <row r="3806" spans="1:24">
      <c r="A3806">
        <v>72024238</v>
      </c>
      <c r="B3806" s="2">
        <v>45723</v>
      </c>
      <c r="C3806" t="s">
        <v>2942</v>
      </c>
      <c r="D3806" t="s">
        <v>412</v>
      </c>
      <c r="E3806" t="s">
        <v>413</v>
      </c>
      <c r="F3806" t="s">
        <v>4733</v>
      </c>
      <c r="G3806" t="s">
        <v>4734</v>
      </c>
      <c r="H3806" t="s">
        <v>800</v>
      </c>
      <c r="I3806" t="s">
        <v>801</v>
      </c>
      <c r="J3806" t="s">
        <v>202</v>
      </c>
      <c r="K3806" t="s">
        <v>43</v>
      </c>
      <c r="L3806">
        <v>260</v>
      </c>
      <c r="M3806" t="s">
        <v>61</v>
      </c>
      <c r="N3806" t="s">
        <v>16</v>
      </c>
      <c r="O3806">
        <v>0.4637</v>
      </c>
      <c r="P3806">
        <v>120.562</v>
      </c>
      <c r="Q3806">
        <v>33.903100000000002</v>
      </c>
      <c r="R3806">
        <v>0.4637</v>
      </c>
      <c r="S3806">
        <v>120.56213099999999</v>
      </c>
      <c r="T3806" t="s">
        <v>398</v>
      </c>
      <c r="U3806">
        <v>33.903100000000002</v>
      </c>
      <c r="V3806">
        <v>4087.43</v>
      </c>
      <c r="W3806">
        <v>2025</v>
      </c>
      <c r="X3806" t="str">
        <f t="shared" si="8"/>
        <v>B</v>
      </c>
    </row>
    <row r="3807" spans="1:24">
      <c r="A3807">
        <v>72022910</v>
      </c>
      <c r="B3807" s="2">
        <v>45723</v>
      </c>
      <c r="C3807" t="s">
        <v>1890</v>
      </c>
      <c r="D3807" t="s">
        <v>412</v>
      </c>
      <c r="E3807" t="s">
        <v>413</v>
      </c>
      <c r="F3807" t="s">
        <v>4727</v>
      </c>
      <c r="G3807" t="s">
        <v>4728</v>
      </c>
      <c r="H3807" t="s">
        <v>471</v>
      </c>
      <c r="I3807" t="s">
        <v>472</v>
      </c>
      <c r="J3807" t="s">
        <v>64</v>
      </c>
      <c r="K3807" t="s">
        <v>43</v>
      </c>
      <c r="L3807">
        <v>480</v>
      </c>
      <c r="M3807" t="s">
        <v>61</v>
      </c>
      <c r="N3807" t="s">
        <v>16</v>
      </c>
      <c r="O3807">
        <v>2.0165999999999999</v>
      </c>
      <c r="P3807">
        <v>967.96799999999996</v>
      </c>
      <c r="Q3807">
        <v>33.903100000000002</v>
      </c>
      <c r="R3807">
        <v>2.0165989999999998</v>
      </c>
      <c r="S3807">
        <v>967.96812</v>
      </c>
      <c r="T3807" t="s">
        <v>398</v>
      </c>
      <c r="U3807">
        <v>33.903100000000002</v>
      </c>
      <c r="V3807">
        <v>32817.120000000003</v>
      </c>
      <c r="W3807">
        <v>2025</v>
      </c>
      <c r="X3807" t="str">
        <f t="shared" si="8"/>
        <v>B</v>
      </c>
    </row>
    <row r="3808" spans="1:24">
      <c r="A3808">
        <v>72023312</v>
      </c>
      <c r="B3808" s="2">
        <v>45723</v>
      </c>
      <c r="C3808" t="s">
        <v>1979</v>
      </c>
      <c r="D3808" t="s">
        <v>412</v>
      </c>
      <c r="E3808" t="s">
        <v>413</v>
      </c>
      <c r="F3808" t="s">
        <v>4727</v>
      </c>
      <c r="G3808" t="s">
        <v>4728</v>
      </c>
      <c r="H3808" t="s">
        <v>4743</v>
      </c>
      <c r="I3808" t="s">
        <v>4744</v>
      </c>
      <c r="J3808" t="s">
        <v>64</v>
      </c>
      <c r="K3808" t="s">
        <v>43</v>
      </c>
      <c r="L3808">
        <v>768</v>
      </c>
      <c r="M3808" t="s">
        <v>61</v>
      </c>
      <c r="N3808" t="s">
        <v>16</v>
      </c>
      <c r="O3808">
        <v>2.5369000000000002</v>
      </c>
      <c r="P3808">
        <v>1948.3389999999999</v>
      </c>
      <c r="Q3808">
        <v>33.903100000000002</v>
      </c>
      <c r="R3808">
        <v>2.536899</v>
      </c>
      <c r="S3808">
        <v>1948.3389420000001</v>
      </c>
      <c r="T3808" t="s">
        <v>398</v>
      </c>
      <c r="U3808">
        <v>33.903100000000002</v>
      </c>
      <c r="V3808">
        <v>66054.73</v>
      </c>
      <c r="W3808">
        <v>2025</v>
      </c>
      <c r="X3808" t="str">
        <f t="shared" si="8"/>
        <v>B</v>
      </c>
    </row>
    <row r="3809" spans="1:24">
      <c r="A3809">
        <v>72023558</v>
      </c>
      <c r="B3809" s="2">
        <v>45723</v>
      </c>
      <c r="C3809" t="s">
        <v>1982</v>
      </c>
      <c r="D3809" t="s">
        <v>412</v>
      </c>
      <c r="E3809" t="s">
        <v>413</v>
      </c>
      <c r="F3809" t="s">
        <v>4727</v>
      </c>
      <c r="G3809" t="s">
        <v>4728</v>
      </c>
      <c r="H3809" t="s">
        <v>471</v>
      </c>
      <c r="I3809" t="s">
        <v>472</v>
      </c>
      <c r="J3809" t="s">
        <v>64</v>
      </c>
      <c r="K3809" t="s">
        <v>43</v>
      </c>
      <c r="L3809">
        <v>2000</v>
      </c>
      <c r="M3809" t="s">
        <v>61</v>
      </c>
      <c r="N3809" t="s">
        <v>16</v>
      </c>
      <c r="O3809">
        <v>2.0165999999999999</v>
      </c>
      <c r="P3809">
        <v>4033.2</v>
      </c>
      <c r="Q3809">
        <v>33.903100000000002</v>
      </c>
      <c r="R3809">
        <v>2.0165989999999998</v>
      </c>
      <c r="S3809">
        <v>4033.1999129999999</v>
      </c>
      <c r="T3809" t="s">
        <v>398</v>
      </c>
      <c r="U3809">
        <v>33.903100000000002</v>
      </c>
      <c r="V3809">
        <v>136737.98000000001</v>
      </c>
      <c r="W3809">
        <v>2025</v>
      </c>
      <c r="X3809" t="str">
        <f t="shared" si="8"/>
        <v>B</v>
      </c>
    </row>
    <row r="3810" spans="1:24">
      <c r="A3810">
        <v>72023713</v>
      </c>
      <c r="B3810" s="2">
        <v>45723</v>
      </c>
      <c r="C3810" t="s">
        <v>1984</v>
      </c>
      <c r="D3810" t="s">
        <v>412</v>
      </c>
      <c r="E3810" t="s">
        <v>413</v>
      </c>
      <c r="F3810" t="s">
        <v>4727</v>
      </c>
      <c r="G3810" t="s">
        <v>4728</v>
      </c>
      <c r="H3810" t="s">
        <v>486</v>
      </c>
      <c r="I3810" t="s">
        <v>487</v>
      </c>
      <c r="J3810" t="s">
        <v>64</v>
      </c>
      <c r="K3810" t="s">
        <v>43</v>
      </c>
      <c r="L3810">
        <v>2808</v>
      </c>
      <c r="M3810" t="s">
        <v>61</v>
      </c>
      <c r="N3810" t="s">
        <v>16</v>
      </c>
      <c r="O3810">
        <v>0.97950000000000004</v>
      </c>
      <c r="P3810">
        <v>2750.44</v>
      </c>
      <c r="Q3810">
        <v>33.903100000000002</v>
      </c>
      <c r="R3810">
        <v>0.97950000000000004</v>
      </c>
      <c r="S3810">
        <v>2750.43993</v>
      </c>
      <c r="T3810" t="s">
        <v>398</v>
      </c>
      <c r="U3810">
        <v>33.903100000000002</v>
      </c>
      <c r="V3810">
        <v>93248.44</v>
      </c>
      <c r="W3810">
        <v>2025</v>
      </c>
      <c r="X3810" t="str">
        <f t="shared" si="8"/>
        <v>B</v>
      </c>
    </row>
    <row r="3811" spans="1:24">
      <c r="A3811">
        <v>72023714</v>
      </c>
      <c r="B3811" s="2">
        <v>45723</v>
      </c>
      <c r="C3811" t="s">
        <v>1984</v>
      </c>
      <c r="D3811" t="s">
        <v>412</v>
      </c>
      <c r="E3811" t="s">
        <v>413</v>
      </c>
      <c r="F3811" t="s">
        <v>4727</v>
      </c>
      <c r="G3811" t="s">
        <v>4728</v>
      </c>
      <c r="H3811" t="s">
        <v>4743</v>
      </c>
      <c r="I3811" t="s">
        <v>4744</v>
      </c>
      <c r="J3811" t="s">
        <v>64</v>
      </c>
      <c r="K3811" t="s">
        <v>43</v>
      </c>
      <c r="L3811">
        <v>320</v>
      </c>
      <c r="M3811" t="s">
        <v>61</v>
      </c>
      <c r="N3811" t="s">
        <v>16</v>
      </c>
      <c r="O3811">
        <v>2.5369000000000002</v>
      </c>
      <c r="P3811">
        <v>811.80799999999999</v>
      </c>
      <c r="Q3811">
        <v>33.903100000000002</v>
      </c>
      <c r="R3811">
        <v>2.536899</v>
      </c>
      <c r="S3811">
        <v>811.80806399999994</v>
      </c>
      <c r="T3811" t="s">
        <v>398</v>
      </c>
      <c r="U3811">
        <v>33.903100000000002</v>
      </c>
      <c r="V3811">
        <v>27522.81</v>
      </c>
      <c r="W3811">
        <v>2025</v>
      </c>
      <c r="X3811" t="str">
        <f t="shared" si="8"/>
        <v>B</v>
      </c>
    </row>
    <row r="3812" spans="1:24">
      <c r="A3812">
        <v>72024554</v>
      </c>
      <c r="B3812" s="2">
        <v>45723</v>
      </c>
      <c r="C3812" t="s">
        <v>2440</v>
      </c>
      <c r="D3812" t="s">
        <v>412</v>
      </c>
      <c r="E3812" t="s">
        <v>413</v>
      </c>
      <c r="F3812" t="s">
        <v>4727</v>
      </c>
      <c r="G3812" t="s">
        <v>4728</v>
      </c>
      <c r="H3812" t="s">
        <v>4745</v>
      </c>
      <c r="I3812" t="s">
        <v>4746</v>
      </c>
      <c r="J3812" t="s">
        <v>64</v>
      </c>
      <c r="K3812" t="s">
        <v>43</v>
      </c>
      <c r="L3812">
        <v>240</v>
      </c>
      <c r="M3812" t="s">
        <v>61</v>
      </c>
      <c r="N3812" t="s">
        <v>16</v>
      </c>
      <c r="O3812">
        <v>0.84119999999999995</v>
      </c>
      <c r="P3812">
        <v>201.88800000000001</v>
      </c>
      <c r="Q3812">
        <v>33.903100000000002</v>
      </c>
      <c r="R3812">
        <v>0.84119999999999995</v>
      </c>
      <c r="S3812">
        <v>201.88802699999999</v>
      </c>
      <c r="T3812" t="s">
        <v>398</v>
      </c>
      <c r="U3812">
        <v>33.903100000000002</v>
      </c>
      <c r="V3812">
        <v>6844.63</v>
      </c>
      <c r="W3812">
        <v>2025</v>
      </c>
      <c r="X3812" t="str">
        <f t="shared" si="8"/>
        <v>B</v>
      </c>
    </row>
    <row r="3813" spans="1:24">
      <c r="A3813">
        <v>72024611</v>
      </c>
      <c r="B3813" s="2">
        <v>45723</v>
      </c>
      <c r="C3813" t="s">
        <v>2440</v>
      </c>
      <c r="D3813" t="s">
        <v>412</v>
      </c>
      <c r="E3813" t="s">
        <v>413</v>
      </c>
      <c r="F3813" t="s">
        <v>4727</v>
      </c>
      <c r="G3813" t="s">
        <v>4728</v>
      </c>
      <c r="H3813" t="s">
        <v>4747</v>
      </c>
      <c r="I3813" t="s">
        <v>4748</v>
      </c>
      <c r="J3813" t="s">
        <v>64</v>
      </c>
      <c r="K3813" t="s">
        <v>43</v>
      </c>
      <c r="L3813">
        <v>128</v>
      </c>
      <c r="M3813" t="s">
        <v>61</v>
      </c>
      <c r="N3813" t="s">
        <v>16</v>
      </c>
      <c r="O3813">
        <v>2.5369000000000002</v>
      </c>
      <c r="P3813">
        <v>324.72300000000001</v>
      </c>
      <c r="Q3813">
        <v>33.903100000000002</v>
      </c>
      <c r="R3813">
        <v>2.536899</v>
      </c>
      <c r="S3813">
        <v>324.72310700000003</v>
      </c>
      <c r="T3813" t="s">
        <v>398</v>
      </c>
      <c r="U3813">
        <v>33.903100000000002</v>
      </c>
      <c r="V3813">
        <v>11009.12</v>
      </c>
      <c r="W3813">
        <v>2025</v>
      </c>
      <c r="X3813" t="str">
        <f t="shared" si="8"/>
        <v>B</v>
      </c>
    </row>
    <row r="3814" spans="1:24">
      <c r="A3814">
        <v>72024612</v>
      </c>
      <c r="B3814" s="2">
        <v>45723</v>
      </c>
      <c r="C3814" t="s">
        <v>2440</v>
      </c>
      <c r="D3814" t="s">
        <v>412</v>
      </c>
      <c r="E3814" t="s">
        <v>413</v>
      </c>
      <c r="F3814" t="s">
        <v>4733</v>
      </c>
      <c r="G3814" t="s">
        <v>4734</v>
      </c>
      <c r="H3814" t="s">
        <v>4749</v>
      </c>
      <c r="I3814" t="s">
        <v>4750</v>
      </c>
      <c r="J3814" t="s">
        <v>64</v>
      </c>
      <c r="K3814" t="s">
        <v>43</v>
      </c>
      <c r="L3814">
        <v>70</v>
      </c>
      <c r="M3814" t="s">
        <v>61</v>
      </c>
      <c r="N3814" t="s">
        <v>16</v>
      </c>
      <c r="O3814">
        <v>2.3732000000000002</v>
      </c>
      <c r="P3814">
        <v>166.124</v>
      </c>
      <c r="Q3814">
        <v>33.903100000000002</v>
      </c>
      <c r="R3814">
        <v>2.3732000000000002</v>
      </c>
      <c r="S3814">
        <v>166.12404100000001</v>
      </c>
      <c r="T3814" t="s">
        <v>398</v>
      </c>
      <c r="U3814">
        <v>33.903100000000002</v>
      </c>
      <c r="V3814">
        <v>5632.12</v>
      </c>
      <c r="W3814">
        <v>2025</v>
      </c>
      <c r="X3814" t="str">
        <f t="shared" si="8"/>
        <v>B</v>
      </c>
    </row>
    <row r="3815" spans="1:24">
      <c r="A3815">
        <v>72024615</v>
      </c>
      <c r="B3815" s="2">
        <v>45723</v>
      </c>
      <c r="C3815" t="s">
        <v>2440</v>
      </c>
      <c r="D3815" t="s">
        <v>412</v>
      </c>
      <c r="E3815" t="s">
        <v>413</v>
      </c>
      <c r="F3815" t="s">
        <v>4733</v>
      </c>
      <c r="G3815" t="s">
        <v>4734</v>
      </c>
      <c r="H3815" t="s">
        <v>4751</v>
      </c>
      <c r="I3815" t="s">
        <v>4752</v>
      </c>
      <c r="J3815" t="s">
        <v>64</v>
      </c>
      <c r="K3815" t="s">
        <v>43</v>
      </c>
      <c r="L3815">
        <v>90</v>
      </c>
      <c r="M3815" t="s">
        <v>61</v>
      </c>
      <c r="N3815" t="s">
        <v>16</v>
      </c>
      <c r="O3815">
        <v>2.0305</v>
      </c>
      <c r="P3815">
        <v>182.745</v>
      </c>
      <c r="Q3815">
        <v>33.903100000000002</v>
      </c>
      <c r="R3815">
        <v>2.0304989999999998</v>
      </c>
      <c r="S3815">
        <v>182.74494000000001</v>
      </c>
      <c r="T3815" t="s">
        <v>398</v>
      </c>
      <c r="U3815">
        <v>33.903100000000002</v>
      </c>
      <c r="V3815">
        <v>6195.62</v>
      </c>
      <c r="W3815">
        <v>2025</v>
      </c>
      <c r="X3815" t="str">
        <f t="shared" si="8"/>
        <v>B</v>
      </c>
    </row>
    <row r="3816" spans="1:24">
      <c r="A3816">
        <v>72025096</v>
      </c>
      <c r="B3816" s="2">
        <v>45723</v>
      </c>
      <c r="C3816" t="s">
        <v>2555</v>
      </c>
      <c r="D3816" t="s">
        <v>412</v>
      </c>
      <c r="E3816" t="s">
        <v>413</v>
      </c>
      <c r="F3816" t="s">
        <v>4733</v>
      </c>
      <c r="G3816" t="s">
        <v>4734</v>
      </c>
      <c r="H3816" t="s">
        <v>4749</v>
      </c>
      <c r="I3816" t="s">
        <v>4750</v>
      </c>
      <c r="J3816" t="s">
        <v>64</v>
      </c>
      <c r="K3816" t="s">
        <v>43</v>
      </c>
      <c r="L3816">
        <v>70</v>
      </c>
      <c r="M3816" t="s">
        <v>61</v>
      </c>
      <c r="N3816" t="s">
        <v>16</v>
      </c>
      <c r="O3816">
        <v>2.3732000000000002</v>
      </c>
      <c r="P3816">
        <v>166.124</v>
      </c>
      <c r="Q3816">
        <v>33.903100000000002</v>
      </c>
      <c r="R3816">
        <v>2.3732000000000002</v>
      </c>
      <c r="S3816">
        <v>166.12404100000001</v>
      </c>
      <c r="T3816" t="s">
        <v>398</v>
      </c>
      <c r="U3816">
        <v>33.903100000000002</v>
      </c>
      <c r="V3816">
        <v>5632.12</v>
      </c>
      <c r="W3816">
        <v>2025</v>
      </c>
      <c r="X3816" t="str">
        <f t="shared" si="8"/>
        <v>B</v>
      </c>
    </row>
    <row r="3817" spans="1:24">
      <c r="A3817">
        <v>72025096</v>
      </c>
      <c r="B3817" s="2">
        <v>45723</v>
      </c>
      <c r="C3817" t="s">
        <v>2555</v>
      </c>
      <c r="D3817" t="s">
        <v>412</v>
      </c>
      <c r="E3817" t="s">
        <v>413</v>
      </c>
      <c r="F3817" t="s">
        <v>4733</v>
      </c>
      <c r="G3817" t="s">
        <v>4734</v>
      </c>
      <c r="H3817" t="s">
        <v>4753</v>
      </c>
      <c r="I3817" t="s">
        <v>4754</v>
      </c>
      <c r="J3817" t="s">
        <v>64</v>
      </c>
      <c r="K3817" t="s">
        <v>43</v>
      </c>
      <c r="L3817">
        <v>70</v>
      </c>
      <c r="M3817" t="s">
        <v>61</v>
      </c>
      <c r="N3817" t="s">
        <v>16</v>
      </c>
      <c r="O3817">
        <v>2.3631000000000002</v>
      </c>
      <c r="P3817">
        <v>165.417</v>
      </c>
      <c r="Q3817">
        <v>33.903100000000002</v>
      </c>
      <c r="R3817">
        <v>2.3631000000000002</v>
      </c>
      <c r="S3817">
        <v>165.41702599999999</v>
      </c>
      <c r="T3817" t="s">
        <v>398</v>
      </c>
      <c r="U3817">
        <v>33.903100000000002</v>
      </c>
      <c r="V3817">
        <v>5608.15</v>
      </c>
      <c r="W3817">
        <v>2025</v>
      </c>
      <c r="X3817" t="str">
        <f t="shared" si="8"/>
        <v>B</v>
      </c>
    </row>
    <row r="3818" spans="1:24">
      <c r="A3818">
        <v>72022887</v>
      </c>
      <c r="B3818" s="2">
        <v>45723</v>
      </c>
      <c r="C3818" t="s">
        <v>1890</v>
      </c>
      <c r="D3818" t="s">
        <v>412</v>
      </c>
      <c r="E3818" t="s">
        <v>413</v>
      </c>
      <c r="F3818" t="s">
        <v>4733</v>
      </c>
      <c r="G3818" t="s">
        <v>4734</v>
      </c>
      <c r="H3818" t="s">
        <v>197</v>
      </c>
      <c r="I3818" t="s">
        <v>198</v>
      </c>
      <c r="J3818" t="s">
        <v>64</v>
      </c>
      <c r="K3818" t="s">
        <v>43</v>
      </c>
      <c r="L3818">
        <v>700</v>
      </c>
      <c r="M3818" t="s">
        <v>61</v>
      </c>
      <c r="N3818" t="s">
        <v>16</v>
      </c>
      <c r="O3818">
        <v>1.4359999999999999</v>
      </c>
      <c r="P3818">
        <v>1005.2</v>
      </c>
      <c r="Q3818">
        <v>33.903100000000002</v>
      </c>
      <c r="R3818">
        <v>1.435999</v>
      </c>
      <c r="S3818">
        <v>1005.200114</v>
      </c>
      <c r="T3818" t="s">
        <v>398</v>
      </c>
      <c r="U3818">
        <v>33.903100000000002</v>
      </c>
      <c r="V3818">
        <v>34079.4</v>
      </c>
      <c r="W3818">
        <v>2025</v>
      </c>
      <c r="X3818" t="str">
        <f t="shared" si="8"/>
        <v>B</v>
      </c>
    </row>
    <row r="3819" spans="1:24">
      <c r="A3819">
        <v>72022892</v>
      </c>
      <c r="B3819" s="2">
        <v>45723</v>
      </c>
      <c r="C3819" t="s">
        <v>1890</v>
      </c>
      <c r="D3819" t="s">
        <v>412</v>
      </c>
      <c r="E3819" t="s">
        <v>413</v>
      </c>
      <c r="F3819" t="s">
        <v>4733</v>
      </c>
      <c r="G3819" t="s">
        <v>4734</v>
      </c>
      <c r="H3819" t="s">
        <v>474</v>
      </c>
      <c r="I3819" t="s">
        <v>475</v>
      </c>
      <c r="J3819" t="s">
        <v>64</v>
      </c>
      <c r="K3819" t="s">
        <v>43</v>
      </c>
      <c r="L3819">
        <v>500</v>
      </c>
      <c r="M3819" t="s">
        <v>61</v>
      </c>
      <c r="N3819" t="s">
        <v>16</v>
      </c>
      <c r="O3819">
        <v>1.4359999999999999</v>
      </c>
      <c r="P3819">
        <v>718</v>
      </c>
      <c r="Q3819">
        <v>33.903100000000002</v>
      </c>
      <c r="R3819">
        <v>1.435999</v>
      </c>
      <c r="S3819">
        <v>718.00012300000003</v>
      </c>
      <c r="T3819" t="s">
        <v>398</v>
      </c>
      <c r="U3819">
        <v>33.903100000000002</v>
      </c>
      <c r="V3819">
        <v>24342.43</v>
      </c>
      <c r="W3819">
        <v>2025</v>
      </c>
      <c r="X3819" t="str">
        <f t="shared" si="8"/>
        <v>B</v>
      </c>
    </row>
    <row r="3820" spans="1:24">
      <c r="A3820">
        <v>72022894</v>
      </c>
      <c r="B3820" s="2">
        <v>45723</v>
      </c>
      <c r="C3820" t="s">
        <v>1890</v>
      </c>
      <c r="D3820" t="s">
        <v>412</v>
      </c>
      <c r="E3820" t="s">
        <v>413</v>
      </c>
      <c r="F3820" t="s">
        <v>4733</v>
      </c>
      <c r="G3820" t="s">
        <v>4734</v>
      </c>
      <c r="H3820" t="s">
        <v>476</v>
      </c>
      <c r="I3820" t="s">
        <v>477</v>
      </c>
      <c r="J3820" t="s">
        <v>64</v>
      </c>
      <c r="K3820" t="s">
        <v>43</v>
      </c>
      <c r="L3820">
        <v>500</v>
      </c>
      <c r="M3820" t="s">
        <v>61</v>
      </c>
      <c r="N3820" t="s">
        <v>16</v>
      </c>
      <c r="O3820">
        <v>1.4359999999999999</v>
      </c>
      <c r="P3820">
        <v>718</v>
      </c>
      <c r="Q3820">
        <v>33.903100000000002</v>
      </c>
      <c r="R3820">
        <v>1.435999</v>
      </c>
      <c r="S3820">
        <v>718.00012300000003</v>
      </c>
      <c r="T3820" t="s">
        <v>398</v>
      </c>
      <c r="U3820">
        <v>33.903100000000002</v>
      </c>
      <c r="V3820">
        <v>24342.43</v>
      </c>
      <c r="W3820">
        <v>2025</v>
      </c>
      <c r="X3820" t="str">
        <f t="shared" si="8"/>
        <v>B</v>
      </c>
    </row>
    <row r="3821" spans="1:24">
      <c r="A3821">
        <v>72023525</v>
      </c>
      <c r="B3821" s="2">
        <v>45723</v>
      </c>
      <c r="C3821" t="s">
        <v>1987</v>
      </c>
      <c r="D3821" t="s">
        <v>412</v>
      </c>
      <c r="E3821" t="s">
        <v>413</v>
      </c>
      <c r="F3821" t="s">
        <v>4733</v>
      </c>
      <c r="G3821" t="s">
        <v>4734</v>
      </c>
      <c r="H3821" t="s">
        <v>197</v>
      </c>
      <c r="I3821" t="s">
        <v>198</v>
      </c>
      <c r="J3821" t="s">
        <v>64</v>
      </c>
      <c r="K3821" t="s">
        <v>43</v>
      </c>
      <c r="L3821">
        <v>1100</v>
      </c>
      <c r="M3821" t="s">
        <v>61</v>
      </c>
      <c r="N3821" t="s">
        <v>16</v>
      </c>
      <c r="O3821">
        <v>1.4359999999999999</v>
      </c>
      <c r="P3821">
        <v>1579.6</v>
      </c>
      <c r="Q3821">
        <v>33.903100000000002</v>
      </c>
      <c r="R3821">
        <v>1.435999</v>
      </c>
      <c r="S3821">
        <v>1579.600095</v>
      </c>
      <c r="T3821" t="s">
        <v>398</v>
      </c>
      <c r="U3821">
        <v>33.903100000000002</v>
      </c>
      <c r="V3821">
        <v>53553.34</v>
      </c>
      <c r="W3821">
        <v>2025</v>
      </c>
      <c r="X3821" t="str">
        <f t="shared" si="8"/>
        <v>B</v>
      </c>
    </row>
    <row r="3822" spans="1:24">
      <c r="A3822">
        <v>72023566</v>
      </c>
      <c r="B3822" s="2">
        <v>45723</v>
      </c>
      <c r="C3822" t="s">
        <v>1982</v>
      </c>
      <c r="D3822" t="s">
        <v>412</v>
      </c>
      <c r="E3822" t="s">
        <v>413</v>
      </c>
      <c r="F3822" t="s">
        <v>4733</v>
      </c>
      <c r="G3822" t="s">
        <v>4734</v>
      </c>
      <c r="H3822" t="s">
        <v>197</v>
      </c>
      <c r="I3822" t="s">
        <v>198</v>
      </c>
      <c r="J3822" t="s">
        <v>64</v>
      </c>
      <c r="K3822" t="s">
        <v>43</v>
      </c>
      <c r="L3822">
        <v>800</v>
      </c>
      <c r="M3822" t="s">
        <v>61</v>
      </c>
      <c r="N3822" t="s">
        <v>16</v>
      </c>
      <c r="O3822">
        <v>1.4359999999999999</v>
      </c>
      <c r="P3822">
        <v>1148.8</v>
      </c>
      <c r="Q3822">
        <v>33.903100000000002</v>
      </c>
      <c r="R3822">
        <v>1.435999</v>
      </c>
      <c r="S3822">
        <v>1148.7999620000001</v>
      </c>
      <c r="T3822" t="s">
        <v>398</v>
      </c>
      <c r="U3822">
        <v>33.903100000000002</v>
      </c>
      <c r="V3822">
        <v>38947.879999999997</v>
      </c>
      <c r="W3822">
        <v>2025</v>
      </c>
      <c r="X3822" t="str">
        <f t="shared" si="8"/>
        <v>B</v>
      </c>
    </row>
    <row r="3823" spans="1:24">
      <c r="A3823">
        <v>72023789</v>
      </c>
      <c r="B3823" s="2">
        <v>45723</v>
      </c>
      <c r="C3823" t="s">
        <v>1985</v>
      </c>
      <c r="D3823" t="s">
        <v>412</v>
      </c>
      <c r="E3823" t="s">
        <v>413</v>
      </c>
      <c r="F3823" t="s">
        <v>4733</v>
      </c>
      <c r="G3823" t="s">
        <v>4734</v>
      </c>
      <c r="H3823" t="s">
        <v>476</v>
      </c>
      <c r="I3823" t="s">
        <v>477</v>
      </c>
      <c r="J3823" t="s">
        <v>64</v>
      </c>
      <c r="K3823" t="s">
        <v>43</v>
      </c>
      <c r="L3823">
        <v>400</v>
      </c>
      <c r="M3823" t="s">
        <v>61</v>
      </c>
      <c r="N3823" t="s">
        <v>16</v>
      </c>
      <c r="O3823">
        <v>1.4359999999999999</v>
      </c>
      <c r="P3823">
        <v>574.4</v>
      </c>
      <c r="Q3823">
        <v>33.903100000000002</v>
      </c>
      <c r="R3823">
        <v>1.435999</v>
      </c>
      <c r="S3823">
        <v>574.39998100000003</v>
      </c>
      <c r="T3823" t="s">
        <v>398</v>
      </c>
      <c r="U3823">
        <v>33.903100000000002</v>
      </c>
      <c r="V3823">
        <v>19473.939999999999</v>
      </c>
      <c r="W3823">
        <v>2025</v>
      </c>
      <c r="X3823" t="str">
        <f t="shared" si="8"/>
        <v>B</v>
      </c>
    </row>
    <row r="3824" spans="1:24">
      <c r="A3824">
        <v>72023929</v>
      </c>
      <c r="B3824" s="2">
        <v>45723</v>
      </c>
      <c r="C3824" t="s">
        <v>1986</v>
      </c>
      <c r="D3824" t="s">
        <v>412</v>
      </c>
      <c r="E3824" t="s">
        <v>413</v>
      </c>
      <c r="F3824" t="s">
        <v>4733</v>
      </c>
      <c r="G3824" t="s">
        <v>4734</v>
      </c>
      <c r="H3824" t="s">
        <v>474</v>
      </c>
      <c r="I3824" t="s">
        <v>475</v>
      </c>
      <c r="J3824" t="s">
        <v>64</v>
      </c>
      <c r="K3824" t="s">
        <v>43</v>
      </c>
      <c r="L3824">
        <v>200</v>
      </c>
      <c r="M3824" t="s">
        <v>61</v>
      </c>
      <c r="N3824" t="s">
        <v>16</v>
      </c>
      <c r="O3824">
        <v>1.4359999999999999</v>
      </c>
      <c r="P3824">
        <v>287.2</v>
      </c>
      <c r="Q3824">
        <v>33.903100000000002</v>
      </c>
      <c r="R3824">
        <v>1.435999</v>
      </c>
      <c r="S3824">
        <v>287.19999000000001</v>
      </c>
      <c r="T3824" t="s">
        <v>398</v>
      </c>
      <c r="U3824">
        <v>33.903100000000002</v>
      </c>
      <c r="V3824">
        <v>9736.9699999999993</v>
      </c>
      <c r="W3824">
        <v>2025</v>
      </c>
      <c r="X3824" t="str">
        <f t="shared" si="8"/>
        <v>B</v>
      </c>
    </row>
    <row r="3825" spans="1:24">
      <c r="A3825">
        <v>72024768</v>
      </c>
      <c r="B3825" s="2">
        <v>45723</v>
      </c>
      <c r="C3825" t="s">
        <v>2440</v>
      </c>
      <c r="D3825" t="s">
        <v>58</v>
      </c>
      <c r="E3825" t="s">
        <v>59</v>
      </c>
      <c r="F3825" t="s">
        <v>4755</v>
      </c>
      <c r="G3825" t="s">
        <v>4756</v>
      </c>
      <c r="H3825" t="s">
        <v>821</v>
      </c>
      <c r="I3825" t="s">
        <v>822</v>
      </c>
      <c r="J3825" t="s">
        <v>64</v>
      </c>
      <c r="K3825" t="s">
        <v>42</v>
      </c>
      <c r="L3825">
        <v>1005</v>
      </c>
      <c r="M3825" t="s">
        <v>61</v>
      </c>
      <c r="N3825" t="s">
        <v>16</v>
      </c>
      <c r="O3825">
        <v>0.53139999999999998</v>
      </c>
      <c r="P3825">
        <v>534.05700000000002</v>
      </c>
      <c r="Q3825">
        <v>33.903100000000002</v>
      </c>
      <c r="R3825">
        <v>0.53139999999999998</v>
      </c>
      <c r="S3825">
        <v>534.05706199999997</v>
      </c>
      <c r="T3825" t="s">
        <v>398</v>
      </c>
      <c r="U3825">
        <v>33.903100000000002</v>
      </c>
      <c r="V3825">
        <v>18106.189999999999</v>
      </c>
      <c r="W3825">
        <v>2025</v>
      </c>
      <c r="X3825" t="str">
        <f t="shared" si="8"/>
        <v>B</v>
      </c>
    </row>
    <row r="3826" spans="1:24">
      <c r="A3826">
        <v>72024774</v>
      </c>
      <c r="B3826" s="2">
        <v>45723</v>
      </c>
      <c r="C3826" t="s">
        <v>2440</v>
      </c>
      <c r="D3826" t="s">
        <v>58</v>
      </c>
      <c r="E3826" t="s">
        <v>59</v>
      </c>
      <c r="F3826" t="s">
        <v>4755</v>
      </c>
      <c r="G3826" t="s">
        <v>4756</v>
      </c>
      <c r="H3826" t="s">
        <v>1057</v>
      </c>
      <c r="I3826" t="s">
        <v>1058</v>
      </c>
      <c r="J3826" t="s">
        <v>64</v>
      </c>
      <c r="K3826" t="s">
        <v>42</v>
      </c>
      <c r="L3826">
        <v>1005</v>
      </c>
      <c r="M3826" t="s">
        <v>61</v>
      </c>
      <c r="N3826" t="s">
        <v>16</v>
      </c>
      <c r="O3826">
        <v>0.53139999999999998</v>
      </c>
      <c r="P3826">
        <v>534.05700000000002</v>
      </c>
      <c r="Q3826">
        <v>33.903100000000002</v>
      </c>
      <c r="R3826">
        <v>0.53139999999999998</v>
      </c>
      <c r="S3826">
        <v>534.05706199999997</v>
      </c>
      <c r="T3826" t="s">
        <v>398</v>
      </c>
      <c r="U3826">
        <v>33.903100000000002</v>
      </c>
      <c r="V3826">
        <v>18106.189999999999</v>
      </c>
      <c r="W3826">
        <v>2025</v>
      </c>
      <c r="X3826" t="str">
        <f t="shared" si="8"/>
        <v>B</v>
      </c>
    </row>
    <row r="3827" spans="1:24">
      <c r="A3827">
        <v>72024775</v>
      </c>
      <c r="B3827" s="2">
        <v>45723</v>
      </c>
      <c r="C3827" t="s">
        <v>2440</v>
      </c>
      <c r="D3827" t="s">
        <v>58</v>
      </c>
      <c r="E3827" t="s">
        <v>59</v>
      </c>
      <c r="F3827" t="s">
        <v>4755</v>
      </c>
      <c r="G3827" t="s">
        <v>4756</v>
      </c>
      <c r="H3827" t="s">
        <v>821</v>
      </c>
      <c r="I3827" t="s">
        <v>822</v>
      </c>
      <c r="J3827" t="s">
        <v>64</v>
      </c>
      <c r="K3827" t="s">
        <v>42</v>
      </c>
      <c r="L3827">
        <v>1005</v>
      </c>
      <c r="M3827" t="s">
        <v>61</v>
      </c>
      <c r="N3827" t="s">
        <v>16</v>
      </c>
      <c r="O3827">
        <v>0.53139999999999998</v>
      </c>
      <c r="P3827">
        <v>534.05700000000002</v>
      </c>
      <c r="Q3827">
        <v>33.903100000000002</v>
      </c>
      <c r="R3827">
        <v>0.53139999999999998</v>
      </c>
      <c r="S3827">
        <v>534.05706199999997</v>
      </c>
      <c r="T3827" t="s">
        <v>398</v>
      </c>
      <c r="U3827">
        <v>33.903100000000002</v>
      </c>
      <c r="V3827">
        <v>18106.189999999999</v>
      </c>
      <c r="W3827">
        <v>2025</v>
      </c>
      <c r="X3827" t="str">
        <f t="shared" si="8"/>
        <v>B</v>
      </c>
    </row>
    <row r="3828" spans="1:24">
      <c r="A3828">
        <v>72024776</v>
      </c>
      <c r="B3828" s="2">
        <v>45723</v>
      </c>
      <c r="C3828" t="s">
        <v>2440</v>
      </c>
      <c r="D3828" t="s">
        <v>58</v>
      </c>
      <c r="E3828" t="s">
        <v>59</v>
      </c>
      <c r="F3828" t="s">
        <v>4755</v>
      </c>
      <c r="G3828" t="s">
        <v>4756</v>
      </c>
      <c r="H3828" t="s">
        <v>977</v>
      </c>
      <c r="I3828" t="s">
        <v>978</v>
      </c>
      <c r="J3828" t="s">
        <v>64</v>
      </c>
      <c r="K3828" t="s">
        <v>42</v>
      </c>
      <c r="L3828">
        <v>1005</v>
      </c>
      <c r="M3828" t="s">
        <v>61</v>
      </c>
      <c r="N3828" t="s">
        <v>16</v>
      </c>
      <c r="O3828">
        <v>0.56210000000000004</v>
      </c>
      <c r="P3828">
        <v>564.91099999999994</v>
      </c>
      <c r="Q3828">
        <v>33.903100000000002</v>
      </c>
      <c r="R3828">
        <v>0.56209900000000002</v>
      </c>
      <c r="S3828">
        <v>564.91087800000003</v>
      </c>
      <c r="T3828" t="s">
        <v>398</v>
      </c>
      <c r="U3828">
        <v>33.903100000000002</v>
      </c>
      <c r="V3828">
        <v>19152.23</v>
      </c>
      <c r="W3828">
        <v>2025</v>
      </c>
      <c r="X3828" t="str">
        <f t="shared" si="8"/>
        <v>B</v>
      </c>
    </row>
    <row r="3829" spans="1:24">
      <c r="A3829">
        <v>72024777</v>
      </c>
      <c r="B3829" s="2">
        <v>45723</v>
      </c>
      <c r="C3829" t="s">
        <v>2440</v>
      </c>
      <c r="D3829" t="s">
        <v>58</v>
      </c>
      <c r="E3829" t="s">
        <v>59</v>
      </c>
      <c r="F3829" t="s">
        <v>4755</v>
      </c>
      <c r="G3829" t="s">
        <v>4756</v>
      </c>
      <c r="H3829" t="s">
        <v>1061</v>
      </c>
      <c r="I3829" t="s">
        <v>1062</v>
      </c>
      <c r="J3829" t="s">
        <v>64</v>
      </c>
      <c r="K3829" t="s">
        <v>42</v>
      </c>
      <c r="L3829">
        <v>1005</v>
      </c>
      <c r="M3829" t="s">
        <v>61</v>
      </c>
      <c r="N3829" t="s">
        <v>16</v>
      </c>
      <c r="O3829">
        <v>0.53139999999999998</v>
      </c>
      <c r="P3829">
        <v>534.05700000000002</v>
      </c>
      <c r="Q3829">
        <v>33.903100000000002</v>
      </c>
      <c r="R3829">
        <v>0.53139999999999998</v>
      </c>
      <c r="S3829">
        <v>534.05706199999997</v>
      </c>
      <c r="T3829" t="s">
        <v>398</v>
      </c>
      <c r="U3829">
        <v>33.903100000000002</v>
      </c>
      <c r="V3829">
        <v>18106.189999999999</v>
      </c>
      <c r="W3829">
        <v>2025</v>
      </c>
      <c r="X3829" t="str">
        <f t="shared" si="8"/>
        <v>B</v>
      </c>
    </row>
    <row r="3830" spans="1:24">
      <c r="A3830">
        <v>72024778</v>
      </c>
      <c r="B3830" s="2">
        <v>45723</v>
      </c>
      <c r="C3830" t="s">
        <v>2440</v>
      </c>
      <c r="D3830" t="s">
        <v>58</v>
      </c>
      <c r="E3830" t="s">
        <v>59</v>
      </c>
      <c r="F3830" t="s">
        <v>4755</v>
      </c>
      <c r="G3830" t="s">
        <v>4756</v>
      </c>
      <c r="H3830" t="s">
        <v>1059</v>
      </c>
      <c r="I3830" t="s">
        <v>1060</v>
      </c>
      <c r="J3830" t="s">
        <v>64</v>
      </c>
      <c r="K3830" t="s">
        <v>42</v>
      </c>
      <c r="L3830">
        <v>1005</v>
      </c>
      <c r="M3830" t="s">
        <v>61</v>
      </c>
      <c r="N3830" t="s">
        <v>16</v>
      </c>
      <c r="O3830">
        <v>0.56210000000000004</v>
      </c>
      <c r="P3830">
        <v>564.91099999999994</v>
      </c>
      <c r="Q3830">
        <v>33.903100000000002</v>
      </c>
      <c r="R3830">
        <v>0.56209900000000002</v>
      </c>
      <c r="S3830">
        <v>564.91087800000003</v>
      </c>
      <c r="T3830" t="s">
        <v>398</v>
      </c>
      <c r="U3830">
        <v>33.903100000000002</v>
      </c>
      <c r="V3830">
        <v>19152.23</v>
      </c>
      <c r="W3830">
        <v>2025</v>
      </c>
      <c r="X3830" t="str">
        <f t="shared" si="8"/>
        <v>B</v>
      </c>
    </row>
    <row r="3831" spans="1:24">
      <c r="A3831">
        <v>72024782</v>
      </c>
      <c r="B3831" s="2">
        <v>45723</v>
      </c>
      <c r="C3831" t="s">
        <v>2440</v>
      </c>
      <c r="D3831" t="s">
        <v>58</v>
      </c>
      <c r="E3831" t="s">
        <v>59</v>
      </c>
      <c r="F3831" t="s">
        <v>4755</v>
      </c>
      <c r="G3831" t="s">
        <v>4756</v>
      </c>
      <c r="H3831" t="s">
        <v>821</v>
      </c>
      <c r="I3831" t="s">
        <v>822</v>
      </c>
      <c r="J3831" t="s">
        <v>64</v>
      </c>
      <c r="K3831" t="s">
        <v>42</v>
      </c>
      <c r="L3831">
        <v>1005</v>
      </c>
      <c r="M3831" t="s">
        <v>61</v>
      </c>
      <c r="N3831" t="s">
        <v>16</v>
      </c>
      <c r="O3831">
        <v>0.53139999999999998</v>
      </c>
      <c r="P3831">
        <v>534.05200000000002</v>
      </c>
      <c r="Q3831">
        <v>33.903100000000002</v>
      </c>
      <c r="R3831">
        <v>0.53139999999999998</v>
      </c>
      <c r="S3831">
        <v>534.05204800000001</v>
      </c>
      <c r="T3831" t="s">
        <v>398</v>
      </c>
      <c r="U3831">
        <v>33.903100000000002</v>
      </c>
      <c r="V3831">
        <v>18106.02</v>
      </c>
      <c r="W3831">
        <v>2025</v>
      </c>
      <c r="X3831" t="str">
        <f t="shared" si="8"/>
        <v>B</v>
      </c>
    </row>
    <row r="3832" spans="1:24">
      <c r="A3832">
        <v>72024800</v>
      </c>
      <c r="B3832" s="2">
        <v>45723</v>
      </c>
      <c r="C3832" t="s">
        <v>2440</v>
      </c>
      <c r="D3832" t="s">
        <v>58</v>
      </c>
      <c r="E3832" t="s">
        <v>59</v>
      </c>
      <c r="F3832" t="s">
        <v>4755</v>
      </c>
      <c r="G3832" t="s">
        <v>4756</v>
      </c>
      <c r="H3832" t="s">
        <v>1057</v>
      </c>
      <c r="I3832" t="s">
        <v>1058</v>
      </c>
      <c r="J3832" t="s">
        <v>64</v>
      </c>
      <c r="K3832" t="s">
        <v>42</v>
      </c>
      <c r="L3832">
        <v>1510</v>
      </c>
      <c r="M3832" t="s">
        <v>61</v>
      </c>
      <c r="N3832" t="s">
        <v>16</v>
      </c>
      <c r="O3832">
        <v>0.53139999999999998</v>
      </c>
      <c r="P3832">
        <v>802.41399999999999</v>
      </c>
      <c r="Q3832">
        <v>33.903100000000002</v>
      </c>
      <c r="R3832">
        <v>0.53139999999999998</v>
      </c>
      <c r="S3832">
        <v>802.41393800000003</v>
      </c>
      <c r="T3832" t="s">
        <v>398</v>
      </c>
      <c r="U3832">
        <v>33.903100000000002</v>
      </c>
      <c r="V3832">
        <v>27204.32</v>
      </c>
      <c r="W3832">
        <v>2025</v>
      </c>
      <c r="X3832" t="str">
        <f t="shared" si="8"/>
        <v>B</v>
      </c>
    </row>
    <row r="3833" spans="1:24">
      <c r="A3833">
        <v>72024801</v>
      </c>
      <c r="B3833" s="2">
        <v>45723</v>
      </c>
      <c r="C3833" t="s">
        <v>2440</v>
      </c>
      <c r="D3833" t="s">
        <v>58</v>
      </c>
      <c r="E3833" t="s">
        <v>59</v>
      </c>
      <c r="F3833" t="s">
        <v>4755</v>
      </c>
      <c r="G3833" t="s">
        <v>4756</v>
      </c>
      <c r="H3833" t="s">
        <v>821</v>
      </c>
      <c r="I3833" t="s">
        <v>822</v>
      </c>
      <c r="J3833" t="s">
        <v>64</v>
      </c>
      <c r="K3833" t="s">
        <v>42</v>
      </c>
      <c r="L3833">
        <v>113</v>
      </c>
      <c r="M3833" t="s">
        <v>61</v>
      </c>
      <c r="N3833" t="s">
        <v>16</v>
      </c>
      <c r="O3833">
        <v>0.53139999999999998</v>
      </c>
      <c r="P3833">
        <v>60.048000000000002</v>
      </c>
      <c r="Q3833">
        <v>33.903100000000002</v>
      </c>
      <c r="R3833">
        <v>0.53139999999999998</v>
      </c>
      <c r="S3833">
        <v>60.047901000000003</v>
      </c>
      <c r="T3833" t="s">
        <v>398</v>
      </c>
      <c r="U3833">
        <v>33.903100000000002</v>
      </c>
      <c r="V3833">
        <v>2035.81</v>
      </c>
      <c r="W3833">
        <v>2025</v>
      </c>
      <c r="X3833" t="str">
        <f t="shared" si="8"/>
        <v>B</v>
      </c>
    </row>
    <row r="3834" spans="1:24">
      <c r="A3834">
        <v>72024802</v>
      </c>
      <c r="B3834" s="2">
        <v>45723</v>
      </c>
      <c r="C3834" t="s">
        <v>2440</v>
      </c>
      <c r="D3834" t="s">
        <v>58</v>
      </c>
      <c r="E3834" t="s">
        <v>59</v>
      </c>
      <c r="F3834" t="s">
        <v>4755</v>
      </c>
      <c r="G3834" t="s">
        <v>4756</v>
      </c>
      <c r="H3834" t="s">
        <v>977</v>
      </c>
      <c r="I3834" t="s">
        <v>978</v>
      </c>
      <c r="J3834" t="s">
        <v>64</v>
      </c>
      <c r="K3834" t="s">
        <v>42</v>
      </c>
      <c r="L3834">
        <v>1510</v>
      </c>
      <c r="M3834" t="s">
        <v>61</v>
      </c>
      <c r="N3834" t="s">
        <v>16</v>
      </c>
      <c r="O3834">
        <v>0.56210000000000004</v>
      </c>
      <c r="P3834">
        <v>848.77099999999996</v>
      </c>
      <c r="Q3834">
        <v>33.903100000000002</v>
      </c>
      <c r="R3834">
        <v>0.56209900000000002</v>
      </c>
      <c r="S3834">
        <v>848.77105600000004</v>
      </c>
      <c r="T3834" t="s">
        <v>398</v>
      </c>
      <c r="U3834">
        <v>33.903100000000002</v>
      </c>
      <c r="V3834">
        <v>28775.97</v>
      </c>
      <c r="W3834">
        <v>2025</v>
      </c>
      <c r="X3834" t="str">
        <f t="shared" si="8"/>
        <v>B</v>
      </c>
    </row>
    <row r="3835" spans="1:24">
      <c r="A3835">
        <v>72024803</v>
      </c>
      <c r="B3835" s="2">
        <v>45723</v>
      </c>
      <c r="C3835" t="s">
        <v>2440</v>
      </c>
      <c r="D3835" t="s">
        <v>58</v>
      </c>
      <c r="E3835" t="s">
        <v>59</v>
      </c>
      <c r="F3835" t="s">
        <v>4755</v>
      </c>
      <c r="G3835" t="s">
        <v>4756</v>
      </c>
      <c r="H3835" t="s">
        <v>1061</v>
      </c>
      <c r="I3835" t="s">
        <v>1062</v>
      </c>
      <c r="J3835" t="s">
        <v>64</v>
      </c>
      <c r="K3835" t="s">
        <v>42</v>
      </c>
      <c r="L3835">
        <v>1510</v>
      </c>
      <c r="M3835" t="s">
        <v>61</v>
      </c>
      <c r="N3835" t="s">
        <v>16</v>
      </c>
      <c r="O3835">
        <v>0.53139999999999998</v>
      </c>
      <c r="P3835">
        <v>802.41399999999999</v>
      </c>
      <c r="Q3835">
        <v>33.903100000000002</v>
      </c>
      <c r="R3835">
        <v>0.53139999999999998</v>
      </c>
      <c r="S3835">
        <v>802.41393800000003</v>
      </c>
      <c r="T3835" t="s">
        <v>398</v>
      </c>
      <c r="U3835">
        <v>33.903100000000002</v>
      </c>
      <c r="V3835">
        <v>27204.32</v>
      </c>
      <c r="W3835">
        <v>2025</v>
      </c>
      <c r="X3835" t="str">
        <f t="shared" si="8"/>
        <v>B</v>
      </c>
    </row>
    <row r="3836" spans="1:24">
      <c r="A3836">
        <v>72024804</v>
      </c>
      <c r="B3836" s="2">
        <v>45723</v>
      </c>
      <c r="C3836" t="s">
        <v>2440</v>
      </c>
      <c r="D3836" t="s">
        <v>58</v>
      </c>
      <c r="E3836" t="s">
        <v>59</v>
      </c>
      <c r="F3836" t="s">
        <v>4755</v>
      </c>
      <c r="G3836" t="s">
        <v>4756</v>
      </c>
      <c r="H3836" t="s">
        <v>1059</v>
      </c>
      <c r="I3836" t="s">
        <v>1060</v>
      </c>
      <c r="J3836" t="s">
        <v>64</v>
      </c>
      <c r="K3836" t="s">
        <v>42</v>
      </c>
      <c r="L3836">
        <v>195</v>
      </c>
      <c r="M3836" t="s">
        <v>61</v>
      </c>
      <c r="N3836" t="s">
        <v>16</v>
      </c>
      <c r="O3836">
        <v>0.56210000000000004</v>
      </c>
      <c r="P3836">
        <v>109.61</v>
      </c>
      <c r="Q3836">
        <v>33.903100000000002</v>
      </c>
      <c r="R3836">
        <v>0.56209900000000002</v>
      </c>
      <c r="S3836">
        <v>109.610035</v>
      </c>
      <c r="T3836" t="s">
        <v>398</v>
      </c>
      <c r="U3836">
        <v>33.903100000000002</v>
      </c>
      <c r="V3836">
        <v>3716.12</v>
      </c>
      <c r="W3836">
        <v>2025</v>
      </c>
      <c r="X3836" t="str">
        <f t="shared" si="8"/>
        <v>B</v>
      </c>
    </row>
    <row r="3837" spans="1:24">
      <c r="A3837">
        <v>72024826</v>
      </c>
      <c r="B3837" s="2">
        <v>45723</v>
      </c>
      <c r="C3837" t="s">
        <v>2440</v>
      </c>
      <c r="D3837" t="s">
        <v>58</v>
      </c>
      <c r="E3837" t="s">
        <v>59</v>
      </c>
      <c r="F3837" t="s">
        <v>4755</v>
      </c>
      <c r="G3837" t="s">
        <v>4756</v>
      </c>
      <c r="H3837" t="s">
        <v>1057</v>
      </c>
      <c r="I3837" t="s">
        <v>1058</v>
      </c>
      <c r="J3837" t="s">
        <v>64</v>
      </c>
      <c r="K3837" t="s">
        <v>42</v>
      </c>
      <c r="L3837">
        <v>1510</v>
      </c>
      <c r="M3837" t="s">
        <v>61</v>
      </c>
      <c r="N3837" t="s">
        <v>16</v>
      </c>
      <c r="O3837">
        <v>0.53139999999999998</v>
      </c>
      <c r="P3837">
        <v>802.41399999999999</v>
      </c>
      <c r="Q3837">
        <v>33.903100000000002</v>
      </c>
      <c r="R3837">
        <v>0.53139999999999998</v>
      </c>
      <c r="S3837">
        <v>802.41393800000003</v>
      </c>
      <c r="T3837" t="s">
        <v>398</v>
      </c>
      <c r="U3837">
        <v>33.903100000000002</v>
      </c>
      <c r="V3837">
        <v>27204.32</v>
      </c>
      <c r="W3837">
        <v>2025</v>
      </c>
      <c r="X3837" t="str">
        <f t="shared" si="8"/>
        <v>B</v>
      </c>
    </row>
    <row r="3838" spans="1:24">
      <c r="A3838">
        <v>72024828</v>
      </c>
      <c r="B3838" s="2">
        <v>45723</v>
      </c>
      <c r="C3838" t="s">
        <v>2440</v>
      </c>
      <c r="D3838" t="s">
        <v>58</v>
      </c>
      <c r="E3838" t="s">
        <v>59</v>
      </c>
      <c r="F3838" t="s">
        <v>4755</v>
      </c>
      <c r="G3838" t="s">
        <v>4756</v>
      </c>
      <c r="H3838" t="s">
        <v>977</v>
      </c>
      <c r="I3838" t="s">
        <v>978</v>
      </c>
      <c r="J3838" t="s">
        <v>64</v>
      </c>
      <c r="K3838" t="s">
        <v>42</v>
      </c>
      <c r="L3838">
        <v>1510</v>
      </c>
      <c r="M3838" t="s">
        <v>61</v>
      </c>
      <c r="N3838" t="s">
        <v>16</v>
      </c>
      <c r="O3838">
        <v>0.56210000000000004</v>
      </c>
      <c r="P3838">
        <v>848.77099999999996</v>
      </c>
      <c r="Q3838">
        <v>33.903100000000002</v>
      </c>
      <c r="R3838">
        <v>0.56209900000000002</v>
      </c>
      <c r="S3838">
        <v>848.77105600000004</v>
      </c>
      <c r="T3838" t="s">
        <v>398</v>
      </c>
      <c r="U3838">
        <v>33.903100000000002</v>
      </c>
      <c r="V3838">
        <v>28775.97</v>
      </c>
      <c r="W3838">
        <v>2025</v>
      </c>
      <c r="X3838" t="str">
        <f t="shared" si="8"/>
        <v>B</v>
      </c>
    </row>
    <row r="3839" spans="1:24">
      <c r="A3839">
        <v>72024829</v>
      </c>
      <c r="B3839" s="2">
        <v>45723</v>
      </c>
      <c r="C3839" t="s">
        <v>2440</v>
      </c>
      <c r="D3839" t="s">
        <v>58</v>
      </c>
      <c r="E3839" t="s">
        <v>59</v>
      </c>
      <c r="F3839" t="s">
        <v>4755</v>
      </c>
      <c r="G3839" t="s">
        <v>4756</v>
      </c>
      <c r="H3839" t="s">
        <v>1061</v>
      </c>
      <c r="I3839" t="s">
        <v>1062</v>
      </c>
      <c r="J3839" t="s">
        <v>64</v>
      </c>
      <c r="K3839" t="s">
        <v>42</v>
      </c>
      <c r="L3839">
        <v>125</v>
      </c>
      <c r="M3839" t="s">
        <v>61</v>
      </c>
      <c r="N3839" t="s">
        <v>16</v>
      </c>
      <c r="O3839">
        <v>0.53139999999999998</v>
      </c>
      <c r="P3839">
        <v>66.424999999999997</v>
      </c>
      <c r="Q3839">
        <v>33.903100000000002</v>
      </c>
      <c r="R3839">
        <v>0.53139999999999998</v>
      </c>
      <c r="S3839">
        <v>66.424898999999996</v>
      </c>
      <c r="T3839" t="s">
        <v>398</v>
      </c>
      <c r="U3839">
        <v>33.903100000000002</v>
      </c>
      <c r="V3839">
        <v>2252.0100000000002</v>
      </c>
      <c r="W3839">
        <v>2025</v>
      </c>
      <c r="X3839" t="str">
        <f t="shared" si="8"/>
        <v>B</v>
      </c>
    </row>
    <row r="3840" spans="1:24">
      <c r="A3840">
        <v>72024834</v>
      </c>
      <c r="B3840" s="2">
        <v>45723</v>
      </c>
      <c r="C3840" t="s">
        <v>2440</v>
      </c>
      <c r="D3840" t="s">
        <v>58</v>
      </c>
      <c r="E3840" t="s">
        <v>59</v>
      </c>
      <c r="F3840" t="s">
        <v>4755</v>
      </c>
      <c r="G3840" t="s">
        <v>4756</v>
      </c>
      <c r="H3840" t="s">
        <v>1057</v>
      </c>
      <c r="I3840" t="s">
        <v>1058</v>
      </c>
      <c r="J3840" t="s">
        <v>64</v>
      </c>
      <c r="K3840" t="s">
        <v>42</v>
      </c>
      <c r="L3840">
        <v>1848</v>
      </c>
      <c r="M3840" t="s">
        <v>61</v>
      </c>
      <c r="N3840" t="s">
        <v>16</v>
      </c>
      <c r="O3840">
        <v>0.52080000000000004</v>
      </c>
      <c r="P3840">
        <v>962.43799999999999</v>
      </c>
      <c r="Q3840">
        <v>33.903100000000002</v>
      </c>
      <c r="R3840">
        <v>0.52079900000000001</v>
      </c>
      <c r="S3840">
        <v>962.43794800000001</v>
      </c>
      <c r="T3840" t="s">
        <v>398</v>
      </c>
      <c r="U3840">
        <v>33.903100000000002</v>
      </c>
      <c r="V3840">
        <v>32629.63</v>
      </c>
      <c r="W3840">
        <v>2025</v>
      </c>
      <c r="X3840" t="str">
        <f t="shared" si="8"/>
        <v>B</v>
      </c>
    </row>
    <row r="3841" spans="1:24">
      <c r="A3841">
        <v>72024836</v>
      </c>
      <c r="B3841" s="2">
        <v>45723</v>
      </c>
      <c r="C3841" t="s">
        <v>2440</v>
      </c>
      <c r="D3841" t="s">
        <v>58</v>
      </c>
      <c r="E3841" t="s">
        <v>59</v>
      </c>
      <c r="F3841" t="s">
        <v>4755</v>
      </c>
      <c r="G3841" t="s">
        <v>4756</v>
      </c>
      <c r="H3841" t="s">
        <v>977</v>
      </c>
      <c r="I3841" t="s">
        <v>978</v>
      </c>
      <c r="J3841" t="s">
        <v>64</v>
      </c>
      <c r="K3841" t="s">
        <v>42</v>
      </c>
      <c r="L3841">
        <v>575</v>
      </c>
      <c r="M3841" t="s">
        <v>61</v>
      </c>
      <c r="N3841" t="s">
        <v>16</v>
      </c>
      <c r="O3841">
        <v>0.55089999999999995</v>
      </c>
      <c r="P3841">
        <v>316.76799999999997</v>
      </c>
      <c r="Q3841">
        <v>33.903100000000002</v>
      </c>
      <c r="R3841">
        <v>0.55089999999999995</v>
      </c>
      <c r="S3841">
        <v>316.76808299999999</v>
      </c>
      <c r="T3841" t="s">
        <v>398</v>
      </c>
      <c r="U3841">
        <v>33.903100000000002</v>
      </c>
      <c r="V3841">
        <v>10739.42</v>
      </c>
      <c r="W3841">
        <v>2025</v>
      </c>
      <c r="X3841" t="str">
        <f t="shared" si="8"/>
        <v>B</v>
      </c>
    </row>
    <row r="3842" spans="1:24">
      <c r="A3842">
        <v>72024769</v>
      </c>
      <c r="B3842" s="2">
        <v>45723</v>
      </c>
      <c r="C3842" t="s">
        <v>2440</v>
      </c>
      <c r="D3842" t="s">
        <v>58</v>
      </c>
      <c r="E3842" t="s">
        <v>59</v>
      </c>
      <c r="F3842" t="s">
        <v>4755</v>
      </c>
      <c r="G3842" t="s">
        <v>4756</v>
      </c>
      <c r="H3842" t="s">
        <v>1159</v>
      </c>
      <c r="I3842" t="s">
        <v>1160</v>
      </c>
      <c r="J3842" t="s">
        <v>202</v>
      </c>
      <c r="K3842" t="s">
        <v>42</v>
      </c>
      <c r="L3842">
        <v>1005</v>
      </c>
      <c r="M3842" t="s">
        <v>61</v>
      </c>
      <c r="N3842" t="s">
        <v>16</v>
      </c>
      <c r="O3842">
        <v>0.30109999999999998</v>
      </c>
      <c r="P3842">
        <v>302.60599999999999</v>
      </c>
      <c r="Q3842">
        <v>33.903100000000002</v>
      </c>
      <c r="R3842">
        <v>0.30109900000000001</v>
      </c>
      <c r="S3842">
        <v>302.60595599999999</v>
      </c>
      <c r="T3842" t="s">
        <v>398</v>
      </c>
      <c r="U3842">
        <v>33.903100000000002</v>
      </c>
      <c r="V3842">
        <v>10259.280000000001</v>
      </c>
      <c r="W3842">
        <v>2025</v>
      </c>
      <c r="X3842" t="str">
        <f t="shared" ref="X3842:X3905" si="9">IF(K3841="M",K3841,IF(RIGHT(D3842)="S","O","B"))</f>
        <v>B</v>
      </c>
    </row>
    <row r="3843" spans="1:24">
      <c r="A3843">
        <v>72024770</v>
      </c>
      <c r="B3843" s="2">
        <v>45723</v>
      </c>
      <c r="C3843" t="s">
        <v>2440</v>
      </c>
      <c r="D3843" t="s">
        <v>58</v>
      </c>
      <c r="E3843" t="s">
        <v>59</v>
      </c>
      <c r="F3843" t="s">
        <v>4755</v>
      </c>
      <c r="G3843" t="s">
        <v>4756</v>
      </c>
      <c r="H3843" t="s">
        <v>1155</v>
      </c>
      <c r="I3843" t="s">
        <v>1156</v>
      </c>
      <c r="J3843" t="s">
        <v>202</v>
      </c>
      <c r="K3843" t="s">
        <v>42</v>
      </c>
      <c r="L3843">
        <v>1100</v>
      </c>
      <c r="M3843" t="s">
        <v>61</v>
      </c>
      <c r="N3843" t="s">
        <v>16</v>
      </c>
      <c r="O3843">
        <v>0.30109999999999998</v>
      </c>
      <c r="P3843">
        <v>331.21</v>
      </c>
      <c r="Q3843">
        <v>33.903100000000002</v>
      </c>
      <c r="R3843">
        <v>0.30109900000000001</v>
      </c>
      <c r="S3843">
        <v>331.21012500000001</v>
      </c>
      <c r="T3843" t="s">
        <v>398</v>
      </c>
      <c r="U3843">
        <v>33.903100000000002</v>
      </c>
      <c r="V3843">
        <v>11229.05</v>
      </c>
      <c r="W3843">
        <v>2025</v>
      </c>
      <c r="X3843" t="str">
        <f t="shared" si="9"/>
        <v>B</v>
      </c>
    </row>
    <row r="3844" spans="1:24">
      <c r="A3844">
        <v>72024771</v>
      </c>
      <c r="B3844" s="2">
        <v>45723</v>
      </c>
      <c r="C3844" t="s">
        <v>2440</v>
      </c>
      <c r="D3844" t="s">
        <v>58</v>
      </c>
      <c r="E3844" t="s">
        <v>59</v>
      </c>
      <c r="F3844" t="s">
        <v>4755</v>
      </c>
      <c r="G3844" t="s">
        <v>4756</v>
      </c>
      <c r="H3844" t="s">
        <v>936</v>
      </c>
      <c r="I3844" t="s">
        <v>937</v>
      </c>
      <c r="J3844" t="s">
        <v>74</v>
      </c>
      <c r="K3844" t="s">
        <v>42</v>
      </c>
      <c r="L3844">
        <v>2010</v>
      </c>
      <c r="M3844" t="s">
        <v>61</v>
      </c>
      <c r="N3844" t="s">
        <v>16</v>
      </c>
      <c r="O3844">
        <v>0.37430000000000002</v>
      </c>
      <c r="P3844">
        <v>752.34299999999996</v>
      </c>
      <c r="Q3844">
        <v>33.903100000000002</v>
      </c>
      <c r="R3844">
        <v>0.37429899999999999</v>
      </c>
      <c r="S3844">
        <v>752.34300099999996</v>
      </c>
      <c r="T3844" t="s">
        <v>398</v>
      </c>
      <c r="U3844">
        <v>33.903100000000002</v>
      </c>
      <c r="V3844">
        <v>25506.76</v>
      </c>
      <c r="W3844">
        <v>2025</v>
      </c>
      <c r="X3844" t="str">
        <f t="shared" si="9"/>
        <v>B</v>
      </c>
    </row>
    <row r="3845" spans="1:24">
      <c r="A3845">
        <v>72024779</v>
      </c>
      <c r="B3845" s="2">
        <v>45723</v>
      </c>
      <c r="C3845" t="s">
        <v>2440</v>
      </c>
      <c r="D3845" t="s">
        <v>58</v>
      </c>
      <c r="E3845" t="s">
        <v>59</v>
      </c>
      <c r="F3845" t="s">
        <v>4755</v>
      </c>
      <c r="G3845" t="s">
        <v>4756</v>
      </c>
      <c r="H3845" t="s">
        <v>1159</v>
      </c>
      <c r="I3845" t="s">
        <v>1160</v>
      </c>
      <c r="J3845" t="s">
        <v>202</v>
      </c>
      <c r="K3845" t="s">
        <v>42</v>
      </c>
      <c r="L3845">
        <v>1005</v>
      </c>
      <c r="M3845" t="s">
        <v>61</v>
      </c>
      <c r="N3845" t="s">
        <v>16</v>
      </c>
      <c r="O3845">
        <v>0.30109999999999998</v>
      </c>
      <c r="P3845">
        <v>302.60599999999999</v>
      </c>
      <c r="Q3845">
        <v>33.903100000000002</v>
      </c>
      <c r="R3845">
        <v>0.30109900000000001</v>
      </c>
      <c r="S3845">
        <v>302.60595599999999</v>
      </c>
      <c r="T3845" t="s">
        <v>398</v>
      </c>
      <c r="U3845">
        <v>33.903100000000002</v>
      </c>
      <c r="V3845">
        <v>10259.280000000001</v>
      </c>
      <c r="W3845">
        <v>2025</v>
      </c>
      <c r="X3845" t="str">
        <f t="shared" si="9"/>
        <v>B</v>
      </c>
    </row>
    <row r="3846" spans="1:24">
      <c r="A3846">
        <v>72024780</v>
      </c>
      <c r="B3846" s="2">
        <v>45723</v>
      </c>
      <c r="C3846" t="s">
        <v>2440</v>
      </c>
      <c r="D3846" t="s">
        <v>58</v>
      </c>
      <c r="E3846" t="s">
        <v>59</v>
      </c>
      <c r="F3846" t="s">
        <v>4755</v>
      </c>
      <c r="G3846" t="s">
        <v>4756</v>
      </c>
      <c r="H3846" t="s">
        <v>1155</v>
      </c>
      <c r="I3846" t="s">
        <v>1156</v>
      </c>
      <c r="J3846" t="s">
        <v>202</v>
      </c>
      <c r="K3846" t="s">
        <v>42</v>
      </c>
      <c r="L3846">
        <v>1005</v>
      </c>
      <c r="M3846" t="s">
        <v>61</v>
      </c>
      <c r="N3846" t="s">
        <v>16</v>
      </c>
      <c r="O3846">
        <v>0.30109999999999998</v>
      </c>
      <c r="P3846">
        <v>302.60599999999999</v>
      </c>
      <c r="Q3846">
        <v>33.903100000000002</v>
      </c>
      <c r="R3846">
        <v>0.30109900000000001</v>
      </c>
      <c r="S3846">
        <v>302.60595599999999</v>
      </c>
      <c r="T3846" t="s">
        <v>398</v>
      </c>
      <c r="U3846">
        <v>33.903100000000002</v>
      </c>
      <c r="V3846">
        <v>10259.280000000001</v>
      </c>
      <c r="W3846">
        <v>2025</v>
      </c>
      <c r="X3846" t="str">
        <f t="shared" si="9"/>
        <v>B</v>
      </c>
    </row>
    <row r="3847" spans="1:24">
      <c r="A3847">
        <v>72024781</v>
      </c>
      <c r="B3847" s="2">
        <v>45723</v>
      </c>
      <c r="C3847" t="s">
        <v>2440</v>
      </c>
      <c r="D3847" t="s">
        <v>58</v>
      </c>
      <c r="E3847" t="s">
        <v>59</v>
      </c>
      <c r="F3847" t="s">
        <v>4755</v>
      </c>
      <c r="G3847" t="s">
        <v>4756</v>
      </c>
      <c r="H3847" t="s">
        <v>936</v>
      </c>
      <c r="I3847" t="s">
        <v>937</v>
      </c>
      <c r="J3847" t="s">
        <v>74</v>
      </c>
      <c r="K3847" t="s">
        <v>42</v>
      </c>
      <c r="L3847">
        <v>2010</v>
      </c>
      <c r="M3847" t="s">
        <v>61</v>
      </c>
      <c r="N3847" t="s">
        <v>16</v>
      </c>
      <c r="O3847">
        <v>0.37430000000000002</v>
      </c>
      <c r="P3847">
        <v>752.34299999999996</v>
      </c>
      <c r="Q3847">
        <v>33.903100000000002</v>
      </c>
      <c r="R3847">
        <v>0.37429899999999999</v>
      </c>
      <c r="S3847">
        <v>752.34300099999996</v>
      </c>
      <c r="T3847" t="s">
        <v>398</v>
      </c>
      <c r="U3847">
        <v>33.903100000000002</v>
      </c>
      <c r="V3847">
        <v>25506.76</v>
      </c>
      <c r="W3847">
        <v>2025</v>
      </c>
      <c r="X3847" t="str">
        <f t="shared" si="9"/>
        <v>B</v>
      </c>
    </row>
    <row r="3848" spans="1:24">
      <c r="A3848">
        <v>72024783</v>
      </c>
      <c r="B3848" s="2">
        <v>45723</v>
      </c>
      <c r="C3848" t="s">
        <v>2440</v>
      </c>
      <c r="D3848" t="s">
        <v>58</v>
      </c>
      <c r="E3848" t="s">
        <v>59</v>
      </c>
      <c r="F3848" t="s">
        <v>4755</v>
      </c>
      <c r="G3848" t="s">
        <v>4756</v>
      </c>
      <c r="H3848" t="s">
        <v>1159</v>
      </c>
      <c r="I3848" t="s">
        <v>1160</v>
      </c>
      <c r="J3848" t="s">
        <v>202</v>
      </c>
      <c r="K3848" t="s">
        <v>42</v>
      </c>
      <c r="L3848">
        <v>1005</v>
      </c>
      <c r="M3848" t="s">
        <v>61</v>
      </c>
      <c r="N3848" t="s">
        <v>16</v>
      </c>
      <c r="O3848">
        <v>0.30109999999999998</v>
      </c>
      <c r="P3848">
        <v>302.60599999999999</v>
      </c>
      <c r="Q3848">
        <v>33.903100000000002</v>
      </c>
      <c r="R3848">
        <v>0.30109900000000001</v>
      </c>
      <c r="S3848">
        <v>302.60595599999999</v>
      </c>
      <c r="T3848" t="s">
        <v>398</v>
      </c>
      <c r="U3848">
        <v>33.903100000000002</v>
      </c>
      <c r="V3848">
        <v>10259.280000000001</v>
      </c>
      <c r="W3848">
        <v>2025</v>
      </c>
      <c r="X3848" t="str">
        <f t="shared" si="9"/>
        <v>B</v>
      </c>
    </row>
    <row r="3849" spans="1:24">
      <c r="A3849">
        <v>72024807</v>
      </c>
      <c r="B3849" s="2">
        <v>45723</v>
      </c>
      <c r="C3849" t="s">
        <v>2440</v>
      </c>
      <c r="D3849" t="s">
        <v>58</v>
      </c>
      <c r="E3849" t="s">
        <v>59</v>
      </c>
      <c r="F3849" t="s">
        <v>4755</v>
      </c>
      <c r="G3849" t="s">
        <v>4756</v>
      </c>
      <c r="H3849" t="s">
        <v>936</v>
      </c>
      <c r="I3849" t="s">
        <v>937</v>
      </c>
      <c r="J3849" t="s">
        <v>74</v>
      </c>
      <c r="K3849" t="s">
        <v>42</v>
      </c>
      <c r="L3849">
        <v>671</v>
      </c>
      <c r="M3849" t="s">
        <v>61</v>
      </c>
      <c r="N3849" t="s">
        <v>16</v>
      </c>
      <c r="O3849">
        <v>0.37430000000000002</v>
      </c>
      <c r="P3849">
        <v>251.155</v>
      </c>
      <c r="Q3849">
        <v>33.903100000000002</v>
      </c>
      <c r="R3849">
        <v>0.37429899999999999</v>
      </c>
      <c r="S3849">
        <v>251.154909</v>
      </c>
      <c r="T3849" t="s">
        <v>398</v>
      </c>
      <c r="U3849">
        <v>33.903100000000002</v>
      </c>
      <c r="V3849">
        <v>8514.93</v>
      </c>
      <c r="W3849">
        <v>2025</v>
      </c>
      <c r="X3849" t="str">
        <f t="shared" si="9"/>
        <v>B</v>
      </c>
    </row>
    <row r="3850" spans="1:24">
      <c r="A3850">
        <v>72024943</v>
      </c>
      <c r="B3850" s="2">
        <v>45723</v>
      </c>
      <c r="C3850" t="s">
        <v>2580</v>
      </c>
      <c r="D3850" t="s">
        <v>58</v>
      </c>
      <c r="E3850" t="s">
        <v>59</v>
      </c>
      <c r="F3850" t="s">
        <v>4755</v>
      </c>
      <c r="G3850" t="s">
        <v>4756</v>
      </c>
      <c r="H3850" t="s">
        <v>2438</v>
      </c>
      <c r="I3850" t="s">
        <v>68</v>
      </c>
      <c r="J3850" t="s">
        <v>1065</v>
      </c>
      <c r="K3850" t="s">
        <v>42</v>
      </c>
      <c r="L3850">
        <v>4000</v>
      </c>
      <c r="M3850" t="s">
        <v>61</v>
      </c>
      <c r="N3850" t="s">
        <v>16</v>
      </c>
      <c r="O3850">
        <v>0.65349999999999997</v>
      </c>
      <c r="P3850">
        <v>2614</v>
      </c>
      <c r="Q3850">
        <v>33.903100000000002</v>
      </c>
      <c r="R3850">
        <v>0.65349999999999997</v>
      </c>
      <c r="S3850">
        <v>2613.9998989999999</v>
      </c>
      <c r="T3850" t="s">
        <v>398</v>
      </c>
      <c r="U3850">
        <v>33.903100000000002</v>
      </c>
      <c r="V3850">
        <v>88622.7</v>
      </c>
      <c r="W3850">
        <v>2025</v>
      </c>
      <c r="X3850" t="str">
        <f t="shared" si="9"/>
        <v>B</v>
      </c>
    </row>
    <row r="3851" spans="1:24">
      <c r="A3851">
        <v>72024944</v>
      </c>
      <c r="B3851" s="2">
        <v>45723</v>
      </c>
      <c r="C3851" t="s">
        <v>2580</v>
      </c>
      <c r="D3851" t="s">
        <v>58</v>
      </c>
      <c r="E3851" t="s">
        <v>59</v>
      </c>
      <c r="F3851" t="s">
        <v>4766</v>
      </c>
      <c r="G3851" t="s">
        <v>4767</v>
      </c>
      <c r="H3851" t="s">
        <v>242</v>
      </c>
      <c r="I3851" t="s">
        <v>243</v>
      </c>
      <c r="J3851" t="s">
        <v>240</v>
      </c>
      <c r="K3851" t="s">
        <v>42</v>
      </c>
      <c r="L3851">
        <v>10000</v>
      </c>
      <c r="M3851" t="s">
        <v>61</v>
      </c>
      <c r="N3851" t="s">
        <v>16</v>
      </c>
      <c r="O3851">
        <v>0.49440000000000001</v>
      </c>
      <c r="P3851">
        <v>4944</v>
      </c>
      <c r="Q3851">
        <v>33.903100000000002</v>
      </c>
      <c r="R3851">
        <v>0.49439899999999998</v>
      </c>
      <c r="S3851">
        <v>4944.0001060000004</v>
      </c>
      <c r="T3851" t="s">
        <v>398</v>
      </c>
      <c r="U3851">
        <v>33.903100000000002</v>
      </c>
      <c r="V3851">
        <v>167616.93</v>
      </c>
      <c r="W3851">
        <v>2025</v>
      </c>
      <c r="X3851" t="str">
        <f t="shared" si="9"/>
        <v>B</v>
      </c>
    </row>
    <row r="3852" spans="1:24">
      <c r="A3852">
        <v>72024945</v>
      </c>
      <c r="B3852" s="2">
        <v>45723</v>
      </c>
      <c r="C3852" t="s">
        <v>2580</v>
      </c>
      <c r="D3852" t="s">
        <v>58</v>
      </c>
      <c r="E3852" t="s">
        <v>59</v>
      </c>
      <c r="F3852" t="s">
        <v>4768</v>
      </c>
      <c r="G3852" t="s">
        <v>4769</v>
      </c>
      <c r="H3852" t="s">
        <v>1277</v>
      </c>
      <c r="I3852" t="s">
        <v>1752</v>
      </c>
      <c r="J3852" t="s">
        <v>1065</v>
      </c>
      <c r="K3852" t="s">
        <v>42</v>
      </c>
      <c r="L3852">
        <v>5000</v>
      </c>
      <c r="M3852" t="s">
        <v>61</v>
      </c>
      <c r="N3852" t="s">
        <v>16</v>
      </c>
      <c r="O3852">
        <v>0.79249999999999998</v>
      </c>
      <c r="P3852">
        <v>3962.5</v>
      </c>
      <c r="Q3852">
        <v>33.903100000000002</v>
      </c>
      <c r="R3852">
        <v>0.79249999999999998</v>
      </c>
      <c r="S3852">
        <v>3962.4998890000002</v>
      </c>
      <c r="T3852" t="s">
        <v>398</v>
      </c>
      <c r="U3852">
        <v>33.903100000000002</v>
      </c>
      <c r="V3852">
        <v>134341.03</v>
      </c>
      <c r="W3852">
        <v>2025</v>
      </c>
      <c r="X3852" t="str">
        <f t="shared" si="9"/>
        <v>B</v>
      </c>
    </row>
    <row r="3853" spans="1:24">
      <c r="A3853">
        <v>72024946</v>
      </c>
      <c r="B3853" s="2">
        <v>45723</v>
      </c>
      <c r="C3853" t="s">
        <v>2580</v>
      </c>
      <c r="D3853" t="s">
        <v>58</v>
      </c>
      <c r="E3853" t="s">
        <v>59</v>
      </c>
      <c r="F3853" t="s">
        <v>4768</v>
      </c>
      <c r="G3853" t="s">
        <v>4769</v>
      </c>
      <c r="H3853" t="s">
        <v>238</v>
      </c>
      <c r="I3853" t="s">
        <v>239</v>
      </c>
      <c r="J3853" t="s">
        <v>168</v>
      </c>
      <c r="K3853" t="s">
        <v>42</v>
      </c>
      <c r="L3853">
        <v>10000</v>
      </c>
      <c r="M3853" t="s">
        <v>61</v>
      </c>
      <c r="N3853" t="s">
        <v>16</v>
      </c>
      <c r="O3853">
        <v>0.40110000000000001</v>
      </c>
      <c r="P3853">
        <v>4011</v>
      </c>
      <c r="Q3853">
        <v>33.903100000000002</v>
      </c>
      <c r="R3853">
        <v>0.40109899999999998</v>
      </c>
      <c r="S3853">
        <v>4010.999879</v>
      </c>
      <c r="T3853" t="s">
        <v>398</v>
      </c>
      <c r="U3853">
        <v>33.903100000000002</v>
      </c>
      <c r="V3853">
        <v>135985.32999999999</v>
      </c>
      <c r="W3853">
        <v>2025</v>
      </c>
      <c r="X3853" t="str">
        <f t="shared" si="9"/>
        <v>B</v>
      </c>
    </row>
    <row r="3854" spans="1:24">
      <c r="A3854">
        <v>72024946</v>
      </c>
      <c r="B3854" s="2">
        <v>45723</v>
      </c>
      <c r="C3854" t="s">
        <v>2580</v>
      </c>
      <c r="D3854" t="s">
        <v>58</v>
      </c>
      <c r="E3854" t="s">
        <v>59</v>
      </c>
      <c r="F3854" t="s">
        <v>4768</v>
      </c>
      <c r="G3854" t="s">
        <v>4769</v>
      </c>
      <c r="H3854" t="s">
        <v>242</v>
      </c>
      <c r="I3854" t="s">
        <v>243</v>
      </c>
      <c r="J3854" t="s">
        <v>240</v>
      </c>
      <c r="K3854" t="s">
        <v>42</v>
      </c>
      <c r="L3854">
        <v>10000</v>
      </c>
      <c r="M3854" t="s">
        <v>61</v>
      </c>
      <c r="N3854" t="s">
        <v>16</v>
      </c>
      <c r="O3854">
        <v>0.49440000000000001</v>
      </c>
      <c r="P3854">
        <v>4944</v>
      </c>
      <c r="Q3854">
        <v>33.903100000000002</v>
      </c>
      <c r="R3854">
        <v>0.49439899999999998</v>
      </c>
      <c r="S3854">
        <v>4944.0001060000004</v>
      </c>
      <c r="T3854" t="s">
        <v>398</v>
      </c>
      <c r="U3854">
        <v>33.903100000000002</v>
      </c>
      <c r="V3854">
        <v>167616.93</v>
      </c>
      <c r="W3854">
        <v>2025</v>
      </c>
      <c r="X3854" t="str">
        <f t="shared" si="9"/>
        <v>B</v>
      </c>
    </row>
    <row r="3855" spans="1:24">
      <c r="A3855">
        <v>72024947</v>
      </c>
      <c r="B3855" s="2">
        <v>45723</v>
      </c>
      <c r="C3855" t="s">
        <v>2580</v>
      </c>
      <c r="D3855" t="s">
        <v>58</v>
      </c>
      <c r="E3855" t="s">
        <v>59</v>
      </c>
      <c r="F3855" t="s">
        <v>4755</v>
      </c>
      <c r="G3855" t="s">
        <v>4756</v>
      </c>
      <c r="H3855" t="s">
        <v>1161</v>
      </c>
      <c r="I3855" t="s">
        <v>76</v>
      </c>
      <c r="J3855" t="s">
        <v>240</v>
      </c>
      <c r="K3855" t="s">
        <v>42</v>
      </c>
      <c r="L3855">
        <v>10000</v>
      </c>
      <c r="M3855" t="s">
        <v>61</v>
      </c>
      <c r="N3855" t="s">
        <v>16</v>
      </c>
      <c r="O3855">
        <v>0.40860000000000002</v>
      </c>
      <c r="P3855">
        <v>4086</v>
      </c>
      <c r="Q3855">
        <v>33.903100000000002</v>
      </c>
      <c r="R3855">
        <v>0.40860000000000002</v>
      </c>
      <c r="S3855">
        <v>4086.0001000000002</v>
      </c>
      <c r="T3855" t="s">
        <v>398</v>
      </c>
      <c r="U3855">
        <v>33.903100000000002</v>
      </c>
      <c r="V3855">
        <v>138528.07</v>
      </c>
      <c r="W3855">
        <v>2025</v>
      </c>
      <c r="X3855" t="str">
        <f t="shared" si="9"/>
        <v>B</v>
      </c>
    </row>
    <row r="3856" spans="1:24">
      <c r="A3856">
        <v>72024948</v>
      </c>
      <c r="B3856" s="2">
        <v>45723</v>
      </c>
      <c r="C3856" t="s">
        <v>2580</v>
      </c>
      <c r="D3856" t="s">
        <v>58</v>
      </c>
      <c r="E3856" t="s">
        <v>59</v>
      </c>
      <c r="F3856" t="s">
        <v>4766</v>
      </c>
      <c r="G3856" t="s">
        <v>4767</v>
      </c>
      <c r="H3856" t="s">
        <v>1277</v>
      </c>
      <c r="I3856" t="s">
        <v>1752</v>
      </c>
      <c r="J3856" t="s">
        <v>1065</v>
      </c>
      <c r="K3856" t="s">
        <v>42</v>
      </c>
      <c r="L3856">
        <v>5000</v>
      </c>
      <c r="M3856" t="s">
        <v>61</v>
      </c>
      <c r="N3856" t="s">
        <v>16</v>
      </c>
      <c r="O3856">
        <v>0.79249999999999998</v>
      </c>
      <c r="P3856">
        <v>3962.5</v>
      </c>
      <c r="Q3856">
        <v>33.903100000000002</v>
      </c>
      <c r="R3856">
        <v>0.79249999999999998</v>
      </c>
      <c r="S3856">
        <v>3962.4998890000002</v>
      </c>
      <c r="T3856" t="s">
        <v>398</v>
      </c>
      <c r="U3856">
        <v>33.903100000000002</v>
      </c>
      <c r="V3856">
        <v>134341.03</v>
      </c>
      <c r="W3856">
        <v>2025</v>
      </c>
      <c r="X3856" t="str">
        <f t="shared" si="9"/>
        <v>B</v>
      </c>
    </row>
    <row r="3857" spans="1:24">
      <c r="A3857">
        <v>72024949</v>
      </c>
      <c r="B3857" s="2">
        <v>45723</v>
      </c>
      <c r="C3857" t="s">
        <v>2580</v>
      </c>
      <c r="D3857" t="s">
        <v>58</v>
      </c>
      <c r="E3857" t="s">
        <v>59</v>
      </c>
      <c r="F3857" t="s">
        <v>4768</v>
      </c>
      <c r="G3857" t="s">
        <v>4769</v>
      </c>
      <c r="H3857" t="s">
        <v>242</v>
      </c>
      <c r="I3857" t="s">
        <v>243</v>
      </c>
      <c r="J3857" t="s">
        <v>240</v>
      </c>
      <c r="K3857" t="s">
        <v>42</v>
      </c>
      <c r="L3857">
        <v>10000</v>
      </c>
      <c r="M3857" t="s">
        <v>61</v>
      </c>
      <c r="N3857" t="s">
        <v>16</v>
      </c>
      <c r="O3857">
        <v>0.49440000000000001</v>
      </c>
      <c r="P3857">
        <v>4944</v>
      </c>
      <c r="Q3857">
        <v>33.903100000000002</v>
      </c>
      <c r="R3857">
        <v>0.49439899999999998</v>
      </c>
      <c r="S3857">
        <v>4944.0001060000004</v>
      </c>
      <c r="T3857" t="s">
        <v>398</v>
      </c>
      <c r="U3857">
        <v>33.903100000000002</v>
      </c>
      <c r="V3857">
        <v>167616.93</v>
      </c>
      <c r="W3857">
        <v>2025</v>
      </c>
      <c r="X3857" t="str">
        <f t="shared" si="9"/>
        <v>B</v>
      </c>
    </row>
    <row r="3858" spans="1:24">
      <c r="A3858">
        <v>72024950</v>
      </c>
      <c r="B3858" s="2">
        <v>45723</v>
      </c>
      <c r="C3858" t="s">
        <v>2580</v>
      </c>
      <c r="D3858" t="s">
        <v>58</v>
      </c>
      <c r="E3858" t="s">
        <v>59</v>
      </c>
      <c r="F3858" t="s">
        <v>4755</v>
      </c>
      <c r="G3858" t="s">
        <v>4756</v>
      </c>
      <c r="H3858" t="s">
        <v>1161</v>
      </c>
      <c r="I3858" t="s">
        <v>76</v>
      </c>
      <c r="J3858" t="s">
        <v>240</v>
      </c>
      <c r="K3858" t="s">
        <v>42</v>
      </c>
      <c r="L3858">
        <v>10000</v>
      </c>
      <c r="M3858" t="s">
        <v>61</v>
      </c>
      <c r="N3858" t="s">
        <v>16</v>
      </c>
      <c r="O3858">
        <v>0.40860000000000002</v>
      </c>
      <c r="P3858">
        <v>4086</v>
      </c>
      <c r="Q3858">
        <v>33.903100000000002</v>
      </c>
      <c r="R3858">
        <v>0.40860000000000002</v>
      </c>
      <c r="S3858">
        <v>4086.0001000000002</v>
      </c>
      <c r="T3858" t="s">
        <v>398</v>
      </c>
      <c r="U3858">
        <v>33.903100000000002</v>
      </c>
      <c r="V3858">
        <v>138528.07</v>
      </c>
      <c r="W3858">
        <v>2025</v>
      </c>
      <c r="X3858" t="str">
        <f t="shared" si="9"/>
        <v>B</v>
      </c>
    </row>
    <row r="3859" spans="1:24">
      <c r="A3859">
        <v>72024952</v>
      </c>
      <c r="B3859" s="2">
        <v>45723</v>
      </c>
      <c r="C3859" t="s">
        <v>2580</v>
      </c>
      <c r="D3859" t="s">
        <v>58</v>
      </c>
      <c r="E3859" t="s">
        <v>59</v>
      </c>
      <c r="F3859" t="s">
        <v>4768</v>
      </c>
      <c r="G3859" t="s">
        <v>4769</v>
      </c>
      <c r="H3859" t="s">
        <v>238</v>
      </c>
      <c r="I3859" t="s">
        <v>239</v>
      </c>
      <c r="J3859" t="s">
        <v>168</v>
      </c>
      <c r="K3859" t="s">
        <v>42</v>
      </c>
      <c r="L3859">
        <v>10000</v>
      </c>
      <c r="M3859" t="s">
        <v>61</v>
      </c>
      <c r="N3859" t="s">
        <v>16</v>
      </c>
      <c r="O3859">
        <v>0.40110000000000001</v>
      </c>
      <c r="P3859">
        <v>4011</v>
      </c>
      <c r="Q3859">
        <v>33.903100000000002</v>
      </c>
      <c r="R3859">
        <v>0.40109899999999998</v>
      </c>
      <c r="S3859">
        <v>4010.999879</v>
      </c>
      <c r="T3859" t="s">
        <v>398</v>
      </c>
      <c r="U3859">
        <v>33.903100000000002</v>
      </c>
      <c r="V3859">
        <v>135985.32999999999</v>
      </c>
      <c r="W3859">
        <v>2025</v>
      </c>
      <c r="X3859" t="str">
        <f t="shared" si="9"/>
        <v>B</v>
      </c>
    </row>
    <row r="3860" spans="1:24">
      <c r="A3860">
        <v>72024953</v>
      </c>
      <c r="B3860" s="2">
        <v>45723</v>
      </c>
      <c r="C3860" t="s">
        <v>2580</v>
      </c>
      <c r="D3860" t="s">
        <v>58</v>
      </c>
      <c r="E3860" t="s">
        <v>59</v>
      </c>
      <c r="F3860" t="s">
        <v>4768</v>
      </c>
      <c r="G3860" t="s">
        <v>4769</v>
      </c>
      <c r="H3860" t="s">
        <v>242</v>
      </c>
      <c r="I3860" t="s">
        <v>243</v>
      </c>
      <c r="J3860" t="s">
        <v>240</v>
      </c>
      <c r="K3860" t="s">
        <v>42</v>
      </c>
      <c r="L3860">
        <v>10000</v>
      </c>
      <c r="M3860" t="s">
        <v>61</v>
      </c>
      <c r="N3860" t="s">
        <v>16</v>
      </c>
      <c r="O3860">
        <v>0.49440000000000001</v>
      </c>
      <c r="P3860">
        <v>4944</v>
      </c>
      <c r="Q3860">
        <v>33.903100000000002</v>
      </c>
      <c r="R3860">
        <v>0.49439899999999998</v>
      </c>
      <c r="S3860">
        <v>4944.0001060000004</v>
      </c>
      <c r="T3860" t="s">
        <v>398</v>
      </c>
      <c r="U3860">
        <v>33.903100000000002</v>
      </c>
      <c r="V3860">
        <v>167616.93</v>
      </c>
      <c r="W3860">
        <v>2025</v>
      </c>
      <c r="X3860" t="str">
        <f t="shared" si="9"/>
        <v>B</v>
      </c>
    </row>
    <row r="3861" spans="1:24">
      <c r="A3861">
        <v>72024977</v>
      </c>
      <c r="B3861" s="2">
        <v>45723</v>
      </c>
      <c r="C3861" t="s">
        <v>2580</v>
      </c>
      <c r="D3861" t="s">
        <v>58</v>
      </c>
      <c r="E3861" t="s">
        <v>59</v>
      </c>
      <c r="F3861" t="s">
        <v>4768</v>
      </c>
      <c r="G3861" t="s">
        <v>4769</v>
      </c>
      <c r="H3861" t="s">
        <v>238</v>
      </c>
      <c r="I3861" t="s">
        <v>239</v>
      </c>
      <c r="J3861" t="s">
        <v>168</v>
      </c>
      <c r="K3861" t="s">
        <v>42</v>
      </c>
      <c r="L3861">
        <v>1000</v>
      </c>
      <c r="M3861" t="s">
        <v>61</v>
      </c>
      <c r="N3861" t="s">
        <v>16</v>
      </c>
      <c r="O3861">
        <v>0.40110000000000001</v>
      </c>
      <c r="P3861">
        <v>401.1</v>
      </c>
      <c r="Q3861">
        <v>33.903100000000002</v>
      </c>
      <c r="R3861">
        <v>0.40109899999999998</v>
      </c>
      <c r="S3861">
        <v>401.09989899999999</v>
      </c>
      <c r="T3861" t="s">
        <v>398</v>
      </c>
      <c r="U3861">
        <v>33.903100000000002</v>
      </c>
      <c r="V3861">
        <v>13598.53</v>
      </c>
      <c r="W3861">
        <v>2025</v>
      </c>
      <c r="X3861" t="str">
        <f t="shared" si="9"/>
        <v>B</v>
      </c>
    </row>
    <row r="3862" spans="1:24">
      <c r="A3862">
        <v>72023235</v>
      </c>
      <c r="B3862" s="2">
        <v>45723</v>
      </c>
      <c r="C3862" t="s">
        <v>1898</v>
      </c>
      <c r="D3862" t="s">
        <v>527</v>
      </c>
      <c r="E3862" t="s">
        <v>528</v>
      </c>
      <c r="F3862" t="s">
        <v>4785</v>
      </c>
      <c r="G3862" t="s">
        <v>4786</v>
      </c>
      <c r="H3862" t="s">
        <v>4787</v>
      </c>
      <c r="I3862" t="s">
        <v>4788</v>
      </c>
      <c r="J3862" t="s">
        <v>529</v>
      </c>
      <c r="K3862" t="s">
        <v>14</v>
      </c>
      <c r="L3862">
        <v>3888</v>
      </c>
      <c r="M3862" t="s">
        <v>61</v>
      </c>
      <c r="N3862" t="s">
        <v>16</v>
      </c>
      <c r="O3862">
        <v>0.54</v>
      </c>
      <c r="P3862">
        <v>2099.52</v>
      </c>
      <c r="Q3862">
        <v>33.903100000000002</v>
      </c>
      <c r="R3862">
        <v>0.53999900000000001</v>
      </c>
      <c r="S3862">
        <v>2099.520102</v>
      </c>
      <c r="T3862" t="s">
        <v>398</v>
      </c>
      <c r="U3862">
        <v>33.903100000000002</v>
      </c>
      <c r="V3862">
        <v>71180.240000000005</v>
      </c>
      <c r="W3862">
        <v>2025</v>
      </c>
      <c r="X3862" t="str">
        <f t="shared" si="9"/>
        <v>B</v>
      </c>
    </row>
    <row r="3863" spans="1:24">
      <c r="A3863">
        <v>72023235</v>
      </c>
      <c r="B3863" s="2">
        <v>45723</v>
      </c>
      <c r="C3863" t="s">
        <v>1898</v>
      </c>
      <c r="D3863" t="s">
        <v>527</v>
      </c>
      <c r="E3863" t="s">
        <v>528</v>
      </c>
      <c r="F3863" t="s">
        <v>4785</v>
      </c>
      <c r="G3863" t="s">
        <v>4786</v>
      </c>
      <c r="H3863" t="s">
        <v>4789</v>
      </c>
      <c r="I3863" t="s">
        <v>4790</v>
      </c>
      <c r="J3863" t="s">
        <v>529</v>
      </c>
      <c r="K3863" t="s">
        <v>14</v>
      </c>
      <c r="L3863">
        <v>4032</v>
      </c>
      <c r="M3863" t="s">
        <v>61</v>
      </c>
      <c r="N3863" t="s">
        <v>16</v>
      </c>
      <c r="O3863">
        <v>0.68</v>
      </c>
      <c r="P3863">
        <v>2741.76</v>
      </c>
      <c r="Q3863">
        <v>33.903100000000002</v>
      </c>
      <c r="R3863">
        <v>0.68</v>
      </c>
      <c r="S3863">
        <v>2741.7598979999998</v>
      </c>
      <c r="T3863" t="s">
        <v>398</v>
      </c>
      <c r="U3863">
        <v>33.903100000000002</v>
      </c>
      <c r="V3863">
        <v>92954.16</v>
      </c>
      <c r="W3863">
        <v>2025</v>
      </c>
      <c r="X3863" t="str">
        <f t="shared" si="9"/>
        <v>B</v>
      </c>
    </row>
    <row r="3864" spans="1:24">
      <c r="A3864">
        <v>72024259</v>
      </c>
      <c r="B3864" s="2">
        <v>45723</v>
      </c>
      <c r="C3864" t="s">
        <v>2439</v>
      </c>
      <c r="D3864" t="s">
        <v>3533</v>
      </c>
      <c r="E3864" t="s">
        <v>3534</v>
      </c>
      <c r="F3864" t="s">
        <v>4791</v>
      </c>
      <c r="G3864" t="s">
        <v>4792</v>
      </c>
      <c r="H3864" t="s">
        <v>4799</v>
      </c>
      <c r="I3864" t="s">
        <v>4800</v>
      </c>
      <c r="J3864" t="s">
        <v>328</v>
      </c>
      <c r="K3864" t="s">
        <v>42</v>
      </c>
      <c r="L3864">
        <v>80</v>
      </c>
      <c r="M3864" t="s">
        <v>61</v>
      </c>
      <c r="N3864" t="s">
        <v>549</v>
      </c>
      <c r="O3864">
        <v>682.27800000000002</v>
      </c>
      <c r="P3864">
        <v>54582.239999999998</v>
      </c>
      <c r="Q3864">
        <v>4.3771000000000004</v>
      </c>
      <c r="R3864">
        <v>88.086310999999995</v>
      </c>
      <c r="S3864">
        <v>7046.9048549999998</v>
      </c>
      <c r="T3864" t="s">
        <v>398</v>
      </c>
      <c r="U3864">
        <v>33.903100000000002</v>
      </c>
      <c r="V3864">
        <v>238911.92</v>
      </c>
      <c r="W3864">
        <v>2025</v>
      </c>
      <c r="X3864" t="str">
        <f t="shared" si="9"/>
        <v>B</v>
      </c>
    </row>
    <row r="3865" spans="1:24">
      <c r="A3865">
        <v>72024259</v>
      </c>
      <c r="B3865" s="2">
        <v>45723</v>
      </c>
      <c r="C3865" t="s">
        <v>2439</v>
      </c>
      <c r="D3865" t="s">
        <v>3533</v>
      </c>
      <c r="E3865" t="s">
        <v>3534</v>
      </c>
      <c r="F3865" t="s">
        <v>4791</v>
      </c>
      <c r="G3865" t="s">
        <v>4792</v>
      </c>
      <c r="H3865" t="s">
        <v>3537</v>
      </c>
      <c r="I3865" t="s">
        <v>3538</v>
      </c>
      <c r="J3865" t="s">
        <v>328</v>
      </c>
      <c r="K3865" t="s">
        <v>42</v>
      </c>
      <c r="L3865">
        <v>240</v>
      </c>
      <c r="M3865" t="s">
        <v>61</v>
      </c>
      <c r="N3865" t="s">
        <v>549</v>
      </c>
      <c r="O3865">
        <v>421.464</v>
      </c>
      <c r="P3865">
        <v>101151.36</v>
      </c>
      <c r="Q3865">
        <v>4.3771000000000004</v>
      </c>
      <c r="R3865">
        <v>54.413609999999998</v>
      </c>
      <c r="S3865">
        <v>13059.266556</v>
      </c>
      <c r="T3865" t="s">
        <v>398</v>
      </c>
      <c r="U3865">
        <v>33.903100000000002</v>
      </c>
      <c r="V3865">
        <v>442749.62</v>
      </c>
      <c r="W3865">
        <v>2025</v>
      </c>
      <c r="X3865" t="str">
        <f t="shared" si="9"/>
        <v>B</v>
      </c>
    </row>
    <row r="3866" spans="1:24">
      <c r="A3866">
        <v>72024259</v>
      </c>
      <c r="B3866" s="2">
        <v>45723</v>
      </c>
      <c r="C3866" t="s">
        <v>2439</v>
      </c>
      <c r="D3866" t="s">
        <v>3533</v>
      </c>
      <c r="E3866" t="s">
        <v>3534</v>
      </c>
      <c r="F3866" t="s">
        <v>4791</v>
      </c>
      <c r="G3866" t="s">
        <v>4792</v>
      </c>
      <c r="H3866" t="s">
        <v>3569</v>
      </c>
      <c r="I3866" t="s">
        <v>3570</v>
      </c>
      <c r="J3866" t="s">
        <v>328</v>
      </c>
      <c r="K3866" t="s">
        <v>42</v>
      </c>
      <c r="L3866">
        <v>400</v>
      </c>
      <c r="M3866" t="s">
        <v>61</v>
      </c>
      <c r="N3866" t="s">
        <v>549</v>
      </c>
      <c r="O3866">
        <v>160.65</v>
      </c>
      <c r="P3866">
        <v>64260</v>
      </c>
      <c r="Q3866">
        <v>4.3771000000000004</v>
      </c>
      <c r="R3866">
        <v>20.740908999999998</v>
      </c>
      <c r="S3866">
        <v>8296.363754</v>
      </c>
      <c r="T3866" t="s">
        <v>398</v>
      </c>
      <c r="U3866">
        <v>33.903100000000002</v>
      </c>
      <c r="V3866">
        <v>281272.45</v>
      </c>
      <c r="W3866">
        <v>2025</v>
      </c>
      <c r="X3866" t="str">
        <f t="shared" si="9"/>
        <v>B</v>
      </c>
    </row>
    <row r="3867" spans="1:24">
      <c r="A3867">
        <v>72024259</v>
      </c>
      <c r="B3867" s="2">
        <v>45723</v>
      </c>
      <c r="C3867" t="s">
        <v>2439</v>
      </c>
      <c r="D3867" t="s">
        <v>3533</v>
      </c>
      <c r="E3867" t="s">
        <v>3534</v>
      </c>
      <c r="F3867" t="s">
        <v>4791</v>
      </c>
      <c r="G3867" t="s">
        <v>4792</v>
      </c>
      <c r="H3867" t="s">
        <v>3541</v>
      </c>
      <c r="I3867" t="s">
        <v>3542</v>
      </c>
      <c r="J3867" t="s">
        <v>328</v>
      </c>
      <c r="K3867" t="s">
        <v>42</v>
      </c>
      <c r="L3867">
        <v>300</v>
      </c>
      <c r="M3867" t="s">
        <v>61</v>
      </c>
      <c r="N3867" t="s">
        <v>549</v>
      </c>
      <c r="O3867">
        <v>421.464</v>
      </c>
      <c r="P3867">
        <v>126439.2</v>
      </c>
      <c r="Q3867">
        <v>4.3771000000000004</v>
      </c>
      <c r="R3867">
        <v>54.413609999999998</v>
      </c>
      <c r="S3867">
        <v>16324.083048</v>
      </c>
      <c r="T3867" t="s">
        <v>398</v>
      </c>
      <c r="U3867">
        <v>33.903100000000002</v>
      </c>
      <c r="V3867">
        <v>553437.02</v>
      </c>
      <c r="W3867">
        <v>2025</v>
      </c>
      <c r="X3867" t="str">
        <f t="shared" si="9"/>
        <v>B</v>
      </c>
    </row>
    <row r="3868" spans="1:24">
      <c r="A3868">
        <v>72024259</v>
      </c>
      <c r="B3868" s="2">
        <v>45723</v>
      </c>
      <c r="C3868" t="s">
        <v>2439</v>
      </c>
      <c r="D3868" t="s">
        <v>3533</v>
      </c>
      <c r="E3868" t="s">
        <v>3534</v>
      </c>
      <c r="F3868" t="s">
        <v>4791</v>
      </c>
      <c r="G3868" t="s">
        <v>4792</v>
      </c>
      <c r="H3868" t="s">
        <v>3545</v>
      </c>
      <c r="I3868" t="s">
        <v>3546</v>
      </c>
      <c r="J3868" t="s">
        <v>328</v>
      </c>
      <c r="K3868" t="s">
        <v>42</v>
      </c>
      <c r="L3868">
        <v>100</v>
      </c>
      <c r="M3868" t="s">
        <v>61</v>
      </c>
      <c r="N3868" t="s">
        <v>549</v>
      </c>
      <c r="O3868">
        <v>563.95799999999997</v>
      </c>
      <c r="P3868">
        <v>56395.8</v>
      </c>
      <c r="Q3868">
        <v>4.3771000000000004</v>
      </c>
      <c r="R3868">
        <v>72.810467000000003</v>
      </c>
      <c r="S3868">
        <v>7281.0468650000003</v>
      </c>
      <c r="T3868" t="s">
        <v>398</v>
      </c>
      <c r="U3868">
        <v>33.903100000000002</v>
      </c>
      <c r="V3868">
        <v>246850.06</v>
      </c>
      <c r="W3868">
        <v>2025</v>
      </c>
      <c r="X3868" t="str">
        <f t="shared" si="9"/>
        <v>B</v>
      </c>
    </row>
    <row r="3869" spans="1:24">
      <c r="A3869">
        <v>72024259</v>
      </c>
      <c r="B3869" s="2">
        <v>45723</v>
      </c>
      <c r="C3869" t="s">
        <v>2439</v>
      </c>
      <c r="D3869" t="s">
        <v>3533</v>
      </c>
      <c r="E3869" t="s">
        <v>3534</v>
      </c>
      <c r="F3869" t="s">
        <v>4791</v>
      </c>
      <c r="G3869" t="s">
        <v>4792</v>
      </c>
      <c r="H3869" t="s">
        <v>3567</v>
      </c>
      <c r="I3869" t="s">
        <v>3568</v>
      </c>
      <c r="J3869" t="s">
        <v>328</v>
      </c>
      <c r="K3869" t="s">
        <v>42</v>
      </c>
      <c r="L3869">
        <v>500</v>
      </c>
      <c r="M3869" t="s">
        <v>61</v>
      </c>
      <c r="N3869" t="s">
        <v>549</v>
      </c>
      <c r="O3869">
        <v>338.64</v>
      </c>
      <c r="P3869">
        <v>169320</v>
      </c>
      <c r="Q3869">
        <v>4.3771000000000004</v>
      </c>
      <c r="R3869">
        <v>43.720519000000003</v>
      </c>
      <c r="S3869">
        <v>21860.259681</v>
      </c>
      <c r="T3869" t="s">
        <v>398</v>
      </c>
      <c r="U3869">
        <v>33.903100000000002</v>
      </c>
      <c r="V3869">
        <v>741130.57</v>
      </c>
      <c r="W3869">
        <v>2025</v>
      </c>
      <c r="X3869" t="str">
        <f t="shared" si="9"/>
        <v>B</v>
      </c>
    </row>
    <row r="3870" spans="1:24">
      <c r="A3870">
        <v>72024259</v>
      </c>
      <c r="B3870" s="2">
        <v>45723</v>
      </c>
      <c r="C3870" t="s">
        <v>2439</v>
      </c>
      <c r="D3870" t="s">
        <v>3533</v>
      </c>
      <c r="E3870" t="s">
        <v>3534</v>
      </c>
      <c r="F3870" t="s">
        <v>4791</v>
      </c>
      <c r="G3870" t="s">
        <v>4792</v>
      </c>
      <c r="H3870" t="s">
        <v>3547</v>
      </c>
      <c r="I3870" t="s">
        <v>3548</v>
      </c>
      <c r="J3870" t="s">
        <v>328</v>
      </c>
      <c r="K3870" t="s">
        <v>42</v>
      </c>
      <c r="L3870">
        <v>250</v>
      </c>
      <c r="M3870" t="s">
        <v>61</v>
      </c>
      <c r="N3870" t="s">
        <v>549</v>
      </c>
      <c r="O3870">
        <v>160.65</v>
      </c>
      <c r="P3870">
        <v>40162.5</v>
      </c>
      <c r="Q3870">
        <v>4.3771000000000004</v>
      </c>
      <c r="R3870">
        <v>20.740908999999998</v>
      </c>
      <c r="S3870">
        <v>5185.2273089999999</v>
      </c>
      <c r="T3870" t="s">
        <v>398</v>
      </c>
      <c r="U3870">
        <v>33.903100000000002</v>
      </c>
      <c r="V3870">
        <v>175795.28</v>
      </c>
      <c r="W3870">
        <v>2025</v>
      </c>
      <c r="X3870" t="str">
        <f t="shared" si="9"/>
        <v>B</v>
      </c>
    </row>
    <row r="3871" spans="1:24">
      <c r="A3871">
        <v>72024259</v>
      </c>
      <c r="B3871" s="2">
        <v>45723</v>
      </c>
      <c r="C3871" t="s">
        <v>2439</v>
      </c>
      <c r="D3871" t="s">
        <v>3533</v>
      </c>
      <c r="E3871" t="s">
        <v>3534</v>
      </c>
      <c r="F3871" t="s">
        <v>4791</v>
      </c>
      <c r="G3871" t="s">
        <v>4792</v>
      </c>
      <c r="H3871" t="s">
        <v>3576</v>
      </c>
      <c r="I3871" t="s">
        <v>3577</v>
      </c>
      <c r="J3871" t="s">
        <v>328</v>
      </c>
      <c r="K3871" t="s">
        <v>42</v>
      </c>
      <c r="L3871">
        <v>150</v>
      </c>
      <c r="M3871" t="s">
        <v>61</v>
      </c>
      <c r="N3871" t="s">
        <v>549</v>
      </c>
      <c r="O3871">
        <v>682.27800000000002</v>
      </c>
      <c r="P3871">
        <v>102341.7</v>
      </c>
      <c r="Q3871">
        <v>4.3771000000000004</v>
      </c>
      <c r="R3871">
        <v>88.086310999999995</v>
      </c>
      <c r="S3871">
        <v>13212.946898</v>
      </c>
      <c r="T3871" t="s">
        <v>398</v>
      </c>
      <c r="U3871">
        <v>33.903100000000002</v>
      </c>
      <c r="V3871">
        <v>447959.86</v>
      </c>
      <c r="W3871">
        <v>2025</v>
      </c>
      <c r="X3871" t="str">
        <f t="shared" si="9"/>
        <v>B</v>
      </c>
    </row>
    <row r="3872" spans="1:24">
      <c r="A3872">
        <v>72024259</v>
      </c>
      <c r="B3872" s="2">
        <v>45723</v>
      </c>
      <c r="C3872" t="s">
        <v>2439</v>
      </c>
      <c r="D3872" t="s">
        <v>3533</v>
      </c>
      <c r="E3872" t="s">
        <v>3534</v>
      </c>
      <c r="F3872" t="s">
        <v>4791</v>
      </c>
      <c r="G3872" t="s">
        <v>4792</v>
      </c>
      <c r="H3872" t="s">
        <v>4793</v>
      </c>
      <c r="I3872" t="s">
        <v>4794</v>
      </c>
      <c r="J3872" t="s">
        <v>328</v>
      </c>
      <c r="K3872" t="s">
        <v>42</v>
      </c>
      <c r="L3872">
        <v>120</v>
      </c>
      <c r="M3872" t="s">
        <v>61</v>
      </c>
      <c r="N3872" t="s">
        <v>549</v>
      </c>
      <c r="O3872">
        <v>421.464</v>
      </c>
      <c r="P3872">
        <v>50575.68</v>
      </c>
      <c r="Q3872">
        <v>4.3771000000000004</v>
      </c>
      <c r="R3872">
        <v>54.413609999999998</v>
      </c>
      <c r="S3872">
        <v>6529.6332780000002</v>
      </c>
      <c r="T3872" t="s">
        <v>398</v>
      </c>
      <c r="U3872">
        <v>33.903100000000002</v>
      </c>
      <c r="V3872">
        <v>221374.81</v>
      </c>
      <c r="W3872">
        <v>2025</v>
      </c>
      <c r="X3872" t="str">
        <f t="shared" si="9"/>
        <v>B</v>
      </c>
    </row>
    <row r="3873" spans="1:24">
      <c r="A3873">
        <v>72024259</v>
      </c>
      <c r="B3873" s="2">
        <v>45723</v>
      </c>
      <c r="C3873" t="s">
        <v>2439</v>
      </c>
      <c r="D3873" t="s">
        <v>3533</v>
      </c>
      <c r="E3873" t="s">
        <v>3534</v>
      </c>
      <c r="F3873" t="s">
        <v>4791</v>
      </c>
      <c r="G3873" t="s">
        <v>4792</v>
      </c>
      <c r="H3873" t="s">
        <v>3539</v>
      </c>
      <c r="I3873" t="s">
        <v>3540</v>
      </c>
      <c r="J3873" t="s">
        <v>328</v>
      </c>
      <c r="K3873" t="s">
        <v>42</v>
      </c>
      <c r="L3873">
        <v>160</v>
      </c>
      <c r="M3873" t="s">
        <v>61</v>
      </c>
      <c r="N3873" t="s">
        <v>549</v>
      </c>
      <c r="O3873">
        <v>338.64</v>
      </c>
      <c r="P3873">
        <v>54182.400000000001</v>
      </c>
      <c r="Q3873">
        <v>4.3771000000000004</v>
      </c>
      <c r="R3873">
        <v>43.720519000000003</v>
      </c>
      <c r="S3873">
        <v>6995.2830270000004</v>
      </c>
      <c r="T3873" t="s">
        <v>398</v>
      </c>
      <c r="U3873">
        <v>33.903100000000002</v>
      </c>
      <c r="V3873">
        <v>237161.78</v>
      </c>
      <c r="W3873">
        <v>2025</v>
      </c>
      <c r="X3873" t="str">
        <f t="shared" si="9"/>
        <v>B</v>
      </c>
    </row>
    <row r="3874" spans="1:24">
      <c r="A3874">
        <v>72024259</v>
      </c>
      <c r="B3874" s="2">
        <v>45723</v>
      </c>
      <c r="C3874" t="s">
        <v>2439</v>
      </c>
      <c r="D3874" t="s">
        <v>3533</v>
      </c>
      <c r="E3874" t="s">
        <v>3534</v>
      </c>
      <c r="F3874" t="s">
        <v>4791</v>
      </c>
      <c r="G3874" t="s">
        <v>4792</v>
      </c>
      <c r="H3874" t="s">
        <v>4795</v>
      </c>
      <c r="I3874" t="s">
        <v>4796</v>
      </c>
      <c r="J3874" t="s">
        <v>328</v>
      </c>
      <c r="K3874" t="s">
        <v>42</v>
      </c>
      <c r="L3874">
        <v>30</v>
      </c>
      <c r="M3874" t="s">
        <v>61</v>
      </c>
      <c r="N3874" t="s">
        <v>549</v>
      </c>
      <c r="O3874">
        <v>563.95799999999997</v>
      </c>
      <c r="P3874">
        <v>16918.740000000002</v>
      </c>
      <c r="Q3874">
        <v>4.3771000000000004</v>
      </c>
      <c r="R3874">
        <v>72.810467000000003</v>
      </c>
      <c r="S3874">
        <v>2184.3141179999998</v>
      </c>
      <c r="T3874" t="s">
        <v>398</v>
      </c>
      <c r="U3874">
        <v>33.903100000000002</v>
      </c>
      <c r="V3874">
        <v>74055.02</v>
      </c>
      <c r="W3874">
        <v>2025</v>
      </c>
      <c r="X3874" t="str">
        <f t="shared" si="9"/>
        <v>B</v>
      </c>
    </row>
    <row r="3875" spans="1:24">
      <c r="A3875">
        <v>72024259</v>
      </c>
      <c r="B3875" s="2">
        <v>45723</v>
      </c>
      <c r="C3875" t="s">
        <v>2439</v>
      </c>
      <c r="D3875" t="s">
        <v>3533</v>
      </c>
      <c r="E3875" t="s">
        <v>3534</v>
      </c>
      <c r="F3875" t="s">
        <v>4791</v>
      </c>
      <c r="G3875" t="s">
        <v>4792</v>
      </c>
      <c r="H3875" t="s">
        <v>3571</v>
      </c>
      <c r="I3875" t="s">
        <v>3572</v>
      </c>
      <c r="J3875" t="s">
        <v>328</v>
      </c>
      <c r="K3875" t="s">
        <v>42</v>
      </c>
      <c r="L3875">
        <v>100</v>
      </c>
      <c r="M3875" t="s">
        <v>61</v>
      </c>
      <c r="N3875" t="s">
        <v>549</v>
      </c>
      <c r="O3875">
        <v>682.27800000000002</v>
      </c>
      <c r="P3875">
        <v>68227.8</v>
      </c>
      <c r="Q3875">
        <v>4.3771000000000004</v>
      </c>
      <c r="R3875">
        <v>88.086310999999995</v>
      </c>
      <c r="S3875">
        <v>8808.6310689999991</v>
      </c>
      <c r="T3875" t="s">
        <v>398</v>
      </c>
      <c r="U3875">
        <v>33.903100000000002</v>
      </c>
      <c r="V3875">
        <v>298639.90000000002</v>
      </c>
      <c r="W3875">
        <v>2025</v>
      </c>
      <c r="X3875" t="str">
        <f t="shared" si="9"/>
        <v>B</v>
      </c>
    </row>
    <row r="3876" spans="1:24">
      <c r="A3876">
        <v>72024259</v>
      </c>
      <c r="B3876" s="2">
        <v>45723</v>
      </c>
      <c r="C3876" t="s">
        <v>2439</v>
      </c>
      <c r="D3876" t="s">
        <v>3533</v>
      </c>
      <c r="E3876" t="s">
        <v>3534</v>
      </c>
      <c r="F3876" t="s">
        <v>4791</v>
      </c>
      <c r="G3876" t="s">
        <v>4792</v>
      </c>
      <c r="H3876" t="s">
        <v>3562</v>
      </c>
      <c r="I3876" t="s">
        <v>3563</v>
      </c>
      <c r="J3876" t="s">
        <v>328</v>
      </c>
      <c r="K3876" t="s">
        <v>42</v>
      </c>
      <c r="L3876">
        <v>150</v>
      </c>
      <c r="M3876" t="s">
        <v>61</v>
      </c>
      <c r="N3876" t="s">
        <v>549</v>
      </c>
      <c r="O3876">
        <v>563.95799999999997</v>
      </c>
      <c r="P3876">
        <v>84593.7</v>
      </c>
      <c r="Q3876">
        <v>4.3771000000000004</v>
      </c>
      <c r="R3876">
        <v>72.810467000000003</v>
      </c>
      <c r="S3876">
        <v>10921.570003000001</v>
      </c>
      <c r="T3876" t="s">
        <v>398</v>
      </c>
      <c r="U3876">
        <v>33.903100000000002</v>
      </c>
      <c r="V3876">
        <v>370275.08</v>
      </c>
      <c r="W3876">
        <v>2025</v>
      </c>
      <c r="X3876" t="str">
        <f t="shared" si="9"/>
        <v>B</v>
      </c>
    </row>
    <row r="3877" spans="1:24">
      <c r="A3877">
        <v>72024259</v>
      </c>
      <c r="B3877" s="2">
        <v>45723</v>
      </c>
      <c r="C3877" t="s">
        <v>2439</v>
      </c>
      <c r="D3877" t="s">
        <v>3533</v>
      </c>
      <c r="E3877" t="s">
        <v>3534</v>
      </c>
      <c r="F3877" t="s">
        <v>4791</v>
      </c>
      <c r="G3877" t="s">
        <v>4792</v>
      </c>
      <c r="H3877" t="s">
        <v>4797</v>
      </c>
      <c r="I3877" t="s">
        <v>4798</v>
      </c>
      <c r="J3877" t="s">
        <v>328</v>
      </c>
      <c r="K3877" t="s">
        <v>42</v>
      </c>
      <c r="L3877">
        <v>200</v>
      </c>
      <c r="M3877" t="s">
        <v>61</v>
      </c>
      <c r="N3877" t="s">
        <v>549</v>
      </c>
      <c r="O3877">
        <v>563.95799999999997</v>
      </c>
      <c r="P3877">
        <v>112791.6</v>
      </c>
      <c r="Q3877">
        <v>4.3771000000000004</v>
      </c>
      <c r="R3877">
        <v>72.810467000000003</v>
      </c>
      <c r="S3877">
        <v>14562.093435999999</v>
      </c>
      <c r="T3877" t="s">
        <v>398</v>
      </c>
      <c r="U3877">
        <v>33.903100000000002</v>
      </c>
      <c r="V3877">
        <v>493700.11</v>
      </c>
      <c r="W3877">
        <v>2025</v>
      </c>
      <c r="X3877" t="str">
        <f t="shared" si="9"/>
        <v>B</v>
      </c>
    </row>
    <row r="3878" spans="1:24">
      <c r="A3878">
        <v>72024259</v>
      </c>
      <c r="B3878" s="2">
        <v>45723</v>
      </c>
      <c r="C3878" t="s">
        <v>2439</v>
      </c>
      <c r="D3878" t="s">
        <v>3533</v>
      </c>
      <c r="E3878" t="s">
        <v>3534</v>
      </c>
      <c r="F3878" t="s">
        <v>4791</v>
      </c>
      <c r="G3878" t="s">
        <v>4792</v>
      </c>
      <c r="H3878" t="s">
        <v>3543</v>
      </c>
      <c r="I3878" t="s">
        <v>3544</v>
      </c>
      <c r="J3878" t="s">
        <v>328</v>
      </c>
      <c r="K3878" t="s">
        <v>42</v>
      </c>
      <c r="L3878">
        <v>160</v>
      </c>
      <c r="M3878" t="s">
        <v>61</v>
      </c>
      <c r="N3878" t="s">
        <v>549</v>
      </c>
      <c r="O3878">
        <v>338.64</v>
      </c>
      <c r="P3878">
        <v>54182.400000000001</v>
      </c>
      <c r="Q3878">
        <v>4.3771000000000004</v>
      </c>
      <c r="R3878">
        <v>43.720519000000003</v>
      </c>
      <c r="S3878">
        <v>6995.2830270000004</v>
      </c>
      <c r="T3878" t="s">
        <v>398</v>
      </c>
      <c r="U3878">
        <v>33.903100000000002</v>
      </c>
      <c r="V3878">
        <v>237161.78</v>
      </c>
      <c r="W3878">
        <v>2025</v>
      </c>
      <c r="X3878" t="str">
        <f t="shared" si="9"/>
        <v>B</v>
      </c>
    </row>
    <row r="3879" spans="1:24">
      <c r="A3879">
        <v>72024259</v>
      </c>
      <c r="B3879" s="2">
        <v>45723</v>
      </c>
      <c r="C3879" t="s">
        <v>2439</v>
      </c>
      <c r="D3879" t="s">
        <v>3533</v>
      </c>
      <c r="E3879" t="s">
        <v>3534</v>
      </c>
      <c r="F3879" t="s">
        <v>4791</v>
      </c>
      <c r="G3879" t="s">
        <v>4792</v>
      </c>
      <c r="H3879" t="s">
        <v>3580</v>
      </c>
      <c r="I3879" t="s">
        <v>3581</v>
      </c>
      <c r="J3879" t="s">
        <v>328</v>
      </c>
      <c r="K3879" t="s">
        <v>42</v>
      </c>
      <c r="L3879">
        <v>150</v>
      </c>
      <c r="M3879" t="s">
        <v>61</v>
      </c>
      <c r="N3879" t="s">
        <v>549</v>
      </c>
      <c r="O3879">
        <v>160.65</v>
      </c>
      <c r="P3879">
        <v>24097.5</v>
      </c>
      <c r="Q3879">
        <v>4.3771000000000004</v>
      </c>
      <c r="R3879">
        <v>20.740908999999998</v>
      </c>
      <c r="S3879">
        <v>3111.1364440000002</v>
      </c>
      <c r="T3879" t="s">
        <v>398</v>
      </c>
      <c r="U3879">
        <v>33.903100000000002</v>
      </c>
      <c r="V3879">
        <v>105477.17</v>
      </c>
      <c r="W3879">
        <v>2025</v>
      </c>
      <c r="X3879" t="str">
        <f t="shared" si="9"/>
        <v>B</v>
      </c>
    </row>
    <row r="3880" spans="1:24">
      <c r="A3880">
        <v>72024259</v>
      </c>
      <c r="B3880" s="2">
        <v>45723</v>
      </c>
      <c r="C3880" t="s">
        <v>2439</v>
      </c>
      <c r="D3880" t="s">
        <v>3533</v>
      </c>
      <c r="E3880" t="s">
        <v>3534</v>
      </c>
      <c r="F3880" t="s">
        <v>4791</v>
      </c>
      <c r="G3880" t="s">
        <v>4792</v>
      </c>
      <c r="H3880" t="s">
        <v>3578</v>
      </c>
      <c r="I3880" t="s">
        <v>3579</v>
      </c>
      <c r="J3880" t="s">
        <v>328</v>
      </c>
      <c r="K3880" t="s">
        <v>42</v>
      </c>
      <c r="L3880">
        <v>240</v>
      </c>
      <c r="M3880" t="s">
        <v>61</v>
      </c>
      <c r="N3880" t="s">
        <v>549</v>
      </c>
      <c r="O3880">
        <v>421.464</v>
      </c>
      <c r="P3880">
        <v>101151.36</v>
      </c>
      <c r="Q3880">
        <v>4.3771000000000004</v>
      </c>
      <c r="R3880">
        <v>54.413609999999998</v>
      </c>
      <c r="S3880">
        <v>13059.266556</v>
      </c>
      <c r="T3880" t="s">
        <v>398</v>
      </c>
      <c r="U3880">
        <v>33.903100000000002</v>
      </c>
      <c r="V3880">
        <v>442749.62</v>
      </c>
      <c r="W3880">
        <v>2025</v>
      </c>
      <c r="X3880" t="str">
        <f t="shared" si="9"/>
        <v>B</v>
      </c>
    </row>
    <row r="3881" spans="1:24">
      <c r="A3881">
        <v>72024259</v>
      </c>
      <c r="B3881" s="2">
        <v>45723</v>
      </c>
      <c r="C3881" t="s">
        <v>2439</v>
      </c>
      <c r="D3881" t="s">
        <v>3533</v>
      </c>
      <c r="E3881" t="s">
        <v>3534</v>
      </c>
      <c r="F3881" t="s">
        <v>4791</v>
      </c>
      <c r="G3881" t="s">
        <v>4792</v>
      </c>
      <c r="H3881" t="s">
        <v>3564</v>
      </c>
      <c r="I3881" t="s">
        <v>3565</v>
      </c>
      <c r="J3881" t="s">
        <v>328</v>
      </c>
      <c r="K3881" t="s">
        <v>42</v>
      </c>
      <c r="L3881">
        <v>300</v>
      </c>
      <c r="M3881" t="s">
        <v>61</v>
      </c>
      <c r="N3881" t="s">
        <v>549</v>
      </c>
      <c r="O3881">
        <v>338.64</v>
      </c>
      <c r="P3881">
        <v>101592</v>
      </c>
      <c r="Q3881">
        <v>4.3771000000000004</v>
      </c>
      <c r="R3881">
        <v>43.720519000000003</v>
      </c>
      <c r="S3881">
        <v>13116.155749</v>
      </c>
      <c r="T3881" t="s">
        <v>398</v>
      </c>
      <c r="U3881">
        <v>33.903100000000002</v>
      </c>
      <c r="V3881">
        <v>444678.34</v>
      </c>
      <c r="W3881">
        <v>2025</v>
      </c>
      <c r="X3881" t="str">
        <f t="shared" si="9"/>
        <v>B</v>
      </c>
    </row>
    <row r="3882" spans="1:24">
      <c r="A3882">
        <v>72023431</v>
      </c>
      <c r="B3882" s="2">
        <v>45723</v>
      </c>
      <c r="C3882" t="s">
        <v>1980</v>
      </c>
      <c r="D3882" t="s">
        <v>264</v>
      </c>
      <c r="E3882" t="s">
        <v>265</v>
      </c>
      <c r="F3882" t="s">
        <v>4864</v>
      </c>
      <c r="G3882" t="s">
        <v>4865</v>
      </c>
      <c r="H3882" t="s">
        <v>518</v>
      </c>
      <c r="I3882" t="s">
        <v>519</v>
      </c>
      <c r="J3882" t="s">
        <v>266</v>
      </c>
      <c r="K3882" t="s">
        <v>225</v>
      </c>
      <c r="L3882">
        <v>2020</v>
      </c>
      <c r="M3882" t="s">
        <v>61</v>
      </c>
      <c r="N3882" t="s">
        <v>25</v>
      </c>
      <c r="O3882">
        <v>8.77</v>
      </c>
      <c r="P3882">
        <v>17715.400000000001</v>
      </c>
      <c r="Q3882">
        <v>1</v>
      </c>
      <c r="R3882">
        <v>0.25867800000000002</v>
      </c>
      <c r="S3882">
        <v>522.53038800000002</v>
      </c>
      <c r="T3882" t="s">
        <v>398</v>
      </c>
      <c r="U3882">
        <v>33.903100000000002</v>
      </c>
      <c r="V3882">
        <v>17715.400000000001</v>
      </c>
      <c r="W3882">
        <v>2025</v>
      </c>
      <c r="X3882" t="str">
        <f t="shared" si="9"/>
        <v>B</v>
      </c>
    </row>
    <row r="3883" spans="1:24">
      <c r="A3883">
        <v>72025292</v>
      </c>
      <c r="B3883" s="2">
        <v>45723</v>
      </c>
      <c r="C3883" t="s">
        <v>3634</v>
      </c>
      <c r="D3883" t="s">
        <v>1030</v>
      </c>
      <c r="E3883" t="s">
        <v>1031</v>
      </c>
      <c r="F3883" t="s">
        <v>4945</v>
      </c>
      <c r="G3883" t="s">
        <v>4946</v>
      </c>
      <c r="H3883" t="s">
        <v>1034</v>
      </c>
      <c r="I3883" t="s">
        <v>1035</v>
      </c>
      <c r="J3883" t="s">
        <v>121</v>
      </c>
      <c r="K3883" t="s">
        <v>14</v>
      </c>
      <c r="L3883">
        <v>19</v>
      </c>
      <c r="M3883" t="s">
        <v>61</v>
      </c>
      <c r="N3883" t="s">
        <v>25</v>
      </c>
      <c r="O3883">
        <v>4000</v>
      </c>
      <c r="P3883">
        <v>76000</v>
      </c>
      <c r="Q3883">
        <v>1</v>
      </c>
      <c r="R3883">
        <v>117.983311</v>
      </c>
      <c r="S3883">
        <v>2241.6829130000001</v>
      </c>
      <c r="T3883" t="s">
        <v>398</v>
      </c>
      <c r="U3883">
        <v>33.903100000000002</v>
      </c>
      <c r="V3883">
        <v>76000</v>
      </c>
      <c r="W3883">
        <v>2025</v>
      </c>
      <c r="X3883" t="str">
        <f t="shared" si="9"/>
        <v>B</v>
      </c>
    </row>
    <row r="3884" spans="1:24">
      <c r="A3884">
        <v>72025299</v>
      </c>
      <c r="B3884" s="2">
        <v>45723</v>
      </c>
      <c r="C3884" t="s">
        <v>3662</v>
      </c>
      <c r="D3884" t="s">
        <v>264</v>
      </c>
      <c r="E3884" t="s">
        <v>265</v>
      </c>
      <c r="F3884" t="s">
        <v>4866</v>
      </c>
      <c r="G3884" t="s">
        <v>4867</v>
      </c>
      <c r="H3884" t="s">
        <v>267</v>
      </c>
      <c r="I3884" t="s">
        <v>268</v>
      </c>
      <c r="J3884" t="s">
        <v>266</v>
      </c>
      <c r="K3884" t="s">
        <v>225</v>
      </c>
      <c r="L3884">
        <v>1400</v>
      </c>
      <c r="M3884" t="s">
        <v>61</v>
      </c>
      <c r="N3884" t="s">
        <v>25</v>
      </c>
      <c r="O3884">
        <v>10.24</v>
      </c>
      <c r="P3884">
        <v>14336</v>
      </c>
      <c r="Q3884">
        <v>1</v>
      </c>
      <c r="R3884">
        <v>0.302037</v>
      </c>
      <c r="S3884">
        <v>422.85218700000001</v>
      </c>
      <c r="T3884" t="s">
        <v>398</v>
      </c>
      <c r="U3884">
        <v>33.903100000000002</v>
      </c>
      <c r="V3884">
        <v>14336</v>
      </c>
      <c r="W3884">
        <v>2025</v>
      </c>
      <c r="X3884" t="str">
        <f t="shared" si="9"/>
        <v>B</v>
      </c>
    </row>
    <row r="3885" spans="1:24">
      <c r="A3885">
        <v>72025843</v>
      </c>
      <c r="B3885" s="2">
        <v>45723</v>
      </c>
      <c r="C3885" t="s">
        <v>4834</v>
      </c>
      <c r="D3885" t="s">
        <v>4835</v>
      </c>
      <c r="E3885" t="s">
        <v>4836</v>
      </c>
      <c r="F3885" t="s">
        <v>4837</v>
      </c>
      <c r="G3885" t="s">
        <v>4838</v>
      </c>
      <c r="H3885" t="s">
        <v>4841</v>
      </c>
      <c r="I3885" t="s">
        <v>4842</v>
      </c>
      <c r="J3885" t="s">
        <v>102</v>
      </c>
      <c r="K3885" t="s">
        <v>43</v>
      </c>
      <c r="L3885">
        <v>5200</v>
      </c>
      <c r="M3885" t="s">
        <v>61</v>
      </c>
      <c r="N3885" t="s">
        <v>25</v>
      </c>
      <c r="O3885">
        <v>1.1599999999999999</v>
      </c>
      <c r="P3885">
        <v>6032</v>
      </c>
      <c r="Q3885">
        <v>1</v>
      </c>
      <c r="R3885">
        <v>3.4215000000000002E-2</v>
      </c>
      <c r="S3885">
        <v>177.91883300000001</v>
      </c>
      <c r="T3885" t="s">
        <v>398</v>
      </c>
      <c r="U3885">
        <v>33.903100000000002</v>
      </c>
      <c r="V3885">
        <v>6032</v>
      </c>
      <c r="W3885">
        <v>2025</v>
      </c>
      <c r="X3885" t="str">
        <f t="shared" si="9"/>
        <v>B</v>
      </c>
    </row>
    <row r="3886" spans="1:24">
      <c r="A3886">
        <v>72025843</v>
      </c>
      <c r="B3886" s="2">
        <v>45723</v>
      </c>
      <c r="C3886" t="s">
        <v>4834</v>
      </c>
      <c r="D3886" t="s">
        <v>4835</v>
      </c>
      <c r="E3886" t="s">
        <v>4836</v>
      </c>
      <c r="F3886" t="s">
        <v>4837</v>
      </c>
      <c r="G3886" t="s">
        <v>4838</v>
      </c>
      <c r="H3886" t="s">
        <v>4839</v>
      </c>
      <c r="I3886" t="s">
        <v>4840</v>
      </c>
      <c r="J3886" t="s">
        <v>102</v>
      </c>
      <c r="K3886" t="s">
        <v>43</v>
      </c>
      <c r="L3886">
        <v>3500</v>
      </c>
      <c r="M3886" t="s">
        <v>61</v>
      </c>
      <c r="N3886" t="s">
        <v>25</v>
      </c>
      <c r="O3886">
        <v>0.94</v>
      </c>
      <c r="P3886">
        <v>3290</v>
      </c>
      <c r="Q3886">
        <v>1</v>
      </c>
      <c r="R3886">
        <v>2.7726000000000001E-2</v>
      </c>
      <c r="S3886">
        <v>97.041273000000004</v>
      </c>
      <c r="T3886" t="s">
        <v>398</v>
      </c>
      <c r="U3886">
        <v>33.903100000000002</v>
      </c>
      <c r="V3886">
        <v>3290</v>
      </c>
      <c r="W3886">
        <v>2025</v>
      </c>
      <c r="X3886" t="str">
        <f t="shared" si="9"/>
        <v>B</v>
      </c>
    </row>
    <row r="3887" spans="1:24">
      <c r="A3887">
        <v>72025919</v>
      </c>
      <c r="B3887" s="2">
        <v>45723</v>
      </c>
      <c r="C3887" t="s">
        <v>4882</v>
      </c>
      <c r="D3887" t="s">
        <v>4835</v>
      </c>
      <c r="E3887" t="s">
        <v>4836</v>
      </c>
      <c r="F3887" t="s">
        <v>4887</v>
      </c>
      <c r="G3887" t="s">
        <v>4888</v>
      </c>
      <c r="H3887" t="s">
        <v>4893</v>
      </c>
      <c r="I3887" t="s">
        <v>4894</v>
      </c>
      <c r="J3887" t="s">
        <v>102</v>
      </c>
      <c r="K3887" t="s">
        <v>42</v>
      </c>
      <c r="L3887">
        <v>1000</v>
      </c>
      <c r="M3887" t="s">
        <v>61</v>
      </c>
      <c r="N3887" t="s">
        <v>25</v>
      </c>
      <c r="O3887">
        <v>1.79</v>
      </c>
      <c r="P3887">
        <v>1790</v>
      </c>
      <c r="Q3887">
        <v>1</v>
      </c>
      <c r="R3887">
        <v>5.2796999999999997E-2</v>
      </c>
      <c r="S3887">
        <v>52.797530999999999</v>
      </c>
      <c r="T3887" t="s">
        <v>398</v>
      </c>
      <c r="U3887">
        <v>33.903100000000002</v>
      </c>
      <c r="V3887">
        <v>1790</v>
      </c>
      <c r="W3887">
        <v>2025</v>
      </c>
      <c r="X3887" t="str">
        <f t="shared" si="9"/>
        <v>B</v>
      </c>
    </row>
    <row r="3888" spans="1:24">
      <c r="A3888">
        <v>72025919</v>
      </c>
      <c r="B3888" s="2">
        <v>45723</v>
      </c>
      <c r="C3888" t="s">
        <v>4882</v>
      </c>
      <c r="D3888" t="s">
        <v>4835</v>
      </c>
      <c r="E3888" t="s">
        <v>4836</v>
      </c>
      <c r="F3888" t="s">
        <v>4887</v>
      </c>
      <c r="G3888" t="s">
        <v>4888</v>
      </c>
      <c r="H3888" t="s">
        <v>4889</v>
      </c>
      <c r="I3888" t="s">
        <v>4890</v>
      </c>
      <c r="J3888" t="s">
        <v>102</v>
      </c>
      <c r="K3888" t="s">
        <v>42</v>
      </c>
      <c r="L3888">
        <v>1000</v>
      </c>
      <c r="M3888" t="s">
        <v>61</v>
      </c>
      <c r="N3888" t="s">
        <v>25</v>
      </c>
      <c r="O3888">
        <v>1.75</v>
      </c>
      <c r="P3888">
        <v>1750</v>
      </c>
      <c r="Q3888">
        <v>1</v>
      </c>
      <c r="R3888">
        <v>5.1617000000000003E-2</v>
      </c>
      <c r="S3888">
        <v>51.617697999999997</v>
      </c>
      <c r="T3888" t="s">
        <v>398</v>
      </c>
      <c r="U3888">
        <v>33.903100000000002</v>
      </c>
      <c r="V3888">
        <v>1750</v>
      </c>
      <c r="W3888">
        <v>2025</v>
      </c>
      <c r="X3888" t="str">
        <f t="shared" si="9"/>
        <v>B</v>
      </c>
    </row>
    <row r="3889" spans="1:24">
      <c r="A3889">
        <v>72025919</v>
      </c>
      <c r="B3889" s="2">
        <v>45723</v>
      </c>
      <c r="C3889" t="s">
        <v>4882</v>
      </c>
      <c r="D3889" t="s">
        <v>4835</v>
      </c>
      <c r="E3889" t="s">
        <v>4836</v>
      </c>
      <c r="F3889" t="s">
        <v>4887</v>
      </c>
      <c r="G3889" t="s">
        <v>4888</v>
      </c>
      <c r="H3889" t="s">
        <v>4891</v>
      </c>
      <c r="I3889" t="s">
        <v>4892</v>
      </c>
      <c r="J3889" t="s">
        <v>102</v>
      </c>
      <c r="K3889" t="s">
        <v>42</v>
      </c>
      <c r="L3889">
        <v>1100</v>
      </c>
      <c r="M3889" t="s">
        <v>61</v>
      </c>
      <c r="N3889" t="s">
        <v>25</v>
      </c>
      <c r="O3889">
        <v>0.89</v>
      </c>
      <c r="P3889">
        <v>979</v>
      </c>
      <c r="Q3889">
        <v>1</v>
      </c>
      <c r="R3889">
        <v>2.6251E-2</v>
      </c>
      <c r="S3889">
        <v>28.876415000000001</v>
      </c>
      <c r="T3889" t="s">
        <v>398</v>
      </c>
      <c r="U3889">
        <v>33.903100000000002</v>
      </c>
      <c r="V3889">
        <v>979</v>
      </c>
      <c r="W3889">
        <v>2025</v>
      </c>
      <c r="X3889" t="str">
        <f t="shared" si="9"/>
        <v>B</v>
      </c>
    </row>
    <row r="3890" spans="1:24">
      <c r="A3890">
        <v>72026057</v>
      </c>
      <c r="B3890" s="2">
        <v>45723</v>
      </c>
      <c r="C3890" t="s">
        <v>4807</v>
      </c>
      <c r="D3890" t="s">
        <v>326</v>
      </c>
      <c r="E3890" t="s">
        <v>327</v>
      </c>
      <c r="F3890" t="s">
        <v>4843</v>
      </c>
      <c r="G3890" t="s">
        <v>4844</v>
      </c>
      <c r="H3890" t="s">
        <v>1242</v>
      </c>
      <c r="I3890" t="s">
        <v>1243</v>
      </c>
      <c r="J3890" t="s">
        <v>328</v>
      </c>
      <c r="K3890" t="s">
        <v>43</v>
      </c>
      <c r="L3890">
        <v>38</v>
      </c>
      <c r="M3890" t="s">
        <v>61</v>
      </c>
      <c r="N3890" t="s">
        <v>25</v>
      </c>
      <c r="O3890">
        <v>3423.92</v>
      </c>
      <c r="P3890">
        <v>130108.96</v>
      </c>
      <c r="Q3890">
        <v>1</v>
      </c>
      <c r="R3890">
        <v>100.991354</v>
      </c>
      <c r="S3890">
        <v>3837.6714809999999</v>
      </c>
      <c r="T3890" t="s">
        <v>398</v>
      </c>
      <c r="U3890">
        <v>33.903100000000002</v>
      </c>
      <c r="V3890">
        <v>130108.96</v>
      </c>
      <c r="W3890">
        <v>2025</v>
      </c>
      <c r="X3890" t="str">
        <f t="shared" si="9"/>
        <v>B</v>
      </c>
    </row>
    <row r="3891" spans="1:24">
      <c r="A3891">
        <v>72026306</v>
      </c>
      <c r="B3891" s="2">
        <v>45723</v>
      </c>
      <c r="C3891" t="s">
        <v>4814</v>
      </c>
      <c r="D3891" t="s">
        <v>1030</v>
      </c>
      <c r="E3891" t="s">
        <v>1031</v>
      </c>
      <c r="F3891" t="s">
        <v>4947</v>
      </c>
      <c r="G3891" t="s">
        <v>4948</v>
      </c>
      <c r="H3891" t="s">
        <v>1032</v>
      </c>
      <c r="I3891" t="s">
        <v>1033</v>
      </c>
      <c r="J3891" t="s">
        <v>121</v>
      </c>
      <c r="K3891" t="s">
        <v>14</v>
      </c>
      <c r="L3891">
        <v>3</v>
      </c>
      <c r="M3891" t="s">
        <v>61</v>
      </c>
      <c r="N3891" t="s">
        <v>25</v>
      </c>
      <c r="O3891">
        <v>4000</v>
      </c>
      <c r="P3891">
        <v>12000</v>
      </c>
      <c r="Q3891">
        <v>1</v>
      </c>
      <c r="R3891">
        <v>117.983311</v>
      </c>
      <c r="S3891">
        <v>353.94993299999999</v>
      </c>
      <c r="T3891" t="s">
        <v>398</v>
      </c>
      <c r="U3891">
        <v>33.903100000000002</v>
      </c>
      <c r="V3891">
        <v>12000</v>
      </c>
      <c r="W3891">
        <v>2025</v>
      </c>
      <c r="X3891" t="str">
        <f t="shared" si="9"/>
        <v>B</v>
      </c>
    </row>
    <row r="3892" spans="1:24">
      <c r="A3892">
        <v>72023727</v>
      </c>
      <c r="B3892" s="2">
        <v>45723</v>
      </c>
      <c r="C3892" t="s">
        <v>1984</v>
      </c>
      <c r="D3892" t="s">
        <v>1875</v>
      </c>
      <c r="E3892" t="s">
        <v>1876</v>
      </c>
      <c r="F3892" t="s">
        <v>5027</v>
      </c>
      <c r="G3892" t="s">
        <v>5028</v>
      </c>
      <c r="H3892" t="s">
        <v>5029</v>
      </c>
      <c r="I3892" t="s">
        <v>5030</v>
      </c>
      <c r="J3892" t="s">
        <v>41</v>
      </c>
      <c r="K3892" t="s">
        <v>14</v>
      </c>
      <c r="L3892">
        <v>150</v>
      </c>
      <c r="M3892" t="s">
        <v>15</v>
      </c>
      <c r="N3892" t="s">
        <v>16</v>
      </c>
      <c r="O3892">
        <v>14</v>
      </c>
      <c r="P3892">
        <v>2100</v>
      </c>
      <c r="Q3892">
        <v>33.903100000000002</v>
      </c>
      <c r="R3892">
        <v>14</v>
      </c>
      <c r="S3892">
        <v>2100</v>
      </c>
      <c r="T3892" t="s">
        <v>398</v>
      </c>
      <c r="U3892">
        <v>33.903100000000002</v>
      </c>
      <c r="V3892">
        <v>71196.509999999995</v>
      </c>
      <c r="W3892">
        <v>2025</v>
      </c>
      <c r="X3892" t="str">
        <f t="shared" si="9"/>
        <v>B</v>
      </c>
    </row>
    <row r="3893" spans="1:24">
      <c r="A3893">
        <v>72024368</v>
      </c>
      <c r="B3893" s="2">
        <v>45723</v>
      </c>
      <c r="C3893" t="s">
        <v>2498</v>
      </c>
      <c r="D3893" t="s">
        <v>1875</v>
      </c>
      <c r="E3893" t="s">
        <v>1876</v>
      </c>
      <c r="F3893" t="s">
        <v>5031</v>
      </c>
      <c r="G3893" t="s">
        <v>5032</v>
      </c>
      <c r="H3893" t="s">
        <v>5033</v>
      </c>
      <c r="I3893" t="s">
        <v>5034</v>
      </c>
      <c r="J3893" t="s">
        <v>41</v>
      </c>
      <c r="K3893" t="s">
        <v>14</v>
      </c>
      <c r="L3893">
        <v>111.5</v>
      </c>
      <c r="M3893" t="s">
        <v>15</v>
      </c>
      <c r="N3893" t="s">
        <v>16</v>
      </c>
      <c r="O3893">
        <v>10.4</v>
      </c>
      <c r="P3893">
        <v>1159.5999999999999</v>
      </c>
      <c r="Q3893">
        <v>33.903100000000002</v>
      </c>
      <c r="R3893">
        <v>10.4</v>
      </c>
      <c r="S3893">
        <v>1159.5998589999999</v>
      </c>
      <c r="T3893" t="s">
        <v>398</v>
      </c>
      <c r="U3893">
        <v>33.903100000000002</v>
      </c>
      <c r="V3893">
        <v>39314.03</v>
      </c>
      <c r="W3893">
        <v>2025</v>
      </c>
      <c r="X3893" t="str">
        <f t="shared" si="9"/>
        <v>B</v>
      </c>
    </row>
    <row r="3894" spans="1:24">
      <c r="A3894">
        <v>72024368</v>
      </c>
      <c r="B3894" s="2">
        <v>45723</v>
      </c>
      <c r="C3894" t="s">
        <v>2498</v>
      </c>
      <c r="D3894" t="s">
        <v>1875</v>
      </c>
      <c r="E3894" t="s">
        <v>1876</v>
      </c>
      <c r="F3894" t="s">
        <v>5031</v>
      </c>
      <c r="G3894" t="s">
        <v>5032</v>
      </c>
      <c r="H3894" t="s">
        <v>5041</v>
      </c>
      <c r="I3894" t="s">
        <v>5042</v>
      </c>
      <c r="J3894" t="s">
        <v>41</v>
      </c>
      <c r="K3894" t="s">
        <v>14</v>
      </c>
      <c r="L3894">
        <v>60.25</v>
      </c>
      <c r="M3894" t="s">
        <v>15</v>
      </c>
      <c r="N3894" t="s">
        <v>16</v>
      </c>
      <c r="O3894">
        <v>10.400069999999999</v>
      </c>
      <c r="P3894">
        <v>626.60400000000004</v>
      </c>
      <c r="Q3894">
        <v>33.903100000000002</v>
      </c>
      <c r="R3894">
        <v>10.400069</v>
      </c>
      <c r="S3894">
        <v>626.60405600000001</v>
      </c>
      <c r="T3894" t="s">
        <v>398</v>
      </c>
      <c r="U3894">
        <v>33.903100000000002</v>
      </c>
      <c r="V3894">
        <v>21243.82</v>
      </c>
      <c r="W3894">
        <v>2025</v>
      </c>
      <c r="X3894" t="str">
        <f t="shared" si="9"/>
        <v>B</v>
      </c>
    </row>
    <row r="3895" spans="1:24">
      <c r="A3895">
        <v>72024368</v>
      </c>
      <c r="B3895" s="2">
        <v>45723</v>
      </c>
      <c r="C3895" t="s">
        <v>2498</v>
      </c>
      <c r="D3895" t="s">
        <v>1875</v>
      </c>
      <c r="E3895" t="s">
        <v>1876</v>
      </c>
      <c r="F3895" t="s">
        <v>5031</v>
      </c>
      <c r="G3895" t="s">
        <v>5032</v>
      </c>
      <c r="H3895" t="s">
        <v>5037</v>
      </c>
      <c r="I3895" t="s">
        <v>5038</v>
      </c>
      <c r="J3895" t="s">
        <v>41</v>
      </c>
      <c r="K3895" t="s">
        <v>14</v>
      </c>
      <c r="L3895">
        <v>6</v>
      </c>
      <c r="M3895" t="s">
        <v>15</v>
      </c>
      <c r="N3895" t="s">
        <v>16</v>
      </c>
      <c r="O3895">
        <v>11.2</v>
      </c>
      <c r="P3895">
        <v>67.2</v>
      </c>
      <c r="Q3895">
        <v>33.903100000000002</v>
      </c>
      <c r="R3895">
        <v>11.2</v>
      </c>
      <c r="S3895">
        <v>67.200049000000007</v>
      </c>
      <c r="T3895" t="s">
        <v>398</v>
      </c>
      <c r="U3895">
        <v>33.903100000000002</v>
      </c>
      <c r="V3895">
        <v>2278.29</v>
      </c>
      <c r="W3895">
        <v>2025</v>
      </c>
      <c r="X3895" t="str">
        <f t="shared" si="9"/>
        <v>B</v>
      </c>
    </row>
    <row r="3896" spans="1:24">
      <c r="A3896">
        <v>72024368</v>
      </c>
      <c r="B3896" s="2">
        <v>45723</v>
      </c>
      <c r="C3896" t="s">
        <v>2498</v>
      </c>
      <c r="D3896" t="s">
        <v>1875</v>
      </c>
      <c r="E3896" t="s">
        <v>1876</v>
      </c>
      <c r="F3896" t="s">
        <v>5031</v>
      </c>
      <c r="G3896" t="s">
        <v>5032</v>
      </c>
      <c r="H3896" t="s">
        <v>5039</v>
      </c>
      <c r="I3896" t="s">
        <v>5040</v>
      </c>
      <c r="J3896" t="s">
        <v>41</v>
      </c>
      <c r="K3896" t="s">
        <v>14</v>
      </c>
      <c r="L3896">
        <v>78.25</v>
      </c>
      <c r="M3896" t="s">
        <v>15</v>
      </c>
      <c r="N3896" t="s">
        <v>16</v>
      </c>
      <c r="O3896">
        <v>10.4</v>
      </c>
      <c r="P3896">
        <v>813.8</v>
      </c>
      <c r="Q3896">
        <v>33.903100000000002</v>
      </c>
      <c r="R3896">
        <v>10.4</v>
      </c>
      <c r="S3896">
        <v>813.79991800000005</v>
      </c>
      <c r="T3896" t="s">
        <v>398</v>
      </c>
      <c r="U3896">
        <v>33.903100000000002</v>
      </c>
      <c r="V3896">
        <v>27590.34</v>
      </c>
      <c r="W3896">
        <v>2025</v>
      </c>
      <c r="X3896" t="str">
        <f t="shared" si="9"/>
        <v>B</v>
      </c>
    </row>
    <row r="3897" spans="1:24">
      <c r="A3897">
        <v>72024368</v>
      </c>
      <c r="B3897" s="2">
        <v>45723</v>
      </c>
      <c r="C3897" t="s">
        <v>2498</v>
      </c>
      <c r="D3897" t="s">
        <v>1875</v>
      </c>
      <c r="E3897" t="s">
        <v>1876</v>
      </c>
      <c r="F3897" t="s">
        <v>5031</v>
      </c>
      <c r="G3897" t="s">
        <v>5032</v>
      </c>
      <c r="H3897" t="s">
        <v>5035</v>
      </c>
      <c r="I3897" t="s">
        <v>5036</v>
      </c>
      <c r="J3897" t="s">
        <v>41</v>
      </c>
      <c r="K3897" t="s">
        <v>14</v>
      </c>
      <c r="L3897">
        <v>32.479999999999997</v>
      </c>
      <c r="M3897" t="s">
        <v>15</v>
      </c>
      <c r="N3897" t="s">
        <v>16</v>
      </c>
      <c r="O3897">
        <v>11.2</v>
      </c>
      <c r="P3897">
        <v>363.77600000000001</v>
      </c>
      <c r="Q3897">
        <v>33.903100000000002</v>
      </c>
      <c r="R3897">
        <v>11.2</v>
      </c>
      <c r="S3897">
        <v>363.77587799999998</v>
      </c>
      <c r="T3897" t="s">
        <v>398</v>
      </c>
      <c r="U3897">
        <v>33.903100000000002</v>
      </c>
      <c r="V3897">
        <v>12333.13</v>
      </c>
      <c r="W3897">
        <v>2025</v>
      </c>
      <c r="X3897" t="str">
        <f t="shared" si="9"/>
        <v>B</v>
      </c>
    </row>
    <row r="3898" spans="1:24">
      <c r="A3898">
        <v>72024369</v>
      </c>
      <c r="B3898" s="2">
        <v>45723</v>
      </c>
      <c r="C3898" t="s">
        <v>2498</v>
      </c>
      <c r="D3898" t="s">
        <v>1875</v>
      </c>
      <c r="E3898" t="s">
        <v>1876</v>
      </c>
      <c r="F3898" t="s">
        <v>5027</v>
      </c>
      <c r="G3898" t="s">
        <v>5028</v>
      </c>
      <c r="H3898" t="s">
        <v>5029</v>
      </c>
      <c r="I3898" t="s">
        <v>5030</v>
      </c>
      <c r="J3898" t="s">
        <v>41</v>
      </c>
      <c r="K3898" t="s">
        <v>14</v>
      </c>
      <c r="L3898">
        <v>50</v>
      </c>
      <c r="M3898" t="s">
        <v>15</v>
      </c>
      <c r="N3898" t="s">
        <v>16</v>
      </c>
      <c r="O3898">
        <v>14</v>
      </c>
      <c r="P3898">
        <v>700</v>
      </c>
      <c r="Q3898">
        <v>33.903100000000002</v>
      </c>
      <c r="R3898">
        <v>14</v>
      </c>
      <c r="S3898">
        <v>700</v>
      </c>
      <c r="T3898" t="s">
        <v>398</v>
      </c>
      <c r="U3898">
        <v>33.903100000000002</v>
      </c>
      <c r="V3898">
        <v>23732.17</v>
      </c>
      <c r="W3898">
        <v>2025</v>
      </c>
      <c r="X3898" t="str">
        <f t="shared" si="9"/>
        <v>B</v>
      </c>
    </row>
    <row r="3899" spans="1:24">
      <c r="A3899">
        <v>72024369</v>
      </c>
      <c r="B3899" s="2">
        <v>45723</v>
      </c>
      <c r="C3899" t="s">
        <v>2498</v>
      </c>
      <c r="D3899" t="s">
        <v>1875</v>
      </c>
      <c r="E3899" t="s">
        <v>1876</v>
      </c>
      <c r="F3899" t="s">
        <v>5027</v>
      </c>
      <c r="G3899" t="s">
        <v>5028</v>
      </c>
      <c r="H3899" t="s">
        <v>1070</v>
      </c>
      <c r="I3899" t="s">
        <v>1071</v>
      </c>
      <c r="J3899" t="s">
        <v>41</v>
      </c>
      <c r="K3899" t="s">
        <v>14</v>
      </c>
      <c r="L3899">
        <v>50</v>
      </c>
      <c r="M3899" t="s">
        <v>15</v>
      </c>
      <c r="N3899" t="s">
        <v>16</v>
      </c>
      <c r="O3899">
        <v>36.5</v>
      </c>
      <c r="P3899">
        <v>1825</v>
      </c>
      <c r="Q3899">
        <v>33.903100000000002</v>
      </c>
      <c r="R3899">
        <v>36.5</v>
      </c>
      <c r="S3899">
        <v>1825.0000729999999</v>
      </c>
      <c r="T3899" t="s">
        <v>398</v>
      </c>
      <c r="U3899">
        <v>33.903100000000002</v>
      </c>
      <c r="V3899">
        <v>61873.16</v>
      </c>
      <c r="W3899">
        <v>2025</v>
      </c>
      <c r="X3899" t="str">
        <f t="shared" si="9"/>
        <v>B</v>
      </c>
    </row>
    <row r="3900" spans="1:24">
      <c r="A3900">
        <v>72025197</v>
      </c>
      <c r="B3900" s="2">
        <v>45723</v>
      </c>
      <c r="C3900" t="s">
        <v>3736</v>
      </c>
      <c r="D3900" t="s">
        <v>1875</v>
      </c>
      <c r="E3900" t="s">
        <v>1876</v>
      </c>
      <c r="F3900" t="s">
        <v>5027</v>
      </c>
      <c r="G3900" t="s">
        <v>5028</v>
      </c>
      <c r="H3900" t="s">
        <v>581</v>
      </c>
      <c r="I3900" t="s">
        <v>582</v>
      </c>
      <c r="J3900" t="s">
        <v>41</v>
      </c>
      <c r="K3900" t="s">
        <v>14</v>
      </c>
      <c r="L3900">
        <v>125</v>
      </c>
      <c r="M3900" t="s">
        <v>15</v>
      </c>
      <c r="N3900" t="s">
        <v>16</v>
      </c>
      <c r="O3900">
        <v>13.9</v>
      </c>
      <c r="P3900">
        <v>1737.5</v>
      </c>
      <c r="Q3900">
        <v>33.903100000000002</v>
      </c>
      <c r="R3900">
        <v>13.9</v>
      </c>
      <c r="S3900">
        <v>1737.5001099999999</v>
      </c>
      <c r="T3900" t="s">
        <v>398</v>
      </c>
      <c r="U3900">
        <v>33.903100000000002</v>
      </c>
      <c r="V3900">
        <v>58906.64</v>
      </c>
      <c r="W3900">
        <v>2025</v>
      </c>
      <c r="X3900" t="str">
        <f t="shared" si="9"/>
        <v>B</v>
      </c>
    </row>
    <row r="3901" spans="1:24">
      <c r="A3901">
        <v>72026053</v>
      </c>
      <c r="B3901" s="2">
        <v>45723</v>
      </c>
      <c r="C3901" t="s">
        <v>4807</v>
      </c>
      <c r="D3901" t="s">
        <v>309</v>
      </c>
      <c r="E3901" t="s">
        <v>929</v>
      </c>
      <c r="F3901" t="s">
        <v>5123</v>
      </c>
      <c r="G3901" t="s">
        <v>5124</v>
      </c>
      <c r="H3901" t="s">
        <v>318</v>
      </c>
      <c r="I3901" t="s">
        <v>319</v>
      </c>
      <c r="J3901" t="s">
        <v>310</v>
      </c>
      <c r="K3901" t="s">
        <v>225</v>
      </c>
      <c r="L3901">
        <v>30</v>
      </c>
      <c r="M3901" t="s">
        <v>123</v>
      </c>
      <c r="N3901" t="s">
        <v>25</v>
      </c>
      <c r="O3901">
        <v>430</v>
      </c>
      <c r="P3901">
        <v>12900</v>
      </c>
      <c r="Q3901">
        <v>1</v>
      </c>
      <c r="R3901">
        <v>12.683204999999999</v>
      </c>
      <c r="S3901">
        <v>380.49617799999999</v>
      </c>
      <c r="T3901" t="s">
        <v>398</v>
      </c>
      <c r="U3901">
        <v>33.903100000000002</v>
      </c>
      <c r="V3901">
        <v>12900</v>
      </c>
      <c r="W3901">
        <v>2025</v>
      </c>
      <c r="X3901" t="str">
        <f t="shared" si="9"/>
        <v>B</v>
      </c>
    </row>
    <row r="3902" spans="1:24">
      <c r="A3902">
        <v>72026053</v>
      </c>
      <c r="B3902" s="2">
        <v>45723</v>
      </c>
      <c r="C3902" t="s">
        <v>4807</v>
      </c>
      <c r="D3902" t="s">
        <v>309</v>
      </c>
      <c r="E3902" t="s">
        <v>929</v>
      </c>
      <c r="F3902" t="s">
        <v>5123</v>
      </c>
      <c r="G3902" t="s">
        <v>5124</v>
      </c>
      <c r="H3902" t="s">
        <v>378</v>
      </c>
      <c r="I3902" t="s">
        <v>379</v>
      </c>
      <c r="J3902" t="s">
        <v>377</v>
      </c>
      <c r="K3902" t="s">
        <v>225</v>
      </c>
      <c r="L3902">
        <v>60</v>
      </c>
      <c r="M3902" t="s">
        <v>123</v>
      </c>
      <c r="N3902" t="s">
        <v>25</v>
      </c>
      <c r="O3902">
        <v>150</v>
      </c>
      <c r="P3902">
        <v>9000</v>
      </c>
      <c r="Q3902">
        <v>1</v>
      </c>
      <c r="R3902">
        <v>4.4243740000000003</v>
      </c>
      <c r="S3902">
        <v>265.46244999999999</v>
      </c>
      <c r="T3902" t="s">
        <v>398</v>
      </c>
      <c r="U3902">
        <v>33.903100000000002</v>
      </c>
      <c r="V3902">
        <v>9000</v>
      </c>
      <c r="W3902">
        <v>2025</v>
      </c>
      <c r="X3902" t="str">
        <f t="shared" si="9"/>
        <v>B</v>
      </c>
    </row>
    <row r="3903" spans="1:24">
      <c r="A3903">
        <v>72026053</v>
      </c>
      <c r="B3903" s="2">
        <v>45723</v>
      </c>
      <c r="C3903" t="s">
        <v>4807</v>
      </c>
      <c r="D3903" t="s">
        <v>309</v>
      </c>
      <c r="E3903" t="s">
        <v>929</v>
      </c>
      <c r="F3903" t="s">
        <v>5123</v>
      </c>
      <c r="G3903" t="s">
        <v>5124</v>
      </c>
      <c r="H3903" t="s">
        <v>324</v>
      </c>
      <c r="I3903" t="s">
        <v>325</v>
      </c>
      <c r="J3903" t="s">
        <v>310</v>
      </c>
      <c r="K3903" t="s">
        <v>225</v>
      </c>
      <c r="L3903">
        <v>160</v>
      </c>
      <c r="M3903" t="s">
        <v>123</v>
      </c>
      <c r="N3903" t="s">
        <v>25</v>
      </c>
      <c r="O3903">
        <v>80</v>
      </c>
      <c r="P3903">
        <v>12800</v>
      </c>
      <c r="Q3903">
        <v>1</v>
      </c>
      <c r="R3903">
        <v>2.3596659999999998</v>
      </c>
      <c r="S3903">
        <v>377.54659600000002</v>
      </c>
      <c r="T3903" t="s">
        <v>398</v>
      </c>
      <c r="U3903">
        <v>33.903100000000002</v>
      </c>
      <c r="V3903">
        <v>12800</v>
      </c>
      <c r="W3903">
        <v>2025</v>
      </c>
      <c r="X3903" t="str">
        <f t="shared" si="9"/>
        <v>B</v>
      </c>
    </row>
    <row r="3904" spans="1:24">
      <c r="A3904">
        <v>72026053</v>
      </c>
      <c r="B3904" s="2">
        <v>45723</v>
      </c>
      <c r="C3904" t="s">
        <v>4807</v>
      </c>
      <c r="D3904" t="s">
        <v>309</v>
      </c>
      <c r="E3904" t="s">
        <v>929</v>
      </c>
      <c r="F3904" t="s">
        <v>5123</v>
      </c>
      <c r="G3904" t="s">
        <v>5124</v>
      </c>
      <c r="H3904" t="s">
        <v>520</v>
      </c>
      <c r="I3904" t="s">
        <v>521</v>
      </c>
      <c r="J3904" t="s">
        <v>310</v>
      </c>
      <c r="K3904" t="s">
        <v>225</v>
      </c>
      <c r="L3904">
        <v>30</v>
      </c>
      <c r="M3904" t="s">
        <v>123</v>
      </c>
      <c r="N3904" t="s">
        <v>25</v>
      </c>
      <c r="O3904">
        <v>175</v>
      </c>
      <c r="P3904">
        <v>5250</v>
      </c>
      <c r="Q3904">
        <v>1</v>
      </c>
      <c r="R3904">
        <v>5.1617689999999996</v>
      </c>
      <c r="S3904">
        <v>154.85309599999999</v>
      </c>
      <c r="T3904" t="s">
        <v>398</v>
      </c>
      <c r="U3904">
        <v>33.903100000000002</v>
      </c>
      <c r="V3904">
        <v>5250</v>
      </c>
      <c r="W3904">
        <v>2025</v>
      </c>
      <c r="X3904" t="str">
        <f t="shared" si="9"/>
        <v>B</v>
      </c>
    </row>
    <row r="3905" spans="1:24">
      <c r="A3905">
        <v>72025705</v>
      </c>
      <c r="B3905" s="2">
        <v>45723</v>
      </c>
      <c r="C3905" t="s">
        <v>4580</v>
      </c>
      <c r="D3905" t="s">
        <v>115</v>
      </c>
      <c r="E3905" t="s">
        <v>116</v>
      </c>
      <c r="F3905" t="s">
        <v>5190</v>
      </c>
      <c r="G3905" t="s">
        <v>5191</v>
      </c>
      <c r="H3905" t="s">
        <v>4098</v>
      </c>
      <c r="I3905" t="s">
        <v>4099</v>
      </c>
      <c r="J3905" t="s">
        <v>140</v>
      </c>
      <c r="K3905" t="s">
        <v>14</v>
      </c>
      <c r="L3905">
        <v>960</v>
      </c>
      <c r="M3905" t="s">
        <v>133</v>
      </c>
      <c r="N3905" t="s">
        <v>25</v>
      </c>
      <c r="O3905">
        <v>49.166670000000003</v>
      </c>
      <c r="P3905">
        <v>47200</v>
      </c>
      <c r="Q3905">
        <v>1</v>
      </c>
      <c r="R3905">
        <v>1.4502109999999999</v>
      </c>
      <c r="S3905">
        <v>1392.203072</v>
      </c>
      <c r="T3905" t="s">
        <v>398</v>
      </c>
      <c r="U3905">
        <v>33.903100000000002</v>
      </c>
      <c r="V3905">
        <v>47200</v>
      </c>
      <c r="W3905">
        <v>2025</v>
      </c>
      <c r="X3905" t="str">
        <f t="shared" si="9"/>
        <v>B</v>
      </c>
    </row>
    <row r="3906" spans="1:24">
      <c r="A3906">
        <v>72025871</v>
      </c>
      <c r="B3906" s="2">
        <v>45723</v>
      </c>
      <c r="C3906" t="s">
        <v>3051</v>
      </c>
      <c r="D3906" t="s">
        <v>134</v>
      </c>
      <c r="E3906" t="s">
        <v>135</v>
      </c>
      <c r="F3906" t="s">
        <v>5196</v>
      </c>
      <c r="G3906" t="s">
        <v>5197</v>
      </c>
      <c r="H3906" t="s">
        <v>291</v>
      </c>
      <c r="I3906" t="s">
        <v>292</v>
      </c>
      <c r="J3906" t="s">
        <v>122</v>
      </c>
      <c r="K3906" t="s">
        <v>14</v>
      </c>
      <c r="L3906">
        <v>420</v>
      </c>
      <c r="M3906" t="s">
        <v>123</v>
      </c>
      <c r="N3906" t="s">
        <v>25</v>
      </c>
      <c r="O3906">
        <v>28.571429999999999</v>
      </c>
      <c r="P3906">
        <v>12000</v>
      </c>
      <c r="Q3906">
        <v>1</v>
      </c>
      <c r="R3906">
        <v>0.84273699999999996</v>
      </c>
      <c r="S3906">
        <v>353.94993299999999</v>
      </c>
      <c r="T3906" t="s">
        <v>398</v>
      </c>
      <c r="U3906">
        <v>33.903100000000002</v>
      </c>
      <c r="V3906">
        <v>12000</v>
      </c>
      <c r="W3906">
        <v>2025</v>
      </c>
      <c r="X3906" t="str">
        <f t="shared" ref="X3906:X3969" si="10">IF(K3905="M",K3905,IF(RIGHT(D3906)="S","O","B"))</f>
        <v>B</v>
      </c>
    </row>
    <row r="3907" spans="1:24">
      <c r="A3907">
        <v>72025871</v>
      </c>
      <c r="B3907" s="2">
        <v>45723</v>
      </c>
      <c r="C3907" t="s">
        <v>3051</v>
      </c>
      <c r="D3907" t="s">
        <v>134</v>
      </c>
      <c r="E3907" t="s">
        <v>135</v>
      </c>
      <c r="F3907" t="s">
        <v>5194</v>
      </c>
      <c r="G3907" t="s">
        <v>5195</v>
      </c>
      <c r="H3907" t="s">
        <v>136</v>
      </c>
      <c r="I3907" t="s">
        <v>137</v>
      </c>
      <c r="J3907" t="s">
        <v>122</v>
      </c>
      <c r="K3907" t="s">
        <v>14</v>
      </c>
      <c r="L3907">
        <v>608</v>
      </c>
      <c r="M3907" t="s">
        <v>123</v>
      </c>
      <c r="N3907" t="s">
        <v>25</v>
      </c>
      <c r="O3907">
        <v>34.210529999999999</v>
      </c>
      <c r="P3907">
        <v>20800</v>
      </c>
      <c r="Q3907">
        <v>1</v>
      </c>
      <c r="R3907">
        <v>1.0090669999999999</v>
      </c>
      <c r="S3907">
        <v>613.51321800000005</v>
      </c>
      <c r="T3907" t="s">
        <v>398</v>
      </c>
      <c r="U3907">
        <v>33.903100000000002</v>
      </c>
      <c r="V3907">
        <v>20800</v>
      </c>
      <c r="W3907">
        <v>2025</v>
      </c>
      <c r="X3907" t="str">
        <f t="shared" si="10"/>
        <v>B</v>
      </c>
    </row>
    <row r="3908" spans="1:24">
      <c r="A3908">
        <v>72025871</v>
      </c>
      <c r="B3908" s="2">
        <v>45723</v>
      </c>
      <c r="C3908" t="s">
        <v>3051</v>
      </c>
      <c r="D3908" t="s">
        <v>134</v>
      </c>
      <c r="E3908" t="s">
        <v>135</v>
      </c>
      <c r="F3908" t="s">
        <v>5192</v>
      </c>
      <c r="G3908" t="s">
        <v>5193</v>
      </c>
      <c r="H3908" t="s">
        <v>613</v>
      </c>
      <c r="I3908" t="s">
        <v>614</v>
      </c>
      <c r="J3908" t="s">
        <v>122</v>
      </c>
      <c r="K3908" t="s">
        <v>14</v>
      </c>
      <c r="L3908">
        <v>228</v>
      </c>
      <c r="M3908" t="s">
        <v>123</v>
      </c>
      <c r="N3908" t="s">
        <v>25</v>
      </c>
      <c r="O3908">
        <v>22.368400000000001</v>
      </c>
      <c r="P3908">
        <v>5100</v>
      </c>
      <c r="Q3908">
        <v>1</v>
      </c>
      <c r="R3908">
        <v>0.65977399999999997</v>
      </c>
      <c r="S3908">
        <v>150.428721</v>
      </c>
      <c r="T3908" t="s">
        <v>398</v>
      </c>
      <c r="U3908">
        <v>33.903100000000002</v>
      </c>
      <c r="V3908">
        <v>5100</v>
      </c>
      <c r="W3908">
        <v>2025</v>
      </c>
      <c r="X3908" t="str">
        <f t="shared" si="10"/>
        <v>B</v>
      </c>
    </row>
    <row r="3909" spans="1:24">
      <c r="A3909">
        <v>72025871</v>
      </c>
      <c r="B3909" s="2">
        <v>45723</v>
      </c>
      <c r="C3909" t="s">
        <v>3051</v>
      </c>
      <c r="D3909" t="s">
        <v>134</v>
      </c>
      <c r="E3909" t="s">
        <v>135</v>
      </c>
      <c r="F3909" t="s">
        <v>5198</v>
      </c>
      <c r="G3909" t="s">
        <v>5199</v>
      </c>
      <c r="H3909" t="s">
        <v>276</v>
      </c>
      <c r="I3909" t="s">
        <v>277</v>
      </c>
      <c r="J3909" t="s">
        <v>122</v>
      </c>
      <c r="K3909" t="s">
        <v>14</v>
      </c>
      <c r="L3909">
        <v>228</v>
      </c>
      <c r="M3909" t="s">
        <v>123</v>
      </c>
      <c r="N3909" t="s">
        <v>25</v>
      </c>
      <c r="O3909">
        <v>26.315799999999999</v>
      </c>
      <c r="P3909">
        <v>6000</v>
      </c>
      <c r="Q3909">
        <v>1</v>
      </c>
      <c r="R3909">
        <v>0.77620599999999995</v>
      </c>
      <c r="S3909">
        <v>176.97496599999999</v>
      </c>
      <c r="T3909" t="s">
        <v>398</v>
      </c>
      <c r="U3909">
        <v>33.903100000000002</v>
      </c>
      <c r="V3909">
        <v>6000</v>
      </c>
      <c r="W3909">
        <v>2025</v>
      </c>
      <c r="X3909" t="str">
        <f t="shared" si="10"/>
        <v>B</v>
      </c>
    </row>
    <row r="3910" spans="1:24">
      <c r="A3910">
        <v>72026053</v>
      </c>
      <c r="B3910" s="2">
        <v>45723</v>
      </c>
      <c r="C3910" t="s">
        <v>4807</v>
      </c>
      <c r="D3910" t="s">
        <v>309</v>
      </c>
      <c r="E3910" t="s">
        <v>929</v>
      </c>
      <c r="F3910" t="s">
        <v>5123</v>
      </c>
      <c r="G3910" t="s">
        <v>5124</v>
      </c>
      <c r="H3910" t="s">
        <v>524</v>
      </c>
      <c r="I3910" t="s">
        <v>525</v>
      </c>
      <c r="J3910" t="s">
        <v>377</v>
      </c>
      <c r="K3910" t="s">
        <v>225</v>
      </c>
      <c r="L3910">
        <v>450</v>
      </c>
      <c r="M3910" t="s">
        <v>15</v>
      </c>
      <c r="N3910" t="s">
        <v>25</v>
      </c>
      <c r="O3910">
        <v>45</v>
      </c>
      <c r="P3910">
        <v>20250</v>
      </c>
      <c r="Q3910">
        <v>1</v>
      </c>
      <c r="R3910">
        <v>1.327312</v>
      </c>
      <c r="S3910">
        <v>597.29051300000003</v>
      </c>
      <c r="T3910" t="s">
        <v>398</v>
      </c>
      <c r="U3910">
        <v>33.903100000000002</v>
      </c>
      <c r="V3910">
        <v>20250</v>
      </c>
      <c r="W3910">
        <v>2025</v>
      </c>
      <c r="X3910" t="str">
        <f t="shared" si="10"/>
        <v>B</v>
      </c>
    </row>
    <row r="3911" spans="1:24">
      <c r="A3911">
        <v>72025840</v>
      </c>
      <c r="B3911" s="2">
        <v>45723</v>
      </c>
      <c r="C3911" t="s">
        <v>4834</v>
      </c>
      <c r="D3911" t="s">
        <v>100</v>
      </c>
      <c r="E3911" t="s">
        <v>101</v>
      </c>
      <c r="F3911" t="s">
        <v>5315</v>
      </c>
      <c r="G3911" t="s">
        <v>5316</v>
      </c>
      <c r="H3911" t="s">
        <v>960</v>
      </c>
      <c r="I3911" t="s">
        <v>961</v>
      </c>
      <c r="J3911" t="s">
        <v>102</v>
      </c>
      <c r="K3911" t="s">
        <v>14</v>
      </c>
      <c r="L3911">
        <v>200</v>
      </c>
      <c r="M3911" t="s">
        <v>15</v>
      </c>
      <c r="N3911" t="s">
        <v>25</v>
      </c>
      <c r="O3911">
        <v>76</v>
      </c>
      <c r="P3911">
        <v>15200</v>
      </c>
      <c r="Q3911">
        <v>1</v>
      </c>
      <c r="R3911">
        <v>2.241682</v>
      </c>
      <c r="S3911">
        <v>448.33658200000002</v>
      </c>
      <c r="T3911" t="s">
        <v>398</v>
      </c>
      <c r="U3911">
        <v>33.903100000000002</v>
      </c>
      <c r="V3911">
        <v>15200</v>
      </c>
      <c r="W3911">
        <v>2025</v>
      </c>
      <c r="X3911" t="str">
        <f t="shared" si="10"/>
        <v>B</v>
      </c>
    </row>
    <row r="3912" spans="1:24">
      <c r="A3912">
        <v>72025840</v>
      </c>
      <c r="B3912" s="2">
        <v>45723</v>
      </c>
      <c r="C3912" t="s">
        <v>4834</v>
      </c>
      <c r="D3912" t="s">
        <v>100</v>
      </c>
      <c r="E3912" t="s">
        <v>101</v>
      </c>
      <c r="F3912" t="s">
        <v>5315</v>
      </c>
      <c r="G3912" t="s">
        <v>5316</v>
      </c>
      <c r="H3912" t="s">
        <v>952</v>
      </c>
      <c r="I3912" t="s">
        <v>953</v>
      </c>
      <c r="J3912" t="s">
        <v>102</v>
      </c>
      <c r="K3912" t="s">
        <v>14</v>
      </c>
      <c r="L3912">
        <v>200</v>
      </c>
      <c r="M3912" t="s">
        <v>15</v>
      </c>
      <c r="N3912" t="s">
        <v>25</v>
      </c>
      <c r="O3912">
        <v>76</v>
      </c>
      <c r="P3912">
        <v>15200</v>
      </c>
      <c r="Q3912">
        <v>1</v>
      </c>
      <c r="R3912">
        <v>2.241682</v>
      </c>
      <c r="S3912">
        <v>448.33658200000002</v>
      </c>
      <c r="T3912" t="s">
        <v>398</v>
      </c>
      <c r="U3912">
        <v>33.903100000000002</v>
      </c>
      <c r="V3912">
        <v>15200</v>
      </c>
      <c r="W3912">
        <v>2025</v>
      </c>
      <c r="X3912" t="str">
        <f t="shared" si="10"/>
        <v>B</v>
      </c>
    </row>
    <row r="3913" spans="1:24">
      <c r="A3913">
        <v>72025840</v>
      </c>
      <c r="B3913" s="2">
        <v>45723</v>
      </c>
      <c r="C3913" t="s">
        <v>4834</v>
      </c>
      <c r="D3913" t="s">
        <v>100</v>
      </c>
      <c r="E3913" t="s">
        <v>101</v>
      </c>
      <c r="F3913" t="s">
        <v>5315</v>
      </c>
      <c r="G3913" t="s">
        <v>5316</v>
      </c>
      <c r="H3913" t="s">
        <v>938</v>
      </c>
      <c r="I3913" t="s">
        <v>939</v>
      </c>
      <c r="J3913" t="s">
        <v>102</v>
      </c>
      <c r="K3913" t="s">
        <v>14</v>
      </c>
      <c r="L3913">
        <v>200</v>
      </c>
      <c r="M3913" t="s">
        <v>15</v>
      </c>
      <c r="N3913" t="s">
        <v>25</v>
      </c>
      <c r="O3913">
        <v>76</v>
      </c>
      <c r="P3913">
        <v>15200</v>
      </c>
      <c r="Q3913">
        <v>1</v>
      </c>
      <c r="R3913">
        <v>2.241682</v>
      </c>
      <c r="S3913">
        <v>448.33658200000002</v>
      </c>
      <c r="T3913" t="s">
        <v>398</v>
      </c>
      <c r="U3913">
        <v>33.903100000000002</v>
      </c>
      <c r="V3913">
        <v>15200</v>
      </c>
      <c r="W3913">
        <v>2025</v>
      </c>
      <c r="X3913" t="str">
        <f t="shared" si="10"/>
        <v>B</v>
      </c>
    </row>
    <row r="3914" spans="1:24">
      <c r="A3914">
        <v>72025840</v>
      </c>
      <c r="B3914" s="2">
        <v>45723</v>
      </c>
      <c r="C3914" t="s">
        <v>4834</v>
      </c>
      <c r="D3914" t="s">
        <v>100</v>
      </c>
      <c r="E3914" t="s">
        <v>101</v>
      </c>
      <c r="F3914" t="s">
        <v>5315</v>
      </c>
      <c r="G3914" t="s">
        <v>5316</v>
      </c>
      <c r="H3914" t="s">
        <v>950</v>
      </c>
      <c r="I3914" t="s">
        <v>951</v>
      </c>
      <c r="J3914" t="s">
        <v>102</v>
      </c>
      <c r="K3914" t="s">
        <v>14</v>
      </c>
      <c r="L3914">
        <v>700</v>
      </c>
      <c r="M3914" t="s">
        <v>15</v>
      </c>
      <c r="N3914" t="s">
        <v>25</v>
      </c>
      <c r="O3914">
        <v>76</v>
      </c>
      <c r="P3914">
        <v>53200</v>
      </c>
      <c r="Q3914">
        <v>1</v>
      </c>
      <c r="R3914">
        <v>2.241682</v>
      </c>
      <c r="S3914">
        <v>1569.1780389999999</v>
      </c>
      <c r="T3914" t="s">
        <v>398</v>
      </c>
      <c r="U3914">
        <v>33.903100000000002</v>
      </c>
      <c r="V3914">
        <v>53200</v>
      </c>
      <c r="W3914">
        <v>2025</v>
      </c>
      <c r="X3914" t="str">
        <f t="shared" si="10"/>
        <v>B</v>
      </c>
    </row>
    <row r="3915" spans="1:24">
      <c r="A3915">
        <v>72025840</v>
      </c>
      <c r="B3915" s="2">
        <v>45723</v>
      </c>
      <c r="C3915" t="s">
        <v>4834</v>
      </c>
      <c r="D3915" t="s">
        <v>100</v>
      </c>
      <c r="E3915" t="s">
        <v>101</v>
      </c>
      <c r="F3915" t="s">
        <v>5315</v>
      </c>
      <c r="G3915" t="s">
        <v>5316</v>
      </c>
      <c r="H3915" t="s">
        <v>958</v>
      </c>
      <c r="I3915" t="s">
        <v>959</v>
      </c>
      <c r="J3915" t="s">
        <v>102</v>
      </c>
      <c r="K3915" t="s">
        <v>14</v>
      </c>
      <c r="L3915">
        <v>100</v>
      </c>
      <c r="M3915" t="s">
        <v>15</v>
      </c>
      <c r="N3915" t="s">
        <v>25</v>
      </c>
      <c r="O3915">
        <v>76</v>
      </c>
      <c r="P3915">
        <v>7600</v>
      </c>
      <c r="Q3915">
        <v>1</v>
      </c>
      <c r="R3915">
        <v>2.241682</v>
      </c>
      <c r="S3915">
        <v>224.16829100000001</v>
      </c>
      <c r="T3915" t="s">
        <v>398</v>
      </c>
      <c r="U3915">
        <v>33.903100000000002</v>
      </c>
      <c r="V3915">
        <v>7600</v>
      </c>
      <c r="W3915">
        <v>2025</v>
      </c>
      <c r="X3915" t="str">
        <f t="shared" si="10"/>
        <v>B</v>
      </c>
    </row>
    <row r="3916" spans="1:24">
      <c r="A3916">
        <v>72025840</v>
      </c>
      <c r="B3916" s="2">
        <v>45723</v>
      </c>
      <c r="C3916" t="s">
        <v>4834</v>
      </c>
      <c r="D3916" t="s">
        <v>100</v>
      </c>
      <c r="E3916" t="s">
        <v>101</v>
      </c>
      <c r="F3916" t="s">
        <v>5315</v>
      </c>
      <c r="G3916" t="s">
        <v>5316</v>
      </c>
      <c r="H3916" t="s">
        <v>948</v>
      </c>
      <c r="I3916" t="s">
        <v>949</v>
      </c>
      <c r="J3916" t="s">
        <v>102</v>
      </c>
      <c r="K3916" t="s">
        <v>14</v>
      </c>
      <c r="L3916">
        <v>100</v>
      </c>
      <c r="M3916" t="s">
        <v>15</v>
      </c>
      <c r="N3916" t="s">
        <v>25</v>
      </c>
      <c r="O3916">
        <v>76</v>
      </c>
      <c r="P3916">
        <v>7600</v>
      </c>
      <c r="Q3916">
        <v>1</v>
      </c>
      <c r="R3916">
        <v>2.241682</v>
      </c>
      <c r="S3916">
        <v>224.16829100000001</v>
      </c>
      <c r="T3916" t="s">
        <v>398</v>
      </c>
      <c r="U3916">
        <v>33.903100000000002</v>
      </c>
      <c r="V3916">
        <v>7600</v>
      </c>
      <c r="W3916">
        <v>2025</v>
      </c>
      <c r="X3916" t="str">
        <f t="shared" si="10"/>
        <v>B</v>
      </c>
    </row>
    <row r="3917" spans="1:24">
      <c r="A3917">
        <v>72025840</v>
      </c>
      <c r="B3917" s="2">
        <v>45723</v>
      </c>
      <c r="C3917" t="s">
        <v>4834</v>
      </c>
      <c r="D3917" t="s">
        <v>100</v>
      </c>
      <c r="E3917" t="s">
        <v>101</v>
      </c>
      <c r="F3917" t="s">
        <v>5315</v>
      </c>
      <c r="G3917" t="s">
        <v>5316</v>
      </c>
      <c r="H3917" t="s">
        <v>944</v>
      </c>
      <c r="I3917" t="s">
        <v>945</v>
      </c>
      <c r="J3917" t="s">
        <v>102</v>
      </c>
      <c r="K3917" t="s">
        <v>14</v>
      </c>
      <c r="L3917">
        <v>900</v>
      </c>
      <c r="M3917" t="s">
        <v>15</v>
      </c>
      <c r="N3917" t="s">
        <v>25</v>
      </c>
      <c r="O3917">
        <v>76</v>
      </c>
      <c r="P3917">
        <v>68400</v>
      </c>
      <c r="Q3917">
        <v>1</v>
      </c>
      <c r="R3917">
        <v>2.241682</v>
      </c>
      <c r="S3917">
        <v>2017.5146219999999</v>
      </c>
      <c r="T3917" t="s">
        <v>398</v>
      </c>
      <c r="U3917">
        <v>33.903100000000002</v>
      </c>
      <c r="V3917">
        <v>68400</v>
      </c>
      <c r="W3917">
        <v>2025</v>
      </c>
      <c r="X3917" t="str">
        <f t="shared" si="10"/>
        <v>B</v>
      </c>
    </row>
    <row r="3918" spans="1:24">
      <c r="A3918">
        <v>72025918</v>
      </c>
      <c r="B3918" s="2">
        <v>45723</v>
      </c>
      <c r="C3918" t="s">
        <v>4882</v>
      </c>
      <c r="D3918" t="s">
        <v>100</v>
      </c>
      <c r="E3918" t="s">
        <v>101</v>
      </c>
      <c r="F3918" t="s">
        <v>5317</v>
      </c>
      <c r="G3918" t="s">
        <v>5318</v>
      </c>
      <c r="H3918" t="s">
        <v>948</v>
      </c>
      <c r="I3918" t="s">
        <v>949</v>
      </c>
      <c r="J3918" t="s">
        <v>102</v>
      </c>
      <c r="K3918" t="s">
        <v>42</v>
      </c>
      <c r="L3918">
        <v>100</v>
      </c>
      <c r="M3918" t="s">
        <v>15</v>
      </c>
      <c r="N3918" t="s">
        <v>25</v>
      </c>
      <c r="O3918">
        <v>76</v>
      </c>
      <c r="P3918">
        <v>7600</v>
      </c>
      <c r="Q3918">
        <v>1</v>
      </c>
      <c r="R3918">
        <v>2.241682</v>
      </c>
      <c r="S3918">
        <v>224.16829100000001</v>
      </c>
      <c r="T3918" t="s">
        <v>398</v>
      </c>
      <c r="U3918">
        <v>33.903100000000002</v>
      </c>
      <c r="V3918">
        <v>7600</v>
      </c>
      <c r="W3918">
        <v>2025</v>
      </c>
      <c r="X3918" t="str">
        <f t="shared" si="10"/>
        <v>B</v>
      </c>
    </row>
    <row r="3919" spans="1:24">
      <c r="A3919">
        <v>72025918</v>
      </c>
      <c r="B3919" s="2">
        <v>45723</v>
      </c>
      <c r="C3919" t="s">
        <v>4882</v>
      </c>
      <c r="D3919" t="s">
        <v>100</v>
      </c>
      <c r="E3919" t="s">
        <v>101</v>
      </c>
      <c r="F3919" t="s">
        <v>5317</v>
      </c>
      <c r="G3919" t="s">
        <v>5318</v>
      </c>
      <c r="H3919" t="s">
        <v>4367</v>
      </c>
      <c r="I3919" t="s">
        <v>4368</v>
      </c>
      <c r="J3919" t="s">
        <v>102</v>
      </c>
      <c r="K3919" t="s">
        <v>42</v>
      </c>
      <c r="L3919">
        <v>100</v>
      </c>
      <c r="M3919" t="s">
        <v>15</v>
      </c>
      <c r="N3919" t="s">
        <v>25</v>
      </c>
      <c r="O3919">
        <v>76</v>
      </c>
      <c r="P3919">
        <v>7600</v>
      </c>
      <c r="Q3919">
        <v>1</v>
      </c>
      <c r="R3919">
        <v>2.241682</v>
      </c>
      <c r="S3919">
        <v>224.16829100000001</v>
      </c>
      <c r="T3919" t="s">
        <v>398</v>
      </c>
      <c r="U3919">
        <v>33.903100000000002</v>
      </c>
      <c r="V3919">
        <v>7600</v>
      </c>
      <c r="W3919">
        <v>2025</v>
      </c>
      <c r="X3919" t="str">
        <f t="shared" si="10"/>
        <v>B</v>
      </c>
    </row>
    <row r="3920" spans="1:24">
      <c r="A3920">
        <v>72024454</v>
      </c>
      <c r="B3920" s="2">
        <v>45723</v>
      </c>
      <c r="C3920" t="s">
        <v>2768</v>
      </c>
      <c r="D3920" t="s">
        <v>23</v>
      </c>
      <c r="E3920" t="s">
        <v>24</v>
      </c>
      <c r="F3920" t="s">
        <v>5380</v>
      </c>
      <c r="G3920" t="s">
        <v>5381</v>
      </c>
      <c r="H3920" t="s">
        <v>5376</v>
      </c>
      <c r="I3920" t="s">
        <v>5377</v>
      </c>
      <c r="J3920" t="s">
        <v>36</v>
      </c>
      <c r="K3920" t="s">
        <v>14</v>
      </c>
      <c r="L3920">
        <v>470</v>
      </c>
      <c r="M3920" t="s">
        <v>15</v>
      </c>
      <c r="N3920" t="s">
        <v>25</v>
      </c>
      <c r="O3920">
        <v>121.0491</v>
      </c>
      <c r="P3920">
        <v>56893.08</v>
      </c>
      <c r="Q3920">
        <v>1</v>
      </c>
      <c r="R3920">
        <v>3.570443</v>
      </c>
      <c r="S3920">
        <v>1678.108491</v>
      </c>
      <c r="T3920" t="s">
        <v>398</v>
      </c>
      <c r="U3920">
        <v>33.903100000000002</v>
      </c>
      <c r="V3920">
        <v>56893.08</v>
      </c>
      <c r="W3920">
        <v>2025</v>
      </c>
      <c r="X3920" t="str">
        <f t="shared" si="10"/>
        <v>B</v>
      </c>
    </row>
    <row r="3921" spans="1:24">
      <c r="A3921">
        <v>72025054</v>
      </c>
      <c r="B3921" s="2">
        <v>45723</v>
      </c>
      <c r="C3921" t="s">
        <v>2913</v>
      </c>
      <c r="D3921" t="s">
        <v>23</v>
      </c>
      <c r="E3921" t="s">
        <v>24</v>
      </c>
      <c r="F3921" t="s">
        <v>5434</v>
      </c>
      <c r="G3921" t="s">
        <v>5435</v>
      </c>
      <c r="H3921" t="s">
        <v>825</v>
      </c>
      <c r="I3921" t="s">
        <v>826</v>
      </c>
      <c r="J3921" t="s">
        <v>13</v>
      </c>
      <c r="K3921" t="s">
        <v>60</v>
      </c>
      <c r="L3921">
        <v>2099</v>
      </c>
      <c r="M3921" t="s">
        <v>15</v>
      </c>
      <c r="N3921" t="s">
        <v>25</v>
      </c>
      <c r="O3921">
        <v>114.3875</v>
      </c>
      <c r="P3921">
        <v>240099.36</v>
      </c>
      <c r="Q3921">
        <v>1</v>
      </c>
      <c r="R3921">
        <v>3.3739539999999999</v>
      </c>
      <c r="S3921">
        <v>7081.9293809999999</v>
      </c>
      <c r="T3921" t="s">
        <v>398</v>
      </c>
      <c r="U3921">
        <v>33.903100000000002</v>
      </c>
      <c r="V3921">
        <v>240099.36</v>
      </c>
      <c r="W3921">
        <v>2025</v>
      </c>
      <c r="X3921" t="str">
        <f t="shared" si="10"/>
        <v>B</v>
      </c>
    </row>
    <row r="3922" spans="1:24">
      <c r="A3922">
        <v>72025381</v>
      </c>
      <c r="B3922" s="2">
        <v>45723</v>
      </c>
      <c r="C3922" t="s">
        <v>3682</v>
      </c>
      <c r="D3922" t="s">
        <v>23</v>
      </c>
      <c r="E3922" t="s">
        <v>24</v>
      </c>
      <c r="F3922" t="s">
        <v>5434</v>
      </c>
      <c r="G3922" t="s">
        <v>5435</v>
      </c>
      <c r="H3922" t="s">
        <v>161</v>
      </c>
      <c r="I3922" t="s">
        <v>162</v>
      </c>
      <c r="J3922" t="s">
        <v>13</v>
      </c>
      <c r="K3922" t="s">
        <v>60</v>
      </c>
      <c r="L3922">
        <v>775</v>
      </c>
      <c r="M3922" t="s">
        <v>15</v>
      </c>
      <c r="N3922" t="s">
        <v>25</v>
      </c>
      <c r="O3922">
        <v>114.9062</v>
      </c>
      <c r="P3922">
        <v>89052.31</v>
      </c>
      <c r="Q3922">
        <v>1</v>
      </c>
      <c r="R3922">
        <v>3.3892530000000001</v>
      </c>
      <c r="S3922">
        <v>2626.6716019999999</v>
      </c>
      <c r="T3922" t="s">
        <v>398</v>
      </c>
      <c r="U3922">
        <v>33.903100000000002</v>
      </c>
      <c r="V3922">
        <v>89052.31</v>
      </c>
      <c r="W3922">
        <v>2025</v>
      </c>
      <c r="X3922" t="str">
        <f t="shared" si="10"/>
        <v>B</v>
      </c>
    </row>
    <row r="3923" spans="1:24">
      <c r="A3923">
        <v>72025299</v>
      </c>
      <c r="B3923" s="2">
        <v>45724</v>
      </c>
      <c r="C3923" t="s">
        <v>3662</v>
      </c>
      <c r="D3923" t="s">
        <v>264</v>
      </c>
      <c r="E3923" t="s">
        <v>265</v>
      </c>
      <c r="F3923" t="s">
        <v>4868</v>
      </c>
      <c r="G3923" t="s">
        <v>4869</v>
      </c>
      <c r="H3923" t="s">
        <v>267</v>
      </c>
      <c r="I3923" t="s">
        <v>268</v>
      </c>
      <c r="J3923" t="s">
        <v>266</v>
      </c>
      <c r="K3923" t="s">
        <v>225</v>
      </c>
      <c r="L3923">
        <v>2800</v>
      </c>
      <c r="M3923" t="s">
        <v>61</v>
      </c>
      <c r="N3923" t="s">
        <v>25</v>
      </c>
      <c r="O3923">
        <v>10.24</v>
      </c>
      <c r="P3923">
        <v>28672</v>
      </c>
      <c r="Q3923">
        <v>1</v>
      </c>
      <c r="R3923">
        <v>0.302037</v>
      </c>
      <c r="S3923">
        <v>845.70437500000003</v>
      </c>
      <c r="T3923" t="s">
        <v>398</v>
      </c>
      <c r="U3923">
        <v>33.903100000000002</v>
      </c>
      <c r="V3923">
        <v>28672</v>
      </c>
      <c r="W3923">
        <v>2025</v>
      </c>
      <c r="X3923" t="str">
        <f t="shared" si="10"/>
        <v>B</v>
      </c>
    </row>
    <row r="3924" spans="1:24">
      <c r="A3924">
        <v>72025164</v>
      </c>
      <c r="B3924" s="2">
        <v>45724</v>
      </c>
      <c r="C3924" t="s">
        <v>2818</v>
      </c>
      <c r="D3924" t="s">
        <v>421</v>
      </c>
      <c r="E3924" t="s">
        <v>422</v>
      </c>
      <c r="F3924" t="s">
        <v>5051</v>
      </c>
      <c r="G3924" t="s">
        <v>5052</v>
      </c>
      <c r="H3924" t="s">
        <v>5053</v>
      </c>
      <c r="I3924" t="s">
        <v>5054</v>
      </c>
      <c r="J3924" t="s">
        <v>41</v>
      </c>
      <c r="K3924" t="s">
        <v>14</v>
      </c>
      <c r="L3924">
        <v>220.5</v>
      </c>
      <c r="M3924" t="s">
        <v>15</v>
      </c>
      <c r="N3924" t="s">
        <v>16</v>
      </c>
      <c r="O3924">
        <v>22</v>
      </c>
      <c r="P3924">
        <v>4851</v>
      </c>
      <c r="Q3924">
        <v>33.903100000000002</v>
      </c>
      <c r="R3924">
        <v>22</v>
      </c>
      <c r="S3924">
        <v>4851.0000559999999</v>
      </c>
      <c r="T3924" t="s">
        <v>398</v>
      </c>
      <c r="U3924">
        <v>33.903100000000002</v>
      </c>
      <c r="V3924">
        <v>164463.94</v>
      </c>
      <c r="W3924">
        <v>2025</v>
      </c>
      <c r="X3924" t="str">
        <f t="shared" si="10"/>
        <v>B</v>
      </c>
    </row>
    <row r="3925" spans="1:24">
      <c r="A3925">
        <v>72025164</v>
      </c>
      <c r="B3925" s="2">
        <v>45724</v>
      </c>
      <c r="C3925" t="s">
        <v>2818</v>
      </c>
      <c r="D3925" t="s">
        <v>421</v>
      </c>
      <c r="E3925" t="s">
        <v>422</v>
      </c>
      <c r="F3925" t="s">
        <v>5051</v>
      </c>
      <c r="G3925" t="s">
        <v>5052</v>
      </c>
      <c r="H3925" t="s">
        <v>5055</v>
      </c>
      <c r="I3925" t="s">
        <v>5056</v>
      </c>
      <c r="J3925" t="s">
        <v>41</v>
      </c>
      <c r="K3925" t="s">
        <v>14</v>
      </c>
      <c r="L3925">
        <v>800</v>
      </c>
      <c r="M3925" t="s">
        <v>15</v>
      </c>
      <c r="N3925" t="s">
        <v>16</v>
      </c>
      <c r="O3925">
        <v>22</v>
      </c>
      <c r="P3925">
        <v>17600</v>
      </c>
      <c r="Q3925">
        <v>33.903100000000002</v>
      </c>
      <c r="R3925">
        <v>22</v>
      </c>
      <c r="S3925">
        <v>17600</v>
      </c>
      <c r="T3925" t="s">
        <v>398</v>
      </c>
      <c r="U3925">
        <v>33.903100000000002</v>
      </c>
      <c r="V3925">
        <v>596694.56000000006</v>
      </c>
      <c r="W3925">
        <v>2025</v>
      </c>
      <c r="X3925" t="str">
        <f t="shared" si="10"/>
        <v>B</v>
      </c>
    </row>
    <row r="3926" spans="1:24">
      <c r="A3926">
        <v>72025165</v>
      </c>
      <c r="B3926" s="2">
        <v>45724</v>
      </c>
      <c r="C3926" t="s">
        <v>2818</v>
      </c>
      <c r="D3926" t="s">
        <v>421</v>
      </c>
      <c r="E3926" t="s">
        <v>422</v>
      </c>
      <c r="F3926" t="s">
        <v>5057</v>
      </c>
      <c r="G3926" t="s">
        <v>5058</v>
      </c>
      <c r="H3926" t="s">
        <v>1206</v>
      </c>
      <c r="I3926" t="s">
        <v>1207</v>
      </c>
      <c r="J3926" t="s">
        <v>41</v>
      </c>
      <c r="K3926" t="s">
        <v>14</v>
      </c>
      <c r="L3926">
        <v>7</v>
      </c>
      <c r="M3926" t="s">
        <v>15</v>
      </c>
      <c r="N3926" t="s">
        <v>16</v>
      </c>
      <c r="O3926">
        <v>20</v>
      </c>
      <c r="P3926">
        <v>140</v>
      </c>
      <c r="Q3926">
        <v>33.903100000000002</v>
      </c>
      <c r="R3926">
        <v>20</v>
      </c>
      <c r="S3926">
        <v>139.99988200000001</v>
      </c>
      <c r="T3926" t="s">
        <v>398</v>
      </c>
      <c r="U3926">
        <v>33.903100000000002</v>
      </c>
      <c r="V3926">
        <v>4746.43</v>
      </c>
      <c r="W3926">
        <v>2025</v>
      </c>
      <c r="X3926" t="str">
        <f t="shared" si="10"/>
        <v>B</v>
      </c>
    </row>
    <row r="3927" spans="1:24">
      <c r="A3927">
        <v>72025165</v>
      </c>
      <c r="B3927" s="2">
        <v>45724</v>
      </c>
      <c r="C3927" t="s">
        <v>2818</v>
      </c>
      <c r="D3927" t="s">
        <v>421</v>
      </c>
      <c r="E3927" t="s">
        <v>422</v>
      </c>
      <c r="F3927" t="s">
        <v>5057</v>
      </c>
      <c r="G3927" t="s">
        <v>5058</v>
      </c>
      <c r="H3927" t="s">
        <v>1198</v>
      </c>
      <c r="I3927" t="s">
        <v>1199</v>
      </c>
      <c r="J3927" t="s">
        <v>41</v>
      </c>
      <c r="K3927" t="s">
        <v>14</v>
      </c>
      <c r="L3927">
        <v>50</v>
      </c>
      <c r="M3927" t="s">
        <v>15</v>
      </c>
      <c r="N3927" t="s">
        <v>16</v>
      </c>
      <c r="O3927">
        <v>20</v>
      </c>
      <c r="P3927">
        <v>1000</v>
      </c>
      <c r="Q3927">
        <v>33.903100000000002</v>
      </c>
      <c r="R3927">
        <v>20</v>
      </c>
      <c r="S3927">
        <v>1000</v>
      </c>
      <c r="T3927" t="s">
        <v>398</v>
      </c>
      <c r="U3927">
        <v>33.903100000000002</v>
      </c>
      <c r="V3927">
        <v>33903.1</v>
      </c>
      <c r="W3927">
        <v>2025</v>
      </c>
      <c r="X3927" t="str">
        <f t="shared" si="10"/>
        <v>B</v>
      </c>
    </row>
    <row r="3928" spans="1:24">
      <c r="A3928">
        <v>72025253</v>
      </c>
      <c r="B3928" s="2">
        <v>45724</v>
      </c>
      <c r="C3928" t="s">
        <v>3815</v>
      </c>
      <c r="D3928" t="s">
        <v>421</v>
      </c>
      <c r="E3928" t="s">
        <v>422</v>
      </c>
      <c r="F3928" t="s">
        <v>5051</v>
      </c>
      <c r="G3928" t="s">
        <v>5052</v>
      </c>
      <c r="H3928" t="s">
        <v>1614</v>
      </c>
      <c r="I3928" t="s">
        <v>1615</v>
      </c>
      <c r="J3928" t="s">
        <v>41</v>
      </c>
      <c r="K3928" t="s">
        <v>14</v>
      </c>
      <c r="L3928">
        <v>350</v>
      </c>
      <c r="M3928" t="s">
        <v>15</v>
      </c>
      <c r="N3928" t="s">
        <v>16</v>
      </c>
      <c r="O3928">
        <v>22</v>
      </c>
      <c r="P3928">
        <v>7700</v>
      </c>
      <c r="Q3928">
        <v>33.903100000000002</v>
      </c>
      <c r="R3928">
        <v>22</v>
      </c>
      <c r="S3928">
        <v>7700</v>
      </c>
      <c r="T3928" t="s">
        <v>398</v>
      </c>
      <c r="U3928">
        <v>33.903100000000002</v>
      </c>
      <c r="V3928">
        <v>261053.87</v>
      </c>
      <c r="W3928">
        <v>2025</v>
      </c>
      <c r="X3928" t="str">
        <f t="shared" si="10"/>
        <v>B</v>
      </c>
    </row>
    <row r="3929" spans="1:24">
      <c r="A3929">
        <v>72025254</v>
      </c>
      <c r="B3929" s="2">
        <v>45724</v>
      </c>
      <c r="C3929" t="s">
        <v>3815</v>
      </c>
      <c r="D3929" t="s">
        <v>421</v>
      </c>
      <c r="E3929" t="s">
        <v>422</v>
      </c>
      <c r="F3929" t="s">
        <v>5059</v>
      </c>
      <c r="G3929" t="s">
        <v>5060</v>
      </c>
      <c r="H3929" t="s">
        <v>424</v>
      </c>
      <c r="I3929" t="s">
        <v>4023</v>
      </c>
      <c r="J3929" t="s">
        <v>41</v>
      </c>
      <c r="K3929" t="s">
        <v>14</v>
      </c>
      <c r="L3929">
        <v>105</v>
      </c>
      <c r="M3929" t="s">
        <v>15</v>
      </c>
      <c r="N3929" t="s">
        <v>16</v>
      </c>
      <c r="O3929">
        <v>20</v>
      </c>
      <c r="P3929">
        <v>2100</v>
      </c>
      <c r="Q3929">
        <v>33.903100000000002</v>
      </c>
      <c r="R3929">
        <v>20</v>
      </c>
      <c r="S3929">
        <v>2100</v>
      </c>
      <c r="T3929" t="s">
        <v>398</v>
      </c>
      <c r="U3929">
        <v>33.903100000000002</v>
      </c>
      <c r="V3929">
        <v>71196.509999999995</v>
      </c>
      <c r="W3929">
        <v>2025</v>
      </c>
      <c r="X3929" t="str">
        <f t="shared" si="10"/>
        <v>B</v>
      </c>
    </row>
    <row r="3930" spans="1:24">
      <c r="A3930">
        <v>72025254</v>
      </c>
      <c r="B3930" s="2">
        <v>45724</v>
      </c>
      <c r="C3930" t="s">
        <v>3815</v>
      </c>
      <c r="D3930" t="s">
        <v>421</v>
      </c>
      <c r="E3930" t="s">
        <v>422</v>
      </c>
      <c r="F3930" t="s">
        <v>5059</v>
      </c>
      <c r="G3930" t="s">
        <v>5060</v>
      </c>
      <c r="H3930" t="s">
        <v>423</v>
      </c>
      <c r="I3930" t="s">
        <v>684</v>
      </c>
      <c r="J3930" t="s">
        <v>41</v>
      </c>
      <c r="K3930" t="s">
        <v>14</v>
      </c>
      <c r="L3930">
        <v>290</v>
      </c>
      <c r="M3930" t="s">
        <v>15</v>
      </c>
      <c r="N3930" t="s">
        <v>16</v>
      </c>
      <c r="O3930">
        <v>20</v>
      </c>
      <c r="P3930">
        <v>5800</v>
      </c>
      <c r="Q3930">
        <v>33.903100000000002</v>
      </c>
      <c r="R3930">
        <v>20</v>
      </c>
      <c r="S3930">
        <v>5800</v>
      </c>
      <c r="T3930" t="s">
        <v>398</v>
      </c>
      <c r="U3930">
        <v>33.903100000000002</v>
      </c>
      <c r="V3930">
        <v>196637.98</v>
      </c>
      <c r="W3930">
        <v>2025</v>
      </c>
      <c r="X3930" t="str">
        <f t="shared" si="10"/>
        <v>B</v>
      </c>
    </row>
    <row r="3931" spans="1:24">
      <c r="A3931">
        <v>72025255</v>
      </c>
      <c r="B3931" s="2">
        <v>45724</v>
      </c>
      <c r="C3931" t="s">
        <v>3815</v>
      </c>
      <c r="D3931" t="s">
        <v>421</v>
      </c>
      <c r="E3931" t="s">
        <v>422</v>
      </c>
      <c r="F3931" t="s">
        <v>5057</v>
      </c>
      <c r="G3931" t="s">
        <v>5058</v>
      </c>
      <c r="H3931" t="s">
        <v>1198</v>
      </c>
      <c r="I3931" t="s">
        <v>1199</v>
      </c>
      <c r="J3931" t="s">
        <v>41</v>
      </c>
      <c r="K3931" t="s">
        <v>14</v>
      </c>
      <c r="L3931">
        <v>350</v>
      </c>
      <c r="M3931" t="s">
        <v>15</v>
      </c>
      <c r="N3931" t="s">
        <v>16</v>
      </c>
      <c r="O3931">
        <v>20</v>
      </c>
      <c r="P3931">
        <v>7000</v>
      </c>
      <c r="Q3931">
        <v>33.903100000000002</v>
      </c>
      <c r="R3931">
        <v>20</v>
      </c>
      <c r="S3931">
        <v>7000</v>
      </c>
      <c r="T3931" t="s">
        <v>398</v>
      </c>
      <c r="U3931">
        <v>33.903100000000002</v>
      </c>
      <c r="V3931">
        <v>237321.7</v>
      </c>
      <c r="W3931">
        <v>2025</v>
      </c>
      <c r="X3931" t="str">
        <f t="shared" si="10"/>
        <v>B</v>
      </c>
    </row>
    <row r="3932" spans="1:24">
      <c r="A3932">
        <v>72025255</v>
      </c>
      <c r="B3932" s="2">
        <v>45724</v>
      </c>
      <c r="C3932" t="s">
        <v>3815</v>
      </c>
      <c r="D3932" t="s">
        <v>421</v>
      </c>
      <c r="E3932" t="s">
        <v>422</v>
      </c>
      <c r="F3932" t="s">
        <v>5057</v>
      </c>
      <c r="G3932" t="s">
        <v>5058</v>
      </c>
      <c r="H3932" t="s">
        <v>1206</v>
      </c>
      <c r="I3932" t="s">
        <v>1207</v>
      </c>
      <c r="J3932" t="s">
        <v>41</v>
      </c>
      <c r="K3932" t="s">
        <v>14</v>
      </c>
      <c r="L3932">
        <v>63</v>
      </c>
      <c r="M3932" t="s">
        <v>15</v>
      </c>
      <c r="N3932" t="s">
        <v>16</v>
      </c>
      <c r="O3932">
        <v>20</v>
      </c>
      <c r="P3932">
        <v>1260</v>
      </c>
      <c r="Q3932">
        <v>33.903100000000002</v>
      </c>
      <c r="R3932">
        <v>20</v>
      </c>
      <c r="S3932">
        <v>1260.000117</v>
      </c>
      <c r="T3932" t="s">
        <v>398</v>
      </c>
      <c r="U3932">
        <v>33.903100000000002</v>
      </c>
      <c r="V3932">
        <v>42717.91</v>
      </c>
      <c r="W3932">
        <v>2025</v>
      </c>
      <c r="X3932" t="str">
        <f t="shared" si="10"/>
        <v>B</v>
      </c>
    </row>
    <row r="3933" spans="1:24">
      <c r="A3933">
        <v>72026319</v>
      </c>
      <c r="B3933" s="2">
        <v>45724</v>
      </c>
      <c r="C3933" t="s">
        <v>5127</v>
      </c>
      <c r="D3933" t="s">
        <v>561</v>
      </c>
      <c r="E3933" t="s">
        <v>562</v>
      </c>
      <c r="F3933" t="s">
        <v>5251</v>
      </c>
      <c r="G3933" t="s">
        <v>5252</v>
      </c>
      <c r="H3933" t="s">
        <v>563</v>
      </c>
      <c r="I3933" t="s">
        <v>564</v>
      </c>
      <c r="J3933" t="s">
        <v>114</v>
      </c>
      <c r="K3933" t="s">
        <v>42</v>
      </c>
      <c r="L3933">
        <v>4800</v>
      </c>
      <c r="M3933" t="s">
        <v>15</v>
      </c>
      <c r="N3933" t="s">
        <v>25</v>
      </c>
      <c r="O3933">
        <v>37</v>
      </c>
      <c r="P3933">
        <v>177600</v>
      </c>
      <c r="Q3933">
        <v>1</v>
      </c>
      <c r="R3933">
        <v>1.091345</v>
      </c>
      <c r="S3933">
        <v>5238.4590189999999</v>
      </c>
      <c r="T3933" t="s">
        <v>398</v>
      </c>
      <c r="U3933">
        <v>33.903100000000002</v>
      </c>
      <c r="V3933">
        <v>177600</v>
      </c>
      <c r="W3933">
        <v>2025</v>
      </c>
      <c r="X3933" t="str">
        <f t="shared" si="10"/>
        <v>B</v>
      </c>
    </row>
    <row r="3934" spans="1:24">
      <c r="A3934">
        <v>72026319</v>
      </c>
      <c r="B3934" s="2">
        <v>45724</v>
      </c>
      <c r="C3934" t="s">
        <v>5127</v>
      </c>
      <c r="D3934" t="s">
        <v>561</v>
      </c>
      <c r="E3934" t="s">
        <v>562</v>
      </c>
      <c r="F3934" t="s">
        <v>5251</v>
      </c>
      <c r="G3934" t="s">
        <v>5252</v>
      </c>
      <c r="H3934" t="s">
        <v>565</v>
      </c>
      <c r="I3934" t="s">
        <v>566</v>
      </c>
      <c r="J3934" t="s">
        <v>114</v>
      </c>
      <c r="K3934" t="s">
        <v>42</v>
      </c>
      <c r="L3934">
        <v>7200</v>
      </c>
      <c r="M3934" t="s">
        <v>15</v>
      </c>
      <c r="N3934" t="s">
        <v>25</v>
      </c>
      <c r="O3934">
        <v>29</v>
      </c>
      <c r="P3934">
        <v>208800</v>
      </c>
      <c r="Q3934">
        <v>1</v>
      </c>
      <c r="R3934">
        <v>0.855379</v>
      </c>
      <c r="S3934">
        <v>6158.7288470000003</v>
      </c>
      <c r="T3934" t="s">
        <v>398</v>
      </c>
      <c r="U3934">
        <v>33.903100000000002</v>
      </c>
      <c r="V3934">
        <v>208800</v>
      </c>
      <c r="W3934">
        <v>2025</v>
      </c>
      <c r="X3934" t="str">
        <f t="shared" si="10"/>
        <v>B</v>
      </c>
    </row>
    <row r="3935" spans="1:24">
      <c r="A3935">
        <v>72025061</v>
      </c>
      <c r="B3935" s="2">
        <v>45724</v>
      </c>
      <c r="C3935" t="s">
        <v>2913</v>
      </c>
      <c r="D3935" t="s">
        <v>23</v>
      </c>
      <c r="E3935" t="s">
        <v>24</v>
      </c>
      <c r="F3935" t="s">
        <v>5355</v>
      </c>
      <c r="G3935" t="s">
        <v>5356</v>
      </c>
      <c r="H3935" t="s">
        <v>5327</v>
      </c>
      <c r="I3935" t="s">
        <v>5328</v>
      </c>
      <c r="J3935" t="s">
        <v>4425</v>
      </c>
      <c r="K3935" t="s">
        <v>60</v>
      </c>
      <c r="L3935">
        <v>1154</v>
      </c>
      <c r="M3935" t="s">
        <v>15</v>
      </c>
      <c r="N3935" t="s">
        <v>25</v>
      </c>
      <c r="O3935">
        <v>105.75449999999999</v>
      </c>
      <c r="P3935">
        <v>122040.69</v>
      </c>
      <c r="Q3935">
        <v>1</v>
      </c>
      <c r="R3935">
        <v>3.119316</v>
      </c>
      <c r="S3935">
        <v>3599.691178</v>
      </c>
      <c r="T3935" t="s">
        <v>398</v>
      </c>
      <c r="U3935">
        <v>33.903100000000002</v>
      </c>
      <c r="V3935">
        <v>122040.69</v>
      </c>
      <c r="W3935">
        <v>2025</v>
      </c>
      <c r="X3935" t="str">
        <f t="shared" si="10"/>
        <v>B</v>
      </c>
    </row>
    <row r="3936" spans="1:24">
      <c r="A3936">
        <v>72024480</v>
      </c>
      <c r="B3936" s="2">
        <v>45724</v>
      </c>
      <c r="C3936" t="s">
        <v>2768</v>
      </c>
      <c r="D3936" t="s">
        <v>23</v>
      </c>
      <c r="E3936" t="s">
        <v>24</v>
      </c>
      <c r="F3936" t="s">
        <v>5351</v>
      </c>
      <c r="G3936" t="s">
        <v>5352</v>
      </c>
      <c r="H3936" t="s">
        <v>5353</v>
      </c>
      <c r="I3936" t="s">
        <v>5354</v>
      </c>
      <c r="J3936" t="s">
        <v>175</v>
      </c>
      <c r="K3936" t="s">
        <v>42</v>
      </c>
      <c r="L3936">
        <v>1015</v>
      </c>
      <c r="M3936" t="s">
        <v>15</v>
      </c>
      <c r="N3936" t="s">
        <v>25</v>
      </c>
      <c r="O3936">
        <v>116.7666</v>
      </c>
      <c r="P3936">
        <v>118518.1</v>
      </c>
      <c r="Q3936">
        <v>1</v>
      </c>
      <c r="R3936">
        <v>3.4441269999999999</v>
      </c>
      <c r="S3936">
        <v>3495.7894700000002</v>
      </c>
      <c r="T3936" t="s">
        <v>398</v>
      </c>
      <c r="U3936">
        <v>33.903100000000002</v>
      </c>
      <c r="V3936">
        <v>118518.1</v>
      </c>
      <c r="W3936">
        <v>2025</v>
      </c>
      <c r="X3936" t="str">
        <f t="shared" si="10"/>
        <v>B</v>
      </c>
    </row>
    <row r="3937" spans="1:24">
      <c r="A3937">
        <v>72025037</v>
      </c>
      <c r="B3937" s="2">
        <v>45724</v>
      </c>
      <c r="C3937" t="s">
        <v>2913</v>
      </c>
      <c r="D3937" t="s">
        <v>23</v>
      </c>
      <c r="E3937" t="s">
        <v>24</v>
      </c>
      <c r="F3937" t="s">
        <v>5382</v>
      </c>
      <c r="G3937" t="s">
        <v>5383</v>
      </c>
      <c r="H3937" t="s">
        <v>4411</v>
      </c>
      <c r="I3937" t="s">
        <v>4412</v>
      </c>
      <c r="J3937" t="s">
        <v>36</v>
      </c>
      <c r="K3937" t="s">
        <v>14</v>
      </c>
      <c r="L3937">
        <v>406</v>
      </c>
      <c r="M3937" t="s">
        <v>15</v>
      </c>
      <c r="N3937" t="s">
        <v>25</v>
      </c>
      <c r="O3937">
        <v>121.389</v>
      </c>
      <c r="P3937">
        <v>49283.93</v>
      </c>
      <c r="Q3937">
        <v>1</v>
      </c>
      <c r="R3937">
        <v>3.5804689999999999</v>
      </c>
      <c r="S3937">
        <v>1453.6703130000001</v>
      </c>
      <c r="T3937" t="s">
        <v>398</v>
      </c>
      <c r="U3937">
        <v>33.903100000000002</v>
      </c>
      <c r="V3937">
        <v>49283.93</v>
      </c>
      <c r="W3937">
        <v>2025</v>
      </c>
      <c r="X3937" t="str">
        <f t="shared" si="10"/>
        <v>B</v>
      </c>
    </row>
    <row r="3938" spans="1:24">
      <c r="A3938">
        <v>72024455</v>
      </c>
      <c r="B3938" s="2">
        <v>45724</v>
      </c>
      <c r="C3938" t="s">
        <v>2768</v>
      </c>
      <c r="D3938" t="s">
        <v>23</v>
      </c>
      <c r="E3938" t="s">
        <v>24</v>
      </c>
      <c r="F3938" t="s">
        <v>5404</v>
      </c>
      <c r="G3938" t="s">
        <v>5405</v>
      </c>
      <c r="H3938" t="s">
        <v>3934</v>
      </c>
      <c r="I3938" t="s">
        <v>3935</v>
      </c>
      <c r="J3938" t="s">
        <v>36</v>
      </c>
      <c r="K3938" t="s">
        <v>43</v>
      </c>
      <c r="L3938">
        <v>524</v>
      </c>
      <c r="M3938" t="s">
        <v>15</v>
      </c>
      <c r="N3938" t="s">
        <v>25</v>
      </c>
      <c r="O3938">
        <v>121.389</v>
      </c>
      <c r="P3938">
        <v>63607.839999999997</v>
      </c>
      <c r="Q3938">
        <v>1</v>
      </c>
      <c r="R3938">
        <v>3.5804689999999999</v>
      </c>
      <c r="S3938">
        <v>1876.165896</v>
      </c>
      <c r="T3938" t="s">
        <v>398</v>
      </c>
      <c r="U3938">
        <v>33.903100000000002</v>
      </c>
      <c r="V3938">
        <v>63607.839999999997</v>
      </c>
      <c r="W3938">
        <v>2025</v>
      </c>
      <c r="X3938" t="str">
        <f t="shared" si="10"/>
        <v>B</v>
      </c>
    </row>
    <row r="3939" spans="1:24">
      <c r="A3939">
        <v>72025039</v>
      </c>
      <c r="B3939" s="2">
        <v>45724</v>
      </c>
      <c r="C3939" t="s">
        <v>2913</v>
      </c>
      <c r="D3939" t="s">
        <v>23</v>
      </c>
      <c r="E3939" t="s">
        <v>24</v>
      </c>
      <c r="F3939" t="s">
        <v>5404</v>
      </c>
      <c r="G3939" t="s">
        <v>5405</v>
      </c>
      <c r="H3939" t="s">
        <v>5406</v>
      </c>
      <c r="I3939" t="s">
        <v>5407</v>
      </c>
      <c r="J3939" t="s">
        <v>36</v>
      </c>
      <c r="K3939" t="s">
        <v>43</v>
      </c>
      <c r="L3939">
        <v>1111</v>
      </c>
      <c r="M3939" t="s">
        <v>15</v>
      </c>
      <c r="N3939" t="s">
        <v>25</v>
      </c>
      <c r="O3939">
        <v>121.389</v>
      </c>
      <c r="P3939">
        <v>134863.18</v>
      </c>
      <c r="Q3939">
        <v>1</v>
      </c>
      <c r="R3939">
        <v>3.5804689999999999</v>
      </c>
      <c r="S3939">
        <v>3977.9011350000001</v>
      </c>
      <c r="T3939" t="s">
        <v>398</v>
      </c>
      <c r="U3939">
        <v>33.903100000000002</v>
      </c>
      <c r="V3939">
        <v>134863.18</v>
      </c>
      <c r="W3939">
        <v>2025</v>
      </c>
      <c r="X3939" t="str">
        <f t="shared" si="10"/>
        <v>B</v>
      </c>
    </row>
    <row r="3940" spans="1:24">
      <c r="A3940">
        <v>72025059</v>
      </c>
      <c r="B3940" s="2">
        <v>45724</v>
      </c>
      <c r="C3940" t="s">
        <v>2913</v>
      </c>
      <c r="D3940" t="s">
        <v>23</v>
      </c>
      <c r="E3940" t="s">
        <v>24</v>
      </c>
      <c r="F3940" t="s">
        <v>5475</v>
      </c>
      <c r="G3940" t="s">
        <v>5476</v>
      </c>
      <c r="H3940" t="s">
        <v>5468</v>
      </c>
      <c r="I3940" t="s">
        <v>5081</v>
      </c>
      <c r="J3940" t="s">
        <v>13</v>
      </c>
      <c r="K3940" t="s">
        <v>43</v>
      </c>
      <c r="L3940">
        <v>649</v>
      </c>
      <c r="M3940" t="s">
        <v>15</v>
      </c>
      <c r="N3940" t="s">
        <v>25</v>
      </c>
      <c r="O3940">
        <v>115.747</v>
      </c>
      <c r="P3940">
        <v>75119.8</v>
      </c>
      <c r="Q3940">
        <v>1</v>
      </c>
      <c r="R3940">
        <v>3.414053</v>
      </c>
      <c r="S3940">
        <v>2215.7206860000001</v>
      </c>
      <c r="T3940" t="s">
        <v>398</v>
      </c>
      <c r="U3940">
        <v>33.903100000000002</v>
      </c>
      <c r="V3940">
        <v>75119.8</v>
      </c>
      <c r="W3940">
        <v>2025</v>
      </c>
      <c r="X3940" t="str">
        <f t="shared" si="10"/>
        <v>B</v>
      </c>
    </row>
    <row r="3941" spans="1:24">
      <c r="A3941">
        <v>72025059</v>
      </c>
      <c r="B3941" s="2">
        <v>45724</v>
      </c>
      <c r="C3941" t="s">
        <v>2913</v>
      </c>
      <c r="D3941" t="s">
        <v>23</v>
      </c>
      <c r="E3941" t="s">
        <v>24</v>
      </c>
      <c r="F3941" t="s">
        <v>5475</v>
      </c>
      <c r="G3941" t="s">
        <v>5476</v>
      </c>
      <c r="H3941" t="s">
        <v>5471</v>
      </c>
      <c r="I3941" t="s">
        <v>5472</v>
      </c>
      <c r="J3941" t="s">
        <v>13</v>
      </c>
      <c r="K3941" t="s">
        <v>43</v>
      </c>
      <c r="L3941">
        <v>556</v>
      </c>
      <c r="M3941" t="s">
        <v>15</v>
      </c>
      <c r="N3941" t="s">
        <v>25</v>
      </c>
      <c r="O3941">
        <v>115.4071</v>
      </c>
      <c r="P3941">
        <v>64166.35</v>
      </c>
      <c r="Q3941">
        <v>1</v>
      </c>
      <c r="R3941">
        <v>3.4040270000000001</v>
      </c>
      <c r="S3941">
        <v>1892.6396110000001</v>
      </c>
      <c r="T3941" t="s">
        <v>398</v>
      </c>
      <c r="U3941">
        <v>33.903100000000002</v>
      </c>
      <c r="V3941">
        <v>64166.35</v>
      </c>
      <c r="W3941">
        <v>2025</v>
      </c>
      <c r="X3941" t="str">
        <f t="shared" si="10"/>
        <v>B</v>
      </c>
    </row>
    <row r="3942" spans="1:24">
      <c r="A3942">
        <v>72024462</v>
      </c>
      <c r="B3942" s="2">
        <v>45724</v>
      </c>
      <c r="C3942" t="s">
        <v>2768</v>
      </c>
      <c r="D3942" t="s">
        <v>23</v>
      </c>
      <c r="E3942" t="s">
        <v>24</v>
      </c>
      <c r="F3942" t="s">
        <v>5473</v>
      </c>
      <c r="G3942" t="s">
        <v>5474</v>
      </c>
      <c r="H3942" t="s">
        <v>32</v>
      </c>
      <c r="I3942" t="s">
        <v>33</v>
      </c>
      <c r="J3942" t="s">
        <v>13</v>
      </c>
      <c r="K3942" t="s">
        <v>14</v>
      </c>
      <c r="L3942">
        <v>370</v>
      </c>
      <c r="M3942" t="s">
        <v>15</v>
      </c>
      <c r="N3942" t="s">
        <v>25</v>
      </c>
      <c r="O3942">
        <v>114.3875</v>
      </c>
      <c r="P3942">
        <v>42323.38</v>
      </c>
      <c r="Q3942">
        <v>1</v>
      </c>
      <c r="R3942">
        <v>3.3739539999999999</v>
      </c>
      <c r="S3942">
        <v>1248.3631290000001</v>
      </c>
      <c r="T3942" t="s">
        <v>398</v>
      </c>
      <c r="U3942">
        <v>33.903100000000002</v>
      </c>
      <c r="V3942">
        <v>42323.38</v>
      </c>
      <c r="W3942">
        <v>2025</v>
      </c>
      <c r="X3942" t="str">
        <f t="shared" si="10"/>
        <v>B</v>
      </c>
    </row>
    <row r="3943" spans="1:24">
      <c r="A3943">
        <v>72024463</v>
      </c>
      <c r="B3943" s="2">
        <v>45724</v>
      </c>
      <c r="C3943" t="s">
        <v>2768</v>
      </c>
      <c r="D3943" t="s">
        <v>23</v>
      </c>
      <c r="E3943" t="s">
        <v>24</v>
      </c>
      <c r="F3943" t="s">
        <v>5436</v>
      </c>
      <c r="G3943" t="s">
        <v>5437</v>
      </c>
      <c r="H3943" t="s">
        <v>32</v>
      </c>
      <c r="I3943" t="s">
        <v>33</v>
      </c>
      <c r="J3943" t="s">
        <v>13</v>
      </c>
      <c r="K3943" t="s">
        <v>14</v>
      </c>
      <c r="L3943">
        <v>5995</v>
      </c>
      <c r="M3943" t="s">
        <v>15</v>
      </c>
      <c r="N3943" t="s">
        <v>25</v>
      </c>
      <c r="O3943">
        <v>114.3875</v>
      </c>
      <c r="P3943">
        <v>685753.06</v>
      </c>
      <c r="Q3943">
        <v>1</v>
      </c>
      <c r="R3943">
        <v>3.3739539999999999</v>
      </c>
      <c r="S3943">
        <v>20226.854180999999</v>
      </c>
      <c r="T3943" t="s">
        <v>398</v>
      </c>
      <c r="U3943">
        <v>33.903100000000002</v>
      </c>
      <c r="V3943">
        <v>685753.06</v>
      </c>
      <c r="W3943">
        <v>2025</v>
      </c>
      <c r="X3943" t="str">
        <f t="shared" si="10"/>
        <v>B</v>
      </c>
    </row>
    <row r="3944" spans="1:24">
      <c r="A3944">
        <v>72024463</v>
      </c>
      <c r="B3944" s="2">
        <v>45724</v>
      </c>
      <c r="C3944" t="s">
        <v>2768</v>
      </c>
      <c r="D3944" t="s">
        <v>23</v>
      </c>
      <c r="E3944" t="s">
        <v>24</v>
      </c>
      <c r="F3944" t="s">
        <v>5473</v>
      </c>
      <c r="G3944" t="s">
        <v>5474</v>
      </c>
      <c r="H3944" t="s">
        <v>32</v>
      </c>
      <c r="I3944" t="s">
        <v>33</v>
      </c>
      <c r="J3944" t="s">
        <v>13</v>
      </c>
      <c r="K3944" t="s">
        <v>14</v>
      </c>
      <c r="L3944">
        <v>3996</v>
      </c>
      <c r="M3944" t="s">
        <v>15</v>
      </c>
      <c r="N3944" t="s">
        <v>25</v>
      </c>
      <c r="O3944">
        <v>114.3875</v>
      </c>
      <c r="P3944">
        <v>457092.45</v>
      </c>
      <c r="Q3944">
        <v>1</v>
      </c>
      <c r="R3944">
        <v>3.3739539999999999</v>
      </c>
      <c r="S3944">
        <v>13482.3202</v>
      </c>
      <c r="T3944" t="s">
        <v>398</v>
      </c>
      <c r="U3944">
        <v>33.903100000000002</v>
      </c>
      <c r="V3944">
        <v>457092.45</v>
      </c>
      <c r="W3944">
        <v>2025</v>
      </c>
      <c r="X3944" t="str">
        <f t="shared" si="10"/>
        <v>B</v>
      </c>
    </row>
    <row r="3945" spans="1:24">
      <c r="A3945">
        <v>72024464</v>
      </c>
      <c r="B3945" s="2">
        <v>45724</v>
      </c>
      <c r="C3945" t="s">
        <v>2768</v>
      </c>
      <c r="D3945" t="s">
        <v>23</v>
      </c>
      <c r="E3945" t="s">
        <v>24</v>
      </c>
      <c r="F3945" t="s">
        <v>5436</v>
      </c>
      <c r="G3945" t="s">
        <v>5437</v>
      </c>
      <c r="H3945" t="s">
        <v>32</v>
      </c>
      <c r="I3945" t="s">
        <v>33</v>
      </c>
      <c r="J3945" t="s">
        <v>13</v>
      </c>
      <c r="K3945" t="s">
        <v>14</v>
      </c>
      <c r="L3945">
        <v>1974</v>
      </c>
      <c r="M3945" t="s">
        <v>15</v>
      </c>
      <c r="N3945" t="s">
        <v>25</v>
      </c>
      <c r="O3945">
        <v>114.3875</v>
      </c>
      <c r="P3945">
        <v>225800.93</v>
      </c>
      <c r="Q3945">
        <v>1</v>
      </c>
      <c r="R3945">
        <v>3.3739539999999999</v>
      </c>
      <c r="S3945">
        <v>6660.1853510000001</v>
      </c>
      <c r="T3945" t="s">
        <v>398</v>
      </c>
      <c r="U3945">
        <v>33.903100000000002</v>
      </c>
      <c r="V3945">
        <v>225800.93</v>
      </c>
      <c r="W3945">
        <v>2025</v>
      </c>
      <c r="X3945" t="str">
        <f t="shared" si="10"/>
        <v>B</v>
      </c>
    </row>
    <row r="3946" spans="1:24">
      <c r="A3946">
        <v>72024464</v>
      </c>
      <c r="B3946" s="2">
        <v>45724</v>
      </c>
      <c r="C3946" t="s">
        <v>2768</v>
      </c>
      <c r="D3946" t="s">
        <v>23</v>
      </c>
      <c r="E3946" t="s">
        <v>24</v>
      </c>
      <c r="F3946" t="s">
        <v>5473</v>
      </c>
      <c r="G3946" t="s">
        <v>5474</v>
      </c>
      <c r="H3946" t="s">
        <v>32</v>
      </c>
      <c r="I3946" t="s">
        <v>33</v>
      </c>
      <c r="J3946" t="s">
        <v>13</v>
      </c>
      <c r="K3946" t="s">
        <v>14</v>
      </c>
      <c r="L3946">
        <v>6856</v>
      </c>
      <c r="M3946" t="s">
        <v>15</v>
      </c>
      <c r="N3946" t="s">
        <v>25</v>
      </c>
      <c r="O3946">
        <v>114.3875</v>
      </c>
      <c r="P3946">
        <v>784240.7</v>
      </c>
      <c r="Q3946">
        <v>1</v>
      </c>
      <c r="R3946">
        <v>3.3739539999999999</v>
      </c>
      <c r="S3946">
        <v>23131.828652</v>
      </c>
      <c r="T3946" t="s">
        <v>398</v>
      </c>
      <c r="U3946">
        <v>33.903100000000002</v>
      </c>
      <c r="V3946">
        <v>784240.7</v>
      </c>
      <c r="W3946">
        <v>2025</v>
      </c>
      <c r="X3946" t="str">
        <f t="shared" si="10"/>
        <v>B</v>
      </c>
    </row>
    <row r="3947" spans="1:24">
      <c r="A3947">
        <v>72025042</v>
      </c>
      <c r="B3947" s="2">
        <v>45724</v>
      </c>
      <c r="C3947" t="s">
        <v>2913</v>
      </c>
      <c r="D3947" t="s">
        <v>23</v>
      </c>
      <c r="E3947" t="s">
        <v>24</v>
      </c>
      <c r="F3947" t="s">
        <v>5436</v>
      </c>
      <c r="G3947" t="s">
        <v>5437</v>
      </c>
      <c r="H3947" t="s">
        <v>32</v>
      </c>
      <c r="I3947" t="s">
        <v>33</v>
      </c>
      <c r="J3947" t="s">
        <v>13</v>
      </c>
      <c r="K3947" t="s">
        <v>14</v>
      </c>
      <c r="L3947">
        <v>993</v>
      </c>
      <c r="M3947" t="s">
        <v>15</v>
      </c>
      <c r="N3947" t="s">
        <v>25</v>
      </c>
      <c r="O3947">
        <v>115.0672</v>
      </c>
      <c r="P3947">
        <v>114261.73</v>
      </c>
      <c r="Q3947">
        <v>1</v>
      </c>
      <c r="R3947">
        <v>3.394002</v>
      </c>
      <c r="S3947">
        <v>3370.2443130000001</v>
      </c>
      <c r="T3947" t="s">
        <v>398</v>
      </c>
      <c r="U3947">
        <v>33.903100000000002</v>
      </c>
      <c r="V3947">
        <v>114261.73</v>
      </c>
      <c r="W3947">
        <v>2025</v>
      </c>
      <c r="X3947" t="str">
        <f t="shared" si="10"/>
        <v>B</v>
      </c>
    </row>
    <row r="3948" spans="1:24">
      <c r="A3948">
        <v>72025042</v>
      </c>
      <c r="B3948" s="2">
        <v>45724</v>
      </c>
      <c r="C3948" t="s">
        <v>2913</v>
      </c>
      <c r="D3948" t="s">
        <v>23</v>
      </c>
      <c r="E3948" t="s">
        <v>24</v>
      </c>
      <c r="F3948" t="s">
        <v>5473</v>
      </c>
      <c r="G3948" t="s">
        <v>5474</v>
      </c>
      <c r="H3948" t="s">
        <v>32</v>
      </c>
      <c r="I3948" t="s">
        <v>33</v>
      </c>
      <c r="J3948" t="s">
        <v>13</v>
      </c>
      <c r="K3948" t="s">
        <v>14</v>
      </c>
      <c r="L3948">
        <v>3952</v>
      </c>
      <c r="M3948" t="s">
        <v>15</v>
      </c>
      <c r="N3948" t="s">
        <v>25</v>
      </c>
      <c r="O3948">
        <v>115.0672</v>
      </c>
      <c r="P3948">
        <v>454745.57</v>
      </c>
      <c r="Q3948">
        <v>1</v>
      </c>
      <c r="R3948">
        <v>3.394002</v>
      </c>
      <c r="S3948">
        <v>13413.097032</v>
      </c>
      <c r="T3948" t="s">
        <v>398</v>
      </c>
      <c r="U3948">
        <v>33.903100000000002</v>
      </c>
      <c r="V3948">
        <v>454745.57</v>
      </c>
      <c r="W3948">
        <v>2025</v>
      </c>
      <c r="X3948" t="str">
        <f t="shared" si="10"/>
        <v>B</v>
      </c>
    </row>
    <row r="3949" spans="1:24">
      <c r="A3949">
        <v>72025044</v>
      </c>
      <c r="B3949" s="2">
        <v>45724</v>
      </c>
      <c r="C3949" t="s">
        <v>2913</v>
      </c>
      <c r="D3949" t="s">
        <v>23</v>
      </c>
      <c r="E3949" t="s">
        <v>24</v>
      </c>
      <c r="F3949" t="s">
        <v>5473</v>
      </c>
      <c r="G3949" t="s">
        <v>5474</v>
      </c>
      <c r="H3949" t="s">
        <v>5460</v>
      </c>
      <c r="I3949" t="s">
        <v>5461</v>
      </c>
      <c r="J3949" t="s">
        <v>13</v>
      </c>
      <c r="K3949" t="s">
        <v>14</v>
      </c>
      <c r="L3949">
        <v>1002</v>
      </c>
      <c r="M3949" t="s">
        <v>15</v>
      </c>
      <c r="N3949" t="s">
        <v>25</v>
      </c>
      <c r="O3949">
        <v>115.4071</v>
      </c>
      <c r="P3949">
        <v>115637.91</v>
      </c>
      <c r="Q3949">
        <v>1</v>
      </c>
      <c r="R3949">
        <v>3.4040270000000001</v>
      </c>
      <c r="S3949">
        <v>3410.8358819999999</v>
      </c>
      <c r="T3949" t="s">
        <v>398</v>
      </c>
      <c r="U3949">
        <v>33.903100000000002</v>
      </c>
      <c r="V3949">
        <v>115637.91</v>
      </c>
      <c r="W3949">
        <v>2025</v>
      </c>
      <c r="X3949" t="str">
        <f t="shared" si="10"/>
        <v>B</v>
      </c>
    </row>
    <row r="3950" spans="1:24">
      <c r="A3950">
        <v>72025372</v>
      </c>
      <c r="B3950" s="2">
        <v>45724</v>
      </c>
      <c r="C3950" t="s">
        <v>3682</v>
      </c>
      <c r="D3950" t="s">
        <v>23</v>
      </c>
      <c r="E3950" t="s">
        <v>24</v>
      </c>
      <c r="F3950" t="s">
        <v>5436</v>
      </c>
      <c r="G3950" t="s">
        <v>5437</v>
      </c>
      <c r="H3950" t="s">
        <v>17</v>
      </c>
      <c r="I3950" t="s">
        <v>18</v>
      </c>
      <c r="J3950" t="s">
        <v>13</v>
      </c>
      <c r="K3950" t="s">
        <v>14</v>
      </c>
      <c r="L3950">
        <v>1993</v>
      </c>
      <c r="M3950" t="s">
        <v>15</v>
      </c>
      <c r="N3950" t="s">
        <v>25</v>
      </c>
      <c r="O3950">
        <v>115.2426</v>
      </c>
      <c r="P3950">
        <v>229678.5</v>
      </c>
      <c r="Q3950">
        <v>1</v>
      </c>
      <c r="R3950">
        <v>3.3991750000000001</v>
      </c>
      <c r="S3950">
        <v>6774.5574880000004</v>
      </c>
      <c r="T3950" t="s">
        <v>398</v>
      </c>
      <c r="U3950">
        <v>33.903100000000002</v>
      </c>
      <c r="V3950">
        <v>229678.5</v>
      </c>
      <c r="W3950">
        <v>2025</v>
      </c>
      <c r="X3950" t="str">
        <f t="shared" si="10"/>
        <v>B</v>
      </c>
    </row>
    <row r="3951" spans="1:24">
      <c r="A3951">
        <v>72025056</v>
      </c>
      <c r="B3951" s="2">
        <v>45724</v>
      </c>
      <c r="C3951" t="s">
        <v>2913</v>
      </c>
      <c r="D3951" t="s">
        <v>23</v>
      </c>
      <c r="E3951" t="s">
        <v>24</v>
      </c>
      <c r="F3951" t="s">
        <v>5438</v>
      </c>
      <c r="G3951" t="s">
        <v>5439</v>
      </c>
      <c r="H3951" t="s">
        <v>157</v>
      </c>
      <c r="I3951" t="s">
        <v>158</v>
      </c>
      <c r="J3951" t="s">
        <v>13</v>
      </c>
      <c r="K3951" t="s">
        <v>60</v>
      </c>
      <c r="L3951">
        <v>994</v>
      </c>
      <c r="M3951" t="s">
        <v>15</v>
      </c>
      <c r="N3951" t="s">
        <v>25</v>
      </c>
      <c r="O3951">
        <v>114.3875</v>
      </c>
      <c r="P3951">
        <v>113701.18</v>
      </c>
      <c r="Q3951">
        <v>1</v>
      </c>
      <c r="R3951">
        <v>3.3739539999999999</v>
      </c>
      <c r="S3951">
        <v>3353.710427</v>
      </c>
      <c r="T3951" t="s">
        <v>398</v>
      </c>
      <c r="U3951">
        <v>33.903100000000002</v>
      </c>
      <c r="V3951">
        <v>113701.18</v>
      </c>
      <c r="W3951">
        <v>2025</v>
      </c>
      <c r="X3951" t="str">
        <f t="shared" si="10"/>
        <v>B</v>
      </c>
    </row>
    <row r="3952" spans="1:24">
      <c r="A3952">
        <v>72025057</v>
      </c>
      <c r="B3952" s="2">
        <v>45724</v>
      </c>
      <c r="C3952" t="s">
        <v>2913</v>
      </c>
      <c r="D3952" t="s">
        <v>23</v>
      </c>
      <c r="E3952" t="s">
        <v>24</v>
      </c>
      <c r="F3952" t="s">
        <v>5438</v>
      </c>
      <c r="G3952" t="s">
        <v>5439</v>
      </c>
      <c r="H3952" t="s">
        <v>389</v>
      </c>
      <c r="I3952" t="s">
        <v>388</v>
      </c>
      <c r="J3952" t="s">
        <v>13</v>
      </c>
      <c r="K3952" t="s">
        <v>60</v>
      </c>
      <c r="L3952">
        <v>1824</v>
      </c>
      <c r="M3952" t="s">
        <v>15</v>
      </c>
      <c r="N3952" t="s">
        <v>25</v>
      </c>
      <c r="O3952">
        <v>114.3875</v>
      </c>
      <c r="P3952">
        <v>208642.8</v>
      </c>
      <c r="Q3952">
        <v>1</v>
      </c>
      <c r="R3952">
        <v>3.3739539999999999</v>
      </c>
      <c r="S3952">
        <v>6154.092103</v>
      </c>
      <c r="T3952" t="s">
        <v>398</v>
      </c>
      <c r="U3952">
        <v>33.903100000000002</v>
      </c>
      <c r="V3952">
        <v>208642.8</v>
      </c>
      <c r="W3952">
        <v>2025</v>
      </c>
      <c r="X3952" t="str">
        <f t="shared" si="10"/>
        <v>B</v>
      </c>
    </row>
    <row r="3953" spans="1:24">
      <c r="A3953">
        <v>72025379</v>
      </c>
      <c r="B3953" s="2">
        <v>45724</v>
      </c>
      <c r="C3953" t="s">
        <v>3682</v>
      </c>
      <c r="D3953" t="s">
        <v>23</v>
      </c>
      <c r="E3953" t="s">
        <v>24</v>
      </c>
      <c r="F3953" t="s">
        <v>5438</v>
      </c>
      <c r="G3953" t="s">
        <v>5439</v>
      </c>
      <c r="H3953" t="s">
        <v>825</v>
      </c>
      <c r="I3953" t="s">
        <v>826</v>
      </c>
      <c r="J3953" t="s">
        <v>13</v>
      </c>
      <c r="K3953" t="s">
        <v>60</v>
      </c>
      <c r="L3953">
        <v>2081</v>
      </c>
      <c r="M3953" t="s">
        <v>15</v>
      </c>
      <c r="N3953" t="s">
        <v>25</v>
      </c>
      <c r="O3953">
        <v>114.5697</v>
      </c>
      <c r="P3953">
        <v>238419.55</v>
      </c>
      <c r="Q3953">
        <v>1</v>
      </c>
      <c r="R3953">
        <v>3.3793280000000001</v>
      </c>
      <c r="S3953">
        <v>7032.3819940000003</v>
      </c>
      <c r="T3953" t="s">
        <v>398</v>
      </c>
      <c r="U3953">
        <v>33.903100000000002</v>
      </c>
      <c r="V3953">
        <v>238419.55</v>
      </c>
      <c r="W3953">
        <v>2025</v>
      </c>
      <c r="X3953" t="str">
        <f t="shared" si="10"/>
        <v>B</v>
      </c>
    </row>
    <row r="3954" spans="1:24">
      <c r="A3954">
        <v>72025380</v>
      </c>
      <c r="B3954" s="2">
        <v>45724</v>
      </c>
      <c r="C3954" t="s">
        <v>3682</v>
      </c>
      <c r="D3954" t="s">
        <v>23</v>
      </c>
      <c r="E3954" t="s">
        <v>24</v>
      </c>
      <c r="F3954" t="s">
        <v>5438</v>
      </c>
      <c r="G3954" t="s">
        <v>5439</v>
      </c>
      <c r="H3954" t="s">
        <v>627</v>
      </c>
      <c r="I3954" t="s">
        <v>628</v>
      </c>
      <c r="J3954" t="s">
        <v>13</v>
      </c>
      <c r="K3954" t="s">
        <v>60</v>
      </c>
      <c r="L3954">
        <v>2013</v>
      </c>
      <c r="M3954" t="s">
        <v>15</v>
      </c>
      <c r="N3954" t="s">
        <v>25</v>
      </c>
      <c r="O3954">
        <v>114.5697</v>
      </c>
      <c r="P3954">
        <v>230628.81</v>
      </c>
      <c r="Q3954">
        <v>1</v>
      </c>
      <c r="R3954">
        <v>3.3793280000000001</v>
      </c>
      <c r="S3954">
        <v>6802.5876680000001</v>
      </c>
      <c r="T3954" t="s">
        <v>398</v>
      </c>
      <c r="U3954">
        <v>33.903100000000002</v>
      </c>
      <c r="V3954">
        <v>230628.81</v>
      </c>
      <c r="W3954">
        <v>2025</v>
      </c>
      <c r="X3954" t="str">
        <f t="shared" si="10"/>
        <v>B</v>
      </c>
    </row>
    <row r="3955" spans="1:24">
      <c r="A3955">
        <v>72025381</v>
      </c>
      <c r="B3955" s="2">
        <v>45724</v>
      </c>
      <c r="C3955" t="s">
        <v>3682</v>
      </c>
      <c r="D3955" t="s">
        <v>23</v>
      </c>
      <c r="E3955" t="s">
        <v>24</v>
      </c>
      <c r="F3955" t="s">
        <v>5438</v>
      </c>
      <c r="G3955" t="s">
        <v>5439</v>
      </c>
      <c r="H3955" t="s">
        <v>5426</v>
      </c>
      <c r="I3955" t="s">
        <v>5427</v>
      </c>
      <c r="J3955" t="s">
        <v>13</v>
      </c>
      <c r="K3955" t="s">
        <v>60</v>
      </c>
      <c r="L3955">
        <v>282</v>
      </c>
      <c r="M3955" t="s">
        <v>15</v>
      </c>
      <c r="N3955" t="s">
        <v>25</v>
      </c>
      <c r="O3955">
        <v>114.9062</v>
      </c>
      <c r="P3955">
        <v>32403.55</v>
      </c>
      <c r="Q3955">
        <v>1</v>
      </c>
      <c r="R3955">
        <v>3.3892530000000001</v>
      </c>
      <c r="S3955">
        <v>955.76953100000003</v>
      </c>
      <c r="T3955" t="s">
        <v>398</v>
      </c>
      <c r="U3955">
        <v>33.903100000000002</v>
      </c>
      <c r="V3955">
        <v>32403.55</v>
      </c>
      <c r="W3955">
        <v>2025</v>
      </c>
      <c r="X3955" t="str">
        <f t="shared" si="10"/>
        <v>B</v>
      </c>
    </row>
    <row r="3956" spans="1:24">
      <c r="A3956">
        <v>72023752</v>
      </c>
      <c r="B3956" s="2">
        <v>45726</v>
      </c>
      <c r="C3956" t="s">
        <v>1993</v>
      </c>
      <c r="D3956" t="s">
        <v>9</v>
      </c>
      <c r="E3956" t="s">
        <v>10</v>
      </c>
      <c r="F3956" t="s">
        <v>4578</v>
      </c>
      <c r="G3956" t="s">
        <v>4579</v>
      </c>
      <c r="H3956" t="s">
        <v>842</v>
      </c>
      <c r="I3956" t="s">
        <v>843</v>
      </c>
      <c r="J3956" t="s">
        <v>64</v>
      </c>
      <c r="K3956" t="s">
        <v>43</v>
      </c>
      <c r="L3956">
        <v>1005</v>
      </c>
      <c r="M3956" t="s">
        <v>61</v>
      </c>
      <c r="N3956" t="s">
        <v>16</v>
      </c>
      <c r="O3956">
        <v>1.6486000000000001</v>
      </c>
      <c r="P3956">
        <v>1656.8430000000001</v>
      </c>
      <c r="Q3956">
        <v>33.918900000000001</v>
      </c>
      <c r="R3956">
        <v>1.6486000000000001</v>
      </c>
      <c r="S3956">
        <v>1656.84294</v>
      </c>
      <c r="T3956" t="s">
        <v>398</v>
      </c>
      <c r="U3956">
        <v>33.918900000000001</v>
      </c>
      <c r="V3956">
        <v>56198.29</v>
      </c>
      <c r="W3956">
        <v>2025</v>
      </c>
      <c r="X3956" t="str">
        <f t="shared" si="10"/>
        <v>B</v>
      </c>
    </row>
    <row r="3957" spans="1:24">
      <c r="A3957">
        <v>72024253</v>
      </c>
      <c r="B3957" s="2">
        <v>45726</v>
      </c>
      <c r="C3957" t="s">
        <v>2942</v>
      </c>
      <c r="D3957" t="s">
        <v>9</v>
      </c>
      <c r="E3957" t="s">
        <v>10</v>
      </c>
      <c r="F3957" t="s">
        <v>4578</v>
      </c>
      <c r="G3957" t="s">
        <v>4579</v>
      </c>
      <c r="H3957" t="s">
        <v>842</v>
      </c>
      <c r="I3957" t="s">
        <v>843</v>
      </c>
      <c r="J3957" t="s">
        <v>64</v>
      </c>
      <c r="K3957" t="s">
        <v>43</v>
      </c>
      <c r="L3957">
        <v>1005</v>
      </c>
      <c r="M3957" t="s">
        <v>61</v>
      </c>
      <c r="N3957" t="s">
        <v>16</v>
      </c>
      <c r="O3957">
        <v>1.6486000000000001</v>
      </c>
      <c r="P3957">
        <v>1656.8430000000001</v>
      </c>
      <c r="Q3957">
        <v>33.918900000000001</v>
      </c>
      <c r="R3957">
        <v>1.6486000000000001</v>
      </c>
      <c r="S3957">
        <v>1656.84294</v>
      </c>
      <c r="T3957" t="s">
        <v>398</v>
      </c>
      <c r="U3957">
        <v>33.918900000000001</v>
      </c>
      <c r="V3957">
        <v>56198.29</v>
      </c>
      <c r="W3957">
        <v>2025</v>
      </c>
      <c r="X3957" t="str">
        <f t="shared" si="10"/>
        <v>B</v>
      </c>
    </row>
    <row r="3958" spans="1:24">
      <c r="A3958">
        <v>72025489</v>
      </c>
      <c r="B3958" s="2">
        <v>45726</v>
      </c>
      <c r="C3958" t="s">
        <v>4183</v>
      </c>
      <c r="D3958" t="s">
        <v>9</v>
      </c>
      <c r="E3958" t="s">
        <v>10</v>
      </c>
      <c r="F3958" t="s">
        <v>4578</v>
      </c>
      <c r="G3958" t="s">
        <v>4579</v>
      </c>
      <c r="H3958" t="s">
        <v>67</v>
      </c>
      <c r="I3958" t="s">
        <v>68</v>
      </c>
      <c r="J3958" t="s">
        <v>64</v>
      </c>
      <c r="K3958" t="s">
        <v>43</v>
      </c>
      <c r="L3958">
        <v>1005</v>
      </c>
      <c r="M3958" t="s">
        <v>61</v>
      </c>
      <c r="N3958" t="s">
        <v>16</v>
      </c>
      <c r="O3958">
        <v>0.34189999999999998</v>
      </c>
      <c r="P3958">
        <v>343.61</v>
      </c>
      <c r="Q3958">
        <v>33.918900000000001</v>
      </c>
      <c r="R3958">
        <v>0.34189900000000001</v>
      </c>
      <c r="S3958">
        <v>343.60990399999997</v>
      </c>
      <c r="T3958" t="s">
        <v>398</v>
      </c>
      <c r="U3958">
        <v>33.918900000000001</v>
      </c>
      <c r="V3958">
        <v>11654.87</v>
      </c>
      <c r="W3958">
        <v>2025</v>
      </c>
      <c r="X3958" t="str">
        <f t="shared" si="10"/>
        <v>B</v>
      </c>
    </row>
    <row r="3959" spans="1:24">
      <c r="A3959">
        <v>72025710</v>
      </c>
      <c r="B3959" s="2">
        <v>45726</v>
      </c>
      <c r="C3959" t="s">
        <v>4580</v>
      </c>
      <c r="D3959" t="s">
        <v>9</v>
      </c>
      <c r="E3959" t="s">
        <v>10</v>
      </c>
      <c r="F3959" t="s">
        <v>4578</v>
      </c>
      <c r="G3959" t="s">
        <v>4579</v>
      </c>
      <c r="H3959" t="s">
        <v>67</v>
      </c>
      <c r="I3959" t="s">
        <v>68</v>
      </c>
      <c r="J3959" t="s">
        <v>64</v>
      </c>
      <c r="K3959" t="s">
        <v>43</v>
      </c>
      <c r="L3959">
        <v>1005</v>
      </c>
      <c r="M3959" t="s">
        <v>61</v>
      </c>
      <c r="N3959" t="s">
        <v>16</v>
      </c>
      <c r="O3959">
        <v>0.34189999999999998</v>
      </c>
      <c r="P3959">
        <v>343.61</v>
      </c>
      <c r="Q3959">
        <v>33.918900000000001</v>
      </c>
      <c r="R3959">
        <v>0.34189900000000001</v>
      </c>
      <c r="S3959">
        <v>343.60990399999997</v>
      </c>
      <c r="T3959" t="s">
        <v>398</v>
      </c>
      <c r="U3959">
        <v>33.918900000000001</v>
      </c>
      <c r="V3959">
        <v>11654.87</v>
      </c>
      <c r="W3959">
        <v>2025</v>
      </c>
      <c r="X3959" t="str">
        <f t="shared" si="10"/>
        <v>B</v>
      </c>
    </row>
    <row r="3960" spans="1:24">
      <c r="A3960">
        <v>72023750</v>
      </c>
      <c r="B3960" s="2">
        <v>45726</v>
      </c>
      <c r="C3960" t="s">
        <v>1993</v>
      </c>
      <c r="D3960" t="s">
        <v>9</v>
      </c>
      <c r="E3960" t="s">
        <v>10</v>
      </c>
      <c r="F3960" t="s">
        <v>4574</v>
      </c>
      <c r="G3960" t="s">
        <v>4575</v>
      </c>
      <c r="H3960" t="s">
        <v>4576</v>
      </c>
      <c r="I3960" t="s">
        <v>4577</v>
      </c>
      <c r="J3960" t="s">
        <v>64</v>
      </c>
      <c r="K3960" t="s">
        <v>42</v>
      </c>
      <c r="L3960">
        <v>1005</v>
      </c>
      <c r="M3960" t="s">
        <v>61</v>
      </c>
      <c r="N3960" t="s">
        <v>16</v>
      </c>
      <c r="O3960">
        <v>1.4321999999999999</v>
      </c>
      <c r="P3960">
        <v>1439.3610000000001</v>
      </c>
      <c r="Q3960">
        <v>33.918900000000001</v>
      </c>
      <c r="R3960">
        <v>1.4321999999999999</v>
      </c>
      <c r="S3960">
        <v>1439.360946</v>
      </c>
      <c r="T3960" t="s">
        <v>398</v>
      </c>
      <c r="U3960">
        <v>33.918900000000001</v>
      </c>
      <c r="V3960">
        <v>48821.54</v>
      </c>
      <c r="W3960">
        <v>2025</v>
      </c>
      <c r="X3960" t="str">
        <f t="shared" si="10"/>
        <v>B</v>
      </c>
    </row>
    <row r="3961" spans="1:24">
      <c r="A3961">
        <v>72023971</v>
      </c>
      <c r="B3961" s="2">
        <v>45726</v>
      </c>
      <c r="C3961" t="s">
        <v>2219</v>
      </c>
      <c r="D3961" t="s">
        <v>9</v>
      </c>
      <c r="E3961" t="s">
        <v>10</v>
      </c>
      <c r="F3961" t="s">
        <v>4578</v>
      </c>
      <c r="G3961" t="s">
        <v>4579</v>
      </c>
      <c r="H3961" t="s">
        <v>842</v>
      </c>
      <c r="I3961" t="s">
        <v>843</v>
      </c>
      <c r="J3961" t="s">
        <v>64</v>
      </c>
      <c r="K3961" t="s">
        <v>43</v>
      </c>
      <c r="L3961">
        <v>1010</v>
      </c>
      <c r="M3961" t="s">
        <v>61</v>
      </c>
      <c r="N3961" t="s">
        <v>16</v>
      </c>
      <c r="O3961">
        <v>1.6486000000000001</v>
      </c>
      <c r="P3961">
        <v>1665.086</v>
      </c>
      <c r="Q3961">
        <v>33.918900000000001</v>
      </c>
      <c r="R3961">
        <v>1.6486000000000001</v>
      </c>
      <c r="S3961">
        <v>1665.086131</v>
      </c>
      <c r="T3961" t="s">
        <v>398</v>
      </c>
      <c r="U3961">
        <v>33.918900000000001</v>
      </c>
      <c r="V3961">
        <v>56477.89</v>
      </c>
      <c r="W3961">
        <v>2025</v>
      </c>
      <c r="X3961" t="str">
        <f t="shared" si="10"/>
        <v>B</v>
      </c>
    </row>
    <row r="3962" spans="1:24">
      <c r="A3962">
        <v>72023972</v>
      </c>
      <c r="B3962" s="2">
        <v>45726</v>
      </c>
      <c r="C3962" t="s">
        <v>2219</v>
      </c>
      <c r="D3962" t="s">
        <v>9</v>
      </c>
      <c r="E3962" t="s">
        <v>10</v>
      </c>
      <c r="F3962" t="s">
        <v>4578</v>
      </c>
      <c r="G3962" t="s">
        <v>4579</v>
      </c>
      <c r="H3962" t="s">
        <v>842</v>
      </c>
      <c r="I3962" t="s">
        <v>843</v>
      </c>
      <c r="J3962" t="s">
        <v>64</v>
      </c>
      <c r="K3962" t="s">
        <v>43</v>
      </c>
      <c r="L3962">
        <v>1010</v>
      </c>
      <c r="M3962" t="s">
        <v>61</v>
      </c>
      <c r="N3962" t="s">
        <v>16</v>
      </c>
      <c r="O3962">
        <v>1.6486000000000001</v>
      </c>
      <c r="P3962">
        <v>1665.086</v>
      </c>
      <c r="Q3962">
        <v>33.918900000000001</v>
      </c>
      <c r="R3962">
        <v>1.6486000000000001</v>
      </c>
      <c r="S3962">
        <v>1665.086131</v>
      </c>
      <c r="T3962" t="s">
        <v>398</v>
      </c>
      <c r="U3962">
        <v>33.918900000000001</v>
      </c>
      <c r="V3962">
        <v>56477.89</v>
      </c>
      <c r="W3962">
        <v>2025</v>
      </c>
      <c r="X3962" t="str">
        <f t="shared" si="10"/>
        <v>B</v>
      </c>
    </row>
    <row r="3963" spans="1:24">
      <c r="A3963">
        <v>72024856</v>
      </c>
      <c r="B3963" s="2">
        <v>45726</v>
      </c>
      <c r="C3963" t="s">
        <v>2440</v>
      </c>
      <c r="D3963" t="s">
        <v>9</v>
      </c>
      <c r="E3963" t="s">
        <v>10</v>
      </c>
      <c r="F3963" t="s">
        <v>4578</v>
      </c>
      <c r="G3963" t="s">
        <v>4579</v>
      </c>
      <c r="H3963" t="s">
        <v>4602</v>
      </c>
      <c r="I3963" t="s">
        <v>4603</v>
      </c>
      <c r="J3963" t="s">
        <v>64</v>
      </c>
      <c r="K3963" t="s">
        <v>43</v>
      </c>
      <c r="L3963">
        <v>1010</v>
      </c>
      <c r="M3963" t="s">
        <v>61</v>
      </c>
      <c r="N3963" t="s">
        <v>16</v>
      </c>
      <c r="O3963">
        <v>0.81489999999999996</v>
      </c>
      <c r="P3963">
        <v>823.04899999999998</v>
      </c>
      <c r="Q3963">
        <v>33.918900000000001</v>
      </c>
      <c r="R3963">
        <v>0.81489900000000004</v>
      </c>
      <c r="S3963">
        <v>823.04909599999996</v>
      </c>
      <c r="T3963" t="s">
        <v>398</v>
      </c>
      <c r="U3963">
        <v>33.918900000000001</v>
      </c>
      <c r="V3963">
        <v>27916.92</v>
      </c>
      <c r="W3963">
        <v>2025</v>
      </c>
      <c r="X3963" t="str">
        <f t="shared" si="10"/>
        <v>B</v>
      </c>
    </row>
    <row r="3964" spans="1:24">
      <c r="A3964">
        <v>72023395</v>
      </c>
      <c r="B3964" s="2">
        <v>45726</v>
      </c>
      <c r="C3964" t="s">
        <v>1897</v>
      </c>
      <c r="D3964" t="s">
        <v>9</v>
      </c>
      <c r="E3964" t="s">
        <v>10</v>
      </c>
      <c r="F3964" t="s">
        <v>4578</v>
      </c>
      <c r="G3964" t="s">
        <v>4579</v>
      </c>
      <c r="H3964" t="s">
        <v>831</v>
      </c>
      <c r="I3964" t="s">
        <v>832</v>
      </c>
      <c r="J3964" t="s">
        <v>64</v>
      </c>
      <c r="K3964" t="s">
        <v>43</v>
      </c>
      <c r="L3964">
        <v>1520</v>
      </c>
      <c r="M3964" t="s">
        <v>61</v>
      </c>
      <c r="N3964" t="s">
        <v>16</v>
      </c>
      <c r="O3964">
        <v>2.3363999999999998</v>
      </c>
      <c r="P3964">
        <v>3551.328</v>
      </c>
      <c r="Q3964">
        <v>33.918900000000001</v>
      </c>
      <c r="R3964">
        <v>2.3363999999999998</v>
      </c>
      <c r="S3964">
        <v>3551.3280199999999</v>
      </c>
      <c r="T3964" t="s">
        <v>398</v>
      </c>
      <c r="U3964">
        <v>33.918900000000001</v>
      </c>
      <c r="V3964">
        <v>120457.14</v>
      </c>
      <c r="W3964">
        <v>2025</v>
      </c>
      <c r="X3964" t="str">
        <f t="shared" si="10"/>
        <v>B</v>
      </c>
    </row>
    <row r="3965" spans="1:24">
      <c r="A3965">
        <v>72023395</v>
      </c>
      <c r="B3965" s="2">
        <v>45726</v>
      </c>
      <c r="C3965" t="s">
        <v>1897</v>
      </c>
      <c r="D3965" t="s">
        <v>9</v>
      </c>
      <c r="E3965" t="s">
        <v>10</v>
      </c>
      <c r="F3965" t="s">
        <v>4578</v>
      </c>
      <c r="G3965" t="s">
        <v>4579</v>
      </c>
      <c r="H3965" t="s">
        <v>185</v>
      </c>
      <c r="I3965" t="s">
        <v>186</v>
      </c>
      <c r="J3965" t="s">
        <v>64</v>
      </c>
      <c r="K3965" t="s">
        <v>43</v>
      </c>
      <c r="L3965">
        <v>1520</v>
      </c>
      <c r="M3965" t="s">
        <v>61</v>
      </c>
      <c r="N3965" t="s">
        <v>16</v>
      </c>
      <c r="O3965">
        <v>2.3363999999999998</v>
      </c>
      <c r="P3965">
        <v>3551.328</v>
      </c>
      <c r="Q3965">
        <v>33.918900000000001</v>
      </c>
      <c r="R3965">
        <v>2.3363999999999998</v>
      </c>
      <c r="S3965">
        <v>3551.3280199999999</v>
      </c>
      <c r="T3965" t="s">
        <v>398</v>
      </c>
      <c r="U3965">
        <v>33.918900000000001</v>
      </c>
      <c r="V3965">
        <v>120457.14</v>
      </c>
      <c r="W3965">
        <v>2025</v>
      </c>
      <c r="X3965" t="str">
        <f t="shared" si="10"/>
        <v>B</v>
      </c>
    </row>
    <row r="3966" spans="1:24">
      <c r="A3966">
        <v>72023395</v>
      </c>
      <c r="B3966" s="2">
        <v>45726</v>
      </c>
      <c r="C3966" t="s">
        <v>1897</v>
      </c>
      <c r="D3966" t="s">
        <v>9</v>
      </c>
      <c r="E3966" t="s">
        <v>10</v>
      </c>
      <c r="F3966" t="s">
        <v>4578</v>
      </c>
      <c r="G3966" t="s">
        <v>4579</v>
      </c>
      <c r="H3966" t="s">
        <v>829</v>
      </c>
      <c r="I3966" t="s">
        <v>830</v>
      </c>
      <c r="J3966" t="s">
        <v>64</v>
      </c>
      <c r="K3966" t="s">
        <v>43</v>
      </c>
      <c r="L3966">
        <v>1520</v>
      </c>
      <c r="M3966" t="s">
        <v>61</v>
      </c>
      <c r="N3966" t="s">
        <v>16</v>
      </c>
      <c r="O3966">
        <v>2.1779999999999999</v>
      </c>
      <c r="P3966">
        <v>3310.56</v>
      </c>
      <c r="Q3966">
        <v>33.918900000000001</v>
      </c>
      <c r="R3966">
        <v>2.1779989999999998</v>
      </c>
      <c r="S3966">
        <v>3310.559894</v>
      </c>
      <c r="T3966" t="s">
        <v>398</v>
      </c>
      <c r="U3966">
        <v>33.918900000000001</v>
      </c>
      <c r="V3966">
        <v>112290.55</v>
      </c>
      <c r="W3966">
        <v>2025</v>
      </c>
      <c r="X3966" t="str">
        <f t="shared" si="10"/>
        <v>B</v>
      </c>
    </row>
    <row r="3967" spans="1:24">
      <c r="A3967">
        <v>72024594</v>
      </c>
      <c r="B3967" s="2">
        <v>45726</v>
      </c>
      <c r="C3967" t="s">
        <v>2440</v>
      </c>
      <c r="D3967" t="s">
        <v>9</v>
      </c>
      <c r="E3967" t="s">
        <v>10</v>
      </c>
      <c r="F3967" t="s">
        <v>4578</v>
      </c>
      <c r="G3967" t="s">
        <v>4579</v>
      </c>
      <c r="H3967" t="s">
        <v>842</v>
      </c>
      <c r="I3967" t="s">
        <v>843</v>
      </c>
      <c r="J3967" t="s">
        <v>64</v>
      </c>
      <c r="K3967" t="s">
        <v>43</v>
      </c>
      <c r="L3967">
        <v>180</v>
      </c>
      <c r="M3967" t="s">
        <v>61</v>
      </c>
      <c r="N3967" t="s">
        <v>16</v>
      </c>
      <c r="O3967">
        <v>1.6486000000000001</v>
      </c>
      <c r="P3967">
        <v>296.74799999999999</v>
      </c>
      <c r="Q3967">
        <v>33.918900000000001</v>
      </c>
      <c r="R3967">
        <v>1.6486000000000001</v>
      </c>
      <c r="S3967">
        <v>296.74812500000002</v>
      </c>
      <c r="T3967" t="s">
        <v>398</v>
      </c>
      <c r="U3967">
        <v>33.918900000000001</v>
      </c>
      <c r="V3967">
        <v>10065.370000000001</v>
      </c>
      <c r="W3967">
        <v>2025</v>
      </c>
      <c r="X3967" t="str">
        <f t="shared" si="10"/>
        <v>B</v>
      </c>
    </row>
    <row r="3968" spans="1:24">
      <c r="A3968">
        <v>72022137</v>
      </c>
      <c r="B3968" s="2">
        <v>45726</v>
      </c>
      <c r="C3968" t="s">
        <v>1836</v>
      </c>
      <c r="D3968" t="s">
        <v>9</v>
      </c>
      <c r="E3968" t="s">
        <v>10</v>
      </c>
      <c r="F3968" t="s">
        <v>4574</v>
      </c>
      <c r="G3968" t="s">
        <v>4575</v>
      </c>
      <c r="H3968" t="s">
        <v>675</v>
      </c>
      <c r="I3968" t="s">
        <v>1844</v>
      </c>
      <c r="J3968" t="s">
        <v>168</v>
      </c>
      <c r="K3968" t="s">
        <v>42</v>
      </c>
      <c r="L3968">
        <v>1250</v>
      </c>
      <c r="M3968" t="s">
        <v>61</v>
      </c>
      <c r="N3968" t="s">
        <v>16</v>
      </c>
      <c r="O3968">
        <v>0.73019999999999996</v>
      </c>
      <c r="P3968">
        <v>912.75</v>
      </c>
      <c r="Q3968">
        <v>33.918900000000001</v>
      </c>
      <c r="R3968">
        <v>0.73019900000000004</v>
      </c>
      <c r="S3968">
        <v>912.75011800000004</v>
      </c>
      <c r="T3968" t="s">
        <v>398</v>
      </c>
      <c r="U3968">
        <v>33.918900000000001</v>
      </c>
      <c r="V3968">
        <v>30959.48</v>
      </c>
      <c r="W3968">
        <v>2025</v>
      </c>
      <c r="X3968" t="str">
        <f t="shared" si="10"/>
        <v>B</v>
      </c>
    </row>
    <row r="3969" spans="1:24">
      <c r="A3969">
        <v>72022138</v>
      </c>
      <c r="B3969" s="2">
        <v>45726</v>
      </c>
      <c r="C3969" t="s">
        <v>1836</v>
      </c>
      <c r="D3969" t="s">
        <v>9</v>
      </c>
      <c r="E3969" t="s">
        <v>10</v>
      </c>
      <c r="F3969" t="s">
        <v>4574</v>
      </c>
      <c r="G3969" t="s">
        <v>4575</v>
      </c>
      <c r="H3969" t="s">
        <v>675</v>
      </c>
      <c r="I3969" t="s">
        <v>1844</v>
      </c>
      <c r="J3969" t="s">
        <v>168</v>
      </c>
      <c r="K3969" t="s">
        <v>42</v>
      </c>
      <c r="L3969">
        <v>1900</v>
      </c>
      <c r="M3969" t="s">
        <v>61</v>
      </c>
      <c r="N3969" t="s">
        <v>16</v>
      </c>
      <c r="O3969">
        <v>0.73019999999999996</v>
      </c>
      <c r="P3969">
        <v>1387.38</v>
      </c>
      <c r="Q3969">
        <v>33.918900000000001</v>
      </c>
      <c r="R3969">
        <v>0.73019900000000004</v>
      </c>
      <c r="S3969">
        <v>1387.379897</v>
      </c>
      <c r="T3969" t="s">
        <v>398</v>
      </c>
      <c r="U3969">
        <v>33.918900000000001</v>
      </c>
      <c r="V3969">
        <v>47058.400000000001</v>
      </c>
      <c r="W3969">
        <v>2025</v>
      </c>
      <c r="X3969" t="str">
        <f t="shared" si="10"/>
        <v>B</v>
      </c>
    </row>
    <row r="3970" spans="1:24">
      <c r="A3970">
        <v>72022139</v>
      </c>
      <c r="B3970" s="2">
        <v>45726</v>
      </c>
      <c r="C3970" t="s">
        <v>1836</v>
      </c>
      <c r="D3970" t="s">
        <v>9</v>
      </c>
      <c r="E3970" t="s">
        <v>10</v>
      </c>
      <c r="F3970" t="s">
        <v>4574</v>
      </c>
      <c r="G3970" t="s">
        <v>4575</v>
      </c>
      <c r="H3970" t="s">
        <v>675</v>
      </c>
      <c r="I3970" t="s">
        <v>1844</v>
      </c>
      <c r="J3970" t="s">
        <v>168</v>
      </c>
      <c r="K3970" t="s">
        <v>42</v>
      </c>
      <c r="L3970">
        <v>1005</v>
      </c>
      <c r="M3970" t="s">
        <v>61</v>
      </c>
      <c r="N3970" t="s">
        <v>16</v>
      </c>
      <c r="O3970">
        <v>0.73019999999999996</v>
      </c>
      <c r="P3970">
        <v>733.851</v>
      </c>
      <c r="Q3970">
        <v>33.918900000000001</v>
      </c>
      <c r="R3970">
        <v>0.73019900000000004</v>
      </c>
      <c r="S3970">
        <v>733.85103800000002</v>
      </c>
      <c r="T3970" t="s">
        <v>398</v>
      </c>
      <c r="U3970">
        <v>33.918900000000001</v>
      </c>
      <c r="V3970">
        <v>24891.42</v>
      </c>
      <c r="W3970">
        <v>2025</v>
      </c>
      <c r="X3970" t="str">
        <f t="shared" ref="X3970:X4033" si="11">IF(K3969="M",K3969,IF(RIGHT(D3970)="S","O","B"))</f>
        <v>B</v>
      </c>
    </row>
    <row r="3971" spans="1:24">
      <c r="A3971">
        <v>72022148</v>
      </c>
      <c r="B3971" s="2">
        <v>45726</v>
      </c>
      <c r="C3971" t="s">
        <v>1836</v>
      </c>
      <c r="D3971" t="s">
        <v>9</v>
      </c>
      <c r="E3971" t="s">
        <v>10</v>
      </c>
      <c r="F3971" t="s">
        <v>4574</v>
      </c>
      <c r="G3971" t="s">
        <v>4575</v>
      </c>
      <c r="H3971" t="s">
        <v>675</v>
      </c>
      <c r="I3971" t="s">
        <v>1844</v>
      </c>
      <c r="J3971" t="s">
        <v>168</v>
      </c>
      <c r="K3971" t="s">
        <v>42</v>
      </c>
      <c r="L3971">
        <v>1005</v>
      </c>
      <c r="M3971" t="s">
        <v>61</v>
      </c>
      <c r="N3971" t="s">
        <v>16</v>
      </c>
      <c r="O3971">
        <v>0.73019999999999996</v>
      </c>
      <c r="P3971">
        <v>733.851</v>
      </c>
      <c r="Q3971">
        <v>33.918900000000001</v>
      </c>
      <c r="R3971">
        <v>0.73019900000000004</v>
      </c>
      <c r="S3971">
        <v>733.85103800000002</v>
      </c>
      <c r="T3971" t="s">
        <v>398</v>
      </c>
      <c r="U3971">
        <v>33.918900000000001</v>
      </c>
      <c r="V3971">
        <v>24891.42</v>
      </c>
      <c r="W3971">
        <v>2025</v>
      </c>
      <c r="X3971" t="str">
        <f t="shared" si="11"/>
        <v>B</v>
      </c>
    </row>
    <row r="3972" spans="1:24">
      <c r="A3972">
        <v>72022149</v>
      </c>
      <c r="B3972" s="2">
        <v>45726</v>
      </c>
      <c r="C3972" t="s">
        <v>1836</v>
      </c>
      <c r="D3972" t="s">
        <v>9</v>
      </c>
      <c r="E3972" t="s">
        <v>10</v>
      </c>
      <c r="F3972" t="s">
        <v>4574</v>
      </c>
      <c r="G3972" t="s">
        <v>4575</v>
      </c>
      <c r="H3972" t="s">
        <v>675</v>
      </c>
      <c r="I3972" t="s">
        <v>1844</v>
      </c>
      <c r="J3972" t="s">
        <v>168</v>
      </c>
      <c r="K3972" t="s">
        <v>42</v>
      </c>
      <c r="L3972">
        <v>1005</v>
      </c>
      <c r="M3972" t="s">
        <v>61</v>
      </c>
      <c r="N3972" t="s">
        <v>16</v>
      </c>
      <c r="O3972">
        <v>0.73019999999999996</v>
      </c>
      <c r="P3972">
        <v>733.851</v>
      </c>
      <c r="Q3972">
        <v>33.918900000000001</v>
      </c>
      <c r="R3972">
        <v>0.73019900000000004</v>
      </c>
      <c r="S3972">
        <v>733.85103800000002</v>
      </c>
      <c r="T3972" t="s">
        <v>398</v>
      </c>
      <c r="U3972">
        <v>33.918900000000001</v>
      </c>
      <c r="V3972">
        <v>24891.42</v>
      </c>
      <c r="W3972">
        <v>2025</v>
      </c>
      <c r="X3972" t="str">
        <f t="shared" si="11"/>
        <v>B</v>
      </c>
    </row>
    <row r="3973" spans="1:24">
      <c r="A3973">
        <v>72022151</v>
      </c>
      <c r="B3973" s="2">
        <v>45726</v>
      </c>
      <c r="C3973" t="s">
        <v>1836</v>
      </c>
      <c r="D3973" t="s">
        <v>9</v>
      </c>
      <c r="E3973" t="s">
        <v>10</v>
      </c>
      <c r="F3973" t="s">
        <v>4574</v>
      </c>
      <c r="G3973" t="s">
        <v>4575</v>
      </c>
      <c r="H3973" t="s">
        <v>675</v>
      </c>
      <c r="I3973" t="s">
        <v>1844</v>
      </c>
      <c r="J3973" t="s">
        <v>168</v>
      </c>
      <c r="K3973" t="s">
        <v>42</v>
      </c>
      <c r="L3973">
        <v>1005</v>
      </c>
      <c r="M3973" t="s">
        <v>61</v>
      </c>
      <c r="N3973" t="s">
        <v>16</v>
      </c>
      <c r="O3973">
        <v>0.73019999999999996</v>
      </c>
      <c r="P3973">
        <v>733.851</v>
      </c>
      <c r="Q3973">
        <v>33.918900000000001</v>
      </c>
      <c r="R3973">
        <v>0.73019900000000004</v>
      </c>
      <c r="S3973">
        <v>733.85103800000002</v>
      </c>
      <c r="T3973" t="s">
        <v>398</v>
      </c>
      <c r="U3973">
        <v>33.918900000000001</v>
      </c>
      <c r="V3973">
        <v>24891.42</v>
      </c>
      <c r="W3973">
        <v>2025</v>
      </c>
      <c r="X3973" t="str">
        <f t="shared" si="11"/>
        <v>B</v>
      </c>
    </row>
    <row r="3974" spans="1:24">
      <c r="A3974">
        <v>72022152</v>
      </c>
      <c r="B3974" s="2">
        <v>45726</v>
      </c>
      <c r="C3974" t="s">
        <v>1836</v>
      </c>
      <c r="D3974" t="s">
        <v>9</v>
      </c>
      <c r="E3974" t="s">
        <v>10</v>
      </c>
      <c r="F3974" t="s">
        <v>4574</v>
      </c>
      <c r="G3974" t="s">
        <v>4575</v>
      </c>
      <c r="H3974" t="s">
        <v>675</v>
      </c>
      <c r="I3974" t="s">
        <v>1844</v>
      </c>
      <c r="J3974" t="s">
        <v>168</v>
      </c>
      <c r="K3974" t="s">
        <v>42</v>
      </c>
      <c r="L3974">
        <v>1005</v>
      </c>
      <c r="M3974" t="s">
        <v>61</v>
      </c>
      <c r="N3974" t="s">
        <v>16</v>
      </c>
      <c r="O3974">
        <v>0.73019999999999996</v>
      </c>
      <c r="P3974">
        <v>733.851</v>
      </c>
      <c r="Q3974">
        <v>33.918900000000001</v>
      </c>
      <c r="R3974">
        <v>0.73019900000000004</v>
      </c>
      <c r="S3974">
        <v>733.85103800000002</v>
      </c>
      <c r="T3974" t="s">
        <v>398</v>
      </c>
      <c r="U3974">
        <v>33.918900000000001</v>
      </c>
      <c r="V3974">
        <v>24891.42</v>
      </c>
      <c r="W3974">
        <v>2025</v>
      </c>
      <c r="X3974" t="str">
        <f t="shared" si="11"/>
        <v>B</v>
      </c>
    </row>
    <row r="3975" spans="1:24">
      <c r="A3975">
        <v>72023315</v>
      </c>
      <c r="B3975" s="2">
        <v>45726</v>
      </c>
      <c r="C3975" t="s">
        <v>1979</v>
      </c>
      <c r="D3975" t="s">
        <v>9</v>
      </c>
      <c r="E3975" t="s">
        <v>10</v>
      </c>
      <c r="F3975" t="s">
        <v>4578</v>
      </c>
      <c r="G3975" t="s">
        <v>4579</v>
      </c>
      <c r="H3975" t="s">
        <v>4638</v>
      </c>
      <c r="I3975" t="s">
        <v>4639</v>
      </c>
      <c r="J3975" t="s">
        <v>74</v>
      </c>
      <c r="K3975" t="s">
        <v>43</v>
      </c>
      <c r="L3975">
        <v>2010</v>
      </c>
      <c r="M3975" t="s">
        <v>61</v>
      </c>
      <c r="N3975" t="s">
        <v>16</v>
      </c>
      <c r="O3975">
        <v>0.68510000000000004</v>
      </c>
      <c r="P3975">
        <v>1377.0509999999999</v>
      </c>
      <c r="Q3975">
        <v>33.918900000000001</v>
      </c>
      <c r="R3975">
        <v>0.68510000000000004</v>
      </c>
      <c r="S3975">
        <v>1377.051142</v>
      </c>
      <c r="T3975" t="s">
        <v>398</v>
      </c>
      <c r="U3975">
        <v>33.918900000000001</v>
      </c>
      <c r="V3975">
        <v>46708.06</v>
      </c>
      <c r="W3975">
        <v>2025</v>
      </c>
      <c r="X3975" t="str">
        <f t="shared" si="11"/>
        <v>B</v>
      </c>
    </row>
    <row r="3976" spans="1:24">
      <c r="A3976">
        <v>72023374</v>
      </c>
      <c r="B3976" s="2">
        <v>45726</v>
      </c>
      <c r="C3976" t="s">
        <v>1940</v>
      </c>
      <c r="D3976" t="s">
        <v>9</v>
      </c>
      <c r="E3976" t="s">
        <v>10</v>
      </c>
      <c r="F3976" t="s">
        <v>4578</v>
      </c>
      <c r="G3976" t="s">
        <v>4579</v>
      </c>
      <c r="H3976" t="s">
        <v>4640</v>
      </c>
      <c r="I3976" t="s">
        <v>4641</v>
      </c>
      <c r="J3976" t="s">
        <v>74</v>
      </c>
      <c r="K3976" t="s">
        <v>43</v>
      </c>
      <c r="L3976">
        <v>1005</v>
      </c>
      <c r="M3976" t="s">
        <v>61</v>
      </c>
      <c r="N3976" t="s">
        <v>16</v>
      </c>
      <c r="O3976">
        <v>0.60919999999999996</v>
      </c>
      <c r="P3976">
        <v>612.24599999999998</v>
      </c>
      <c r="Q3976">
        <v>33.918900000000001</v>
      </c>
      <c r="R3976">
        <v>0.60919900000000005</v>
      </c>
      <c r="S3976">
        <v>612.24597400000005</v>
      </c>
      <c r="T3976" t="s">
        <v>398</v>
      </c>
      <c r="U3976">
        <v>33.918900000000001</v>
      </c>
      <c r="V3976">
        <v>20766.71</v>
      </c>
      <c r="W3976">
        <v>2025</v>
      </c>
      <c r="X3976" t="str">
        <f t="shared" si="11"/>
        <v>B</v>
      </c>
    </row>
    <row r="3977" spans="1:24">
      <c r="A3977">
        <v>72023808</v>
      </c>
      <c r="B3977" s="2">
        <v>45726</v>
      </c>
      <c r="C3977" t="s">
        <v>1985</v>
      </c>
      <c r="D3977" t="s">
        <v>9</v>
      </c>
      <c r="E3977" t="s">
        <v>10</v>
      </c>
      <c r="F3977" t="s">
        <v>4574</v>
      </c>
      <c r="G3977" t="s">
        <v>4575</v>
      </c>
      <c r="H3977" t="s">
        <v>1144</v>
      </c>
      <c r="I3977" t="s">
        <v>1346</v>
      </c>
      <c r="J3977" t="s">
        <v>202</v>
      </c>
      <c r="K3977" t="s">
        <v>42</v>
      </c>
      <c r="L3977">
        <v>1100</v>
      </c>
      <c r="M3977" t="s">
        <v>61</v>
      </c>
      <c r="N3977" t="s">
        <v>16</v>
      </c>
      <c r="O3977">
        <v>0.2717</v>
      </c>
      <c r="P3977">
        <v>298.87</v>
      </c>
      <c r="Q3977">
        <v>33.918900000000001</v>
      </c>
      <c r="R3977">
        <v>0.2717</v>
      </c>
      <c r="S3977">
        <v>298.86995100000001</v>
      </c>
      <c r="T3977" t="s">
        <v>398</v>
      </c>
      <c r="U3977">
        <v>33.918900000000001</v>
      </c>
      <c r="V3977">
        <v>10137.34</v>
      </c>
      <c r="W3977">
        <v>2025</v>
      </c>
      <c r="X3977" t="str">
        <f t="shared" si="11"/>
        <v>B</v>
      </c>
    </row>
    <row r="3978" spans="1:24">
      <c r="A3978">
        <v>72023810</v>
      </c>
      <c r="B3978" s="2">
        <v>45726</v>
      </c>
      <c r="C3978" t="s">
        <v>1985</v>
      </c>
      <c r="D3978" t="s">
        <v>9</v>
      </c>
      <c r="E3978" t="s">
        <v>10</v>
      </c>
      <c r="F3978" t="s">
        <v>4574</v>
      </c>
      <c r="G3978" t="s">
        <v>4575</v>
      </c>
      <c r="H3978" t="s">
        <v>867</v>
      </c>
      <c r="I3978" t="s">
        <v>1743</v>
      </c>
      <c r="J3978" t="s">
        <v>241</v>
      </c>
      <c r="K3978" t="s">
        <v>42</v>
      </c>
      <c r="L3978">
        <v>2100</v>
      </c>
      <c r="M3978" t="s">
        <v>61</v>
      </c>
      <c r="N3978" t="s">
        <v>16</v>
      </c>
      <c r="O3978">
        <v>0.3226</v>
      </c>
      <c r="P3978">
        <v>677.46</v>
      </c>
      <c r="Q3978">
        <v>33.918900000000001</v>
      </c>
      <c r="R3978">
        <v>0.3226</v>
      </c>
      <c r="S3978">
        <v>677.460059</v>
      </c>
      <c r="T3978" t="s">
        <v>398</v>
      </c>
      <c r="U3978">
        <v>33.918900000000001</v>
      </c>
      <c r="V3978">
        <v>22978.7</v>
      </c>
      <c r="W3978">
        <v>2025</v>
      </c>
      <c r="X3978" t="str">
        <f t="shared" si="11"/>
        <v>B</v>
      </c>
    </row>
    <row r="3979" spans="1:24">
      <c r="A3979">
        <v>72023846</v>
      </c>
      <c r="B3979" s="2">
        <v>45726</v>
      </c>
      <c r="C3979" t="s">
        <v>2161</v>
      </c>
      <c r="D3979" t="s">
        <v>9</v>
      </c>
      <c r="E3979" t="s">
        <v>10</v>
      </c>
      <c r="F3979" t="s">
        <v>4574</v>
      </c>
      <c r="G3979" t="s">
        <v>4575</v>
      </c>
      <c r="H3979" t="s">
        <v>1250</v>
      </c>
      <c r="I3979" t="s">
        <v>1741</v>
      </c>
      <c r="J3979" t="s">
        <v>74</v>
      </c>
      <c r="K3979" t="s">
        <v>42</v>
      </c>
      <c r="L3979">
        <v>2100</v>
      </c>
      <c r="M3979" t="s">
        <v>61</v>
      </c>
      <c r="N3979" t="s">
        <v>16</v>
      </c>
      <c r="O3979">
        <v>0.2195</v>
      </c>
      <c r="P3979">
        <v>460.95</v>
      </c>
      <c r="Q3979">
        <v>33.918900000000001</v>
      </c>
      <c r="R3979">
        <v>0.2195</v>
      </c>
      <c r="S3979">
        <v>460.95008899999999</v>
      </c>
      <c r="T3979" t="s">
        <v>398</v>
      </c>
      <c r="U3979">
        <v>33.918900000000001</v>
      </c>
      <c r="V3979">
        <v>15634.92</v>
      </c>
      <c r="W3979">
        <v>2025</v>
      </c>
      <c r="X3979" t="str">
        <f t="shared" si="11"/>
        <v>B</v>
      </c>
    </row>
    <row r="3980" spans="1:24">
      <c r="A3980">
        <v>72023888</v>
      </c>
      <c r="B3980" s="2">
        <v>45726</v>
      </c>
      <c r="C3980" t="s">
        <v>1986</v>
      </c>
      <c r="D3980" t="s">
        <v>9</v>
      </c>
      <c r="E3980" t="s">
        <v>10</v>
      </c>
      <c r="F3980" t="s">
        <v>4578</v>
      </c>
      <c r="G3980" t="s">
        <v>4579</v>
      </c>
      <c r="H3980" t="s">
        <v>338</v>
      </c>
      <c r="I3980" t="s">
        <v>339</v>
      </c>
      <c r="J3980" t="s">
        <v>340</v>
      </c>
      <c r="K3980" t="s">
        <v>43</v>
      </c>
      <c r="L3980">
        <v>1584</v>
      </c>
      <c r="M3980" t="s">
        <v>61</v>
      </c>
      <c r="N3980" t="s">
        <v>16</v>
      </c>
      <c r="O3980">
        <v>4.0801999999999996</v>
      </c>
      <c r="P3980">
        <v>6463.0370000000003</v>
      </c>
      <c r="Q3980">
        <v>33.918900000000001</v>
      </c>
      <c r="R3980">
        <v>4.0801999999999996</v>
      </c>
      <c r="S3980">
        <v>6463.0371260000002</v>
      </c>
      <c r="T3980" t="s">
        <v>398</v>
      </c>
      <c r="U3980">
        <v>33.918900000000001</v>
      </c>
      <c r="V3980">
        <v>219219.11</v>
      </c>
      <c r="W3980">
        <v>2025</v>
      </c>
      <c r="X3980" t="str">
        <f t="shared" si="11"/>
        <v>B</v>
      </c>
    </row>
    <row r="3981" spans="1:24">
      <c r="A3981">
        <v>72023888</v>
      </c>
      <c r="B3981" s="2">
        <v>45726</v>
      </c>
      <c r="C3981" t="s">
        <v>1986</v>
      </c>
      <c r="D3981" t="s">
        <v>9</v>
      </c>
      <c r="E3981" t="s">
        <v>10</v>
      </c>
      <c r="F3981" t="s">
        <v>4578</v>
      </c>
      <c r="G3981" t="s">
        <v>4579</v>
      </c>
      <c r="H3981" t="s">
        <v>338</v>
      </c>
      <c r="I3981" t="s">
        <v>339</v>
      </c>
      <c r="J3981" t="s">
        <v>340</v>
      </c>
      <c r="K3981" t="s">
        <v>43</v>
      </c>
      <c r="L3981">
        <v>288</v>
      </c>
      <c r="M3981" t="s">
        <v>61</v>
      </c>
      <c r="N3981" t="s">
        <v>16</v>
      </c>
      <c r="O3981">
        <v>4.0801999999999996</v>
      </c>
      <c r="P3981">
        <v>1175.098</v>
      </c>
      <c r="Q3981">
        <v>33.918900000000001</v>
      </c>
      <c r="R3981">
        <v>4.0801999999999996</v>
      </c>
      <c r="S3981">
        <v>1175.0979540000001</v>
      </c>
      <c r="T3981" t="s">
        <v>398</v>
      </c>
      <c r="U3981">
        <v>33.918900000000001</v>
      </c>
      <c r="V3981">
        <v>39858.03</v>
      </c>
      <c r="W3981">
        <v>2025</v>
      </c>
      <c r="X3981" t="str">
        <f t="shared" si="11"/>
        <v>B</v>
      </c>
    </row>
    <row r="3982" spans="1:24">
      <c r="A3982">
        <v>72023889</v>
      </c>
      <c r="B3982" s="2">
        <v>45726</v>
      </c>
      <c r="C3982" t="s">
        <v>1986</v>
      </c>
      <c r="D3982" t="s">
        <v>9</v>
      </c>
      <c r="E3982" t="s">
        <v>10</v>
      </c>
      <c r="F3982" t="s">
        <v>4578</v>
      </c>
      <c r="G3982" t="s">
        <v>4579</v>
      </c>
      <c r="H3982" t="s">
        <v>338</v>
      </c>
      <c r="I3982" t="s">
        <v>339</v>
      </c>
      <c r="J3982" t="s">
        <v>340</v>
      </c>
      <c r="K3982" t="s">
        <v>43</v>
      </c>
      <c r="L3982">
        <v>1400</v>
      </c>
      <c r="M3982" t="s">
        <v>61</v>
      </c>
      <c r="N3982" t="s">
        <v>16</v>
      </c>
      <c r="O3982">
        <v>4.0801999999999996</v>
      </c>
      <c r="P3982">
        <v>5712.2849999999999</v>
      </c>
      <c r="Q3982">
        <v>33.918900000000001</v>
      </c>
      <c r="R3982">
        <v>4.0801999999999996</v>
      </c>
      <c r="S3982">
        <v>5712.2848910000002</v>
      </c>
      <c r="T3982" t="s">
        <v>398</v>
      </c>
      <c r="U3982">
        <v>33.918900000000001</v>
      </c>
      <c r="V3982">
        <v>193754.42</v>
      </c>
      <c r="W3982">
        <v>2025</v>
      </c>
      <c r="X3982" t="str">
        <f t="shared" si="11"/>
        <v>B</v>
      </c>
    </row>
    <row r="3983" spans="1:24">
      <c r="A3983">
        <v>72024082</v>
      </c>
      <c r="B3983" s="2">
        <v>45726</v>
      </c>
      <c r="C3983" t="s">
        <v>2404</v>
      </c>
      <c r="D3983" t="s">
        <v>9</v>
      </c>
      <c r="E3983" t="s">
        <v>10</v>
      </c>
      <c r="F3983" t="s">
        <v>4574</v>
      </c>
      <c r="G3983" t="s">
        <v>4575</v>
      </c>
      <c r="H3983" t="s">
        <v>4642</v>
      </c>
      <c r="I3983" t="s">
        <v>4643</v>
      </c>
      <c r="J3983" t="s">
        <v>90</v>
      </c>
      <c r="K3983" t="s">
        <v>42</v>
      </c>
      <c r="L3983">
        <v>1589</v>
      </c>
      <c r="M3983" t="s">
        <v>61</v>
      </c>
      <c r="N3983" t="s">
        <v>16</v>
      </c>
      <c r="O3983">
        <v>0.67310000000000003</v>
      </c>
      <c r="P3983">
        <v>1069.556</v>
      </c>
      <c r="Q3983">
        <v>33.918900000000001</v>
      </c>
      <c r="R3983">
        <v>0.673099</v>
      </c>
      <c r="S3983">
        <v>1069.5559109999999</v>
      </c>
      <c r="T3983" t="s">
        <v>398</v>
      </c>
      <c r="U3983">
        <v>33.918900000000001</v>
      </c>
      <c r="V3983">
        <v>36278.160000000003</v>
      </c>
      <c r="W3983">
        <v>2025</v>
      </c>
      <c r="X3983" t="str">
        <f t="shared" si="11"/>
        <v>B</v>
      </c>
    </row>
    <row r="3984" spans="1:24">
      <c r="A3984">
        <v>72024172</v>
      </c>
      <c r="B3984" s="2">
        <v>45726</v>
      </c>
      <c r="C3984" t="s">
        <v>3256</v>
      </c>
      <c r="D3984" t="s">
        <v>9</v>
      </c>
      <c r="E3984" t="s">
        <v>10</v>
      </c>
      <c r="F3984" t="s">
        <v>4574</v>
      </c>
      <c r="G3984" t="s">
        <v>4575</v>
      </c>
      <c r="H3984" t="s">
        <v>4644</v>
      </c>
      <c r="I3984" t="s">
        <v>4645</v>
      </c>
      <c r="J3984" t="s">
        <v>74</v>
      </c>
      <c r="K3984" t="s">
        <v>42</v>
      </c>
      <c r="L3984">
        <v>2200</v>
      </c>
      <c r="M3984" t="s">
        <v>61</v>
      </c>
      <c r="N3984" t="s">
        <v>16</v>
      </c>
      <c r="O3984">
        <v>0.81399999999999995</v>
      </c>
      <c r="P3984">
        <v>1790.8</v>
      </c>
      <c r="Q3984">
        <v>33.918900000000001</v>
      </c>
      <c r="R3984">
        <v>0.81399900000000003</v>
      </c>
      <c r="S3984">
        <v>1790.8001139999999</v>
      </c>
      <c r="T3984" t="s">
        <v>398</v>
      </c>
      <c r="U3984">
        <v>33.918900000000001</v>
      </c>
      <c r="V3984">
        <v>60741.97</v>
      </c>
      <c r="W3984">
        <v>2025</v>
      </c>
      <c r="X3984" t="str">
        <f t="shared" si="11"/>
        <v>B</v>
      </c>
    </row>
    <row r="3985" spans="1:24">
      <c r="A3985">
        <v>72024322</v>
      </c>
      <c r="B3985" s="2">
        <v>45726</v>
      </c>
      <c r="C3985" t="s">
        <v>1970</v>
      </c>
      <c r="D3985" t="s">
        <v>9</v>
      </c>
      <c r="E3985" t="s">
        <v>10</v>
      </c>
      <c r="F3985" t="s">
        <v>4574</v>
      </c>
      <c r="G3985" t="s">
        <v>4575</v>
      </c>
      <c r="H3985" t="s">
        <v>4646</v>
      </c>
      <c r="I3985" t="s">
        <v>4647</v>
      </c>
      <c r="J3985" t="s">
        <v>93</v>
      </c>
      <c r="K3985" t="s">
        <v>89</v>
      </c>
      <c r="L3985">
        <v>100000</v>
      </c>
      <c r="M3985" t="s">
        <v>61</v>
      </c>
      <c r="N3985" t="s">
        <v>16</v>
      </c>
      <c r="O3985">
        <v>6.1400000000000003E-2</v>
      </c>
      <c r="P3985">
        <v>6140</v>
      </c>
      <c r="Q3985">
        <v>33.918900000000001</v>
      </c>
      <c r="R3985">
        <v>6.1399000000000002E-2</v>
      </c>
      <c r="S3985">
        <v>6140.0001169999996</v>
      </c>
      <c r="T3985" t="s">
        <v>398</v>
      </c>
      <c r="U3985">
        <v>33.918900000000001</v>
      </c>
      <c r="V3985">
        <v>208262.05</v>
      </c>
      <c r="W3985">
        <v>2025</v>
      </c>
      <c r="X3985" t="str">
        <f t="shared" si="11"/>
        <v>B</v>
      </c>
    </row>
    <row r="3986" spans="1:24">
      <c r="A3986">
        <v>72024353</v>
      </c>
      <c r="B3986" s="2">
        <v>45726</v>
      </c>
      <c r="C3986" t="s">
        <v>2904</v>
      </c>
      <c r="D3986" t="s">
        <v>9</v>
      </c>
      <c r="E3986" t="s">
        <v>10</v>
      </c>
      <c r="F3986" t="s">
        <v>4578</v>
      </c>
      <c r="G3986" t="s">
        <v>4579</v>
      </c>
      <c r="H3986" t="s">
        <v>4648</v>
      </c>
      <c r="I3986" t="s">
        <v>4649</v>
      </c>
      <c r="J3986" t="s">
        <v>202</v>
      </c>
      <c r="K3986" t="s">
        <v>43</v>
      </c>
      <c r="L3986">
        <v>200</v>
      </c>
      <c r="M3986" t="s">
        <v>61</v>
      </c>
      <c r="N3986" t="s">
        <v>16</v>
      </c>
      <c r="O3986">
        <v>0.42320000000000002</v>
      </c>
      <c r="P3986">
        <v>84.64</v>
      </c>
      <c r="Q3986">
        <v>33.918900000000001</v>
      </c>
      <c r="R3986">
        <v>0.42320000000000002</v>
      </c>
      <c r="S3986">
        <v>84.640125999999995</v>
      </c>
      <c r="T3986" t="s">
        <v>398</v>
      </c>
      <c r="U3986">
        <v>33.918900000000001</v>
      </c>
      <c r="V3986">
        <v>2870.9</v>
      </c>
      <c r="W3986">
        <v>2025</v>
      </c>
      <c r="X3986" t="str">
        <f t="shared" si="11"/>
        <v>M</v>
      </c>
    </row>
    <row r="3987" spans="1:24">
      <c r="A3987">
        <v>72024353</v>
      </c>
      <c r="B3987" s="2">
        <v>45726</v>
      </c>
      <c r="C3987" t="s">
        <v>2904</v>
      </c>
      <c r="D3987" t="s">
        <v>9</v>
      </c>
      <c r="E3987" t="s">
        <v>10</v>
      </c>
      <c r="F3987" t="s">
        <v>4578</v>
      </c>
      <c r="G3987" t="s">
        <v>4579</v>
      </c>
      <c r="H3987" t="s">
        <v>3213</v>
      </c>
      <c r="I3987" t="s">
        <v>3214</v>
      </c>
      <c r="J3987" t="s">
        <v>74</v>
      </c>
      <c r="K3987" t="s">
        <v>43</v>
      </c>
      <c r="L3987">
        <v>1005</v>
      </c>
      <c r="M3987" t="s">
        <v>61</v>
      </c>
      <c r="N3987" t="s">
        <v>16</v>
      </c>
      <c r="O3987">
        <v>0.4627</v>
      </c>
      <c r="P3987">
        <v>465.01400000000001</v>
      </c>
      <c r="Q3987">
        <v>33.918900000000001</v>
      </c>
      <c r="R3987">
        <v>0.4627</v>
      </c>
      <c r="S3987">
        <v>465.01389999999998</v>
      </c>
      <c r="T3987" t="s">
        <v>398</v>
      </c>
      <c r="U3987">
        <v>33.918900000000001</v>
      </c>
      <c r="V3987">
        <v>15772.76</v>
      </c>
      <c r="W3987">
        <v>2025</v>
      </c>
      <c r="X3987" t="str">
        <f t="shared" si="11"/>
        <v>B</v>
      </c>
    </row>
    <row r="3988" spans="1:24">
      <c r="A3988">
        <v>72024353</v>
      </c>
      <c r="B3988" s="2">
        <v>45726</v>
      </c>
      <c r="C3988" t="s">
        <v>2904</v>
      </c>
      <c r="D3988" t="s">
        <v>9</v>
      </c>
      <c r="E3988" t="s">
        <v>10</v>
      </c>
      <c r="F3988" t="s">
        <v>4578</v>
      </c>
      <c r="G3988" t="s">
        <v>4579</v>
      </c>
      <c r="H3988" t="s">
        <v>1507</v>
      </c>
      <c r="I3988" t="s">
        <v>1508</v>
      </c>
      <c r="J3988" t="s">
        <v>202</v>
      </c>
      <c r="K3988" t="s">
        <v>43</v>
      </c>
      <c r="L3988">
        <v>1005</v>
      </c>
      <c r="M3988" t="s">
        <v>61</v>
      </c>
      <c r="N3988" t="s">
        <v>16</v>
      </c>
      <c r="O3988">
        <v>0.42320000000000002</v>
      </c>
      <c r="P3988">
        <v>425.31599999999997</v>
      </c>
      <c r="Q3988">
        <v>33.918900000000001</v>
      </c>
      <c r="R3988">
        <v>0.42320000000000002</v>
      </c>
      <c r="S3988">
        <v>425.31597399999998</v>
      </c>
      <c r="T3988" t="s">
        <v>398</v>
      </c>
      <c r="U3988">
        <v>33.918900000000001</v>
      </c>
      <c r="V3988">
        <v>14426.25</v>
      </c>
      <c r="W3988">
        <v>2025</v>
      </c>
      <c r="X3988" t="str">
        <f t="shared" si="11"/>
        <v>B</v>
      </c>
    </row>
    <row r="3989" spans="1:24">
      <c r="A3989">
        <v>72024353</v>
      </c>
      <c r="B3989" s="2">
        <v>45726</v>
      </c>
      <c r="C3989" t="s">
        <v>2904</v>
      </c>
      <c r="D3989" t="s">
        <v>9</v>
      </c>
      <c r="E3989" t="s">
        <v>10</v>
      </c>
      <c r="F3989" t="s">
        <v>4578</v>
      </c>
      <c r="G3989" t="s">
        <v>4579</v>
      </c>
      <c r="H3989" t="s">
        <v>1724</v>
      </c>
      <c r="I3989" t="s">
        <v>1725</v>
      </c>
      <c r="J3989" t="s">
        <v>74</v>
      </c>
      <c r="K3989" t="s">
        <v>43</v>
      </c>
      <c r="L3989">
        <v>1005</v>
      </c>
      <c r="M3989" t="s">
        <v>61</v>
      </c>
      <c r="N3989" t="s">
        <v>16</v>
      </c>
      <c r="O3989">
        <v>0.4627</v>
      </c>
      <c r="P3989">
        <v>465.01400000000001</v>
      </c>
      <c r="Q3989">
        <v>33.918900000000001</v>
      </c>
      <c r="R3989">
        <v>0.4627</v>
      </c>
      <c r="S3989">
        <v>465.01389999999998</v>
      </c>
      <c r="T3989" t="s">
        <v>398</v>
      </c>
      <c r="U3989">
        <v>33.918900000000001</v>
      </c>
      <c r="V3989">
        <v>15772.76</v>
      </c>
      <c r="W3989">
        <v>2025</v>
      </c>
      <c r="X3989" t="str">
        <f t="shared" si="11"/>
        <v>B</v>
      </c>
    </row>
    <row r="3990" spans="1:24">
      <c r="A3990">
        <v>72024363</v>
      </c>
      <c r="B3990" s="2">
        <v>45726</v>
      </c>
      <c r="C3990" t="s">
        <v>2498</v>
      </c>
      <c r="D3990" t="s">
        <v>9</v>
      </c>
      <c r="E3990" t="s">
        <v>10</v>
      </c>
      <c r="F3990" t="s">
        <v>4578</v>
      </c>
      <c r="G3990" t="s">
        <v>4579</v>
      </c>
      <c r="H3990" t="s">
        <v>4650</v>
      </c>
      <c r="I3990" t="s">
        <v>4651</v>
      </c>
      <c r="J3990" t="s">
        <v>3189</v>
      </c>
      <c r="K3990" t="s">
        <v>43</v>
      </c>
      <c r="L3990">
        <v>1500</v>
      </c>
      <c r="M3990" t="s">
        <v>61</v>
      </c>
      <c r="N3990" t="s">
        <v>16</v>
      </c>
      <c r="O3990">
        <v>4.1207000000000003</v>
      </c>
      <c r="P3990">
        <v>6181.05</v>
      </c>
      <c r="Q3990">
        <v>33.918900000000001</v>
      </c>
      <c r="R3990">
        <v>4.1206990000000001</v>
      </c>
      <c r="S3990">
        <v>6181.0500929999998</v>
      </c>
      <c r="T3990" t="s">
        <v>398</v>
      </c>
      <c r="U3990">
        <v>33.918900000000001</v>
      </c>
      <c r="V3990">
        <v>209654.42</v>
      </c>
      <c r="W3990">
        <v>2025</v>
      </c>
      <c r="X3990" t="str">
        <f t="shared" si="11"/>
        <v>B</v>
      </c>
    </row>
    <row r="3991" spans="1:24">
      <c r="A3991">
        <v>72024448</v>
      </c>
      <c r="B3991" s="2">
        <v>45726</v>
      </c>
      <c r="C3991" t="s">
        <v>2768</v>
      </c>
      <c r="D3991" t="s">
        <v>9</v>
      </c>
      <c r="E3991" t="s">
        <v>10</v>
      </c>
      <c r="F3991" t="s">
        <v>4574</v>
      </c>
      <c r="G3991" t="s">
        <v>4575</v>
      </c>
      <c r="H3991" t="s">
        <v>96</v>
      </c>
      <c r="I3991" t="s">
        <v>97</v>
      </c>
      <c r="J3991" t="s">
        <v>93</v>
      </c>
      <c r="K3991" t="s">
        <v>42</v>
      </c>
      <c r="L3991">
        <v>20000</v>
      </c>
      <c r="M3991" t="s">
        <v>61</v>
      </c>
      <c r="N3991" t="s">
        <v>16</v>
      </c>
      <c r="O3991">
        <v>1.8100000000000002E-2</v>
      </c>
      <c r="P3991">
        <v>362</v>
      </c>
      <c r="Q3991">
        <v>33.918900000000001</v>
      </c>
      <c r="R3991">
        <v>1.8099000000000001E-2</v>
      </c>
      <c r="S3991">
        <v>361.99994600000002</v>
      </c>
      <c r="T3991" t="s">
        <v>398</v>
      </c>
      <c r="U3991">
        <v>33.918900000000001</v>
      </c>
      <c r="V3991">
        <v>12278.64</v>
      </c>
      <c r="W3991">
        <v>2025</v>
      </c>
      <c r="X3991" t="str">
        <f t="shared" si="11"/>
        <v>B</v>
      </c>
    </row>
    <row r="3992" spans="1:24">
      <c r="A3992">
        <v>72024484</v>
      </c>
      <c r="B3992" s="2">
        <v>45726</v>
      </c>
      <c r="C3992" t="s">
        <v>2440</v>
      </c>
      <c r="D3992" t="s">
        <v>9</v>
      </c>
      <c r="E3992" t="s">
        <v>10</v>
      </c>
      <c r="F3992" t="s">
        <v>4574</v>
      </c>
      <c r="G3992" t="s">
        <v>4575</v>
      </c>
      <c r="H3992" t="s">
        <v>1581</v>
      </c>
      <c r="I3992" t="s">
        <v>612</v>
      </c>
      <c r="J3992" t="s">
        <v>168</v>
      </c>
      <c r="K3992" t="s">
        <v>42</v>
      </c>
      <c r="L3992">
        <v>2310</v>
      </c>
      <c r="M3992" t="s">
        <v>61</v>
      </c>
      <c r="N3992" t="s">
        <v>16</v>
      </c>
      <c r="O3992">
        <v>0.73019999999999996</v>
      </c>
      <c r="P3992">
        <v>1686.7619999999999</v>
      </c>
      <c r="Q3992">
        <v>33.918900000000001</v>
      </c>
      <c r="R3992">
        <v>0.73019900000000004</v>
      </c>
      <c r="S3992">
        <v>1686.7619520000001</v>
      </c>
      <c r="T3992" t="s">
        <v>398</v>
      </c>
      <c r="U3992">
        <v>33.918900000000001</v>
      </c>
      <c r="V3992">
        <v>57213.11</v>
      </c>
      <c r="W3992">
        <v>2025</v>
      </c>
      <c r="X3992" t="str">
        <f t="shared" si="11"/>
        <v>B</v>
      </c>
    </row>
    <row r="3993" spans="1:24">
      <c r="A3993">
        <v>72024485</v>
      </c>
      <c r="B3993" s="2">
        <v>45726</v>
      </c>
      <c r="C3993" t="s">
        <v>2440</v>
      </c>
      <c r="D3993" t="s">
        <v>9</v>
      </c>
      <c r="E3993" t="s">
        <v>10</v>
      </c>
      <c r="F3993" t="s">
        <v>4574</v>
      </c>
      <c r="G3993" t="s">
        <v>4575</v>
      </c>
      <c r="H3993" t="s">
        <v>1581</v>
      </c>
      <c r="I3993" t="s">
        <v>612</v>
      </c>
      <c r="J3993" t="s">
        <v>168</v>
      </c>
      <c r="K3993" t="s">
        <v>42</v>
      </c>
      <c r="L3993">
        <v>3150</v>
      </c>
      <c r="M3993" t="s">
        <v>61</v>
      </c>
      <c r="N3993" t="s">
        <v>16</v>
      </c>
      <c r="O3993">
        <v>0.73019999999999996</v>
      </c>
      <c r="P3993">
        <v>2300.13</v>
      </c>
      <c r="Q3993">
        <v>33.918900000000001</v>
      </c>
      <c r="R3993">
        <v>0.73019900000000004</v>
      </c>
      <c r="S3993">
        <v>2300.1300160000001</v>
      </c>
      <c r="T3993" t="s">
        <v>398</v>
      </c>
      <c r="U3993">
        <v>33.918900000000001</v>
      </c>
      <c r="V3993">
        <v>78017.88</v>
      </c>
      <c r="W3993">
        <v>2025</v>
      </c>
      <c r="X3993" t="str">
        <f t="shared" si="11"/>
        <v>B</v>
      </c>
    </row>
    <row r="3994" spans="1:24">
      <c r="A3994">
        <v>72024486</v>
      </c>
      <c r="B3994" s="2">
        <v>45726</v>
      </c>
      <c r="C3994" t="s">
        <v>2440</v>
      </c>
      <c r="D3994" t="s">
        <v>9</v>
      </c>
      <c r="E3994" t="s">
        <v>10</v>
      </c>
      <c r="F3994" t="s">
        <v>4574</v>
      </c>
      <c r="G3994" t="s">
        <v>4575</v>
      </c>
      <c r="H3994" t="s">
        <v>1581</v>
      </c>
      <c r="I3994" t="s">
        <v>612</v>
      </c>
      <c r="J3994" t="s">
        <v>168</v>
      </c>
      <c r="K3994" t="s">
        <v>42</v>
      </c>
      <c r="L3994">
        <v>600</v>
      </c>
      <c r="M3994" t="s">
        <v>61</v>
      </c>
      <c r="N3994" t="s">
        <v>16</v>
      </c>
      <c r="O3994">
        <v>0.73019999999999996</v>
      </c>
      <c r="P3994">
        <v>438.12</v>
      </c>
      <c r="Q3994">
        <v>33.918900000000001</v>
      </c>
      <c r="R3994">
        <v>0.73019900000000004</v>
      </c>
      <c r="S3994">
        <v>438.120045</v>
      </c>
      <c r="T3994" t="s">
        <v>398</v>
      </c>
      <c r="U3994">
        <v>33.918900000000001</v>
      </c>
      <c r="V3994">
        <v>14860.55</v>
      </c>
      <c r="W3994">
        <v>2025</v>
      </c>
      <c r="X3994" t="str">
        <f t="shared" si="11"/>
        <v>B</v>
      </c>
    </row>
    <row r="3995" spans="1:24">
      <c r="A3995">
        <v>72024487</v>
      </c>
      <c r="B3995" s="2">
        <v>45726</v>
      </c>
      <c r="C3995" t="s">
        <v>2440</v>
      </c>
      <c r="D3995" t="s">
        <v>9</v>
      </c>
      <c r="E3995" t="s">
        <v>10</v>
      </c>
      <c r="F3995" t="s">
        <v>4574</v>
      </c>
      <c r="G3995" t="s">
        <v>4575</v>
      </c>
      <c r="H3995" t="s">
        <v>1581</v>
      </c>
      <c r="I3995" t="s">
        <v>612</v>
      </c>
      <c r="J3995" t="s">
        <v>168</v>
      </c>
      <c r="K3995" t="s">
        <v>42</v>
      </c>
      <c r="L3995">
        <v>600</v>
      </c>
      <c r="M3995" t="s">
        <v>61</v>
      </c>
      <c r="N3995" t="s">
        <v>16</v>
      </c>
      <c r="O3995">
        <v>0.73021000000000003</v>
      </c>
      <c r="P3995">
        <v>438.12799999999999</v>
      </c>
      <c r="Q3995">
        <v>33.918900000000001</v>
      </c>
      <c r="R3995">
        <v>0.73021000000000003</v>
      </c>
      <c r="S3995">
        <v>438.12800499999997</v>
      </c>
      <c r="T3995" t="s">
        <v>398</v>
      </c>
      <c r="U3995">
        <v>33.918900000000001</v>
      </c>
      <c r="V3995">
        <v>14860.82</v>
      </c>
      <c r="W3995">
        <v>2025</v>
      </c>
      <c r="X3995" t="str">
        <f t="shared" si="11"/>
        <v>B</v>
      </c>
    </row>
    <row r="3996" spans="1:24">
      <c r="A3996">
        <v>72024695</v>
      </c>
      <c r="B3996" s="2">
        <v>45726</v>
      </c>
      <c r="C3996" t="s">
        <v>2440</v>
      </c>
      <c r="D3996" t="s">
        <v>9</v>
      </c>
      <c r="E3996" t="s">
        <v>10</v>
      </c>
      <c r="F3996" t="s">
        <v>4578</v>
      </c>
      <c r="G3996" t="s">
        <v>4579</v>
      </c>
      <c r="H3996" t="s">
        <v>865</v>
      </c>
      <c r="I3996" t="s">
        <v>866</v>
      </c>
      <c r="J3996" t="s">
        <v>90</v>
      </c>
      <c r="K3996" t="s">
        <v>43</v>
      </c>
      <c r="L3996">
        <v>989</v>
      </c>
      <c r="M3996" t="s">
        <v>61</v>
      </c>
      <c r="N3996" t="s">
        <v>16</v>
      </c>
      <c r="O3996">
        <v>0.86219999999999997</v>
      </c>
      <c r="P3996">
        <v>852.71600000000001</v>
      </c>
      <c r="Q3996">
        <v>33.918900000000001</v>
      </c>
      <c r="R3996">
        <v>0.86219999999999997</v>
      </c>
      <c r="S3996">
        <v>852.71603700000003</v>
      </c>
      <c r="T3996" t="s">
        <v>398</v>
      </c>
      <c r="U3996">
        <v>33.918900000000001</v>
      </c>
      <c r="V3996">
        <v>28923.19</v>
      </c>
      <c r="W3996">
        <v>2025</v>
      </c>
      <c r="X3996" t="str">
        <f t="shared" si="11"/>
        <v>B</v>
      </c>
    </row>
    <row r="3997" spans="1:24">
      <c r="A3997">
        <v>72024924</v>
      </c>
      <c r="B3997" s="2">
        <v>45726</v>
      </c>
      <c r="C3997" t="s">
        <v>2440</v>
      </c>
      <c r="D3997" t="s">
        <v>9</v>
      </c>
      <c r="E3997" t="s">
        <v>10</v>
      </c>
      <c r="F3997" t="s">
        <v>4578</v>
      </c>
      <c r="G3997" t="s">
        <v>4579</v>
      </c>
      <c r="H3997" t="s">
        <v>1270</v>
      </c>
      <c r="I3997" t="s">
        <v>1271</v>
      </c>
      <c r="J3997" t="s">
        <v>220</v>
      </c>
      <c r="K3997" t="s">
        <v>43</v>
      </c>
      <c r="L3997">
        <v>18000</v>
      </c>
      <c r="M3997" t="s">
        <v>61</v>
      </c>
      <c r="N3997" t="s">
        <v>16</v>
      </c>
      <c r="O3997">
        <v>1.3299999999999999E-2</v>
      </c>
      <c r="P3997">
        <v>239.4</v>
      </c>
      <c r="Q3997">
        <v>33.918900000000001</v>
      </c>
      <c r="R3997">
        <v>1.3299E-2</v>
      </c>
      <c r="S3997">
        <v>239.39986200000001</v>
      </c>
      <c r="T3997" t="s">
        <v>398</v>
      </c>
      <c r="U3997">
        <v>33.918900000000001</v>
      </c>
      <c r="V3997">
        <v>8120.18</v>
      </c>
      <c r="W3997">
        <v>2025</v>
      </c>
      <c r="X3997" t="str">
        <f t="shared" si="11"/>
        <v>B</v>
      </c>
    </row>
    <row r="3998" spans="1:24">
      <c r="A3998">
        <v>72024928</v>
      </c>
      <c r="B3998" s="2">
        <v>45726</v>
      </c>
      <c r="C3998" t="s">
        <v>2440</v>
      </c>
      <c r="D3998" t="s">
        <v>9</v>
      </c>
      <c r="E3998" t="s">
        <v>10</v>
      </c>
      <c r="F3998" t="s">
        <v>4574</v>
      </c>
      <c r="G3998" t="s">
        <v>4575</v>
      </c>
      <c r="H3998" t="s">
        <v>3194</v>
      </c>
      <c r="I3998" t="s">
        <v>3195</v>
      </c>
      <c r="J3998" t="s">
        <v>250</v>
      </c>
      <c r="K3998" t="s">
        <v>42</v>
      </c>
      <c r="L3998">
        <v>150000</v>
      </c>
      <c r="M3998" t="s">
        <v>61</v>
      </c>
      <c r="N3998" t="s">
        <v>16</v>
      </c>
      <c r="O3998">
        <v>2.3900000000000001E-2</v>
      </c>
      <c r="P3998">
        <v>3585</v>
      </c>
      <c r="Q3998">
        <v>33.918900000000001</v>
      </c>
      <c r="R3998">
        <v>2.3899E-2</v>
      </c>
      <c r="S3998">
        <v>3585.0001029999999</v>
      </c>
      <c r="T3998" t="s">
        <v>398</v>
      </c>
      <c r="U3998">
        <v>33.918900000000001</v>
      </c>
      <c r="V3998">
        <v>121599.26</v>
      </c>
      <c r="W3998">
        <v>2025</v>
      </c>
      <c r="X3998" t="str">
        <f t="shared" si="11"/>
        <v>B</v>
      </c>
    </row>
    <row r="3999" spans="1:24">
      <c r="A3999">
        <v>72024996</v>
      </c>
      <c r="B3999" s="2">
        <v>45726</v>
      </c>
      <c r="C3999" t="s">
        <v>2989</v>
      </c>
      <c r="D3999" t="s">
        <v>9</v>
      </c>
      <c r="E3999" t="s">
        <v>10</v>
      </c>
      <c r="F3999" t="s">
        <v>4574</v>
      </c>
      <c r="G3999" t="s">
        <v>4575</v>
      </c>
      <c r="H3999" t="s">
        <v>1581</v>
      </c>
      <c r="I3999" t="s">
        <v>612</v>
      </c>
      <c r="J3999" t="s">
        <v>168</v>
      </c>
      <c r="K3999" t="s">
        <v>42</v>
      </c>
      <c r="L3999">
        <v>1500</v>
      </c>
      <c r="M3999" t="s">
        <v>61</v>
      </c>
      <c r="N3999" t="s">
        <v>16</v>
      </c>
      <c r="O3999">
        <v>0.73019999999999996</v>
      </c>
      <c r="P3999">
        <v>1095.3</v>
      </c>
      <c r="Q3999">
        <v>33.918900000000001</v>
      </c>
      <c r="R3999">
        <v>0.73019900000000004</v>
      </c>
      <c r="S3999">
        <v>1095.2999649999999</v>
      </c>
      <c r="T3999" t="s">
        <v>398</v>
      </c>
      <c r="U3999">
        <v>33.918900000000001</v>
      </c>
      <c r="V3999">
        <v>37151.370000000003</v>
      </c>
      <c r="W3999">
        <v>2025</v>
      </c>
      <c r="X3999" t="str">
        <f t="shared" si="11"/>
        <v>B</v>
      </c>
    </row>
    <row r="4000" spans="1:24">
      <c r="A4000">
        <v>72025032</v>
      </c>
      <c r="B4000" s="2">
        <v>45726</v>
      </c>
      <c r="C4000" t="s">
        <v>2587</v>
      </c>
      <c r="D4000" t="s">
        <v>9</v>
      </c>
      <c r="E4000" t="s">
        <v>10</v>
      </c>
      <c r="F4000" t="s">
        <v>4578</v>
      </c>
      <c r="G4000" t="s">
        <v>4579</v>
      </c>
      <c r="H4000" t="s">
        <v>4652</v>
      </c>
      <c r="I4000" t="s">
        <v>4653</v>
      </c>
      <c r="J4000" t="s">
        <v>105</v>
      </c>
      <c r="K4000" t="s">
        <v>43</v>
      </c>
      <c r="L4000">
        <v>3650</v>
      </c>
      <c r="M4000" t="s">
        <v>61</v>
      </c>
      <c r="N4000" t="s">
        <v>16</v>
      </c>
      <c r="O4000">
        <v>1.0699999999999999E-2</v>
      </c>
      <c r="P4000">
        <v>39.06</v>
      </c>
      <c r="Q4000">
        <v>33.918900000000001</v>
      </c>
      <c r="R4000">
        <v>1.0699E-2</v>
      </c>
      <c r="S4000">
        <v>39.059933999999998</v>
      </c>
      <c r="T4000" t="s">
        <v>398</v>
      </c>
      <c r="U4000">
        <v>33.918900000000001</v>
      </c>
      <c r="V4000">
        <v>1324.87</v>
      </c>
      <c r="W4000">
        <v>2025</v>
      </c>
      <c r="X4000" t="str">
        <f t="shared" si="11"/>
        <v>B</v>
      </c>
    </row>
    <row r="4001" spans="1:24">
      <c r="A4001">
        <v>72025033</v>
      </c>
      <c r="B4001" s="2">
        <v>45726</v>
      </c>
      <c r="C4001" t="s">
        <v>2587</v>
      </c>
      <c r="D4001" t="s">
        <v>9</v>
      </c>
      <c r="E4001" t="s">
        <v>10</v>
      </c>
      <c r="F4001" t="s">
        <v>4578</v>
      </c>
      <c r="G4001" t="s">
        <v>4579</v>
      </c>
      <c r="H4001" t="s">
        <v>4654</v>
      </c>
      <c r="I4001" t="s">
        <v>4655</v>
      </c>
      <c r="J4001" t="s">
        <v>105</v>
      </c>
      <c r="K4001" t="s">
        <v>43</v>
      </c>
      <c r="L4001">
        <v>5230</v>
      </c>
      <c r="M4001" t="s">
        <v>61</v>
      </c>
      <c r="N4001" t="s">
        <v>16</v>
      </c>
      <c r="O4001">
        <v>1.52E-2</v>
      </c>
      <c r="P4001">
        <v>79.495999999999995</v>
      </c>
      <c r="Q4001">
        <v>33.918900000000001</v>
      </c>
      <c r="R4001">
        <v>1.52E-2</v>
      </c>
      <c r="S4001">
        <v>79.496092000000004</v>
      </c>
      <c r="T4001" t="s">
        <v>398</v>
      </c>
      <c r="U4001">
        <v>33.918900000000001</v>
      </c>
      <c r="V4001">
        <v>2696.42</v>
      </c>
      <c r="W4001">
        <v>2025</v>
      </c>
      <c r="X4001" t="str">
        <f t="shared" si="11"/>
        <v>B</v>
      </c>
    </row>
    <row r="4002" spans="1:24">
      <c r="A4002">
        <v>72025085</v>
      </c>
      <c r="B4002" s="2">
        <v>45726</v>
      </c>
      <c r="C4002" t="s">
        <v>2555</v>
      </c>
      <c r="D4002" t="s">
        <v>9</v>
      </c>
      <c r="E4002" t="s">
        <v>10</v>
      </c>
      <c r="F4002" t="s">
        <v>4574</v>
      </c>
      <c r="G4002" t="s">
        <v>4575</v>
      </c>
      <c r="H4002" t="s">
        <v>4656</v>
      </c>
      <c r="I4002" t="s">
        <v>4657</v>
      </c>
      <c r="J4002" t="s">
        <v>202</v>
      </c>
      <c r="K4002" t="s">
        <v>42</v>
      </c>
      <c r="L4002">
        <v>2060</v>
      </c>
      <c r="M4002" t="s">
        <v>61</v>
      </c>
      <c r="N4002" t="s">
        <v>16</v>
      </c>
      <c r="O4002">
        <v>0.2732</v>
      </c>
      <c r="P4002">
        <v>562.79200000000003</v>
      </c>
      <c r="Q4002">
        <v>33.918900000000001</v>
      </c>
      <c r="R4002">
        <v>0.27319900000000003</v>
      </c>
      <c r="S4002">
        <v>562.79213000000004</v>
      </c>
      <c r="T4002" t="s">
        <v>398</v>
      </c>
      <c r="U4002">
        <v>33.918900000000001</v>
      </c>
      <c r="V4002">
        <v>19089.29</v>
      </c>
      <c r="W4002">
        <v>2025</v>
      </c>
      <c r="X4002" t="str">
        <f t="shared" si="11"/>
        <v>B</v>
      </c>
    </row>
    <row r="4003" spans="1:24">
      <c r="A4003">
        <v>72025086</v>
      </c>
      <c r="B4003" s="2">
        <v>45726</v>
      </c>
      <c r="C4003" t="s">
        <v>2555</v>
      </c>
      <c r="D4003" t="s">
        <v>9</v>
      </c>
      <c r="E4003" t="s">
        <v>10</v>
      </c>
      <c r="F4003" t="s">
        <v>4574</v>
      </c>
      <c r="G4003" t="s">
        <v>4575</v>
      </c>
      <c r="H4003" t="s">
        <v>4658</v>
      </c>
      <c r="I4003" t="s">
        <v>4659</v>
      </c>
      <c r="J4003" t="s">
        <v>202</v>
      </c>
      <c r="K4003" t="s">
        <v>42</v>
      </c>
      <c r="L4003">
        <v>2060</v>
      </c>
      <c r="M4003" t="s">
        <v>61</v>
      </c>
      <c r="N4003" t="s">
        <v>16</v>
      </c>
      <c r="O4003">
        <v>0.2732</v>
      </c>
      <c r="P4003">
        <v>562.79200000000003</v>
      </c>
      <c r="Q4003">
        <v>33.918900000000001</v>
      </c>
      <c r="R4003">
        <v>0.27319900000000003</v>
      </c>
      <c r="S4003">
        <v>562.79213000000004</v>
      </c>
      <c r="T4003" t="s">
        <v>398</v>
      </c>
      <c r="U4003">
        <v>33.918900000000001</v>
      </c>
      <c r="V4003">
        <v>19089.29</v>
      </c>
      <c r="W4003">
        <v>2025</v>
      </c>
      <c r="X4003" t="str">
        <f t="shared" si="11"/>
        <v>B</v>
      </c>
    </row>
    <row r="4004" spans="1:24">
      <c r="A4004">
        <v>72025307</v>
      </c>
      <c r="B4004" s="2">
        <v>45726</v>
      </c>
      <c r="C4004" t="s">
        <v>4308</v>
      </c>
      <c r="D4004" t="s">
        <v>9</v>
      </c>
      <c r="E4004" t="s">
        <v>10</v>
      </c>
      <c r="F4004" t="s">
        <v>4578</v>
      </c>
      <c r="G4004" t="s">
        <v>4579</v>
      </c>
      <c r="H4004" t="s">
        <v>3178</v>
      </c>
      <c r="I4004" t="s">
        <v>3179</v>
      </c>
      <c r="J4004" t="s">
        <v>80</v>
      </c>
      <c r="K4004" t="s">
        <v>43</v>
      </c>
      <c r="L4004">
        <v>1030</v>
      </c>
      <c r="M4004" t="s">
        <v>61</v>
      </c>
      <c r="N4004" t="s">
        <v>16</v>
      </c>
      <c r="O4004">
        <v>7.9100000000000004E-2</v>
      </c>
      <c r="P4004">
        <v>81.472999999999999</v>
      </c>
      <c r="Q4004">
        <v>33.918900000000001</v>
      </c>
      <c r="R4004">
        <v>7.9099000000000003E-2</v>
      </c>
      <c r="S4004">
        <v>81.472865999999996</v>
      </c>
      <c r="T4004" t="s">
        <v>398</v>
      </c>
      <c r="U4004">
        <v>33.918900000000001</v>
      </c>
      <c r="V4004">
        <v>2763.47</v>
      </c>
      <c r="W4004">
        <v>2025</v>
      </c>
      <c r="X4004" t="str">
        <f t="shared" si="11"/>
        <v>B</v>
      </c>
    </row>
    <row r="4005" spans="1:24">
      <c r="A4005">
        <v>72025319</v>
      </c>
      <c r="B4005" s="2">
        <v>45726</v>
      </c>
      <c r="C4005" t="s">
        <v>4308</v>
      </c>
      <c r="D4005" t="s">
        <v>9</v>
      </c>
      <c r="E4005" t="s">
        <v>10</v>
      </c>
      <c r="F4005" t="s">
        <v>4574</v>
      </c>
      <c r="G4005" t="s">
        <v>4575</v>
      </c>
      <c r="H4005" t="s">
        <v>4660</v>
      </c>
      <c r="I4005" t="s">
        <v>4661</v>
      </c>
      <c r="J4005" t="s">
        <v>93</v>
      </c>
      <c r="K4005" t="s">
        <v>42</v>
      </c>
      <c r="L4005">
        <v>15000</v>
      </c>
      <c r="M4005" t="s">
        <v>61</v>
      </c>
      <c r="N4005" t="s">
        <v>16</v>
      </c>
      <c r="O4005">
        <v>5.5999999999999999E-3</v>
      </c>
      <c r="P4005">
        <v>84</v>
      </c>
      <c r="Q4005">
        <v>33.918900000000001</v>
      </c>
      <c r="R4005">
        <v>5.5999999999999999E-3</v>
      </c>
      <c r="S4005">
        <v>84.000069999999994</v>
      </c>
      <c r="T4005" t="s">
        <v>398</v>
      </c>
      <c r="U4005">
        <v>33.918900000000001</v>
      </c>
      <c r="V4005">
        <v>2849.19</v>
      </c>
      <c r="W4005">
        <v>2025</v>
      </c>
      <c r="X4005" t="str">
        <f t="shared" si="11"/>
        <v>B</v>
      </c>
    </row>
    <row r="4006" spans="1:24">
      <c r="A4006">
        <v>72025394</v>
      </c>
      <c r="B4006" s="2">
        <v>45726</v>
      </c>
      <c r="C4006" t="s">
        <v>4633</v>
      </c>
      <c r="D4006" t="s">
        <v>9</v>
      </c>
      <c r="E4006" t="s">
        <v>10</v>
      </c>
      <c r="F4006" t="s">
        <v>4578</v>
      </c>
      <c r="G4006" t="s">
        <v>4579</v>
      </c>
      <c r="H4006" t="s">
        <v>3170</v>
      </c>
      <c r="I4006" t="s">
        <v>3171</v>
      </c>
      <c r="J4006" t="s">
        <v>93</v>
      </c>
      <c r="K4006" t="s">
        <v>43</v>
      </c>
      <c r="L4006">
        <v>2000</v>
      </c>
      <c r="M4006" t="s">
        <v>61</v>
      </c>
      <c r="N4006" t="s">
        <v>16</v>
      </c>
      <c r="O4006">
        <v>5.5399999999999998E-2</v>
      </c>
      <c r="P4006">
        <v>110.8</v>
      </c>
      <c r="Q4006">
        <v>33.918900000000001</v>
      </c>
      <c r="R4006">
        <v>5.5399999999999998E-2</v>
      </c>
      <c r="S4006">
        <v>110.79987800000001</v>
      </c>
      <c r="T4006" t="s">
        <v>398</v>
      </c>
      <c r="U4006">
        <v>33.918900000000001</v>
      </c>
      <c r="V4006">
        <v>3758.21</v>
      </c>
      <c r="W4006">
        <v>2025</v>
      </c>
      <c r="X4006" t="str">
        <f t="shared" si="11"/>
        <v>B</v>
      </c>
    </row>
    <row r="4007" spans="1:24">
      <c r="A4007">
        <v>72025410</v>
      </c>
      <c r="B4007" s="2">
        <v>45726</v>
      </c>
      <c r="C4007" t="s">
        <v>4633</v>
      </c>
      <c r="D4007" t="s">
        <v>9</v>
      </c>
      <c r="E4007" t="s">
        <v>10</v>
      </c>
      <c r="F4007" t="s">
        <v>4574</v>
      </c>
      <c r="G4007" t="s">
        <v>4575</v>
      </c>
      <c r="H4007" t="s">
        <v>4664</v>
      </c>
      <c r="I4007" t="s">
        <v>4665</v>
      </c>
      <c r="J4007" t="s">
        <v>250</v>
      </c>
      <c r="K4007" t="s">
        <v>42</v>
      </c>
      <c r="L4007">
        <v>2000</v>
      </c>
      <c r="M4007" t="s">
        <v>61</v>
      </c>
      <c r="N4007" t="s">
        <v>16</v>
      </c>
      <c r="O4007">
        <v>2.3099999999999999E-2</v>
      </c>
      <c r="P4007">
        <v>46.2</v>
      </c>
      <c r="Q4007">
        <v>33.918900000000001</v>
      </c>
      <c r="R4007">
        <v>2.3099999999999999E-2</v>
      </c>
      <c r="S4007">
        <v>46.199905999999999</v>
      </c>
      <c r="T4007" t="s">
        <v>398</v>
      </c>
      <c r="U4007">
        <v>33.918900000000001</v>
      </c>
      <c r="V4007">
        <v>1567.05</v>
      </c>
      <c r="W4007">
        <v>2025</v>
      </c>
      <c r="X4007" t="str">
        <f t="shared" si="11"/>
        <v>B</v>
      </c>
    </row>
    <row r="4008" spans="1:24">
      <c r="A4008">
        <v>72025411</v>
      </c>
      <c r="B4008" s="2">
        <v>45726</v>
      </c>
      <c r="C4008" t="s">
        <v>4633</v>
      </c>
      <c r="D4008" t="s">
        <v>9</v>
      </c>
      <c r="E4008" t="s">
        <v>10</v>
      </c>
      <c r="F4008" t="s">
        <v>4574</v>
      </c>
      <c r="G4008" t="s">
        <v>4575</v>
      </c>
      <c r="H4008" t="s">
        <v>4664</v>
      </c>
      <c r="I4008" t="s">
        <v>4665</v>
      </c>
      <c r="J4008" t="s">
        <v>250</v>
      </c>
      <c r="K4008" t="s">
        <v>42</v>
      </c>
      <c r="L4008">
        <v>8000</v>
      </c>
      <c r="M4008" t="s">
        <v>61</v>
      </c>
      <c r="N4008" t="s">
        <v>16</v>
      </c>
      <c r="O4008">
        <v>2.3099999999999999E-2</v>
      </c>
      <c r="P4008">
        <v>184.8</v>
      </c>
      <c r="Q4008">
        <v>33.918900000000001</v>
      </c>
      <c r="R4008">
        <v>2.3099999999999999E-2</v>
      </c>
      <c r="S4008">
        <v>184.79991899999999</v>
      </c>
      <c r="T4008" t="s">
        <v>398</v>
      </c>
      <c r="U4008">
        <v>33.918900000000001</v>
      </c>
      <c r="V4008">
        <v>6268.21</v>
      </c>
      <c r="W4008">
        <v>2025</v>
      </c>
      <c r="X4008" t="str">
        <f t="shared" si="11"/>
        <v>B</v>
      </c>
    </row>
    <row r="4009" spans="1:24">
      <c r="A4009">
        <v>72025446</v>
      </c>
      <c r="B4009" s="2">
        <v>45726</v>
      </c>
      <c r="C4009" t="s">
        <v>4633</v>
      </c>
      <c r="D4009" t="s">
        <v>9</v>
      </c>
      <c r="E4009" t="s">
        <v>10</v>
      </c>
      <c r="F4009" t="s">
        <v>4574</v>
      </c>
      <c r="G4009" t="s">
        <v>4575</v>
      </c>
      <c r="H4009" t="s">
        <v>1272</v>
      </c>
      <c r="I4009" t="s">
        <v>1850</v>
      </c>
      <c r="J4009" t="s">
        <v>219</v>
      </c>
      <c r="K4009" t="s">
        <v>42</v>
      </c>
      <c r="L4009">
        <v>20000</v>
      </c>
      <c r="M4009" t="s">
        <v>61</v>
      </c>
      <c r="N4009" t="s">
        <v>16</v>
      </c>
      <c r="O4009">
        <v>7.4999999999999997E-3</v>
      </c>
      <c r="P4009">
        <v>150</v>
      </c>
      <c r="Q4009">
        <v>33.918900000000001</v>
      </c>
      <c r="R4009">
        <v>7.4989999999999996E-3</v>
      </c>
      <c r="S4009">
        <v>150.000147</v>
      </c>
      <c r="T4009" t="s">
        <v>398</v>
      </c>
      <c r="U4009">
        <v>33.918900000000001</v>
      </c>
      <c r="V4009">
        <v>5087.84</v>
      </c>
      <c r="W4009">
        <v>2025</v>
      </c>
      <c r="X4009" t="str">
        <f t="shared" si="11"/>
        <v>B</v>
      </c>
    </row>
    <row r="4010" spans="1:24">
      <c r="A4010">
        <v>72025475</v>
      </c>
      <c r="B4010" s="2">
        <v>45726</v>
      </c>
      <c r="C4010" t="s">
        <v>4633</v>
      </c>
      <c r="D4010" t="s">
        <v>9</v>
      </c>
      <c r="E4010" t="s">
        <v>10</v>
      </c>
      <c r="F4010" t="s">
        <v>4574</v>
      </c>
      <c r="G4010" t="s">
        <v>4575</v>
      </c>
      <c r="H4010" t="s">
        <v>4666</v>
      </c>
      <c r="I4010" t="s">
        <v>4667</v>
      </c>
      <c r="J4010" t="s">
        <v>74</v>
      </c>
      <c r="K4010" t="s">
        <v>42</v>
      </c>
      <c r="L4010">
        <v>200</v>
      </c>
      <c r="M4010" t="s">
        <v>61</v>
      </c>
      <c r="N4010" t="s">
        <v>16</v>
      </c>
      <c r="O4010">
        <v>0.28739999999999999</v>
      </c>
      <c r="P4010">
        <v>57.48</v>
      </c>
      <c r="Q4010">
        <v>33.918900000000001</v>
      </c>
      <c r="R4010">
        <v>0.28739900000000002</v>
      </c>
      <c r="S4010">
        <v>57.480046999999999</v>
      </c>
      <c r="T4010" t="s">
        <v>398</v>
      </c>
      <c r="U4010">
        <v>33.918900000000001</v>
      </c>
      <c r="V4010">
        <v>1949.66</v>
      </c>
      <c r="W4010">
        <v>2025</v>
      </c>
      <c r="X4010" t="str">
        <f t="shared" si="11"/>
        <v>B</v>
      </c>
    </row>
    <row r="4011" spans="1:24">
      <c r="A4011">
        <v>72025476</v>
      </c>
      <c r="B4011" s="2">
        <v>45726</v>
      </c>
      <c r="C4011" t="s">
        <v>4633</v>
      </c>
      <c r="D4011" t="s">
        <v>9</v>
      </c>
      <c r="E4011" t="s">
        <v>10</v>
      </c>
      <c r="F4011" t="s">
        <v>4578</v>
      </c>
      <c r="G4011" t="s">
        <v>4579</v>
      </c>
      <c r="H4011" t="s">
        <v>2196</v>
      </c>
      <c r="I4011" t="s">
        <v>2197</v>
      </c>
      <c r="J4011" t="s">
        <v>105</v>
      </c>
      <c r="K4011" t="s">
        <v>43</v>
      </c>
      <c r="L4011">
        <v>2050</v>
      </c>
      <c r="M4011" t="s">
        <v>61</v>
      </c>
      <c r="N4011" t="s">
        <v>16</v>
      </c>
      <c r="O4011">
        <v>3.5799999999999998E-2</v>
      </c>
      <c r="P4011">
        <v>73.39</v>
      </c>
      <c r="Q4011">
        <v>33.918900000000001</v>
      </c>
      <c r="R4011">
        <v>3.5799999999999998E-2</v>
      </c>
      <c r="S4011">
        <v>73.390056000000001</v>
      </c>
      <c r="T4011" t="s">
        <v>398</v>
      </c>
      <c r="U4011">
        <v>33.918900000000001</v>
      </c>
      <c r="V4011">
        <v>2489.31</v>
      </c>
      <c r="W4011">
        <v>2025</v>
      </c>
      <c r="X4011" t="str">
        <f t="shared" si="11"/>
        <v>B</v>
      </c>
    </row>
    <row r="4012" spans="1:24">
      <c r="A4012">
        <v>72025088</v>
      </c>
      <c r="B4012" s="2">
        <v>45726</v>
      </c>
      <c r="C4012" t="s">
        <v>2555</v>
      </c>
      <c r="D4012" t="s">
        <v>9</v>
      </c>
      <c r="E4012" t="s">
        <v>10</v>
      </c>
      <c r="F4012" t="s">
        <v>4574</v>
      </c>
      <c r="G4012" t="s">
        <v>4575</v>
      </c>
      <c r="H4012" t="s">
        <v>166</v>
      </c>
      <c r="I4012" t="s">
        <v>167</v>
      </c>
      <c r="J4012" t="s">
        <v>168</v>
      </c>
      <c r="K4012" t="s">
        <v>42</v>
      </c>
      <c r="L4012">
        <v>1020</v>
      </c>
      <c r="M4012" t="s">
        <v>61</v>
      </c>
      <c r="N4012" t="s">
        <v>16</v>
      </c>
      <c r="O4012">
        <v>0.13930000000000001</v>
      </c>
      <c r="P4012">
        <v>142.08600000000001</v>
      </c>
      <c r="Q4012">
        <v>33.918900000000001</v>
      </c>
      <c r="R4012">
        <v>0.13929900000000001</v>
      </c>
      <c r="S4012">
        <v>142.08597499999999</v>
      </c>
      <c r="T4012" t="s">
        <v>398</v>
      </c>
      <c r="U4012">
        <v>33.918900000000001</v>
      </c>
      <c r="V4012">
        <v>4819.3999999999996</v>
      </c>
      <c r="W4012">
        <v>2025</v>
      </c>
      <c r="X4012" t="str">
        <f t="shared" si="11"/>
        <v>B</v>
      </c>
    </row>
    <row r="4013" spans="1:24">
      <c r="A4013">
        <v>72025090</v>
      </c>
      <c r="B4013" s="2">
        <v>45726</v>
      </c>
      <c r="C4013" t="s">
        <v>2555</v>
      </c>
      <c r="D4013" t="s">
        <v>9</v>
      </c>
      <c r="E4013" t="s">
        <v>10</v>
      </c>
      <c r="F4013" t="s">
        <v>4574</v>
      </c>
      <c r="G4013" t="s">
        <v>4575</v>
      </c>
      <c r="H4013" t="s">
        <v>166</v>
      </c>
      <c r="I4013" t="s">
        <v>167</v>
      </c>
      <c r="J4013" t="s">
        <v>168</v>
      </c>
      <c r="K4013" t="s">
        <v>42</v>
      </c>
      <c r="L4013">
        <v>1020</v>
      </c>
      <c r="M4013" t="s">
        <v>61</v>
      </c>
      <c r="N4013" t="s">
        <v>16</v>
      </c>
      <c r="O4013">
        <v>0.13930000000000001</v>
      </c>
      <c r="P4013">
        <v>142.08600000000001</v>
      </c>
      <c r="Q4013">
        <v>33.918900000000001</v>
      </c>
      <c r="R4013">
        <v>0.13929900000000001</v>
      </c>
      <c r="S4013">
        <v>142.08597499999999</v>
      </c>
      <c r="T4013" t="s">
        <v>398</v>
      </c>
      <c r="U4013">
        <v>33.918900000000001</v>
      </c>
      <c r="V4013">
        <v>4819.3999999999996</v>
      </c>
      <c r="W4013">
        <v>2025</v>
      </c>
      <c r="X4013" t="str">
        <f t="shared" si="11"/>
        <v>B</v>
      </c>
    </row>
    <row r="4014" spans="1:24">
      <c r="A4014">
        <v>72025091</v>
      </c>
      <c r="B4014" s="2">
        <v>45726</v>
      </c>
      <c r="C4014" t="s">
        <v>2555</v>
      </c>
      <c r="D4014" t="s">
        <v>9</v>
      </c>
      <c r="E4014" t="s">
        <v>10</v>
      </c>
      <c r="F4014" t="s">
        <v>4574</v>
      </c>
      <c r="G4014" t="s">
        <v>4575</v>
      </c>
      <c r="H4014" t="s">
        <v>166</v>
      </c>
      <c r="I4014" t="s">
        <v>167</v>
      </c>
      <c r="J4014" t="s">
        <v>168</v>
      </c>
      <c r="K4014" t="s">
        <v>42</v>
      </c>
      <c r="L4014">
        <v>1020</v>
      </c>
      <c r="M4014" t="s">
        <v>61</v>
      </c>
      <c r="N4014" t="s">
        <v>16</v>
      </c>
      <c r="O4014">
        <v>0.13930000000000001</v>
      </c>
      <c r="P4014">
        <v>142.08600000000001</v>
      </c>
      <c r="Q4014">
        <v>33.918900000000001</v>
      </c>
      <c r="R4014">
        <v>0.13929900000000001</v>
      </c>
      <c r="S4014">
        <v>142.08597499999999</v>
      </c>
      <c r="T4014" t="s">
        <v>398</v>
      </c>
      <c r="U4014">
        <v>33.918900000000001</v>
      </c>
      <c r="V4014">
        <v>4819.3999999999996</v>
      </c>
      <c r="W4014">
        <v>2025</v>
      </c>
      <c r="X4014" t="str">
        <f t="shared" si="11"/>
        <v>B</v>
      </c>
    </row>
    <row r="4015" spans="1:24">
      <c r="A4015">
        <v>72025091</v>
      </c>
      <c r="B4015" s="2">
        <v>45726</v>
      </c>
      <c r="C4015" t="s">
        <v>2555</v>
      </c>
      <c r="D4015" t="s">
        <v>9</v>
      </c>
      <c r="E4015" t="s">
        <v>10</v>
      </c>
      <c r="F4015" t="s">
        <v>4574</v>
      </c>
      <c r="G4015" t="s">
        <v>4575</v>
      </c>
      <c r="H4015" t="s">
        <v>166</v>
      </c>
      <c r="I4015" t="s">
        <v>167</v>
      </c>
      <c r="J4015" t="s">
        <v>168</v>
      </c>
      <c r="K4015" t="s">
        <v>42</v>
      </c>
      <c r="L4015">
        <v>1020</v>
      </c>
      <c r="M4015" t="s">
        <v>61</v>
      </c>
      <c r="N4015" t="s">
        <v>16</v>
      </c>
      <c r="O4015">
        <v>0.13930000000000001</v>
      </c>
      <c r="P4015">
        <v>142.08600000000001</v>
      </c>
      <c r="Q4015">
        <v>33.918900000000001</v>
      </c>
      <c r="R4015">
        <v>0.13929900000000001</v>
      </c>
      <c r="S4015">
        <v>142.08597499999999</v>
      </c>
      <c r="T4015" t="s">
        <v>398</v>
      </c>
      <c r="U4015">
        <v>33.918900000000001</v>
      </c>
      <c r="V4015">
        <v>4819.3999999999996</v>
      </c>
      <c r="W4015">
        <v>2025</v>
      </c>
      <c r="X4015" t="str">
        <f t="shared" si="11"/>
        <v>B</v>
      </c>
    </row>
    <row r="4016" spans="1:24">
      <c r="A4016">
        <v>72025476</v>
      </c>
      <c r="B4016" s="2">
        <v>45726</v>
      </c>
      <c r="C4016" t="s">
        <v>4633</v>
      </c>
      <c r="D4016" t="s">
        <v>9</v>
      </c>
      <c r="E4016" t="s">
        <v>10</v>
      </c>
      <c r="F4016" t="s">
        <v>4578</v>
      </c>
      <c r="G4016" t="s">
        <v>4579</v>
      </c>
      <c r="H4016" t="s">
        <v>2192</v>
      </c>
      <c r="I4016" t="s">
        <v>2193</v>
      </c>
      <c r="J4016" t="s">
        <v>105</v>
      </c>
      <c r="K4016" t="s">
        <v>43</v>
      </c>
      <c r="L4016">
        <v>1020</v>
      </c>
      <c r="M4016" t="s">
        <v>61</v>
      </c>
      <c r="N4016" t="s">
        <v>16</v>
      </c>
      <c r="O4016">
        <v>3.5799999999999998E-2</v>
      </c>
      <c r="P4016">
        <v>36.515999999999998</v>
      </c>
      <c r="Q4016">
        <v>33.918900000000001</v>
      </c>
      <c r="R4016">
        <v>3.5799999999999998E-2</v>
      </c>
      <c r="S4016">
        <v>36.515923999999998</v>
      </c>
      <c r="T4016" t="s">
        <v>398</v>
      </c>
      <c r="U4016">
        <v>33.918900000000001</v>
      </c>
      <c r="V4016">
        <v>1238.58</v>
      </c>
      <c r="W4016">
        <v>2025</v>
      </c>
      <c r="X4016" t="str">
        <f t="shared" si="11"/>
        <v>B</v>
      </c>
    </row>
    <row r="4017" spans="1:24">
      <c r="A4017">
        <v>72023052</v>
      </c>
      <c r="B4017" s="2">
        <v>45726</v>
      </c>
      <c r="C4017" t="s">
        <v>1892</v>
      </c>
      <c r="D4017" t="s">
        <v>9</v>
      </c>
      <c r="E4017" t="s">
        <v>10</v>
      </c>
      <c r="F4017" t="s">
        <v>4574</v>
      </c>
      <c r="G4017" t="s">
        <v>4575</v>
      </c>
      <c r="H4017" t="s">
        <v>1581</v>
      </c>
      <c r="I4017" t="s">
        <v>612</v>
      </c>
      <c r="J4017" t="s">
        <v>168</v>
      </c>
      <c r="K4017" t="s">
        <v>42</v>
      </c>
      <c r="L4017">
        <v>1000</v>
      </c>
      <c r="M4017" t="s">
        <v>61</v>
      </c>
      <c r="N4017" t="s">
        <v>16</v>
      </c>
      <c r="O4017">
        <v>0.73019999999999996</v>
      </c>
      <c r="P4017">
        <v>730.2</v>
      </c>
      <c r="Q4017">
        <v>33.918900000000001</v>
      </c>
      <c r="R4017">
        <v>0.73019900000000004</v>
      </c>
      <c r="S4017">
        <v>730.19997699999999</v>
      </c>
      <c r="T4017" t="s">
        <v>398</v>
      </c>
      <c r="U4017">
        <v>33.918900000000001</v>
      </c>
      <c r="V4017">
        <v>24767.58</v>
      </c>
      <c r="W4017">
        <v>2025</v>
      </c>
      <c r="X4017" t="str">
        <f t="shared" si="11"/>
        <v>B</v>
      </c>
    </row>
    <row r="4018" spans="1:24">
      <c r="A4018">
        <v>72025665</v>
      </c>
      <c r="B4018" s="2">
        <v>45726</v>
      </c>
      <c r="C4018" t="s">
        <v>3025</v>
      </c>
      <c r="D4018" t="s">
        <v>9</v>
      </c>
      <c r="E4018" t="s">
        <v>10</v>
      </c>
      <c r="F4018" t="s">
        <v>4578</v>
      </c>
      <c r="G4018" t="s">
        <v>4579</v>
      </c>
      <c r="H4018" t="s">
        <v>3192</v>
      </c>
      <c r="I4018" t="s">
        <v>3193</v>
      </c>
      <c r="J4018" t="s">
        <v>80</v>
      </c>
      <c r="K4018" t="s">
        <v>43</v>
      </c>
      <c r="L4018">
        <v>1000</v>
      </c>
      <c r="M4018" t="s">
        <v>61</v>
      </c>
      <c r="N4018" t="s">
        <v>16</v>
      </c>
      <c r="O4018">
        <v>8.3500000000000005E-2</v>
      </c>
      <c r="P4018">
        <v>83.5</v>
      </c>
      <c r="Q4018">
        <v>33.918900000000001</v>
      </c>
      <c r="R4018">
        <v>8.3500000000000005E-2</v>
      </c>
      <c r="S4018">
        <v>83.500054000000006</v>
      </c>
      <c r="T4018" t="s">
        <v>398</v>
      </c>
      <c r="U4018">
        <v>33.918900000000001</v>
      </c>
      <c r="V4018">
        <v>2832.23</v>
      </c>
      <c r="W4018">
        <v>2025</v>
      </c>
      <c r="X4018" t="str">
        <f t="shared" si="11"/>
        <v>B</v>
      </c>
    </row>
    <row r="4019" spans="1:24">
      <c r="A4019">
        <v>72025335</v>
      </c>
      <c r="B4019" s="2">
        <v>45726</v>
      </c>
      <c r="C4019" t="s">
        <v>4308</v>
      </c>
      <c r="D4019" t="s">
        <v>9</v>
      </c>
      <c r="E4019" t="s">
        <v>10</v>
      </c>
      <c r="F4019" t="s">
        <v>4578</v>
      </c>
      <c r="G4019" t="s">
        <v>4579</v>
      </c>
      <c r="H4019" t="s">
        <v>4662</v>
      </c>
      <c r="I4019" t="s">
        <v>4663</v>
      </c>
      <c r="J4019" t="s">
        <v>80</v>
      </c>
      <c r="K4019" t="s">
        <v>43</v>
      </c>
      <c r="L4019">
        <v>1010</v>
      </c>
      <c r="M4019" t="s">
        <v>61</v>
      </c>
      <c r="N4019" t="s">
        <v>16</v>
      </c>
      <c r="O4019">
        <v>7.7299999999999994E-2</v>
      </c>
      <c r="P4019">
        <v>78.076999999999998</v>
      </c>
      <c r="Q4019">
        <v>33.918900000000001</v>
      </c>
      <c r="R4019">
        <v>7.7299000000000007E-2</v>
      </c>
      <c r="S4019">
        <v>78.077118999999996</v>
      </c>
      <c r="T4019" t="s">
        <v>398</v>
      </c>
      <c r="U4019">
        <v>33.918900000000001</v>
      </c>
      <c r="V4019">
        <v>2648.29</v>
      </c>
      <c r="W4019">
        <v>2025</v>
      </c>
      <c r="X4019" t="str">
        <f t="shared" si="11"/>
        <v>B</v>
      </c>
    </row>
    <row r="4020" spans="1:24">
      <c r="A4020">
        <v>72024437</v>
      </c>
      <c r="B4020" s="2">
        <v>45726</v>
      </c>
      <c r="C4020" t="s">
        <v>2520</v>
      </c>
      <c r="D4020" t="s">
        <v>58</v>
      </c>
      <c r="E4020" t="s">
        <v>59</v>
      </c>
      <c r="F4020" t="s">
        <v>4757</v>
      </c>
      <c r="G4020" t="s">
        <v>4758</v>
      </c>
      <c r="H4020" t="s">
        <v>820</v>
      </c>
      <c r="I4020" t="s">
        <v>1907</v>
      </c>
      <c r="J4020" t="s">
        <v>64</v>
      </c>
      <c r="K4020" t="s">
        <v>60</v>
      </c>
      <c r="L4020">
        <v>5000</v>
      </c>
      <c r="M4020" t="s">
        <v>61</v>
      </c>
      <c r="N4020" t="s">
        <v>16</v>
      </c>
      <c r="O4020">
        <v>0.4869</v>
      </c>
      <c r="P4020">
        <v>2434.5</v>
      </c>
      <c r="Q4020">
        <v>33.918900000000001</v>
      </c>
      <c r="R4020">
        <v>0.48689900000000003</v>
      </c>
      <c r="S4020">
        <v>2434.4999389999998</v>
      </c>
      <c r="T4020" t="s">
        <v>398</v>
      </c>
      <c r="U4020">
        <v>33.918900000000001</v>
      </c>
      <c r="V4020">
        <v>82575.56</v>
      </c>
      <c r="W4020">
        <v>2025</v>
      </c>
      <c r="X4020" t="str">
        <f t="shared" si="11"/>
        <v>B</v>
      </c>
    </row>
    <row r="4021" spans="1:24">
      <c r="A4021">
        <v>72024437</v>
      </c>
      <c r="B4021" s="2">
        <v>45726</v>
      </c>
      <c r="C4021" t="s">
        <v>2520</v>
      </c>
      <c r="D4021" t="s">
        <v>58</v>
      </c>
      <c r="E4021" t="s">
        <v>59</v>
      </c>
      <c r="F4021" t="s">
        <v>4757</v>
      </c>
      <c r="G4021" t="s">
        <v>4758</v>
      </c>
      <c r="H4021" t="s">
        <v>754</v>
      </c>
      <c r="I4021" t="s">
        <v>1908</v>
      </c>
      <c r="J4021" t="s">
        <v>64</v>
      </c>
      <c r="K4021" t="s">
        <v>60</v>
      </c>
      <c r="L4021">
        <v>5000</v>
      </c>
      <c r="M4021" t="s">
        <v>61</v>
      </c>
      <c r="N4021" t="s">
        <v>16</v>
      </c>
      <c r="O4021">
        <v>0.52080000000000004</v>
      </c>
      <c r="P4021">
        <v>2604</v>
      </c>
      <c r="Q4021">
        <v>33.918900000000001</v>
      </c>
      <c r="R4021">
        <v>0.52079900000000001</v>
      </c>
      <c r="S4021">
        <v>2604.000129</v>
      </c>
      <c r="T4021" t="s">
        <v>398</v>
      </c>
      <c r="U4021">
        <v>33.918900000000001</v>
      </c>
      <c r="V4021">
        <v>88324.82</v>
      </c>
      <c r="W4021">
        <v>2025</v>
      </c>
      <c r="X4021" t="str">
        <f t="shared" si="11"/>
        <v>B</v>
      </c>
    </row>
    <row r="4022" spans="1:24">
      <c r="A4022">
        <v>72024438</v>
      </c>
      <c r="B4022" s="2">
        <v>45726</v>
      </c>
      <c r="C4022" t="s">
        <v>2520</v>
      </c>
      <c r="D4022" t="s">
        <v>58</v>
      </c>
      <c r="E4022" t="s">
        <v>59</v>
      </c>
      <c r="F4022" t="s">
        <v>4757</v>
      </c>
      <c r="G4022" t="s">
        <v>4758</v>
      </c>
      <c r="H4022" t="s">
        <v>1354</v>
      </c>
      <c r="I4022" t="s">
        <v>184</v>
      </c>
      <c r="J4022" t="s">
        <v>64</v>
      </c>
      <c r="K4022" t="s">
        <v>60</v>
      </c>
      <c r="L4022">
        <v>1020</v>
      </c>
      <c r="M4022" t="s">
        <v>61</v>
      </c>
      <c r="N4022" t="s">
        <v>16</v>
      </c>
      <c r="O4022">
        <v>0.54800000000000004</v>
      </c>
      <c r="P4022">
        <v>558.96</v>
      </c>
      <c r="Q4022">
        <v>33.918900000000001</v>
      </c>
      <c r="R4022">
        <v>0.54800000000000004</v>
      </c>
      <c r="S4022">
        <v>558.96004800000003</v>
      </c>
      <c r="T4022" t="s">
        <v>398</v>
      </c>
      <c r="U4022">
        <v>33.918900000000001</v>
      </c>
      <c r="V4022">
        <v>18959.310000000001</v>
      </c>
      <c r="W4022">
        <v>2025</v>
      </c>
      <c r="X4022" t="str">
        <f t="shared" si="11"/>
        <v>B</v>
      </c>
    </row>
    <row r="4023" spans="1:24">
      <c r="A4023">
        <v>72024440</v>
      </c>
      <c r="B4023" s="2">
        <v>45726</v>
      </c>
      <c r="C4023" t="s">
        <v>2520</v>
      </c>
      <c r="D4023" t="s">
        <v>58</v>
      </c>
      <c r="E4023" t="s">
        <v>59</v>
      </c>
      <c r="F4023" t="s">
        <v>4757</v>
      </c>
      <c r="G4023" t="s">
        <v>4758</v>
      </c>
      <c r="H4023" t="s">
        <v>4759</v>
      </c>
      <c r="I4023" t="s">
        <v>4760</v>
      </c>
      <c r="J4023" t="s">
        <v>64</v>
      </c>
      <c r="K4023" t="s">
        <v>60</v>
      </c>
      <c r="L4023">
        <v>3000</v>
      </c>
      <c r="M4023" t="s">
        <v>61</v>
      </c>
      <c r="N4023" t="s">
        <v>16</v>
      </c>
      <c r="O4023">
        <v>0.50270000000000004</v>
      </c>
      <c r="P4023">
        <v>1508.1</v>
      </c>
      <c r="Q4023">
        <v>33.918900000000001</v>
      </c>
      <c r="R4023">
        <v>0.50269900000000001</v>
      </c>
      <c r="S4023">
        <v>1508.0999079999999</v>
      </c>
      <c r="T4023" t="s">
        <v>398</v>
      </c>
      <c r="U4023">
        <v>33.918900000000001</v>
      </c>
      <c r="V4023">
        <v>51153.09</v>
      </c>
      <c r="W4023">
        <v>2025</v>
      </c>
      <c r="X4023" t="str">
        <f t="shared" si="11"/>
        <v>B</v>
      </c>
    </row>
    <row r="4024" spans="1:24">
      <c r="A4024">
        <v>72024511</v>
      </c>
      <c r="B4024" s="2">
        <v>45726</v>
      </c>
      <c r="C4024" t="s">
        <v>2768</v>
      </c>
      <c r="D4024" t="s">
        <v>58</v>
      </c>
      <c r="E4024" t="s">
        <v>59</v>
      </c>
      <c r="F4024" t="s">
        <v>4757</v>
      </c>
      <c r="G4024" t="s">
        <v>4758</v>
      </c>
      <c r="H4024" t="s">
        <v>1435</v>
      </c>
      <c r="I4024" t="s">
        <v>183</v>
      </c>
      <c r="J4024" t="s">
        <v>64</v>
      </c>
      <c r="K4024" t="s">
        <v>60</v>
      </c>
      <c r="L4024">
        <v>1400</v>
      </c>
      <c r="M4024" t="s">
        <v>61</v>
      </c>
      <c r="N4024" t="s">
        <v>16</v>
      </c>
      <c r="O4024">
        <v>0.54800000000000004</v>
      </c>
      <c r="P4024">
        <v>767.2</v>
      </c>
      <c r="Q4024">
        <v>33.918900000000001</v>
      </c>
      <c r="R4024">
        <v>0.54800000000000004</v>
      </c>
      <c r="S4024">
        <v>767.19999700000005</v>
      </c>
      <c r="T4024" t="s">
        <v>398</v>
      </c>
      <c r="U4024">
        <v>33.918900000000001</v>
      </c>
      <c r="V4024">
        <v>26022.58</v>
      </c>
      <c r="W4024">
        <v>2025</v>
      </c>
      <c r="X4024" t="str">
        <f t="shared" si="11"/>
        <v>B</v>
      </c>
    </row>
    <row r="4025" spans="1:24">
      <c r="A4025">
        <v>72025495</v>
      </c>
      <c r="B4025" s="2">
        <v>45726</v>
      </c>
      <c r="C4025" t="s">
        <v>4183</v>
      </c>
      <c r="D4025" t="s">
        <v>58</v>
      </c>
      <c r="E4025" t="s">
        <v>59</v>
      </c>
      <c r="F4025" t="s">
        <v>4757</v>
      </c>
      <c r="G4025" t="s">
        <v>4758</v>
      </c>
      <c r="H4025" t="s">
        <v>468</v>
      </c>
      <c r="I4025" t="s">
        <v>469</v>
      </c>
      <c r="J4025" t="s">
        <v>64</v>
      </c>
      <c r="K4025" t="s">
        <v>60</v>
      </c>
      <c r="L4025">
        <v>2020</v>
      </c>
      <c r="M4025" t="s">
        <v>61</v>
      </c>
      <c r="N4025" t="s">
        <v>16</v>
      </c>
      <c r="O4025">
        <v>0.3286</v>
      </c>
      <c r="P4025">
        <v>663.77200000000005</v>
      </c>
      <c r="Q4025">
        <v>33.918900000000001</v>
      </c>
      <c r="R4025">
        <v>0.32859899999999997</v>
      </c>
      <c r="S4025">
        <v>663.77211499999999</v>
      </c>
      <c r="T4025" t="s">
        <v>398</v>
      </c>
      <c r="U4025">
        <v>33.918900000000001</v>
      </c>
      <c r="V4025">
        <v>22514.42</v>
      </c>
      <c r="W4025">
        <v>2025</v>
      </c>
      <c r="X4025" t="str">
        <f t="shared" si="11"/>
        <v>B</v>
      </c>
    </row>
    <row r="4026" spans="1:24">
      <c r="A4026">
        <v>72025502</v>
      </c>
      <c r="B4026" s="2">
        <v>45726</v>
      </c>
      <c r="C4026" t="s">
        <v>4183</v>
      </c>
      <c r="D4026" t="s">
        <v>58</v>
      </c>
      <c r="E4026" t="s">
        <v>59</v>
      </c>
      <c r="F4026" t="s">
        <v>4757</v>
      </c>
      <c r="G4026" t="s">
        <v>4758</v>
      </c>
      <c r="H4026" t="s">
        <v>62</v>
      </c>
      <c r="I4026" t="s">
        <v>63</v>
      </c>
      <c r="J4026" t="s">
        <v>64</v>
      </c>
      <c r="K4026" t="s">
        <v>60</v>
      </c>
      <c r="L4026">
        <v>1000</v>
      </c>
      <c r="M4026" t="s">
        <v>61</v>
      </c>
      <c r="N4026" t="s">
        <v>16</v>
      </c>
      <c r="O4026">
        <v>0.37480000000000002</v>
      </c>
      <c r="P4026">
        <v>374.8</v>
      </c>
      <c r="Q4026">
        <v>33.918900000000001</v>
      </c>
      <c r="R4026">
        <v>0.37479899999999999</v>
      </c>
      <c r="S4026">
        <v>374.79989</v>
      </c>
      <c r="T4026" t="s">
        <v>398</v>
      </c>
      <c r="U4026">
        <v>33.918900000000001</v>
      </c>
      <c r="V4026">
        <v>12712.8</v>
      </c>
      <c r="W4026">
        <v>2025</v>
      </c>
      <c r="X4026" t="str">
        <f t="shared" si="11"/>
        <v>B</v>
      </c>
    </row>
    <row r="4027" spans="1:24">
      <c r="A4027">
        <v>72025523</v>
      </c>
      <c r="B4027" s="2">
        <v>45726</v>
      </c>
      <c r="C4027" t="s">
        <v>4183</v>
      </c>
      <c r="D4027" t="s">
        <v>58</v>
      </c>
      <c r="E4027" t="s">
        <v>59</v>
      </c>
      <c r="F4027" t="s">
        <v>4757</v>
      </c>
      <c r="G4027" t="s">
        <v>4758</v>
      </c>
      <c r="H4027" t="s">
        <v>754</v>
      </c>
      <c r="I4027" t="s">
        <v>1908</v>
      </c>
      <c r="J4027" t="s">
        <v>64</v>
      </c>
      <c r="K4027" t="s">
        <v>60</v>
      </c>
      <c r="L4027">
        <v>600</v>
      </c>
      <c r="M4027" t="s">
        <v>61</v>
      </c>
      <c r="N4027" t="s">
        <v>16</v>
      </c>
      <c r="O4027">
        <v>0.5262</v>
      </c>
      <c r="P4027">
        <v>315.72000000000003</v>
      </c>
      <c r="Q4027">
        <v>33.918900000000001</v>
      </c>
      <c r="R4027">
        <v>0.5262</v>
      </c>
      <c r="S4027">
        <v>315.720144</v>
      </c>
      <c r="T4027" t="s">
        <v>398</v>
      </c>
      <c r="U4027">
        <v>33.918900000000001</v>
      </c>
      <c r="V4027">
        <v>10708.88</v>
      </c>
      <c r="W4027">
        <v>2025</v>
      </c>
      <c r="X4027" t="str">
        <f t="shared" si="11"/>
        <v>B</v>
      </c>
    </row>
    <row r="4028" spans="1:24">
      <c r="A4028">
        <v>72025533</v>
      </c>
      <c r="B4028" s="2">
        <v>45726</v>
      </c>
      <c r="C4028" t="s">
        <v>4183</v>
      </c>
      <c r="D4028" t="s">
        <v>58</v>
      </c>
      <c r="E4028" t="s">
        <v>59</v>
      </c>
      <c r="F4028" t="s">
        <v>4757</v>
      </c>
      <c r="G4028" t="s">
        <v>4758</v>
      </c>
      <c r="H4028" t="s">
        <v>468</v>
      </c>
      <c r="I4028" t="s">
        <v>469</v>
      </c>
      <c r="J4028" t="s">
        <v>64</v>
      </c>
      <c r="K4028" t="s">
        <v>60</v>
      </c>
      <c r="L4028">
        <v>1080</v>
      </c>
      <c r="M4028" t="s">
        <v>61</v>
      </c>
      <c r="N4028" t="s">
        <v>16</v>
      </c>
      <c r="O4028">
        <v>0.3286</v>
      </c>
      <c r="P4028">
        <v>354.88799999999998</v>
      </c>
      <c r="Q4028">
        <v>33.918900000000001</v>
      </c>
      <c r="R4028">
        <v>0.32859899999999997</v>
      </c>
      <c r="S4028">
        <v>354.88798200000002</v>
      </c>
      <c r="T4028" t="s">
        <v>398</v>
      </c>
      <c r="U4028">
        <v>33.918900000000001</v>
      </c>
      <c r="V4028">
        <v>12037.41</v>
      </c>
      <c r="W4028">
        <v>2025</v>
      </c>
      <c r="X4028" t="str">
        <f t="shared" si="11"/>
        <v>B</v>
      </c>
    </row>
    <row r="4029" spans="1:24">
      <c r="A4029">
        <v>72025624</v>
      </c>
      <c r="B4029" s="2">
        <v>45726</v>
      </c>
      <c r="C4029" t="s">
        <v>3020</v>
      </c>
      <c r="D4029" t="s">
        <v>58</v>
      </c>
      <c r="E4029" t="s">
        <v>59</v>
      </c>
      <c r="F4029" t="s">
        <v>4757</v>
      </c>
      <c r="G4029" t="s">
        <v>4758</v>
      </c>
      <c r="H4029" t="s">
        <v>4759</v>
      </c>
      <c r="I4029" t="s">
        <v>4760</v>
      </c>
      <c r="J4029" t="s">
        <v>64</v>
      </c>
      <c r="K4029" t="s">
        <v>60</v>
      </c>
      <c r="L4029">
        <v>1381</v>
      </c>
      <c r="M4029" t="s">
        <v>61</v>
      </c>
      <c r="N4029" t="s">
        <v>16</v>
      </c>
      <c r="O4029">
        <v>0.50270000000000004</v>
      </c>
      <c r="P4029">
        <v>694.22900000000004</v>
      </c>
      <c r="Q4029">
        <v>33.918900000000001</v>
      </c>
      <c r="R4029">
        <v>0.50269900000000001</v>
      </c>
      <c r="S4029">
        <v>694.228881</v>
      </c>
      <c r="T4029" t="s">
        <v>398</v>
      </c>
      <c r="U4029">
        <v>33.918900000000001</v>
      </c>
      <c r="V4029">
        <v>23547.48</v>
      </c>
      <c r="W4029">
        <v>2025</v>
      </c>
      <c r="X4029" t="str">
        <f t="shared" si="11"/>
        <v>B</v>
      </c>
    </row>
    <row r="4030" spans="1:24">
      <c r="A4030">
        <v>72025625</v>
      </c>
      <c r="B4030" s="2">
        <v>45726</v>
      </c>
      <c r="C4030" t="s">
        <v>3020</v>
      </c>
      <c r="D4030" t="s">
        <v>58</v>
      </c>
      <c r="E4030" t="s">
        <v>59</v>
      </c>
      <c r="F4030" t="s">
        <v>4757</v>
      </c>
      <c r="G4030" t="s">
        <v>4758</v>
      </c>
      <c r="H4030" t="s">
        <v>4759</v>
      </c>
      <c r="I4030" t="s">
        <v>4760</v>
      </c>
      <c r="J4030" t="s">
        <v>64</v>
      </c>
      <c r="K4030" t="s">
        <v>60</v>
      </c>
      <c r="L4030">
        <v>5030</v>
      </c>
      <c r="M4030" t="s">
        <v>61</v>
      </c>
      <c r="N4030" t="s">
        <v>16</v>
      </c>
      <c r="O4030">
        <v>0.49759999999999999</v>
      </c>
      <c r="P4030">
        <v>2502.9279999999999</v>
      </c>
      <c r="Q4030">
        <v>33.918900000000001</v>
      </c>
      <c r="R4030">
        <v>0.49759900000000001</v>
      </c>
      <c r="S4030">
        <v>2502.927866</v>
      </c>
      <c r="T4030" t="s">
        <v>398</v>
      </c>
      <c r="U4030">
        <v>33.918900000000001</v>
      </c>
      <c r="V4030">
        <v>84896.56</v>
      </c>
      <c r="W4030">
        <v>2025</v>
      </c>
      <c r="X4030" t="str">
        <f t="shared" si="11"/>
        <v>B</v>
      </c>
    </row>
    <row r="4031" spans="1:24">
      <c r="A4031">
        <v>72025631</v>
      </c>
      <c r="B4031" s="2">
        <v>45726</v>
      </c>
      <c r="C4031" t="s">
        <v>3020</v>
      </c>
      <c r="D4031" t="s">
        <v>58</v>
      </c>
      <c r="E4031" t="s">
        <v>59</v>
      </c>
      <c r="F4031" t="s">
        <v>4757</v>
      </c>
      <c r="G4031" t="s">
        <v>4758</v>
      </c>
      <c r="H4031" t="s">
        <v>1435</v>
      </c>
      <c r="I4031" t="s">
        <v>183</v>
      </c>
      <c r="J4031" t="s">
        <v>64</v>
      </c>
      <c r="K4031" t="s">
        <v>60</v>
      </c>
      <c r="L4031">
        <v>46</v>
      </c>
      <c r="M4031" t="s">
        <v>61</v>
      </c>
      <c r="N4031" t="s">
        <v>16</v>
      </c>
      <c r="O4031">
        <v>0.54800000000000004</v>
      </c>
      <c r="P4031">
        <v>25.207999999999998</v>
      </c>
      <c r="Q4031">
        <v>33.918900000000001</v>
      </c>
      <c r="R4031">
        <v>0.54800000000000004</v>
      </c>
      <c r="S4031">
        <v>25.208068999999998</v>
      </c>
      <c r="T4031" t="s">
        <v>398</v>
      </c>
      <c r="U4031">
        <v>33.918900000000001</v>
      </c>
      <c r="V4031">
        <v>855.03</v>
      </c>
      <c r="W4031">
        <v>2025</v>
      </c>
      <c r="X4031" t="str">
        <f t="shared" si="11"/>
        <v>B</v>
      </c>
    </row>
    <row r="4032" spans="1:24">
      <c r="A4032">
        <v>72025639</v>
      </c>
      <c r="B4032" s="2">
        <v>45726</v>
      </c>
      <c r="C4032" t="s">
        <v>3020</v>
      </c>
      <c r="D4032" t="s">
        <v>58</v>
      </c>
      <c r="E4032" t="s">
        <v>59</v>
      </c>
      <c r="F4032" t="s">
        <v>4757</v>
      </c>
      <c r="G4032" t="s">
        <v>4758</v>
      </c>
      <c r="H4032" t="s">
        <v>1354</v>
      </c>
      <c r="I4032" t="s">
        <v>184</v>
      </c>
      <c r="J4032" t="s">
        <v>64</v>
      </c>
      <c r="K4032" t="s">
        <v>60</v>
      </c>
      <c r="L4032">
        <v>27</v>
      </c>
      <c r="M4032" t="s">
        <v>61</v>
      </c>
      <c r="N4032" t="s">
        <v>16</v>
      </c>
      <c r="O4032">
        <v>0.53156000000000003</v>
      </c>
      <c r="P4032">
        <v>14.352</v>
      </c>
      <c r="Q4032">
        <v>33.918900000000001</v>
      </c>
      <c r="R4032">
        <v>0.531559</v>
      </c>
      <c r="S4032">
        <v>14.35188</v>
      </c>
      <c r="T4032" t="s">
        <v>398</v>
      </c>
      <c r="U4032">
        <v>33.918900000000001</v>
      </c>
      <c r="V4032">
        <v>486.8</v>
      </c>
      <c r="W4032">
        <v>2025</v>
      </c>
      <c r="X4032" t="str">
        <f t="shared" si="11"/>
        <v>B</v>
      </c>
    </row>
    <row r="4033" spans="1:24">
      <c r="A4033">
        <v>72025493</v>
      </c>
      <c r="B4033" s="2">
        <v>45726</v>
      </c>
      <c r="C4033" t="s">
        <v>4183</v>
      </c>
      <c r="D4033" t="s">
        <v>58</v>
      </c>
      <c r="E4033" t="s">
        <v>59</v>
      </c>
      <c r="F4033" t="s">
        <v>4757</v>
      </c>
      <c r="G4033" t="s">
        <v>4758</v>
      </c>
      <c r="H4033" t="s">
        <v>4770</v>
      </c>
      <c r="I4033" t="s">
        <v>4771</v>
      </c>
      <c r="J4033" t="s">
        <v>1065</v>
      </c>
      <c r="K4033" t="s">
        <v>60</v>
      </c>
      <c r="L4033">
        <v>1220</v>
      </c>
      <c r="M4033" t="s">
        <v>61</v>
      </c>
      <c r="N4033" t="s">
        <v>16</v>
      </c>
      <c r="O4033">
        <v>0.32769999999999999</v>
      </c>
      <c r="P4033">
        <v>399.79399999999998</v>
      </c>
      <c r="Q4033">
        <v>33.918900000000001</v>
      </c>
      <c r="R4033">
        <v>0.32769900000000002</v>
      </c>
      <c r="S4033">
        <v>399.79392000000001</v>
      </c>
      <c r="T4033" t="s">
        <v>398</v>
      </c>
      <c r="U4033">
        <v>33.918900000000001</v>
      </c>
      <c r="V4033">
        <v>13560.57</v>
      </c>
      <c r="W4033">
        <v>2025</v>
      </c>
      <c r="X4033" t="str">
        <f t="shared" si="11"/>
        <v>B</v>
      </c>
    </row>
    <row r="4034" spans="1:24">
      <c r="A4034">
        <v>72025494</v>
      </c>
      <c r="B4034" s="2">
        <v>45726</v>
      </c>
      <c r="C4034" t="s">
        <v>4183</v>
      </c>
      <c r="D4034" t="s">
        <v>58</v>
      </c>
      <c r="E4034" t="s">
        <v>59</v>
      </c>
      <c r="F4034" t="s">
        <v>4757</v>
      </c>
      <c r="G4034" t="s">
        <v>4758</v>
      </c>
      <c r="H4034" t="s">
        <v>4770</v>
      </c>
      <c r="I4034" t="s">
        <v>4771</v>
      </c>
      <c r="J4034" t="s">
        <v>1065</v>
      </c>
      <c r="K4034" t="s">
        <v>60</v>
      </c>
      <c r="L4034">
        <v>1020</v>
      </c>
      <c r="M4034" t="s">
        <v>61</v>
      </c>
      <c r="N4034" t="s">
        <v>16</v>
      </c>
      <c r="O4034">
        <v>0.32769999999999999</v>
      </c>
      <c r="P4034">
        <v>334.25400000000002</v>
      </c>
      <c r="Q4034">
        <v>33.918900000000001</v>
      </c>
      <c r="R4034">
        <v>0.32769900000000002</v>
      </c>
      <c r="S4034">
        <v>334.25405799999999</v>
      </c>
      <c r="T4034" t="s">
        <v>398</v>
      </c>
      <c r="U4034">
        <v>33.918900000000001</v>
      </c>
      <c r="V4034">
        <v>11337.53</v>
      </c>
      <c r="W4034">
        <v>2025</v>
      </c>
      <c r="X4034" t="str">
        <f t="shared" ref="X4034:X4097" si="12">IF(K4033="M",K4033,IF(RIGHT(D4034)="S","O","B"))</f>
        <v>B</v>
      </c>
    </row>
    <row r="4035" spans="1:24">
      <c r="A4035">
        <v>72025495</v>
      </c>
      <c r="B4035" s="2">
        <v>45726</v>
      </c>
      <c r="C4035" t="s">
        <v>4183</v>
      </c>
      <c r="D4035" t="s">
        <v>58</v>
      </c>
      <c r="E4035" t="s">
        <v>59</v>
      </c>
      <c r="F4035" t="s">
        <v>4757</v>
      </c>
      <c r="G4035" t="s">
        <v>4758</v>
      </c>
      <c r="H4035" t="s">
        <v>470</v>
      </c>
      <c r="I4035" t="s">
        <v>425</v>
      </c>
      <c r="J4035" t="s">
        <v>426</v>
      </c>
      <c r="K4035" t="s">
        <v>60</v>
      </c>
      <c r="L4035">
        <v>2020</v>
      </c>
      <c r="M4035" t="s">
        <v>61</v>
      </c>
      <c r="N4035" t="s">
        <v>16</v>
      </c>
      <c r="O4035">
        <v>0.3286</v>
      </c>
      <c r="P4035">
        <v>663.77200000000005</v>
      </c>
      <c r="Q4035">
        <v>33.918900000000001</v>
      </c>
      <c r="R4035">
        <v>0.32859899999999997</v>
      </c>
      <c r="S4035">
        <v>663.77211499999999</v>
      </c>
      <c r="T4035" t="s">
        <v>398</v>
      </c>
      <c r="U4035">
        <v>33.918900000000001</v>
      </c>
      <c r="V4035">
        <v>22514.42</v>
      </c>
      <c r="W4035">
        <v>2025</v>
      </c>
      <c r="X4035" t="str">
        <f t="shared" si="12"/>
        <v>B</v>
      </c>
    </row>
    <row r="4036" spans="1:24">
      <c r="A4036">
        <v>72025496</v>
      </c>
      <c r="B4036" s="2">
        <v>45726</v>
      </c>
      <c r="C4036" t="s">
        <v>4183</v>
      </c>
      <c r="D4036" t="s">
        <v>58</v>
      </c>
      <c r="E4036" t="s">
        <v>59</v>
      </c>
      <c r="F4036" t="s">
        <v>4757</v>
      </c>
      <c r="G4036" t="s">
        <v>4758</v>
      </c>
      <c r="H4036" t="s">
        <v>4772</v>
      </c>
      <c r="I4036" t="s">
        <v>4773</v>
      </c>
      <c r="J4036" t="s">
        <v>240</v>
      </c>
      <c r="K4036" t="s">
        <v>60</v>
      </c>
      <c r="L4036">
        <v>1960</v>
      </c>
      <c r="M4036" t="s">
        <v>61</v>
      </c>
      <c r="N4036" t="s">
        <v>16</v>
      </c>
      <c r="O4036">
        <v>0.25800000000000001</v>
      </c>
      <c r="P4036">
        <v>505.68</v>
      </c>
      <c r="Q4036">
        <v>33.918900000000001</v>
      </c>
      <c r="R4036">
        <v>0.25800000000000001</v>
      </c>
      <c r="S4036">
        <v>505.68001900000002</v>
      </c>
      <c r="T4036" t="s">
        <v>398</v>
      </c>
      <c r="U4036">
        <v>33.918900000000001</v>
      </c>
      <c r="V4036">
        <v>17152.11</v>
      </c>
      <c r="W4036">
        <v>2025</v>
      </c>
      <c r="X4036" t="str">
        <f t="shared" si="12"/>
        <v>B</v>
      </c>
    </row>
    <row r="4037" spans="1:24">
      <c r="A4037">
        <v>72025497</v>
      </c>
      <c r="B4037" s="2">
        <v>45726</v>
      </c>
      <c r="C4037" t="s">
        <v>4183</v>
      </c>
      <c r="D4037" t="s">
        <v>58</v>
      </c>
      <c r="E4037" t="s">
        <v>59</v>
      </c>
      <c r="F4037" t="s">
        <v>4757</v>
      </c>
      <c r="G4037" t="s">
        <v>4758</v>
      </c>
      <c r="H4037" t="s">
        <v>4770</v>
      </c>
      <c r="I4037" t="s">
        <v>4771</v>
      </c>
      <c r="J4037" t="s">
        <v>1065</v>
      </c>
      <c r="K4037" t="s">
        <v>60</v>
      </c>
      <c r="L4037">
        <v>1320</v>
      </c>
      <c r="M4037" t="s">
        <v>61</v>
      </c>
      <c r="N4037" t="s">
        <v>16</v>
      </c>
      <c r="O4037">
        <v>0.32769999999999999</v>
      </c>
      <c r="P4037">
        <v>432.56400000000002</v>
      </c>
      <c r="Q4037">
        <v>33.918900000000001</v>
      </c>
      <c r="R4037">
        <v>0.32769900000000002</v>
      </c>
      <c r="S4037">
        <v>432.564145</v>
      </c>
      <c r="T4037" t="s">
        <v>398</v>
      </c>
      <c r="U4037">
        <v>33.918900000000001</v>
      </c>
      <c r="V4037">
        <v>14672.1</v>
      </c>
      <c r="W4037">
        <v>2025</v>
      </c>
      <c r="X4037" t="str">
        <f t="shared" si="12"/>
        <v>B</v>
      </c>
    </row>
    <row r="4038" spans="1:24">
      <c r="A4038">
        <v>72025498</v>
      </c>
      <c r="B4038" s="2">
        <v>45726</v>
      </c>
      <c r="C4038" t="s">
        <v>4183</v>
      </c>
      <c r="D4038" t="s">
        <v>58</v>
      </c>
      <c r="E4038" t="s">
        <v>59</v>
      </c>
      <c r="F4038" t="s">
        <v>4757</v>
      </c>
      <c r="G4038" t="s">
        <v>4758</v>
      </c>
      <c r="H4038" t="s">
        <v>4770</v>
      </c>
      <c r="I4038" t="s">
        <v>4771</v>
      </c>
      <c r="J4038" t="s">
        <v>1065</v>
      </c>
      <c r="K4038" t="s">
        <v>60</v>
      </c>
      <c r="L4038">
        <v>1010</v>
      </c>
      <c r="M4038" t="s">
        <v>61</v>
      </c>
      <c r="N4038" t="s">
        <v>16</v>
      </c>
      <c r="O4038">
        <v>0.32769999999999999</v>
      </c>
      <c r="P4038">
        <v>330.97699999999998</v>
      </c>
      <c r="Q4038">
        <v>33.918900000000001</v>
      </c>
      <c r="R4038">
        <v>0.32769900000000002</v>
      </c>
      <c r="S4038">
        <v>330.977124</v>
      </c>
      <c r="T4038" t="s">
        <v>398</v>
      </c>
      <c r="U4038">
        <v>33.918900000000001</v>
      </c>
      <c r="V4038">
        <v>11226.38</v>
      </c>
      <c r="W4038">
        <v>2025</v>
      </c>
      <c r="X4038" t="str">
        <f t="shared" si="12"/>
        <v>B</v>
      </c>
    </row>
    <row r="4039" spans="1:24">
      <c r="A4039">
        <v>72025499</v>
      </c>
      <c r="B4039" s="2">
        <v>45726</v>
      </c>
      <c r="C4039" t="s">
        <v>4183</v>
      </c>
      <c r="D4039" t="s">
        <v>58</v>
      </c>
      <c r="E4039" t="s">
        <v>59</v>
      </c>
      <c r="F4039" t="s">
        <v>4757</v>
      </c>
      <c r="G4039" t="s">
        <v>4758</v>
      </c>
      <c r="H4039" t="s">
        <v>4774</v>
      </c>
      <c r="I4039" t="s">
        <v>4775</v>
      </c>
      <c r="J4039" t="s">
        <v>240</v>
      </c>
      <c r="K4039" t="s">
        <v>60</v>
      </c>
      <c r="L4039">
        <v>2020</v>
      </c>
      <c r="M4039" t="s">
        <v>61</v>
      </c>
      <c r="N4039" t="s">
        <v>16</v>
      </c>
      <c r="O4039">
        <v>0.17560000000000001</v>
      </c>
      <c r="P4039">
        <v>354.71199999999999</v>
      </c>
      <c r="Q4039">
        <v>33.918900000000001</v>
      </c>
      <c r="R4039">
        <v>0.17560000000000001</v>
      </c>
      <c r="S4039">
        <v>354.711974</v>
      </c>
      <c r="T4039" t="s">
        <v>398</v>
      </c>
      <c r="U4039">
        <v>33.918900000000001</v>
      </c>
      <c r="V4039">
        <v>12031.44</v>
      </c>
      <c r="W4039">
        <v>2025</v>
      </c>
      <c r="X4039" t="str">
        <f t="shared" si="12"/>
        <v>B</v>
      </c>
    </row>
    <row r="4040" spans="1:24">
      <c r="A4040">
        <v>72025500</v>
      </c>
      <c r="B4040" s="2">
        <v>45726</v>
      </c>
      <c r="C4040" t="s">
        <v>4183</v>
      </c>
      <c r="D4040" t="s">
        <v>58</v>
      </c>
      <c r="E4040" t="s">
        <v>59</v>
      </c>
      <c r="F4040" t="s">
        <v>4757</v>
      </c>
      <c r="G4040" t="s">
        <v>4758</v>
      </c>
      <c r="H4040" t="s">
        <v>4770</v>
      </c>
      <c r="I4040" t="s">
        <v>4771</v>
      </c>
      <c r="J4040" t="s">
        <v>1065</v>
      </c>
      <c r="K4040" t="s">
        <v>60</v>
      </c>
      <c r="L4040">
        <v>1010</v>
      </c>
      <c r="M4040" t="s">
        <v>61</v>
      </c>
      <c r="N4040" t="s">
        <v>16</v>
      </c>
      <c r="O4040">
        <v>0.32769999999999999</v>
      </c>
      <c r="P4040">
        <v>330.97699999999998</v>
      </c>
      <c r="Q4040">
        <v>33.918900000000001</v>
      </c>
      <c r="R4040">
        <v>0.32769900000000002</v>
      </c>
      <c r="S4040">
        <v>330.977124</v>
      </c>
      <c r="T4040" t="s">
        <v>398</v>
      </c>
      <c r="U4040">
        <v>33.918900000000001</v>
      </c>
      <c r="V4040">
        <v>11226.38</v>
      </c>
      <c r="W4040">
        <v>2025</v>
      </c>
      <c r="X4040" t="str">
        <f t="shared" si="12"/>
        <v>B</v>
      </c>
    </row>
    <row r="4041" spans="1:24">
      <c r="A4041">
        <v>72025501</v>
      </c>
      <c r="B4041" s="2">
        <v>45726</v>
      </c>
      <c r="C4041" t="s">
        <v>4183</v>
      </c>
      <c r="D4041" t="s">
        <v>58</v>
      </c>
      <c r="E4041" t="s">
        <v>59</v>
      </c>
      <c r="F4041" t="s">
        <v>4757</v>
      </c>
      <c r="G4041" t="s">
        <v>4758</v>
      </c>
      <c r="H4041" t="s">
        <v>4770</v>
      </c>
      <c r="I4041" t="s">
        <v>4771</v>
      </c>
      <c r="J4041" t="s">
        <v>1065</v>
      </c>
      <c r="K4041" t="s">
        <v>60</v>
      </c>
      <c r="L4041">
        <v>1410</v>
      </c>
      <c r="M4041" t="s">
        <v>61</v>
      </c>
      <c r="N4041" t="s">
        <v>16</v>
      </c>
      <c r="O4041">
        <v>0.32769999999999999</v>
      </c>
      <c r="P4041">
        <v>462.05700000000002</v>
      </c>
      <c r="Q4041">
        <v>33.918900000000001</v>
      </c>
      <c r="R4041">
        <v>0.32769900000000002</v>
      </c>
      <c r="S4041">
        <v>462.057142</v>
      </c>
      <c r="T4041" t="s">
        <v>398</v>
      </c>
      <c r="U4041">
        <v>33.918900000000001</v>
      </c>
      <c r="V4041">
        <v>15672.47</v>
      </c>
      <c r="W4041">
        <v>2025</v>
      </c>
      <c r="X4041" t="str">
        <f t="shared" si="12"/>
        <v>B</v>
      </c>
    </row>
    <row r="4042" spans="1:24">
      <c r="A4042">
        <v>72025503</v>
      </c>
      <c r="B4042" s="2">
        <v>45726</v>
      </c>
      <c r="C4042" t="s">
        <v>4183</v>
      </c>
      <c r="D4042" t="s">
        <v>58</v>
      </c>
      <c r="E4042" t="s">
        <v>59</v>
      </c>
      <c r="F4042" t="s">
        <v>4757</v>
      </c>
      <c r="G4042" t="s">
        <v>4758</v>
      </c>
      <c r="H4042" t="s">
        <v>4776</v>
      </c>
      <c r="I4042" t="s">
        <v>4777</v>
      </c>
      <c r="J4042" t="s">
        <v>168</v>
      </c>
      <c r="K4042" t="s">
        <v>60</v>
      </c>
      <c r="L4042">
        <v>1010</v>
      </c>
      <c r="M4042" t="s">
        <v>61</v>
      </c>
      <c r="N4042" t="s">
        <v>16</v>
      </c>
      <c r="O4042">
        <v>0.34649999999999997</v>
      </c>
      <c r="P4042">
        <v>349.96499999999997</v>
      </c>
      <c r="Q4042">
        <v>33.918900000000001</v>
      </c>
      <c r="R4042">
        <v>0.34649999999999997</v>
      </c>
      <c r="S4042">
        <v>349.96506299999999</v>
      </c>
      <c r="T4042" t="s">
        <v>398</v>
      </c>
      <c r="U4042">
        <v>33.918900000000001</v>
      </c>
      <c r="V4042">
        <v>11870.43</v>
      </c>
      <c r="W4042">
        <v>2025</v>
      </c>
      <c r="X4042" t="str">
        <f t="shared" si="12"/>
        <v>B</v>
      </c>
    </row>
    <row r="4043" spans="1:24">
      <c r="A4043">
        <v>72025504</v>
      </c>
      <c r="B4043" s="2">
        <v>45726</v>
      </c>
      <c r="C4043" t="s">
        <v>4183</v>
      </c>
      <c r="D4043" t="s">
        <v>58</v>
      </c>
      <c r="E4043" t="s">
        <v>59</v>
      </c>
      <c r="F4043" t="s">
        <v>4757</v>
      </c>
      <c r="G4043" t="s">
        <v>4758</v>
      </c>
      <c r="H4043" t="s">
        <v>4776</v>
      </c>
      <c r="I4043" t="s">
        <v>4777</v>
      </c>
      <c r="J4043" t="s">
        <v>168</v>
      </c>
      <c r="K4043" t="s">
        <v>60</v>
      </c>
      <c r="L4043">
        <v>850</v>
      </c>
      <c r="M4043" t="s">
        <v>61</v>
      </c>
      <c r="N4043" t="s">
        <v>16</v>
      </c>
      <c r="O4043">
        <v>0.34649999999999997</v>
      </c>
      <c r="P4043">
        <v>294.52499999999998</v>
      </c>
      <c r="Q4043">
        <v>33.918900000000001</v>
      </c>
      <c r="R4043">
        <v>0.34649999999999997</v>
      </c>
      <c r="S4043">
        <v>294.52488099999999</v>
      </c>
      <c r="T4043" t="s">
        <v>398</v>
      </c>
      <c r="U4043">
        <v>33.918900000000001</v>
      </c>
      <c r="V4043">
        <v>9989.9599999999991</v>
      </c>
      <c r="W4043">
        <v>2025</v>
      </c>
      <c r="X4043" t="str">
        <f t="shared" si="12"/>
        <v>B</v>
      </c>
    </row>
    <row r="4044" spans="1:24">
      <c r="A4044">
        <v>72025505</v>
      </c>
      <c r="B4044" s="2">
        <v>45726</v>
      </c>
      <c r="C4044" t="s">
        <v>4183</v>
      </c>
      <c r="D4044" t="s">
        <v>58</v>
      </c>
      <c r="E4044" t="s">
        <v>59</v>
      </c>
      <c r="F4044" t="s">
        <v>4757</v>
      </c>
      <c r="G4044" t="s">
        <v>4758</v>
      </c>
      <c r="H4044" t="s">
        <v>4770</v>
      </c>
      <c r="I4044" t="s">
        <v>4771</v>
      </c>
      <c r="J4044" t="s">
        <v>1065</v>
      </c>
      <c r="K4044" t="s">
        <v>60</v>
      </c>
      <c r="L4044">
        <v>1210</v>
      </c>
      <c r="M4044" t="s">
        <v>61</v>
      </c>
      <c r="N4044" t="s">
        <v>16</v>
      </c>
      <c r="O4044">
        <v>0.32769999999999999</v>
      </c>
      <c r="P4044">
        <v>396.517</v>
      </c>
      <c r="Q4044">
        <v>33.918900000000001</v>
      </c>
      <c r="R4044">
        <v>0.32769900000000002</v>
      </c>
      <c r="S4044">
        <v>396.51698599999997</v>
      </c>
      <c r="T4044" t="s">
        <v>398</v>
      </c>
      <c r="U4044">
        <v>33.918900000000001</v>
      </c>
      <c r="V4044">
        <v>13449.42</v>
      </c>
      <c r="W4044">
        <v>2025</v>
      </c>
      <c r="X4044" t="str">
        <f t="shared" si="12"/>
        <v>B</v>
      </c>
    </row>
    <row r="4045" spans="1:24">
      <c r="A4045">
        <v>72025506</v>
      </c>
      <c r="B4045" s="2">
        <v>45726</v>
      </c>
      <c r="C4045" t="s">
        <v>4183</v>
      </c>
      <c r="D4045" t="s">
        <v>58</v>
      </c>
      <c r="E4045" t="s">
        <v>59</v>
      </c>
      <c r="F4045" t="s">
        <v>4757</v>
      </c>
      <c r="G4045" t="s">
        <v>4758</v>
      </c>
      <c r="H4045" t="s">
        <v>4778</v>
      </c>
      <c r="I4045" t="s">
        <v>4779</v>
      </c>
      <c r="J4045" t="s">
        <v>168</v>
      </c>
      <c r="K4045" t="s">
        <v>60</v>
      </c>
      <c r="L4045">
        <v>1010</v>
      </c>
      <c r="M4045" t="s">
        <v>61</v>
      </c>
      <c r="N4045" t="s">
        <v>16</v>
      </c>
      <c r="O4045">
        <v>0.1351</v>
      </c>
      <c r="P4045">
        <v>136.45099999999999</v>
      </c>
      <c r="Q4045">
        <v>33.918900000000001</v>
      </c>
      <c r="R4045">
        <v>0.135099</v>
      </c>
      <c r="S4045">
        <v>136.451064</v>
      </c>
      <c r="T4045" t="s">
        <v>398</v>
      </c>
      <c r="U4045">
        <v>33.918900000000001</v>
      </c>
      <c r="V4045">
        <v>4628.2700000000004</v>
      </c>
      <c r="W4045">
        <v>2025</v>
      </c>
      <c r="X4045" t="str">
        <f t="shared" si="12"/>
        <v>B</v>
      </c>
    </row>
    <row r="4046" spans="1:24">
      <c r="A4046">
        <v>72025507</v>
      </c>
      <c r="B4046" s="2">
        <v>45726</v>
      </c>
      <c r="C4046" t="s">
        <v>4183</v>
      </c>
      <c r="D4046" t="s">
        <v>58</v>
      </c>
      <c r="E4046" t="s">
        <v>59</v>
      </c>
      <c r="F4046" t="s">
        <v>4757</v>
      </c>
      <c r="G4046" t="s">
        <v>4758</v>
      </c>
      <c r="H4046" t="s">
        <v>4778</v>
      </c>
      <c r="I4046" t="s">
        <v>4779</v>
      </c>
      <c r="J4046" t="s">
        <v>168</v>
      </c>
      <c r="K4046" t="s">
        <v>60</v>
      </c>
      <c r="L4046">
        <v>800</v>
      </c>
      <c r="M4046" t="s">
        <v>61</v>
      </c>
      <c r="N4046" t="s">
        <v>16</v>
      </c>
      <c r="O4046">
        <v>0.1351</v>
      </c>
      <c r="P4046">
        <v>108.08</v>
      </c>
      <c r="Q4046">
        <v>33.918900000000001</v>
      </c>
      <c r="R4046">
        <v>0.135099</v>
      </c>
      <c r="S4046">
        <v>108.07986099999999</v>
      </c>
      <c r="T4046" t="s">
        <v>398</v>
      </c>
      <c r="U4046">
        <v>33.918900000000001</v>
      </c>
      <c r="V4046">
        <v>3665.95</v>
      </c>
      <c r="W4046">
        <v>2025</v>
      </c>
      <c r="X4046" t="str">
        <f t="shared" si="12"/>
        <v>B</v>
      </c>
    </row>
    <row r="4047" spans="1:24">
      <c r="A4047">
        <v>72025508</v>
      </c>
      <c r="B4047" s="2">
        <v>45726</v>
      </c>
      <c r="C4047" t="s">
        <v>4183</v>
      </c>
      <c r="D4047" t="s">
        <v>58</v>
      </c>
      <c r="E4047" t="s">
        <v>59</v>
      </c>
      <c r="F4047" t="s">
        <v>4757</v>
      </c>
      <c r="G4047" t="s">
        <v>4758</v>
      </c>
      <c r="H4047" t="s">
        <v>4780</v>
      </c>
      <c r="I4047" t="s">
        <v>4781</v>
      </c>
      <c r="J4047" t="s">
        <v>1065</v>
      </c>
      <c r="K4047" t="s">
        <v>60</v>
      </c>
      <c r="L4047">
        <v>320</v>
      </c>
      <c r="M4047" t="s">
        <v>61</v>
      </c>
      <c r="N4047" t="s">
        <v>16</v>
      </c>
      <c r="O4047">
        <v>0.28339999999999999</v>
      </c>
      <c r="P4047">
        <v>90.688000000000002</v>
      </c>
      <c r="Q4047">
        <v>33.918900000000001</v>
      </c>
      <c r="R4047">
        <v>0.28339999999999999</v>
      </c>
      <c r="S4047">
        <v>90.688081999999994</v>
      </c>
      <c r="T4047" t="s">
        <v>398</v>
      </c>
      <c r="U4047">
        <v>33.918900000000001</v>
      </c>
      <c r="V4047">
        <v>3076.04</v>
      </c>
      <c r="W4047">
        <v>2025</v>
      </c>
      <c r="X4047" t="str">
        <f t="shared" si="12"/>
        <v>B</v>
      </c>
    </row>
    <row r="4048" spans="1:24">
      <c r="A4048">
        <v>72025509</v>
      </c>
      <c r="B4048" s="2">
        <v>45726</v>
      </c>
      <c r="C4048" t="s">
        <v>4183</v>
      </c>
      <c r="D4048" t="s">
        <v>58</v>
      </c>
      <c r="E4048" t="s">
        <v>59</v>
      </c>
      <c r="F4048" t="s">
        <v>4757</v>
      </c>
      <c r="G4048" t="s">
        <v>4758</v>
      </c>
      <c r="H4048" t="s">
        <v>4782</v>
      </c>
      <c r="I4048" t="s">
        <v>1162</v>
      </c>
      <c r="J4048" t="s">
        <v>426</v>
      </c>
      <c r="K4048" t="s">
        <v>60</v>
      </c>
      <c r="L4048">
        <v>1010</v>
      </c>
      <c r="M4048" t="s">
        <v>61</v>
      </c>
      <c r="N4048" t="s">
        <v>16</v>
      </c>
      <c r="O4048">
        <v>0.26879999999999998</v>
      </c>
      <c r="P4048">
        <v>271.488</v>
      </c>
      <c r="Q4048">
        <v>33.918900000000001</v>
      </c>
      <c r="R4048">
        <v>0.26879900000000001</v>
      </c>
      <c r="S4048">
        <v>271.48787199999998</v>
      </c>
      <c r="T4048" t="s">
        <v>398</v>
      </c>
      <c r="U4048">
        <v>33.918900000000001</v>
      </c>
      <c r="V4048">
        <v>9208.57</v>
      </c>
      <c r="W4048">
        <v>2025</v>
      </c>
      <c r="X4048" t="str">
        <f t="shared" si="12"/>
        <v>B</v>
      </c>
    </row>
    <row r="4049" spans="1:24">
      <c r="A4049">
        <v>72025510</v>
      </c>
      <c r="B4049" s="2">
        <v>45726</v>
      </c>
      <c r="C4049" t="s">
        <v>4183</v>
      </c>
      <c r="D4049" t="s">
        <v>58</v>
      </c>
      <c r="E4049" t="s">
        <v>59</v>
      </c>
      <c r="F4049" t="s">
        <v>4757</v>
      </c>
      <c r="G4049" t="s">
        <v>4758</v>
      </c>
      <c r="H4049" t="s">
        <v>4770</v>
      </c>
      <c r="I4049" t="s">
        <v>4771</v>
      </c>
      <c r="J4049" t="s">
        <v>1065</v>
      </c>
      <c r="K4049" t="s">
        <v>60</v>
      </c>
      <c r="L4049">
        <v>1210</v>
      </c>
      <c r="M4049" t="s">
        <v>61</v>
      </c>
      <c r="N4049" t="s">
        <v>16</v>
      </c>
      <c r="O4049">
        <v>0.32769999999999999</v>
      </c>
      <c r="P4049">
        <v>396.517</v>
      </c>
      <c r="Q4049">
        <v>33.918900000000001</v>
      </c>
      <c r="R4049">
        <v>0.32769900000000002</v>
      </c>
      <c r="S4049">
        <v>396.51698599999997</v>
      </c>
      <c r="T4049" t="s">
        <v>398</v>
      </c>
      <c r="U4049">
        <v>33.918900000000001</v>
      </c>
      <c r="V4049">
        <v>13449.42</v>
      </c>
      <c r="W4049">
        <v>2025</v>
      </c>
      <c r="X4049" t="str">
        <f t="shared" si="12"/>
        <v>B</v>
      </c>
    </row>
    <row r="4050" spans="1:24">
      <c r="A4050">
        <v>72025532</v>
      </c>
      <c r="B4050" s="2">
        <v>45726</v>
      </c>
      <c r="C4050" t="s">
        <v>4183</v>
      </c>
      <c r="D4050" t="s">
        <v>58</v>
      </c>
      <c r="E4050" t="s">
        <v>59</v>
      </c>
      <c r="F4050" t="s">
        <v>4757</v>
      </c>
      <c r="G4050" t="s">
        <v>4758</v>
      </c>
      <c r="H4050" t="s">
        <v>4770</v>
      </c>
      <c r="I4050" t="s">
        <v>4771</v>
      </c>
      <c r="J4050" t="s">
        <v>1065</v>
      </c>
      <c r="K4050" t="s">
        <v>60</v>
      </c>
      <c r="L4050">
        <v>1020</v>
      </c>
      <c r="M4050" t="s">
        <v>61</v>
      </c>
      <c r="N4050" t="s">
        <v>16</v>
      </c>
      <c r="O4050">
        <v>0.32769999999999999</v>
      </c>
      <c r="P4050">
        <v>334.25400000000002</v>
      </c>
      <c r="Q4050">
        <v>33.918900000000001</v>
      </c>
      <c r="R4050">
        <v>0.32769900000000002</v>
      </c>
      <c r="S4050">
        <v>334.25405799999999</v>
      </c>
      <c r="T4050" t="s">
        <v>398</v>
      </c>
      <c r="U4050">
        <v>33.918900000000001</v>
      </c>
      <c r="V4050">
        <v>11337.53</v>
      </c>
      <c r="W4050">
        <v>2025</v>
      </c>
      <c r="X4050" t="str">
        <f t="shared" si="12"/>
        <v>B</v>
      </c>
    </row>
    <row r="4051" spans="1:24">
      <c r="A4051">
        <v>72025533</v>
      </c>
      <c r="B4051" s="2">
        <v>45726</v>
      </c>
      <c r="C4051" t="s">
        <v>4183</v>
      </c>
      <c r="D4051" t="s">
        <v>58</v>
      </c>
      <c r="E4051" t="s">
        <v>59</v>
      </c>
      <c r="F4051" t="s">
        <v>4757</v>
      </c>
      <c r="G4051" t="s">
        <v>4758</v>
      </c>
      <c r="H4051" t="s">
        <v>470</v>
      </c>
      <c r="I4051" t="s">
        <v>425</v>
      </c>
      <c r="J4051" t="s">
        <v>426</v>
      </c>
      <c r="K4051" t="s">
        <v>60</v>
      </c>
      <c r="L4051">
        <v>736</v>
      </c>
      <c r="M4051" t="s">
        <v>61</v>
      </c>
      <c r="N4051" t="s">
        <v>16</v>
      </c>
      <c r="O4051">
        <v>0.3286</v>
      </c>
      <c r="P4051">
        <v>241.85</v>
      </c>
      <c r="Q4051">
        <v>33.918900000000001</v>
      </c>
      <c r="R4051">
        <v>0.32859899999999997</v>
      </c>
      <c r="S4051">
        <v>241.85011800000001</v>
      </c>
      <c r="T4051" t="s">
        <v>398</v>
      </c>
      <c r="U4051">
        <v>33.918900000000001</v>
      </c>
      <c r="V4051">
        <v>8203.2900000000009</v>
      </c>
      <c r="W4051">
        <v>2025</v>
      </c>
      <c r="X4051" t="str">
        <f t="shared" si="12"/>
        <v>B</v>
      </c>
    </row>
    <row r="4052" spans="1:24">
      <c r="A4052">
        <v>72025534</v>
      </c>
      <c r="B4052" s="2">
        <v>45726</v>
      </c>
      <c r="C4052" t="s">
        <v>4183</v>
      </c>
      <c r="D4052" t="s">
        <v>58</v>
      </c>
      <c r="E4052" t="s">
        <v>59</v>
      </c>
      <c r="F4052" t="s">
        <v>4757</v>
      </c>
      <c r="G4052" t="s">
        <v>4758</v>
      </c>
      <c r="H4052" t="s">
        <v>4770</v>
      </c>
      <c r="I4052" t="s">
        <v>4771</v>
      </c>
      <c r="J4052" t="s">
        <v>1065</v>
      </c>
      <c r="K4052" t="s">
        <v>60</v>
      </c>
      <c r="L4052">
        <v>1020</v>
      </c>
      <c r="M4052" t="s">
        <v>61</v>
      </c>
      <c r="N4052" t="s">
        <v>16</v>
      </c>
      <c r="O4052">
        <v>0.32769999999999999</v>
      </c>
      <c r="P4052">
        <v>334.25400000000002</v>
      </c>
      <c r="Q4052">
        <v>33.918900000000001</v>
      </c>
      <c r="R4052">
        <v>0.32769900000000002</v>
      </c>
      <c r="S4052">
        <v>334.25405799999999</v>
      </c>
      <c r="T4052" t="s">
        <v>398</v>
      </c>
      <c r="U4052">
        <v>33.918900000000001</v>
      </c>
      <c r="V4052">
        <v>11337.53</v>
      </c>
      <c r="W4052">
        <v>2025</v>
      </c>
      <c r="X4052" t="str">
        <f t="shared" si="12"/>
        <v>B</v>
      </c>
    </row>
    <row r="4053" spans="1:24">
      <c r="A4053">
        <v>72025535</v>
      </c>
      <c r="B4053" s="2">
        <v>45726</v>
      </c>
      <c r="C4053" t="s">
        <v>4183</v>
      </c>
      <c r="D4053" t="s">
        <v>58</v>
      </c>
      <c r="E4053" t="s">
        <v>59</v>
      </c>
      <c r="F4053" t="s">
        <v>4757</v>
      </c>
      <c r="G4053" t="s">
        <v>4758</v>
      </c>
      <c r="H4053" t="s">
        <v>4770</v>
      </c>
      <c r="I4053" t="s">
        <v>4771</v>
      </c>
      <c r="J4053" t="s">
        <v>1065</v>
      </c>
      <c r="K4053" t="s">
        <v>60</v>
      </c>
      <c r="L4053">
        <v>950</v>
      </c>
      <c r="M4053" t="s">
        <v>61</v>
      </c>
      <c r="N4053" t="s">
        <v>16</v>
      </c>
      <c r="O4053">
        <v>0.32769999999999999</v>
      </c>
      <c r="P4053">
        <v>311.315</v>
      </c>
      <c r="Q4053">
        <v>33.918900000000001</v>
      </c>
      <c r="R4053">
        <v>0.32769900000000002</v>
      </c>
      <c r="S4053">
        <v>311.31493</v>
      </c>
      <c r="T4053" t="s">
        <v>398</v>
      </c>
      <c r="U4053">
        <v>33.918900000000001</v>
      </c>
      <c r="V4053">
        <v>10559.46</v>
      </c>
      <c r="W4053">
        <v>2025</v>
      </c>
      <c r="X4053" t="str">
        <f t="shared" si="12"/>
        <v>B</v>
      </c>
    </row>
    <row r="4054" spans="1:24">
      <c r="A4054">
        <v>72025540</v>
      </c>
      <c r="B4054" s="2">
        <v>45726</v>
      </c>
      <c r="C4054" t="s">
        <v>4183</v>
      </c>
      <c r="D4054" t="s">
        <v>58</v>
      </c>
      <c r="E4054" t="s">
        <v>59</v>
      </c>
      <c r="F4054" t="s">
        <v>4757</v>
      </c>
      <c r="G4054" t="s">
        <v>4758</v>
      </c>
      <c r="H4054" t="s">
        <v>4782</v>
      </c>
      <c r="I4054" t="s">
        <v>1162</v>
      </c>
      <c r="J4054" t="s">
        <v>426</v>
      </c>
      <c r="K4054" t="s">
        <v>60</v>
      </c>
      <c r="L4054">
        <v>1010</v>
      </c>
      <c r="M4054" t="s">
        <v>61</v>
      </c>
      <c r="N4054" t="s">
        <v>16</v>
      </c>
      <c r="O4054">
        <v>0.26879999999999998</v>
      </c>
      <c r="P4054">
        <v>271.488</v>
      </c>
      <c r="Q4054">
        <v>33.918900000000001</v>
      </c>
      <c r="R4054">
        <v>0.26879900000000001</v>
      </c>
      <c r="S4054">
        <v>271.48787199999998</v>
      </c>
      <c r="T4054" t="s">
        <v>398</v>
      </c>
      <c r="U4054">
        <v>33.918900000000001</v>
      </c>
      <c r="V4054">
        <v>9208.57</v>
      </c>
      <c r="W4054">
        <v>2025</v>
      </c>
      <c r="X4054" t="str">
        <f t="shared" si="12"/>
        <v>B</v>
      </c>
    </row>
    <row r="4055" spans="1:24">
      <c r="A4055">
        <v>72025542</v>
      </c>
      <c r="B4055" s="2">
        <v>45726</v>
      </c>
      <c r="C4055" t="s">
        <v>4183</v>
      </c>
      <c r="D4055" t="s">
        <v>58</v>
      </c>
      <c r="E4055" t="s">
        <v>59</v>
      </c>
      <c r="F4055" t="s">
        <v>4757</v>
      </c>
      <c r="G4055" t="s">
        <v>4758</v>
      </c>
      <c r="H4055" t="s">
        <v>4780</v>
      </c>
      <c r="I4055" t="s">
        <v>4781</v>
      </c>
      <c r="J4055" t="s">
        <v>1065</v>
      </c>
      <c r="K4055" t="s">
        <v>60</v>
      </c>
      <c r="L4055">
        <v>1010</v>
      </c>
      <c r="M4055" t="s">
        <v>61</v>
      </c>
      <c r="N4055" t="s">
        <v>16</v>
      </c>
      <c r="O4055">
        <v>0.28339999999999999</v>
      </c>
      <c r="P4055">
        <v>286.23399999999998</v>
      </c>
      <c r="Q4055">
        <v>33.918900000000001</v>
      </c>
      <c r="R4055">
        <v>0.28339999999999999</v>
      </c>
      <c r="S4055">
        <v>286.23392799999999</v>
      </c>
      <c r="T4055" t="s">
        <v>398</v>
      </c>
      <c r="U4055">
        <v>33.918900000000001</v>
      </c>
      <c r="V4055">
        <v>9708.74</v>
      </c>
      <c r="W4055">
        <v>2025</v>
      </c>
      <c r="X4055" t="str">
        <f t="shared" si="12"/>
        <v>B</v>
      </c>
    </row>
    <row r="4056" spans="1:24">
      <c r="A4056">
        <v>72025543</v>
      </c>
      <c r="B4056" s="2">
        <v>45726</v>
      </c>
      <c r="C4056" t="s">
        <v>4183</v>
      </c>
      <c r="D4056" t="s">
        <v>58</v>
      </c>
      <c r="E4056" t="s">
        <v>59</v>
      </c>
      <c r="F4056" t="s">
        <v>4757</v>
      </c>
      <c r="G4056" t="s">
        <v>4758</v>
      </c>
      <c r="H4056" t="s">
        <v>4780</v>
      </c>
      <c r="I4056" t="s">
        <v>4781</v>
      </c>
      <c r="J4056" t="s">
        <v>1065</v>
      </c>
      <c r="K4056" t="s">
        <v>60</v>
      </c>
      <c r="L4056">
        <v>1020</v>
      </c>
      <c r="M4056" t="s">
        <v>61</v>
      </c>
      <c r="N4056" t="s">
        <v>16</v>
      </c>
      <c r="O4056">
        <v>0.28339999999999999</v>
      </c>
      <c r="P4056">
        <v>289.06799999999998</v>
      </c>
      <c r="Q4056">
        <v>33.918900000000001</v>
      </c>
      <c r="R4056">
        <v>0.28339999999999999</v>
      </c>
      <c r="S4056">
        <v>289.06804099999999</v>
      </c>
      <c r="T4056" t="s">
        <v>398</v>
      </c>
      <c r="U4056">
        <v>33.918900000000001</v>
      </c>
      <c r="V4056">
        <v>9804.8700000000008</v>
      </c>
      <c r="W4056">
        <v>2025</v>
      </c>
      <c r="X4056" t="str">
        <f t="shared" si="12"/>
        <v>B</v>
      </c>
    </row>
    <row r="4057" spans="1:24">
      <c r="A4057">
        <v>72025562</v>
      </c>
      <c r="B4057" s="2">
        <v>45726</v>
      </c>
      <c r="C4057" t="s">
        <v>4183</v>
      </c>
      <c r="D4057" t="s">
        <v>58</v>
      </c>
      <c r="E4057" t="s">
        <v>59</v>
      </c>
      <c r="F4057" t="s">
        <v>4757</v>
      </c>
      <c r="G4057" t="s">
        <v>4758</v>
      </c>
      <c r="H4057" t="s">
        <v>4782</v>
      </c>
      <c r="I4057" t="s">
        <v>1162</v>
      </c>
      <c r="J4057" t="s">
        <v>426</v>
      </c>
      <c r="K4057" t="s">
        <v>60</v>
      </c>
      <c r="L4057">
        <v>205</v>
      </c>
      <c r="M4057" t="s">
        <v>61</v>
      </c>
      <c r="N4057" t="s">
        <v>16</v>
      </c>
      <c r="O4057">
        <v>0.26879999999999998</v>
      </c>
      <c r="P4057">
        <v>55.103999999999999</v>
      </c>
      <c r="Q4057">
        <v>33.918900000000001</v>
      </c>
      <c r="R4057">
        <v>0.26879900000000001</v>
      </c>
      <c r="S4057">
        <v>55.104086000000002</v>
      </c>
      <c r="T4057" t="s">
        <v>398</v>
      </c>
      <c r="U4057">
        <v>33.918900000000001</v>
      </c>
      <c r="V4057">
        <v>1869.07</v>
      </c>
      <c r="W4057">
        <v>2025</v>
      </c>
      <c r="X4057" t="str">
        <f t="shared" si="12"/>
        <v>B</v>
      </c>
    </row>
    <row r="4058" spans="1:24">
      <c r="A4058">
        <v>72025569</v>
      </c>
      <c r="B4058" s="2">
        <v>45726</v>
      </c>
      <c r="C4058" t="s">
        <v>4183</v>
      </c>
      <c r="D4058" t="s">
        <v>58</v>
      </c>
      <c r="E4058" t="s">
        <v>59</v>
      </c>
      <c r="F4058" t="s">
        <v>4757</v>
      </c>
      <c r="G4058" t="s">
        <v>4758</v>
      </c>
      <c r="H4058" t="s">
        <v>4778</v>
      </c>
      <c r="I4058" t="s">
        <v>4779</v>
      </c>
      <c r="J4058" t="s">
        <v>168</v>
      </c>
      <c r="K4058" t="s">
        <v>60</v>
      </c>
      <c r="L4058">
        <v>1010</v>
      </c>
      <c r="M4058" t="s">
        <v>61</v>
      </c>
      <c r="N4058" t="s">
        <v>16</v>
      </c>
      <c r="O4058">
        <v>0.1351</v>
      </c>
      <c r="P4058">
        <v>136.45099999999999</v>
      </c>
      <c r="Q4058">
        <v>33.918900000000001</v>
      </c>
      <c r="R4058">
        <v>0.135099</v>
      </c>
      <c r="S4058">
        <v>136.451064</v>
      </c>
      <c r="T4058" t="s">
        <v>398</v>
      </c>
      <c r="U4058">
        <v>33.918900000000001</v>
      </c>
      <c r="V4058">
        <v>4628.2700000000004</v>
      </c>
      <c r="W4058">
        <v>2025</v>
      </c>
      <c r="X4058" t="str">
        <f t="shared" si="12"/>
        <v>B</v>
      </c>
    </row>
    <row r="4059" spans="1:24">
      <c r="A4059">
        <v>72025574</v>
      </c>
      <c r="B4059" s="2">
        <v>45726</v>
      </c>
      <c r="C4059" t="s">
        <v>4183</v>
      </c>
      <c r="D4059" t="s">
        <v>58</v>
      </c>
      <c r="E4059" t="s">
        <v>59</v>
      </c>
      <c r="F4059" t="s">
        <v>4757</v>
      </c>
      <c r="G4059" t="s">
        <v>4758</v>
      </c>
      <c r="H4059" t="s">
        <v>4780</v>
      </c>
      <c r="I4059" t="s">
        <v>4781</v>
      </c>
      <c r="J4059" t="s">
        <v>1065</v>
      </c>
      <c r="K4059" t="s">
        <v>60</v>
      </c>
      <c r="L4059">
        <v>1020</v>
      </c>
      <c r="M4059" t="s">
        <v>61</v>
      </c>
      <c r="N4059" t="s">
        <v>16</v>
      </c>
      <c r="O4059">
        <v>0.28339999999999999</v>
      </c>
      <c r="P4059">
        <v>289.06799999999998</v>
      </c>
      <c r="Q4059">
        <v>33.918900000000001</v>
      </c>
      <c r="R4059">
        <v>0.28339999999999999</v>
      </c>
      <c r="S4059">
        <v>289.06804099999999</v>
      </c>
      <c r="T4059" t="s">
        <v>398</v>
      </c>
      <c r="U4059">
        <v>33.918900000000001</v>
      </c>
      <c r="V4059">
        <v>9804.8700000000008</v>
      </c>
      <c r="W4059">
        <v>2025</v>
      </c>
      <c r="X4059" t="str">
        <f t="shared" si="12"/>
        <v>B</v>
      </c>
    </row>
    <row r="4060" spans="1:24">
      <c r="A4060">
        <v>72025580</v>
      </c>
      <c r="B4060" s="2">
        <v>45726</v>
      </c>
      <c r="C4060" t="s">
        <v>4183</v>
      </c>
      <c r="D4060" t="s">
        <v>58</v>
      </c>
      <c r="E4060" t="s">
        <v>59</v>
      </c>
      <c r="F4060" t="s">
        <v>4757</v>
      </c>
      <c r="G4060" t="s">
        <v>4758</v>
      </c>
      <c r="H4060" t="s">
        <v>4776</v>
      </c>
      <c r="I4060" t="s">
        <v>4777</v>
      </c>
      <c r="J4060" t="s">
        <v>168</v>
      </c>
      <c r="K4060" t="s">
        <v>60</v>
      </c>
      <c r="L4060">
        <v>846</v>
      </c>
      <c r="M4060" t="s">
        <v>61</v>
      </c>
      <c r="N4060" t="s">
        <v>16</v>
      </c>
      <c r="O4060">
        <v>0.34649999999999997</v>
      </c>
      <c r="P4060">
        <v>293.13900000000001</v>
      </c>
      <c r="Q4060">
        <v>33.918900000000001</v>
      </c>
      <c r="R4060">
        <v>0.34649999999999997</v>
      </c>
      <c r="S4060">
        <v>293.13892800000002</v>
      </c>
      <c r="T4060" t="s">
        <v>398</v>
      </c>
      <c r="U4060">
        <v>33.918900000000001</v>
      </c>
      <c r="V4060">
        <v>9942.9500000000007</v>
      </c>
      <c r="W4060">
        <v>2025</v>
      </c>
      <c r="X4060" t="str">
        <f t="shared" si="12"/>
        <v>B</v>
      </c>
    </row>
    <row r="4061" spans="1:24">
      <c r="A4061">
        <v>72024258</v>
      </c>
      <c r="B4061" s="2">
        <v>45726</v>
      </c>
      <c r="C4061" t="s">
        <v>2439</v>
      </c>
      <c r="D4061" t="s">
        <v>527</v>
      </c>
      <c r="E4061" t="s">
        <v>528</v>
      </c>
      <c r="F4061" t="s">
        <v>4801</v>
      </c>
      <c r="G4061" t="s">
        <v>4802</v>
      </c>
      <c r="H4061" t="s">
        <v>796</v>
      </c>
      <c r="I4061" t="s">
        <v>839</v>
      </c>
      <c r="J4061" t="s">
        <v>680</v>
      </c>
      <c r="K4061" t="s">
        <v>60</v>
      </c>
      <c r="L4061">
        <v>20000</v>
      </c>
      <c r="M4061" t="s">
        <v>61</v>
      </c>
      <c r="N4061" t="s">
        <v>16</v>
      </c>
      <c r="O4061">
        <v>1.38</v>
      </c>
      <c r="P4061">
        <v>27600</v>
      </c>
      <c r="Q4061">
        <v>33.918900000000001</v>
      </c>
      <c r="R4061">
        <v>1.379999</v>
      </c>
      <c r="S4061">
        <v>27600</v>
      </c>
      <c r="T4061" t="s">
        <v>398</v>
      </c>
      <c r="U4061">
        <v>33.918900000000001</v>
      </c>
      <c r="V4061">
        <v>936161.64</v>
      </c>
      <c r="W4061">
        <v>2025</v>
      </c>
      <c r="X4061" t="str">
        <f t="shared" si="12"/>
        <v>B</v>
      </c>
    </row>
    <row r="4062" spans="1:24">
      <c r="A4062">
        <v>72024419</v>
      </c>
      <c r="B4062" s="2">
        <v>45726</v>
      </c>
      <c r="C4062" t="s">
        <v>2520</v>
      </c>
      <c r="D4062" t="s">
        <v>527</v>
      </c>
      <c r="E4062" t="s">
        <v>528</v>
      </c>
      <c r="F4062" t="s">
        <v>4801</v>
      </c>
      <c r="G4062" t="s">
        <v>4802</v>
      </c>
      <c r="H4062" t="s">
        <v>796</v>
      </c>
      <c r="I4062" t="s">
        <v>839</v>
      </c>
      <c r="J4062" t="s">
        <v>680</v>
      </c>
      <c r="K4062" t="s">
        <v>60</v>
      </c>
      <c r="L4062">
        <v>20000</v>
      </c>
      <c r="M4062" t="s">
        <v>61</v>
      </c>
      <c r="N4062" t="s">
        <v>16</v>
      </c>
      <c r="O4062">
        <v>1.38</v>
      </c>
      <c r="P4062">
        <v>27600</v>
      </c>
      <c r="Q4062">
        <v>33.918900000000001</v>
      </c>
      <c r="R4062">
        <v>1.379999</v>
      </c>
      <c r="S4062">
        <v>27600</v>
      </c>
      <c r="T4062" t="s">
        <v>398</v>
      </c>
      <c r="U4062">
        <v>33.918900000000001</v>
      </c>
      <c r="V4062">
        <v>936161.64</v>
      </c>
      <c r="W4062">
        <v>2025</v>
      </c>
      <c r="X4062" t="str">
        <f t="shared" si="12"/>
        <v>B</v>
      </c>
    </row>
    <row r="4063" spans="1:24">
      <c r="A4063">
        <v>72025754</v>
      </c>
      <c r="B4063" s="2">
        <v>45726</v>
      </c>
      <c r="C4063" t="s">
        <v>3033</v>
      </c>
      <c r="D4063" t="s">
        <v>91</v>
      </c>
      <c r="E4063" t="s">
        <v>92</v>
      </c>
      <c r="F4063" t="s">
        <v>4803</v>
      </c>
      <c r="G4063" t="s">
        <v>4804</v>
      </c>
      <c r="H4063" t="s">
        <v>901</v>
      </c>
      <c r="I4063" t="s">
        <v>902</v>
      </c>
      <c r="J4063" t="s">
        <v>64</v>
      </c>
      <c r="K4063" t="s">
        <v>42</v>
      </c>
      <c r="L4063">
        <v>1005</v>
      </c>
      <c r="M4063" t="s">
        <v>61</v>
      </c>
      <c r="N4063" t="s">
        <v>16</v>
      </c>
      <c r="O4063">
        <v>1.7782</v>
      </c>
      <c r="P4063">
        <v>1787.09</v>
      </c>
      <c r="Q4063">
        <v>33.918900000000001</v>
      </c>
      <c r="R4063">
        <v>1.7782</v>
      </c>
      <c r="S4063">
        <v>1787.0900879999999</v>
      </c>
      <c r="T4063" t="s">
        <v>398</v>
      </c>
      <c r="U4063">
        <v>33.918900000000001</v>
      </c>
      <c r="V4063">
        <v>60616.13</v>
      </c>
      <c r="W4063">
        <v>2025</v>
      </c>
      <c r="X4063" t="str">
        <f t="shared" si="12"/>
        <v>B</v>
      </c>
    </row>
    <row r="4064" spans="1:24">
      <c r="A4064">
        <v>72025798</v>
      </c>
      <c r="B4064" s="2">
        <v>45726</v>
      </c>
      <c r="C4064" t="s">
        <v>3705</v>
      </c>
      <c r="D4064" t="s">
        <v>91</v>
      </c>
      <c r="E4064" t="s">
        <v>92</v>
      </c>
      <c r="F4064" t="s">
        <v>4803</v>
      </c>
      <c r="G4064" t="s">
        <v>4804</v>
      </c>
      <c r="H4064" t="s">
        <v>4805</v>
      </c>
      <c r="I4064" t="s">
        <v>4806</v>
      </c>
      <c r="J4064" t="s">
        <v>64</v>
      </c>
      <c r="K4064" t="s">
        <v>42</v>
      </c>
      <c r="L4064">
        <v>474</v>
      </c>
      <c r="M4064" t="s">
        <v>61</v>
      </c>
      <c r="N4064" t="s">
        <v>16</v>
      </c>
      <c r="O4064">
        <v>1.9673</v>
      </c>
      <c r="P4064">
        <v>932.5</v>
      </c>
      <c r="Q4064">
        <v>33.918900000000001</v>
      </c>
      <c r="R4064">
        <v>1.9672989999999999</v>
      </c>
      <c r="S4064">
        <v>932.49987399999998</v>
      </c>
      <c r="T4064" t="s">
        <v>398</v>
      </c>
      <c r="U4064">
        <v>33.918900000000001</v>
      </c>
      <c r="V4064">
        <v>31629.37</v>
      </c>
      <c r="W4064">
        <v>2025</v>
      </c>
      <c r="X4064" t="str">
        <f t="shared" si="12"/>
        <v>B</v>
      </c>
    </row>
    <row r="4065" spans="1:24">
      <c r="A4065">
        <v>72026073</v>
      </c>
      <c r="B4065" s="2">
        <v>45726</v>
      </c>
      <c r="C4065" t="s">
        <v>4807</v>
      </c>
      <c r="D4065" t="s">
        <v>1622</v>
      </c>
      <c r="E4065" t="s">
        <v>1623</v>
      </c>
      <c r="F4065" t="s">
        <v>4808</v>
      </c>
      <c r="G4065" t="s">
        <v>4809</v>
      </c>
      <c r="H4065" t="s">
        <v>4812</v>
      </c>
      <c r="I4065" t="s">
        <v>4813</v>
      </c>
      <c r="J4065" t="s">
        <v>105</v>
      </c>
      <c r="K4065" t="s">
        <v>14</v>
      </c>
      <c r="L4065">
        <v>206</v>
      </c>
      <c r="M4065" t="s">
        <v>61</v>
      </c>
      <c r="N4065" t="s">
        <v>16</v>
      </c>
      <c r="O4065">
        <v>4.2040000000000001E-2</v>
      </c>
      <c r="P4065">
        <v>8.66</v>
      </c>
      <c r="Q4065">
        <v>33.918900000000001</v>
      </c>
      <c r="R4065">
        <v>4.2039E-2</v>
      </c>
      <c r="S4065">
        <v>8.6600680000000008</v>
      </c>
      <c r="T4065" t="s">
        <v>398</v>
      </c>
      <c r="U4065">
        <v>33.918900000000001</v>
      </c>
      <c r="V4065">
        <v>293.74</v>
      </c>
      <c r="W4065">
        <v>2025</v>
      </c>
      <c r="X4065" t="str">
        <f t="shared" si="12"/>
        <v>B</v>
      </c>
    </row>
    <row r="4066" spans="1:24">
      <c r="A4066">
        <v>72026280</v>
      </c>
      <c r="B4066" s="2">
        <v>45726</v>
      </c>
      <c r="C4066" t="s">
        <v>4814</v>
      </c>
      <c r="D4066" t="s">
        <v>1622</v>
      </c>
      <c r="E4066" t="s">
        <v>1623</v>
      </c>
      <c r="F4066" t="s">
        <v>4815</v>
      </c>
      <c r="G4066" t="s">
        <v>4816</v>
      </c>
      <c r="H4066" t="s">
        <v>1904</v>
      </c>
      <c r="I4066" t="s">
        <v>1905</v>
      </c>
      <c r="J4066" t="s">
        <v>105</v>
      </c>
      <c r="K4066" t="s">
        <v>14</v>
      </c>
      <c r="L4066">
        <v>3200</v>
      </c>
      <c r="M4066" t="s">
        <v>61</v>
      </c>
      <c r="N4066" t="s">
        <v>16</v>
      </c>
      <c r="O4066">
        <v>1.7659999999999999E-2</v>
      </c>
      <c r="P4066">
        <v>56.51</v>
      </c>
      <c r="Q4066">
        <v>33.918900000000001</v>
      </c>
      <c r="R4066">
        <v>1.7659999999999999E-2</v>
      </c>
      <c r="S4066">
        <v>56.510086999999999</v>
      </c>
      <c r="T4066" t="s">
        <v>398</v>
      </c>
      <c r="U4066">
        <v>33.918900000000001</v>
      </c>
      <c r="V4066">
        <v>1916.76</v>
      </c>
      <c r="W4066">
        <v>2025</v>
      </c>
      <c r="X4066" t="str">
        <f t="shared" si="12"/>
        <v>B</v>
      </c>
    </row>
    <row r="4067" spans="1:24">
      <c r="A4067">
        <v>72026073</v>
      </c>
      <c r="B4067" s="2">
        <v>45726</v>
      </c>
      <c r="C4067" t="s">
        <v>4807</v>
      </c>
      <c r="D4067" t="s">
        <v>1622</v>
      </c>
      <c r="E4067" t="s">
        <v>1623</v>
      </c>
      <c r="F4067" t="s">
        <v>4808</v>
      </c>
      <c r="G4067" t="s">
        <v>4809</v>
      </c>
      <c r="H4067" t="s">
        <v>4810</v>
      </c>
      <c r="I4067" t="s">
        <v>4811</v>
      </c>
      <c r="J4067" t="s">
        <v>105</v>
      </c>
      <c r="K4067" t="s">
        <v>14</v>
      </c>
      <c r="L4067">
        <v>267</v>
      </c>
      <c r="M4067" t="s">
        <v>61</v>
      </c>
      <c r="N4067" t="s">
        <v>16</v>
      </c>
      <c r="O4067">
        <v>4.2020000000000002E-2</v>
      </c>
      <c r="P4067">
        <v>11.218999999999999</v>
      </c>
      <c r="Q4067">
        <v>33.918900000000001</v>
      </c>
      <c r="R4067">
        <v>4.2019000000000001E-2</v>
      </c>
      <c r="S4067">
        <v>11.219113</v>
      </c>
      <c r="T4067" t="s">
        <v>398</v>
      </c>
      <c r="U4067">
        <v>33.918900000000001</v>
      </c>
      <c r="V4067">
        <v>380.54</v>
      </c>
      <c r="W4067">
        <v>2025</v>
      </c>
      <c r="X4067" t="str">
        <f t="shared" si="12"/>
        <v>B</v>
      </c>
    </row>
    <row r="4068" spans="1:24">
      <c r="A4068">
        <v>72026073</v>
      </c>
      <c r="B4068" s="2">
        <v>45726</v>
      </c>
      <c r="C4068" t="s">
        <v>4807</v>
      </c>
      <c r="D4068" t="s">
        <v>1622</v>
      </c>
      <c r="E4068" t="s">
        <v>1623</v>
      </c>
      <c r="F4068" t="s">
        <v>4808</v>
      </c>
      <c r="G4068" t="s">
        <v>4809</v>
      </c>
      <c r="H4068" t="s">
        <v>4812</v>
      </c>
      <c r="I4068" t="s">
        <v>4813</v>
      </c>
      <c r="J4068" t="s">
        <v>105</v>
      </c>
      <c r="K4068" t="s">
        <v>14</v>
      </c>
      <c r="L4068">
        <v>316</v>
      </c>
      <c r="M4068" t="s">
        <v>61</v>
      </c>
      <c r="N4068" t="s">
        <v>16</v>
      </c>
      <c r="O4068">
        <v>4.2020000000000002E-2</v>
      </c>
      <c r="P4068">
        <v>13.278</v>
      </c>
      <c r="Q4068">
        <v>33.918900000000001</v>
      </c>
      <c r="R4068">
        <v>4.2019000000000001E-2</v>
      </c>
      <c r="S4068">
        <v>13.278142000000001</v>
      </c>
      <c r="T4068" t="s">
        <v>398</v>
      </c>
      <c r="U4068">
        <v>33.918900000000001</v>
      </c>
      <c r="V4068">
        <v>450.38</v>
      </c>
      <c r="W4068">
        <v>2025</v>
      </c>
      <c r="X4068" t="str">
        <f t="shared" si="12"/>
        <v>B</v>
      </c>
    </row>
    <row r="4069" spans="1:24">
      <c r="A4069">
        <v>72026073</v>
      </c>
      <c r="B4069" s="2">
        <v>45726</v>
      </c>
      <c r="C4069" t="s">
        <v>4807</v>
      </c>
      <c r="D4069" t="s">
        <v>1622</v>
      </c>
      <c r="E4069" t="s">
        <v>1623</v>
      </c>
      <c r="F4069" t="s">
        <v>4808</v>
      </c>
      <c r="G4069" t="s">
        <v>4809</v>
      </c>
      <c r="H4069" t="s">
        <v>4810</v>
      </c>
      <c r="I4069" t="s">
        <v>4811</v>
      </c>
      <c r="J4069" t="s">
        <v>105</v>
      </c>
      <c r="K4069" t="s">
        <v>14</v>
      </c>
      <c r="L4069">
        <v>205</v>
      </c>
      <c r="M4069" t="s">
        <v>61</v>
      </c>
      <c r="N4069" t="s">
        <v>16</v>
      </c>
      <c r="O4069">
        <v>4.2020000000000002E-2</v>
      </c>
      <c r="P4069">
        <v>8.6140000000000008</v>
      </c>
      <c r="Q4069">
        <v>33.918900000000001</v>
      </c>
      <c r="R4069">
        <v>4.2019000000000001E-2</v>
      </c>
      <c r="S4069">
        <v>8.6140760000000007</v>
      </c>
      <c r="T4069" t="s">
        <v>398</v>
      </c>
      <c r="U4069">
        <v>33.918900000000001</v>
      </c>
      <c r="V4069">
        <v>292.18</v>
      </c>
      <c r="W4069">
        <v>2025</v>
      </c>
      <c r="X4069" t="str">
        <f t="shared" si="12"/>
        <v>B</v>
      </c>
    </row>
    <row r="4070" spans="1:24">
      <c r="A4070">
        <v>72026073</v>
      </c>
      <c r="B4070" s="2">
        <v>45726</v>
      </c>
      <c r="C4070" t="s">
        <v>4807</v>
      </c>
      <c r="D4070" t="s">
        <v>1622</v>
      </c>
      <c r="E4070" t="s">
        <v>1623</v>
      </c>
      <c r="F4070" t="s">
        <v>4808</v>
      </c>
      <c r="G4070" t="s">
        <v>4809</v>
      </c>
      <c r="H4070" t="s">
        <v>4810</v>
      </c>
      <c r="I4070" t="s">
        <v>4811</v>
      </c>
      <c r="J4070" t="s">
        <v>105</v>
      </c>
      <c r="K4070" t="s">
        <v>14</v>
      </c>
      <c r="L4070">
        <v>351</v>
      </c>
      <c r="M4070" t="s">
        <v>61</v>
      </c>
      <c r="N4070" t="s">
        <v>16</v>
      </c>
      <c r="O4070">
        <v>4.2020000000000002E-2</v>
      </c>
      <c r="P4070">
        <v>14.749000000000001</v>
      </c>
      <c r="Q4070">
        <v>33.918900000000001</v>
      </c>
      <c r="R4070">
        <v>4.2019000000000001E-2</v>
      </c>
      <c r="S4070">
        <v>14.749003999999999</v>
      </c>
      <c r="T4070" t="s">
        <v>398</v>
      </c>
      <c r="U4070">
        <v>33.918900000000001</v>
      </c>
      <c r="V4070">
        <v>500.27</v>
      </c>
      <c r="W4070">
        <v>2025</v>
      </c>
      <c r="X4070" t="str">
        <f t="shared" si="12"/>
        <v>B</v>
      </c>
    </row>
    <row r="4071" spans="1:24">
      <c r="A4071">
        <v>72026073</v>
      </c>
      <c r="B4071" s="2">
        <v>45726</v>
      </c>
      <c r="C4071" t="s">
        <v>4807</v>
      </c>
      <c r="D4071" t="s">
        <v>1622</v>
      </c>
      <c r="E4071" t="s">
        <v>1623</v>
      </c>
      <c r="F4071" t="s">
        <v>4808</v>
      </c>
      <c r="G4071" t="s">
        <v>4809</v>
      </c>
      <c r="H4071" t="s">
        <v>4810</v>
      </c>
      <c r="I4071" t="s">
        <v>4811</v>
      </c>
      <c r="J4071" t="s">
        <v>105</v>
      </c>
      <c r="K4071" t="s">
        <v>14</v>
      </c>
      <c r="L4071">
        <v>397</v>
      </c>
      <c r="M4071" t="s">
        <v>61</v>
      </c>
      <c r="N4071" t="s">
        <v>16</v>
      </c>
      <c r="O4071">
        <v>4.2020000000000002E-2</v>
      </c>
      <c r="P4071">
        <v>16.681999999999999</v>
      </c>
      <c r="Q4071">
        <v>33.918900000000001</v>
      </c>
      <c r="R4071">
        <v>4.2019000000000001E-2</v>
      </c>
      <c r="S4071">
        <v>16.682144000000001</v>
      </c>
      <c r="T4071" t="s">
        <v>398</v>
      </c>
      <c r="U4071">
        <v>33.918900000000001</v>
      </c>
      <c r="V4071">
        <v>565.84</v>
      </c>
      <c r="W4071">
        <v>2025</v>
      </c>
      <c r="X4071" t="str">
        <f t="shared" si="12"/>
        <v>B</v>
      </c>
    </row>
    <row r="4072" spans="1:24">
      <c r="A4072">
        <v>72026073</v>
      </c>
      <c r="B4072" s="2">
        <v>45726</v>
      </c>
      <c r="C4072" t="s">
        <v>4807</v>
      </c>
      <c r="D4072" t="s">
        <v>1622</v>
      </c>
      <c r="E4072" t="s">
        <v>1623</v>
      </c>
      <c r="F4072" t="s">
        <v>4808</v>
      </c>
      <c r="G4072" t="s">
        <v>4809</v>
      </c>
      <c r="H4072" t="s">
        <v>4812</v>
      </c>
      <c r="I4072" t="s">
        <v>4813</v>
      </c>
      <c r="J4072" t="s">
        <v>105</v>
      </c>
      <c r="K4072" t="s">
        <v>14</v>
      </c>
      <c r="L4072">
        <v>288</v>
      </c>
      <c r="M4072" t="s">
        <v>61</v>
      </c>
      <c r="N4072" t="s">
        <v>16</v>
      </c>
      <c r="O4072">
        <v>4.2020000000000002E-2</v>
      </c>
      <c r="P4072">
        <v>12.102</v>
      </c>
      <c r="Q4072">
        <v>33.918900000000001</v>
      </c>
      <c r="R4072">
        <v>4.2019000000000001E-2</v>
      </c>
      <c r="S4072">
        <v>12.102102</v>
      </c>
      <c r="T4072" t="s">
        <v>398</v>
      </c>
      <c r="U4072">
        <v>33.918900000000001</v>
      </c>
      <c r="V4072">
        <v>410.49</v>
      </c>
      <c r="W4072">
        <v>2025</v>
      </c>
      <c r="X4072" t="str">
        <f t="shared" si="12"/>
        <v>B</v>
      </c>
    </row>
    <row r="4073" spans="1:24">
      <c r="A4073">
        <v>72026073</v>
      </c>
      <c r="B4073" s="2">
        <v>45726</v>
      </c>
      <c r="C4073" t="s">
        <v>4807</v>
      </c>
      <c r="D4073" t="s">
        <v>1622</v>
      </c>
      <c r="E4073" t="s">
        <v>1623</v>
      </c>
      <c r="F4073" t="s">
        <v>4808</v>
      </c>
      <c r="G4073" t="s">
        <v>4809</v>
      </c>
      <c r="H4073" t="s">
        <v>4812</v>
      </c>
      <c r="I4073" t="s">
        <v>4813</v>
      </c>
      <c r="J4073" t="s">
        <v>105</v>
      </c>
      <c r="K4073" t="s">
        <v>14</v>
      </c>
      <c r="L4073">
        <v>167</v>
      </c>
      <c r="M4073" t="s">
        <v>61</v>
      </c>
      <c r="N4073" t="s">
        <v>16</v>
      </c>
      <c r="O4073">
        <v>4.2020000000000002E-2</v>
      </c>
      <c r="P4073">
        <v>7.0170000000000003</v>
      </c>
      <c r="Q4073">
        <v>33.918900000000001</v>
      </c>
      <c r="R4073">
        <v>4.2019000000000001E-2</v>
      </c>
      <c r="S4073">
        <v>7.0170310000000002</v>
      </c>
      <c r="T4073" t="s">
        <v>398</v>
      </c>
      <c r="U4073">
        <v>33.918900000000001</v>
      </c>
      <c r="V4073">
        <v>238.01</v>
      </c>
      <c r="W4073">
        <v>2025</v>
      </c>
      <c r="X4073" t="str">
        <f t="shared" si="12"/>
        <v>B</v>
      </c>
    </row>
    <row r="4074" spans="1:24">
      <c r="A4074">
        <v>72026073</v>
      </c>
      <c r="B4074" s="2">
        <v>45726</v>
      </c>
      <c r="C4074" t="s">
        <v>4807</v>
      </c>
      <c r="D4074" t="s">
        <v>1622</v>
      </c>
      <c r="E4074" t="s">
        <v>1623</v>
      </c>
      <c r="F4074" t="s">
        <v>4808</v>
      </c>
      <c r="G4074" t="s">
        <v>4809</v>
      </c>
      <c r="H4074" t="s">
        <v>4812</v>
      </c>
      <c r="I4074" t="s">
        <v>4813</v>
      </c>
      <c r="J4074" t="s">
        <v>105</v>
      </c>
      <c r="K4074" t="s">
        <v>14</v>
      </c>
      <c r="L4074">
        <v>388</v>
      </c>
      <c r="M4074" t="s">
        <v>61</v>
      </c>
      <c r="N4074" t="s">
        <v>16</v>
      </c>
      <c r="O4074">
        <v>4.2020000000000002E-2</v>
      </c>
      <c r="P4074">
        <v>16.303999999999998</v>
      </c>
      <c r="Q4074">
        <v>33.918900000000001</v>
      </c>
      <c r="R4074">
        <v>4.2019000000000001E-2</v>
      </c>
      <c r="S4074">
        <v>16.303889000000002</v>
      </c>
      <c r="T4074" t="s">
        <v>398</v>
      </c>
      <c r="U4074">
        <v>33.918900000000001</v>
      </c>
      <c r="V4074">
        <v>553.01</v>
      </c>
      <c r="W4074">
        <v>2025</v>
      </c>
      <c r="X4074" t="str">
        <f t="shared" si="12"/>
        <v>B</v>
      </c>
    </row>
    <row r="4075" spans="1:24">
      <c r="A4075">
        <v>72026073</v>
      </c>
      <c r="B4075" s="2">
        <v>45726</v>
      </c>
      <c r="C4075" t="s">
        <v>4807</v>
      </c>
      <c r="D4075" t="s">
        <v>1622</v>
      </c>
      <c r="E4075" t="s">
        <v>1623</v>
      </c>
      <c r="F4075" t="s">
        <v>4808</v>
      </c>
      <c r="G4075" t="s">
        <v>4809</v>
      </c>
      <c r="H4075" t="s">
        <v>4812</v>
      </c>
      <c r="I4075" t="s">
        <v>4813</v>
      </c>
      <c r="J4075" t="s">
        <v>105</v>
      </c>
      <c r="K4075" t="s">
        <v>14</v>
      </c>
      <c r="L4075">
        <v>131</v>
      </c>
      <c r="M4075" t="s">
        <v>61</v>
      </c>
      <c r="N4075" t="s">
        <v>16</v>
      </c>
      <c r="O4075">
        <v>4.2020000000000002E-2</v>
      </c>
      <c r="P4075">
        <v>5.5049999999999999</v>
      </c>
      <c r="Q4075">
        <v>33.918900000000001</v>
      </c>
      <c r="R4075">
        <v>4.2019000000000001E-2</v>
      </c>
      <c r="S4075">
        <v>5.5048950000000003</v>
      </c>
      <c r="T4075" t="s">
        <v>398</v>
      </c>
      <c r="U4075">
        <v>33.918900000000001</v>
      </c>
      <c r="V4075">
        <v>186.72</v>
      </c>
      <c r="W4075">
        <v>2025</v>
      </c>
      <c r="X4075" t="str">
        <f t="shared" si="12"/>
        <v>B</v>
      </c>
    </row>
    <row r="4076" spans="1:24">
      <c r="A4076">
        <v>72026073</v>
      </c>
      <c r="B4076" s="2">
        <v>45726</v>
      </c>
      <c r="C4076" t="s">
        <v>4807</v>
      </c>
      <c r="D4076" t="s">
        <v>1622</v>
      </c>
      <c r="E4076" t="s">
        <v>1623</v>
      </c>
      <c r="F4076" t="s">
        <v>4808</v>
      </c>
      <c r="G4076" t="s">
        <v>4809</v>
      </c>
      <c r="H4076" t="s">
        <v>4810</v>
      </c>
      <c r="I4076" t="s">
        <v>4811</v>
      </c>
      <c r="J4076" t="s">
        <v>105</v>
      </c>
      <c r="K4076" t="s">
        <v>14</v>
      </c>
      <c r="L4076">
        <v>257</v>
      </c>
      <c r="M4076" t="s">
        <v>61</v>
      </c>
      <c r="N4076" t="s">
        <v>16</v>
      </c>
      <c r="O4076">
        <v>4.2020000000000002E-2</v>
      </c>
      <c r="P4076">
        <v>10.798999999999999</v>
      </c>
      <c r="Q4076">
        <v>33.918900000000001</v>
      </c>
      <c r="R4076">
        <v>4.2019000000000001E-2</v>
      </c>
      <c r="S4076">
        <v>10.798994</v>
      </c>
      <c r="T4076" t="s">
        <v>398</v>
      </c>
      <c r="U4076">
        <v>33.918900000000001</v>
      </c>
      <c r="V4076">
        <v>366.29</v>
      </c>
      <c r="W4076">
        <v>2025</v>
      </c>
      <c r="X4076" t="str">
        <f t="shared" si="12"/>
        <v>B</v>
      </c>
    </row>
    <row r="4077" spans="1:24">
      <c r="A4077">
        <v>72026073</v>
      </c>
      <c r="B4077" s="2">
        <v>45726</v>
      </c>
      <c r="C4077" t="s">
        <v>4807</v>
      </c>
      <c r="D4077" t="s">
        <v>1622</v>
      </c>
      <c r="E4077" t="s">
        <v>1623</v>
      </c>
      <c r="F4077" t="s">
        <v>4808</v>
      </c>
      <c r="G4077" t="s">
        <v>4809</v>
      </c>
      <c r="H4077" t="s">
        <v>4812</v>
      </c>
      <c r="I4077" t="s">
        <v>4813</v>
      </c>
      <c r="J4077" t="s">
        <v>105</v>
      </c>
      <c r="K4077" t="s">
        <v>14</v>
      </c>
      <c r="L4077">
        <v>209</v>
      </c>
      <c r="M4077" t="s">
        <v>61</v>
      </c>
      <c r="N4077" t="s">
        <v>16</v>
      </c>
      <c r="O4077">
        <v>4.2020000000000002E-2</v>
      </c>
      <c r="P4077">
        <v>8.782</v>
      </c>
      <c r="Q4077">
        <v>33.918900000000001</v>
      </c>
      <c r="R4077">
        <v>4.2019000000000001E-2</v>
      </c>
      <c r="S4077">
        <v>8.7821239999999996</v>
      </c>
      <c r="T4077" t="s">
        <v>398</v>
      </c>
      <c r="U4077">
        <v>33.918900000000001</v>
      </c>
      <c r="V4077">
        <v>297.88</v>
      </c>
      <c r="W4077">
        <v>2025</v>
      </c>
      <c r="X4077" t="str">
        <f t="shared" si="12"/>
        <v>B</v>
      </c>
    </row>
    <row r="4078" spans="1:24">
      <c r="A4078">
        <v>72026073</v>
      </c>
      <c r="B4078" s="2">
        <v>45726</v>
      </c>
      <c r="C4078" t="s">
        <v>4807</v>
      </c>
      <c r="D4078" t="s">
        <v>1622</v>
      </c>
      <c r="E4078" t="s">
        <v>1623</v>
      </c>
      <c r="F4078" t="s">
        <v>4808</v>
      </c>
      <c r="G4078" t="s">
        <v>4809</v>
      </c>
      <c r="H4078" t="s">
        <v>4812</v>
      </c>
      <c r="I4078" t="s">
        <v>4813</v>
      </c>
      <c r="J4078" t="s">
        <v>105</v>
      </c>
      <c r="K4078" t="s">
        <v>14</v>
      </c>
      <c r="L4078">
        <v>105</v>
      </c>
      <c r="M4078" t="s">
        <v>61</v>
      </c>
      <c r="N4078" t="s">
        <v>16</v>
      </c>
      <c r="O4078">
        <v>4.2020000000000002E-2</v>
      </c>
      <c r="P4078">
        <v>4.4119999999999999</v>
      </c>
      <c r="Q4078">
        <v>33.918900000000001</v>
      </c>
      <c r="R4078">
        <v>4.2019000000000001E-2</v>
      </c>
      <c r="S4078">
        <v>4.411994</v>
      </c>
      <c r="T4078" t="s">
        <v>398</v>
      </c>
      <c r="U4078">
        <v>33.918900000000001</v>
      </c>
      <c r="V4078">
        <v>149.65</v>
      </c>
      <c r="W4078">
        <v>2025</v>
      </c>
      <c r="X4078" t="str">
        <f t="shared" si="12"/>
        <v>B</v>
      </c>
    </row>
    <row r="4079" spans="1:24">
      <c r="A4079">
        <v>72026073</v>
      </c>
      <c r="B4079" s="2">
        <v>45726</v>
      </c>
      <c r="C4079" t="s">
        <v>4807</v>
      </c>
      <c r="D4079" t="s">
        <v>1622</v>
      </c>
      <c r="E4079" t="s">
        <v>1623</v>
      </c>
      <c r="F4079" t="s">
        <v>4808</v>
      </c>
      <c r="G4079" t="s">
        <v>4809</v>
      </c>
      <c r="H4079" t="s">
        <v>4812</v>
      </c>
      <c r="I4079" t="s">
        <v>4813</v>
      </c>
      <c r="J4079" t="s">
        <v>105</v>
      </c>
      <c r="K4079" t="s">
        <v>14</v>
      </c>
      <c r="L4079">
        <v>191</v>
      </c>
      <c r="M4079" t="s">
        <v>61</v>
      </c>
      <c r="N4079" t="s">
        <v>16</v>
      </c>
      <c r="O4079">
        <v>4.2020000000000002E-2</v>
      </c>
      <c r="P4079">
        <v>8.0259999999999998</v>
      </c>
      <c r="Q4079">
        <v>33.918900000000001</v>
      </c>
      <c r="R4079">
        <v>4.2019000000000001E-2</v>
      </c>
      <c r="S4079">
        <v>8.0259079999999994</v>
      </c>
      <c r="T4079" t="s">
        <v>398</v>
      </c>
      <c r="U4079">
        <v>33.918900000000001</v>
      </c>
      <c r="V4079">
        <v>272.23</v>
      </c>
      <c r="W4079">
        <v>2025</v>
      </c>
      <c r="X4079" t="str">
        <f t="shared" si="12"/>
        <v>B</v>
      </c>
    </row>
    <row r="4080" spans="1:24">
      <c r="A4080">
        <v>72026073</v>
      </c>
      <c r="B4080" s="2">
        <v>45726</v>
      </c>
      <c r="C4080" t="s">
        <v>4807</v>
      </c>
      <c r="D4080" t="s">
        <v>1622</v>
      </c>
      <c r="E4080" t="s">
        <v>1623</v>
      </c>
      <c r="F4080" t="s">
        <v>4808</v>
      </c>
      <c r="G4080" t="s">
        <v>4809</v>
      </c>
      <c r="H4080" t="s">
        <v>4812</v>
      </c>
      <c r="I4080" t="s">
        <v>4813</v>
      </c>
      <c r="J4080" t="s">
        <v>105</v>
      </c>
      <c r="K4080" t="s">
        <v>14</v>
      </c>
      <c r="L4080">
        <v>420</v>
      </c>
      <c r="M4080" t="s">
        <v>61</v>
      </c>
      <c r="N4080" t="s">
        <v>16</v>
      </c>
      <c r="O4080">
        <v>4.2020000000000002E-2</v>
      </c>
      <c r="P4080">
        <v>17.648</v>
      </c>
      <c r="Q4080">
        <v>33.918900000000001</v>
      </c>
      <c r="R4080">
        <v>4.2019000000000001E-2</v>
      </c>
      <c r="S4080">
        <v>17.647977000000001</v>
      </c>
      <c r="T4080" t="s">
        <v>398</v>
      </c>
      <c r="U4080">
        <v>33.918900000000001</v>
      </c>
      <c r="V4080">
        <v>598.6</v>
      </c>
      <c r="W4080">
        <v>2025</v>
      </c>
      <c r="X4080" t="str">
        <f t="shared" si="12"/>
        <v>B</v>
      </c>
    </row>
    <row r="4081" spans="1:24">
      <c r="A4081">
        <v>72026073</v>
      </c>
      <c r="B4081" s="2">
        <v>45726</v>
      </c>
      <c r="C4081" t="s">
        <v>4807</v>
      </c>
      <c r="D4081" t="s">
        <v>1622</v>
      </c>
      <c r="E4081" t="s">
        <v>1623</v>
      </c>
      <c r="F4081" t="s">
        <v>4808</v>
      </c>
      <c r="G4081" t="s">
        <v>4809</v>
      </c>
      <c r="H4081" t="s">
        <v>4810</v>
      </c>
      <c r="I4081" t="s">
        <v>4811</v>
      </c>
      <c r="J4081" t="s">
        <v>105</v>
      </c>
      <c r="K4081" t="s">
        <v>14</v>
      </c>
      <c r="L4081">
        <v>211</v>
      </c>
      <c r="M4081" t="s">
        <v>61</v>
      </c>
      <c r="N4081" t="s">
        <v>16</v>
      </c>
      <c r="O4081">
        <v>4.2020000000000002E-2</v>
      </c>
      <c r="P4081">
        <v>8.8659999999999997</v>
      </c>
      <c r="Q4081">
        <v>33.918900000000001</v>
      </c>
      <c r="R4081">
        <v>4.2019000000000001E-2</v>
      </c>
      <c r="S4081">
        <v>8.8658529999999995</v>
      </c>
      <c r="T4081" t="s">
        <v>398</v>
      </c>
      <c r="U4081">
        <v>33.918900000000001</v>
      </c>
      <c r="V4081">
        <v>300.72000000000003</v>
      </c>
      <c r="W4081">
        <v>2025</v>
      </c>
      <c r="X4081" t="str">
        <f t="shared" si="12"/>
        <v>B</v>
      </c>
    </row>
    <row r="4082" spans="1:24">
      <c r="A4082">
        <v>72026073</v>
      </c>
      <c r="B4082" s="2">
        <v>45726</v>
      </c>
      <c r="C4082" t="s">
        <v>4807</v>
      </c>
      <c r="D4082" t="s">
        <v>1622</v>
      </c>
      <c r="E4082" t="s">
        <v>1623</v>
      </c>
      <c r="F4082" t="s">
        <v>4808</v>
      </c>
      <c r="G4082" t="s">
        <v>4809</v>
      </c>
      <c r="H4082" t="s">
        <v>4812</v>
      </c>
      <c r="I4082" t="s">
        <v>4813</v>
      </c>
      <c r="J4082" t="s">
        <v>105</v>
      </c>
      <c r="K4082" t="s">
        <v>14</v>
      </c>
      <c r="L4082">
        <v>280</v>
      </c>
      <c r="M4082" t="s">
        <v>61</v>
      </c>
      <c r="N4082" t="s">
        <v>16</v>
      </c>
      <c r="O4082">
        <v>4.2020000000000002E-2</v>
      </c>
      <c r="P4082">
        <v>11.766</v>
      </c>
      <c r="Q4082">
        <v>33.918900000000001</v>
      </c>
      <c r="R4082">
        <v>4.2019000000000001E-2</v>
      </c>
      <c r="S4082">
        <v>11.766006000000001</v>
      </c>
      <c r="T4082" t="s">
        <v>398</v>
      </c>
      <c r="U4082">
        <v>33.918900000000001</v>
      </c>
      <c r="V4082">
        <v>399.09</v>
      </c>
      <c r="W4082">
        <v>2025</v>
      </c>
      <c r="X4082" t="str">
        <f t="shared" si="12"/>
        <v>B</v>
      </c>
    </row>
    <row r="4083" spans="1:24">
      <c r="A4083">
        <v>72026073</v>
      </c>
      <c r="B4083" s="2">
        <v>45726</v>
      </c>
      <c r="C4083" t="s">
        <v>4807</v>
      </c>
      <c r="D4083" t="s">
        <v>1622</v>
      </c>
      <c r="E4083" t="s">
        <v>1623</v>
      </c>
      <c r="F4083" t="s">
        <v>4808</v>
      </c>
      <c r="G4083" t="s">
        <v>4809</v>
      </c>
      <c r="H4083" t="s">
        <v>4812</v>
      </c>
      <c r="I4083" t="s">
        <v>4813</v>
      </c>
      <c r="J4083" t="s">
        <v>105</v>
      </c>
      <c r="K4083" t="s">
        <v>14</v>
      </c>
      <c r="L4083">
        <v>133</v>
      </c>
      <c r="M4083" t="s">
        <v>61</v>
      </c>
      <c r="N4083" t="s">
        <v>16</v>
      </c>
      <c r="O4083">
        <v>4.2020000000000002E-2</v>
      </c>
      <c r="P4083">
        <v>5.5890000000000004</v>
      </c>
      <c r="Q4083">
        <v>33.918900000000001</v>
      </c>
      <c r="R4083">
        <v>4.2019000000000001E-2</v>
      </c>
      <c r="S4083">
        <v>5.5889189999999997</v>
      </c>
      <c r="T4083" t="s">
        <v>398</v>
      </c>
      <c r="U4083">
        <v>33.918900000000001</v>
      </c>
      <c r="V4083">
        <v>189.57</v>
      </c>
      <c r="W4083">
        <v>2025</v>
      </c>
      <c r="X4083" t="str">
        <f t="shared" si="12"/>
        <v>B</v>
      </c>
    </row>
    <row r="4084" spans="1:24">
      <c r="A4084">
        <v>72026073</v>
      </c>
      <c r="B4084" s="2">
        <v>45726</v>
      </c>
      <c r="C4084" t="s">
        <v>4807</v>
      </c>
      <c r="D4084" t="s">
        <v>1622</v>
      </c>
      <c r="E4084" t="s">
        <v>1623</v>
      </c>
      <c r="F4084" t="s">
        <v>4808</v>
      </c>
      <c r="G4084" t="s">
        <v>4809</v>
      </c>
      <c r="H4084" t="s">
        <v>4812</v>
      </c>
      <c r="I4084" t="s">
        <v>4813</v>
      </c>
      <c r="J4084" t="s">
        <v>105</v>
      </c>
      <c r="K4084" t="s">
        <v>14</v>
      </c>
      <c r="L4084">
        <v>159</v>
      </c>
      <c r="M4084" t="s">
        <v>61</v>
      </c>
      <c r="N4084" t="s">
        <v>16</v>
      </c>
      <c r="O4084">
        <v>4.2020000000000002E-2</v>
      </c>
      <c r="P4084">
        <v>6.681</v>
      </c>
      <c r="Q4084">
        <v>33.918900000000001</v>
      </c>
      <c r="R4084">
        <v>4.2019000000000001E-2</v>
      </c>
      <c r="S4084">
        <v>6.6809349999999998</v>
      </c>
      <c r="T4084" t="s">
        <v>398</v>
      </c>
      <c r="U4084">
        <v>33.918900000000001</v>
      </c>
      <c r="V4084">
        <v>226.61</v>
      </c>
      <c r="W4084">
        <v>2025</v>
      </c>
      <c r="X4084" t="str">
        <f t="shared" si="12"/>
        <v>B</v>
      </c>
    </row>
    <row r="4085" spans="1:24">
      <c r="A4085">
        <v>72026073</v>
      </c>
      <c r="B4085" s="2">
        <v>45726</v>
      </c>
      <c r="C4085" t="s">
        <v>4807</v>
      </c>
      <c r="D4085" t="s">
        <v>1622</v>
      </c>
      <c r="E4085" t="s">
        <v>1623</v>
      </c>
      <c r="F4085" t="s">
        <v>4808</v>
      </c>
      <c r="G4085" t="s">
        <v>4809</v>
      </c>
      <c r="H4085" t="s">
        <v>4812</v>
      </c>
      <c r="I4085" t="s">
        <v>4813</v>
      </c>
      <c r="J4085" t="s">
        <v>105</v>
      </c>
      <c r="K4085" t="s">
        <v>14</v>
      </c>
      <c r="L4085">
        <v>417</v>
      </c>
      <c r="M4085" t="s">
        <v>61</v>
      </c>
      <c r="N4085" t="s">
        <v>16</v>
      </c>
      <c r="O4085">
        <v>4.2020000000000002E-2</v>
      </c>
      <c r="P4085">
        <v>17.521999999999998</v>
      </c>
      <c r="Q4085">
        <v>33.918900000000001</v>
      </c>
      <c r="R4085">
        <v>4.2019000000000001E-2</v>
      </c>
      <c r="S4085">
        <v>17.522089000000001</v>
      </c>
      <c r="T4085" t="s">
        <v>398</v>
      </c>
      <c r="U4085">
        <v>33.918900000000001</v>
      </c>
      <c r="V4085">
        <v>594.33000000000004</v>
      </c>
      <c r="W4085">
        <v>2025</v>
      </c>
      <c r="X4085" t="str">
        <f t="shared" si="12"/>
        <v>B</v>
      </c>
    </row>
    <row r="4086" spans="1:24">
      <c r="A4086">
        <v>72026073</v>
      </c>
      <c r="B4086" s="2">
        <v>45726</v>
      </c>
      <c r="C4086" t="s">
        <v>4807</v>
      </c>
      <c r="D4086" t="s">
        <v>1622</v>
      </c>
      <c r="E4086" t="s">
        <v>1623</v>
      </c>
      <c r="F4086" t="s">
        <v>4808</v>
      </c>
      <c r="G4086" t="s">
        <v>4809</v>
      </c>
      <c r="H4086" t="s">
        <v>4810</v>
      </c>
      <c r="I4086" t="s">
        <v>4811</v>
      </c>
      <c r="J4086" t="s">
        <v>105</v>
      </c>
      <c r="K4086" t="s">
        <v>14</v>
      </c>
      <c r="L4086">
        <v>227</v>
      </c>
      <c r="M4086" t="s">
        <v>61</v>
      </c>
      <c r="N4086" t="s">
        <v>16</v>
      </c>
      <c r="O4086">
        <v>4.2020000000000002E-2</v>
      </c>
      <c r="P4086">
        <v>9.5389999999999997</v>
      </c>
      <c r="Q4086">
        <v>33.918900000000001</v>
      </c>
      <c r="R4086">
        <v>4.2019000000000001E-2</v>
      </c>
      <c r="S4086">
        <v>9.5389289999999995</v>
      </c>
      <c r="T4086" t="s">
        <v>398</v>
      </c>
      <c r="U4086">
        <v>33.918900000000001</v>
      </c>
      <c r="V4086">
        <v>323.55</v>
      </c>
      <c r="W4086">
        <v>2025</v>
      </c>
      <c r="X4086" t="str">
        <f t="shared" si="12"/>
        <v>B</v>
      </c>
    </row>
    <row r="4087" spans="1:24">
      <c r="A4087">
        <v>72025701</v>
      </c>
      <c r="B4087" s="2">
        <v>45726</v>
      </c>
      <c r="C4087" t="s">
        <v>4580</v>
      </c>
      <c r="D4087" t="s">
        <v>115</v>
      </c>
      <c r="E4087" t="s">
        <v>116</v>
      </c>
      <c r="F4087" t="s">
        <v>4949</v>
      </c>
      <c r="G4087" t="s">
        <v>4950</v>
      </c>
      <c r="H4087" t="s">
        <v>4951</v>
      </c>
      <c r="I4087" t="s">
        <v>4952</v>
      </c>
      <c r="J4087" t="s">
        <v>2477</v>
      </c>
      <c r="K4087" t="s">
        <v>14</v>
      </c>
      <c r="L4087">
        <v>600</v>
      </c>
      <c r="M4087" t="s">
        <v>61</v>
      </c>
      <c r="N4087" t="s">
        <v>25</v>
      </c>
      <c r="O4087">
        <v>15.8</v>
      </c>
      <c r="P4087">
        <v>9480</v>
      </c>
      <c r="Q4087">
        <v>1</v>
      </c>
      <c r="R4087">
        <v>0.46581600000000001</v>
      </c>
      <c r="S4087">
        <v>279.49019500000003</v>
      </c>
      <c r="T4087" t="s">
        <v>398</v>
      </c>
      <c r="U4087">
        <v>33.918900000000001</v>
      </c>
      <c r="V4087">
        <v>9480</v>
      </c>
      <c r="W4087">
        <v>2025</v>
      </c>
      <c r="X4087" t="str">
        <f t="shared" si="12"/>
        <v>B</v>
      </c>
    </row>
    <row r="4088" spans="1:24">
      <c r="A4088">
        <v>72025870</v>
      </c>
      <c r="B4088" s="2">
        <v>45726</v>
      </c>
      <c r="C4088" t="s">
        <v>3051</v>
      </c>
      <c r="D4088" t="s">
        <v>573</v>
      </c>
      <c r="E4088" t="s">
        <v>574</v>
      </c>
      <c r="F4088" t="s">
        <v>4953</v>
      </c>
      <c r="G4088" t="s">
        <v>4954</v>
      </c>
      <c r="H4088" t="s">
        <v>1620</v>
      </c>
      <c r="I4088" t="s">
        <v>1621</v>
      </c>
      <c r="J4088" t="s">
        <v>617</v>
      </c>
      <c r="K4088" t="s">
        <v>14</v>
      </c>
      <c r="L4088">
        <v>20</v>
      </c>
      <c r="M4088" t="s">
        <v>61</v>
      </c>
      <c r="N4088" t="s">
        <v>25</v>
      </c>
      <c r="O4088">
        <v>880</v>
      </c>
      <c r="P4088">
        <v>17600</v>
      </c>
      <c r="Q4088">
        <v>1</v>
      </c>
      <c r="R4088">
        <v>25.944237000000001</v>
      </c>
      <c r="S4088">
        <v>518.88475100000005</v>
      </c>
      <c r="T4088" t="s">
        <v>398</v>
      </c>
      <c r="U4088">
        <v>33.918900000000001</v>
      </c>
      <c r="V4088">
        <v>17600</v>
      </c>
      <c r="W4088">
        <v>2025</v>
      </c>
      <c r="X4088" t="str">
        <f t="shared" si="12"/>
        <v>B</v>
      </c>
    </row>
    <row r="4089" spans="1:24">
      <c r="A4089">
        <v>72026051</v>
      </c>
      <c r="B4089" s="2">
        <v>45726</v>
      </c>
      <c r="C4089" t="s">
        <v>4807</v>
      </c>
      <c r="D4089" t="s">
        <v>320</v>
      </c>
      <c r="E4089" t="s">
        <v>321</v>
      </c>
      <c r="F4089" t="s">
        <v>4870</v>
      </c>
      <c r="G4089" t="s">
        <v>4871</v>
      </c>
      <c r="H4089" t="s">
        <v>322</v>
      </c>
      <c r="I4089" t="s">
        <v>323</v>
      </c>
      <c r="J4089" t="s">
        <v>304</v>
      </c>
      <c r="K4089" t="s">
        <v>225</v>
      </c>
      <c r="L4089">
        <v>600</v>
      </c>
      <c r="M4089" t="s">
        <v>61</v>
      </c>
      <c r="N4089" t="s">
        <v>25</v>
      </c>
      <c r="O4089">
        <v>29</v>
      </c>
      <c r="P4089">
        <v>17400</v>
      </c>
      <c r="Q4089">
        <v>1</v>
      </c>
      <c r="R4089">
        <v>0.85497999999999996</v>
      </c>
      <c r="S4089">
        <v>512.98833300000001</v>
      </c>
      <c r="T4089" t="s">
        <v>398</v>
      </c>
      <c r="U4089">
        <v>33.918900000000001</v>
      </c>
      <c r="V4089">
        <v>17400</v>
      </c>
      <c r="W4089">
        <v>2025</v>
      </c>
      <c r="X4089" t="str">
        <f t="shared" si="12"/>
        <v>B</v>
      </c>
    </row>
    <row r="4090" spans="1:24">
      <c r="A4090">
        <v>72026052</v>
      </c>
      <c r="B4090" s="2">
        <v>45726</v>
      </c>
      <c r="C4090" t="s">
        <v>4807</v>
      </c>
      <c r="D4090" t="s">
        <v>302</v>
      </c>
      <c r="E4090" t="s">
        <v>303</v>
      </c>
      <c r="F4090" t="s">
        <v>4872</v>
      </c>
      <c r="G4090" t="s">
        <v>4873</v>
      </c>
      <c r="H4090" t="s">
        <v>305</v>
      </c>
      <c r="I4090" t="s">
        <v>306</v>
      </c>
      <c r="J4090" t="s">
        <v>304</v>
      </c>
      <c r="K4090" t="s">
        <v>225</v>
      </c>
      <c r="L4090">
        <v>150</v>
      </c>
      <c r="M4090" t="s">
        <v>61</v>
      </c>
      <c r="N4090" t="s">
        <v>25</v>
      </c>
      <c r="O4090">
        <v>38</v>
      </c>
      <c r="P4090">
        <v>5700</v>
      </c>
      <c r="Q4090">
        <v>1</v>
      </c>
      <c r="R4090">
        <v>1.1203190000000001</v>
      </c>
      <c r="S4090">
        <v>168.04790199999999</v>
      </c>
      <c r="T4090" t="s">
        <v>398</v>
      </c>
      <c r="U4090">
        <v>33.918900000000001</v>
      </c>
      <c r="V4090">
        <v>5700</v>
      </c>
      <c r="W4090">
        <v>2025</v>
      </c>
      <c r="X4090" t="str">
        <f t="shared" si="12"/>
        <v>B</v>
      </c>
    </row>
    <row r="4091" spans="1:24">
      <c r="A4091">
        <v>72026052</v>
      </c>
      <c r="B4091" s="2">
        <v>45726</v>
      </c>
      <c r="C4091" t="s">
        <v>4807</v>
      </c>
      <c r="D4091" t="s">
        <v>302</v>
      </c>
      <c r="E4091" t="s">
        <v>303</v>
      </c>
      <c r="F4091" t="s">
        <v>4872</v>
      </c>
      <c r="G4091" t="s">
        <v>4873</v>
      </c>
      <c r="H4091" t="s">
        <v>307</v>
      </c>
      <c r="I4091" t="s">
        <v>308</v>
      </c>
      <c r="J4091" t="s">
        <v>304</v>
      </c>
      <c r="K4091" t="s">
        <v>225</v>
      </c>
      <c r="L4091">
        <v>100</v>
      </c>
      <c r="M4091" t="s">
        <v>61</v>
      </c>
      <c r="N4091" t="s">
        <v>25</v>
      </c>
      <c r="O4091">
        <v>30</v>
      </c>
      <c r="P4091">
        <v>3000</v>
      </c>
      <c r="Q4091">
        <v>1</v>
      </c>
      <c r="R4091">
        <v>0.88446199999999997</v>
      </c>
      <c r="S4091">
        <v>88.446263999999999</v>
      </c>
      <c r="T4091" t="s">
        <v>398</v>
      </c>
      <c r="U4091">
        <v>33.918900000000001</v>
      </c>
      <c r="V4091">
        <v>3000</v>
      </c>
      <c r="W4091">
        <v>2025</v>
      </c>
      <c r="X4091" t="str">
        <f t="shared" si="12"/>
        <v>B</v>
      </c>
    </row>
    <row r="4092" spans="1:24">
      <c r="A4092">
        <v>72026335</v>
      </c>
      <c r="B4092" s="2">
        <v>45726</v>
      </c>
      <c r="C4092" t="s">
        <v>4942</v>
      </c>
      <c r="D4092" t="s">
        <v>573</v>
      </c>
      <c r="E4092" t="s">
        <v>574</v>
      </c>
      <c r="F4092" t="s">
        <v>4955</v>
      </c>
      <c r="G4092" t="s">
        <v>4956</v>
      </c>
      <c r="H4092" t="s">
        <v>1620</v>
      </c>
      <c r="I4092" t="s">
        <v>1621</v>
      </c>
      <c r="J4092" t="s">
        <v>617</v>
      </c>
      <c r="K4092" t="s">
        <v>14</v>
      </c>
      <c r="L4092">
        <v>10</v>
      </c>
      <c r="M4092" t="s">
        <v>61</v>
      </c>
      <c r="N4092" t="s">
        <v>25</v>
      </c>
      <c r="O4092">
        <v>880</v>
      </c>
      <c r="P4092">
        <v>8800</v>
      </c>
      <c r="Q4092">
        <v>1</v>
      </c>
      <c r="R4092">
        <v>25.944237000000001</v>
      </c>
      <c r="S4092">
        <v>259.44237500000003</v>
      </c>
      <c r="T4092" t="s">
        <v>398</v>
      </c>
      <c r="U4092">
        <v>33.918900000000001</v>
      </c>
      <c r="V4092">
        <v>8800</v>
      </c>
      <c r="W4092">
        <v>2025</v>
      </c>
      <c r="X4092" t="str">
        <f t="shared" si="12"/>
        <v>B</v>
      </c>
    </row>
    <row r="4093" spans="1:24">
      <c r="A4093">
        <v>72026335</v>
      </c>
      <c r="B4093" s="2">
        <v>45726</v>
      </c>
      <c r="C4093" t="s">
        <v>4942</v>
      </c>
      <c r="D4093" t="s">
        <v>573</v>
      </c>
      <c r="E4093" t="s">
        <v>574</v>
      </c>
      <c r="F4093" t="s">
        <v>4955</v>
      </c>
      <c r="G4093" t="s">
        <v>4956</v>
      </c>
      <c r="H4093" t="s">
        <v>1086</v>
      </c>
      <c r="I4093" t="s">
        <v>1087</v>
      </c>
      <c r="J4093" t="s">
        <v>1088</v>
      </c>
      <c r="K4093" t="s">
        <v>14</v>
      </c>
      <c r="L4093">
        <v>50</v>
      </c>
      <c r="M4093" t="s">
        <v>61</v>
      </c>
      <c r="N4093" t="s">
        <v>25</v>
      </c>
      <c r="O4093">
        <v>850</v>
      </c>
      <c r="P4093">
        <v>42500</v>
      </c>
      <c r="Q4093">
        <v>1</v>
      </c>
      <c r="R4093">
        <v>25.059774000000001</v>
      </c>
      <c r="S4093">
        <v>1252.988746</v>
      </c>
      <c r="T4093" t="s">
        <v>398</v>
      </c>
      <c r="U4093">
        <v>33.918900000000001</v>
      </c>
      <c r="V4093">
        <v>42500</v>
      </c>
      <c r="W4093">
        <v>2025</v>
      </c>
      <c r="X4093" t="str">
        <f t="shared" si="12"/>
        <v>B</v>
      </c>
    </row>
    <row r="4094" spans="1:24">
      <c r="A4094">
        <v>72026335</v>
      </c>
      <c r="B4094" s="2">
        <v>45726</v>
      </c>
      <c r="C4094" t="s">
        <v>4942</v>
      </c>
      <c r="D4094" t="s">
        <v>573</v>
      </c>
      <c r="E4094" t="s">
        <v>574</v>
      </c>
      <c r="F4094" t="s">
        <v>4955</v>
      </c>
      <c r="G4094" t="s">
        <v>4956</v>
      </c>
      <c r="H4094" t="s">
        <v>3739</v>
      </c>
      <c r="I4094" t="s">
        <v>3740</v>
      </c>
      <c r="J4094" t="s">
        <v>585</v>
      </c>
      <c r="K4094" t="s">
        <v>14</v>
      </c>
      <c r="L4094">
        <v>60</v>
      </c>
      <c r="M4094" t="s">
        <v>61</v>
      </c>
      <c r="N4094" t="s">
        <v>25</v>
      </c>
      <c r="O4094">
        <v>470</v>
      </c>
      <c r="P4094">
        <v>28200</v>
      </c>
      <c r="Q4094">
        <v>1</v>
      </c>
      <c r="R4094">
        <v>13.856581</v>
      </c>
      <c r="S4094">
        <v>831.39488600000004</v>
      </c>
      <c r="T4094" t="s">
        <v>398</v>
      </c>
      <c r="U4094">
        <v>33.918900000000001</v>
      </c>
      <c r="V4094">
        <v>28200</v>
      </c>
      <c r="W4094">
        <v>2025</v>
      </c>
      <c r="X4094" t="str">
        <f t="shared" si="12"/>
        <v>B</v>
      </c>
    </row>
    <row r="4095" spans="1:24">
      <c r="A4095">
        <v>72025609</v>
      </c>
      <c r="B4095" s="2">
        <v>45726</v>
      </c>
      <c r="C4095" t="s">
        <v>4942</v>
      </c>
      <c r="D4095" t="s">
        <v>91</v>
      </c>
      <c r="E4095" t="s">
        <v>92</v>
      </c>
      <c r="F4095" t="s">
        <v>4803</v>
      </c>
      <c r="G4095" t="s">
        <v>4804</v>
      </c>
      <c r="H4095" t="s">
        <v>5063</v>
      </c>
      <c r="I4095" t="s">
        <v>5064</v>
      </c>
      <c r="J4095" t="s">
        <v>5065</v>
      </c>
      <c r="K4095" t="s">
        <v>42</v>
      </c>
      <c r="L4095">
        <v>6733</v>
      </c>
      <c r="M4095" t="s">
        <v>15</v>
      </c>
      <c r="N4095" t="s">
        <v>16</v>
      </c>
      <c r="O4095">
        <v>2.391</v>
      </c>
      <c r="P4095">
        <v>16098.6</v>
      </c>
      <c r="Q4095">
        <v>33.918900000000001</v>
      </c>
      <c r="R4095">
        <v>2.391</v>
      </c>
      <c r="S4095">
        <v>16098.599894999999</v>
      </c>
      <c r="T4095" t="s">
        <v>398</v>
      </c>
      <c r="U4095">
        <v>33.918900000000001</v>
      </c>
      <c r="V4095">
        <v>546046.80000000005</v>
      </c>
      <c r="W4095">
        <v>2025</v>
      </c>
      <c r="X4095" t="str">
        <f t="shared" si="12"/>
        <v>B</v>
      </c>
    </row>
    <row r="4096" spans="1:24">
      <c r="A4096">
        <v>72024449</v>
      </c>
      <c r="B4096" s="2">
        <v>45726</v>
      </c>
      <c r="C4096" t="s">
        <v>2768</v>
      </c>
      <c r="D4096" t="s">
        <v>9</v>
      </c>
      <c r="E4096" t="s">
        <v>10</v>
      </c>
      <c r="F4096" t="s">
        <v>4578</v>
      </c>
      <c r="G4096" t="s">
        <v>4579</v>
      </c>
      <c r="H4096" t="s">
        <v>4028</v>
      </c>
      <c r="I4096" t="s">
        <v>4029</v>
      </c>
      <c r="J4096" t="s">
        <v>78</v>
      </c>
      <c r="K4096" t="s">
        <v>43</v>
      </c>
      <c r="L4096">
        <v>3000</v>
      </c>
      <c r="M4096" t="s">
        <v>4030</v>
      </c>
      <c r="N4096" t="s">
        <v>16</v>
      </c>
      <c r="O4096">
        <v>1.9674</v>
      </c>
      <c r="P4096">
        <v>5902.2</v>
      </c>
      <c r="Q4096">
        <v>33.918900000000001</v>
      </c>
      <c r="R4096">
        <v>1.9673989999999999</v>
      </c>
      <c r="S4096">
        <v>5902.1999530000003</v>
      </c>
      <c r="T4096" t="s">
        <v>398</v>
      </c>
      <c r="U4096">
        <v>33.918900000000001</v>
      </c>
      <c r="V4096">
        <v>200196.13</v>
      </c>
      <c r="W4096">
        <v>2025</v>
      </c>
      <c r="X4096" t="str">
        <f t="shared" si="12"/>
        <v>B</v>
      </c>
    </row>
    <row r="4097" spans="1:24">
      <c r="A4097">
        <v>72026054</v>
      </c>
      <c r="B4097" s="2">
        <v>45726</v>
      </c>
      <c r="C4097" t="s">
        <v>4807</v>
      </c>
      <c r="D4097" t="s">
        <v>543</v>
      </c>
      <c r="E4097" t="s">
        <v>544</v>
      </c>
      <c r="F4097" t="s">
        <v>5125</v>
      </c>
      <c r="G4097" t="s">
        <v>5126</v>
      </c>
      <c r="H4097" t="s">
        <v>545</v>
      </c>
      <c r="I4097" t="s">
        <v>546</v>
      </c>
      <c r="J4097" t="s">
        <v>310</v>
      </c>
      <c r="K4097" t="s">
        <v>225</v>
      </c>
      <c r="L4097">
        <v>200</v>
      </c>
      <c r="M4097" t="s">
        <v>123</v>
      </c>
      <c r="N4097" t="s">
        <v>25</v>
      </c>
      <c r="O4097">
        <v>104</v>
      </c>
      <c r="P4097">
        <v>20800</v>
      </c>
      <c r="Q4097">
        <v>1</v>
      </c>
      <c r="R4097">
        <v>3.0661369999999999</v>
      </c>
      <c r="S4097">
        <v>613.22743300000002</v>
      </c>
      <c r="T4097" t="s">
        <v>398</v>
      </c>
      <c r="U4097">
        <v>33.918900000000001</v>
      </c>
      <c r="V4097">
        <v>20800</v>
      </c>
      <c r="W4097">
        <v>2025</v>
      </c>
      <c r="X4097" t="str">
        <f t="shared" si="12"/>
        <v>B</v>
      </c>
    </row>
    <row r="4098" spans="1:24">
      <c r="A4098">
        <v>72026318</v>
      </c>
      <c r="B4098" s="2">
        <v>45726</v>
      </c>
      <c r="C4098" t="s">
        <v>5127</v>
      </c>
      <c r="D4098" t="s">
        <v>4208</v>
      </c>
      <c r="E4098" t="s">
        <v>4209</v>
      </c>
      <c r="F4098" t="s">
        <v>5128</v>
      </c>
      <c r="G4098" t="s">
        <v>5129</v>
      </c>
      <c r="H4098" t="s">
        <v>5130</v>
      </c>
      <c r="I4098" t="s">
        <v>5131</v>
      </c>
      <c r="J4098" t="s">
        <v>122</v>
      </c>
      <c r="K4098" t="s">
        <v>42</v>
      </c>
      <c r="L4098">
        <v>200</v>
      </c>
      <c r="M4098" t="s">
        <v>123</v>
      </c>
      <c r="N4098" t="s">
        <v>25</v>
      </c>
      <c r="O4098">
        <v>118.5</v>
      </c>
      <c r="P4098">
        <v>23700</v>
      </c>
      <c r="Q4098">
        <v>1</v>
      </c>
      <c r="R4098">
        <v>3.493627</v>
      </c>
      <c r="S4098">
        <v>698.72548900000004</v>
      </c>
      <c r="T4098" t="s">
        <v>398</v>
      </c>
      <c r="U4098">
        <v>33.918900000000001</v>
      </c>
      <c r="V4098">
        <v>23700</v>
      </c>
      <c r="W4098">
        <v>2025</v>
      </c>
      <c r="X4098" t="str">
        <f t="shared" ref="X4098:X4161" si="13">IF(K4097="M",K4097,IF(RIGHT(D4098)="S","O","B"))</f>
        <v>B</v>
      </c>
    </row>
    <row r="4099" spans="1:24">
      <c r="A4099">
        <v>72025705</v>
      </c>
      <c r="B4099" s="2">
        <v>45726</v>
      </c>
      <c r="C4099" t="s">
        <v>4580</v>
      </c>
      <c r="D4099" t="s">
        <v>115</v>
      </c>
      <c r="E4099" t="s">
        <v>116</v>
      </c>
      <c r="F4099" t="s">
        <v>5200</v>
      </c>
      <c r="G4099" t="s">
        <v>5201</v>
      </c>
      <c r="H4099" t="s">
        <v>4085</v>
      </c>
      <c r="I4099" t="s">
        <v>4086</v>
      </c>
      <c r="J4099" t="s">
        <v>140</v>
      </c>
      <c r="K4099" t="s">
        <v>14</v>
      </c>
      <c r="L4099">
        <v>50</v>
      </c>
      <c r="M4099" t="s">
        <v>4087</v>
      </c>
      <c r="N4099" t="s">
        <v>25</v>
      </c>
      <c r="O4099">
        <v>680</v>
      </c>
      <c r="P4099">
        <v>34000</v>
      </c>
      <c r="Q4099">
        <v>1</v>
      </c>
      <c r="R4099">
        <v>20.047819</v>
      </c>
      <c r="S4099">
        <v>1002.390997</v>
      </c>
      <c r="T4099" t="s">
        <v>398</v>
      </c>
      <c r="U4099">
        <v>33.918900000000001</v>
      </c>
      <c r="V4099">
        <v>34000</v>
      </c>
      <c r="W4099">
        <v>2025</v>
      </c>
      <c r="X4099" t="str">
        <f t="shared" si="13"/>
        <v>B</v>
      </c>
    </row>
    <row r="4100" spans="1:24">
      <c r="A4100">
        <v>72026335</v>
      </c>
      <c r="B4100" s="2">
        <v>45726</v>
      </c>
      <c r="C4100" t="s">
        <v>4942</v>
      </c>
      <c r="D4100" t="s">
        <v>573</v>
      </c>
      <c r="E4100" t="s">
        <v>574</v>
      </c>
      <c r="F4100" t="s">
        <v>4955</v>
      </c>
      <c r="G4100" t="s">
        <v>4956</v>
      </c>
      <c r="H4100" t="s">
        <v>1443</v>
      </c>
      <c r="I4100" t="s">
        <v>1444</v>
      </c>
      <c r="J4100" t="s">
        <v>1088</v>
      </c>
      <c r="K4100" t="s">
        <v>14</v>
      </c>
      <c r="L4100">
        <v>1000</v>
      </c>
      <c r="M4100" t="s">
        <v>111</v>
      </c>
      <c r="N4100" t="s">
        <v>25</v>
      </c>
      <c r="O4100">
        <v>12.5</v>
      </c>
      <c r="P4100">
        <v>12500</v>
      </c>
      <c r="Q4100">
        <v>1</v>
      </c>
      <c r="R4100">
        <v>0.36852600000000002</v>
      </c>
      <c r="S4100">
        <v>368.52610099999998</v>
      </c>
      <c r="T4100" t="s">
        <v>398</v>
      </c>
      <c r="U4100">
        <v>33.918900000000001</v>
      </c>
      <c r="V4100">
        <v>12500</v>
      </c>
      <c r="W4100">
        <v>2025</v>
      </c>
      <c r="X4100" t="str">
        <f t="shared" si="13"/>
        <v>B</v>
      </c>
    </row>
    <row r="4101" spans="1:24">
      <c r="A4101">
        <v>72026336</v>
      </c>
      <c r="B4101" s="2">
        <v>45726</v>
      </c>
      <c r="C4101" t="s">
        <v>4942</v>
      </c>
      <c r="D4101" t="s">
        <v>573</v>
      </c>
      <c r="E4101" t="s">
        <v>574</v>
      </c>
      <c r="F4101" t="s">
        <v>5202</v>
      </c>
      <c r="G4101" t="s">
        <v>5203</v>
      </c>
      <c r="H4101" t="s">
        <v>4069</v>
      </c>
      <c r="I4101" t="s">
        <v>4070</v>
      </c>
      <c r="J4101" t="s">
        <v>110</v>
      </c>
      <c r="K4101" t="s">
        <v>14</v>
      </c>
      <c r="L4101">
        <v>600</v>
      </c>
      <c r="M4101" t="s">
        <v>111</v>
      </c>
      <c r="N4101" t="s">
        <v>25</v>
      </c>
      <c r="O4101">
        <v>75</v>
      </c>
      <c r="P4101">
        <v>45000</v>
      </c>
      <c r="Q4101">
        <v>1</v>
      </c>
      <c r="R4101">
        <v>2.2111559999999999</v>
      </c>
      <c r="S4101">
        <v>1326.6939669999999</v>
      </c>
      <c r="T4101" t="s">
        <v>398</v>
      </c>
      <c r="U4101">
        <v>33.918900000000001</v>
      </c>
      <c r="V4101">
        <v>45000</v>
      </c>
      <c r="W4101">
        <v>2025</v>
      </c>
      <c r="X4101" t="str">
        <f t="shared" si="13"/>
        <v>B</v>
      </c>
    </row>
    <row r="4102" spans="1:24">
      <c r="A4102">
        <v>72026336</v>
      </c>
      <c r="B4102" s="2">
        <v>45726</v>
      </c>
      <c r="C4102" t="s">
        <v>4942</v>
      </c>
      <c r="D4102" t="s">
        <v>573</v>
      </c>
      <c r="E4102" t="s">
        <v>574</v>
      </c>
      <c r="F4102" t="s">
        <v>5202</v>
      </c>
      <c r="G4102" t="s">
        <v>5203</v>
      </c>
      <c r="H4102" t="s">
        <v>4063</v>
      </c>
      <c r="I4102" t="s">
        <v>4064</v>
      </c>
      <c r="J4102" t="s">
        <v>110</v>
      </c>
      <c r="K4102" t="s">
        <v>14</v>
      </c>
      <c r="L4102">
        <v>1200</v>
      </c>
      <c r="M4102" t="s">
        <v>111</v>
      </c>
      <c r="N4102" t="s">
        <v>25</v>
      </c>
      <c r="O4102">
        <v>14</v>
      </c>
      <c r="P4102">
        <v>16800</v>
      </c>
      <c r="Q4102">
        <v>1</v>
      </c>
      <c r="R4102">
        <v>0.41274899999999998</v>
      </c>
      <c r="S4102">
        <v>495.299081</v>
      </c>
      <c r="T4102" t="s">
        <v>398</v>
      </c>
      <c r="U4102">
        <v>33.918900000000001</v>
      </c>
      <c r="V4102">
        <v>16800</v>
      </c>
      <c r="W4102">
        <v>2025</v>
      </c>
      <c r="X4102" t="str">
        <f t="shared" si="13"/>
        <v>B</v>
      </c>
    </row>
    <row r="4103" spans="1:24">
      <c r="A4103">
        <v>72026336</v>
      </c>
      <c r="B4103" s="2">
        <v>45726</v>
      </c>
      <c r="C4103" t="s">
        <v>4942</v>
      </c>
      <c r="D4103" t="s">
        <v>573</v>
      </c>
      <c r="E4103" t="s">
        <v>574</v>
      </c>
      <c r="F4103" t="s">
        <v>5202</v>
      </c>
      <c r="G4103" t="s">
        <v>5203</v>
      </c>
      <c r="H4103" t="s">
        <v>4067</v>
      </c>
      <c r="I4103" t="s">
        <v>4068</v>
      </c>
      <c r="J4103" t="s">
        <v>110</v>
      </c>
      <c r="K4103" t="s">
        <v>14</v>
      </c>
      <c r="L4103">
        <v>2400</v>
      </c>
      <c r="M4103" t="s">
        <v>111</v>
      </c>
      <c r="N4103" t="s">
        <v>25</v>
      </c>
      <c r="O4103">
        <v>14</v>
      </c>
      <c r="P4103">
        <v>33600</v>
      </c>
      <c r="Q4103">
        <v>1</v>
      </c>
      <c r="R4103">
        <v>0.41274899999999998</v>
      </c>
      <c r="S4103">
        <v>990.598162</v>
      </c>
      <c r="T4103" t="s">
        <v>398</v>
      </c>
      <c r="U4103">
        <v>33.918900000000001</v>
      </c>
      <c r="V4103">
        <v>33600</v>
      </c>
      <c r="W4103">
        <v>2025</v>
      </c>
      <c r="X4103" t="str">
        <f t="shared" si="13"/>
        <v>B</v>
      </c>
    </row>
    <row r="4104" spans="1:24">
      <c r="A4104">
        <v>72026336</v>
      </c>
      <c r="B4104" s="2">
        <v>45726</v>
      </c>
      <c r="C4104" t="s">
        <v>4942</v>
      </c>
      <c r="D4104" t="s">
        <v>573</v>
      </c>
      <c r="E4104" t="s">
        <v>574</v>
      </c>
      <c r="F4104" t="s">
        <v>5202</v>
      </c>
      <c r="G4104" t="s">
        <v>5203</v>
      </c>
      <c r="H4104" t="s">
        <v>4065</v>
      </c>
      <c r="I4104" t="s">
        <v>4066</v>
      </c>
      <c r="J4104" t="s">
        <v>110</v>
      </c>
      <c r="K4104" t="s">
        <v>14</v>
      </c>
      <c r="L4104">
        <v>2400</v>
      </c>
      <c r="M4104" t="s">
        <v>111</v>
      </c>
      <c r="N4104" t="s">
        <v>25</v>
      </c>
      <c r="O4104">
        <v>14</v>
      </c>
      <c r="P4104">
        <v>33600</v>
      </c>
      <c r="Q4104">
        <v>1</v>
      </c>
      <c r="R4104">
        <v>0.41274899999999998</v>
      </c>
      <c r="S4104">
        <v>990.598162</v>
      </c>
      <c r="T4104" t="s">
        <v>398</v>
      </c>
      <c r="U4104">
        <v>33.918900000000001</v>
      </c>
      <c r="V4104">
        <v>33600</v>
      </c>
      <c r="W4104">
        <v>2025</v>
      </c>
      <c r="X4104" t="str">
        <f t="shared" si="13"/>
        <v>B</v>
      </c>
    </row>
    <row r="4105" spans="1:24">
      <c r="A4105">
        <v>72026339</v>
      </c>
      <c r="B4105" s="2">
        <v>45726</v>
      </c>
      <c r="C4105" t="s">
        <v>4942</v>
      </c>
      <c r="D4105" t="s">
        <v>106</v>
      </c>
      <c r="E4105" t="s">
        <v>107</v>
      </c>
      <c r="F4105" t="s">
        <v>5204</v>
      </c>
      <c r="G4105" t="s">
        <v>5205</v>
      </c>
      <c r="H4105" t="s">
        <v>108</v>
      </c>
      <c r="I4105" t="s">
        <v>109</v>
      </c>
      <c r="J4105" t="s">
        <v>110</v>
      </c>
      <c r="K4105" t="s">
        <v>14</v>
      </c>
      <c r="L4105">
        <v>12000</v>
      </c>
      <c r="M4105" t="s">
        <v>111</v>
      </c>
      <c r="N4105" t="s">
        <v>25</v>
      </c>
      <c r="O4105">
        <v>3.6</v>
      </c>
      <c r="P4105">
        <v>43200</v>
      </c>
      <c r="Q4105">
        <v>1</v>
      </c>
      <c r="R4105">
        <v>0.10613499999999999</v>
      </c>
      <c r="S4105">
        <v>1273.6262079999999</v>
      </c>
      <c r="T4105" t="s">
        <v>398</v>
      </c>
      <c r="U4105">
        <v>33.918900000000001</v>
      </c>
      <c r="V4105">
        <v>43200</v>
      </c>
      <c r="W4105">
        <v>2025</v>
      </c>
      <c r="X4105" t="str">
        <f t="shared" si="13"/>
        <v>B</v>
      </c>
    </row>
    <row r="4106" spans="1:24">
      <c r="A4106">
        <v>72026339</v>
      </c>
      <c r="B4106" s="2">
        <v>45726</v>
      </c>
      <c r="C4106" t="s">
        <v>4942</v>
      </c>
      <c r="D4106" t="s">
        <v>106</v>
      </c>
      <c r="E4106" t="s">
        <v>107</v>
      </c>
      <c r="F4106" t="s">
        <v>5204</v>
      </c>
      <c r="G4106" t="s">
        <v>5205</v>
      </c>
      <c r="H4106" t="s">
        <v>295</v>
      </c>
      <c r="I4106" t="s">
        <v>296</v>
      </c>
      <c r="J4106" t="s">
        <v>298</v>
      </c>
      <c r="K4106" t="s">
        <v>14</v>
      </c>
      <c r="L4106">
        <v>40</v>
      </c>
      <c r="M4106" t="s">
        <v>133</v>
      </c>
      <c r="N4106" t="s">
        <v>25</v>
      </c>
      <c r="O4106">
        <v>1000</v>
      </c>
      <c r="P4106">
        <v>40000</v>
      </c>
      <c r="Q4106">
        <v>1</v>
      </c>
      <c r="R4106">
        <v>29.482088000000001</v>
      </c>
      <c r="S4106">
        <v>1179.2835259999999</v>
      </c>
      <c r="T4106" t="s">
        <v>398</v>
      </c>
      <c r="U4106">
        <v>33.918900000000001</v>
      </c>
      <c r="V4106">
        <v>40000</v>
      </c>
      <c r="W4106">
        <v>2025</v>
      </c>
      <c r="X4106" t="str">
        <f t="shared" si="13"/>
        <v>B</v>
      </c>
    </row>
    <row r="4107" spans="1:24">
      <c r="A4107">
        <v>72026055</v>
      </c>
      <c r="B4107" s="2">
        <v>45726</v>
      </c>
      <c r="C4107" t="s">
        <v>4807</v>
      </c>
      <c r="D4107" t="s">
        <v>380</v>
      </c>
      <c r="E4107" t="s">
        <v>381</v>
      </c>
      <c r="F4107" t="s">
        <v>5253</v>
      </c>
      <c r="G4107" t="s">
        <v>5254</v>
      </c>
      <c r="H4107" t="s">
        <v>382</v>
      </c>
      <c r="I4107" t="s">
        <v>383</v>
      </c>
      <c r="J4107" t="s">
        <v>377</v>
      </c>
      <c r="K4107" t="s">
        <v>225</v>
      </c>
      <c r="L4107">
        <v>100</v>
      </c>
      <c r="M4107" t="s">
        <v>15</v>
      </c>
      <c r="N4107" t="s">
        <v>25</v>
      </c>
      <c r="O4107">
        <v>123</v>
      </c>
      <c r="P4107">
        <v>12300</v>
      </c>
      <c r="Q4107">
        <v>1</v>
      </c>
      <c r="R4107">
        <v>3.626296</v>
      </c>
      <c r="S4107">
        <v>362.629684</v>
      </c>
      <c r="T4107" t="s">
        <v>398</v>
      </c>
      <c r="U4107">
        <v>33.918900000000001</v>
      </c>
      <c r="V4107">
        <v>12300</v>
      </c>
      <c r="W4107">
        <v>2025</v>
      </c>
      <c r="X4107" t="str">
        <f t="shared" si="13"/>
        <v>B</v>
      </c>
    </row>
    <row r="4108" spans="1:24">
      <c r="A4108">
        <v>72026055</v>
      </c>
      <c r="B4108" s="2">
        <v>45726</v>
      </c>
      <c r="C4108" t="s">
        <v>4807</v>
      </c>
      <c r="D4108" t="s">
        <v>380</v>
      </c>
      <c r="E4108" t="s">
        <v>381</v>
      </c>
      <c r="F4108" t="s">
        <v>5253</v>
      </c>
      <c r="G4108" t="s">
        <v>5254</v>
      </c>
      <c r="H4108" t="s">
        <v>384</v>
      </c>
      <c r="I4108" t="s">
        <v>385</v>
      </c>
      <c r="J4108" t="s">
        <v>377</v>
      </c>
      <c r="K4108" t="s">
        <v>225</v>
      </c>
      <c r="L4108">
        <v>72</v>
      </c>
      <c r="M4108" t="s">
        <v>15</v>
      </c>
      <c r="N4108" t="s">
        <v>25</v>
      </c>
      <c r="O4108">
        <v>149</v>
      </c>
      <c r="P4108">
        <v>10728</v>
      </c>
      <c r="Q4108">
        <v>1</v>
      </c>
      <c r="R4108">
        <v>4.3928310000000002</v>
      </c>
      <c r="S4108">
        <v>316.283841</v>
      </c>
      <c r="T4108" t="s">
        <v>398</v>
      </c>
      <c r="U4108">
        <v>33.918900000000001</v>
      </c>
      <c r="V4108">
        <v>10728</v>
      </c>
      <c r="W4108">
        <v>2025</v>
      </c>
      <c r="X4108" t="str">
        <f t="shared" si="13"/>
        <v>B</v>
      </c>
    </row>
    <row r="4109" spans="1:24">
      <c r="A4109">
        <v>72026074</v>
      </c>
      <c r="B4109" s="2">
        <v>45726</v>
      </c>
      <c r="C4109" t="s">
        <v>4807</v>
      </c>
      <c r="D4109" t="s">
        <v>5236</v>
      </c>
      <c r="E4109" t="s">
        <v>5237</v>
      </c>
      <c r="F4109" t="s">
        <v>5255</v>
      </c>
      <c r="G4109" t="s">
        <v>5256</v>
      </c>
      <c r="H4109" t="s">
        <v>5257</v>
      </c>
      <c r="I4109" t="s">
        <v>5258</v>
      </c>
      <c r="J4109" t="s">
        <v>5242</v>
      </c>
      <c r="K4109" t="s">
        <v>225</v>
      </c>
      <c r="L4109">
        <v>6936</v>
      </c>
      <c r="M4109" t="s">
        <v>15</v>
      </c>
      <c r="N4109" t="s">
        <v>25</v>
      </c>
      <c r="O4109">
        <v>33</v>
      </c>
      <c r="P4109">
        <v>228888</v>
      </c>
      <c r="Q4109">
        <v>1</v>
      </c>
      <c r="R4109">
        <v>0.972908</v>
      </c>
      <c r="S4109">
        <v>6748.0961939999997</v>
      </c>
      <c r="T4109" t="s">
        <v>398</v>
      </c>
      <c r="U4109">
        <v>33.918900000000001</v>
      </c>
      <c r="V4109">
        <v>228888</v>
      </c>
      <c r="W4109">
        <v>2025</v>
      </c>
      <c r="X4109" t="str">
        <f t="shared" si="13"/>
        <v>B</v>
      </c>
    </row>
    <row r="4110" spans="1:24">
      <c r="A4110">
        <v>72025061</v>
      </c>
      <c r="B4110" s="2">
        <v>45726</v>
      </c>
      <c r="C4110" t="s">
        <v>2913</v>
      </c>
      <c r="D4110" t="s">
        <v>23</v>
      </c>
      <c r="E4110" t="s">
        <v>24</v>
      </c>
      <c r="F4110" t="s">
        <v>5357</v>
      </c>
      <c r="G4110" t="s">
        <v>5358</v>
      </c>
      <c r="H4110" t="s">
        <v>5347</v>
      </c>
      <c r="I4110" t="s">
        <v>5348</v>
      </c>
      <c r="J4110" t="s">
        <v>4425</v>
      </c>
      <c r="K4110" t="s">
        <v>60</v>
      </c>
      <c r="L4110">
        <v>1009</v>
      </c>
      <c r="M4110" t="s">
        <v>15</v>
      </c>
      <c r="N4110" t="s">
        <v>25</v>
      </c>
      <c r="O4110">
        <v>105.75449999999999</v>
      </c>
      <c r="P4110">
        <v>106706.29</v>
      </c>
      <c r="Q4110">
        <v>1</v>
      </c>
      <c r="R4110">
        <v>3.1178629999999998</v>
      </c>
      <c r="S4110">
        <v>3145.9242479999998</v>
      </c>
      <c r="T4110" t="s">
        <v>398</v>
      </c>
      <c r="U4110">
        <v>33.918900000000001</v>
      </c>
      <c r="V4110">
        <v>106706.29</v>
      </c>
      <c r="W4110">
        <v>2025</v>
      </c>
      <c r="X4110" t="str">
        <f t="shared" si="13"/>
        <v>B</v>
      </c>
    </row>
    <row r="4111" spans="1:24">
      <c r="A4111">
        <v>72024472</v>
      </c>
      <c r="B4111" s="2">
        <v>45726</v>
      </c>
      <c r="C4111" t="s">
        <v>2768</v>
      </c>
      <c r="D4111" t="s">
        <v>23</v>
      </c>
      <c r="E4111" t="s">
        <v>24</v>
      </c>
      <c r="F4111" t="s">
        <v>5440</v>
      </c>
      <c r="G4111" t="s">
        <v>5441</v>
      </c>
      <c r="H4111" t="s">
        <v>387</v>
      </c>
      <c r="I4111" t="s">
        <v>386</v>
      </c>
      <c r="J4111" t="s">
        <v>13</v>
      </c>
      <c r="K4111" t="s">
        <v>60</v>
      </c>
      <c r="L4111">
        <v>1024</v>
      </c>
      <c r="M4111" t="s">
        <v>15</v>
      </c>
      <c r="N4111" t="s">
        <v>25</v>
      </c>
      <c r="O4111">
        <v>114.7273</v>
      </c>
      <c r="P4111">
        <v>117480.76</v>
      </c>
      <c r="Q4111">
        <v>1</v>
      </c>
      <c r="R4111">
        <v>3.3824000000000001</v>
      </c>
      <c r="S4111">
        <v>3463.5781229999998</v>
      </c>
      <c r="T4111" t="s">
        <v>398</v>
      </c>
      <c r="U4111">
        <v>33.918900000000001</v>
      </c>
      <c r="V4111">
        <v>117480.76</v>
      </c>
      <c r="W4111">
        <v>2025</v>
      </c>
      <c r="X4111" t="str">
        <f t="shared" si="13"/>
        <v>B</v>
      </c>
    </row>
    <row r="4112" spans="1:24">
      <c r="A4112">
        <v>72025051</v>
      </c>
      <c r="B4112" s="2">
        <v>45726</v>
      </c>
      <c r="C4112" t="s">
        <v>2913</v>
      </c>
      <c r="D4112" t="s">
        <v>23</v>
      </c>
      <c r="E4112" t="s">
        <v>24</v>
      </c>
      <c r="F4112" t="s">
        <v>5440</v>
      </c>
      <c r="G4112" t="s">
        <v>5441</v>
      </c>
      <c r="H4112" t="s">
        <v>155</v>
      </c>
      <c r="I4112" t="s">
        <v>156</v>
      </c>
      <c r="J4112" t="s">
        <v>13</v>
      </c>
      <c r="K4112" t="s">
        <v>60</v>
      </c>
      <c r="L4112">
        <v>443</v>
      </c>
      <c r="M4112" t="s">
        <v>15</v>
      </c>
      <c r="N4112" t="s">
        <v>25</v>
      </c>
      <c r="O4112">
        <v>113.7077</v>
      </c>
      <c r="P4112">
        <v>50372.51</v>
      </c>
      <c r="Q4112">
        <v>1</v>
      </c>
      <c r="R4112">
        <v>3.3523399999999999</v>
      </c>
      <c r="S4112">
        <v>1485.0867800000001</v>
      </c>
      <c r="T4112" t="s">
        <v>398</v>
      </c>
      <c r="U4112">
        <v>33.918900000000001</v>
      </c>
      <c r="V4112">
        <v>50372.51</v>
      </c>
      <c r="W4112">
        <v>2025</v>
      </c>
      <c r="X4112" t="str">
        <f t="shared" si="13"/>
        <v>B</v>
      </c>
    </row>
    <row r="4113" spans="1:24">
      <c r="A4113">
        <v>72025057</v>
      </c>
      <c r="B4113" s="2">
        <v>45726</v>
      </c>
      <c r="C4113" t="s">
        <v>2913</v>
      </c>
      <c r="D4113" t="s">
        <v>23</v>
      </c>
      <c r="E4113" t="s">
        <v>24</v>
      </c>
      <c r="F4113" t="s">
        <v>5440</v>
      </c>
      <c r="G4113" t="s">
        <v>5441</v>
      </c>
      <c r="H4113" t="s">
        <v>389</v>
      </c>
      <c r="I4113" t="s">
        <v>388</v>
      </c>
      <c r="J4113" t="s">
        <v>13</v>
      </c>
      <c r="K4113" t="s">
        <v>60</v>
      </c>
      <c r="L4113">
        <v>1862</v>
      </c>
      <c r="M4113" t="s">
        <v>15</v>
      </c>
      <c r="N4113" t="s">
        <v>25</v>
      </c>
      <c r="O4113">
        <v>114.3875</v>
      </c>
      <c r="P4113">
        <v>212989.53</v>
      </c>
      <c r="Q4113">
        <v>1</v>
      </c>
      <c r="R4113">
        <v>3.372382</v>
      </c>
      <c r="S4113">
        <v>6279.3761000000004</v>
      </c>
      <c r="T4113" t="s">
        <v>398</v>
      </c>
      <c r="U4113">
        <v>33.918900000000001</v>
      </c>
      <c r="V4113">
        <v>212989.53</v>
      </c>
      <c r="W4113">
        <v>2025</v>
      </c>
      <c r="X4113" t="str">
        <f t="shared" si="13"/>
        <v>B</v>
      </c>
    </row>
    <row r="4114" spans="1:24">
      <c r="A4114">
        <v>72025378</v>
      </c>
      <c r="B4114" s="2">
        <v>45726</v>
      </c>
      <c r="C4114" t="s">
        <v>3682</v>
      </c>
      <c r="D4114" t="s">
        <v>23</v>
      </c>
      <c r="E4114" t="s">
        <v>24</v>
      </c>
      <c r="F4114" t="s">
        <v>5440</v>
      </c>
      <c r="G4114" t="s">
        <v>5441</v>
      </c>
      <c r="H4114" t="s">
        <v>4506</v>
      </c>
      <c r="I4114" t="s">
        <v>4507</v>
      </c>
      <c r="J4114" t="s">
        <v>13</v>
      </c>
      <c r="K4114" t="s">
        <v>60</v>
      </c>
      <c r="L4114">
        <v>123</v>
      </c>
      <c r="M4114" t="s">
        <v>15</v>
      </c>
      <c r="N4114" t="s">
        <v>25</v>
      </c>
      <c r="O4114">
        <v>114.2333</v>
      </c>
      <c r="P4114">
        <v>14050.7</v>
      </c>
      <c r="Q4114">
        <v>1</v>
      </c>
      <c r="R4114">
        <v>3.3678360000000001</v>
      </c>
      <c r="S4114">
        <v>414.24397599999998</v>
      </c>
      <c r="T4114" t="s">
        <v>398</v>
      </c>
      <c r="U4114">
        <v>33.918900000000001</v>
      </c>
      <c r="V4114">
        <v>14050.7</v>
      </c>
      <c r="W4114">
        <v>2025</v>
      </c>
      <c r="X4114" t="str">
        <f t="shared" si="13"/>
        <v>B</v>
      </c>
    </row>
    <row r="4115" spans="1:24">
      <c r="A4115">
        <v>72025380</v>
      </c>
      <c r="B4115" s="2">
        <v>45726</v>
      </c>
      <c r="C4115" t="s">
        <v>3682</v>
      </c>
      <c r="D4115" t="s">
        <v>23</v>
      </c>
      <c r="E4115" t="s">
        <v>24</v>
      </c>
      <c r="F4115" t="s">
        <v>5440</v>
      </c>
      <c r="G4115" t="s">
        <v>5441</v>
      </c>
      <c r="H4115" t="s">
        <v>389</v>
      </c>
      <c r="I4115" t="s">
        <v>388</v>
      </c>
      <c r="J4115" t="s">
        <v>13</v>
      </c>
      <c r="K4115" t="s">
        <v>60</v>
      </c>
      <c r="L4115">
        <v>4136</v>
      </c>
      <c r="M4115" t="s">
        <v>15</v>
      </c>
      <c r="N4115" t="s">
        <v>25</v>
      </c>
      <c r="O4115">
        <v>114.2333</v>
      </c>
      <c r="P4115">
        <v>472468.93</v>
      </c>
      <c r="Q4115">
        <v>1</v>
      </c>
      <c r="R4115">
        <v>3.3678360000000001</v>
      </c>
      <c r="S4115">
        <v>13929.370645000001</v>
      </c>
      <c r="T4115" t="s">
        <v>398</v>
      </c>
      <c r="U4115">
        <v>33.918900000000001</v>
      </c>
      <c r="V4115">
        <v>472468.93</v>
      </c>
      <c r="W4115">
        <v>2025</v>
      </c>
      <c r="X4115" t="str">
        <f t="shared" si="13"/>
        <v>B</v>
      </c>
    </row>
    <row r="4116" spans="1:24">
      <c r="A4116">
        <v>72026315</v>
      </c>
      <c r="B4116" s="2">
        <v>45727</v>
      </c>
      <c r="C4116" t="s">
        <v>4814</v>
      </c>
      <c r="D4116" t="s">
        <v>112</v>
      </c>
      <c r="E4116" t="s">
        <v>113</v>
      </c>
      <c r="F4116" t="s">
        <v>4895</v>
      </c>
      <c r="G4116" t="s">
        <v>4896</v>
      </c>
      <c r="H4116" t="s">
        <v>4897</v>
      </c>
      <c r="I4116" t="s">
        <v>4898</v>
      </c>
      <c r="J4116" t="s">
        <v>328</v>
      </c>
      <c r="K4116" t="s">
        <v>42</v>
      </c>
      <c r="L4116">
        <v>200</v>
      </c>
      <c r="M4116" t="s">
        <v>61</v>
      </c>
      <c r="N4116" t="s">
        <v>25</v>
      </c>
      <c r="O4116">
        <v>22</v>
      </c>
      <c r="P4116">
        <v>4400</v>
      </c>
      <c r="Q4116">
        <v>1</v>
      </c>
      <c r="R4116">
        <v>0.64567600000000003</v>
      </c>
      <c r="S4116">
        <v>129.13526300000001</v>
      </c>
      <c r="T4116" t="s">
        <v>398</v>
      </c>
      <c r="U4116">
        <v>34.072800000000001</v>
      </c>
      <c r="V4116">
        <v>4400</v>
      </c>
      <c r="W4116">
        <v>2025</v>
      </c>
      <c r="X4116" t="str">
        <f t="shared" si="13"/>
        <v>B</v>
      </c>
    </row>
    <row r="4117" spans="1:24">
      <c r="A4117">
        <v>72024297</v>
      </c>
      <c r="B4117" s="2">
        <v>45727</v>
      </c>
      <c r="C4117" t="s">
        <v>1970</v>
      </c>
      <c r="D4117" t="s">
        <v>433</v>
      </c>
      <c r="E4117" t="s">
        <v>434</v>
      </c>
      <c r="F4117" t="s">
        <v>4987</v>
      </c>
      <c r="G4117" t="s">
        <v>4988</v>
      </c>
      <c r="H4117" t="s">
        <v>3513</v>
      </c>
      <c r="I4117" t="s">
        <v>3514</v>
      </c>
      <c r="J4117" t="s">
        <v>90</v>
      </c>
      <c r="K4117" t="s">
        <v>14</v>
      </c>
      <c r="L4117">
        <v>3000</v>
      </c>
      <c r="M4117" t="s">
        <v>61</v>
      </c>
      <c r="N4117" t="s">
        <v>16</v>
      </c>
      <c r="O4117">
        <v>0.4012</v>
      </c>
      <c r="P4117">
        <v>1203.5999999999999</v>
      </c>
      <c r="Q4117">
        <v>34.072800000000001</v>
      </c>
      <c r="R4117">
        <v>0.4012</v>
      </c>
      <c r="S4117">
        <v>1203.5999380000001</v>
      </c>
      <c r="T4117" t="s">
        <v>398</v>
      </c>
      <c r="U4117">
        <v>34.072800000000001</v>
      </c>
      <c r="V4117">
        <v>41010.019999999997</v>
      </c>
      <c r="W4117">
        <v>2025</v>
      </c>
      <c r="X4117" t="str">
        <f t="shared" si="13"/>
        <v>B</v>
      </c>
    </row>
    <row r="4118" spans="1:24">
      <c r="A4118">
        <v>72024297</v>
      </c>
      <c r="B4118" s="2">
        <v>45727</v>
      </c>
      <c r="C4118" t="s">
        <v>1970</v>
      </c>
      <c r="D4118" t="s">
        <v>433</v>
      </c>
      <c r="E4118" t="s">
        <v>434</v>
      </c>
      <c r="F4118" t="s">
        <v>4987</v>
      </c>
      <c r="G4118" t="s">
        <v>4988</v>
      </c>
      <c r="H4118" t="s">
        <v>3511</v>
      </c>
      <c r="I4118" t="s">
        <v>3512</v>
      </c>
      <c r="J4118" t="s">
        <v>90</v>
      </c>
      <c r="K4118" t="s">
        <v>14</v>
      </c>
      <c r="L4118">
        <v>1540</v>
      </c>
      <c r="M4118" t="s">
        <v>61</v>
      </c>
      <c r="N4118" t="s">
        <v>16</v>
      </c>
      <c r="O4118">
        <v>0.75990000000000002</v>
      </c>
      <c r="P4118">
        <v>1170.2460000000001</v>
      </c>
      <c r="Q4118">
        <v>34.072800000000001</v>
      </c>
      <c r="R4118">
        <v>0.75989899999999999</v>
      </c>
      <c r="S4118">
        <v>1170.2460610000001</v>
      </c>
      <c r="T4118" t="s">
        <v>398</v>
      </c>
      <c r="U4118">
        <v>34.072800000000001</v>
      </c>
      <c r="V4118">
        <v>39873.56</v>
      </c>
      <c r="W4118">
        <v>2025</v>
      </c>
      <c r="X4118" t="str">
        <f t="shared" si="13"/>
        <v>B</v>
      </c>
    </row>
    <row r="4119" spans="1:24">
      <c r="A4119">
        <v>72024298</v>
      </c>
      <c r="B4119" s="2">
        <v>45727</v>
      </c>
      <c r="C4119" t="s">
        <v>1970</v>
      </c>
      <c r="D4119" t="s">
        <v>433</v>
      </c>
      <c r="E4119" t="s">
        <v>434</v>
      </c>
      <c r="F4119" t="s">
        <v>4987</v>
      </c>
      <c r="G4119" t="s">
        <v>4988</v>
      </c>
      <c r="H4119" t="s">
        <v>3511</v>
      </c>
      <c r="I4119" t="s">
        <v>3512</v>
      </c>
      <c r="J4119" t="s">
        <v>90</v>
      </c>
      <c r="K4119" t="s">
        <v>14</v>
      </c>
      <c r="L4119">
        <v>3660</v>
      </c>
      <c r="M4119" t="s">
        <v>61</v>
      </c>
      <c r="N4119" t="s">
        <v>16</v>
      </c>
      <c r="O4119">
        <v>0.75990000000000002</v>
      </c>
      <c r="P4119">
        <v>2781.2339999999999</v>
      </c>
      <c r="Q4119">
        <v>34.072800000000001</v>
      </c>
      <c r="R4119">
        <v>0.75989899999999999</v>
      </c>
      <c r="S4119">
        <v>2781.2340039999999</v>
      </c>
      <c r="T4119" t="s">
        <v>398</v>
      </c>
      <c r="U4119">
        <v>34.072800000000001</v>
      </c>
      <c r="V4119">
        <v>94764.43</v>
      </c>
      <c r="W4119">
        <v>2025</v>
      </c>
      <c r="X4119" t="str">
        <f t="shared" si="13"/>
        <v>B</v>
      </c>
    </row>
    <row r="4120" spans="1:24">
      <c r="A4120">
        <v>72024666</v>
      </c>
      <c r="B4120" s="2">
        <v>45727</v>
      </c>
      <c r="C4120" t="s">
        <v>2440</v>
      </c>
      <c r="D4120" t="s">
        <v>433</v>
      </c>
      <c r="E4120" t="s">
        <v>434</v>
      </c>
      <c r="F4120" t="s">
        <v>6360</v>
      </c>
      <c r="G4120" t="s">
        <v>6361</v>
      </c>
      <c r="H4120" t="s">
        <v>1192</v>
      </c>
      <c r="I4120" t="s">
        <v>1193</v>
      </c>
      <c r="J4120" t="s">
        <v>90</v>
      </c>
      <c r="K4120" t="s">
        <v>42</v>
      </c>
      <c r="L4120">
        <v>1020</v>
      </c>
      <c r="M4120" t="s">
        <v>61</v>
      </c>
      <c r="N4120" t="s">
        <v>16</v>
      </c>
      <c r="O4120">
        <v>0.40760000000000002</v>
      </c>
      <c r="P4120">
        <v>415.75200000000001</v>
      </c>
      <c r="Q4120">
        <v>34.072800000000001</v>
      </c>
      <c r="R4120">
        <v>0.40759899999999999</v>
      </c>
      <c r="S4120">
        <v>415.75186000000002</v>
      </c>
      <c r="T4120" t="s">
        <v>398</v>
      </c>
      <c r="U4120">
        <v>34.072800000000001</v>
      </c>
      <c r="V4120">
        <v>14165.83</v>
      </c>
      <c r="W4120">
        <v>2025</v>
      </c>
      <c r="X4120" t="str">
        <f t="shared" si="13"/>
        <v>B</v>
      </c>
    </row>
    <row r="4121" spans="1:24">
      <c r="A4121">
        <v>72024673</v>
      </c>
      <c r="B4121" s="2">
        <v>45727</v>
      </c>
      <c r="C4121" t="s">
        <v>2440</v>
      </c>
      <c r="D4121" t="s">
        <v>433</v>
      </c>
      <c r="E4121" t="s">
        <v>434</v>
      </c>
      <c r="F4121" t="s">
        <v>5007</v>
      </c>
      <c r="G4121" t="s">
        <v>5008</v>
      </c>
      <c r="H4121" t="s">
        <v>823</v>
      </c>
      <c r="I4121" t="s">
        <v>824</v>
      </c>
      <c r="J4121" t="s">
        <v>90</v>
      </c>
      <c r="K4121" t="s">
        <v>60</v>
      </c>
      <c r="L4121">
        <v>2184</v>
      </c>
      <c r="M4121" t="s">
        <v>61</v>
      </c>
      <c r="N4121" t="s">
        <v>16</v>
      </c>
      <c r="O4121">
        <v>0.56640000000000001</v>
      </c>
      <c r="P4121">
        <v>1237.018</v>
      </c>
      <c r="Q4121">
        <v>34.072800000000001</v>
      </c>
      <c r="R4121">
        <v>0.56639899999999999</v>
      </c>
      <c r="S4121">
        <v>1237.01809</v>
      </c>
      <c r="T4121" t="s">
        <v>398</v>
      </c>
      <c r="U4121">
        <v>34.072800000000001</v>
      </c>
      <c r="V4121">
        <v>42148.67</v>
      </c>
      <c r="W4121">
        <v>2025</v>
      </c>
      <c r="X4121" t="str">
        <f t="shared" si="13"/>
        <v>B</v>
      </c>
    </row>
    <row r="4122" spans="1:24">
      <c r="A4122">
        <v>72024674</v>
      </c>
      <c r="B4122" s="2">
        <v>45727</v>
      </c>
      <c r="C4122" t="s">
        <v>2440</v>
      </c>
      <c r="D4122" t="s">
        <v>433</v>
      </c>
      <c r="E4122" t="s">
        <v>434</v>
      </c>
      <c r="F4122" t="s">
        <v>6360</v>
      </c>
      <c r="G4122" t="s">
        <v>6361</v>
      </c>
      <c r="H4122" t="s">
        <v>6362</v>
      </c>
      <c r="I4122" t="s">
        <v>6363</v>
      </c>
      <c r="J4122" t="s">
        <v>90</v>
      </c>
      <c r="K4122" t="s">
        <v>42</v>
      </c>
      <c r="L4122">
        <v>2040</v>
      </c>
      <c r="M4122" t="s">
        <v>61</v>
      </c>
      <c r="N4122" t="s">
        <v>16</v>
      </c>
      <c r="O4122">
        <v>0.41849999999999998</v>
      </c>
      <c r="P4122">
        <v>853.74</v>
      </c>
      <c r="Q4122">
        <v>34.072800000000001</v>
      </c>
      <c r="R4122">
        <v>0.41849999999999998</v>
      </c>
      <c r="S4122">
        <v>853.73993299999995</v>
      </c>
      <c r="T4122" t="s">
        <v>398</v>
      </c>
      <c r="U4122">
        <v>34.072800000000001</v>
      </c>
      <c r="V4122">
        <v>29089.31</v>
      </c>
      <c r="W4122">
        <v>2025</v>
      </c>
      <c r="X4122" t="str">
        <f t="shared" si="13"/>
        <v>B</v>
      </c>
    </row>
    <row r="4123" spans="1:24">
      <c r="A4123">
        <v>72024675</v>
      </c>
      <c r="B4123" s="2">
        <v>45727</v>
      </c>
      <c r="C4123" t="s">
        <v>2440</v>
      </c>
      <c r="D4123" t="s">
        <v>433</v>
      </c>
      <c r="E4123" t="s">
        <v>434</v>
      </c>
      <c r="F4123" t="s">
        <v>5009</v>
      </c>
      <c r="G4123" t="s">
        <v>5010</v>
      </c>
      <c r="H4123" t="s">
        <v>3495</v>
      </c>
      <c r="I4123" t="s">
        <v>3496</v>
      </c>
      <c r="J4123" t="s">
        <v>90</v>
      </c>
      <c r="K4123" t="s">
        <v>60</v>
      </c>
      <c r="L4123">
        <v>1680</v>
      </c>
      <c r="M4123" t="s">
        <v>61</v>
      </c>
      <c r="N4123" t="s">
        <v>16</v>
      </c>
      <c r="O4123">
        <v>0.70609999999999995</v>
      </c>
      <c r="P4123">
        <v>1186.251</v>
      </c>
      <c r="Q4123">
        <v>34.072800000000001</v>
      </c>
      <c r="R4123">
        <v>0.70609900000000003</v>
      </c>
      <c r="S4123">
        <v>1186.2509090000001</v>
      </c>
      <c r="T4123" t="s">
        <v>398</v>
      </c>
      <c r="U4123">
        <v>34.072800000000001</v>
      </c>
      <c r="V4123">
        <v>40418.89</v>
      </c>
      <c r="W4123">
        <v>2025</v>
      </c>
      <c r="X4123" t="str">
        <f t="shared" si="13"/>
        <v>B</v>
      </c>
    </row>
    <row r="4124" spans="1:24">
      <c r="A4124">
        <v>72024677</v>
      </c>
      <c r="B4124" s="2">
        <v>45727</v>
      </c>
      <c r="C4124" t="s">
        <v>2440</v>
      </c>
      <c r="D4124" t="s">
        <v>433</v>
      </c>
      <c r="E4124" t="s">
        <v>434</v>
      </c>
      <c r="F4124" t="s">
        <v>6360</v>
      </c>
      <c r="G4124" t="s">
        <v>6361</v>
      </c>
      <c r="H4124" t="s">
        <v>1192</v>
      </c>
      <c r="I4124" t="s">
        <v>1193</v>
      </c>
      <c r="J4124" t="s">
        <v>90</v>
      </c>
      <c r="K4124" t="s">
        <v>42</v>
      </c>
      <c r="L4124">
        <v>1020</v>
      </c>
      <c r="M4124" t="s">
        <v>61</v>
      </c>
      <c r="N4124" t="s">
        <v>16</v>
      </c>
      <c r="O4124">
        <v>0.40760000000000002</v>
      </c>
      <c r="P4124">
        <v>415.75200000000001</v>
      </c>
      <c r="Q4124">
        <v>34.072800000000001</v>
      </c>
      <c r="R4124">
        <v>0.40759899999999999</v>
      </c>
      <c r="S4124">
        <v>415.75186000000002</v>
      </c>
      <c r="T4124" t="s">
        <v>398</v>
      </c>
      <c r="U4124">
        <v>34.072800000000001</v>
      </c>
      <c r="V4124">
        <v>14165.83</v>
      </c>
      <c r="W4124">
        <v>2025</v>
      </c>
      <c r="X4124" t="str">
        <f t="shared" si="13"/>
        <v>B</v>
      </c>
    </row>
    <row r="4125" spans="1:24">
      <c r="A4125">
        <v>72024682</v>
      </c>
      <c r="B4125" s="2">
        <v>45727</v>
      </c>
      <c r="C4125" t="s">
        <v>2440</v>
      </c>
      <c r="D4125" t="s">
        <v>433</v>
      </c>
      <c r="E4125" t="s">
        <v>434</v>
      </c>
      <c r="F4125" t="s">
        <v>6360</v>
      </c>
      <c r="G4125" t="s">
        <v>6361</v>
      </c>
      <c r="H4125" t="s">
        <v>1040</v>
      </c>
      <c r="I4125" t="s">
        <v>1914</v>
      </c>
      <c r="J4125" t="s">
        <v>90</v>
      </c>
      <c r="K4125" t="s">
        <v>42</v>
      </c>
      <c r="L4125">
        <v>1056</v>
      </c>
      <c r="M4125" t="s">
        <v>61</v>
      </c>
      <c r="N4125" t="s">
        <v>16</v>
      </c>
      <c r="O4125">
        <v>0.37609999999999999</v>
      </c>
      <c r="P4125">
        <v>397.16199999999998</v>
      </c>
      <c r="Q4125">
        <v>34.072800000000001</v>
      </c>
      <c r="R4125">
        <v>0.37609900000000002</v>
      </c>
      <c r="S4125">
        <v>397.16195900000002</v>
      </c>
      <c r="T4125" t="s">
        <v>398</v>
      </c>
      <c r="U4125">
        <v>34.072800000000001</v>
      </c>
      <c r="V4125">
        <v>13532.42</v>
      </c>
      <c r="W4125">
        <v>2025</v>
      </c>
      <c r="X4125" t="str">
        <f t="shared" si="13"/>
        <v>B</v>
      </c>
    </row>
    <row r="4126" spans="1:24">
      <c r="A4126">
        <v>72024682</v>
      </c>
      <c r="B4126" s="2">
        <v>45727</v>
      </c>
      <c r="C4126" t="s">
        <v>2440</v>
      </c>
      <c r="D4126" t="s">
        <v>433</v>
      </c>
      <c r="E4126" t="s">
        <v>434</v>
      </c>
      <c r="F4126" t="s">
        <v>6360</v>
      </c>
      <c r="G4126" t="s">
        <v>6361</v>
      </c>
      <c r="H4126" t="s">
        <v>1192</v>
      </c>
      <c r="I4126" t="s">
        <v>1193</v>
      </c>
      <c r="J4126" t="s">
        <v>90</v>
      </c>
      <c r="K4126" t="s">
        <v>42</v>
      </c>
      <c r="L4126">
        <v>1020</v>
      </c>
      <c r="M4126" t="s">
        <v>61</v>
      </c>
      <c r="N4126" t="s">
        <v>16</v>
      </c>
      <c r="O4126">
        <v>0.40760000000000002</v>
      </c>
      <c r="P4126">
        <v>415.75200000000001</v>
      </c>
      <c r="Q4126">
        <v>34.072800000000001</v>
      </c>
      <c r="R4126">
        <v>0.40759899999999999</v>
      </c>
      <c r="S4126">
        <v>415.75186000000002</v>
      </c>
      <c r="T4126" t="s">
        <v>398</v>
      </c>
      <c r="U4126">
        <v>34.072800000000001</v>
      </c>
      <c r="V4126">
        <v>14165.83</v>
      </c>
      <c r="W4126">
        <v>2025</v>
      </c>
      <c r="X4126" t="str">
        <f t="shared" si="13"/>
        <v>B</v>
      </c>
    </row>
    <row r="4127" spans="1:24">
      <c r="A4127">
        <v>72024683</v>
      </c>
      <c r="B4127" s="2">
        <v>45727</v>
      </c>
      <c r="C4127" t="s">
        <v>2440</v>
      </c>
      <c r="D4127" t="s">
        <v>433</v>
      </c>
      <c r="E4127" t="s">
        <v>434</v>
      </c>
      <c r="F4127" t="s">
        <v>4987</v>
      </c>
      <c r="G4127" t="s">
        <v>4988</v>
      </c>
      <c r="H4127" t="s">
        <v>3511</v>
      </c>
      <c r="I4127" t="s">
        <v>3512</v>
      </c>
      <c r="J4127" t="s">
        <v>90</v>
      </c>
      <c r="K4127" t="s">
        <v>14</v>
      </c>
      <c r="L4127">
        <v>2000</v>
      </c>
      <c r="M4127" t="s">
        <v>61</v>
      </c>
      <c r="N4127" t="s">
        <v>16</v>
      </c>
      <c r="O4127">
        <v>0.75990000000000002</v>
      </c>
      <c r="P4127">
        <v>1519.8</v>
      </c>
      <c r="Q4127">
        <v>34.072800000000001</v>
      </c>
      <c r="R4127">
        <v>0.75989899999999999</v>
      </c>
      <c r="S4127">
        <v>1519.7999569999999</v>
      </c>
      <c r="T4127" t="s">
        <v>398</v>
      </c>
      <c r="U4127">
        <v>34.072800000000001</v>
      </c>
      <c r="V4127">
        <v>51783.839999999997</v>
      </c>
      <c r="W4127">
        <v>2025</v>
      </c>
      <c r="X4127" t="str">
        <f t="shared" si="13"/>
        <v>B</v>
      </c>
    </row>
    <row r="4128" spans="1:24">
      <c r="A4128">
        <v>72024691</v>
      </c>
      <c r="B4128" s="2">
        <v>45727</v>
      </c>
      <c r="C4128" t="s">
        <v>2440</v>
      </c>
      <c r="D4128" t="s">
        <v>433</v>
      </c>
      <c r="E4128" t="s">
        <v>434</v>
      </c>
      <c r="F4128" t="s">
        <v>5009</v>
      </c>
      <c r="G4128" t="s">
        <v>5010</v>
      </c>
      <c r="H4128" t="s">
        <v>437</v>
      </c>
      <c r="I4128" t="s">
        <v>438</v>
      </c>
      <c r="J4128" t="s">
        <v>90</v>
      </c>
      <c r="K4128" t="s">
        <v>60</v>
      </c>
      <c r="L4128">
        <v>9042</v>
      </c>
      <c r="M4128" t="s">
        <v>61</v>
      </c>
      <c r="N4128" t="s">
        <v>16</v>
      </c>
      <c r="O4128">
        <v>0.37140000000000001</v>
      </c>
      <c r="P4128">
        <v>3358.1990000000001</v>
      </c>
      <c r="Q4128">
        <v>34.072800000000001</v>
      </c>
      <c r="R4128">
        <v>0.37140000000000001</v>
      </c>
      <c r="S4128">
        <v>3358.1989149999999</v>
      </c>
      <c r="T4128" t="s">
        <v>398</v>
      </c>
      <c r="U4128">
        <v>34.072800000000001</v>
      </c>
      <c r="V4128">
        <v>114423.24</v>
      </c>
      <c r="W4128">
        <v>2025</v>
      </c>
      <c r="X4128" t="str">
        <f t="shared" si="13"/>
        <v>B</v>
      </c>
    </row>
    <row r="4129" spans="1:24">
      <c r="A4129">
        <v>72024697</v>
      </c>
      <c r="B4129" s="2">
        <v>45727</v>
      </c>
      <c r="C4129" t="s">
        <v>2440</v>
      </c>
      <c r="D4129" t="s">
        <v>433</v>
      </c>
      <c r="E4129" t="s">
        <v>434</v>
      </c>
      <c r="F4129" t="s">
        <v>6360</v>
      </c>
      <c r="G4129" t="s">
        <v>6361</v>
      </c>
      <c r="H4129" t="s">
        <v>1192</v>
      </c>
      <c r="I4129" t="s">
        <v>1193</v>
      </c>
      <c r="J4129" t="s">
        <v>90</v>
      </c>
      <c r="K4129" t="s">
        <v>42</v>
      </c>
      <c r="L4129">
        <v>1020</v>
      </c>
      <c r="M4129" t="s">
        <v>61</v>
      </c>
      <c r="N4129" t="s">
        <v>16</v>
      </c>
      <c r="O4129">
        <v>0.40760000000000002</v>
      </c>
      <c r="P4129">
        <v>415.75200000000001</v>
      </c>
      <c r="Q4129">
        <v>34.072800000000001</v>
      </c>
      <c r="R4129">
        <v>0.40759899999999999</v>
      </c>
      <c r="S4129">
        <v>415.75186000000002</v>
      </c>
      <c r="T4129" t="s">
        <v>398</v>
      </c>
      <c r="U4129">
        <v>34.072800000000001</v>
      </c>
      <c r="V4129">
        <v>14165.83</v>
      </c>
      <c r="W4129">
        <v>2025</v>
      </c>
      <c r="X4129" t="str">
        <f t="shared" si="13"/>
        <v>B</v>
      </c>
    </row>
    <row r="4130" spans="1:24">
      <c r="A4130">
        <v>72024701</v>
      </c>
      <c r="B4130" s="2">
        <v>45727</v>
      </c>
      <c r="C4130" t="s">
        <v>2440</v>
      </c>
      <c r="D4130" t="s">
        <v>433</v>
      </c>
      <c r="E4130" t="s">
        <v>434</v>
      </c>
      <c r="F4130" t="s">
        <v>4989</v>
      </c>
      <c r="G4130" t="s">
        <v>4990</v>
      </c>
      <c r="H4130" t="s">
        <v>4983</v>
      </c>
      <c r="I4130" t="s">
        <v>4984</v>
      </c>
      <c r="J4130" t="s">
        <v>90</v>
      </c>
      <c r="K4130" t="s">
        <v>14</v>
      </c>
      <c r="L4130">
        <v>2828</v>
      </c>
      <c r="M4130" t="s">
        <v>61</v>
      </c>
      <c r="N4130" t="s">
        <v>16</v>
      </c>
      <c r="O4130">
        <v>1.5087999999999999</v>
      </c>
      <c r="P4130">
        <v>4266.8900000000003</v>
      </c>
      <c r="Q4130">
        <v>34.072800000000001</v>
      </c>
      <c r="R4130">
        <v>1.508799</v>
      </c>
      <c r="S4130">
        <v>4266.8900110000004</v>
      </c>
      <c r="T4130" t="s">
        <v>398</v>
      </c>
      <c r="U4130">
        <v>34.072800000000001</v>
      </c>
      <c r="V4130">
        <v>145384.89000000001</v>
      </c>
      <c r="W4130">
        <v>2025</v>
      </c>
      <c r="X4130" t="str">
        <f t="shared" si="13"/>
        <v>B</v>
      </c>
    </row>
    <row r="4131" spans="1:24">
      <c r="A4131">
        <v>72024705</v>
      </c>
      <c r="B4131" s="2">
        <v>45727</v>
      </c>
      <c r="C4131" t="s">
        <v>2440</v>
      </c>
      <c r="D4131" t="s">
        <v>433</v>
      </c>
      <c r="E4131" t="s">
        <v>434</v>
      </c>
      <c r="F4131" t="s">
        <v>5011</v>
      </c>
      <c r="G4131" t="s">
        <v>5012</v>
      </c>
      <c r="H4131" t="s">
        <v>1040</v>
      </c>
      <c r="I4131" t="s">
        <v>1914</v>
      </c>
      <c r="J4131" t="s">
        <v>90</v>
      </c>
      <c r="K4131" t="s">
        <v>43</v>
      </c>
      <c r="L4131">
        <v>528</v>
      </c>
      <c r="M4131" t="s">
        <v>61</v>
      </c>
      <c r="N4131" t="s">
        <v>16</v>
      </c>
      <c r="O4131">
        <v>0.37609999999999999</v>
      </c>
      <c r="P4131">
        <v>198.58</v>
      </c>
      <c r="Q4131">
        <v>34.072800000000001</v>
      </c>
      <c r="R4131">
        <v>0.37609900000000002</v>
      </c>
      <c r="S4131">
        <v>198.58009899999999</v>
      </c>
      <c r="T4131" t="s">
        <v>398</v>
      </c>
      <c r="U4131">
        <v>34.072800000000001</v>
      </c>
      <c r="V4131">
        <v>6766.18</v>
      </c>
      <c r="W4131">
        <v>2025</v>
      </c>
      <c r="X4131" t="str">
        <f t="shared" si="13"/>
        <v>B</v>
      </c>
    </row>
    <row r="4132" spans="1:24">
      <c r="A4132">
        <v>72024708</v>
      </c>
      <c r="B4132" s="2">
        <v>45727</v>
      </c>
      <c r="C4132" t="s">
        <v>2440</v>
      </c>
      <c r="D4132" t="s">
        <v>433</v>
      </c>
      <c r="E4132" t="s">
        <v>434</v>
      </c>
      <c r="F4132" t="s">
        <v>5007</v>
      </c>
      <c r="G4132" t="s">
        <v>5008</v>
      </c>
      <c r="H4132" t="s">
        <v>437</v>
      </c>
      <c r="I4132" t="s">
        <v>438</v>
      </c>
      <c r="J4132" t="s">
        <v>90</v>
      </c>
      <c r="K4132" t="s">
        <v>60</v>
      </c>
      <c r="L4132">
        <v>1056</v>
      </c>
      <c r="M4132" t="s">
        <v>61</v>
      </c>
      <c r="N4132" t="s">
        <v>16</v>
      </c>
      <c r="O4132">
        <v>0.37140000000000001</v>
      </c>
      <c r="P4132">
        <v>392.19799999999998</v>
      </c>
      <c r="Q4132">
        <v>34.072800000000001</v>
      </c>
      <c r="R4132">
        <v>0.37140000000000001</v>
      </c>
      <c r="S4132">
        <v>392.19788199999999</v>
      </c>
      <c r="T4132" t="s">
        <v>398</v>
      </c>
      <c r="U4132">
        <v>34.072800000000001</v>
      </c>
      <c r="V4132">
        <v>13363.28</v>
      </c>
      <c r="W4132">
        <v>2025</v>
      </c>
      <c r="X4132" t="str">
        <f t="shared" si="13"/>
        <v>B</v>
      </c>
    </row>
    <row r="4133" spans="1:24">
      <c r="A4133">
        <v>72024718</v>
      </c>
      <c r="B4133" s="2">
        <v>45727</v>
      </c>
      <c r="C4133" t="s">
        <v>2440</v>
      </c>
      <c r="D4133" t="s">
        <v>433</v>
      </c>
      <c r="E4133" t="s">
        <v>434</v>
      </c>
      <c r="F4133" t="s">
        <v>6364</v>
      </c>
      <c r="G4133" t="s">
        <v>6365</v>
      </c>
      <c r="H4133" t="s">
        <v>437</v>
      </c>
      <c r="I4133" t="s">
        <v>438</v>
      </c>
      <c r="J4133" t="s">
        <v>90</v>
      </c>
      <c r="K4133" t="s">
        <v>42</v>
      </c>
      <c r="L4133">
        <v>1056</v>
      </c>
      <c r="M4133" t="s">
        <v>61</v>
      </c>
      <c r="N4133" t="s">
        <v>16</v>
      </c>
      <c r="O4133">
        <v>0.37140000000000001</v>
      </c>
      <c r="P4133">
        <v>392.19799999999998</v>
      </c>
      <c r="Q4133">
        <v>34.072800000000001</v>
      </c>
      <c r="R4133">
        <v>0.37140000000000001</v>
      </c>
      <c r="S4133">
        <v>392.19788199999999</v>
      </c>
      <c r="T4133" t="s">
        <v>398</v>
      </c>
      <c r="U4133">
        <v>34.072800000000001</v>
      </c>
      <c r="V4133">
        <v>13363.28</v>
      </c>
      <c r="W4133">
        <v>2025</v>
      </c>
      <c r="X4133" t="str">
        <f t="shared" si="13"/>
        <v>B</v>
      </c>
    </row>
    <row r="4134" spans="1:24">
      <c r="A4134">
        <v>72024724</v>
      </c>
      <c r="B4134" s="2">
        <v>45727</v>
      </c>
      <c r="C4134" t="s">
        <v>2440</v>
      </c>
      <c r="D4134" t="s">
        <v>433</v>
      </c>
      <c r="E4134" t="s">
        <v>434</v>
      </c>
      <c r="F4134" t="s">
        <v>5005</v>
      </c>
      <c r="G4134" t="s">
        <v>5006</v>
      </c>
      <c r="H4134" t="s">
        <v>4977</v>
      </c>
      <c r="I4134" t="s">
        <v>4978</v>
      </c>
      <c r="J4134" t="s">
        <v>90</v>
      </c>
      <c r="K4134" t="s">
        <v>43</v>
      </c>
      <c r="L4134">
        <v>594</v>
      </c>
      <c r="M4134" t="s">
        <v>61</v>
      </c>
      <c r="N4134" t="s">
        <v>16</v>
      </c>
      <c r="O4134">
        <v>0.73909999999999998</v>
      </c>
      <c r="P4134">
        <v>439.02499999999998</v>
      </c>
      <c r="Q4134">
        <v>34.072800000000001</v>
      </c>
      <c r="R4134">
        <v>0.73909999999999998</v>
      </c>
      <c r="S4134">
        <v>439.02497</v>
      </c>
      <c r="T4134" t="s">
        <v>398</v>
      </c>
      <c r="U4134">
        <v>34.072800000000001</v>
      </c>
      <c r="V4134">
        <v>14958.81</v>
      </c>
      <c r="W4134">
        <v>2025</v>
      </c>
      <c r="X4134" t="str">
        <f t="shared" si="13"/>
        <v>B</v>
      </c>
    </row>
    <row r="4135" spans="1:24">
      <c r="A4135">
        <v>72024726</v>
      </c>
      <c r="B4135" s="2">
        <v>45727</v>
      </c>
      <c r="C4135" t="s">
        <v>2440</v>
      </c>
      <c r="D4135" t="s">
        <v>433</v>
      </c>
      <c r="E4135" t="s">
        <v>434</v>
      </c>
      <c r="F4135" t="s">
        <v>5007</v>
      </c>
      <c r="G4135" t="s">
        <v>5008</v>
      </c>
      <c r="H4135" t="s">
        <v>437</v>
      </c>
      <c r="I4135" t="s">
        <v>438</v>
      </c>
      <c r="J4135" t="s">
        <v>90</v>
      </c>
      <c r="K4135" t="s">
        <v>60</v>
      </c>
      <c r="L4135">
        <v>1056</v>
      </c>
      <c r="M4135" t="s">
        <v>61</v>
      </c>
      <c r="N4135" t="s">
        <v>16</v>
      </c>
      <c r="O4135">
        <v>0.37140000000000001</v>
      </c>
      <c r="P4135">
        <v>392.19799999999998</v>
      </c>
      <c r="Q4135">
        <v>34.072800000000001</v>
      </c>
      <c r="R4135">
        <v>0.37140000000000001</v>
      </c>
      <c r="S4135">
        <v>392.19788199999999</v>
      </c>
      <c r="T4135" t="s">
        <v>398</v>
      </c>
      <c r="U4135">
        <v>34.072800000000001</v>
      </c>
      <c r="V4135">
        <v>13363.28</v>
      </c>
      <c r="W4135">
        <v>2025</v>
      </c>
      <c r="X4135" t="str">
        <f t="shared" si="13"/>
        <v>B</v>
      </c>
    </row>
    <row r="4136" spans="1:24">
      <c r="A4136">
        <v>72024730</v>
      </c>
      <c r="B4136" s="2">
        <v>45727</v>
      </c>
      <c r="C4136" t="s">
        <v>2440</v>
      </c>
      <c r="D4136" t="s">
        <v>433</v>
      </c>
      <c r="E4136" t="s">
        <v>434</v>
      </c>
      <c r="F4136" t="s">
        <v>6364</v>
      </c>
      <c r="G4136" t="s">
        <v>6365</v>
      </c>
      <c r="H4136" t="s">
        <v>823</v>
      </c>
      <c r="I4136" t="s">
        <v>824</v>
      </c>
      <c r="J4136" t="s">
        <v>90</v>
      </c>
      <c r="K4136" t="s">
        <v>42</v>
      </c>
      <c r="L4136">
        <v>2800</v>
      </c>
      <c r="M4136" t="s">
        <v>61</v>
      </c>
      <c r="N4136" t="s">
        <v>16</v>
      </c>
      <c r="O4136">
        <v>0.56640000000000001</v>
      </c>
      <c r="P4136">
        <v>1585.92</v>
      </c>
      <c r="Q4136">
        <v>34.072800000000001</v>
      </c>
      <c r="R4136">
        <v>0.56639899999999999</v>
      </c>
      <c r="S4136">
        <v>1585.9198530000001</v>
      </c>
      <c r="T4136" t="s">
        <v>398</v>
      </c>
      <c r="U4136">
        <v>34.072800000000001</v>
      </c>
      <c r="V4136">
        <v>54036.73</v>
      </c>
      <c r="W4136">
        <v>2025</v>
      </c>
      <c r="X4136" t="str">
        <f t="shared" si="13"/>
        <v>B</v>
      </c>
    </row>
    <row r="4137" spans="1:24">
      <c r="A4137">
        <v>72024733</v>
      </c>
      <c r="B4137" s="2">
        <v>45727</v>
      </c>
      <c r="C4137" t="s">
        <v>2440</v>
      </c>
      <c r="D4137" t="s">
        <v>433</v>
      </c>
      <c r="E4137" t="s">
        <v>434</v>
      </c>
      <c r="F4137" t="s">
        <v>5007</v>
      </c>
      <c r="G4137" t="s">
        <v>5008</v>
      </c>
      <c r="H4137" t="s">
        <v>437</v>
      </c>
      <c r="I4137" t="s">
        <v>438</v>
      </c>
      <c r="J4137" t="s">
        <v>90</v>
      </c>
      <c r="K4137" t="s">
        <v>60</v>
      </c>
      <c r="L4137">
        <v>660</v>
      </c>
      <c r="M4137" t="s">
        <v>61</v>
      </c>
      <c r="N4137" t="s">
        <v>16</v>
      </c>
      <c r="O4137">
        <v>0.37140000000000001</v>
      </c>
      <c r="P4137">
        <v>245.124</v>
      </c>
      <c r="Q4137">
        <v>34.072800000000001</v>
      </c>
      <c r="R4137">
        <v>0.37140000000000001</v>
      </c>
      <c r="S4137">
        <v>245.12396899999999</v>
      </c>
      <c r="T4137" t="s">
        <v>398</v>
      </c>
      <c r="U4137">
        <v>34.072800000000001</v>
      </c>
      <c r="V4137">
        <v>8352.06</v>
      </c>
      <c r="W4137">
        <v>2025</v>
      </c>
      <c r="X4137" t="str">
        <f t="shared" si="13"/>
        <v>B</v>
      </c>
    </row>
    <row r="4138" spans="1:24">
      <c r="A4138">
        <v>72024734</v>
      </c>
      <c r="B4138" s="2">
        <v>45727</v>
      </c>
      <c r="C4138" t="s">
        <v>2440</v>
      </c>
      <c r="D4138" t="s">
        <v>433</v>
      </c>
      <c r="E4138" t="s">
        <v>434</v>
      </c>
      <c r="F4138" t="s">
        <v>5007</v>
      </c>
      <c r="G4138" t="s">
        <v>5008</v>
      </c>
      <c r="H4138" t="s">
        <v>3495</v>
      </c>
      <c r="I4138" t="s">
        <v>3496</v>
      </c>
      <c r="J4138" t="s">
        <v>90</v>
      </c>
      <c r="K4138" t="s">
        <v>60</v>
      </c>
      <c r="L4138">
        <v>1464</v>
      </c>
      <c r="M4138" t="s">
        <v>61</v>
      </c>
      <c r="N4138" t="s">
        <v>16</v>
      </c>
      <c r="O4138">
        <v>0.70609999999999995</v>
      </c>
      <c r="P4138">
        <v>1033.73</v>
      </c>
      <c r="Q4138">
        <v>34.072800000000001</v>
      </c>
      <c r="R4138">
        <v>0.70609900000000003</v>
      </c>
      <c r="S4138">
        <v>1033.7301299999999</v>
      </c>
      <c r="T4138" t="s">
        <v>398</v>
      </c>
      <c r="U4138">
        <v>34.072800000000001</v>
      </c>
      <c r="V4138">
        <v>35222.080000000002</v>
      </c>
      <c r="W4138">
        <v>2025</v>
      </c>
      <c r="X4138" t="str">
        <f t="shared" si="13"/>
        <v>B</v>
      </c>
    </row>
    <row r="4139" spans="1:24">
      <c r="A4139">
        <v>72024734</v>
      </c>
      <c r="B4139" s="2">
        <v>45727</v>
      </c>
      <c r="C4139" t="s">
        <v>2440</v>
      </c>
      <c r="D4139" t="s">
        <v>433</v>
      </c>
      <c r="E4139" t="s">
        <v>434</v>
      </c>
      <c r="F4139" t="s">
        <v>5007</v>
      </c>
      <c r="G4139" t="s">
        <v>5008</v>
      </c>
      <c r="H4139" t="s">
        <v>823</v>
      </c>
      <c r="I4139" t="s">
        <v>824</v>
      </c>
      <c r="J4139" t="s">
        <v>90</v>
      </c>
      <c r="K4139" t="s">
        <v>60</v>
      </c>
      <c r="L4139">
        <v>1316</v>
      </c>
      <c r="M4139" t="s">
        <v>61</v>
      </c>
      <c r="N4139" t="s">
        <v>16</v>
      </c>
      <c r="O4139">
        <v>0.56640000000000001</v>
      </c>
      <c r="P4139">
        <v>745.38099999999997</v>
      </c>
      <c r="Q4139">
        <v>34.072800000000001</v>
      </c>
      <c r="R4139">
        <v>0.56639899999999999</v>
      </c>
      <c r="S4139">
        <v>745.38106600000003</v>
      </c>
      <c r="T4139" t="s">
        <v>398</v>
      </c>
      <c r="U4139">
        <v>34.072800000000001</v>
      </c>
      <c r="V4139">
        <v>25397.22</v>
      </c>
      <c r="W4139">
        <v>2025</v>
      </c>
      <c r="X4139" t="str">
        <f t="shared" si="13"/>
        <v>B</v>
      </c>
    </row>
    <row r="4140" spans="1:24">
      <c r="A4140">
        <v>72024738</v>
      </c>
      <c r="B4140" s="2">
        <v>45727</v>
      </c>
      <c r="C4140" t="s">
        <v>2440</v>
      </c>
      <c r="D4140" t="s">
        <v>433</v>
      </c>
      <c r="E4140" t="s">
        <v>434</v>
      </c>
      <c r="F4140" t="s">
        <v>6364</v>
      </c>
      <c r="G4140" t="s">
        <v>6365</v>
      </c>
      <c r="H4140" t="s">
        <v>1212</v>
      </c>
      <c r="I4140" t="s">
        <v>1915</v>
      </c>
      <c r="J4140" t="s">
        <v>90</v>
      </c>
      <c r="K4140" t="s">
        <v>42</v>
      </c>
      <c r="L4140">
        <v>56</v>
      </c>
      <c r="M4140" t="s">
        <v>61</v>
      </c>
      <c r="N4140" t="s">
        <v>16</v>
      </c>
      <c r="O4140">
        <v>0.54490000000000005</v>
      </c>
      <c r="P4140">
        <v>30.513999999999999</v>
      </c>
      <c r="Q4140">
        <v>34.072800000000001</v>
      </c>
      <c r="R4140">
        <v>0.54490000000000005</v>
      </c>
      <c r="S4140">
        <v>30.514074999999998</v>
      </c>
      <c r="T4140" t="s">
        <v>398</v>
      </c>
      <c r="U4140">
        <v>34.072800000000001</v>
      </c>
      <c r="V4140">
        <v>1039.7</v>
      </c>
      <c r="W4140">
        <v>2025</v>
      </c>
      <c r="X4140" t="str">
        <f t="shared" si="13"/>
        <v>B</v>
      </c>
    </row>
    <row r="4141" spans="1:24">
      <c r="A4141">
        <v>72025779</v>
      </c>
      <c r="B4141" s="2">
        <v>45727</v>
      </c>
      <c r="C4141" t="s">
        <v>3705</v>
      </c>
      <c r="D4141" t="s">
        <v>433</v>
      </c>
      <c r="E4141" t="s">
        <v>434</v>
      </c>
      <c r="F4141" t="s">
        <v>4991</v>
      </c>
      <c r="G4141" t="s">
        <v>4992</v>
      </c>
      <c r="H4141" t="s">
        <v>455</v>
      </c>
      <c r="I4141" t="s">
        <v>456</v>
      </c>
      <c r="J4141" t="s">
        <v>90</v>
      </c>
      <c r="K4141" t="s">
        <v>43</v>
      </c>
      <c r="L4141">
        <v>180</v>
      </c>
      <c r="M4141" t="s">
        <v>61</v>
      </c>
      <c r="N4141" t="s">
        <v>16</v>
      </c>
      <c r="O4141">
        <v>0.63739999999999997</v>
      </c>
      <c r="P4141">
        <v>114.732</v>
      </c>
      <c r="Q4141">
        <v>34.072800000000001</v>
      </c>
      <c r="R4141">
        <v>0.63739900000000005</v>
      </c>
      <c r="S4141">
        <v>114.73198499999999</v>
      </c>
      <c r="T4141" t="s">
        <v>398</v>
      </c>
      <c r="U4141">
        <v>34.072800000000001</v>
      </c>
      <c r="V4141">
        <v>3909.24</v>
      </c>
      <c r="W4141">
        <v>2025</v>
      </c>
      <c r="X4141" t="str">
        <f t="shared" si="13"/>
        <v>B</v>
      </c>
    </row>
    <row r="4142" spans="1:24">
      <c r="A4142">
        <v>72025779</v>
      </c>
      <c r="B4142" s="2">
        <v>45727</v>
      </c>
      <c r="C4142" t="s">
        <v>3705</v>
      </c>
      <c r="D4142" t="s">
        <v>433</v>
      </c>
      <c r="E4142" t="s">
        <v>434</v>
      </c>
      <c r="F4142" t="s">
        <v>4991</v>
      </c>
      <c r="G4142" t="s">
        <v>4992</v>
      </c>
      <c r="H4142" t="s">
        <v>455</v>
      </c>
      <c r="I4142" t="s">
        <v>456</v>
      </c>
      <c r="J4142" t="s">
        <v>90</v>
      </c>
      <c r="K4142" t="s">
        <v>43</v>
      </c>
      <c r="L4142">
        <v>1020</v>
      </c>
      <c r="M4142" t="s">
        <v>61</v>
      </c>
      <c r="N4142" t="s">
        <v>16</v>
      </c>
      <c r="O4142">
        <v>0.63739999999999997</v>
      </c>
      <c r="P4142">
        <v>650.15</v>
      </c>
      <c r="Q4142">
        <v>34.072800000000001</v>
      </c>
      <c r="R4142">
        <v>0.63739900000000005</v>
      </c>
      <c r="S4142">
        <v>650.14997200000005</v>
      </c>
      <c r="T4142" t="s">
        <v>398</v>
      </c>
      <c r="U4142">
        <v>34.072800000000001</v>
      </c>
      <c r="V4142">
        <v>22152.43</v>
      </c>
      <c r="W4142">
        <v>2025</v>
      </c>
      <c r="X4142" t="str">
        <f t="shared" si="13"/>
        <v>B</v>
      </c>
    </row>
    <row r="4143" spans="1:24">
      <c r="A4143">
        <v>72024671</v>
      </c>
      <c r="B4143" s="2">
        <v>45727</v>
      </c>
      <c r="C4143" t="s">
        <v>2440</v>
      </c>
      <c r="D4143" t="s">
        <v>433</v>
      </c>
      <c r="E4143" t="s">
        <v>434</v>
      </c>
      <c r="F4143" t="s">
        <v>5005</v>
      </c>
      <c r="G4143" t="s">
        <v>5006</v>
      </c>
      <c r="H4143" t="s">
        <v>999</v>
      </c>
      <c r="I4143" t="s">
        <v>1000</v>
      </c>
      <c r="J4143" t="s">
        <v>90</v>
      </c>
      <c r="K4143" t="s">
        <v>43</v>
      </c>
      <c r="L4143">
        <v>1008</v>
      </c>
      <c r="M4143" t="s">
        <v>61</v>
      </c>
      <c r="N4143" t="s">
        <v>16</v>
      </c>
      <c r="O4143">
        <v>0.80200000000000005</v>
      </c>
      <c r="P4143">
        <v>808.41499999999996</v>
      </c>
      <c r="Q4143">
        <v>34.072800000000001</v>
      </c>
      <c r="R4143">
        <v>0.80200000000000005</v>
      </c>
      <c r="S4143">
        <v>808.41492300000004</v>
      </c>
      <c r="T4143" t="s">
        <v>398</v>
      </c>
      <c r="U4143">
        <v>34.072800000000001</v>
      </c>
      <c r="V4143">
        <v>27544.959999999999</v>
      </c>
      <c r="W4143">
        <v>2025</v>
      </c>
      <c r="X4143" t="str">
        <f t="shared" si="13"/>
        <v>B</v>
      </c>
    </row>
    <row r="4144" spans="1:24">
      <c r="A4144">
        <v>72024680</v>
      </c>
      <c r="B4144" s="2">
        <v>45727</v>
      </c>
      <c r="C4144" t="s">
        <v>2440</v>
      </c>
      <c r="D4144" t="s">
        <v>433</v>
      </c>
      <c r="E4144" t="s">
        <v>434</v>
      </c>
      <c r="F4144" t="s">
        <v>6364</v>
      </c>
      <c r="G4144" t="s">
        <v>6365</v>
      </c>
      <c r="H4144" t="s">
        <v>1628</v>
      </c>
      <c r="I4144" t="s">
        <v>1916</v>
      </c>
      <c r="J4144" t="s">
        <v>90</v>
      </c>
      <c r="K4144" t="s">
        <v>42</v>
      </c>
      <c r="L4144">
        <v>1008</v>
      </c>
      <c r="M4144" t="s">
        <v>61</v>
      </c>
      <c r="N4144" t="s">
        <v>16</v>
      </c>
      <c r="O4144">
        <v>0.46650000000000003</v>
      </c>
      <c r="P4144">
        <v>470.23</v>
      </c>
      <c r="Q4144">
        <v>34.072800000000001</v>
      </c>
      <c r="R4144">
        <v>0.466499</v>
      </c>
      <c r="S4144">
        <v>470.229919</v>
      </c>
      <c r="T4144" t="s">
        <v>398</v>
      </c>
      <c r="U4144">
        <v>34.072800000000001</v>
      </c>
      <c r="V4144">
        <v>16022.05</v>
      </c>
      <c r="W4144">
        <v>2025</v>
      </c>
      <c r="X4144" t="str">
        <f t="shared" si="13"/>
        <v>B</v>
      </c>
    </row>
    <row r="4145" spans="1:24">
      <c r="A4145">
        <v>72024703</v>
      </c>
      <c r="B4145" s="2">
        <v>45727</v>
      </c>
      <c r="C4145" t="s">
        <v>2440</v>
      </c>
      <c r="D4145" t="s">
        <v>433</v>
      </c>
      <c r="E4145" t="s">
        <v>434</v>
      </c>
      <c r="F4145" t="s">
        <v>4991</v>
      </c>
      <c r="G4145" t="s">
        <v>4992</v>
      </c>
      <c r="H4145" t="s">
        <v>1212</v>
      </c>
      <c r="I4145" t="s">
        <v>1915</v>
      </c>
      <c r="J4145" t="s">
        <v>90</v>
      </c>
      <c r="K4145" t="s">
        <v>43</v>
      </c>
      <c r="L4145">
        <v>1008</v>
      </c>
      <c r="M4145" t="s">
        <v>61</v>
      </c>
      <c r="N4145" t="s">
        <v>16</v>
      </c>
      <c r="O4145">
        <v>0.54490000000000005</v>
      </c>
      <c r="P4145">
        <v>549.25900000000001</v>
      </c>
      <c r="Q4145">
        <v>34.072800000000001</v>
      </c>
      <c r="R4145">
        <v>0.54490000000000005</v>
      </c>
      <c r="S4145">
        <v>549.25893900000005</v>
      </c>
      <c r="T4145" t="s">
        <v>398</v>
      </c>
      <c r="U4145">
        <v>34.072800000000001</v>
      </c>
      <c r="V4145">
        <v>18714.79</v>
      </c>
      <c r="W4145">
        <v>2025</v>
      </c>
      <c r="X4145" t="str">
        <f t="shared" si="13"/>
        <v>B</v>
      </c>
    </row>
    <row r="4146" spans="1:24">
      <c r="A4146">
        <v>72024707</v>
      </c>
      <c r="B4146" s="2">
        <v>45727</v>
      </c>
      <c r="C4146" t="s">
        <v>2440</v>
      </c>
      <c r="D4146" t="s">
        <v>433</v>
      </c>
      <c r="E4146" t="s">
        <v>434</v>
      </c>
      <c r="F4146" t="s">
        <v>6364</v>
      </c>
      <c r="G4146" t="s">
        <v>6365</v>
      </c>
      <c r="H4146" t="s">
        <v>823</v>
      </c>
      <c r="I4146" t="s">
        <v>824</v>
      </c>
      <c r="J4146" t="s">
        <v>90</v>
      </c>
      <c r="K4146" t="s">
        <v>42</v>
      </c>
      <c r="L4146">
        <v>1008</v>
      </c>
      <c r="M4146" t="s">
        <v>61</v>
      </c>
      <c r="N4146" t="s">
        <v>16</v>
      </c>
      <c r="O4146">
        <v>0.56640000000000001</v>
      </c>
      <c r="P4146">
        <v>570.92999999999995</v>
      </c>
      <c r="Q4146">
        <v>34.072800000000001</v>
      </c>
      <c r="R4146">
        <v>0.56639899999999999</v>
      </c>
      <c r="S4146">
        <v>570.929891</v>
      </c>
      <c r="T4146" t="s">
        <v>398</v>
      </c>
      <c r="U4146">
        <v>34.072800000000001</v>
      </c>
      <c r="V4146">
        <v>19453.18</v>
      </c>
      <c r="W4146">
        <v>2025</v>
      </c>
      <c r="X4146" t="str">
        <f t="shared" si="13"/>
        <v>B</v>
      </c>
    </row>
    <row r="4147" spans="1:24">
      <c r="A4147">
        <v>72024716</v>
      </c>
      <c r="B4147" s="2">
        <v>45727</v>
      </c>
      <c r="C4147" t="s">
        <v>2440</v>
      </c>
      <c r="D4147" t="s">
        <v>433</v>
      </c>
      <c r="E4147" t="s">
        <v>434</v>
      </c>
      <c r="F4147" t="s">
        <v>4991</v>
      </c>
      <c r="G4147" t="s">
        <v>4992</v>
      </c>
      <c r="H4147" t="s">
        <v>1212</v>
      </c>
      <c r="I4147" t="s">
        <v>1915</v>
      </c>
      <c r="J4147" t="s">
        <v>90</v>
      </c>
      <c r="K4147" t="s">
        <v>43</v>
      </c>
      <c r="L4147">
        <v>1008</v>
      </c>
      <c r="M4147" t="s">
        <v>61</v>
      </c>
      <c r="N4147" t="s">
        <v>16</v>
      </c>
      <c r="O4147">
        <v>0.54490000000000005</v>
      </c>
      <c r="P4147">
        <v>549.25900000000001</v>
      </c>
      <c r="Q4147">
        <v>34.072800000000001</v>
      </c>
      <c r="R4147">
        <v>0.54490000000000005</v>
      </c>
      <c r="S4147">
        <v>549.25893900000005</v>
      </c>
      <c r="T4147" t="s">
        <v>398</v>
      </c>
      <c r="U4147">
        <v>34.072800000000001</v>
      </c>
      <c r="V4147">
        <v>18714.79</v>
      </c>
      <c r="W4147">
        <v>2025</v>
      </c>
      <c r="X4147" t="str">
        <f t="shared" si="13"/>
        <v>B</v>
      </c>
    </row>
    <row r="4148" spans="1:24">
      <c r="A4148">
        <v>72024726</v>
      </c>
      <c r="B4148" s="2">
        <v>45727</v>
      </c>
      <c r="C4148" t="s">
        <v>2440</v>
      </c>
      <c r="D4148" t="s">
        <v>433</v>
      </c>
      <c r="E4148" t="s">
        <v>434</v>
      </c>
      <c r="F4148" t="s">
        <v>5007</v>
      </c>
      <c r="G4148" t="s">
        <v>5008</v>
      </c>
      <c r="H4148" t="s">
        <v>823</v>
      </c>
      <c r="I4148" t="s">
        <v>824</v>
      </c>
      <c r="J4148" t="s">
        <v>90</v>
      </c>
      <c r="K4148" t="s">
        <v>60</v>
      </c>
      <c r="L4148">
        <v>1008</v>
      </c>
      <c r="M4148" t="s">
        <v>61</v>
      </c>
      <c r="N4148" t="s">
        <v>16</v>
      </c>
      <c r="O4148">
        <v>0.56640000000000001</v>
      </c>
      <c r="P4148">
        <v>570.93100000000004</v>
      </c>
      <c r="Q4148">
        <v>34.072800000000001</v>
      </c>
      <c r="R4148">
        <v>0.56639899999999999</v>
      </c>
      <c r="S4148">
        <v>570.93106499999999</v>
      </c>
      <c r="T4148" t="s">
        <v>398</v>
      </c>
      <c r="U4148">
        <v>34.072800000000001</v>
      </c>
      <c r="V4148">
        <v>19453.22</v>
      </c>
      <c r="W4148">
        <v>2025</v>
      </c>
      <c r="X4148" t="str">
        <f t="shared" si="13"/>
        <v>B</v>
      </c>
    </row>
    <row r="4149" spans="1:24">
      <c r="A4149">
        <v>72024736</v>
      </c>
      <c r="B4149" s="2">
        <v>45727</v>
      </c>
      <c r="C4149" t="s">
        <v>2440</v>
      </c>
      <c r="D4149" t="s">
        <v>433</v>
      </c>
      <c r="E4149" t="s">
        <v>434</v>
      </c>
      <c r="F4149" t="s">
        <v>6364</v>
      </c>
      <c r="G4149" t="s">
        <v>6365</v>
      </c>
      <c r="H4149" t="s">
        <v>1212</v>
      </c>
      <c r="I4149" t="s">
        <v>1915</v>
      </c>
      <c r="J4149" t="s">
        <v>90</v>
      </c>
      <c r="K4149" t="s">
        <v>42</v>
      </c>
      <c r="L4149">
        <v>1008</v>
      </c>
      <c r="M4149" t="s">
        <v>61</v>
      </c>
      <c r="N4149" t="s">
        <v>16</v>
      </c>
      <c r="O4149">
        <v>0.54490000000000005</v>
      </c>
      <c r="P4149">
        <v>549.25900000000001</v>
      </c>
      <c r="Q4149">
        <v>34.072800000000001</v>
      </c>
      <c r="R4149">
        <v>0.54490000000000005</v>
      </c>
      <c r="S4149">
        <v>549.25893900000005</v>
      </c>
      <c r="T4149" t="s">
        <v>398</v>
      </c>
      <c r="U4149">
        <v>34.072800000000001</v>
      </c>
      <c r="V4149">
        <v>18714.79</v>
      </c>
      <c r="W4149">
        <v>2025</v>
      </c>
      <c r="X4149" t="str">
        <f t="shared" si="13"/>
        <v>B</v>
      </c>
    </row>
    <row r="4150" spans="1:24">
      <c r="A4150">
        <v>72025257</v>
      </c>
      <c r="B4150" s="2">
        <v>45727</v>
      </c>
      <c r="C4150" t="s">
        <v>3815</v>
      </c>
      <c r="D4150" t="s">
        <v>433</v>
      </c>
      <c r="E4150" t="s">
        <v>434</v>
      </c>
      <c r="F4150" t="s">
        <v>4989</v>
      </c>
      <c r="G4150" t="s">
        <v>4990</v>
      </c>
      <c r="H4150" t="s">
        <v>727</v>
      </c>
      <c r="I4150" t="s">
        <v>728</v>
      </c>
      <c r="J4150" t="s">
        <v>90</v>
      </c>
      <c r="K4150" t="s">
        <v>14</v>
      </c>
      <c r="L4150">
        <v>1008</v>
      </c>
      <c r="M4150" t="s">
        <v>61</v>
      </c>
      <c r="N4150" t="s">
        <v>16</v>
      </c>
      <c r="O4150">
        <v>0.83630000000000004</v>
      </c>
      <c r="P4150">
        <v>842.99</v>
      </c>
      <c r="Q4150">
        <v>34.072800000000001</v>
      </c>
      <c r="R4150">
        <v>0.83629900000000001</v>
      </c>
      <c r="S4150">
        <v>842.99000899999999</v>
      </c>
      <c r="T4150" t="s">
        <v>398</v>
      </c>
      <c r="U4150">
        <v>34.072800000000001</v>
      </c>
      <c r="V4150">
        <v>28723.03</v>
      </c>
      <c r="W4150">
        <v>2025</v>
      </c>
      <c r="X4150" t="str">
        <f t="shared" si="13"/>
        <v>B</v>
      </c>
    </row>
    <row r="4151" spans="1:24">
      <c r="A4151">
        <v>72025751</v>
      </c>
      <c r="B4151" s="2">
        <v>45727</v>
      </c>
      <c r="C4151" t="s">
        <v>3033</v>
      </c>
      <c r="D4151" t="s">
        <v>433</v>
      </c>
      <c r="E4151" t="s">
        <v>434</v>
      </c>
      <c r="F4151" t="s">
        <v>6364</v>
      </c>
      <c r="G4151" t="s">
        <v>6365</v>
      </c>
      <c r="H4151" t="s">
        <v>1212</v>
      </c>
      <c r="I4151" t="s">
        <v>1915</v>
      </c>
      <c r="J4151" t="s">
        <v>90</v>
      </c>
      <c r="K4151" t="s">
        <v>42</v>
      </c>
      <c r="L4151">
        <v>1008</v>
      </c>
      <c r="M4151" t="s">
        <v>61</v>
      </c>
      <c r="N4151" t="s">
        <v>16</v>
      </c>
      <c r="O4151">
        <v>0.54490000000000005</v>
      </c>
      <c r="P4151">
        <v>549.25900000000001</v>
      </c>
      <c r="Q4151">
        <v>34.072800000000001</v>
      </c>
      <c r="R4151">
        <v>0.54490000000000005</v>
      </c>
      <c r="S4151">
        <v>549.25893900000005</v>
      </c>
      <c r="T4151" t="s">
        <v>398</v>
      </c>
      <c r="U4151">
        <v>34.072800000000001</v>
      </c>
      <c r="V4151">
        <v>18714.79</v>
      </c>
      <c r="W4151">
        <v>2025</v>
      </c>
      <c r="X4151" t="str">
        <f t="shared" si="13"/>
        <v>B</v>
      </c>
    </row>
    <row r="4152" spans="1:24">
      <c r="A4152">
        <v>72023241</v>
      </c>
      <c r="B4152" s="2">
        <v>45727</v>
      </c>
      <c r="C4152" t="s">
        <v>1898</v>
      </c>
      <c r="D4152" t="s">
        <v>1875</v>
      </c>
      <c r="E4152" t="s">
        <v>1876</v>
      </c>
      <c r="F4152" t="s">
        <v>5043</v>
      </c>
      <c r="G4152" t="s">
        <v>5044</v>
      </c>
      <c r="H4152" t="s">
        <v>5039</v>
      </c>
      <c r="I4152" t="s">
        <v>5040</v>
      </c>
      <c r="J4152" t="s">
        <v>41</v>
      </c>
      <c r="K4152" t="s">
        <v>14</v>
      </c>
      <c r="L4152">
        <v>3.13</v>
      </c>
      <c r="M4152" t="s">
        <v>15</v>
      </c>
      <c r="N4152" t="s">
        <v>16</v>
      </c>
      <c r="O4152">
        <v>10.4</v>
      </c>
      <c r="P4152">
        <v>32.552</v>
      </c>
      <c r="Q4152">
        <v>34.072800000000001</v>
      </c>
      <c r="R4152">
        <v>10.4</v>
      </c>
      <c r="S4152">
        <v>32.552064000000001</v>
      </c>
      <c r="T4152" t="s">
        <v>398</v>
      </c>
      <c r="U4152">
        <v>34.072800000000001</v>
      </c>
      <c r="V4152">
        <v>1109.1400000000001</v>
      </c>
      <c r="W4152">
        <v>2025</v>
      </c>
      <c r="X4152" t="str">
        <f t="shared" si="13"/>
        <v>B</v>
      </c>
    </row>
    <row r="4153" spans="1:24">
      <c r="A4153">
        <v>72024367</v>
      </c>
      <c r="B4153" s="2">
        <v>45727</v>
      </c>
      <c r="C4153" t="s">
        <v>2498</v>
      </c>
      <c r="D4153" t="s">
        <v>1875</v>
      </c>
      <c r="E4153" t="s">
        <v>1876</v>
      </c>
      <c r="F4153" t="s">
        <v>5043</v>
      </c>
      <c r="G4153" t="s">
        <v>5044</v>
      </c>
      <c r="H4153" t="s">
        <v>508</v>
      </c>
      <c r="I4153" t="s">
        <v>509</v>
      </c>
      <c r="J4153" t="s">
        <v>41</v>
      </c>
      <c r="K4153" t="s">
        <v>14</v>
      </c>
      <c r="L4153">
        <v>650</v>
      </c>
      <c r="M4153" t="s">
        <v>15</v>
      </c>
      <c r="N4153" t="s">
        <v>16</v>
      </c>
      <c r="O4153">
        <v>9.15</v>
      </c>
      <c r="P4153">
        <v>5947.5</v>
      </c>
      <c r="Q4153">
        <v>34.072800000000001</v>
      </c>
      <c r="R4153">
        <v>9.15</v>
      </c>
      <c r="S4153">
        <v>5947.5000579999996</v>
      </c>
      <c r="T4153" t="s">
        <v>398</v>
      </c>
      <c r="U4153">
        <v>34.072800000000001</v>
      </c>
      <c r="V4153">
        <v>202647.98</v>
      </c>
      <c r="W4153">
        <v>2025</v>
      </c>
      <c r="X4153" t="str">
        <f t="shared" si="13"/>
        <v>B</v>
      </c>
    </row>
    <row r="4154" spans="1:24">
      <c r="A4154">
        <v>72024368</v>
      </c>
      <c r="B4154" s="2">
        <v>45727</v>
      </c>
      <c r="C4154" t="s">
        <v>2498</v>
      </c>
      <c r="D4154" t="s">
        <v>1875</v>
      </c>
      <c r="E4154" t="s">
        <v>1876</v>
      </c>
      <c r="F4154" t="s">
        <v>5043</v>
      </c>
      <c r="G4154" t="s">
        <v>5044</v>
      </c>
      <c r="H4154" t="s">
        <v>5045</v>
      </c>
      <c r="I4154" t="s">
        <v>5046</v>
      </c>
      <c r="J4154" t="s">
        <v>41</v>
      </c>
      <c r="K4154" t="s">
        <v>14</v>
      </c>
      <c r="L4154">
        <v>41.52</v>
      </c>
      <c r="M4154" t="s">
        <v>15</v>
      </c>
      <c r="N4154" t="s">
        <v>16</v>
      </c>
      <c r="O4154">
        <v>11.199949999999999</v>
      </c>
      <c r="P4154">
        <v>465.02199999999999</v>
      </c>
      <c r="Q4154">
        <v>34.072800000000001</v>
      </c>
      <c r="R4154">
        <v>11.199949999999999</v>
      </c>
      <c r="S4154">
        <v>465.021952</v>
      </c>
      <c r="T4154" t="s">
        <v>398</v>
      </c>
      <c r="U4154">
        <v>34.072800000000001</v>
      </c>
      <c r="V4154">
        <v>15844.6</v>
      </c>
      <c r="W4154">
        <v>2025</v>
      </c>
      <c r="X4154" t="str">
        <f t="shared" si="13"/>
        <v>B</v>
      </c>
    </row>
    <row r="4155" spans="1:24">
      <c r="A4155">
        <v>72025081</v>
      </c>
      <c r="B4155" s="2">
        <v>45727</v>
      </c>
      <c r="C4155" t="s">
        <v>2555</v>
      </c>
      <c r="D4155" t="s">
        <v>1875</v>
      </c>
      <c r="E4155" t="s">
        <v>1876</v>
      </c>
      <c r="F4155" t="s">
        <v>5047</v>
      </c>
      <c r="G4155" t="s">
        <v>5048</v>
      </c>
      <c r="H4155" t="s">
        <v>5029</v>
      </c>
      <c r="I4155" t="s">
        <v>5030</v>
      </c>
      <c r="J4155" t="s">
        <v>41</v>
      </c>
      <c r="K4155" t="s">
        <v>14</v>
      </c>
      <c r="L4155">
        <v>50</v>
      </c>
      <c r="M4155" t="s">
        <v>15</v>
      </c>
      <c r="N4155" t="s">
        <v>16</v>
      </c>
      <c r="O4155">
        <v>14</v>
      </c>
      <c r="P4155">
        <v>700</v>
      </c>
      <c r="Q4155">
        <v>34.072800000000001</v>
      </c>
      <c r="R4155">
        <v>14</v>
      </c>
      <c r="S4155">
        <v>700</v>
      </c>
      <c r="T4155" t="s">
        <v>398</v>
      </c>
      <c r="U4155">
        <v>34.072800000000001</v>
      </c>
      <c r="V4155">
        <v>23850.959999999999</v>
      </c>
      <c r="W4155">
        <v>2025</v>
      </c>
      <c r="X4155" t="str">
        <f t="shared" si="13"/>
        <v>B</v>
      </c>
    </row>
    <row r="4156" spans="1:24">
      <c r="A4156">
        <v>72025081</v>
      </c>
      <c r="B4156" s="2">
        <v>45727</v>
      </c>
      <c r="C4156" t="s">
        <v>2555</v>
      </c>
      <c r="D4156" t="s">
        <v>1875</v>
      </c>
      <c r="E4156" t="s">
        <v>1876</v>
      </c>
      <c r="F4156" t="s">
        <v>5047</v>
      </c>
      <c r="G4156" t="s">
        <v>5048</v>
      </c>
      <c r="H4156" t="s">
        <v>1070</v>
      </c>
      <c r="I4156" t="s">
        <v>1071</v>
      </c>
      <c r="J4156" t="s">
        <v>41</v>
      </c>
      <c r="K4156" t="s">
        <v>14</v>
      </c>
      <c r="L4156">
        <v>300</v>
      </c>
      <c r="M4156" t="s">
        <v>15</v>
      </c>
      <c r="N4156" t="s">
        <v>16</v>
      </c>
      <c r="O4156">
        <v>36.5</v>
      </c>
      <c r="P4156">
        <v>10950</v>
      </c>
      <c r="Q4156">
        <v>34.072800000000001</v>
      </c>
      <c r="R4156">
        <v>36.5</v>
      </c>
      <c r="S4156">
        <v>10950</v>
      </c>
      <c r="T4156" t="s">
        <v>398</v>
      </c>
      <c r="U4156">
        <v>34.072800000000001</v>
      </c>
      <c r="V4156">
        <v>373097.16</v>
      </c>
      <c r="W4156">
        <v>2025</v>
      </c>
      <c r="X4156" t="str">
        <f t="shared" si="13"/>
        <v>B</v>
      </c>
    </row>
    <row r="4157" spans="1:24">
      <c r="A4157">
        <v>72025196</v>
      </c>
      <c r="B4157" s="2">
        <v>45727</v>
      </c>
      <c r="C4157" t="s">
        <v>3736</v>
      </c>
      <c r="D4157" t="s">
        <v>1875</v>
      </c>
      <c r="E4157" t="s">
        <v>1876</v>
      </c>
      <c r="F4157" t="s">
        <v>5043</v>
      </c>
      <c r="G4157" t="s">
        <v>5044</v>
      </c>
      <c r="H4157" t="s">
        <v>5035</v>
      </c>
      <c r="I4157" t="s">
        <v>5036</v>
      </c>
      <c r="J4157" t="s">
        <v>41</v>
      </c>
      <c r="K4157" t="s">
        <v>14</v>
      </c>
      <c r="L4157">
        <v>40.6</v>
      </c>
      <c r="M4157" t="s">
        <v>15</v>
      </c>
      <c r="N4157" t="s">
        <v>16</v>
      </c>
      <c r="O4157">
        <v>11.2</v>
      </c>
      <c r="P4157">
        <v>454.72</v>
      </c>
      <c r="Q4157">
        <v>34.072800000000001</v>
      </c>
      <c r="R4157">
        <v>11.2</v>
      </c>
      <c r="S4157">
        <v>454.71989300000001</v>
      </c>
      <c r="T4157" t="s">
        <v>398</v>
      </c>
      <c r="U4157">
        <v>34.072800000000001</v>
      </c>
      <c r="V4157">
        <v>15493.58</v>
      </c>
      <c r="W4157">
        <v>2025</v>
      </c>
      <c r="X4157" t="str">
        <f t="shared" si="13"/>
        <v>B</v>
      </c>
    </row>
    <row r="4158" spans="1:24">
      <c r="A4158">
        <v>72025196</v>
      </c>
      <c r="B4158" s="2">
        <v>45727</v>
      </c>
      <c r="C4158" t="s">
        <v>3736</v>
      </c>
      <c r="D4158" t="s">
        <v>1875</v>
      </c>
      <c r="E4158" t="s">
        <v>1876</v>
      </c>
      <c r="F4158" t="s">
        <v>5043</v>
      </c>
      <c r="G4158" t="s">
        <v>5044</v>
      </c>
      <c r="H4158" t="s">
        <v>5037</v>
      </c>
      <c r="I4158" t="s">
        <v>5038</v>
      </c>
      <c r="J4158" t="s">
        <v>41</v>
      </c>
      <c r="K4158" t="s">
        <v>14</v>
      </c>
      <c r="L4158">
        <v>7.5</v>
      </c>
      <c r="M4158" t="s">
        <v>15</v>
      </c>
      <c r="N4158" t="s">
        <v>16</v>
      </c>
      <c r="O4158">
        <v>11.2</v>
      </c>
      <c r="P4158">
        <v>84</v>
      </c>
      <c r="Q4158">
        <v>34.072800000000001</v>
      </c>
      <c r="R4158">
        <v>11.2</v>
      </c>
      <c r="S4158">
        <v>84.000140000000002</v>
      </c>
      <c r="T4158" t="s">
        <v>398</v>
      </c>
      <c r="U4158">
        <v>34.072800000000001</v>
      </c>
      <c r="V4158">
        <v>2862.12</v>
      </c>
      <c r="W4158">
        <v>2025</v>
      </c>
      <c r="X4158" t="str">
        <f t="shared" si="13"/>
        <v>B</v>
      </c>
    </row>
    <row r="4159" spans="1:24">
      <c r="A4159">
        <v>72025196</v>
      </c>
      <c r="B4159" s="2">
        <v>45727</v>
      </c>
      <c r="C4159" t="s">
        <v>3736</v>
      </c>
      <c r="D4159" t="s">
        <v>1875</v>
      </c>
      <c r="E4159" t="s">
        <v>1876</v>
      </c>
      <c r="F4159" t="s">
        <v>5043</v>
      </c>
      <c r="G4159" t="s">
        <v>5044</v>
      </c>
      <c r="H4159" t="s">
        <v>5045</v>
      </c>
      <c r="I4159" t="s">
        <v>5046</v>
      </c>
      <c r="J4159" t="s">
        <v>41</v>
      </c>
      <c r="K4159" t="s">
        <v>14</v>
      </c>
      <c r="L4159">
        <v>51.9</v>
      </c>
      <c r="M4159" t="s">
        <v>15</v>
      </c>
      <c r="N4159" t="s">
        <v>16</v>
      </c>
      <c r="O4159">
        <v>11.2</v>
      </c>
      <c r="P4159">
        <v>581.28</v>
      </c>
      <c r="Q4159">
        <v>34.072800000000001</v>
      </c>
      <c r="R4159">
        <v>11.2</v>
      </c>
      <c r="S4159">
        <v>581.28008199999999</v>
      </c>
      <c r="T4159" t="s">
        <v>398</v>
      </c>
      <c r="U4159">
        <v>34.072800000000001</v>
      </c>
      <c r="V4159">
        <v>19805.84</v>
      </c>
      <c r="W4159">
        <v>2025</v>
      </c>
      <c r="X4159" t="str">
        <f t="shared" si="13"/>
        <v>B</v>
      </c>
    </row>
    <row r="4160" spans="1:24">
      <c r="A4160">
        <v>72025196</v>
      </c>
      <c r="B4160" s="2">
        <v>45727</v>
      </c>
      <c r="C4160" t="s">
        <v>3736</v>
      </c>
      <c r="D4160" t="s">
        <v>1875</v>
      </c>
      <c r="E4160" t="s">
        <v>1876</v>
      </c>
      <c r="F4160" t="s">
        <v>5043</v>
      </c>
      <c r="G4160" t="s">
        <v>5044</v>
      </c>
      <c r="H4160" t="s">
        <v>5039</v>
      </c>
      <c r="I4160" t="s">
        <v>5040</v>
      </c>
      <c r="J4160" t="s">
        <v>41</v>
      </c>
      <c r="K4160" t="s">
        <v>14</v>
      </c>
      <c r="L4160">
        <v>93.9</v>
      </c>
      <c r="M4160" t="s">
        <v>15</v>
      </c>
      <c r="N4160" t="s">
        <v>16</v>
      </c>
      <c r="O4160">
        <v>10.4</v>
      </c>
      <c r="P4160">
        <v>976.56</v>
      </c>
      <c r="Q4160">
        <v>34.072800000000001</v>
      </c>
      <c r="R4160">
        <v>10.4</v>
      </c>
      <c r="S4160">
        <v>976.55989499999998</v>
      </c>
      <c r="T4160" t="s">
        <v>398</v>
      </c>
      <c r="U4160">
        <v>34.072800000000001</v>
      </c>
      <c r="V4160">
        <v>33274.129999999997</v>
      </c>
      <c r="W4160">
        <v>2025</v>
      </c>
      <c r="X4160" t="str">
        <f t="shared" si="13"/>
        <v>B</v>
      </c>
    </row>
    <row r="4161" spans="1:24">
      <c r="A4161">
        <v>72025196</v>
      </c>
      <c r="B4161" s="2">
        <v>45727</v>
      </c>
      <c r="C4161" t="s">
        <v>3736</v>
      </c>
      <c r="D4161" t="s">
        <v>1875</v>
      </c>
      <c r="E4161" t="s">
        <v>1876</v>
      </c>
      <c r="F4161" t="s">
        <v>5043</v>
      </c>
      <c r="G4161" t="s">
        <v>5044</v>
      </c>
      <c r="H4161" t="s">
        <v>5041</v>
      </c>
      <c r="I4161" t="s">
        <v>5042</v>
      </c>
      <c r="J4161" t="s">
        <v>41</v>
      </c>
      <c r="K4161" t="s">
        <v>14</v>
      </c>
      <c r="L4161">
        <v>69.89</v>
      </c>
      <c r="M4161" t="s">
        <v>15</v>
      </c>
      <c r="N4161" t="s">
        <v>16</v>
      </c>
      <c r="O4161">
        <v>10.4</v>
      </c>
      <c r="P4161">
        <v>726.85599999999999</v>
      </c>
      <c r="Q4161">
        <v>34.072800000000001</v>
      </c>
      <c r="R4161">
        <v>10.4</v>
      </c>
      <c r="S4161">
        <v>726.85602500000005</v>
      </c>
      <c r="T4161" t="s">
        <v>398</v>
      </c>
      <c r="U4161">
        <v>34.072800000000001</v>
      </c>
      <c r="V4161">
        <v>24766.02</v>
      </c>
      <c r="W4161">
        <v>2025</v>
      </c>
      <c r="X4161" t="str">
        <f t="shared" si="13"/>
        <v>B</v>
      </c>
    </row>
    <row r="4162" spans="1:24">
      <c r="A4162">
        <v>72025197</v>
      </c>
      <c r="B4162" s="2">
        <v>45727</v>
      </c>
      <c r="C4162" t="s">
        <v>3736</v>
      </c>
      <c r="D4162" t="s">
        <v>1875</v>
      </c>
      <c r="E4162" t="s">
        <v>1876</v>
      </c>
      <c r="F4162" t="s">
        <v>5047</v>
      </c>
      <c r="G4162" t="s">
        <v>5048</v>
      </c>
      <c r="H4162" t="s">
        <v>989</v>
      </c>
      <c r="I4162" t="s">
        <v>990</v>
      </c>
      <c r="J4162" t="s">
        <v>41</v>
      </c>
      <c r="K4162" t="s">
        <v>14</v>
      </c>
      <c r="L4162">
        <v>400</v>
      </c>
      <c r="M4162" t="s">
        <v>15</v>
      </c>
      <c r="N4162" t="s">
        <v>16</v>
      </c>
      <c r="O4162">
        <v>14.8</v>
      </c>
      <c r="P4162">
        <v>5920</v>
      </c>
      <c r="Q4162">
        <v>34.072800000000001</v>
      </c>
      <c r="R4162">
        <v>14.8</v>
      </c>
      <c r="S4162">
        <v>5920.0001169999996</v>
      </c>
      <c r="T4162" t="s">
        <v>398</v>
      </c>
      <c r="U4162">
        <v>34.072800000000001</v>
      </c>
      <c r="V4162">
        <v>201710.98</v>
      </c>
      <c r="W4162">
        <v>2025</v>
      </c>
      <c r="X4162" t="str">
        <f t="shared" ref="X4162:X4225" si="14">IF(K4161="M",K4161,IF(RIGHT(D4162)="S","O","B"))</f>
        <v>B</v>
      </c>
    </row>
    <row r="4163" spans="1:24">
      <c r="A4163">
        <v>72025248</v>
      </c>
      <c r="B4163" s="2">
        <v>45727</v>
      </c>
      <c r="C4163" t="s">
        <v>3736</v>
      </c>
      <c r="D4163" t="s">
        <v>1875</v>
      </c>
      <c r="E4163" t="s">
        <v>1876</v>
      </c>
      <c r="F4163" t="s">
        <v>5047</v>
      </c>
      <c r="G4163" t="s">
        <v>5048</v>
      </c>
      <c r="H4163" t="s">
        <v>1070</v>
      </c>
      <c r="I4163" t="s">
        <v>1071</v>
      </c>
      <c r="J4163" t="s">
        <v>41</v>
      </c>
      <c r="K4163" t="s">
        <v>14</v>
      </c>
      <c r="L4163">
        <v>250</v>
      </c>
      <c r="M4163" t="s">
        <v>15</v>
      </c>
      <c r="N4163" t="s">
        <v>16</v>
      </c>
      <c r="O4163">
        <v>36.5</v>
      </c>
      <c r="P4163">
        <v>9125</v>
      </c>
      <c r="Q4163">
        <v>34.072800000000001</v>
      </c>
      <c r="R4163">
        <v>36.5</v>
      </c>
      <c r="S4163">
        <v>9125</v>
      </c>
      <c r="T4163" t="s">
        <v>398</v>
      </c>
      <c r="U4163">
        <v>34.072800000000001</v>
      </c>
      <c r="V4163">
        <v>310914.3</v>
      </c>
      <c r="W4163">
        <v>2025</v>
      </c>
      <c r="X4163" t="str">
        <f t="shared" si="14"/>
        <v>B</v>
      </c>
    </row>
    <row r="4164" spans="1:24">
      <c r="A4164">
        <v>72025366</v>
      </c>
      <c r="B4164" s="2">
        <v>45727</v>
      </c>
      <c r="C4164" t="s">
        <v>3682</v>
      </c>
      <c r="D4164" t="s">
        <v>1875</v>
      </c>
      <c r="E4164" t="s">
        <v>1876</v>
      </c>
      <c r="F4164" t="s">
        <v>5047</v>
      </c>
      <c r="G4164" t="s">
        <v>5048</v>
      </c>
      <c r="H4164" t="s">
        <v>1070</v>
      </c>
      <c r="I4164" t="s">
        <v>1071</v>
      </c>
      <c r="J4164" t="s">
        <v>41</v>
      </c>
      <c r="K4164" t="s">
        <v>14</v>
      </c>
      <c r="L4164">
        <v>125</v>
      </c>
      <c r="M4164" t="s">
        <v>15</v>
      </c>
      <c r="N4164" t="s">
        <v>16</v>
      </c>
      <c r="O4164">
        <v>36.5</v>
      </c>
      <c r="P4164">
        <v>4562.5</v>
      </c>
      <c r="Q4164">
        <v>34.072800000000001</v>
      </c>
      <c r="R4164">
        <v>36.5</v>
      </c>
      <c r="S4164">
        <v>4562.5</v>
      </c>
      <c r="T4164" t="s">
        <v>398</v>
      </c>
      <c r="U4164">
        <v>34.072800000000001</v>
      </c>
      <c r="V4164">
        <v>155457.15</v>
      </c>
      <c r="W4164">
        <v>2025</v>
      </c>
      <c r="X4164" t="str">
        <f t="shared" si="14"/>
        <v>B</v>
      </c>
    </row>
    <row r="4165" spans="1:24">
      <c r="A4165">
        <v>72025684</v>
      </c>
      <c r="B4165" s="2">
        <v>45727</v>
      </c>
      <c r="C4165" t="s">
        <v>3025</v>
      </c>
      <c r="D4165" t="s">
        <v>1875</v>
      </c>
      <c r="E4165" t="s">
        <v>1876</v>
      </c>
      <c r="F4165" t="s">
        <v>5047</v>
      </c>
      <c r="G4165" t="s">
        <v>5048</v>
      </c>
      <c r="H4165" t="s">
        <v>581</v>
      </c>
      <c r="I4165" t="s">
        <v>582</v>
      </c>
      <c r="J4165" t="s">
        <v>41</v>
      </c>
      <c r="K4165" t="s">
        <v>14</v>
      </c>
      <c r="L4165">
        <v>25</v>
      </c>
      <c r="M4165" t="s">
        <v>15</v>
      </c>
      <c r="N4165" t="s">
        <v>16</v>
      </c>
      <c r="O4165">
        <v>13.9</v>
      </c>
      <c r="P4165">
        <v>347.5</v>
      </c>
      <c r="Q4165">
        <v>34.072800000000001</v>
      </c>
      <c r="R4165">
        <v>13.9</v>
      </c>
      <c r="S4165">
        <v>347.50005800000002</v>
      </c>
      <c r="T4165" t="s">
        <v>398</v>
      </c>
      <c r="U4165">
        <v>34.072800000000001</v>
      </c>
      <c r="V4165">
        <v>11840.3</v>
      </c>
      <c r="W4165">
        <v>2025</v>
      </c>
      <c r="X4165" t="str">
        <f t="shared" si="14"/>
        <v>B</v>
      </c>
    </row>
    <row r="4166" spans="1:24">
      <c r="A4166">
        <v>72025857</v>
      </c>
      <c r="B4166" s="2">
        <v>45727</v>
      </c>
      <c r="C4166" t="s">
        <v>4834</v>
      </c>
      <c r="D4166" t="s">
        <v>1875</v>
      </c>
      <c r="E4166" t="s">
        <v>1876</v>
      </c>
      <c r="F4166" t="s">
        <v>5043</v>
      </c>
      <c r="G4166" t="s">
        <v>5044</v>
      </c>
      <c r="H4166" t="s">
        <v>1750</v>
      </c>
      <c r="I4166" t="s">
        <v>1751</v>
      </c>
      <c r="J4166" t="s">
        <v>41</v>
      </c>
      <c r="K4166" t="s">
        <v>14</v>
      </c>
      <c r="L4166">
        <v>75</v>
      </c>
      <c r="M4166" t="s">
        <v>15</v>
      </c>
      <c r="N4166" t="s">
        <v>16</v>
      </c>
      <c r="O4166">
        <v>15.3</v>
      </c>
      <c r="P4166">
        <v>1147.5</v>
      </c>
      <c r="Q4166">
        <v>34.072800000000001</v>
      </c>
      <c r="R4166">
        <v>15.3</v>
      </c>
      <c r="S4166">
        <v>1147.5000580000001</v>
      </c>
      <c r="T4166" t="s">
        <v>398</v>
      </c>
      <c r="U4166">
        <v>34.072800000000001</v>
      </c>
      <c r="V4166">
        <v>39098.54</v>
      </c>
      <c r="W4166">
        <v>2025</v>
      </c>
      <c r="X4166" t="str">
        <f t="shared" si="14"/>
        <v>B</v>
      </c>
    </row>
    <row r="4167" spans="1:24">
      <c r="A4167">
        <v>72025857</v>
      </c>
      <c r="B4167" s="2">
        <v>45727</v>
      </c>
      <c r="C4167" t="s">
        <v>4834</v>
      </c>
      <c r="D4167" t="s">
        <v>1875</v>
      </c>
      <c r="E4167" t="s">
        <v>1876</v>
      </c>
      <c r="F4167" t="s">
        <v>5043</v>
      </c>
      <c r="G4167" t="s">
        <v>5044</v>
      </c>
      <c r="H4167" t="s">
        <v>3993</v>
      </c>
      <c r="I4167" t="s">
        <v>3994</v>
      </c>
      <c r="J4167" t="s">
        <v>41</v>
      </c>
      <c r="K4167" t="s">
        <v>14</v>
      </c>
      <c r="L4167">
        <v>75</v>
      </c>
      <c r="M4167" t="s">
        <v>15</v>
      </c>
      <c r="N4167" t="s">
        <v>16</v>
      </c>
      <c r="O4167">
        <v>13.8</v>
      </c>
      <c r="P4167">
        <v>1035</v>
      </c>
      <c r="Q4167">
        <v>34.072800000000001</v>
      </c>
      <c r="R4167">
        <v>13.8</v>
      </c>
      <c r="S4167">
        <v>1035.0000580000001</v>
      </c>
      <c r="T4167" t="s">
        <v>398</v>
      </c>
      <c r="U4167">
        <v>34.072800000000001</v>
      </c>
      <c r="V4167">
        <v>35265.35</v>
      </c>
      <c r="W4167">
        <v>2025</v>
      </c>
      <c r="X4167" t="str">
        <f t="shared" si="14"/>
        <v>B</v>
      </c>
    </row>
    <row r="4168" spans="1:24">
      <c r="A4168">
        <v>72025859</v>
      </c>
      <c r="B4168" s="2">
        <v>45727</v>
      </c>
      <c r="C4168" t="s">
        <v>4834</v>
      </c>
      <c r="D4168" t="s">
        <v>1875</v>
      </c>
      <c r="E4168" t="s">
        <v>1876</v>
      </c>
      <c r="F4168" t="s">
        <v>5047</v>
      </c>
      <c r="G4168" t="s">
        <v>5048</v>
      </c>
      <c r="H4168" t="s">
        <v>4011</v>
      </c>
      <c r="I4168" t="s">
        <v>4012</v>
      </c>
      <c r="J4168" t="s">
        <v>41</v>
      </c>
      <c r="K4168" t="s">
        <v>14</v>
      </c>
      <c r="L4168">
        <v>50</v>
      </c>
      <c r="M4168" t="s">
        <v>15</v>
      </c>
      <c r="N4168" t="s">
        <v>16</v>
      </c>
      <c r="O4168">
        <v>9.5</v>
      </c>
      <c r="P4168">
        <v>475</v>
      </c>
      <c r="Q4168">
        <v>34.072800000000001</v>
      </c>
      <c r="R4168">
        <v>9.5</v>
      </c>
      <c r="S4168">
        <v>475</v>
      </c>
      <c r="T4168" t="s">
        <v>398</v>
      </c>
      <c r="U4168">
        <v>34.072800000000001</v>
      </c>
      <c r="V4168">
        <v>16184.58</v>
      </c>
      <c r="W4168">
        <v>2025</v>
      </c>
      <c r="X4168" t="str">
        <f t="shared" si="14"/>
        <v>B</v>
      </c>
    </row>
    <row r="4169" spans="1:24">
      <c r="A4169">
        <v>72026312</v>
      </c>
      <c r="B4169" s="2">
        <v>45727</v>
      </c>
      <c r="C4169" t="s">
        <v>4814</v>
      </c>
      <c r="D4169" t="s">
        <v>103</v>
      </c>
      <c r="E4169" t="s">
        <v>104</v>
      </c>
      <c r="F4169" t="s">
        <v>5206</v>
      </c>
      <c r="G4169" t="s">
        <v>5207</v>
      </c>
      <c r="H4169" t="s">
        <v>567</v>
      </c>
      <c r="I4169" t="s">
        <v>568</v>
      </c>
      <c r="J4169" t="s">
        <v>132</v>
      </c>
      <c r="K4169" t="s">
        <v>14</v>
      </c>
      <c r="L4169">
        <v>4320</v>
      </c>
      <c r="M4169" t="s">
        <v>133</v>
      </c>
      <c r="N4169" t="s">
        <v>25</v>
      </c>
      <c r="O4169">
        <v>9.25</v>
      </c>
      <c r="P4169">
        <v>39960</v>
      </c>
      <c r="Q4169">
        <v>1</v>
      </c>
      <c r="R4169">
        <v>0.27147700000000002</v>
      </c>
      <c r="S4169">
        <v>1172.7829819999999</v>
      </c>
      <c r="T4169" t="s">
        <v>398</v>
      </c>
      <c r="U4169">
        <v>34.072800000000001</v>
      </c>
      <c r="V4169">
        <v>39960</v>
      </c>
      <c r="W4169">
        <v>2025</v>
      </c>
      <c r="X4169" t="str">
        <f t="shared" si="14"/>
        <v>B</v>
      </c>
    </row>
    <row r="4170" spans="1:24">
      <c r="A4170">
        <v>72026312</v>
      </c>
      <c r="B4170" s="2">
        <v>45727</v>
      </c>
      <c r="C4170" t="s">
        <v>4814</v>
      </c>
      <c r="D4170" t="s">
        <v>103</v>
      </c>
      <c r="E4170" t="s">
        <v>104</v>
      </c>
      <c r="F4170" t="s">
        <v>5206</v>
      </c>
      <c r="G4170" t="s">
        <v>5207</v>
      </c>
      <c r="H4170" t="s">
        <v>4102</v>
      </c>
      <c r="I4170" t="s">
        <v>4103</v>
      </c>
      <c r="J4170" t="s">
        <v>132</v>
      </c>
      <c r="K4170" t="s">
        <v>14</v>
      </c>
      <c r="L4170">
        <v>1440</v>
      </c>
      <c r="M4170" t="s">
        <v>133</v>
      </c>
      <c r="N4170" t="s">
        <v>25</v>
      </c>
      <c r="O4170">
        <v>21.75</v>
      </c>
      <c r="P4170">
        <v>31320</v>
      </c>
      <c r="Q4170">
        <v>1</v>
      </c>
      <c r="R4170">
        <v>0.63833899999999999</v>
      </c>
      <c r="S4170">
        <v>919.20828300000005</v>
      </c>
      <c r="T4170" t="s">
        <v>398</v>
      </c>
      <c r="U4170">
        <v>34.072800000000001</v>
      </c>
      <c r="V4170">
        <v>31320</v>
      </c>
      <c r="W4170">
        <v>2025</v>
      </c>
      <c r="X4170" t="str">
        <f t="shared" si="14"/>
        <v>B</v>
      </c>
    </row>
    <row r="4171" spans="1:24">
      <c r="A4171">
        <v>72025014</v>
      </c>
      <c r="B4171" s="2">
        <v>45727</v>
      </c>
      <c r="C4171" t="s">
        <v>2587</v>
      </c>
      <c r="D4171" t="s">
        <v>7054</v>
      </c>
      <c r="E4171" t="s">
        <v>7055</v>
      </c>
      <c r="F4171" t="s">
        <v>7056</v>
      </c>
      <c r="G4171" t="s">
        <v>7057</v>
      </c>
      <c r="H4171" t="s">
        <v>7058</v>
      </c>
      <c r="I4171" t="s">
        <v>7059</v>
      </c>
      <c r="J4171" t="s">
        <v>7060</v>
      </c>
      <c r="K4171" t="s">
        <v>225</v>
      </c>
      <c r="L4171">
        <v>1370</v>
      </c>
      <c r="M4171" t="s">
        <v>15</v>
      </c>
      <c r="N4171" t="s">
        <v>25</v>
      </c>
      <c r="O4171">
        <v>67.037000000000006</v>
      </c>
      <c r="P4171">
        <v>91840.69</v>
      </c>
      <c r="Q4171">
        <v>1</v>
      </c>
      <c r="R4171">
        <v>1.967463</v>
      </c>
      <c r="S4171">
        <v>2695.4253829999998</v>
      </c>
      <c r="T4171" t="s">
        <v>398</v>
      </c>
      <c r="U4171">
        <v>34.072800000000001</v>
      </c>
      <c r="V4171">
        <v>91840.69</v>
      </c>
      <c r="W4171">
        <v>2025</v>
      </c>
      <c r="X4171" t="str">
        <f t="shared" si="14"/>
        <v>B</v>
      </c>
    </row>
    <row r="4172" spans="1:24">
      <c r="A4172">
        <v>72025848</v>
      </c>
      <c r="B4172" s="2">
        <v>45727</v>
      </c>
      <c r="C4172" t="s">
        <v>4834</v>
      </c>
      <c r="D4172" t="s">
        <v>103</v>
      </c>
      <c r="E4172" t="s">
        <v>104</v>
      </c>
      <c r="F4172" t="s">
        <v>5259</v>
      </c>
      <c r="G4172" t="s">
        <v>5260</v>
      </c>
      <c r="H4172" t="s">
        <v>4395</v>
      </c>
      <c r="I4172" t="s">
        <v>4396</v>
      </c>
      <c r="J4172" t="s">
        <v>501</v>
      </c>
      <c r="K4172" t="s">
        <v>60</v>
      </c>
      <c r="L4172">
        <v>420</v>
      </c>
      <c r="M4172" t="s">
        <v>15</v>
      </c>
      <c r="N4172" t="s">
        <v>25</v>
      </c>
      <c r="O4172">
        <v>82</v>
      </c>
      <c r="P4172">
        <v>34440</v>
      </c>
      <c r="Q4172">
        <v>1</v>
      </c>
      <c r="R4172">
        <v>2.4066109999999998</v>
      </c>
      <c r="S4172">
        <v>1010.776924</v>
      </c>
      <c r="T4172" t="s">
        <v>398</v>
      </c>
      <c r="U4172">
        <v>34.072800000000001</v>
      </c>
      <c r="V4172">
        <v>34440</v>
      </c>
      <c r="W4172">
        <v>2025</v>
      </c>
      <c r="X4172" t="str">
        <f t="shared" si="14"/>
        <v>B</v>
      </c>
    </row>
    <row r="4173" spans="1:24">
      <c r="A4173">
        <v>72025848</v>
      </c>
      <c r="B4173" s="2">
        <v>45727</v>
      </c>
      <c r="C4173" t="s">
        <v>4834</v>
      </c>
      <c r="D4173" t="s">
        <v>103</v>
      </c>
      <c r="E4173" t="s">
        <v>104</v>
      </c>
      <c r="F4173" t="s">
        <v>5259</v>
      </c>
      <c r="G4173" t="s">
        <v>5260</v>
      </c>
      <c r="H4173" t="s">
        <v>5261</v>
      </c>
      <c r="I4173" t="s">
        <v>5262</v>
      </c>
      <c r="J4173" t="s">
        <v>501</v>
      </c>
      <c r="K4173" t="s">
        <v>60</v>
      </c>
      <c r="L4173">
        <v>208</v>
      </c>
      <c r="M4173" t="s">
        <v>15</v>
      </c>
      <c r="N4173" t="s">
        <v>25</v>
      </c>
      <c r="O4173">
        <v>82</v>
      </c>
      <c r="P4173">
        <v>17056</v>
      </c>
      <c r="Q4173">
        <v>1</v>
      </c>
      <c r="R4173">
        <v>2.4066109999999998</v>
      </c>
      <c r="S4173">
        <v>500.57523800000001</v>
      </c>
      <c r="T4173" t="s">
        <v>398</v>
      </c>
      <c r="U4173">
        <v>34.072800000000001</v>
      </c>
      <c r="V4173">
        <v>17056</v>
      </c>
      <c r="W4173">
        <v>2025</v>
      </c>
      <c r="X4173" t="str">
        <f t="shared" si="14"/>
        <v>B</v>
      </c>
    </row>
    <row r="4174" spans="1:24">
      <c r="A4174">
        <v>72025848</v>
      </c>
      <c r="B4174" s="2">
        <v>45727</v>
      </c>
      <c r="C4174" t="s">
        <v>4834</v>
      </c>
      <c r="D4174" t="s">
        <v>103</v>
      </c>
      <c r="E4174" t="s">
        <v>104</v>
      </c>
      <c r="F4174" t="s">
        <v>5259</v>
      </c>
      <c r="G4174" t="s">
        <v>5260</v>
      </c>
      <c r="H4174" t="s">
        <v>1106</v>
      </c>
      <c r="I4174" t="s">
        <v>1107</v>
      </c>
      <c r="J4174" t="s">
        <v>501</v>
      </c>
      <c r="K4174" t="s">
        <v>60</v>
      </c>
      <c r="L4174">
        <v>200</v>
      </c>
      <c r="M4174" t="s">
        <v>15</v>
      </c>
      <c r="N4174" t="s">
        <v>25</v>
      </c>
      <c r="O4174">
        <v>86</v>
      </c>
      <c r="P4174">
        <v>17200</v>
      </c>
      <c r="Q4174">
        <v>1</v>
      </c>
      <c r="R4174">
        <v>2.5240070000000001</v>
      </c>
      <c r="S4174">
        <v>504.80148300000002</v>
      </c>
      <c r="T4174" t="s">
        <v>398</v>
      </c>
      <c r="U4174">
        <v>34.072800000000001</v>
      </c>
      <c r="V4174">
        <v>17200</v>
      </c>
      <c r="W4174">
        <v>2025</v>
      </c>
      <c r="X4174" t="str">
        <f t="shared" si="14"/>
        <v>B</v>
      </c>
    </row>
    <row r="4175" spans="1:24">
      <c r="A4175">
        <v>72025849</v>
      </c>
      <c r="B4175" s="2">
        <v>45727</v>
      </c>
      <c r="C4175" t="s">
        <v>4834</v>
      </c>
      <c r="D4175" t="s">
        <v>103</v>
      </c>
      <c r="E4175" t="s">
        <v>104</v>
      </c>
      <c r="F4175" t="s">
        <v>5263</v>
      </c>
      <c r="G4175" t="s">
        <v>5264</v>
      </c>
      <c r="H4175" t="s">
        <v>512</v>
      </c>
      <c r="I4175" t="s">
        <v>513</v>
      </c>
      <c r="J4175" t="s">
        <v>501</v>
      </c>
      <c r="K4175" t="s">
        <v>14</v>
      </c>
      <c r="L4175">
        <v>315</v>
      </c>
      <c r="M4175" t="s">
        <v>15</v>
      </c>
      <c r="N4175" t="s">
        <v>25</v>
      </c>
      <c r="O4175">
        <v>82</v>
      </c>
      <c r="P4175">
        <v>25830</v>
      </c>
      <c r="Q4175">
        <v>1</v>
      </c>
      <c r="R4175">
        <v>2.4066109999999998</v>
      </c>
      <c r="S4175">
        <v>758.08269299999995</v>
      </c>
      <c r="T4175" t="s">
        <v>398</v>
      </c>
      <c r="U4175">
        <v>34.072800000000001</v>
      </c>
      <c r="V4175">
        <v>25830</v>
      </c>
      <c r="W4175">
        <v>2025</v>
      </c>
      <c r="X4175" t="str">
        <f t="shared" si="14"/>
        <v>B</v>
      </c>
    </row>
    <row r="4176" spans="1:24">
      <c r="A4176">
        <v>72025850</v>
      </c>
      <c r="B4176" s="2">
        <v>45727</v>
      </c>
      <c r="C4176" t="s">
        <v>4834</v>
      </c>
      <c r="D4176" t="s">
        <v>499</v>
      </c>
      <c r="E4176" t="s">
        <v>500</v>
      </c>
      <c r="F4176" t="s">
        <v>5265</v>
      </c>
      <c r="G4176" t="s">
        <v>5266</v>
      </c>
      <c r="H4176" t="s">
        <v>4351</v>
      </c>
      <c r="I4176" t="s">
        <v>4352</v>
      </c>
      <c r="J4176" t="s">
        <v>501</v>
      </c>
      <c r="K4176" t="s">
        <v>60</v>
      </c>
      <c r="L4176">
        <v>928.4</v>
      </c>
      <c r="M4176" t="s">
        <v>15</v>
      </c>
      <c r="N4176" t="s">
        <v>25</v>
      </c>
      <c r="O4176">
        <v>65</v>
      </c>
      <c r="P4176">
        <v>60346</v>
      </c>
      <c r="Q4176">
        <v>1</v>
      </c>
      <c r="R4176">
        <v>1.90768</v>
      </c>
      <c r="S4176">
        <v>1771.090136</v>
      </c>
      <c r="T4176" t="s">
        <v>398</v>
      </c>
      <c r="U4176">
        <v>34.072800000000001</v>
      </c>
      <c r="V4176">
        <v>60346</v>
      </c>
      <c r="W4176">
        <v>2025</v>
      </c>
      <c r="X4176" t="str">
        <f t="shared" si="14"/>
        <v>B</v>
      </c>
    </row>
    <row r="4177" spans="1:24">
      <c r="A4177">
        <v>72025851</v>
      </c>
      <c r="B4177" s="2">
        <v>45727</v>
      </c>
      <c r="C4177" t="s">
        <v>4834</v>
      </c>
      <c r="D4177" t="s">
        <v>499</v>
      </c>
      <c r="E4177" t="s">
        <v>500</v>
      </c>
      <c r="F4177" t="s">
        <v>5267</v>
      </c>
      <c r="G4177" t="s">
        <v>5268</v>
      </c>
      <c r="H4177" t="s">
        <v>1084</v>
      </c>
      <c r="I4177" t="s">
        <v>1085</v>
      </c>
      <c r="J4177" t="s">
        <v>501</v>
      </c>
      <c r="K4177" t="s">
        <v>42</v>
      </c>
      <c r="L4177">
        <v>209.95</v>
      </c>
      <c r="M4177" t="s">
        <v>15</v>
      </c>
      <c r="N4177" t="s">
        <v>25</v>
      </c>
      <c r="O4177">
        <v>63</v>
      </c>
      <c r="P4177">
        <v>13226.85</v>
      </c>
      <c r="Q4177">
        <v>1</v>
      </c>
      <c r="R4177">
        <v>1.8489819999999999</v>
      </c>
      <c r="S4177">
        <v>388.19380799999999</v>
      </c>
      <c r="T4177" t="s">
        <v>398</v>
      </c>
      <c r="U4177">
        <v>34.072800000000001</v>
      </c>
      <c r="V4177">
        <v>13226.85</v>
      </c>
      <c r="W4177">
        <v>2025</v>
      </c>
      <c r="X4177" t="str">
        <f t="shared" si="14"/>
        <v>B</v>
      </c>
    </row>
    <row r="4178" spans="1:24">
      <c r="A4178">
        <v>72025851</v>
      </c>
      <c r="B4178" s="2">
        <v>45727</v>
      </c>
      <c r="C4178" t="s">
        <v>4834</v>
      </c>
      <c r="D4178" t="s">
        <v>499</v>
      </c>
      <c r="E4178" t="s">
        <v>500</v>
      </c>
      <c r="F4178" t="s">
        <v>5267</v>
      </c>
      <c r="G4178" t="s">
        <v>5268</v>
      </c>
      <c r="H4178" t="s">
        <v>5271</v>
      </c>
      <c r="I4178" t="s">
        <v>5272</v>
      </c>
      <c r="J4178" t="s">
        <v>501</v>
      </c>
      <c r="K4178" t="s">
        <v>42</v>
      </c>
      <c r="L4178">
        <v>102.7</v>
      </c>
      <c r="M4178" t="s">
        <v>15</v>
      </c>
      <c r="N4178" t="s">
        <v>25</v>
      </c>
      <c r="O4178">
        <v>63</v>
      </c>
      <c r="P4178">
        <v>6470.1</v>
      </c>
      <c r="Q4178">
        <v>1</v>
      </c>
      <c r="R4178">
        <v>1.8489819999999999</v>
      </c>
      <c r="S4178">
        <v>189.890469</v>
      </c>
      <c r="T4178" t="s">
        <v>398</v>
      </c>
      <c r="U4178">
        <v>34.072800000000001</v>
      </c>
      <c r="V4178">
        <v>6470.1</v>
      </c>
      <c r="W4178">
        <v>2025</v>
      </c>
      <c r="X4178" t="str">
        <f t="shared" si="14"/>
        <v>B</v>
      </c>
    </row>
    <row r="4179" spans="1:24">
      <c r="A4179">
        <v>72025851</v>
      </c>
      <c r="B4179" s="2">
        <v>45727</v>
      </c>
      <c r="C4179" t="s">
        <v>4834</v>
      </c>
      <c r="D4179" t="s">
        <v>499</v>
      </c>
      <c r="E4179" t="s">
        <v>500</v>
      </c>
      <c r="F4179" t="s">
        <v>5267</v>
      </c>
      <c r="G4179" t="s">
        <v>5268</v>
      </c>
      <c r="H4179" t="s">
        <v>4361</v>
      </c>
      <c r="I4179" t="s">
        <v>4362</v>
      </c>
      <c r="J4179" t="s">
        <v>501</v>
      </c>
      <c r="K4179" t="s">
        <v>42</v>
      </c>
      <c r="L4179">
        <v>101.4</v>
      </c>
      <c r="M4179" t="s">
        <v>15</v>
      </c>
      <c r="N4179" t="s">
        <v>25</v>
      </c>
      <c r="O4179">
        <v>65</v>
      </c>
      <c r="P4179">
        <v>6591</v>
      </c>
      <c r="Q4179">
        <v>1</v>
      </c>
      <c r="R4179">
        <v>1.90768</v>
      </c>
      <c r="S4179">
        <v>193.43875399999999</v>
      </c>
      <c r="T4179" t="s">
        <v>398</v>
      </c>
      <c r="U4179">
        <v>34.072800000000001</v>
      </c>
      <c r="V4179">
        <v>6591</v>
      </c>
      <c r="W4179">
        <v>2025</v>
      </c>
      <c r="X4179" t="str">
        <f t="shared" si="14"/>
        <v>B</v>
      </c>
    </row>
    <row r="4180" spans="1:24">
      <c r="A4180">
        <v>72025851</v>
      </c>
      <c r="B4180" s="2">
        <v>45727</v>
      </c>
      <c r="C4180" t="s">
        <v>4834</v>
      </c>
      <c r="D4180" t="s">
        <v>499</v>
      </c>
      <c r="E4180" t="s">
        <v>500</v>
      </c>
      <c r="F4180" t="s">
        <v>5267</v>
      </c>
      <c r="G4180" t="s">
        <v>5268</v>
      </c>
      <c r="H4180" t="s">
        <v>5269</v>
      </c>
      <c r="I4180" t="s">
        <v>5270</v>
      </c>
      <c r="J4180" t="s">
        <v>501</v>
      </c>
      <c r="K4180" t="s">
        <v>42</v>
      </c>
      <c r="L4180">
        <v>203.9</v>
      </c>
      <c r="M4180" t="s">
        <v>15</v>
      </c>
      <c r="N4180" t="s">
        <v>25</v>
      </c>
      <c r="O4180">
        <v>63</v>
      </c>
      <c r="P4180">
        <v>12845.7</v>
      </c>
      <c r="Q4180">
        <v>1</v>
      </c>
      <c r="R4180">
        <v>1.8489819999999999</v>
      </c>
      <c r="S4180">
        <v>377.00746600000002</v>
      </c>
      <c r="T4180" t="s">
        <v>398</v>
      </c>
      <c r="U4180">
        <v>34.072800000000001</v>
      </c>
      <c r="V4180">
        <v>12845.7</v>
      </c>
      <c r="W4180">
        <v>2025</v>
      </c>
      <c r="X4180" t="str">
        <f t="shared" si="14"/>
        <v>B</v>
      </c>
    </row>
    <row r="4181" spans="1:24">
      <c r="A4181">
        <v>72025853</v>
      </c>
      <c r="B4181" s="2">
        <v>45727</v>
      </c>
      <c r="C4181" t="s">
        <v>4834</v>
      </c>
      <c r="D4181" t="s">
        <v>499</v>
      </c>
      <c r="E4181" t="s">
        <v>500</v>
      </c>
      <c r="F4181" t="s">
        <v>5273</v>
      </c>
      <c r="G4181" t="s">
        <v>5274</v>
      </c>
      <c r="H4181" t="s">
        <v>5271</v>
      </c>
      <c r="I4181" t="s">
        <v>5272</v>
      </c>
      <c r="J4181" t="s">
        <v>501</v>
      </c>
      <c r="K4181" t="s">
        <v>43</v>
      </c>
      <c r="L4181">
        <v>0.04</v>
      </c>
      <c r="M4181" t="s">
        <v>15</v>
      </c>
      <c r="N4181" t="s">
        <v>25</v>
      </c>
      <c r="O4181">
        <v>63</v>
      </c>
      <c r="P4181">
        <v>2.52</v>
      </c>
      <c r="Q4181">
        <v>1</v>
      </c>
      <c r="R4181">
        <v>1.8489819999999999</v>
      </c>
      <c r="S4181">
        <v>7.3958999999999997E-2</v>
      </c>
      <c r="T4181" t="s">
        <v>398</v>
      </c>
      <c r="U4181">
        <v>34.072800000000001</v>
      </c>
      <c r="V4181">
        <v>2.52</v>
      </c>
      <c r="W4181">
        <v>2025</v>
      </c>
      <c r="X4181" t="str">
        <f t="shared" si="14"/>
        <v>B</v>
      </c>
    </row>
    <row r="4182" spans="1:24">
      <c r="A4182">
        <v>72025853</v>
      </c>
      <c r="B4182" s="2">
        <v>45727</v>
      </c>
      <c r="C4182" t="s">
        <v>4834</v>
      </c>
      <c r="D4182" t="s">
        <v>499</v>
      </c>
      <c r="E4182" t="s">
        <v>500</v>
      </c>
      <c r="F4182" t="s">
        <v>5273</v>
      </c>
      <c r="G4182" t="s">
        <v>5274</v>
      </c>
      <c r="H4182" t="s">
        <v>4361</v>
      </c>
      <c r="I4182" t="s">
        <v>4362</v>
      </c>
      <c r="J4182" t="s">
        <v>501</v>
      </c>
      <c r="K4182" t="s">
        <v>43</v>
      </c>
      <c r="L4182">
        <v>200</v>
      </c>
      <c r="M4182" t="s">
        <v>15</v>
      </c>
      <c r="N4182" t="s">
        <v>25</v>
      </c>
      <c r="O4182">
        <v>65</v>
      </c>
      <c r="P4182">
        <v>13000</v>
      </c>
      <c r="Q4182">
        <v>1</v>
      </c>
      <c r="R4182">
        <v>1.90768</v>
      </c>
      <c r="S4182">
        <v>381.53600499999999</v>
      </c>
      <c r="T4182" t="s">
        <v>398</v>
      </c>
      <c r="U4182">
        <v>34.072800000000001</v>
      </c>
      <c r="V4182">
        <v>13000</v>
      </c>
      <c r="W4182">
        <v>2025</v>
      </c>
      <c r="X4182" t="str">
        <f t="shared" si="14"/>
        <v>B</v>
      </c>
    </row>
    <row r="4183" spans="1:24">
      <c r="A4183">
        <v>72025853</v>
      </c>
      <c r="B4183" s="2">
        <v>45727</v>
      </c>
      <c r="C4183" t="s">
        <v>4834</v>
      </c>
      <c r="D4183" t="s">
        <v>499</v>
      </c>
      <c r="E4183" t="s">
        <v>500</v>
      </c>
      <c r="F4183" t="s">
        <v>5273</v>
      </c>
      <c r="G4183" t="s">
        <v>5274</v>
      </c>
      <c r="H4183" t="s">
        <v>5271</v>
      </c>
      <c r="I4183" t="s">
        <v>5272</v>
      </c>
      <c r="J4183" t="s">
        <v>501</v>
      </c>
      <c r="K4183" t="s">
        <v>43</v>
      </c>
      <c r="L4183">
        <v>0.36</v>
      </c>
      <c r="M4183" t="s">
        <v>15</v>
      </c>
      <c r="N4183" t="s">
        <v>25</v>
      </c>
      <c r="O4183">
        <v>63</v>
      </c>
      <c r="P4183">
        <v>22.68</v>
      </c>
      <c r="Q4183">
        <v>1</v>
      </c>
      <c r="R4183">
        <v>1.8489819999999999</v>
      </c>
      <c r="S4183">
        <v>0.66563300000000003</v>
      </c>
      <c r="T4183" t="s">
        <v>398</v>
      </c>
      <c r="U4183">
        <v>34.072800000000001</v>
      </c>
      <c r="V4183">
        <v>22.68</v>
      </c>
      <c r="W4183">
        <v>2025</v>
      </c>
      <c r="X4183" t="str">
        <f t="shared" si="14"/>
        <v>B</v>
      </c>
    </row>
    <row r="4184" spans="1:24">
      <c r="A4184">
        <v>72025853</v>
      </c>
      <c r="B4184" s="2">
        <v>45727</v>
      </c>
      <c r="C4184" t="s">
        <v>4834</v>
      </c>
      <c r="D4184" t="s">
        <v>499</v>
      </c>
      <c r="E4184" t="s">
        <v>500</v>
      </c>
      <c r="F4184" t="s">
        <v>5273</v>
      </c>
      <c r="G4184" t="s">
        <v>5274</v>
      </c>
      <c r="H4184" t="s">
        <v>4361</v>
      </c>
      <c r="I4184" t="s">
        <v>4362</v>
      </c>
      <c r="J4184" t="s">
        <v>501</v>
      </c>
      <c r="K4184" t="s">
        <v>43</v>
      </c>
      <c r="L4184">
        <v>0.6</v>
      </c>
      <c r="M4184" t="s">
        <v>15</v>
      </c>
      <c r="N4184" t="s">
        <v>25</v>
      </c>
      <c r="O4184">
        <v>65</v>
      </c>
      <c r="P4184">
        <v>39</v>
      </c>
      <c r="Q4184">
        <v>1</v>
      </c>
      <c r="R4184">
        <v>1.90768</v>
      </c>
      <c r="S4184">
        <v>1.1446080000000001</v>
      </c>
      <c r="T4184" t="s">
        <v>398</v>
      </c>
      <c r="U4184">
        <v>34.072800000000001</v>
      </c>
      <c r="V4184">
        <v>39</v>
      </c>
      <c r="W4184">
        <v>2025</v>
      </c>
      <c r="X4184" t="str">
        <f t="shared" si="14"/>
        <v>B</v>
      </c>
    </row>
    <row r="4185" spans="1:24">
      <c r="A4185">
        <v>72025853</v>
      </c>
      <c r="B4185" s="2">
        <v>45727</v>
      </c>
      <c r="C4185" t="s">
        <v>4834</v>
      </c>
      <c r="D4185" t="s">
        <v>499</v>
      </c>
      <c r="E4185" t="s">
        <v>500</v>
      </c>
      <c r="F4185" t="s">
        <v>5273</v>
      </c>
      <c r="G4185" t="s">
        <v>5274</v>
      </c>
      <c r="H4185" t="s">
        <v>5271</v>
      </c>
      <c r="I4185" t="s">
        <v>5272</v>
      </c>
      <c r="J4185" t="s">
        <v>501</v>
      </c>
      <c r="K4185" t="s">
        <v>43</v>
      </c>
      <c r="L4185">
        <v>200</v>
      </c>
      <c r="M4185" t="s">
        <v>15</v>
      </c>
      <c r="N4185" t="s">
        <v>25</v>
      </c>
      <c r="O4185">
        <v>63</v>
      </c>
      <c r="P4185">
        <v>12600</v>
      </c>
      <c r="Q4185">
        <v>1</v>
      </c>
      <c r="R4185">
        <v>1.8489819999999999</v>
      </c>
      <c r="S4185">
        <v>369.79643499999997</v>
      </c>
      <c r="T4185" t="s">
        <v>398</v>
      </c>
      <c r="U4185">
        <v>34.072800000000001</v>
      </c>
      <c r="V4185">
        <v>12600</v>
      </c>
      <c r="W4185">
        <v>2025</v>
      </c>
      <c r="X4185" t="str">
        <f t="shared" si="14"/>
        <v>B</v>
      </c>
    </row>
    <row r="4186" spans="1:24">
      <c r="A4186">
        <v>72025838</v>
      </c>
      <c r="B4186" s="2">
        <v>45727</v>
      </c>
      <c r="C4186" t="s">
        <v>4834</v>
      </c>
      <c r="D4186" t="s">
        <v>100</v>
      </c>
      <c r="E4186" t="s">
        <v>101</v>
      </c>
      <c r="F4186" t="s">
        <v>5319</v>
      </c>
      <c r="G4186" t="s">
        <v>5320</v>
      </c>
      <c r="H4186" t="s">
        <v>950</v>
      </c>
      <c r="I4186" t="s">
        <v>951</v>
      </c>
      <c r="J4186" t="s">
        <v>102</v>
      </c>
      <c r="K4186" t="s">
        <v>60</v>
      </c>
      <c r="L4186">
        <v>900</v>
      </c>
      <c r="M4186" t="s">
        <v>15</v>
      </c>
      <c r="N4186" t="s">
        <v>25</v>
      </c>
      <c r="O4186">
        <v>76</v>
      </c>
      <c r="P4186">
        <v>68400</v>
      </c>
      <c r="Q4186">
        <v>1</v>
      </c>
      <c r="R4186">
        <v>2.230518</v>
      </c>
      <c r="S4186">
        <v>2007.4663660000001</v>
      </c>
      <c r="T4186" t="s">
        <v>398</v>
      </c>
      <c r="U4186">
        <v>34.072800000000001</v>
      </c>
      <c r="V4186">
        <v>68400</v>
      </c>
      <c r="W4186">
        <v>2025</v>
      </c>
      <c r="X4186" t="str">
        <f t="shared" si="14"/>
        <v>B</v>
      </c>
    </row>
    <row r="4187" spans="1:24">
      <c r="A4187">
        <v>72025838</v>
      </c>
      <c r="B4187" s="2">
        <v>45727</v>
      </c>
      <c r="C4187" t="s">
        <v>4834</v>
      </c>
      <c r="D4187" t="s">
        <v>100</v>
      </c>
      <c r="E4187" t="s">
        <v>101</v>
      </c>
      <c r="F4187" t="s">
        <v>5319</v>
      </c>
      <c r="G4187" t="s">
        <v>5320</v>
      </c>
      <c r="H4187" t="s">
        <v>952</v>
      </c>
      <c r="I4187" t="s">
        <v>953</v>
      </c>
      <c r="J4187" t="s">
        <v>102</v>
      </c>
      <c r="K4187" t="s">
        <v>60</v>
      </c>
      <c r="L4187">
        <v>800</v>
      </c>
      <c r="M4187" t="s">
        <v>15</v>
      </c>
      <c r="N4187" t="s">
        <v>25</v>
      </c>
      <c r="O4187">
        <v>76</v>
      </c>
      <c r="P4187">
        <v>60800</v>
      </c>
      <c r="Q4187">
        <v>1</v>
      </c>
      <c r="R4187">
        <v>2.230518</v>
      </c>
      <c r="S4187">
        <v>1784.4145470000001</v>
      </c>
      <c r="T4187" t="s">
        <v>398</v>
      </c>
      <c r="U4187">
        <v>34.072800000000001</v>
      </c>
      <c r="V4187">
        <v>60800</v>
      </c>
      <c r="W4187">
        <v>2025</v>
      </c>
      <c r="X4187" t="str">
        <f t="shared" si="14"/>
        <v>B</v>
      </c>
    </row>
    <row r="4188" spans="1:24">
      <c r="A4188">
        <v>72025838</v>
      </c>
      <c r="B4188" s="2">
        <v>45727</v>
      </c>
      <c r="C4188" t="s">
        <v>4834</v>
      </c>
      <c r="D4188" t="s">
        <v>100</v>
      </c>
      <c r="E4188" t="s">
        <v>101</v>
      </c>
      <c r="F4188" t="s">
        <v>5319</v>
      </c>
      <c r="G4188" t="s">
        <v>5320</v>
      </c>
      <c r="H4188" t="s">
        <v>948</v>
      </c>
      <c r="I4188" t="s">
        <v>949</v>
      </c>
      <c r="J4188" t="s">
        <v>102</v>
      </c>
      <c r="K4188" t="s">
        <v>60</v>
      </c>
      <c r="L4188">
        <v>200</v>
      </c>
      <c r="M4188" t="s">
        <v>15</v>
      </c>
      <c r="N4188" t="s">
        <v>25</v>
      </c>
      <c r="O4188">
        <v>76</v>
      </c>
      <c r="P4188">
        <v>15200</v>
      </c>
      <c r="Q4188">
        <v>1</v>
      </c>
      <c r="R4188">
        <v>2.230518</v>
      </c>
      <c r="S4188">
        <v>446.10363599999999</v>
      </c>
      <c r="T4188" t="s">
        <v>398</v>
      </c>
      <c r="U4188">
        <v>34.072800000000001</v>
      </c>
      <c r="V4188">
        <v>15200</v>
      </c>
      <c r="W4188">
        <v>2025</v>
      </c>
      <c r="X4188" t="str">
        <f t="shared" si="14"/>
        <v>B</v>
      </c>
    </row>
    <row r="4189" spans="1:24">
      <c r="A4189">
        <v>72025838</v>
      </c>
      <c r="B4189" s="2">
        <v>45727</v>
      </c>
      <c r="C4189" t="s">
        <v>4834</v>
      </c>
      <c r="D4189" t="s">
        <v>100</v>
      </c>
      <c r="E4189" t="s">
        <v>101</v>
      </c>
      <c r="F4189" t="s">
        <v>5319</v>
      </c>
      <c r="G4189" t="s">
        <v>5320</v>
      </c>
      <c r="H4189" t="s">
        <v>4367</v>
      </c>
      <c r="I4189" t="s">
        <v>4368</v>
      </c>
      <c r="J4189" t="s">
        <v>102</v>
      </c>
      <c r="K4189" t="s">
        <v>60</v>
      </c>
      <c r="L4189">
        <v>100</v>
      </c>
      <c r="M4189" t="s">
        <v>15</v>
      </c>
      <c r="N4189" t="s">
        <v>25</v>
      </c>
      <c r="O4189">
        <v>76</v>
      </c>
      <c r="P4189">
        <v>7600</v>
      </c>
      <c r="Q4189">
        <v>1</v>
      </c>
      <c r="R4189">
        <v>2.230518</v>
      </c>
      <c r="S4189">
        <v>223.051818</v>
      </c>
      <c r="T4189" t="s">
        <v>398</v>
      </c>
      <c r="U4189">
        <v>34.072800000000001</v>
      </c>
      <c r="V4189">
        <v>7600</v>
      </c>
      <c r="W4189">
        <v>2025</v>
      </c>
      <c r="X4189" t="str">
        <f t="shared" si="14"/>
        <v>B</v>
      </c>
    </row>
    <row r="4190" spans="1:24">
      <c r="A4190">
        <v>72024464</v>
      </c>
      <c r="B4190" s="2">
        <v>45727</v>
      </c>
      <c r="C4190" t="s">
        <v>2768</v>
      </c>
      <c r="D4190" t="s">
        <v>23</v>
      </c>
      <c r="E4190" t="s">
        <v>24</v>
      </c>
      <c r="F4190" t="s">
        <v>5442</v>
      </c>
      <c r="G4190" t="s">
        <v>5443</v>
      </c>
      <c r="H4190" t="s">
        <v>32</v>
      </c>
      <c r="I4190" t="s">
        <v>33</v>
      </c>
      <c r="J4190" t="s">
        <v>13</v>
      </c>
      <c r="K4190" t="s">
        <v>14</v>
      </c>
      <c r="L4190">
        <v>1008</v>
      </c>
      <c r="M4190" t="s">
        <v>15</v>
      </c>
      <c r="N4190" t="s">
        <v>25</v>
      </c>
      <c r="O4190">
        <v>114.3875</v>
      </c>
      <c r="P4190">
        <v>115302.6</v>
      </c>
      <c r="Q4190">
        <v>1</v>
      </c>
      <c r="R4190">
        <v>3.3571490000000002</v>
      </c>
      <c r="S4190">
        <v>3384.0071840000001</v>
      </c>
      <c r="T4190" t="s">
        <v>398</v>
      </c>
      <c r="U4190">
        <v>34.072800000000001</v>
      </c>
      <c r="V4190">
        <v>115302.6</v>
      </c>
      <c r="W4190">
        <v>2025</v>
      </c>
      <c r="X4190" t="str">
        <f t="shared" si="14"/>
        <v>B</v>
      </c>
    </row>
    <row r="4191" spans="1:24">
      <c r="A4191">
        <v>72025042</v>
      </c>
      <c r="B4191" s="2">
        <v>45727</v>
      </c>
      <c r="C4191" t="s">
        <v>2913</v>
      </c>
      <c r="D4191" t="s">
        <v>23</v>
      </c>
      <c r="E4191" t="s">
        <v>24</v>
      </c>
      <c r="F4191" t="s">
        <v>5442</v>
      </c>
      <c r="G4191" t="s">
        <v>5443</v>
      </c>
      <c r="H4191" t="s">
        <v>32</v>
      </c>
      <c r="I4191" t="s">
        <v>33</v>
      </c>
      <c r="J4191" t="s">
        <v>13</v>
      </c>
      <c r="K4191" t="s">
        <v>14</v>
      </c>
      <c r="L4191">
        <v>1004</v>
      </c>
      <c r="M4191" t="s">
        <v>15</v>
      </c>
      <c r="N4191" t="s">
        <v>25</v>
      </c>
      <c r="O4191">
        <v>115.0672</v>
      </c>
      <c r="P4191">
        <v>115527.47</v>
      </c>
      <c r="Q4191">
        <v>1</v>
      </c>
      <c r="R4191">
        <v>3.3770980000000002</v>
      </c>
      <c r="S4191">
        <v>3390.6068770000002</v>
      </c>
      <c r="T4191" t="s">
        <v>398</v>
      </c>
      <c r="U4191">
        <v>34.072800000000001</v>
      </c>
      <c r="V4191">
        <v>115527.47</v>
      </c>
      <c r="W4191">
        <v>2025</v>
      </c>
      <c r="X4191" t="str">
        <f t="shared" si="14"/>
        <v>B</v>
      </c>
    </row>
    <row r="4192" spans="1:24">
      <c r="A4192">
        <v>72025372</v>
      </c>
      <c r="B4192" s="2">
        <v>45727</v>
      </c>
      <c r="C4192" t="s">
        <v>3682</v>
      </c>
      <c r="D4192" t="s">
        <v>23</v>
      </c>
      <c r="E4192" t="s">
        <v>24</v>
      </c>
      <c r="F4192" t="s">
        <v>5442</v>
      </c>
      <c r="G4192" t="s">
        <v>5443</v>
      </c>
      <c r="H4192" t="s">
        <v>751</v>
      </c>
      <c r="I4192" t="s">
        <v>176</v>
      </c>
      <c r="J4192" t="s">
        <v>13</v>
      </c>
      <c r="K4192" t="s">
        <v>14</v>
      </c>
      <c r="L4192">
        <v>1022</v>
      </c>
      <c r="M4192" t="s">
        <v>15</v>
      </c>
      <c r="N4192" t="s">
        <v>25</v>
      </c>
      <c r="O4192">
        <v>115.5791</v>
      </c>
      <c r="P4192">
        <v>118121.84</v>
      </c>
      <c r="Q4192">
        <v>1</v>
      </c>
      <c r="R4192">
        <v>3.3921220000000001</v>
      </c>
      <c r="S4192">
        <v>3466.7488429999999</v>
      </c>
      <c r="T4192" t="s">
        <v>398</v>
      </c>
      <c r="U4192">
        <v>34.072800000000001</v>
      </c>
      <c r="V4192">
        <v>118121.84</v>
      </c>
      <c r="W4192">
        <v>2025</v>
      </c>
      <c r="X4192" t="str">
        <f t="shared" si="14"/>
        <v>B</v>
      </c>
    </row>
    <row r="4193" spans="1:24">
      <c r="A4193">
        <v>72025372</v>
      </c>
      <c r="B4193" s="2">
        <v>45727</v>
      </c>
      <c r="C4193" t="s">
        <v>3682</v>
      </c>
      <c r="D4193" t="s">
        <v>23</v>
      </c>
      <c r="E4193" t="s">
        <v>24</v>
      </c>
      <c r="F4193" t="s">
        <v>5442</v>
      </c>
      <c r="G4193" t="s">
        <v>5443</v>
      </c>
      <c r="H4193" t="s">
        <v>11</v>
      </c>
      <c r="I4193" t="s">
        <v>12</v>
      </c>
      <c r="J4193" t="s">
        <v>13</v>
      </c>
      <c r="K4193" t="s">
        <v>14</v>
      </c>
      <c r="L4193">
        <v>2007</v>
      </c>
      <c r="M4193" t="s">
        <v>15</v>
      </c>
      <c r="N4193" t="s">
        <v>25</v>
      </c>
      <c r="O4193">
        <v>115.2426</v>
      </c>
      <c r="P4193">
        <v>231291.9</v>
      </c>
      <c r="Q4193">
        <v>1</v>
      </c>
      <c r="R4193">
        <v>3.3822459999999999</v>
      </c>
      <c r="S4193">
        <v>6788.1682739999997</v>
      </c>
      <c r="T4193" t="s">
        <v>398</v>
      </c>
      <c r="U4193">
        <v>34.072800000000001</v>
      </c>
      <c r="V4193">
        <v>231291.9</v>
      </c>
      <c r="W4193">
        <v>2025</v>
      </c>
      <c r="X4193" t="str">
        <f t="shared" si="14"/>
        <v>B</v>
      </c>
    </row>
    <row r="4194" spans="1:24">
      <c r="A4194">
        <v>72025373</v>
      </c>
      <c r="B4194" s="2">
        <v>45727</v>
      </c>
      <c r="C4194" t="s">
        <v>3682</v>
      </c>
      <c r="D4194" t="s">
        <v>23</v>
      </c>
      <c r="E4194" t="s">
        <v>24</v>
      </c>
      <c r="F4194" t="s">
        <v>5442</v>
      </c>
      <c r="G4194" t="s">
        <v>5443</v>
      </c>
      <c r="H4194" t="s">
        <v>19</v>
      </c>
      <c r="I4194" t="s">
        <v>20</v>
      </c>
      <c r="J4194" t="s">
        <v>13</v>
      </c>
      <c r="K4194" t="s">
        <v>14</v>
      </c>
      <c r="L4194">
        <v>2003</v>
      </c>
      <c r="M4194" t="s">
        <v>15</v>
      </c>
      <c r="N4194" t="s">
        <v>25</v>
      </c>
      <c r="O4194">
        <v>115.2426</v>
      </c>
      <c r="P4194">
        <v>230830.93</v>
      </c>
      <c r="Q4194">
        <v>1</v>
      </c>
      <c r="R4194">
        <v>3.3822459999999999</v>
      </c>
      <c r="S4194">
        <v>6774.6393010000002</v>
      </c>
      <c r="T4194" t="s">
        <v>398</v>
      </c>
      <c r="U4194">
        <v>34.072800000000001</v>
      </c>
      <c r="V4194">
        <v>230830.93</v>
      </c>
      <c r="W4194">
        <v>2025</v>
      </c>
      <c r="X4194" t="str">
        <f t="shared" si="14"/>
        <v>B</v>
      </c>
    </row>
    <row r="4195" spans="1:24">
      <c r="A4195">
        <v>72025373</v>
      </c>
      <c r="B4195" s="2">
        <v>45727</v>
      </c>
      <c r="C4195" t="s">
        <v>3682</v>
      </c>
      <c r="D4195" t="s">
        <v>23</v>
      </c>
      <c r="E4195" t="s">
        <v>24</v>
      </c>
      <c r="F4195" t="s">
        <v>5442</v>
      </c>
      <c r="G4195" t="s">
        <v>5443</v>
      </c>
      <c r="H4195" t="s">
        <v>5444</v>
      </c>
      <c r="I4195" t="s">
        <v>752</v>
      </c>
      <c r="J4195" t="s">
        <v>13</v>
      </c>
      <c r="K4195" t="s">
        <v>14</v>
      </c>
      <c r="L4195">
        <v>2001</v>
      </c>
      <c r="M4195" t="s">
        <v>15</v>
      </c>
      <c r="N4195" t="s">
        <v>25</v>
      </c>
      <c r="O4195">
        <v>115.2426</v>
      </c>
      <c r="P4195">
        <v>230600.44</v>
      </c>
      <c r="Q4195">
        <v>1</v>
      </c>
      <c r="R4195">
        <v>3.3822459999999999</v>
      </c>
      <c r="S4195">
        <v>6767.8746680000004</v>
      </c>
      <c r="T4195" t="s">
        <v>398</v>
      </c>
      <c r="U4195">
        <v>34.072800000000001</v>
      </c>
      <c r="V4195">
        <v>230600.44</v>
      </c>
      <c r="W4195">
        <v>2025</v>
      </c>
      <c r="X4195" t="str">
        <f t="shared" si="14"/>
        <v>B</v>
      </c>
    </row>
    <row r="4196" spans="1:24">
      <c r="A4196">
        <v>72025374</v>
      </c>
      <c r="B4196" s="2">
        <v>45727</v>
      </c>
      <c r="C4196" t="s">
        <v>3682</v>
      </c>
      <c r="D4196" t="s">
        <v>23</v>
      </c>
      <c r="E4196" t="s">
        <v>24</v>
      </c>
      <c r="F4196" t="s">
        <v>5445</v>
      </c>
      <c r="G4196" t="s">
        <v>5446</v>
      </c>
      <c r="H4196" t="s">
        <v>21</v>
      </c>
      <c r="I4196" t="s">
        <v>22</v>
      </c>
      <c r="J4196" t="s">
        <v>13</v>
      </c>
      <c r="K4196" t="s">
        <v>14</v>
      </c>
      <c r="L4196">
        <v>5011</v>
      </c>
      <c r="M4196" t="s">
        <v>15</v>
      </c>
      <c r="N4196" t="s">
        <v>25</v>
      </c>
      <c r="O4196">
        <v>114.9062</v>
      </c>
      <c r="P4196">
        <v>575794.97</v>
      </c>
      <c r="Q4196">
        <v>1</v>
      </c>
      <c r="R4196">
        <v>3.3723730000000001</v>
      </c>
      <c r="S4196">
        <v>16898.962514999999</v>
      </c>
      <c r="T4196" t="s">
        <v>398</v>
      </c>
      <c r="U4196">
        <v>34.072800000000001</v>
      </c>
      <c r="V4196">
        <v>575794.97</v>
      </c>
      <c r="W4196">
        <v>2025</v>
      </c>
      <c r="X4196" t="str">
        <f t="shared" si="14"/>
        <v>B</v>
      </c>
    </row>
    <row r="4197" spans="1:24">
      <c r="A4197">
        <v>72025374</v>
      </c>
      <c r="B4197" s="2">
        <v>45727</v>
      </c>
      <c r="C4197" t="s">
        <v>3682</v>
      </c>
      <c r="D4197" t="s">
        <v>23</v>
      </c>
      <c r="E4197" t="s">
        <v>24</v>
      </c>
      <c r="F4197" t="s">
        <v>5445</v>
      </c>
      <c r="G4197" t="s">
        <v>5446</v>
      </c>
      <c r="H4197" t="s">
        <v>28</v>
      </c>
      <c r="I4197" t="s">
        <v>29</v>
      </c>
      <c r="J4197" t="s">
        <v>13</v>
      </c>
      <c r="K4197" t="s">
        <v>14</v>
      </c>
      <c r="L4197">
        <v>2572</v>
      </c>
      <c r="M4197" t="s">
        <v>15</v>
      </c>
      <c r="N4197" t="s">
        <v>25</v>
      </c>
      <c r="O4197">
        <v>115.2426</v>
      </c>
      <c r="P4197">
        <v>296403.96999999997</v>
      </c>
      <c r="Q4197">
        <v>1</v>
      </c>
      <c r="R4197">
        <v>3.3822459999999999</v>
      </c>
      <c r="S4197">
        <v>8699.1374350000006</v>
      </c>
      <c r="T4197" t="s">
        <v>398</v>
      </c>
      <c r="U4197">
        <v>34.072800000000001</v>
      </c>
      <c r="V4197">
        <v>296403.96999999997</v>
      </c>
      <c r="W4197">
        <v>2025</v>
      </c>
      <c r="X4197" t="str">
        <f t="shared" si="14"/>
        <v>B</v>
      </c>
    </row>
    <row r="4198" spans="1:24">
      <c r="A4198">
        <v>72025375</v>
      </c>
      <c r="B4198" s="2">
        <v>45727</v>
      </c>
      <c r="C4198" t="s">
        <v>3682</v>
      </c>
      <c r="D4198" t="s">
        <v>23</v>
      </c>
      <c r="E4198" t="s">
        <v>24</v>
      </c>
      <c r="F4198" t="s">
        <v>5445</v>
      </c>
      <c r="G4198" t="s">
        <v>5446</v>
      </c>
      <c r="H4198" t="s">
        <v>1257</v>
      </c>
      <c r="I4198" t="s">
        <v>1258</v>
      </c>
      <c r="J4198" t="s">
        <v>13</v>
      </c>
      <c r="K4198" t="s">
        <v>14</v>
      </c>
      <c r="L4198">
        <v>5052</v>
      </c>
      <c r="M4198" t="s">
        <v>15</v>
      </c>
      <c r="N4198" t="s">
        <v>25</v>
      </c>
      <c r="O4198">
        <v>114.9062</v>
      </c>
      <c r="P4198">
        <v>580506.12</v>
      </c>
      <c r="Q4198">
        <v>1</v>
      </c>
      <c r="R4198">
        <v>3.3723730000000001</v>
      </c>
      <c r="S4198">
        <v>17037.229695999999</v>
      </c>
      <c r="T4198" t="s">
        <v>398</v>
      </c>
      <c r="U4198">
        <v>34.072800000000001</v>
      </c>
      <c r="V4198">
        <v>580506.12</v>
      </c>
      <c r="W4198">
        <v>2025</v>
      </c>
      <c r="X4198" t="str">
        <f t="shared" si="14"/>
        <v>B</v>
      </c>
    </row>
    <row r="4199" spans="1:24">
      <c r="A4199">
        <v>72025645</v>
      </c>
      <c r="B4199" s="2">
        <v>45727</v>
      </c>
      <c r="C4199" t="s">
        <v>3025</v>
      </c>
      <c r="D4199" t="s">
        <v>23</v>
      </c>
      <c r="E4199" t="s">
        <v>24</v>
      </c>
      <c r="F4199" t="s">
        <v>5445</v>
      </c>
      <c r="G4199" t="s">
        <v>5446</v>
      </c>
      <c r="H4199" t="s">
        <v>5447</v>
      </c>
      <c r="I4199" t="s">
        <v>5448</v>
      </c>
      <c r="J4199" t="s">
        <v>13</v>
      </c>
      <c r="K4199" t="s">
        <v>14</v>
      </c>
      <c r="L4199">
        <v>967</v>
      </c>
      <c r="M4199" t="s">
        <v>15</v>
      </c>
      <c r="N4199" t="s">
        <v>25</v>
      </c>
      <c r="O4199">
        <v>115.5791</v>
      </c>
      <c r="P4199">
        <v>111764.99</v>
      </c>
      <c r="Q4199">
        <v>1</v>
      </c>
      <c r="R4199">
        <v>3.3921220000000001</v>
      </c>
      <c r="S4199">
        <v>3280.182139</v>
      </c>
      <c r="T4199" t="s">
        <v>398</v>
      </c>
      <c r="U4199">
        <v>34.072800000000001</v>
      </c>
      <c r="V4199">
        <v>111764.99</v>
      </c>
      <c r="W4199">
        <v>2025</v>
      </c>
      <c r="X4199" t="str">
        <f t="shared" si="14"/>
        <v>B</v>
      </c>
    </row>
    <row r="4200" spans="1:24">
      <c r="A4200">
        <v>72025874</v>
      </c>
      <c r="B4200" s="2">
        <v>45727</v>
      </c>
      <c r="C4200" t="s">
        <v>3051</v>
      </c>
      <c r="D4200" t="s">
        <v>23</v>
      </c>
      <c r="E4200" t="s">
        <v>24</v>
      </c>
      <c r="F4200" t="s">
        <v>5445</v>
      </c>
      <c r="G4200" t="s">
        <v>5446</v>
      </c>
      <c r="H4200" t="s">
        <v>5449</v>
      </c>
      <c r="I4200" t="s">
        <v>5450</v>
      </c>
      <c r="J4200" t="s">
        <v>13</v>
      </c>
      <c r="K4200" t="s">
        <v>14</v>
      </c>
      <c r="L4200">
        <v>2030</v>
      </c>
      <c r="M4200" t="s">
        <v>15</v>
      </c>
      <c r="N4200" t="s">
        <v>25</v>
      </c>
      <c r="O4200">
        <v>114.2333</v>
      </c>
      <c r="P4200">
        <v>231893.6</v>
      </c>
      <c r="Q4200">
        <v>1</v>
      </c>
      <c r="R4200">
        <v>3.352624</v>
      </c>
      <c r="S4200">
        <v>6805.8275219999996</v>
      </c>
      <c r="T4200" t="s">
        <v>398</v>
      </c>
      <c r="U4200">
        <v>34.072800000000001</v>
      </c>
      <c r="V4200">
        <v>231893.6</v>
      </c>
      <c r="W4200">
        <v>2025</v>
      </c>
      <c r="X4200" t="str">
        <f t="shared" si="14"/>
        <v>B</v>
      </c>
    </row>
    <row r="4201" spans="1:24">
      <c r="A4201">
        <v>72025874</v>
      </c>
      <c r="B4201" s="2">
        <v>45727</v>
      </c>
      <c r="C4201" t="s">
        <v>3051</v>
      </c>
      <c r="D4201" t="s">
        <v>23</v>
      </c>
      <c r="E4201" t="s">
        <v>24</v>
      </c>
      <c r="F4201" t="s">
        <v>5442</v>
      </c>
      <c r="G4201" t="s">
        <v>5443</v>
      </c>
      <c r="H4201" t="s">
        <v>5449</v>
      </c>
      <c r="I4201" t="s">
        <v>5450</v>
      </c>
      <c r="J4201" t="s">
        <v>13</v>
      </c>
      <c r="K4201" t="s">
        <v>14</v>
      </c>
      <c r="L4201">
        <v>984</v>
      </c>
      <c r="M4201" t="s">
        <v>15</v>
      </c>
      <c r="N4201" t="s">
        <v>25</v>
      </c>
      <c r="O4201">
        <v>114.2333</v>
      </c>
      <c r="P4201">
        <v>112405.57</v>
      </c>
      <c r="Q4201">
        <v>1</v>
      </c>
      <c r="R4201">
        <v>3.352624</v>
      </c>
      <c r="S4201">
        <v>3298.9824720000001</v>
      </c>
      <c r="T4201" t="s">
        <v>398</v>
      </c>
      <c r="U4201">
        <v>34.072800000000001</v>
      </c>
      <c r="V4201">
        <v>112405.57</v>
      </c>
      <c r="W4201">
        <v>2025</v>
      </c>
      <c r="X4201" t="str">
        <f t="shared" si="14"/>
        <v>B</v>
      </c>
    </row>
    <row r="4202" spans="1:24">
      <c r="A4202">
        <v>72024163</v>
      </c>
      <c r="B4202" s="2">
        <v>45728</v>
      </c>
      <c r="C4202" t="s">
        <v>3256</v>
      </c>
      <c r="D4202" t="s">
        <v>9</v>
      </c>
      <c r="E4202" t="s">
        <v>10</v>
      </c>
      <c r="F4202" t="s">
        <v>4604</v>
      </c>
      <c r="G4202" t="s">
        <v>4605</v>
      </c>
      <c r="H4202" t="s">
        <v>67</v>
      </c>
      <c r="I4202" t="s">
        <v>68</v>
      </c>
      <c r="J4202" t="s">
        <v>64</v>
      </c>
      <c r="K4202" t="s">
        <v>14</v>
      </c>
      <c r="L4202">
        <v>2500</v>
      </c>
      <c r="M4202" t="s">
        <v>61</v>
      </c>
      <c r="N4202" t="s">
        <v>16</v>
      </c>
      <c r="O4202">
        <v>0.33510000000000001</v>
      </c>
      <c r="P4202">
        <v>837.75</v>
      </c>
      <c r="Q4202">
        <v>33.938000000000002</v>
      </c>
      <c r="R4202">
        <v>0.33509899999999998</v>
      </c>
      <c r="S4202">
        <v>837.75001399999996</v>
      </c>
      <c r="T4202" t="s">
        <v>398</v>
      </c>
      <c r="U4202">
        <v>33.938000000000002</v>
      </c>
      <c r="V4202">
        <v>28431.56</v>
      </c>
      <c r="W4202">
        <v>2025</v>
      </c>
      <c r="X4202" t="str">
        <f t="shared" si="14"/>
        <v>B</v>
      </c>
    </row>
    <row r="4203" spans="1:24">
      <c r="A4203">
        <v>72024164</v>
      </c>
      <c r="B4203" s="2">
        <v>45728</v>
      </c>
      <c r="C4203" t="s">
        <v>3256</v>
      </c>
      <c r="D4203" t="s">
        <v>9</v>
      </c>
      <c r="E4203" t="s">
        <v>10</v>
      </c>
      <c r="F4203" t="s">
        <v>4604</v>
      </c>
      <c r="G4203" t="s">
        <v>4605</v>
      </c>
      <c r="H4203" t="s">
        <v>67</v>
      </c>
      <c r="I4203" t="s">
        <v>68</v>
      </c>
      <c r="J4203" t="s">
        <v>64</v>
      </c>
      <c r="K4203" t="s">
        <v>14</v>
      </c>
      <c r="L4203">
        <v>3020</v>
      </c>
      <c r="M4203" t="s">
        <v>61</v>
      </c>
      <c r="N4203" t="s">
        <v>16</v>
      </c>
      <c r="O4203">
        <v>0.33510000000000001</v>
      </c>
      <c r="P4203">
        <v>1012.002</v>
      </c>
      <c r="Q4203">
        <v>33.938000000000002</v>
      </c>
      <c r="R4203">
        <v>0.33509899999999998</v>
      </c>
      <c r="S4203">
        <v>1012.001885</v>
      </c>
      <c r="T4203" t="s">
        <v>398</v>
      </c>
      <c r="U4203">
        <v>33.938000000000002</v>
      </c>
      <c r="V4203">
        <v>34345.32</v>
      </c>
      <c r="W4203">
        <v>2025</v>
      </c>
      <c r="X4203" t="str">
        <f t="shared" si="14"/>
        <v>B</v>
      </c>
    </row>
    <row r="4204" spans="1:24">
      <c r="A4204">
        <v>72024165</v>
      </c>
      <c r="B4204" s="2">
        <v>45728</v>
      </c>
      <c r="C4204" t="s">
        <v>3256</v>
      </c>
      <c r="D4204" t="s">
        <v>9</v>
      </c>
      <c r="E4204" t="s">
        <v>10</v>
      </c>
      <c r="F4204" t="s">
        <v>4604</v>
      </c>
      <c r="G4204" t="s">
        <v>4605</v>
      </c>
      <c r="H4204" t="s">
        <v>67</v>
      </c>
      <c r="I4204" t="s">
        <v>68</v>
      </c>
      <c r="J4204" t="s">
        <v>64</v>
      </c>
      <c r="K4204" t="s">
        <v>14</v>
      </c>
      <c r="L4204">
        <v>3020</v>
      </c>
      <c r="M4204" t="s">
        <v>61</v>
      </c>
      <c r="N4204" t="s">
        <v>16</v>
      </c>
      <c r="O4204">
        <v>0.33510000000000001</v>
      </c>
      <c r="P4204">
        <v>1012.002</v>
      </c>
      <c r="Q4204">
        <v>33.938000000000002</v>
      </c>
      <c r="R4204">
        <v>0.33509899999999998</v>
      </c>
      <c r="S4204">
        <v>1012.001885</v>
      </c>
      <c r="T4204" t="s">
        <v>398</v>
      </c>
      <c r="U4204">
        <v>33.938000000000002</v>
      </c>
      <c r="V4204">
        <v>34345.32</v>
      </c>
      <c r="W4204">
        <v>2025</v>
      </c>
      <c r="X4204" t="str">
        <f t="shared" si="14"/>
        <v>B</v>
      </c>
    </row>
    <row r="4205" spans="1:24">
      <c r="A4205">
        <v>72024223</v>
      </c>
      <c r="B4205" s="2">
        <v>45728</v>
      </c>
      <c r="C4205" t="s">
        <v>2942</v>
      </c>
      <c r="D4205" t="s">
        <v>9</v>
      </c>
      <c r="E4205" t="s">
        <v>10</v>
      </c>
      <c r="F4205" t="s">
        <v>4604</v>
      </c>
      <c r="G4205" t="s">
        <v>4605</v>
      </c>
      <c r="H4205" t="s">
        <v>3141</v>
      </c>
      <c r="I4205" t="s">
        <v>3142</v>
      </c>
      <c r="J4205" t="s">
        <v>64</v>
      </c>
      <c r="K4205" t="s">
        <v>14</v>
      </c>
      <c r="L4205">
        <v>6030</v>
      </c>
      <c r="M4205" t="s">
        <v>61</v>
      </c>
      <c r="N4205" t="s">
        <v>16</v>
      </c>
      <c r="O4205">
        <v>0.48720000000000002</v>
      </c>
      <c r="P4205">
        <v>2937.8159999999998</v>
      </c>
      <c r="Q4205">
        <v>33.938000000000002</v>
      </c>
      <c r="R4205">
        <v>0.48719899999999999</v>
      </c>
      <c r="S4205">
        <v>2937.8160170000001</v>
      </c>
      <c r="T4205" t="s">
        <v>398</v>
      </c>
      <c r="U4205">
        <v>33.938000000000002</v>
      </c>
      <c r="V4205">
        <v>99703.6</v>
      </c>
      <c r="W4205">
        <v>2025</v>
      </c>
      <c r="X4205" t="str">
        <f t="shared" si="14"/>
        <v>B</v>
      </c>
    </row>
    <row r="4206" spans="1:24">
      <c r="A4206">
        <v>72024226</v>
      </c>
      <c r="B4206" s="2">
        <v>45728</v>
      </c>
      <c r="C4206" t="s">
        <v>2942</v>
      </c>
      <c r="D4206" t="s">
        <v>9</v>
      </c>
      <c r="E4206" t="s">
        <v>10</v>
      </c>
      <c r="F4206" t="s">
        <v>4604</v>
      </c>
      <c r="G4206" t="s">
        <v>4605</v>
      </c>
      <c r="H4206" t="s">
        <v>3151</v>
      </c>
      <c r="I4206" t="s">
        <v>3152</v>
      </c>
      <c r="J4206" t="s">
        <v>64</v>
      </c>
      <c r="K4206" t="s">
        <v>14</v>
      </c>
      <c r="L4206">
        <v>12000</v>
      </c>
      <c r="M4206" t="s">
        <v>61</v>
      </c>
      <c r="N4206" t="s">
        <v>16</v>
      </c>
      <c r="O4206">
        <v>0.63600000000000001</v>
      </c>
      <c r="P4206">
        <v>7632</v>
      </c>
      <c r="Q4206">
        <v>33.938000000000002</v>
      </c>
      <c r="R4206">
        <v>0.63600000000000001</v>
      </c>
      <c r="S4206">
        <v>7632.0001169999996</v>
      </c>
      <c r="T4206" t="s">
        <v>398</v>
      </c>
      <c r="U4206">
        <v>33.938000000000002</v>
      </c>
      <c r="V4206">
        <v>259014.82</v>
      </c>
      <c r="W4206">
        <v>2025</v>
      </c>
      <c r="X4206" t="str">
        <f t="shared" si="14"/>
        <v>B</v>
      </c>
    </row>
    <row r="4207" spans="1:24">
      <c r="A4207">
        <v>72024936</v>
      </c>
      <c r="B4207" s="2">
        <v>45728</v>
      </c>
      <c r="C4207" t="s">
        <v>2580</v>
      </c>
      <c r="D4207" t="s">
        <v>9</v>
      </c>
      <c r="E4207" t="s">
        <v>10</v>
      </c>
      <c r="F4207" t="s">
        <v>4604</v>
      </c>
      <c r="G4207" t="s">
        <v>4605</v>
      </c>
      <c r="H4207" t="s">
        <v>3151</v>
      </c>
      <c r="I4207" t="s">
        <v>3152</v>
      </c>
      <c r="J4207" t="s">
        <v>64</v>
      </c>
      <c r="K4207" t="s">
        <v>14</v>
      </c>
      <c r="L4207">
        <v>2010</v>
      </c>
      <c r="M4207" t="s">
        <v>61</v>
      </c>
      <c r="N4207" t="s">
        <v>16</v>
      </c>
      <c r="O4207">
        <v>0.64259999999999995</v>
      </c>
      <c r="P4207">
        <v>1291.626</v>
      </c>
      <c r="Q4207">
        <v>33.938000000000002</v>
      </c>
      <c r="R4207">
        <v>0.64259999999999995</v>
      </c>
      <c r="S4207">
        <v>1291.625906</v>
      </c>
      <c r="T4207" t="s">
        <v>398</v>
      </c>
      <c r="U4207">
        <v>33.938000000000002</v>
      </c>
      <c r="V4207">
        <v>43835.199999999997</v>
      </c>
      <c r="W4207">
        <v>2025</v>
      </c>
      <c r="X4207" t="str">
        <f t="shared" si="14"/>
        <v>B</v>
      </c>
    </row>
    <row r="4208" spans="1:24">
      <c r="A4208">
        <v>72024939</v>
      </c>
      <c r="B4208" s="2">
        <v>45728</v>
      </c>
      <c r="C4208" t="s">
        <v>2580</v>
      </c>
      <c r="D4208" t="s">
        <v>9</v>
      </c>
      <c r="E4208" t="s">
        <v>10</v>
      </c>
      <c r="F4208" t="s">
        <v>4604</v>
      </c>
      <c r="G4208" t="s">
        <v>4605</v>
      </c>
      <c r="H4208" t="s">
        <v>3147</v>
      </c>
      <c r="I4208" t="s">
        <v>3148</v>
      </c>
      <c r="J4208" t="s">
        <v>64</v>
      </c>
      <c r="K4208" t="s">
        <v>14</v>
      </c>
      <c r="L4208">
        <v>4020</v>
      </c>
      <c r="M4208" t="s">
        <v>61</v>
      </c>
      <c r="N4208" t="s">
        <v>16</v>
      </c>
      <c r="O4208">
        <v>0.58720000000000006</v>
      </c>
      <c r="P4208">
        <v>2360.5439999999999</v>
      </c>
      <c r="Q4208">
        <v>33.938000000000002</v>
      </c>
      <c r="R4208">
        <v>0.58719900000000003</v>
      </c>
      <c r="S4208">
        <v>2360.5439329999999</v>
      </c>
      <c r="T4208" t="s">
        <v>398</v>
      </c>
      <c r="U4208">
        <v>33.938000000000002</v>
      </c>
      <c r="V4208">
        <v>80112.14</v>
      </c>
      <c r="W4208">
        <v>2025</v>
      </c>
      <c r="X4208" t="str">
        <f t="shared" si="14"/>
        <v>B</v>
      </c>
    </row>
    <row r="4209" spans="1:24">
      <c r="A4209">
        <v>72024941</v>
      </c>
      <c r="B4209" s="2">
        <v>45728</v>
      </c>
      <c r="C4209" t="s">
        <v>2580</v>
      </c>
      <c r="D4209" t="s">
        <v>9</v>
      </c>
      <c r="E4209" t="s">
        <v>10</v>
      </c>
      <c r="F4209" t="s">
        <v>4604</v>
      </c>
      <c r="G4209" t="s">
        <v>4605</v>
      </c>
      <c r="H4209" t="s">
        <v>3145</v>
      </c>
      <c r="I4209" t="s">
        <v>3146</v>
      </c>
      <c r="J4209" t="s">
        <v>64</v>
      </c>
      <c r="K4209" t="s">
        <v>14</v>
      </c>
      <c r="L4209">
        <v>4020</v>
      </c>
      <c r="M4209" t="s">
        <v>61</v>
      </c>
      <c r="N4209" t="s">
        <v>16</v>
      </c>
      <c r="O4209">
        <v>0.64259999999999995</v>
      </c>
      <c r="P4209">
        <v>2583.252</v>
      </c>
      <c r="Q4209">
        <v>33.938000000000002</v>
      </c>
      <c r="R4209">
        <v>0.64259999999999995</v>
      </c>
      <c r="S4209">
        <v>2583.2521059999999</v>
      </c>
      <c r="T4209" t="s">
        <v>398</v>
      </c>
      <c r="U4209">
        <v>33.938000000000002</v>
      </c>
      <c r="V4209">
        <v>87670.41</v>
      </c>
      <c r="W4209">
        <v>2025</v>
      </c>
      <c r="X4209" t="str">
        <f t="shared" si="14"/>
        <v>B</v>
      </c>
    </row>
    <row r="4210" spans="1:24">
      <c r="A4210">
        <v>72024941</v>
      </c>
      <c r="B4210" s="2">
        <v>45728</v>
      </c>
      <c r="C4210" t="s">
        <v>2580</v>
      </c>
      <c r="D4210" t="s">
        <v>9</v>
      </c>
      <c r="E4210" t="s">
        <v>10</v>
      </c>
      <c r="F4210" t="s">
        <v>4604</v>
      </c>
      <c r="G4210" t="s">
        <v>4605</v>
      </c>
      <c r="H4210" t="s">
        <v>3149</v>
      </c>
      <c r="I4210" t="s">
        <v>3150</v>
      </c>
      <c r="J4210" t="s">
        <v>64</v>
      </c>
      <c r="K4210" t="s">
        <v>14</v>
      </c>
      <c r="L4210">
        <v>4020</v>
      </c>
      <c r="M4210" t="s">
        <v>61</v>
      </c>
      <c r="N4210" t="s">
        <v>16</v>
      </c>
      <c r="O4210">
        <v>0.58720000000000006</v>
      </c>
      <c r="P4210">
        <v>2360.5439999999999</v>
      </c>
      <c r="Q4210">
        <v>33.938000000000002</v>
      </c>
      <c r="R4210">
        <v>0.58719900000000003</v>
      </c>
      <c r="S4210">
        <v>2360.5439329999999</v>
      </c>
      <c r="T4210" t="s">
        <v>398</v>
      </c>
      <c r="U4210">
        <v>33.938000000000002</v>
      </c>
      <c r="V4210">
        <v>80112.14</v>
      </c>
      <c r="W4210">
        <v>2025</v>
      </c>
      <c r="X4210" t="str">
        <f t="shared" si="14"/>
        <v>B</v>
      </c>
    </row>
    <row r="4211" spans="1:24">
      <c r="A4211">
        <v>72024941</v>
      </c>
      <c r="B4211" s="2">
        <v>45728</v>
      </c>
      <c r="C4211" t="s">
        <v>2580</v>
      </c>
      <c r="D4211" t="s">
        <v>9</v>
      </c>
      <c r="E4211" t="s">
        <v>10</v>
      </c>
      <c r="F4211" t="s">
        <v>4604</v>
      </c>
      <c r="G4211" t="s">
        <v>4605</v>
      </c>
      <c r="H4211" t="s">
        <v>3143</v>
      </c>
      <c r="I4211" t="s">
        <v>3144</v>
      </c>
      <c r="J4211" t="s">
        <v>64</v>
      </c>
      <c r="K4211" t="s">
        <v>14</v>
      </c>
      <c r="L4211">
        <v>4020</v>
      </c>
      <c r="M4211" t="s">
        <v>61</v>
      </c>
      <c r="N4211" t="s">
        <v>16</v>
      </c>
      <c r="O4211">
        <v>0.64259999999999995</v>
      </c>
      <c r="P4211">
        <v>2583.252</v>
      </c>
      <c r="Q4211">
        <v>33.938000000000002</v>
      </c>
      <c r="R4211">
        <v>0.64259999999999995</v>
      </c>
      <c r="S4211">
        <v>2583.2521059999999</v>
      </c>
      <c r="T4211" t="s">
        <v>398</v>
      </c>
      <c r="U4211">
        <v>33.938000000000002</v>
      </c>
      <c r="V4211">
        <v>87670.41</v>
      </c>
      <c r="W4211">
        <v>2025</v>
      </c>
      <c r="X4211" t="str">
        <f t="shared" si="14"/>
        <v>B</v>
      </c>
    </row>
    <row r="4212" spans="1:24">
      <c r="A4212">
        <v>72024049</v>
      </c>
      <c r="B4212" s="2">
        <v>45728</v>
      </c>
      <c r="C4212" t="s">
        <v>2136</v>
      </c>
      <c r="D4212" t="s">
        <v>9</v>
      </c>
      <c r="E4212" t="s">
        <v>10</v>
      </c>
      <c r="F4212" t="s">
        <v>4604</v>
      </c>
      <c r="G4212" t="s">
        <v>4605</v>
      </c>
      <c r="H4212" t="s">
        <v>775</v>
      </c>
      <c r="I4212" t="s">
        <v>776</v>
      </c>
      <c r="J4212" t="s">
        <v>777</v>
      </c>
      <c r="K4212" t="s">
        <v>14</v>
      </c>
      <c r="L4212">
        <v>2000</v>
      </c>
      <c r="M4212" t="s">
        <v>61</v>
      </c>
      <c r="N4212" t="s">
        <v>16</v>
      </c>
      <c r="O4212">
        <v>0.2422</v>
      </c>
      <c r="P4212">
        <v>484.4</v>
      </c>
      <c r="Q4212">
        <v>33.938000000000002</v>
      </c>
      <c r="R4212">
        <v>0.242199</v>
      </c>
      <c r="S4212">
        <v>484.400082</v>
      </c>
      <c r="T4212" t="s">
        <v>398</v>
      </c>
      <c r="U4212">
        <v>33.938000000000002</v>
      </c>
      <c r="V4212">
        <v>16439.57</v>
      </c>
      <c r="W4212">
        <v>2025</v>
      </c>
      <c r="X4212" t="str">
        <f t="shared" si="14"/>
        <v>B</v>
      </c>
    </row>
    <row r="4213" spans="1:24">
      <c r="A4213">
        <v>72024218</v>
      </c>
      <c r="B4213" s="2">
        <v>45728</v>
      </c>
      <c r="C4213" t="s">
        <v>2942</v>
      </c>
      <c r="D4213" t="s">
        <v>9</v>
      </c>
      <c r="E4213" t="s">
        <v>10</v>
      </c>
      <c r="F4213" t="s">
        <v>4604</v>
      </c>
      <c r="G4213" t="s">
        <v>4605</v>
      </c>
      <c r="H4213" t="s">
        <v>3383</v>
      </c>
      <c r="I4213" t="s">
        <v>3384</v>
      </c>
      <c r="J4213" t="s">
        <v>72</v>
      </c>
      <c r="K4213" t="s">
        <v>14</v>
      </c>
      <c r="L4213">
        <v>4276</v>
      </c>
      <c r="M4213" t="s">
        <v>61</v>
      </c>
      <c r="N4213" t="s">
        <v>16</v>
      </c>
      <c r="O4213">
        <v>0.24879999999999999</v>
      </c>
      <c r="P4213">
        <v>1063.8689999999999</v>
      </c>
      <c r="Q4213">
        <v>33.938000000000002</v>
      </c>
      <c r="R4213">
        <v>0.24879899999999999</v>
      </c>
      <c r="S4213">
        <v>1063.8691140000001</v>
      </c>
      <c r="T4213" t="s">
        <v>398</v>
      </c>
      <c r="U4213">
        <v>33.938000000000002</v>
      </c>
      <c r="V4213">
        <v>36105.589999999997</v>
      </c>
      <c r="W4213">
        <v>2025</v>
      </c>
      <c r="X4213" t="str">
        <f t="shared" si="14"/>
        <v>B</v>
      </c>
    </row>
    <row r="4214" spans="1:24">
      <c r="A4214">
        <v>72024219</v>
      </c>
      <c r="B4214" s="2">
        <v>45728</v>
      </c>
      <c r="C4214" t="s">
        <v>2942</v>
      </c>
      <c r="D4214" t="s">
        <v>9</v>
      </c>
      <c r="E4214" t="s">
        <v>10</v>
      </c>
      <c r="F4214" t="s">
        <v>4604</v>
      </c>
      <c r="G4214" t="s">
        <v>4605</v>
      </c>
      <c r="H4214" t="s">
        <v>3383</v>
      </c>
      <c r="I4214" t="s">
        <v>3384</v>
      </c>
      <c r="J4214" t="s">
        <v>72</v>
      </c>
      <c r="K4214" t="s">
        <v>14</v>
      </c>
      <c r="L4214">
        <v>18100</v>
      </c>
      <c r="M4214" t="s">
        <v>61</v>
      </c>
      <c r="N4214" t="s">
        <v>16</v>
      </c>
      <c r="O4214">
        <v>0.24879999999999999</v>
      </c>
      <c r="P4214">
        <v>4503.28</v>
      </c>
      <c r="Q4214">
        <v>33.938000000000002</v>
      </c>
      <c r="R4214">
        <v>0.24879899999999999</v>
      </c>
      <c r="S4214">
        <v>4503.2800989999996</v>
      </c>
      <c r="T4214" t="s">
        <v>398</v>
      </c>
      <c r="U4214">
        <v>33.938000000000002</v>
      </c>
      <c r="V4214">
        <v>152832.32000000001</v>
      </c>
      <c r="W4214">
        <v>2025</v>
      </c>
      <c r="X4214" t="str">
        <f t="shared" si="14"/>
        <v>B</v>
      </c>
    </row>
    <row r="4215" spans="1:24">
      <c r="A4215">
        <v>72024221</v>
      </c>
      <c r="B4215" s="2">
        <v>45728</v>
      </c>
      <c r="C4215" t="s">
        <v>2942</v>
      </c>
      <c r="D4215" t="s">
        <v>9</v>
      </c>
      <c r="E4215" t="s">
        <v>10</v>
      </c>
      <c r="F4215" t="s">
        <v>4604</v>
      </c>
      <c r="G4215" t="s">
        <v>4605</v>
      </c>
      <c r="H4215" t="s">
        <v>3381</v>
      </c>
      <c r="I4215" t="s">
        <v>3382</v>
      </c>
      <c r="J4215" t="s">
        <v>74</v>
      </c>
      <c r="K4215" t="s">
        <v>14</v>
      </c>
      <c r="L4215">
        <v>10720</v>
      </c>
      <c r="M4215" t="s">
        <v>61</v>
      </c>
      <c r="N4215" t="s">
        <v>16</v>
      </c>
      <c r="O4215">
        <v>0.47589999999999999</v>
      </c>
      <c r="P4215">
        <v>5101.6480000000001</v>
      </c>
      <c r="Q4215">
        <v>33.938000000000002</v>
      </c>
      <c r="R4215">
        <v>0.47589900000000002</v>
      </c>
      <c r="S4215">
        <v>5101.648005</v>
      </c>
      <c r="T4215" t="s">
        <v>398</v>
      </c>
      <c r="U4215">
        <v>33.938000000000002</v>
      </c>
      <c r="V4215">
        <v>173139.73</v>
      </c>
      <c r="W4215">
        <v>2025</v>
      </c>
      <c r="X4215" t="str">
        <f t="shared" si="14"/>
        <v>B</v>
      </c>
    </row>
    <row r="4216" spans="1:24">
      <c r="A4216">
        <v>72024229</v>
      </c>
      <c r="B4216" s="2">
        <v>45728</v>
      </c>
      <c r="C4216" t="s">
        <v>2942</v>
      </c>
      <c r="D4216" t="s">
        <v>9</v>
      </c>
      <c r="E4216" t="s">
        <v>10</v>
      </c>
      <c r="F4216" t="s">
        <v>4604</v>
      </c>
      <c r="G4216" t="s">
        <v>4605</v>
      </c>
      <c r="H4216" t="s">
        <v>4668</v>
      </c>
      <c r="I4216" t="s">
        <v>4669</v>
      </c>
      <c r="J4216" t="s">
        <v>202</v>
      </c>
      <c r="K4216" t="s">
        <v>14</v>
      </c>
      <c r="L4216">
        <v>2000</v>
      </c>
      <c r="M4216" t="s">
        <v>61</v>
      </c>
      <c r="N4216" t="s">
        <v>16</v>
      </c>
      <c r="O4216">
        <v>0.49669999999999997</v>
      </c>
      <c r="P4216">
        <v>993.4</v>
      </c>
      <c r="Q4216">
        <v>33.938000000000002</v>
      </c>
      <c r="R4216">
        <v>0.496699</v>
      </c>
      <c r="S4216">
        <v>993.40002300000003</v>
      </c>
      <c r="T4216" t="s">
        <v>398</v>
      </c>
      <c r="U4216">
        <v>33.938000000000002</v>
      </c>
      <c r="V4216">
        <v>33714.01</v>
      </c>
      <c r="W4216">
        <v>2025</v>
      </c>
      <c r="X4216" t="str">
        <f t="shared" si="14"/>
        <v>B</v>
      </c>
    </row>
    <row r="4217" spans="1:24">
      <c r="A4217">
        <v>72024327</v>
      </c>
      <c r="B4217" s="2">
        <v>45728</v>
      </c>
      <c r="C4217" t="s">
        <v>1970</v>
      </c>
      <c r="D4217" t="s">
        <v>9</v>
      </c>
      <c r="E4217" t="s">
        <v>10</v>
      </c>
      <c r="F4217" t="s">
        <v>4604</v>
      </c>
      <c r="G4217" t="s">
        <v>4605</v>
      </c>
      <c r="H4217" t="s">
        <v>639</v>
      </c>
      <c r="I4217" t="s">
        <v>687</v>
      </c>
      <c r="J4217" t="s">
        <v>219</v>
      </c>
      <c r="K4217" t="s">
        <v>14</v>
      </c>
      <c r="L4217">
        <v>200000</v>
      </c>
      <c r="M4217" t="s">
        <v>61</v>
      </c>
      <c r="N4217" t="s">
        <v>16</v>
      </c>
      <c r="O4217">
        <v>9.7000000000000003E-3</v>
      </c>
      <c r="P4217">
        <v>1940</v>
      </c>
      <c r="Q4217">
        <v>33.938000000000002</v>
      </c>
      <c r="R4217">
        <v>9.7000000000000003E-3</v>
      </c>
      <c r="S4217">
        <v>1940</v>
      </c>
      <c r="T4217" t="s">
        <v>398</v>
      </c>
      <c r="U4217">
        <v>33.938000000000002</v>
      </c>
      <c r="V4217">
        <v>65839.72</v>
      </c>
      <c r="W4217">
        <v>2025</v>
      </c>
      <c r="X4217" t="str">
        <f t="shared" si="14"/>
        <v>B</v>
      </c>
    </row>
    <row r="4218" spans="1:24">
      <c r="A4218">
        <v>72024414</v>
      </c>
      <c r="B4218" s="2">
        <v>45728</v>
      </c>
      <c r="C4218" t="s">
        <v>2520</v>
      </c>
      <c r="D4218" t="s">
        <v>9</v>
      </c>
      <c r="E4218" t="s">
        <v>10</v>
      </c>
      <c r="F4218" t="s">
        <v>4604</v>
      </c>
      <c r="G4218" t="s">
        <v>4605</v>
      </c>
      <c r="H4218" t="s">
        <v>96</v>
      </c>
      <c r="I4218" t="s">
        <v>97</v>
      </c>
      <c r="J4218" t="s">
        <v>93</v>
      </c>
      <c r="K4218" t="s">
        <v>14</v>
      </c>
      <c r="L4218">
        <v>90000</v>
      </c>
      <c r="M4218" t="s">
        <v>61</v>
      </c>
      <c r="N4218" t="s">
        <v>16</v>
      </c>
      <c r="O4218">
        <v>1.8499999999999999E-2</v>
      </c>
      <c r="P4218">
        <v>1665</v>
      </c>
      <c r="Q4218">
        <v>33.938000000000002</v>
      </c>
      <c r="R4218">
        <v>1.8499000000000002E-2</v>
      </c>
      <c r="S4218">
        <v>1665</v>
      </c>
      <c r="T4218" t="s">
        <v>398</v>
      </c>
      <c r="U4218">
        <v>33.938000000000002</v>
      </c>
      <c r="V4218">
        <v>56506.77</v>
      </c>
      <c r="W4218">
        <v>2025</v>
      </c>
      <c r="X4218" t="str">
        <f t="shared" si="14"/>
        <v>B</v>
      </c>
    </row>
    <row r="4219" spans="1:24">
      <c r="A4219">
        <v>72024923</v>
      </c>
      <c r="B4219" s="2">
        <v>45728</v>
      </c>
      <c r="C4219" t="s">
        <v>2440</v>
      </c>
      <c r="D4219" t="s">
        <v>9</v>
      </c>
      <c r="E4219" t="s">
        <v>10</v>
      </c>
      <c r="F4219" t="s">
        <v>4604</v>
      </c>
      <c r="G4219" t="s">
        <v>4605</v>
      </c>
      <c r="H4219" t="s">
        <v>221</v>
      </c>
      <c r="I4219" t="s">
        <v>687</v>
      </c>
      <c r="J4219" t="s">
        <v>219</v>
      </c>
      <c r="K4219" t="s">
        <v>14</v>
      </c>
      <c r="L4219">
        <v>150000</v>
      </c>
      <c r="M4219" t="s">
        <v>61</v>
      </c>
      <c r="N4219" t="s">
        <v>16</v>
      </c>
      <c r="O4219">
        <v>1.0200000000000001E-2</v>
      </c>
      <c r="P4219">
        <v>1530</v>
      </c>
      <c r="Q4219">
        <v>33.938000000000002</v>
      </c>
      <c r="R4219">
        <v>1.0200000000000001E-2</v>
      </c>
      <c r="S4219">
        <v>1530</v>
      </c>
      <c r="T4219" t="s">
        <v>398</v>
      </c>
      <c r="U4219">
        <v>33.938000000000002</v>
      </c>
      <c r="V4219">
        <v>51925.14</v>
      </c>
      <c r="W4219">
        <v>2025</v>
      </c>
      <c r="X4219" t="str">
        <f t="shared" si="14"/>
        <v>B</v>
      </c>
    </row>
    <row r="4220" spans="1:24">
      <c r="A4220">
        <v>72024934</v>
      </c>
      <c r="B4220" s="2">
        <v>45728</v>
      </c>
      <c r="C4220" t="s">
        <v>2580</v>
      </c>
      <c r="D4220" t="s">
        <v>9</v>
      </c>
      <c r="E4220" t="s">
        <v>10</v>
      </c>
      <c r="F4220" t="s">
        <v>4604</v>
      </c>
      <c r="G4220" t="s">
        <v>4605</v>
      </c>
      <c r="H4220" t="s">
        <v>201</v>
      </c>
      <c r="I4220" t="s">
        <v>76</v>
      </c>
      <c r="J4220" t="s">
        <v>72</v>
      </c>
      <c r="K4220" t="s">
        <v>14</v>
      </c>
      <c r="L4220">
        <v>3020</v>
      </c>
      <c r="M4220" t="s">
        <v>61</v>
      </c>
      <c r="N4220" t="s">
        <v>16</v>
      </c>
      <c r="O4220">
        <v>0.1221</v>
      </c>
      <c r="P4220">
        <v>368.74200000000002</v>
      </c>
      <c r="Q4220">
        <v>33.938000000000002</v>
      </c>
      <c r="R4220">
        <v>0.1221</v>
      </c>
      <c r="S4220">
        <v>368.74211700000001</v>
      </c>
      <c r="T4220" t="s">
        <v>398</v>
      </c>
      <c r="U4220">
        <v>33.938000000000002</v>
      </c>
      <c r="V4220">
        <v>12514.37</v>
      </c>
      <c r="W4220">
        <v>2025</v>
      </c>
      <c r="X4220" t="str">
        <f t="shared" si="14"/>
        <v>B</v>
      </c>
    </row>
    <row r="4221" spans="1:24">
      <c r="A4221">
        <v>72024942</v>
      </c>
      <c r="B4221" s="2">
        <v>45728</v>
      </c>
      <c r="C4221" t="s">
        <v>2580</v>
      </c>
      <c r="D4221" t="s">
        <v>9</v>
      </c>
      <c r="E4221" t="s">
        <v>10</v>
      </c>
      <c r="F4221" t="s">
        <v>4604</v>
      </c>
      <c r="G4221" t="s">
        <v>4605</v>
      </c>
      <c r="H4221" t="s">
        <v>213</v>
      </c>
      <c r="I4221" t="s">
        <v>214</v>
      </c>
      <c r="J4221" t="s">
        <v>74</v>
      </c>
      <c r="K4221" t="s">
        <v>14</v>
      </c>
      <c r="L4221">
        <v>6030</v>
      </c>
      <c r="M4221" t="s">
        <v>61</v>
      </c>
      <c r="N4221" t="s">
        <v>16</v>
      </c>
      <c r="O4221">
        <v>0.26950000000000002</v>
      </c>
      <c r="P4221">
        <v>1625.085</v>
      </c>
      <c r="Q4221">
        <v>33.938000000000002</v>
      </c>
      <c r="R4221">
        <v>0.26949899999999999</v>
      </c>
      <c r="S4221">
        <v>1625.0848599999999</v>
      </c>
      <c r="T4221" t="s">
        <v>398</v>
      </c>
      <c r="U4221">
        <v>33.938000000000002</v>
      </c>
      <c r="V4221">
        <v>55152.13</v>
      </c>
      <c r="W4221">
        <v>2025</v>
      </c>
      <c r="X4221" t="str">
        <f t="shared" si="14"/>
        <v>B</v>
      </c>
    </row>
    <row r="4222" spans="1:24">
      <c r="A4222">
        <v>72024942</v>
      </c>
      <c r="B4222" s="2">
        <v>45728</v>
      </c>
      <c r="C4222" t="s">
        <v>2580</v>
      </c>
      <c r="D4222" t="s">
        <v>9</v>
      </c>
      <c r="E4222" t="s">
        <v>10</v>
      </c>
      <c r="F4222" t="s">
        <v>4604</v>
      </c>
      <c r="G4222" t="s">
        <v>4605</v>
      </c>
      <c r="H4222" t="s">
        <v>201</v>
      </c>
      <c r="I4222" t="s">
        <v>76</v>
      </c>
      <c r="J4222" t="s">
        <v>72</v>
      </c>
      <c r="K4222" t="s">
        <v>14</v>
      </c>
      <c r="L4222">
        <v>3020</v>
      </c>
      <c r="M4222" t="s">
        <v>61</v>
      </c>
      <c r="N4222" t="s">
        <v>16</v>
      </c>
      <c r="O4222">
        <v>0.1221</v>
      </c>
      <c r="P4222">
        <v>368.74200000000002</v>
      </c>
      <c r="Q4222">
        <v>33.938000000000002</v>
      </c>
      <c r="R4222">
        <v>0.1221</v>
      </c>
      <c r="S4222">
        <v>368.74211700000001</v>
      </c>
      <c r="T4222" t="s">
        <v>398</v>
      </c>
      <c r="U4222">
        <v>33.938000000000002</v>
      </c>
      <c r="V4222">
        <v>12514.37</v>
      </c>
      <c r="W4222">
        <v>2025</v>
      </c>
      <c r="X4222" t="str">
        <f t="shared" si="14"/>
        <v>B</v>
      </c>
    </row>
    <row r="4223" spans="1:24">
      <c r="A4223">
        <v>72024954</v>
      </c>
      <c r="B4223" s="2">
        <v>45728</v>
      </c>
      <c r="C4223" t="s">
        <v>2580</v>
      </c>
      <c r="D4223" t="s">
        <v>9</v>
      </c>
      <c r="E4223" t="s">
        <v>10</v>
      </c>
      <c r="F4223" t="s">
        <v>4604</v>
      </c>
      <c r="G4223" t="s">
        <v>4605</v>
      </c>
      <c r="H4223" t="s">
        <v>4668</v>
      </c>
      <c r="I4223" t="s">
        <v>4669</v>
      </c>
      <c r="J4223" t="s">
        <v>202</v>
      </c>
      <c r="K4223" t="s">
        <v>14</v>
      </c>
      <c r="L4223">
        <v>2000</v>
      </c>
      <c r="M4223" t="s">
        <v>61</v>
      </c>
      <c r="N4223" t="s">
        <v>16</v>
      </c>
      <c r="O4223">
        <v>0.49669999999999997</v>
      </c>
      <c r="P4223">
        <v>993.4</v>
      </c>
      <c r="Q4223">
        <v>33.938000000000002</v>
      </c>
      <c r="R4223">
        <v>0.496699</v>
      </c>
      <c r="S4223">
        <v>993.40002300000003</v>
      </c>
      <c r="T4223" t="s">
        <v>398</v>
      </c>
      <c r="U4223">
        <v>33.938000000000002</v>
      </c>
      <c r="V4223">
        <v>33714.01</v>
      </c>
      <c r="W4223">
        <v>2025</v>
      </c>
      <c r="X4223" t="str">
        <f t="shared" si="14"/>
        <v>B</v>
      </c>
    </row>
    <row r="4224" spans="1:24">
      <c r="A4224">
        <v>72024961</v>
      </c>
      <c r="B4224" s="2">
        <v>45728</v>
      </c>
      <c r="C4224" t="s">
        <v>2580</v>
      </c>
      <c r="D4224" t="s">
        <v>9</v>
      </c>
      <c r="E4224" t="s">
        <v>10</v>
      </c>
      <c r="F4224" t="s">
        <v>4604</v>
      </c>
      <c r="G4224" t="s">
        <v>4605</v>
      </c>
      <c r="H4224" t="s">
        <v>4668</v>
      </c>
      <c r="I4224" t="s">
        <v>4669</v>
      </c>
      <c r="J4224" t="s">
        <v>202</v>
      </c>
      <c r="K4224" t="s">
        <v>14</v>
      </c>
      <c r="L4224">
        <v>700</v>
      </c>
      <c r="M4224" t="s">
        <v>61</v>
      </c>
      <c r="N4224" t="s">
        <v>16</v>
      </c>
      <c r="O4224">
        <v>0.50690000000000002</v>
      </c>
      <c r="P4224">
        <v>354.83</v>
      </c>
      <c r="Q4224">
        <v>33.938000000000002</v>
      </c>
      <c r="R4224">
        <v>0.50689899999999999</v>
      </c>
      <c r="S4224">
        <v>354.82998400000002</v>
      </c>
      <c r="T4224" t="s">
        <v>398</v>
      </c>
      <c r="U4224">
        <v>33.938000000000002</v>
      </c>
      <c r="V4224">
        <v>12042.22</v>
      </c>
      <c r="W4224">
        <v>2025</v>
      </c>
      <c r="X4224" t="str">
        <f t="shared" si="14"/>
        <v>B</v>
      </c>
    </row>
    <row r="4225" spans="1:24">
      <c r="A4225">
        <v>72025121</v>
      </c>
      <c r="B4225" s="2">
        <v>45728</v>
      </c>
      <c r="C4225" t="s">
        <v>4132</v>
      </c>
      <c r="D4225" t="s">
        <v>9</v>
      </c>
      <c r="E4225" t="s">
        <v>10</v>
      </c>
      <c r="F4225" t="s">
        <v>4604</v>
      </c>
      <c r="G4225" t="s">
        <v>4605</v>
      </c>
      <c r="H4225" t="s">
        <v>3370</v>
      </c>
      <c r="I4225" t="s">
        <v>3371</v>
      </c>
      <c r="J4225" t="s">
        <v>87</v>
      </c>
      <c r="K4225" t="s">
        <v>14</v>
      </c>
      <c r="L4225">
        <v>2000</v>
      </c>
      <c r="M4225" t="s">
        <v>61</v>
      </c>
      <c r="N4225" t="s">
        <v>16</v>
      </c>
      <c r="O4225">
        <v>0.29670000000000002</v>
      </c>
      <c r="P4225">
        <v>593.40300000000002</v>
      </c>
      <c r="Q4225">
        <v>33.938000000000002</v>
      </c>
      <c r="R4225">
        <v>0.29669899999999999</v>
      </c>
      <c r="S4225">
        <v>593.40296999999998</v>
      </c>
      <c r="T4225" t="s">
        <v>398</v>
      </c>
      <c r="U4225">
        <v>33.938000000000002</v>
      </c>
      <c r="V4225">
        <v>20138.91</v>
      </c>
      <c r="W4225">
        <v>2025</v>
      </c>
      <c r="X4225" t="str">
        <f t="shared" si="14"/>
        <v>B</v>
      </c>
    </row>
    <row r="4226" spans="1:24">
      <c r="A4226">
        <v>72025134</v>
      </c>
      <c r="B4226" s="2">
        <v>45728</v>
      </c>
      <c r="C4226" t="s">
        <v>4132</v>
      </c>
      <c r="D4226" t="s">
        <v>9</v>
      </c>
      <c r="E4226" t="s">
        <v>10</v>
      </c>
      <c r="F4226" t="s">
        <v>4604</v>
      </c>
      <c r="G4226" t="s">
        <v>4605</v>
      </c>
      <c r="H4226" t="s">
        <v>221</v>
      </c>
      <c r="I4226" t="s">
        <v>687</v>
      </c>
      <c r="J4226" t="s">
        <v>219</v>
      </c>
      <c r="K4226" t="s">
        <v>14</v>
      </c>
      <c r="L4226">
        <v>58000</v>
      </c>
      <c r="M4226" t="s">
        <v>61</v>
      </c>
      <c r="N4226" t="s">
        <v>16</v>
      </c>
      <c r="O4226">
        <v>1.0200000000000001E-2</v>
      </c>
      <c r="P4226">
        <v>591.6</v>
      </c>
      <c r="Q4226">
        <v>33.938000000000002</v>
      </c>
      <c r="R4226">
        <v>1.0200000000000001E-2</v>
      </c>
      <c r="S4226">
        <v>591.59997599999997</v>
      </c>
      <c r="T4226" t="s">
        <v>398</v>
      </c>
      <c r="U4226">
        <v>33.938000000000002</v>
      </c>
      <c r="V4226">
        <v>20077.72</v>
      </c>
      <c r="W4226">
        <v>2025</v>
      </c>
      <c r="X4226" t="str">
        <f t="shared" ref="X4226:X4289" si="15">IF(K4225="M",K4225,IF(RIGHT(D4226)="S","O","B"))</f>
        <v>B</v>
      </c>
    </row>
    <row r="4227" spans="1:24">
      <c r="A4227">
        <v>72025399</v>
      </c>
      <c r="B4227" s="2">
        <v>45728</v>
      </c>
      <c r="C4227" t="s">
        <v>4633</v>
      </c>
      <c r="D4227" t="s">
        <v>9</v>
      </c>
      <c r="E4227" t="s">
        <v>10</v>
      </c>
      <c r="F4227" t="s">
        <v>4604</v>
      </c>
      <c r="G4227" t="s">
        <v>4605</v>
      </c>
      <c r="H4227" t="s">
        <v>3170</v>
      </c>
      <c r="I4227" t="s">
        <v>3171</v>
      </c>
      <c r="J4227" t="s">
        <v>93</v>
      </c>
      <c r="K4227" t="s">
        <v>14</v>
      </c>
      <c r="L4227">
        <v>2000</v>
      </c>
      <c r="M4227" t="s">
        <v>61</v>
      </c>
      <c r="N4227" t="s">
        <v>16</v>
      </c>
      <c r="O4227">
        <v>5.5399999999999998E-2</v>
      </c>
      <c r="P4227">
        <v>110.8</v>
      </c>
      <c r="Q4227">
        <v>33.938000000000002</v>
      </c>
      <c r="R4227">
        <v>5.5399999999999998E-2</v>
      </c>
      <c r="S4227">
        <v>110.799988</v>
      </c>
      <c r="T4227" t="s">
        <v>398</v>
      </c>
      <c r="U4227">
        <v>33.938000000000002</v>
      </c>
      <c r="V4227">
        <v>3760.33</v>
      </c>
      <c r="W4227">
        <v>2025</v>
      </c>
      <c r="X4227" t="str">
        <f t="shared" si="15"/>
        <v>B</v>
      </c>
    </row>
    <row r="4228" spans="1:24">
      <c r="A4228">
        <v>72024956</v>
      </c>
      <c r="B4228" s="2">
        <v>45728</v>
      </c>
      <c r="C4228" t="s">
        <v>2580</v>
      </c>
      <c r="D4228" t="s">
        <v>9</v>
      </c>
      <c r="E4228" t="s">
        <v>10</v>
      </c>
      <c r="F4228" t="s">
        <v>4604</v>
      </c>
      <c r="G4228" t="s">
        <v>4605</v>
      </c>
      <c r="H4228" t="s">
        <v>4668</v>
      </c>
      <c r="I4228" t="s">
        <v>4669</v>
      </c>
      <c r="J4228" t="s">
        <v>202</v>
      </c>
      <c r="K4228" t="s">
        <v>14</v>
      </c>
      <c r="L4228">
        <v>1000</v>
      </c>
      <c r="M4228" t="s">
        <v>61</v>
      </c>
      <c r="N4228" t="s">
        <v>16</v>
      </c>
      <c r="O4228">
        <v>0.50690000000000002</v>
      </c>
      <c r="P4228">
        <v>506.9</v>
      </c>
      <c r="Q4228">
        <v>33.938000000000002</v>
      </c>
      <c r="R4228">
        <v>0.50689899999999999</v>
      </c>
      <c r="S4228">
        <v>506.89993500000003</v>
      </c>
      <c r="T4228" t="s">
        <v>398</v>
      </c>
      <c r="U4228">
        <v>33.938000000000002</v>
      </c>
      <c r="V4228">
        <v>17203.169999999998</v>
      </c>
      <c r="W4228">
        <v>2025</v>
      </c>
      <c r="X4228" t="str">
        <f t="shared" si="15"/>
        <v>B</v>
      </c>
    </row>
    <row r="4229" spans="1:24">
      <c r="A4229">
        <v>72025121</v>
      </c>
      <c r="B4229" s="2">
        <v>45728</v>
      </c>
      <c r="C4229" t="s">
        <v>4132</v>
      </c>
      <c r="D4229" t="s">
        <v>9</v>
      </c>
      <c r="E4229" t="s">
        <v>10</v>
      </c>
      <c r="F4229" t="s">
        <v>4604</v>
      </c>
      <c r="G4229" t="s">
        <v>4605</v>
      </c>
      <c r="H4229" t="s">
        <v>4670</v>
      </c>
      <c r="I4229" t="s">
        <v>4671</v>
      </c>
      <c r="J4229" t="s">
        <v>87</v>
      </c>
      <c r="K4229" t="s">
        <v>14</v>
      </c>
      <c r="L4229">
        <v>1000</v>
      </c>
      <c r="M4229" t="s">
        <v>61</v>
      </c>
      <c r="N4229" t="s">
        <v>16</v>
      </c>
      <c r="O4229">
        <v>0.25740000000000002</v>
      </c>
      <c r="P4229">
        <v>257.39999999999998</v>
      </c>
      <c r="Q4229">
        <v>33.938000000000002</v>
      </c>
      <c r="R4229">
        <v>0.25739899999999999</v>
      </c>
      <c r="S4229">
        <v>257.39996400000001</v>
      </c>
      <c r="T4229" t="s">
        <v>398</v>
      </c>
      <c r="U4229">
        <v>33.938000000000002</v>
      </c>
      <c r="V4229">
        <v>8735.64</v>
      </c>
      <c r="W4229">
        <v>2025</v>
      </c>
      <c r="X4229" t="str">
        <f t="shared" si="15"/>
        <v>B</v>
      </c>
    </row>
    <row r="4230" spans="1:24">
      <c r="A4230">
        <v>72025121</v>
      </c>
      <c r="B4230" s="2">
        <v>45728</v>
      </c>
      <c r="C4230" t="s">
        <v>4132</v>
      </c>
      <c r="D4230" t="s">
        <v>9</v>
      </c>
      <c r="E4230" t="s">
        <v>10</v>
      </c>
      <c r="F4230" t="s">
        <v>4604</v>
      </c>
      <c r="G4230" t="s">
        <v>4605</v>
      </c>
      <c r="H4230" t="s">
        <v>4670</v>
      </c>
      <c r="I4230" t="s">
        <v>4671</v>
      </c>
      <c r="J4230" t="s">
        <v>87</v>
      </c>
      <c r="K4230" t="s">
        <v>14</v>
      </c>
      <c r="L4230">
        <v>1000</v>
      </c>
      <c r="M4230" t="s">
        <v>61</v>
      </c>
      <c r="N4230" t="s">
        <v>16</v>
      </c>
      <c r="O4230">
        <v>0.25740000000000002</v>
      </c>
      <c r="P4230">
        <v>257.39999999999998</v>
      </c>
      <c r="Q4230">
        <v>33.938000000000002</v>
      </c>
      <c r="R4230">
        <v>0.25739899999999999</v>
      </c>
      <c r="S4230">
        <v>257.39996400000001</v>
      </c>
      <c r="T4230" t="s">
        <v>398</v>
      </c>
      <c r="U4230">
        <v>33.938000000000002</v>
      </c>
      <c r="V4230">
        <v>8735.64</v>
      </c>
      <c r="W4230">
        <v>2025</v>
      </c>
      <c r="X4230" t="str">
        <f t="shared" si="15"/>
        <v>B</v>
      </c>
    </row>
    <row r="4231" spans="1:24">
      <c r="A4231">
        <v>72025026</v>
      </c>
      <c r="B4231" s="2">
        <v>45728</v>
      </c>
      <c r="C4231" t="s">
        <v>2587</v>
      </c>
      <c r="D4231" t="s">
        <v>9</v>
      </c>
      <c r="E4231" t="s">
        <v>10</v>
      </c>
      <c r="F4231" t="s">
        <v>4604</v>
      </c>
      <c r="G4231" t="s">
        <v>4605</v>
      </c>
      <c r="H4231" t="s">
        <v>75</v>
      </c>
      <c r="I4231" t="s">
        <v>76</v>
      </c>
      <c r="J4231" t="s">
        <v>74</v>
      </c>
      <c r="K4231" t="s">
        <v>14</v>
      </c>
      <c r="L4231">
        <v>1010</v>
      </c>
      <c r="M4231" t="s">
        <v>61</v>
      </c>
      <c r="N4231" t="s">
        <v>16</v>
      </c>
      <c r="O4231">
        <v>0.24579999999999999</v>
      </c>
      <c r="P4231">
        <v>248.25800000000001</v>
      </c>
      <c r="Q4231">
        <v>33.938000000000002</v>
      </c>
      <c r="R4231">
        <v>0.24579899999999999</v>
      </c>
      <c r="S4231">
        <v>248.25799900000001</v>
      </c>
      <c r="T4231" t="s">
        <v>398</v>
      </c>
      <c r="U4231">
        <v>33.938000000000002</v>
      </c>
      <c r="V4231">
        <v>8425.3799999999992</v>
      </c>
      <c r="W4231">
        <v>2025</v>
      </c>
      <c r="X4231" t="str">
        <f t="shared" si="15"/>
        <v>B</v>
      </c>
    </row>
    <row r="4232" spans="1:24">
      <c r="A4232">
        <v>72025132</v>
      </c>
      <c r="B4232" s="2">
        <v>45728</v>
      </c>
      <c r="C4232" t="s">
        <v>4132</v>
      </c>
      <c r="D4232" t="s">
        <v>9</v>
      </c>
      <c r="E4232" t="s">
        <v>10</v>
      </c>
      <c r="F4232" t="s">
        <v>4604</v>
      </c>
      <c r="G4232" t="s">
        <v>4605</v>
      </c>
      <c r="H4232" t="s">
        <v>3192</v>
      </c>
      <c r="I4232" t="s">
        <v>3193</v>
      </c>
      <c r="J4232" t="s">
        <v>80</v>
      </c>
      <c r="K4232" t="s">
        <v>14</v>
      </c>
      <c r="L4232">
        <v>1010</v>
      </c>
      <c r="M4232" t="s">
        <v>61</v>
      </c>
      <c r="N4232" t="s">
        <v>16</v>
      </c>
      <c r="O4232">
        <v>8.3500000000000005E-2</v>
      </c>
      <c r="P4232">
        <v>84.334999999999994</v>
      </c>
      <c r="Q4232">
        <v>33.938000000000002</v>
      </c>
      <c r="R4232">
        <v>8.3499000000000004E-2</v>
      </c>
      <c r="S4232">
        <v>84.334963000000002</v>
      </c>
      <c r="T4232" t="s">
        <v>398</v>
      </c>
      <c r="U4232">
        <v>33.938000000000002</v>
      </c>
      <c r="V4232">
        <v>2862.16</v>
      </c>
      <c r="W4232">
        <v>2025</v>
      </c>
      <c r="X4232" t="str">
        <f t="shared" si="15"/>
        <v>B</v>
      </c>
    </row>
    <row r="4233" spans="1:24">
      <c r="A4233">
        <v>72024153</v>
      </c>
      <c r="B4233" s="2">
        <v>45728</v>
      </c>
      <c r="C4233" t="s">
        <v>2107</v>
      </c>
      <c r="D4233" t="s">
        <v>412</v>
      </c>
      <c r="E4233" t="s">
        <v>413</v>
      </c>
      <c r="F4233" t="s">
        <v>4731</v>
      </c>
      <c r="G4233" t="s">
        <v>4732</v>
      </c>
      <c r="H4233" t="s">
        <v>690</v>
      </c>
      <c r="I4233" t="s">
        <v>691</v>
      </c>
      <c r="J4233" t="s">
        <v>74</v>
      </c>
      <c r="K4233" t="s">
        <v>14</v>
      </c>
      <c r="L4233">
        <v>8000</v>
      </c>
      <c r="M4233" t="s">
        <v>61</v>
      </c>
      <c r="N4233" t="s">
        <v>16</v>
      </c>
      <c r="O4233">
        <v>0.61499999999999999</v>
      </c>
      <c r="P4233">
        <v>4920</v>
      </c>
      <c r="Q4233">
        <v>33.938000000000002</v>
      </c>
      <c r="R4233">
        <v>0.61499999999999999</v>
      </c>
      <c r="S4233">
        <v>4920</v>
      </c>
      <c r="T4233" t="s">
        <v>398</v>
      </c>
      <c r="U4233">
        <v>33.938000000000002</v>
      </c>
      <c r="V4233">
        <v>166974.96</v>
      </c>
      <c r="W4233">
        <v>2025</v>
      </c>
      <c r="X4233" t="str">
        <f t="shared" si="15"/>
        <v>B</v>
      </c>
    </row>
    <row r="4234" spans="1:24">
      <c r="A4234">
        <v>72025180</v>
      </c>
      <c r="B4234" s="2">
        <v>45728</v>
      </c>
      <c r="C4234" t="s">
        <v>2605</v>
      </c>
      <c r="D4234" t="s">
        <v>412</v>
      </c>
      <c r="E4234" t="s">
        <v>413</v>
      </c>
      <c r="F4234" t="s">
        <v>4731</v>
      </c>
      <c r="G4234" t="s">
        <v>4732</v>
      </c>
      <c r="H4234" t="s">
        <v>2000</v>
      </c>
      <c r="I4234" t="s">
        <v>2001</v>
      </c>
      <c r="J4234" t="s">
        <v>74</v>
      </c>
      <c r="K4234" t="s">
        <v>14</v>
      </c>
      <c r="L4234">
        <v>180</v>
      </c>
      <c r="M4234" t="s">
        <v>61</v>
      </c>
      <c r="N4234" t="s">
        <v>16</v>
      </c>
      <c r="O4234">
        <v>0.4446</v>
      </c>
      <c r="P4234">
        <v>80.028000000000006</v>
      </c>
      <c r="Q4234">
        <v>33.938000000000002</v>
      </c>
      <c r="R4234">
        <v>0.44459900000000002</v>
      </c>
      <c r="S4234">
        <v>80.027991999999998</v>
      </c>
      <c r="T4234" t="s">
        <v>398</v>
      </c>
      <c r="U4234">
        <v>33.938000000000002</v>
      </c>
      <c r="V4234">
        <v>2715.99</v>
      </c>
      <c r="W4234">
        <v>2025</v>
      </c>
      <c r="X4234" t="str">
        <f t="shared" si="15"/>
        <v>B</v>
      </c>
    </row>
    <row r="4235" spans="1:24">
      <c r="A4235">
        <v>72025183</v>
      </c>
      <c r="B4235" s="2">
        <v>45728</v>
      </c>
      <c r="C4235" t="s">
        <v>2605</v>
      </c>
      <c r="D4235" t="s">
        <v>412</v>
      </c>
      <c r="E4235" t="s">
        <v>413</v>
      </c>
      <c r="F4235" t="s">
        <v>4731</v>
      </c>
      <c r="G4235" t="s">
        <v>4732</v>
      </c>
      <c r="H4235" t="s">
        <v>1926</v>
      </c>
      <c r="I4235" t="s">
        <v>1927</v>
      </c>
      <c r="J4235" t="s">
        <v>74</v>
      </c>
      <c r="K4235" t="s">
        <v>14</v>
      </c>
      <c r="L4235">
        <v>1080</v>
      </c>
      <c r="M4235" t="s">
        <v>61</v>
      </c>
      <c r="N4235" t="s">
        <v>16</v>
      </c>
      <c r="O4235">
        <v>0.4446</v>
      </c>
      <c r="P4235">
        <v>480.16800000000001</v>
      </c>
      <c r="Q4235">
        <v>33.938000000000002</v>
      </c>
      <c r="R4235">
        <v>0.44459900000000002</v>
      </c>
      <c r="S4235">
        <v>480.16795300000001</v>
      </c>
      <c r="T4235" t="s">
        <v>398</v>
      </c>
      <c r="U4235">
        <v>33.938000000000002</v>
      </c>
      <c r="V4235">
        <v>16295.94</v>
      </c>
      <c r="W4235">
        <v>2025</v>
      </c>
      <c r="X4235" t="str">
        <f t="shared" si="15"/>
        <v>B</v>
      </c>
    </row>
    <row r="4236" spans="1:24">
      <c r="A4236">
        <v>72025183</v>
      </c>
      <c r="B4236" s="2">
        <v>45728</v>
      </c>
      <c r="C4236" t="s">
        <v>2605</v>
      </c>
      <c r="D4236" t="s">
        <v>412</v>
      </c>
      <c r="E4236" t="s">
        <v>413</v>
      </c>
      <c r="F4236" t="s">
        <v>4731</v>
      </c>
      <c r="G4236" t="s">
        <v>4732</v>
      </c>
      <c r="H4236" t="s">
        <v>1928</v>
      </c>
      <c r="I4236" t="s">
        <v>1929</v>
      </c>
      <c r="J4236" t="s">
        <v>74</v>
      </c>
      <c r="K4236" t="s">
        <v>14</v>
      </c>
      <c r="L4236">
        <v>1260</v>
      </c>
      <c r="M4236" t="s">
        <v>61</v>
      </c>
      <c r="N4236" t="s">
        <v>16</v>
      </c>
      <c r="O4236">
        <v>0.4446</v>
      </c>
      <c r="P4236">
        <v>560.19600000000003</v>
      </c>
      <c r="Q4236">
        <v>33.938000000000002</v>
      </c>
      <c r="R4236">
        <v>0.44459900000000002</v>
      </c>
      <c r="S4236">
        <v>560.19594500000005</v>
      </c>
      <c r="T4236" t="s">
        <v>398</v>
      </c>
      <c r="U4236">
        <v>33.938000000000002</v>
      </c>
      <c r="V4236">
        <v>19011.93</v>
      </c>
      <c r="W4236">
        <v>2025</v>
      </c>
      <c r="X4236" t="str">
        <f t="shared" si="15"/>
        <v>B</v>
      </c>
    </row>
    <row r="4237" spans="1:24">
      <c r="A4237">
        <v>72025183</v>
      </c>
      <c r="B4237" s="2">
        <v>45728</v>
      </c>
      <c r="C4237" t="s">
        <v>2605</v>
      </c>
      <c r="D4237" t="s">
        <v>412</v>
      </c>
      <c r="E4237" t="s">
        <v>413</v>
      </c>
      <c r="F4237" t="s">
        <v>4731</v>
      </c>
      <c r="G4237" t="s">
        <v>4732</v>
      </c>
      <c r="H4237" t="s">
        <v>1998</v>
      </c>
      <c r="I4237" t="s">
        <v>1999</v>
      </c>
      <c r="J4237" t="s">
        <v>74</v>
      </c>
      <c r="K4237" t="s">
        <v>14</v>
      </c>
      <c r="L4237">
        <v>2700</v>
      </c>
      <c r="M4237" t="s">
        <v>61</v>
      </c>
      <c r="N4237" t="s">
        <v>16</v>
      </c>
      <c r="O4237">
        <v>0.4446</v>
      </c>
      <c r="P4237">
        <v>1200.42</v>
      </c>
      <c r="Q4237">
        <v>33.938000000000002</v>
      </c>
      <c r="R4237">
        <v>0.44459900000000002</v>
      </c>
      <c r="S4237">
        <v>1200.419883</v>
      </c>
      <c r="T4237" t="s">
        <v>398</v>
      </c>
      <c r="U4237">
        <v>33.938000000000002</v>
      </c>
      <c r="V4237">
        <v>40739.85</v>
      </c>
      <c r="W4237">
        <v>2025</v>
      </c>
      <c r="X4237" t="str">
        <f t="shared" si="15"/>
        <v>B</v>
      </c>
    </row>
    <row r="4238" spans="1:24">
      <c r="A4238">
        <v>72025183</v>
      </c>
      <c r="B4238" s="2">
        <v>45728</v>
      </c>
      <c r="C4238" t="s">
        <v>2605</v>
      </c>
      <c r="D4238" t="s">
        <v>412</v>
      </c>
      <c r="E4238" t="s">
        <v>413</v>
      </c>
      <c r="F4238" t="s">
        <v>4731</v>
      </c>
      <c r="G4238" t="s">
        <v>4732</v>
      </c>
      <c r="H4238" t="s">
        <v>1938</v>
      </c>
      <c r="I4238" t="s">
        <v>1939</v>
      </c>
      <c r="J4238" t="s">
        <v>202</v>
      </c>
      <c r="K4238" t="s">
        <v>14</v>
      </c>
      <c r="L4238">
        <v>330</v>
      </c>
      <c r="M4238" t="s">
        <v>61</v>
      </c>
      <c r="N4238" t="s">
        <v>16</v>
      </c>
      <c r="O4238">
        <v>0.3105</v>
      </c>
      <c r="P4238">
        <v>102.465</v>
      </c>
      <c r="Q4238">
        <v>33.938000000000002</v>
      </c>
      <c r="R4238">
        <v>0.3105</v>
      </c>
      <c r="S4238">
        <v>102.46508300000001</v>
      </c>
      <c r="T4238" t="s">
        <v>398</v>
      </c>
      <c r="U4238">
        <v>33.938000000000002</v>
      </c>
      <c r="V4238">
        <v>3477.46</v>
      </c>
      <c r="W4238">
        <v>2025</v>
      </c>
      <c r="X4238" t="str">
        <f t="shared" si="15"/>
        <v>B</v>
      </c>
    </row>
    <row r="4239" spans="1:24">
      <c r="A4239">
        <v>72025707</v>
      </c>
      <c r="B4239" s="2">
        <v>45728</v>
      </c>
      <c r="C4239" t="s">
        <v>4580</v>
      </c>
      <c r="D4239" t="s">
        <v>412</v>
      </c>
      <c r="E4239" t="s">
        <v>413</v>
      </c>
      <c r="F4239" t="s">
        <v>4731</v>
      </c>
      <c r="G4239" t="s">
        <v>4732</v>
      </c>
      <c r="H4239" t="s">
        <v>4741</v>
      </c>
      <c r="I4239" t="s">
        <v>4742</v>
      </c>
      <c r="J4239" t="s">
        <v>202</v>
      </c>
      <c r="K4239" t="s">
        <v>14</v>
      </c>
      <c r="L4239">
        <v>1040</v>
      </c>
      <c r="M4239" t="s">
        <v>61</v>
      </c>
      <c r="N4239" t="s">
        <v>16</v>
      </c>
      <c r="O4239">
        <v>0.4637</v>
      </c>
      <c r="P4239">
        <v>482.24799999999999</v>
      </c>
      <c r="Q4239">
        <v>33.938000000000002</v>
      </c>
      <c r="R4239">
        <v>0.46369899999999997</v>
      </c>
      <c r="S4239">
        <v>482.24792200000002</v>
      </c>
      <c r="T4239" t="s">
        <v>398</v>
      </c>
      <c r="U4239">
        <v>33.938000000000002</v>
      </c>
      <c r="V4239">
        <v>16366.53</v>
      </c>
      <c r="W4239">
        <v>2025</v>
      </c>
      <c r="X4239" t="str">
        <f t="shared" si="15"/>
        <v>B</v>
      </c>
    </row>
    <row r="4240" spans="1:24">
      <c r="A4240">
        <v>72023136</v>
      </c>
      <c r="B4240" s="2">
        <v>45728</v>
      </c>
      <c r="C4240" t="s">
        <v>1896</v>
      </c>
      <c r="D4240" t="s">
        <v>412</v>
      </c>
      <c r="E4240" t="s">
        <v>413</v>
      </c>
      <c r="F4240" t="s">
        <v>4731</v>
      </c>
      <c r="G4240" t="s">
        <v>4732</v>
      </c>
      <c r="H4240" t="s">
        <v>1788</v>
      </c>
      <c r="I4240" t="s">
        <v>1872</v>
      </c>
      <c r="J4240" t="s">
        <v>64</v>
      </c>
      <c r="K4240" t="s">
        <v>14</v>
      </c>
      <c r="L4240">
        <v>110</v>
      </c>
      <c r="M4240" t="s">
        <v>61</v>
      </c>
      <c r="N4240" t="s">
        <v>16</v>
      </c>
      <c r="O4240">
        <v>1.5918000000000001</v>
      </c>
      <c r="P4240">
        <v>175.09800000000001</v>
      </c>
      <c r="Q4240">
        <v>33.938000000000002</v>
      </c>
      <c r="R4240">
        <v>1.5918000000000001</v>
      </c>
      <c r="S4240">
        <v>175.09811999999999</v>
      </c>
      <c r="T4240" t="s">
        <v>398</v>
      </c>
      <c r="U4240">
        <v>33.938000000000002</v>
      </c>
      <c r="V4240">
        <v>5942.48</v>
      </c>
      <c r="W4240">
        <v>2025</v>
      </c>
      <c r="X4240" t="str">
        <f t="shared" si="15"/>
        <v>B</v>
      </c>
    </row>
    <row r="4241" spans="1:24">
      <c r="A4241">
        <v>72023147</v>
      </c>
      <c r="B4241" s="2">
        <v>45728</v>
      </c>
      <c r="C4241" t="s">
        <v>1896</v>
      </c>
      <c r="D4241" t="s">
        <v>412</v>
      </c>
      <c r="E4241" t="s">
        <v>413</v>
      </c>
      <c r="F4241" t="s">
        <v>4731</v>
      </c>
      <c r="G4241" t="s">
        <v>4732</v>
      </c>
      <c r="H4241" t="s">
        <v>1788</v>
      </c>
      <c r="I4241" t="s">
        <v>1872</v>
      </c>
      <c r="J4241" t="s">
        <v>64</v>
      </c>
      <c r="K4241" t="s">
        <v>14</v>
      </c>
      <c r="L4241">
        <v>440</v>
      </c>
      <c r="M4241" t="s">
        <v>61</v>
      </c>
      <c r="N4241" t="s">
        <v>16</v>
      </c>
      <c r="O4241">
        <v>1.5918000000000001</v>
      </c>
      <c r="P4241">
        <v>700.39200000000005</v>
      </c>
      <c r="Q4241">
        <v>33.938000000000002</v>
      </c>
      <c r="R4241">
        <v>1.5918000000000001</v>
      </c>
      <c r="S4241">
        <v>700.39189099999999</v>
      </c>
      <c r="T4241" t="s">
        <v>398</v>
      </c>
      <c r="U4241">
        <v>33.938000000000002</v>
      </c>
      <c r="V4241">
        <v>23769.9</v>
      </c>
      <c r="W4241">
        <v>2025</v>
      </c>
      <c r="X4241" t="str">
        <f t="shared" si="15"/>
        <v>B</v>
      </c>
    </row>
    <row r="4242" spans="1:24">
      <c r="A4242">
        <v>72023307</v>
      </c>
      <c r="B4242" s="2">
        <v>45728</v>
      </c>
      <c r="C4242" t="s">
        <v>1979</v>
      </c>
      <c r="D4242" t="s">
        <v>412</v>
      </c>
      <c r="E4242" t="s">
        <v>413</v>
      </c>
      <c r="F4242" t="s">
        <v>4731</v>
      </c>
      <c r="G4242" t="s">
        <v>4732</v>
      </c>
      <c r="H4242" t="s">
        <v>1788</v>
      </c>
      <c r="I4242" t="s">
        <v>1872</v>
      </c>
      <c r="J4242" t="s">
        <v>64</v>
      </c>
      <c r="K4242" t="s">
        <v>14</v>
      </c>
      <c r="L4242">
        <v>1650</v>
      </c>
      <c r="M4242" t="s">
        <v>61</v>
      </c>
      <c r="N4242" t="s">
        <v>16</v>
      </c>
      <c r="O4242">
        <v>1.5918000000000001</v>
      </c>
      <c r="P4242">
        <v>2626.47</v>
      </c>
      <c r="Q4242">
        <v>33.938000000000002</v>
      </c>
      <c r="R4242">
        <v>1.5918000000000001</v>
      </c>
      <c r="S4242">
        <v>2626.4700330000001</v>
      </c>
      <c r="T4242" t="s">
        <v>398</v>
      </c>
      <c r="U4242">
        <v>33.938000000000002</v>
      </c>
      <c r="V4242">
        <v>89137.14</v>
      </c>
      <c r="W4242">
        <v>2025</v>
      </c>
      <c r="X4242" t="str">
        <f t="shared" si="15"/>
        <v>B</v>
      </c>
    </row>
    <row r="4243" spans="1:24">
      <c r="A4243">
        <v>72024153</v>
      </c>
      <c r="B4243" s="2">
        <v>45728</v>
      </c>
      <c r="C4243" t="s">
        <v>2107</v>
      </c>
      <c r="D4243" t="s">
        <v>412</v>
      </c>
      <c r="E4243" t="s">
        <v>413</v>
      </c>
      <c r="F4243" t="s">
        <v>4731</v>
      </c>
      <c r="G4243" t="s">
        <v>4732</v>
      </c>
      <c r="H4243" t="s">
        <v>659</v>
      </c>
      <c r="I4243" t="s">
        <v>660</v>
      </c>
      <c r="J4243" t="s">
        <v>64</v>
      </c>
      <c r="K4243" t="s">
        <v>14</v>
      </c>
      <c r="L4243">
        <v>2100</v>
      </c>
      <c r="M4243" t="s">
        <v>61</v>
      </c>
      <c r="N4243" t="s">
        <v>16</v>
      </c>
      <c r="O4243">
        <v>0.79179999999999995</v>
      </c>
      <c r="P4243">
        <v>1662.78</v>
      </c>
      <c r="Q4243">
        <v>33.938000000000002</v>
      </c>
      <c r="R4243">
        <v>0.79179999999999995</v>
      </c>
      <c r="S4243">
        <v>1662.7800689999999</v>
      </c>
      <c r="T4243" t="s">
        <v>398</v>
      </c>
      <c r="U4243">
        <v>33.938000000000002</v>
      </c>
      <c r="V4243">
        <v>56431.43</v>
      </c>
      <c r="W4243">
        <v>2025</v>
      </c>
      <c r="X4243" t="str">
        <f t="shared" si="15"/>
        <v>B</v>
      </c>
    </row>
    <row r="4244" spans="1:24">
      <c r="A4244">
        <v>72024153</v>
      </c>
      <c r="B4244" s="2">
        <v>45728</v>
      </c>
      <c r="C4244" t="s">
        <v>2107</v>
      </c>
      <c r="D4244" t="s">
        <v>412</v>
      </c>
      <c r="E4244" t="s">
        <v>413</v>
      </c>
      <c r="F4244" t="s">
        <v>4731</v>
      </c>
      <c r="G4244" t="s">
        <v>4732</v>
      </c>
      <c r="H4244" t="s">
        <v>719</v>
      </c>
      <c r="I4244" t="s">
        <v>720</v>
      </c>
      <c r="J4244" t="s">
        <v>64</v>
      </c>
      <c r="K4244" t="s">
        <v>14</v>
      </c>
      <c r="L4244">
        <v>2100</v>
      </c>
      <c r="M4244" t="s">
        <v>61</v>
      </c>
      <c r="N4244" t="s">
        <v>16</v>
      </c>
      <c r="O4244">
        <v>0.79179999999999995</v>
      </c>
      <c r="P4244">
        <v>1662.78</v>
      </c>
      <c r="Q4244">
        <v>33.938000000000002</v>
      </c>
      <c r="R4244">
        <v>0.79179999999999995</v>
      </c>
      <c r="S4244">
        <v>1662.7800689999999</v>
      </c>
      <c r="T4244" t="s">
        <v>398</v>
      </c>
      <c r="U4244">
        <v>33.938000000000002</v>
      </c>
      <c r="V4244">
        <v>56431.43</v>
      </c>
      <c r="W4244">
        <v>2025</v>
      </c>
      <c r="X4244" t="str">
        <f t="shared" si="15"/>
        <v>B</v>
      </c>
    </row>
    <row r="4245" spans="1:24">
      <c r="A4245">
        <v>72024153</v>
      </c>
      <c r="B4245" s="2">
        <v>45728</v>
      </c>
      <c r="C4245" t="s">
        <v>2107</v>
      </c>
      <c r="D4245" t="s">
        <v>412</v>
      </c>
      <c r="E4245" t="s">
        <v>413</v>
      </c>
      <c r="F4245" t="s">
        <v>4731</v>
      </c>
      <c r="G4245" t="s">
        <v>4732</v>
      </c>
      <c r="H4245" t="s">
        <v>697</v>
      </c>
      <c r="I4245" t="s">
        <v>698</v>
      </c>
      <c r="J4245" t="s">
        <v>64</v>
      </c>
      <c r="K4245" t="s">
        <v>14</v>
      </c>
      <c r="L4245">
        <v>2100</v>
      </c>
      <c r="M4245" t="s">
        <v>61</v>
      </c>
      <c r="N4245" t="s">
        <v>16</v>
      </c>
      <c r="O4245">
        <v>0.79179999999999995</v>
      </c>
      <c r="P4245">
        <v>1662.78</v>
      </c>
      <c r="Q4245">
        <v>33.938000000000002</v>
      </c>
      <c r="R4245">
        <v>0.79179999999999995</v>
      </c>
      <c r="S4245">
        <v>1662.7800689999999</v>
      </c>
      <c r="T4245" t="s">
        <v>398</v>
      </c>
      <c r="U4245">
        <v>33.938000000000002</v>
      </c>
      <c r="V4245">
        <v>56431.43</v>
      </c>
      <c r="W4245">
        <v>2025</v>
      </c>
      <c r="X4245" t="str">
        <f t="shared" si="15"/>
        <v>B</v>
      </c>
    </row>
    <row r="4246" spans="1:24">
      <c r="A4246">
        <v>72024153</v>
      </c>
      <c r="B4246" s="2">
        <v>45728</v>
      </c>
      <c r="C4246" t="s">
        <v>2107</v>
      </c>
      <c r="D4246" t="s">
        <v>412</v>
      </c>
      <c r="E4246" t="s">
        <v>413</v>
      </c>
      <c r="F4246" t="s">
        <v>4731</v>
      </c>
      <c r="G4246" t="s">
        <v>4732</v>
      </c>
      <c r="H4246" t="s">
        <v>717</v>
      </c>
      <c r="I4246" t="s">
        <v>718</v>
      </c>
      <c r="J4246" t="s">
        <v>64</v>
      </c>
      <c r="K4246" t="s">
        <v>14</v>
      </c>
      <c r="L4246">
        <v>2040</v>
      </c>
      <c r="M4246" t="s">
        <v>61</v>
      </c>
      <c r="N4246" t="s">
        <v>16</v>
      </c>
      <c r="O4246">
        <v>0.93100000000000005</v>
      </c>
      <c r="P4246">
        <v>1899.24</v>
      </c>
      <c r="Q4246">
        <v>33.938000000000002</v>
      </c>
      <c r="R4246">
        <v>0.93100000000000005</v>
      </c>
      <c r="S4246">
        <v>1899.240084</v>
      </c>
      <c r="T4246" t="s">
        <v>398</v>
      </c>
      <c r="U4246">
        <v>33.938000000000002</v>
      </c>
      <c r="V4246">
        <v>64456.41</v>
      </c>
      <c r="W4246">
        <v>2025</v>
      </c>
      <c r="X4246" t="str">
        <f t="shared" si="15"/>
        <v>B</v>
      </c>
    </row>
    <row r="4247" spans="1:24">
      <c r="A4247">
        <v>72024155</v>
      </c>
      <c r="B4247" s="2">
        <v>45728</v>
      </c>
      <c r="C4247" t="s">
        <v>2107</v>
      </c>
      <c r="D4247" t="s">
        <v>412</v>
      </c>
      <c r="E4247" t="s">
        <v>413</v>
      </c>
      <c r="F4247" t="s">
        <v>4731</v>
      </c>
      <c r="G4247" t="s">
        <v>4732</v>
      </c>
      <c r="H4247" t="s">
        <v>695</v>
      </c>
      <c r="I4247" t="s">
        <v>696</v>
      </c>
      <c r="J4247" t="s">
        <v>64</v>
      </c>
      <c r="K4247" t="s">
        <v>14</v>
      </c>
      <c r="L4247">
        <v>1440</v>
      </c>
      <c r="M4247" t="s">
        <v>61</v>
      </c>
      <c r="N4247" t="s">
        <v>16</v>
      </c>
      <c r="O4247">
        <v>0.93100000000000005</v>
      </c>
      <c r="P4247">
        <v>1340.64</v>
      </c>
      <c r="Q4247">
        <v>33.938000000000002</v>
      </c>
      <c r="R4247">
        <v>0.93100000000000005</v>
      </c>
      <c r="S4247">
        <v>1340.6399899999999</v>
      </c>
      <c r="T4247" t="s">
        <v>398</v>
      </c>
      <c r="U4247">
        <v>33.938000000000002</v>
      </c>
      <c r="V4247">
        <v>45498.64</v>
      </c>
      <c r="W4247">
        <v>2025</v>
      </c>
      <c r="X4247" t="str">
        <f t="shared" si="15"/>
        <v>B</v>
      </c>
    </row>
    <row r="4248" spans="1:24">
      <c r="A4248">
        <v>72024265</v>
      </c>
      <c r="B4248" s="2">
        <v>45728</v>
      </c>
      <c r="C4248" t="s">
        <v>2439</v>
      </c>
      <c r="D4248" t="s">
        <v>412</v>
      </c>
      <c r="E4248" t="s">
        <v>413</v>
      </c>
      <c r="F4248" t="s">
        <v>4731</v>
      </c>
      <c r="G4248" t="s">
        <v>4732</v>
      </c>
      <c r="H4248" t="s">
        <v>717</v>
      </c>
      <c r="I4248" t="s">
        <v>718</v>
      </c>
      <c r="J4248" t="s">
        <v>64</v>
      </c>
      <c r="K4248" t="s">
        <v>14</v>
      </c>
      <c r="L4248">
        <v>240</v>
      </c>
      <c r="M4248" t="s">
        <v>61</v>
      </c>
      <c r="N4248" t="s">
        <v>16</v>
      </c>
      <c r="O4248">
        <v>0.93100000000000005</v>
      </c>
      <c r="P4248">
        <v>223.44</v>
      </c>
      <c r="Q4248">
        <v>33.938000000000002</v>
      </c>
      <c r="R4248">
        <v>0.93100000000000005</v>
      </c>
      <c r="S4248">
        <v>223.44009600000001</v>
      </c>
      <c r="T4248" t="s">
        <v>398</v>
      </c>
      <c r="U4248">
        <v>33.938000000000002</v>
      </c>
      <c r="V4248">
        <v>7583.11</v>
      </c>
      <c r="W4248">
        <v>2025</v>
      </c>
      <c r="X4248" t="str">
        <f t="shared" si="15"/>
        <v>B</v>
      </c>
    </row>
    <row r="4249" spans="1:24">
      <c r="A4249">
        <v>72024265</v>
      </c>
      <c r="B4249" s="2">
        <v>45728</v>
      </c>
      <c r="C4249" t="s">
        <v>2439</v>
      </c>
      <c r="D4249" t="s">
        <v>412</v>
      </c>
      <c r="E4249" t="s">
        <v>413</v>
      </c>
      <c r="F4249" t="s">
        <v>4731</v>
      </c>
      <c r="G4249" t="s">
        <v>4732</v>
      </c>
      <c r="H4249" t="s">
        <v>697</v>
      </c>
      <c r="I4249" t="s">
        <v>698</v>
      </c>
      <c r="J4249" t="s">
        <v>64</v>
      </c>
      <c r="K4249" t="s">
        <v>14</v>
      </c>
      <c r="L4249">
        <v>150</v>
      </c>
      <c r="M4249" t="s">
        <v>61</v>
      </c>
      <c r="N4249" t="s">
        <v>16</v>
      </c>
      <c r="O4249">
        <v>0.79179999999999995</v>
      </c>
      <c r="P4249">
        <v>118.77</v>
      </c>
      <c r="Q4249">
        <v>33.938000000000002</v>
      </c>
      <c r="R4249">
        <v>0.79179999999999995</v>
      </c>
      <c r="S4249">
        <v>118.77011</v>
      </c>
      <c r="T4249" t="s">
        <v>398</v>
      </c>
      <c r="U4249">
        <v>33.938000000000002</v>
      </c>
      <c r="V4249">
        <v>4030.82</v>
      </c>
      <c r="W4249">
        <v>2025</v>
      </c>
      <c r="X4249" t="str">
        <f t="shared" si="15"/>
        <v>B</v>
      </c>
    </row>
    <row r="4250" spans="1:24">
      <c r="A4250">
        <v>72025199</v>
      </c>
      <c r="B4250" s="2">
        <v>45728</v>
      </c>
      <c r="C4250" t="s">
        <v>3736</v>
      </c>
      <c r="D4250" t="s">
        <v>412</v>
      </c>
      <c r="E4250" t="s">
        <v>413</v>
      </c>
      <c r="F4250" t="s">
        <v>4731</v>
      </c>
      <c r="G4250" t="s">
        <v>4732</v>
      </c>
      <c r="H4250" t="s">
        <v>1787</v>
      </c>
      <c r="I4250" t="s">
        <v>1871</v>
      </c>
      <c r="J4250" t="s">
        <v>64</v>
      </c>
      <c r="K4250" t="s">
        <v>14</v>
      </c>
      <c r="L4250">
        <v>330</v>
      </c>
      <c r="M4250" t="s">
        <v>61</v>
      </c>
      <c r="N4250" t="s">
        <v>16</v>
      </c>
      <c r="O4250">
        <v>1.5668899999999999</v>
      </c>
      <c r="P4250">
        <v>517.07500000000005</v>
      </c>
      <c r="Q4250">
        <v>33.938000000000002</v>
      </c>
      <c r="R4250">
        <v>1.566889</v>
      </c>
      <c r="S4250">
        <v>517.07496000000003</v>
      </c>
      <c r="T4250" t="s">
        <v>398</v>
      </c>
      <c r="U4250">
        <v>33.938000000000002</v>
      </c>
      <c r="V4250">
        <v>17548.490000000002</v>
      </c>
      <c r="W4250">
        <v>2025</v>
      </c>
      <c r="X4250" t="str">
        <f t="shared" si="15"/>
        <v>B</v>
      </c>
    </row>
    <row r="4251" spans="1:24">
      <c r="A4251">
        <v>72025720</v>
      </c>
      <c r="B4251" s="2">
        <v>45728</v>
      </c>
      <c r="C4251" t="s">
        <v>4761</v>
      </c>
      <c r="D4251" t="s">
        <v>58</v>
      </c>
      <c r="E4251" t="s">
        <v>59</v>
      </c>
      <c r="F4251" t="s">
        <v>4762</v>
      </c>
      <c r="G4251" t="s">
        <v>4763</v>
      </c>
      <c r="H4251" t="s">
        <v>821</v>
      </c>
      <c r="I4251" t="s">
        <v>822</v>
      </c>
      <c r="J4251" t="s">
        <v>64</v>
      </c>
      <c r="K4251" t="s">
        <v>14</v>
      </c>
      <c r="L4251">
        <v>1510</v>
      </c>
      <c r="M4251" t="s">
        <v>61</v>
      </c>
      <c r="N4251" t="s">
        <v>16</v>
      </c>
      <c r="O4251">
        <v>0.53139999999999998</v>
      </c>
      <c r="P4251">
        <v>802.41700000000003</v>
      </c>
      <c r="Q4251">
        <v>33.938000000000002</v>
      </c>
      <c r="R4251">
        <v>0.53139899999999995</v>
      </c>
      <c r="S4251">
        <v>802.41705400000001</v>
      </c>
      <c r="T4251" t="s">
        <v>398</v>
      </c>
      <c r="U4251">
        <v>33.938000000000002</v>
      </c>
      <c r="V4251">
        <v>27232.43</v>
      </c>
      <c r="W4251">
        <v>2025</v>
      </c>
      <c r="X4251" t="str">
        <f t="shared" si="15"/>
        <v>B</v>
      </c>
    </row>
    <row r="4252" spans="1:24">
      <c r="A4252">
        <v>72025721</v>
      </c>
      <c r="B4252" s="2">
        <v>45728</v>
      </c>
      <c r="C4252" t="s">
        <v>4761</v>
      </c>
      <c r="D4252" t="s">
        <v>58</v>
      </c>
      <c r="E4252" t="s">
        <v>59</v>
      </c>
      <c r="F4252" t="s">
        <v>4762</v>
      </c>
      <c r="G4252" t="s">
        <v>4763</v>
      </c>
      <c r="H4252" t="s">
        <v>1055</v>
      </c>
      <c r="I4252" t="s">
        <v>1056</v>
      </c>
      <c r="J4252" t="s">
        <v>64</v>
      </c>
      <c r="K4252" t="s">
        <v>14</v>
      </c>
      <c r="L4252">
        <v>1000</v>
      </c>
      <c r="M4252" t="s">
        <v>61</v>
      </c>
      <c r="N4252" t="s">
        <v>16</v>
      </c>
      <c r="O4252">
        <v>0.53139999999999998</v>
      </c>
      <c r="P4252">
        <v>531.4</v>
      </c>
      <c r="Q4252">
        <v>33.938000000000002</v>
      </c>
      <c r="R4252">
        <v>0.53139899999999995</v>
      </c>
      <c r="S4252">
        <v>531.39990499999999</v>
      </c>
      <c r="T4252" t="s">
        <v>398</v>
      </c>
      <c r="U4252">
        <v>33.938000000000002</v>
      </c>
      <c r="V4252">
        <v>18034.650000000001</v>
      </c>
      <c r="W4252">
        <v>2025</v>
      </c>
      <c r="X4252" t="str">
        <f t="shared" si="15"/>
        <v>B</v>
      </c>
    </row>
    <row r="4253" spans="1:24">
      <c r="A4253">
        <v>72025721</v>
      </c>
      <c r="B4253" s="2">
        <v>45728</v>
      </c>
      <c r="C4253" t="s">
        <v>4761</v>
      </c>
      <c r="D4253" t="s">
        <v>58</v>
      </c>
      <c r="E4253" t="s">
        <v>59</v>
      </c>
      <c r="F4253" t="s">
        <v>4762</v>
      </c>
      <c r="G4253" t="s">
        <v>4763</v>
      </c>
      <c r="H4253" t="s">
        <v>1053</v>
      </c>
      <c r="I4253" t="s">
        <v>1054</v>
      </c>
      <c r="J4253" t="s">
        <v>64</v>
      </c>
      <c r="K4253" t="s">
        <v>14</v>
      </c>
      <c r="L4253">
        <v>1000</v>
      </c>
      <c r="M4253" t="s">
        <v>61</v>
      </c>
      <c r="N4253" t="s">
        <v>16</v>
      </c>
      <c r="O4253">
        <v>0.56210000000000004</v>
      </c>
      <c r="P4253">
        <v>562.1</v>
      </c>
      <c r="Q4253">
        <v>33.938000000000002</v>
      </c>
      <c r="R4253">
        <v>0.56210000000000004</v>
      </c>
      <c r="S4253">
        <v>562.10000500000001</v>
      </c>
      <c r="T4253" t="s">
        <v>398</v>
      </c>
      <c r="U4253">
        <v>33.938000000000002</v>
      </c>
      <c r="V4253">
        <v>19076.55</v>
      </c>
      <c r="W4253">
        <v>2025</v>
      </c>
      <c r="X4253" t="str">
        <f t="shared" si="15"/>
        <v>B</v>
      </c>
    </row>
    <row r="4254" spans="1:24">
      <c r="A4254">
        <v>72025724</v>
      </c>
      <c r="B4254" s="2">
        <v>45728</v>
      </c>
      <c r="C4254" t="s">
        <v>4761</v>
      </c>
      <c r="D4254" t="s">
        <v>58</v>
      </c>
      <c r="E4254" t="s">
        <v>59</v>
      </c>
      <c r="F4254" t="s">
        <v>4762</v>
      </c>
      <c r="G4254" t="s">
        <v>4763</v>
      </c>
      <c r="H4254" t="s">
        <v>4764</v>
      </c>
      <c r="I4254" t="s">
        <v>4765</v>
      </c>
      <c r="J4254" t="s">
        <v>64</v>
      </c>
      <c r="K4254" t="s">
        <v>14</v>
      </c>
      <c r="L4254">
        <v>1500</v>
      </c>
      <c r="M4254" t="s">
        <v>61</v>
      </c>
      <c r="N4254" t="s">
        <v>16</v>
      </c>
      <c r="O4254">
        <v>0.56210000000000004</v>
      </c>
      <c r="P4254">
        <v>843.15</v>
      </c>
      <c r="Q4254">
        <v>33.938000000000002</v>
      </c>
      <c r="R4254">
        <v>0.56210000000000004</v>
      </c>
      <c r="S4254">
        <v>843.14986099999999</v>
      </c>
      <c r="T4254" t="s">
        <v>398</v>
      </c>
      <c r="U4254">
        <v>33.938000000000002</v>
      </c>
      <c r="V4254">
        <v>28614.82</v>
      </c>
      <c r="W4254">
        <v>2025</v>
      </c>
      <c r="X4254" t="str">
        <f t="shared" si="15"/>
        <v>B</v>
      </c>
    </row>
    <row r="4255" spans="1:24">
      <c r="A4255">
        <v>72025144</v>
      </c>
      <c r="B4255" s="2">
        <v>45728</v>
      </c>
      <c r="C4255" t="s">
        <v>4132</v>
      </c>
      <c r="D4255" t="s">
        <v>58</v>
      </c>
      <c r="E4255" t="s">
        <v>59</v>
      </c>
      <c r="F4255" t="s">
        <v>4762</v>
      </c>
      <c r="G4255" t="s">
        <v>4763</v>
      </c>
      <c r="H4255" t="s">
        <v>4783</v>
      </c>
      <c r="I4255" t="s">
        <v>4784</v>
      </c>
      <c r="J4255" t="s">
        <v>72</v>
      </c>
      <c r="K4255" t="s">
        <v>14</v>
      </c>
      <c r="L4255">
        <v>1010</v>
      </c>
      <c r="M4255" t="s">
        <v>61</v>
      </c>
      <c r="N4255" t="s">
        <v>16</v>
      </c>
      <c r="O4255">
        <v>0.1525</v>
      </c>
      <c r="P4255">
        <v>154.02500000000001</v>
      </c>
      <c r="Q4255">
        <v>33.938000000000002</v>
      </c>
      <c r="R4255">
        <v>0.1525</v>
      </c>
      <c r="S4255">
        <v>154.02498600000001</v>
      </c>
      <c r="T4255" t="s">
        <v>398</v>
      </c>
      <c r="U4255">
        <v>33.938000000000002</v>
      </c>
      <c r="V4255">
        <v>5227.3</v>
      </c>
      <c r="W4255">
        <v>2025</v>
      </c>
      <c r="X4255" t="str">
        <f t="shared" si="15"/>
        <v>B</v>
      </c>
    </row>
    <row r="4256" spans="1:24">
      <c r="A4256">
        <v>72025724</v>
      </c>
      <c r="B4256" s="2">
        <v>45728</v>
      </c>
      <c r="C4256" t="s">
        <v>4761</v>
      </c>
      <c r="D4256" t="s">
        <v>58</v>
      </c>
      <c r="E4256" t="s">
        <v>59</v>
      </c>
      <c r="F4256" t="s">
        <v>4762</v>
      </c>
      <c r="G4256" t="s">
        <v>4763</v>
      </c>
      <c r="H4256" t="s">
        <v>911</v>
      </c>
      <c r="I4256" t="s">
        <v>912</v>
      </c>
      <c r="J4256" t="s">
        <v>72</v>
      </c>
      <c r="K4256" t="s">
        <v>14</v>
      </c>
      <c r="L4256">
        <v>3000</v>
      </c>
      <c r="M4256" t="s">
        <v>61</v>
      </c>
      <c r="N4256" t="s">
        <v>16</v>
      </c>
      <c r="O4256">
        <v>0.22969999999999999</v>
      </c>
      <c r="P4256">
        <v>689.1</v>
      </c>
      <c r="Q4256">
        <v>33.938000000000002</v>
      </c>
      <c r="R4256">
        <v>0.22969999999999999</v>
      </c>
      <c r="S4256">
        <v>689.10012300000005</v>
      </c>
      <c r="T4256" t="s">
        <v>398</v>
      </c>
      <c r="U4256">
        <v>33.938000000000002</v>
      </c>
      <c r="V4256">
        <v>23386.68</v>
      </c>
      <c r="W4256">
        <v>2025</v>
      </c>
      <c r="X4256" t="str">
        <f t="shared" si="15"/>
        <v>B</v>
      </c>
    </row>
    <row r="4257" spans="1:24">
      <c r="A4257">
        <v>72025725</v>
      </c>
      <c r="B4257" s="2">
        <v>45728</v>
      </c>
      <c r="C4257" t="s">
        <v>4761</v>
      </c>
      <c r="D4257" t="s">
        <v>58</v>
      </c>
      <c r="E4257" t="s">
        <v>59</v>
      </c>
      <c r="F4257" t="s">
        <v>4762</v>
      </c>
      <c r="G4257" t="s">
        <v>4763</v>
      </c>
      <c r="H4257" t="s">
        <v>911</v>
      </c>
      <c r="I4257" t="s">
        <v>912</v>
      </c>
      <c r="J4257" t="s">
        <v>72</v>
      </c>
      <c r="K4257" t="s">
        <v>14</v>
      </c>
      <c r="L4257">
        <v>2000</v>
      </c>
      <c r="M4257" t="s">
        <v>61</v>
      </c>
      <c r="N4257" t="s">
        <v>16</v>
      </c>
      <c r="O4257">
        <v>0.22969999999999999</v>
      </c>
      <c r="P4257">
        <v>459.4</v>
      </c>
      <c r="Q4257">
        <v>33.938000000000002</v>
      </c>
      <c r="R4257">
        <v>0.22969999999999999</v>
      </c>
      <c r="S4257">
        <v>459.400082</v>
      </c>
      <c r="T4257" t="s">
        <v>398</v>
      </c>
      <c r="U4257">
        <v>33.938000000000002</v>
      </c>
      <c r="V4257">
        <v>15591.12</v>
      </c>
      <c r="W4257">
        <v>2025</v>
      </c>
      <c r="X4257" t="str">
        <f t="shared" si="15"/>
        <v>B</v>
      </c>
    </row>
    <row r="4258" spans="1:24">
      <c r="A4258">
        <v>72025730</v>
      </c>
      <c r="B4258" s="2">
        <v>45728</v>
      </c>
      <c r="C4258" t="s">
        <v>4761</v>
      </c>
      <c r="D4258" t="s">
        <v>58</v>
      </c>
      <c r="E4258" t="s">
        <v>59</v>
      </c>
      <c r="F4258" t="s">
        <v>4762</v>
      </c>
      <c r="G4258" t="s">
        <v>4763</v>
      </c>
      <c r="H4258" t="s">
        <v>4782</v>
      </c>
      <c r="I4258" t="s">
        <v>1162</v>
      </c>
      <c r="J4258" t="s">
        <v>426</v>
      </c>
      <c r="K4258" t="s">
        <v>14</v>
      </c>
      <c r="L4258">
        <v>1210</v>
      </c>
      <c r="M4258" t="s">
        <v>61</v>
      </c>
      <c r="N4258" t="s">
        <v>16</v>
      </c>
      <c r="O4258">
        <v>0.26879999999999998</v>
      </c>
      <c r="P4258">
        <v>325.24799999999999</v>
      </c>
      <c r="Q4258">
        <v>33.938000000000002</v>
      </c>
      <c r="R4258">
        <v>0.26879900000000001</v>
      </c>
      <c r="S4258">
        <v>325.24809900000002</v>
      </c>
      <c r="T4258" t="s">
        <v>398</v>
      </c>
      <c r="U4258">
        <v>33.938000000000002</v>
      </c>
      <c r="V4258">
        <v>11038.27</v>
      </c>
      <c r="W4258">
        <v>2025</v>
      </c>
      <c r="X4258" t="str">
        <f t="shared" si="15"/>
        <v>B</v>
      </c>
    </row>
    <row r="4259" spans="1:24">
      <c r="A4259">
        <v>72025702</v>
      </c>
      <c r="B4259" s="2">
        <v>45728</v>
      </c>
      <c r="C4259" t="s">
        <v>4580</v>
      </c>
      <c r="D4259" t="s">
        <v>3621</v>
      </c>
      <c r="E4259" t="s">
        <v>3622</v>
      </c>
      <c r="F4259" t="s">
        <v>4957</v>
      </c>
      <c r="G4259" t="s">
        <v>4958</v>
      </c>
      <c r="H4259" t="s">
        <v>4959</v>
      </c>
      <c r="I4259" t="s">
        <v>6147</v>
      </c>
      <c r="J4259" t="s">
        <v>105</v>
      </c>
      <c r="K4259" t="s">
        <v>14</v>
      </c>
      <c r="L4259">
        <v>4050</v>
      </c>
      <c r="M4259" t="s">
        <v>61</v>
      </c>
      <c r="N4259" t="s">
        <v>25</v>
      </c>
      <c r="O4259">
        <v>2</v>
      </c>
      <c r="P4259">
        <v>8100</v>
      </c>
      <c r="Q4259">
        <v>1</v>
      </c>
      <c r="R4259">
        <v>5.8930000000000003E-2</v>
      </c>
      <c r="S4259">
        <v>238.67051599999999</v>
      </c>
      <c r="T4259" t="s">
        <v>398</v>
      </c>
      <c r="U4259">
        <v>33.938000000000002</v>
      </c>
      <c r="V4259">
        <v>8100</v>
      </c>
      <c r="W4259">
        <v>2025</v>
      </c>
      <c r="X4259" t="str">
        <f t="shared" si="15"/>
        <v>B</v>
      </c>
    </row>
    <row r="4260" spans="1:24">
      <c r="A4260">
        <v>72025702</v>
      </c>
      <c r="B4260" s="2">
        <v>45728</v>
      </c>
      <c r="C4260" t="s">
        <v>4580</v>
      </c>
      <c r="D4260" t="s">
        <v>3621</v>
      </c>
      <c r="E4260" t="s">
        <v>3622</v>
      </c>
      <c r="F4260" t="s">
        <v>4957</v>
      </c>
      <c r="G4260" t="s">
        <v>4958</v>
      </c>
      <c r="H4260" t="s">
        <v>4959</v>
      </c>
      <c r="I4260" t="s">
        <v>6147</v>
      </c>
      <c r="J4260" t="s">
        <v>105</v>
      </c>
      <c r="K4260" t="s">
        <v>14</v>
      </c>
      <c r="L4260">
        <v>5050</v>
      </c>
      <c r="M4260" t="s">
        <v>61</v>
      </c>
      <c r="N4260" t="s">
        <v>25</v>
      </c>
      <c r="O4260">
        <v>2</v>
      </c>
      <c r="P4260">
        <v>10100</v>
      </c>
      <c r="Q4260">
        <v>1</v>
      </c>
      <c r="R4260">
        <v>5.8930000000000003E-2</v>
      </c>
      <c r="S4260">
        <v>297.60150800000002</v>
      </c>
      <c r="T4260" t="s">
        <v>398</v>
      </c>
      <c r="U4260">
        <v>33.938000000000002</v>
      </c>
      <c r="V4260">
        <v>10100</v>
      </c>
      <c r="W4260">
        <v>2025</v>
      </c>
      <c r="X4260" t="str">
        <f t="shared" si="15"/>
        <v>B</v>
      </c>
    </row>
    <row r="4261" spans="1:24">
      <c r="A4261">
        <v>72025702</v>
      </c>
      <c r="B4261" s="2">
        <v>45728</v>
      </c>
      <c r="C4261" t="s">
        <v>4580</v>
      </c>
      <c r="D4261" t="s">
        <v>3621</v>
      </c>
      <c r="E4261" t="s">
        <v>3622</v>
      </c>
      <c r="F4261" t="s">
        <v>4957</v>
      </c>
      <c r="G4261" t="s">
        <v>4958</v>
      </c>
      <c r="H4261" t="s">
        <v>4959</v>
      </c>
      <c r="I4261" t="s">
        <v>6147</v>
      </c>
      <c r="J4261" t="s">
        <v>105</v>
      </c>
      <c r="K4261" t="s">
        <v>14</v>
      </c>
      <c r="L4261">
        <v>6050</v>
      </c>
      <c r="M4261" t="s">
        <v>61</v>
      </c>
      <c r="N4261" t="s">
        <v>25</v>
      </c>
      <c r="O4261">
        <v>2</v>
      </c>
      <c r="P4261">
        <v>12100</v>
      </c>
      <c r="Q4261">
        <v>1</v>
      </c>
      <c r="R4261">
        <v>5.8930000000000003E-2</v>
      </c>
      <c r="S4261">
        <v>356.53250000000003</v>
      </c>
      <c r="T4261" t="s">
        <v>398</v>
      </c>
      <c r="U4261">
        <v>33.938000000000002</v>
      </c>
      <c r="V4261">
        <v>12100</v>
      </c>
      <c r="W4261">
        <v>2025</v>
      </c>
      <c r="X4261" t="str">
        <f t="shared" si="15"/>
        <v>B</v>
      </c>
    </row>
    <row r="4262" spans="1:24">
      <c r="A4262">
        <v>72025702</v>
      </c>
      <c r="B4262" s="2">
        <v>45728</v>
      </c>
      <c r="C4262" t="s">
        <v>4580</v>
      </c>
      <c r="D4262" t="s">
        <v>3621</v>
      </c>
      <c r="E4262" t="s">
        <v>3622</v>
      </c>
      <c r="F4262" t="s">
        <v>4957</v>
      </c>
      <c r="G4262" t="s">
        <v>4958</v>
      </c>
      <c r="H4262" t="s">
        <v>4959</v>
      </c>
      <c r="I4262" t="s">
        <v>6147</v>
      </c>
      <c r="J4262" t="s">
        <v>105</v>
      </c>
      <c r="K4262" t="s">
        <v>14</v>
      </c>
      <c r="L4262">
        <v>6050</v>
      </c>
      <c r="M4262" t="s">
        <v>61</v>
      </c>
      <c r="N4262" t="s">
        <v>25</v>
      </c>
      <c r="O4262">
        <v>2</v>
      </c>
      <c r="P4262">
        <v>12100</v>
      </c>
      <c r="Q4262">
        <v>1</v>
      </c>
      <c r="R4262">
        <v>5.8930000000000003E-2</v>
      </c>
      <c r="S4262">
        <v>356.53250000000003</v>
      </c>
      <c r="T4262" t="s">
        <v>398</v>
      </c>
      <c r="U4262">
        <v>33.938000000000002</v>
      </c>
      <c r="V4262">
        <v>12100</v>
      </c>
      <c r="W4262">
        <v>2025</v>
      </c>
      <c r="X4262" t="str">
        <f t="shared" si="15"/>
        <v>B</v>
      </c>
    </row>
    <row r="4263" spans="1:24">
      <c r="A4263">
        <v>72025702</v>
      </c>
      <c r="B4263" s="2">
        <v>45728</v>
      </c>
      <c r="C4263" t="s">
        <v>4580</v>
      </c>
      <c r="D4263" t="s">
        <v>3621</v>
      </c>
      <c r="E4263" t="s">
        <v>3622</v>
      </c>
      <c r="F4263" t="s">
        <v>4957</v>
      </c>
      <c r="G4263" t="s">
        <v>4958</v>
      </c>
      <c r="H4263" t="s">
        <v>4959</v>
      </c>
      <c r="I4263" t="s">
        <v>6147</v>
      </c>
      <c r="J4263" t="s">
        <v>105</v>
      </c>
      <c r="K4263" t="s">
        <v>14</v>
      </c>
      <c r="L4263">
        <v>5050</v>
      </c>
      <c r="M4263" t="s">
        <v>61</v>
      </c>
      <c r="N4263" t="s">
        <v>25</v>
      </c>
      <c r="O4263">
        <v>2</v>
      </c>
      <c r="P4263">
        <v>10100</v>
      </c>
      <c r="Q4263">
        <v>1</v>
      </c>
      <c r="R4263">
        <v>5.8930000000000003E-2</v>
      </c>
      <c r="S4263">
        <v>297.60150800000002</v>
      </c>
      <c r="T4263" t="s">
        <v>398</v>
      </c>
      <c r="U4263">
        <v>33.938000000000002</v>
      </c>
      <c r="V4263">
        <v>10100</v>
      </c>
      <c r="W4263">
        <v>2025</v>
      </c>
      <c r="X4263" t="str">
        <f t="shared" si="15"/>
        <v>B</v>
      </c>
    </row>
    <row r="4264" spans="1:24">
      <c r="A4264">
        <v>72025702</v>
      </c>
      <c r="B4264" s="2">
        <v>45728</v>
      </c>
      <c r="C4264" t="s">
        <v>4580</v>
      </c>
      <c r="D4264" t="s">
        <v>3621</v>
      </c>
      <c r="E4264" t="s">
        <v>3622</v>
      </c>
      <c r="F4264" t="s">
        <v>4957</v>
      </c>
      <c r="G4264" t="s">
        <v>4958</v>
      </c>
      <c r="H4264" t="s">
        <v>4960</v>
      </c>
      <c r="I4264" t="s">
        <v>6148</v>
      </c>
      <c r="J4264" t="s">
        <v>105</v>
      </c>
      <c r="K4264" t="s">
        <v>14</v>
      </c>
      <c r="L4264">
        <v>1030</v>
      </c>
      <c r="M4264" t="s">
        <v>61</v>
      </c>
      <c r="N4264" t="s">
        <v>25</v>
      </c>
      <c r="O4264">
        <v>2</v>
      </c>
      <c r="P4264">
        <v>2060</v>
      </c>
      <c r="Q4264">
        <v>1</v>
      </c>
      <c r="R4264">
        <v>5.8930000000000003E-2</v>
      </c>
      <c r="S4264">
        <v>60.698920999999999</v>
      </c>
      <c r="T4264" t="s">
        <v>398</v>
      </c>
      <c r="U4264">
        <v>33.938000000000002</v>
      </c>
      <c r="V4264">
        <v>2060</v>
      </c>
      <c r="W4264">
        <v>2025</v>
      </c>
      <c r="X4264" t="str">
        <f t="shared" si="15"/>
        <v>B</v>
      </c>
    </row>
    <row r="4265" spans="1:24">
      <c r="A4265">
        <v>72026057</v>
      </c>
      <c r="B4265" s="2">
        <v>45728</v>
      </c>
      <c r="C4265" t="s">
        <v>4807</v>
      </c>
      <c r="D4265" t="s">
        <v>326</v>
      </c>
      <c r="E4265" t="s">
        <v>327</v>
      </c>
      <c r="F4265" t="s">
        <v>4845</v>
      </c>
      <c r="G4265" t="s">
        <v>4846</v>
      </c>
      <c r="H4265" t="s">
        <v>1242</v>
      </c>
      <c r="I4265" t="s">
        <v>1243</v>
      </c>
      <c r="J4265" t="s">
        <v>328</v>
      </c>
      <c r="K4265" t="s">
        <v>43</v>
      </c>
      <c r="L4265">
        <v>2</v>
      </c>
      <c r="M4265" t="s">
        <v>61</v>
      </c>
      <c r="N4265" t="s">
        <v>25</v>
      </c>
      <c r="O4265">
        <v>3423.92</v>
      </c>
      <c r="P4265">
        <v>6847.84</v>
      </c>
      <c r="Q4265">
        <v>1</v>
      </c>
      <c r="R4265">
        <v>100.8875</v>
      </c>
      <c r="S4265">
        <v>201.775001</v>
      </c>
      <c r="T4265" t="s">
        <v>398</v>
      </c>
      <c r="U4265">
        <v>33.938000000000002</v>
      </c>
      <c r="V4265">
        <v>6847.84</v>
      </c>
      <c r="W4265">
        <v>2025</v>
      </c>
      <c r="X4265" t="str">
        <f t="shared" si="15"/>
        <v>B</v>
      </c>
    </row>
    <row r="4266" spans="1:24">
      <c r="A4266">
        <v>72026335</v>
      </c>
      <c r="B4266" s="2">
        <v>45728</v>
      </c>
      <c r="C4266" t="s">
        <v>4942</v>
      </c>
      <c r="D4266" t="s">
        <v>573</v>
      </c>
      <c r="E4266" t="s">
        <v>574</v>
      </c>
      <c r="F4266" t="s">
        <v>4961</v>
      </c>
      <c r="G4266" t="s">
        <v>4962</v>
      </c>
      <c r="H4266" t="s">
        <v>1228</v>
      </c>
      <c r="I4266" t="s">
        <v>1229</v>
      </c>
      <c r="J4266" t="s">
        <v>617</v>
      </c>
      <c r="K4266" t="s">
        <v>14</v>
      </c>
      <c r="L4266">
        <v>32</v>
      </c>
      <c r="M4266" t="s">
        <v>61</v>
      </c>
      <c r="N4266" t="s">
        <v>25</v>
      </c>
      <c r="O4266">
        <v>850</v>
      </c>
      <c r="P4266">
        <v>27200</v>
      </c>
      <c r="Q4266">
        <v>1</v>
      </c>
      <c r="R4266">
        <v>25.045670999999999</v>
      </c>
      <c r="S4266">
        <v>801.46148800000003</v>
      </c>
      <c r="T4266" t="s">
        <v>398</v>
      </c>
      <c r="U4266">
        <v>33.938000000000002</v>
      </c>
      <c r="V4266">
        <v>27200</v>
      </c>
      <c r="W4266">
        <v>2025</v>
      </c>
      <c r="X4266" t="str">
        <f t="shared" si="15"/>
        <v>B</v>
      </c>
    </row>
    <row r="4267" spans="1:24">
      <c r="A4267">
        <v>72026555</v>
      </c>
      <c r="B4267" s="2">
        <v>45728</v>
      </c>
      <c r="C4267" t="s">
        <v>4849</v>
      </c>
      <c r="D4267" t="s">
        <v>4963</v>
      </c>
      <c r="E4267" t="s">
        <v>4964</v>
      </c>
      <c r="F4267" t="s">
        <v>4965</v>
      </c>
      <c r="G4267" t="s">
        <v>4966</v>
      </c>
      <c r="H4267" t="s">
        <v>4967</v>
      </c>
      <c r="I4267" t="s">
        <v>4968</v>
      </c>
      <c r="J4267" t="s">
        <v>140</v>
      </c>
      <c r="K4267" t="s">
        <v>14</v>
      </c>
      <c r="L4267">
        <v>1000</v>
      </c>
      <c r="M4267" t="s">
        <v>61</v>
      </c>
      <c r="N4267" t="s">
        <v>25</v>
      </c>
      <c r="O4267">
        <v>28.96</v>
      </c>
      <c r="P4267">
        <v>28960</v>
      </c>
      <c r="Q4267">
        <v>1</v>
      </c>
      <c r="R4267">
        <v>0.85331999999999997</v>
      </c>
      <c r="S4267">
        <v>853.32076099999995</v>
      </c>
      <c r="T4267" t="s">
        <v>398</v>
      </c>
      <c r="U4267">
        <v>33.938000000000002</v>
      </c>
      <c r="V4267">
        <v>28960</v>
      </c>
      <c r="W4267">
        <v>2025</v>
      </c>
      <c r="X4267" t="str">
        <f t="shared" si="15"/>
        <v>B</v>
      </c>
    </row>
    <row r="4268" spans="1:24">
      <c r="A4268">
        <v>72023759</v>
      </c>
      <c r="B4268" s="2">
        <v>45728</v>
      </c>
      <c r="C4268" t="s">
        <v>1991</v>
      </c>
      <c r="D4268" t="s">
        <v>433</v>
      </c>
      <c r="E4268" t="s">
        <v>434</v>
      </c>
      <c r="F4268" t="s">
        <v>4993</v>
      </c>
      <c r="G4268" t="s">
        <v>4994</v>
      </c>
      <c r="H4268" t="s">
        <v>4977</v>
      </c>
      <c r="I4268" t="s">
        <v>4978</v>
      </c>
      <c r="J4268" t="s">
        <v>90</v>
      </c>
      <c r="K4268" t="s">
        <v>43</v>
      </c>
      <c r="L4268">
        <v>1026</v>
      </c>
      <c r="M4268" t="s">
        <v>61</v>
      </c>
      <c r="N4268" t="s">
        <v>16</v>
      </c>
      <c r="O4268">
        <v>0.73909999999999998</v>
      </c>
      <c r="P4268">
        <v>758.31700000000001</v>
      </c>
      <c r="Q4268">
        <v>33.938000000000002</v>
      </c>
      <c r="R4268">
        <v>0.73909999999999998</v>
      </c>
      <c r="S4268">
        <v>758.31692999999996</v>
      </c>
      <c r="T4268" t="s">
        <v>398</v>
      </c>
      <c r="U4268">
        <v>33.938000000000002</v>
      </c>
      <c r="V4268">
        <v>25735.759999999998</v>
      </c>
      <c r="W4268">
        <v>2025</v>
      </c>
      <c r="X4268" t="str">
        <f t="shared" si="15"/>
        <v>B</v>
      </c>
    </row>
    <row r="4269" spans="1:24">
      <c r="A4269">
        <v>72024189</v>
      </c>
      <c r="B4269" s="2">
        <v>45728</v>
      </c>
      <c r="C4269" t="s">
        <v>2942</v>
      </c>
      <c r="D4269" t="s">
        <v>433</v>
      </c>
      <c r="E4269" t="s">
        <v>434</v>
      </c>
      <c r="F4269" t="s">
        <v>4993</v>
      </c>
      <c r="G4269" t="s">
        <v>4994</v>
      </c>
      <c r="H4269" t="s">
        <v>4977</v>
      </c>
      <c r="I4269" t="s">
        <v>4978</v>
      </c>
      <c r="J4269" t="s">
        <v>90</v>
      </c>
      <c r="K4269" t="s">
        <v>43</v>
      </c>
      <c r="L4269">
        <v>1026</v>
      </c>
      <c r="M4269" t="s">
        <v>61</v>
      </c>
      <c r="N4269" t="s">
        <v>16</v>
      </c>
      <c r="O4269">
        <v>0.73909999999999998</v>
      </c>
      <c r="P4269">
        <v>758.31700000000001</v>
      </c>
      <c r="Q4269">
        <v>33.938000000000002</v>
      </c>
      <c r="R4269">
        <v>0.73909999999999998</v>
      </c>
      <c r="S4269">
        <v>758.31692999999996</v>
      </c>
      <c r="T4269" t="s">
        <v>398</v>
      </c>
      <c r="U4269">
        <v>33.938000000000002</v>
      </c>
      <c r="V4269">
        <v>25735.759999999998</v>
      </c>
      <c r="W4269">
        <v>2025</v>
      </c>
      <c r="X4269" t="str">
        <f t="shared" si="15"/>
        <v>B</v>
      </c>
    </row>
    <row r="4270" spans="1:24">
      <c r="A4270">
        <v>72024190</v>
      </c>
      <c r="B4270" s="2">
        <v>45728</v>
      </c>
      <c r="C4270" t="s">
        <v>2942</v>
      </c>
      <c r="D4270" t="s">
        <v>433</v>
      </c>
      <c r="E4270" t="s">
        <v>434</v>
      </c>
      <c r="F4270" t="s">
        <v>4993</v>
      </c>
      <c r="G4270" t="s">
        <v>4994</v>
      </c>
      <c r="H4270" t="s">
        <v>4977</v>
      </c>
      <c r="I4270" t="s">
        <v>4978</v>
      </c>
      <c r="J4270" t="s">
        <v>90</v>
      </c>
      <c r="K4270" t="s">
        <v>43</v>
      </c>
      <c r="L4270">
        <v>1026</v>
      </c>
      <c r="M4270" t="s">
        <v>61</v>
      </c>
      <c r="N4270" t="s">
        <v>16</v>
      </c>
      <c r="O4270">
        <v>0.73909999999999998</v>
      </c>
      <c r="P4270">
        <v>758.31700000000001</v>
      </c>
      <c r="Q4270">
        <v>33.938000000000002</v>
      </c>
      <c r="R4270">
        <v>0.73909999999999998</v>
      </c>
      <c r="S4270">
        <v>758.31692999999996</v>
      </c>
      <c r="T4270" t="s">
        <v>398</v>
      </c>
      <c r="U4270">
        <v>33.938000000000002</v>
      </c>
      <c r="V4270">
        <v>25735.759999999998</v>
      </c>
      <c r="W4270">
        <v>2025</v>
      </c>
      <c r="X4270" t="str">
        <f t="shared" si="15"/>
        <v>B</v>
      </c>
    </row>
    <row r="4271" spans="1:24">
      <c r="A4271">
        <v>72024297</v>
      </c>
      <c r="B4271" s="2">
        <v>45728</v>
      </c>
      <c r="C4271" t="s">
        <v>1970</v>
      </c>
      <c r="D4271" t="s">
        <v>433</v>
      </c>
      <c r="E4271" t="s">
        <v>434</v>
      </c>
      <c r="F4271" t="s">
        <v>6366</v>
      </c>
      <c r="G4271" t="s">
        <v>6367</v>
      </c>
      <c r="H4271" t="s">
        <v>3505</v>
      </c>
      <c r="I4271" t="s">
        <v>3506</v>
      </c>
      <c r="J4271" t="s">
        <v>90</v>
      </c>
      <c r="K4271" t="s">
        <v>14</v>
      </c>
      <c r="L4271">
        <v>260</v>
      </c>
      <c r="M4271" t="s">
        <v>61</v>
      </c>
      <c r="N4271" t="s">
        <v>16</v>
      </c>
      <c r="O4271">
        <v>0.61760000000000004</v>
      </c>
      <c r="P4271">
        <v>160.57599999999999</v>
      </c>
      <c r="Q4271">
        <v>33.938000000000002</v>
      </c>
      <c r="R4271">
        <v>0.61760000000000004</v>
      </c>
      <c r="S4271">
        <v>160.57605000000001</v>
      </c>
      <c r="T4271" t="s">
        <v>398</v>
      </c>
      <c r="U4271">
        <v>33.938000000000002</v>
      </c>
      <c r="V4271">
        <v>5449.63</v>
      </c>
      <c r="W4271">
        <v>2025</v>
      </c>
      <c r="X4271" t="str">
        <f t="shared" si="15"/>
        <v>B</v>
      </c>
    </row>
    <row r="4272" spans="1:24">
      <c r="A4272">
        <v>72024298</v>
      </c>
      <c r="B4272" s="2">
        <v>45728</v>
      </c>
      <c r="C4272" t="s">
        <v>1970</v>
      </c>
      <c r="D4272" t="s">
        <v>433</v>
      </c>
      <c r="E4272" t="s">
        <v>434</v>
      </c>
      <c r="F4272" t="s">
        <v>6366</v>
      </c>
      <c r="G4272" t="s">
        <v>6367</v>
      </c>
      <c r="H4272" t="s">
        <v>3511</v>
      </c>
      <c r="I4272" t="s">
        <v>3512</v>
      </c>
      <c r="J4272" t="s">
        <v>90</v>
      </c>
      <c r="K4272" t="s">
        <v>14</v>
      </c>
      <c r="L4272">
        <v>1640</v>
      </c>
      <c r="M4272" t="s">
        <v>61</v>
      </c>
      <c r="N4272" t="s">
        <v>16</v>
      </c>
      <c r="O4272">
        <v>0.75990000000000002</v>
      </c>
      <c r="P4272">
        <v>1246.2360000000001</v>
      </c>
      <c r="Q4272">
        <v>33.938000000000002</v>
      </c>
      <c r="R4272">
        <v>0.75990000000000002</v>
      </c>
      <c r="S4272">
        <v>1246.236077</v>
      </c>
      <c r="T4272" t="s">
        <v>398</v>
      </c>
      <c r="U4272">
        <v>33.938000000000002</v>
      </c>
      <c r="V4272">
        <v>42294.76</v>
      </c>
      <c r="W4272">
        <v>2025</v>
      </c>
      <c r="X4272" t="str">
        <f t="shared" si="15"/>
        <v>B</v>
      </c>
    </row>
    <row r="4273" spans="1:24">
      <c r="A4273">
        <v>72024298</v>
      </c>
      <c r="B4273" s="2">
        <v>45728</v>
      </c>
      <c r="C4273" t="s">
        <v>1970</v>
      </c>
      <c r="D4273" t="s">
        <v>433</v>
      </c>
      <c r="E4273" t="s">
        <v>434</v>
      </c>
      <c r="F4273" t="s">
        <v>6366</v>
      </c>
      <c r="G4273" t="s">
        <v>6367</v>
      </c>
      <c r="H4273" t="s">
        <v>3505</v>
      </c>
      <c r="I4273" t="s">
        <v>3506</v>
      </c>
      <c r="J4273" t="s">
        <v>90</v>
      </c>
      <c r="K4273" t="s">
        <v>14</v>
      </c>
      <c r="L4273">
        <v>1690</v>
      </c>
      <c r="M4273" t="s">
        <v>61</v>
      </c>
      <c r="N4273" t="s">
        <v>16</v>
      </c>
      <c r="O4273">
        <v>0.61760000000000004</v>
      </c>
      <c r="P4273">
        <v>1043.7439999999999</v>
      </c>
      <c r="Q4273">
        <v>33.938000000000002</v>
      </c>
      <c r="R4273">
        <v>0.61760000000000004</v>
      </c>
      <c r="S4273">
        <v>1043.7438850000001</v>
      </c>
      <c r="T4273" t="s">
        <v>398</v>
      </c>
      <c r="U4273">
        <v>33.938000000000002</v>
      </c>
      <c r="V4273">
        <v>35422.58</v>
      </c>
      <c r="W4273">
        <v>2025</v>
      </c>
      <c r="X4273" t="str">
        <f t="shared" si="15"/>
        <v>B</v>
      </c>
    </row>
    <row r="4274" spans="1:24">
      <c r="A4274">
        <v>72024298</v>
      </c>
      <c r="B4274" s="2">
        <v>45728</v>
      </c>
      <c r="C4274" t="s">
        <v>1970</v>
      </c>
      <c r="D4274" t="s">
        <v>433</v>
      </c>
      <c r="E4274" t="s">
        <v>434</v>
      </c>
      <c r="F4274" t="s">
        <v>6368</v>
      </c>
      <c r="G4274" t="s">
        <v>6369</v>
      </c>
      <c r="H4274" t="s">
        <v>3505</v>
      </c>
      <c r="I4274" t="s">
        <v>3506</v>
      </c>
      <c r="J4274" t="s">
        <v>90</v>
      </c>
      <c r="K4274" t="s">
        <v>14</v>
      </c>
      <c r="L4274">
        <v>3094</v>
      </c>
      <c r="M4274" t="s">
        <v>61</v>
      </c>
      <c r="N4274" t="s">
        <v>16</v>
      </c>
      <c r="O4274">
        <v>0.61760000000000004</v>
      </c>
      <c r="P4274">
        <v>1910.854</v>
      </c>
      <c r="Q4274">
        <v>33.938000000000002</v>
      </c>
      <c r="R4274">
        <v>0.61760000000000004</v>
      </c>
      <c r="S4274">
        <v>1910.85391</v>
      </c>
      <c r="T4274" t="s">
        <v>398</v>
      </c>
      <c r="U4274">
        <v>33.938000000000002</v>
      </c>
      <c r="V4274">
        <v>64850.559999999998</v>
      </c>
      <c r="W4274">
        <v>2025</v>
      </c>
      <c r="X4274" t="str">
        <f t="shared" si="15"/>
        <v>B</v>
      </c>
    </row>
    <row r="4275" spans="1:24">
      <c r="A4275">
        <v>72024664</v>
      </c>
      <c r="B4275" s="2">
        <v>45728</v>
      </c>
      <c r="C4275" t="s">
        <v>2440</v>
      </c>
      <c r="D4275" t="s">
        <v>433</v>
      </c>
      <c r="E4275" t="s">
        <v>434</v>
      </c>
      <c r="F4275" t="s">
        <v>5015</v>
      </c>
      <c r="G4275" t="s">
        <v>5016</v>
      </c>
      <c r="H4275" t="s">
        <v>435</v>
      </c>
      <c r="I4275" t="s">
        <v>436</v>
      </c>
      <c r="J4275" t="s">
        <v>90</v>
      </c>
      <c r="K4275" t="s">
        <v>60</v>
      </c>
      <c r="L4275">
        <v>2028</v>
      </c>
      <c r="M4275" t="s">
        <v>61</v>
      </c>
      <c r="N4275" t="s">
        <v>16</v>
      </c>
      <c r="O4275">
        <v>0.33210000000000001</v>
      </c>
      <c r="P4275">
        <v>673.49900000000002</v>
      </c>
      <c r="Q4275">
        <v>33.938000000000002</v>
      </c>
      <c r="R4275">
        <v>0.33210000000000001</v>
      </c>
      <c r="S4275">
        <v>673.49902699999996</v>
      </c>
      <c r="T4275" t="s">
        <v>398</v>
      </c>
      <c r="U4275">
        <v>33.938000000000002</v>
      </c>
      <c r="V4275">
        <v>22857.21</v>
      </c>
      <c r="W4275">
        <v>2025</v>
      </c>
      <c r="X4275" t="str">
        <f t="shared" si="15"/>
        <v>B</v>
      </c>
    </row>
    <row r="4276" spans="1:24">
      <c r="A4276">
        <v>72024665</v>
      </c>
      <c r="B4276" s="2">
        <v>45728</v>
      </c>
      <c r="C4276" t="s">
        <v>2440</v>
      </c>
      <c r="D4276" t="s">
        <v>433</v>
      </c>
      <c r="E4276" t="s">
        <v>434</v>
      </c>
      <c r="F4276" t="s">
        <v>5013</v>
      </c>
      <c r="G4276" t="s">
        <v>5014</v>
      </c>
      <c r="H4276" t="s">
        <v>844</v>
      </c>
      <c r="I4276" t="s">
        <v>845</v>
      </c>
      <c r="J4276" t="s">
        <v>90</v>
      </c>
      <c r="K4276" t="s">
        <v>60</v>
      </c>
      <c r="L4276">
        <v>1000</v>
      </c>
      <c r="M4276" t="s">
        <v>61</v>
      </c>
      <c r="N4276" t="s">
        <v>16</v>
      </c>
      <c r="O4276">
        <v>0.52129999999999999</v>
      </c>
      <c r="P4276">
        <v>521.29999999999995</v>
      </c>
      <c r="Q4276">
        <v>33.938000000000002</v>
      </c>
      <c r="R4276">
        <v>0.52129999999999999</v>
      </c>
      <c r="S4276">
        <v>521.30001700000003</v>
      </c>
      <c r="T4276" t="s">
        <v>398</v>
      </c>
      <c r="U4276">
        <v>33.938000000000002</v>
      </c>
      <c r="V4276">
        <v>17691.88</v>
      </c>
      <c r="W4276">
        <v>2025</v>
      </c>
      <c r="X4276" t="str">
        <f t="shared" si="15"/>
        <v>B</v>
      </c>
    </row>
    <row r="4277" spans="1:24">
      <c r="A4277">
        <v>72024667</v>
      </c>
      <c r="B4277" s="2">
        <v>45728</v>
      </c>
      <c r="C4277" t="s">
        <v>2440</v>
      </c>
      <c r="D4277" t="s">
        <v>433</v>
      </c>
      <c r="E4277" t="s">
        <v>434</v>
      </c>
      <c r="F4277" t="s">
        <v>5015</v>
      </c>
      <c r="G4277" t="s">
        <v>5016</v>
      </c>
      <c r="H4277" t="s">
        <v>435</v>
      </c>
      <c r="I4277" t="s">
        <v>436</v>
      </c>
      <c r="J4277" t="s">
        <v>90</v>
      </c>
      <c r="K4277" t="s">
        <v>60</v>
      </c>
      <c r="L4277">
        <v>1014</v>
      </c>
      <c r="M4277" t="s">
        <v>61</v>
      </c>
      <c r="N4277" t="s">
        <v>16</v>
      </c>
      <c r="O4277">
        <v>0.33210000000000001</v>
      </c>
      <c r="P4277">
        <v>336.74900000000002</v>
      </c>
      <c r="Q4277">
        <v>33.938000000000002</v>
      </c>
      <c r="R4277">
        <v>0.33210000000000001</v>
      </c>
      <c r="S4277">
        <v>336.74907100000001</v>
      </c>
      <c r="T4277" t="s">
        <v>398</v>
      </c>
      <c r="U4277">
        <v>33.938000000000002</v>
      </c>
      <c r="V4277">
        <v>11428.59</v>
      </c>
      <c r="W4277">
        <v>2025</v>
      </c>
      <c r="X4277" t="str">
        <f t="shared" si="15"/>
        <v>B</v>
      </c>
    </row>
    <row r="4278" spans="1:24">
      <c r="A4278">
        <v>72024668</v>
      </c>
      <c r="B4278" s="2">
        <v>45728</v>
      </c>
      <c r="C4278" t="s">
        <v>2440</v>
      </c>
      <c r="D4278" t="s">
        <v>433</v>
      </c>
      <c r="E4278" t="s">
        <v>434</v>
      </c>
      <c r="F4278" t="s">
        <v>5013</v>
      </c>
      <c r="G4278" t="s">
        <v>5014</v>
      </c>
      <c r="H4278" t="s">
        <v>844</v>
      </c>
      <c r="I4278" t="s">
        <v>845</v>
      </c>
      <c r="J4278" t="s">
        <v>90</v>
      </c>
      <c r="K4278" t="s">
        <v>60</v>
      </c>
      <c r="L4278">
        <v>2000</v>
      </c>
      <c r="M4278" t="s">
        <v>61</v>
      </c>
      <c r="N4278" t="s">
        <v>16</v>
      </c>
      <c r="O4278">
        <v>0.52129999999999999</v>
      </c>
      <c r="P4278">
        <v>1042.5999999999999</v>
      </c>
      <c r="Q4278">
        <v>33.938000000000002</v>
      </c>
      <c r="R4278">
        <v>0.52129999999999999</v>
      </c>
      <c r="S4278">
        <v>1042.6000349999999</v>
      </c>
      <c r="T4278" t="s">
        <v>398</v>
      </c>
      <c r="U4278">
        <v>33.938000000000002</v>
      </c>
      <c r="V4278">
        <v>35383.760000000002</v>
      </c>
      <c r="W4278">
        <v>2025</v>
      </c>
      <c r="X4278" t="str">
        <f t="shared" si="15"/>
        <v>B</v>
      </c>
    </row>
    <row r="4279" spans="1:24">
      <c r="A4279">
        <v>72024669</v>
      </c>
      <c r="B4279" s="2">
        <v>45728</v>
      </c>
      <c r="C4279" t="s">
        <v>2440</v>
      </c>
      <c r="D4279" t="s">
        <v>433</v>
      </c>
      <c r="E4279" t="s">
        <v>434</v>
      </c>
      <c r="F4279" t="s">
        <v>5015</v>
      </c>
      <c r="G4279" t="s">
        <v>5016</v>
      </c>
      <c r="H4279" t="s">
        <v>435</v>
      </c>
      <c r="I4279" t="s">
        <v>436</v>
      </c>
      <c r="J4279" t="s">
        <v>90</v>
      </c>
      <c r="K4279" t="s">
        <v>60</v>
      </c>
      <c r="L4279">
        <v>1014</v>
      </c>
      <c r="M4279" t="s">
        <v>61</v>
      </c>
      <c r="N4279" t="s">
        <v>16</v>
      </c>
      <c r="O4279">
        <v>0.33210000000000001</v>
      </c>
      <c r="P4279">
        <v>336.74900000000002</v>
      </c>
      <c r="Q4279">
        <v>33.938000000000002</v>
      </c>
      <c r="R4279">
        <v>0.33210000000000001</v>
      </c>
      <c r="S4279">
        <v>336.74907100000001</v>
      </c>
      <c r="T4279" t="s">
        <v>398</v>
      </c>
      <c r="U4279">
        <v>33.938000000000002</v>
      </c>
      <c r="V4279">
        <v>11428.59</v>
      </c>
      <c r="W4279">
        <v>2025</v>
      </c>
      <c r="X4279" t="str">
        <f t="shared" si="15"/>
        <v>B</v>
      </c>
    </row>
    <row r="4280" spans="1:24">
      <c r="A4280">
        <v>72024671</v>
      </c>
      <c r="B4280" s="2">
        <v>45728</v>
      </c>
      <c r="C4280" t="s">
        <v>2440</v>
      </c>
      <c r="D4280" t="s">
        <v>433</v>
      </c>
      <c r="E4280" t="s">
        <v>434</v>
      </c>
      <c r="F4280" t="s">
        <v>4995</v>
      </c>
      <c r="G4280" t="s">
        <v>4996</v>
      </c>
      <c r="H4280" t="s">
        <v>455</v>
      </c>
      <c r="I4280" t="s">
        <v>456</v>
      </c>
      <c r="J4280" t="s">
        <v>90</v>
      </c>
      <c r="K4280" t="s">
        <v>43</v>
      </c>
      <c r="L4280">
        <v>1020</v>
      </c>
      <c r="M4280" t="s">
        <v>61</v>
      </c>
      <c r="N4280" t="s">
        <v>16</v>
      </c>
      <c r="O4280">
        <v>0.63739999999999997</v>
      </c>
      <c r="P4280">
        <v>650.14599999999996</v>
      </c>
      <c r="Q4280">
        <v>33.938000000000002</v>
      </c>
      <c r="R4280">
        <v>0.63739900000000005</v>
      </c>
      <c r="S4280">
        <v>650.14585399999999</v>
      </c>
      <c r="T4280" t="s">
        <v>398</v>
      </c>
      <c r="U4280">
        <v>33.938000000000002</v>
      </c>
      <c r="V4280">
        <v>22064.65</v>
      </c>
      <c r="W4280">
        <v>2025</v>
      </c>
      <c r="X4280" t="str">
        <f t="shared" si="15"/>
        <v>B</v>
      </c>
    </row>
    <row r="4281" spans="1:24">
      <c r="A4281">
        <v>72024673</v>
      </c>
      <c r="B4281" s="2">
        <v>45728</v>
      </c>
      <c r="C4281" t="s">
        <v>2440</v>
      </c>
      <c r="D4281" t="s">
        <v>433</v>
      </c>
      <c r="E4281" t="s">
        <v>434</v>
      </c>
      <c r="F4281" t="s">
        <v>5015</v>
      </c>
      <c r="G4281" t="s">
        <v>5016</v>
      </c>
      <c r="H4281" t="s">
        <v>823</v>
      </c>
      <c r="I4281" t="s">
        <v>824</v>
      </c>
      <c r="J4281" t="s">
        <v>90</v>
      </c>
      <c r="K4281" t="s">
        <v>60</v>
      </c>
      <c r="L4281">
        <v>2688</v>
      </c>
      <c r="M4281" t="s">
        <v>61</v>
      </c>
      <c r="N4281" t="s">
        <v>16</v>
      </c>
      <c r="O4281">
        <v>0.56640000000000001</v>
      </c>
      <c r="P4281">
        <v>1522.4829999999999</v>
      </c>
      <c r="Q4281">
        <v>33.938000000000002</v>
      </c>
      <c r="R4281">
        <v>0.56639899999999999</v>
      </c>
      <c r="S4281">
        <v>1522.4830569999999</v>
      </c>
      <c r="T4281" t="s">
        <v>398</v>
      </c>
      <c r="U4281">
        <v>33.938000000000002</v>
      </c>
      <c r="V4281">
        <v>51670.03</v>
      </c>
      <c r="W4281">
        <v>2025</v>
      </c>
      <c r="X4281" t="str">
        <f t="shared" si="15"/>
        <v>B</v>
      </c>
    </row>
    <row r="4282" spans="1:24">
      <c r="A4282">
        <v>72024673</v>
      </c>
      <c r="B4282" s="2">
        <v>45728</v>
      </c>
      <c r="C4282" t="s">
        <v>2440</v>
      </c>
      <c r="D4282" t="s">
        <v>433</v>
      </c>
      <c r="E4282" t="s">
        <v>434</v>
      </c>
      <c r="F4282" t="s">
        <v>5013</v>
      </c>
      <c r="G4282" t="s">
        <v>5014</v>
      </c>
      <c r="H4282" t="s">
        <v>823</v>
      </c>
      <c r="I4282" t="s">
        <v>824</v>
      </c>
      <c r="J4282" t="s">
        <v>90</v>
      </c>
      <c r="K4282" t="s">
        <v>60</v>
      </c>
      <c r="L4282">
        <v>1148</v>
      </c>
      <c r="M4282" t="s">
        <v>61</v>
      </c>
      <c r="N4282" t="s">
        <v>16</v>
      </c>
      <c r="O4282">
        <v>0.56640000000000001</v>
      </c>
      <c r="P4282">
        <v>650.22699999999998</v>
      </c>
      <c r="Q4282">
        <v>33.938000000000002</v>
      </c>
      <c r="R4282">
        <v>0.56639899999999999</v>
      </c>
      <c r="S4282">
        <v>650.22688400000004</v>
      </c>
      <c r="T4282" t="s">
        <v>398</v>
      </c>
      <c r="U4282">
        <v>33.938000000000002</v>
      </c>
      <c r="V4282">
        <v>22067.4</v>
      </c>
      <c r="W4282">
        <v>2025</v>
      </c>
      <c r="X4282" t="str">
        <f t="shared" si="15"/>
        <v>B</v>
      </c>
    </row>
    <row r="4283" spans="1:24">
      <c r="A4283">
        <v>72024676</v>
      </c>
      <c r="B4283" s="2">
        <v>45728</v>
      </c>
      <c r="C4283" t="s">
        <v>2440</v>
      </c>
      <c r="D4283" t="s">
        <v>433</v>
      </c>
      <c r="E4283" t="s">
        <v>434</v>
      </c>
      <c r="F4283" t="s">
        <v>6370</v>
      </c>
      <c r="G4283" t="s">
        <v>6371</v>
      </c>
      <c r="H4283" t="s">
        <v>435</v>
      </c>
      <c r="I4283" t="s">
        <v>436</v>
      </c>
      <c r="J4283" t="s">
        <v>90</v>
      </c>
      <c r="K4283" t="s">
        <v>42</v>
      </c>
      <c r="L4283">
        <v>1014</v>
      </c>
      <c r="M4283" t="s">
        <v>61</v>
      </c>
      <c r="N4283" t="s">
        <v>16</v>
      </c>
      <c r="O4283">
        <v>0.33210000000000001</v>
      </c>
      <c r="P4283">
        <v>336.75</v>
      </c>
      <c r="Q4283">
        <v>33.938000000000002</v>
      </c>
      <c r="R4283">
        <v>0.33210000000000001</v>
      </c>
      <c r="S4283">
        <v>336.749955</v>
      </c>
      <c r="T4283" t="s">
        <v>398</v>
      </c>
      <c r="U4283">
        <v>33.938000000000002</v>
      </c>
      <c r="V4283">
        <v>11428.62</v>
      </c>
      <c r="W4283">
        <v>2025</v>
      </c>
      <c r="X4283" t="str">
        <f t="shared" si="15"/>
        <v>B</v>
      </c>
    </row>
    <row r="4284" spans="1:24">
      <c r="A4284">
        <v>72024678</v>
      </c>
      <c r="B4284" s="2">
        <v>45728</v>
      </c>
      <c r="C4284" t="s">
        <v>2440</v>
      </c>
      <c r="D4284" t="s">
        <v>433</v>
      </c>
      <c r="E4284" t="s">
        <v>434</v>
      </c>
      <c r="F4284" t="s">
        <v>6370</v>
      </c>
      <c r="G4284" t="s">
        <v>6371</v>
      </c>
      <c r="H4284" t="s">
        <v>1212</v>
      </c>
      <c r="I4284" t="s">
        <v>1915</v>
      </c>
      <c r="J4284" t="s">
        <v>90</v>
      </c>
      <c r="K4284" t="s">
        <v>42</v>
      </c>
      <c r="L4284">
        <v>616</v>
      </c>
      <c r="M4284" t="s">
        <v>61</v>
      </c>
      <c r="N4284" t="s">
        <v>16</v>
      </c>
      <c r="O4284">
        <v>0.54490000000000005</v>
      </c>
      <c r="P4284">
        <v>335.65899999999999</v>
      </c>
      <c r="Q4284">
        <v>33.938000000000002</v>
      </c>
      <c r="R4284">
        <v>0.54490000000000005</v>
      </c>
      <c r="S4284">
        <v>335.65914299999997</v>
      </c>
      <c r="T4284" t="s">
        <v>398</v>
      </c>
      <c r="U4284">
        <v>33.938000000000002</v>
      </c>
      <c r="V4284">
        <v>11391.6</v>
      </c>
      <c r="W4284">
        <v>2025</v>
      </c>
      <c r="X4284" t="str">
        <f t="shared" si="15"/>
        <v>B</v>
      </c>
    </row>
    <row r="4285" spans="1:24">
      <c r="A4285">
        <v>72024679</v>
      </c>
      <c r="B4285" s="2">
        <v>45728</v>
      </c>
      <c r="C4285" t="s">
        <v>2440</v>
      </c>
      <c r="D4285" t="s">
        <v>433</v>
      </c>
      <c r="E4285" t="s">
        <v>434</v>
      </c>
      <c r="F4285" t="s">
        <v>5013</v>
      </c>
      <c r="G4285" t="s">
        <v>5014</v>
      </c>
      <c r="H4285" t="s">
        <v>844</v>
      </c>
      <c r="I4285" t="s">
        <v>845</v>
      </c>
      <c r="J4285" t="s">
        <v>90</v>
      </c>
      <c r="K4285" t="s">
        <v>60</v>
      </c>
      <c r="L4285">
        <v>1000</v>
      </c>
      <c r="M4285" t="s">
        <v>61</v>
      </c>
      <c r="N4285" t="s">
        <v>16</v>
      </c>
      <c r="O4285">
        <v>0.52129999999999999</v>
      </c>
      <c r="P4285">
        <v>521.29999999999995</v>
      </c>
      <c r="Q4285">
        <v>33.938000000000002</v>
      </c>
      <c r="R4285">
        <v>0.52129999999999999</v>
      </c>
      <c r="S4285">
        <v>521.30001700000003</v>
      </c>
      <c r="T4285" t="s">
        <v>398</v>
      </c>
      <c r="U4285">
        <v>33.938000000000002</v>
      </c>
      <c r="V4285">
        <v>17691.88</v>
      </c>
      <c r="W4285">
        <v>2025</v>
      </c>
      <c r="X4285" t="str">
        <f t="shared" si="15"/>
        <v>B</v>
      </c>
    </row>
    <row r="4286" spans="1:24">
      <c r="A4286">
        <v>72024681</v>
      </c>
      <c r="B4286" s="2">
        <v>45728</v>
      </c>
      <c r="C4286" t="s">
        <v>2440</v>
      </c>
      <c r="D4286" t="s">
        <v>433</v>
      </c>
      <c r="E4286" t="s">
        <v>434</v>
      </c>
      <c r="F4286" t="s">
        <v>5017</v>
      </c>
      <c r="G4286" t="s">
        <v>5018</v>
      </c>
      <c r="H4286" t="s">
        <v>453</v>
      </c>
      <c r="I4286" t="s">
        <v>454</v>
      </c>
      <c r="J4286" t="s">
        <v>90</v>
      </c>
      <c r="K4286" t="s">
        <v>43</v>
      </c>
      <c r="L4286">
        <v>1020</v>
      </c>
      <c r="M4286" t="s">
        <v>61</v>
      </c>
      <c r="N4286" t="s">
        <v>16</v>
      </c>
      <c r="O4286">
        <v>0.63739999999999997</v>
      </c>
      <c r="P4286">
        <v>650.14800000000002</v>
      </c>
      <c r="Q4286">
        <v>33.938000000000002</v>
      </c>
      <c r="R4286">
        <v>0.63739900000000005</v>
      </c>
      <c r="S4286">
        <v>650.14791600000001</v>
      </c>
      <c r="T4286" t="s">
        <v>398</v>
      </c>
      <c r="U4286">
        <v>33.938000000000002</v>
      </c>
      <c r="V4286">
        <v>22064.720000000001</v>
      </c>
      <c r="W4286">
        <v>2025</v>
      </c>
      <c r="X4286" t="str">
        <f t="shared" si="15"/>
        <v>B</v>
      </c>
    </row>
    <row r="4287" spans="1:24">
      <c r="A4287">
        <v>72024683</v>
      </c>
      <c r="B4287" s="2">
        <v>45728</v>
      </c>
      <c r="C4287" t="s">
        <v>2440</v>
      </c>
      <c r="D4287" t="s">
        <v>433</v>
      </c>
      <c r="E4287" t="s">
        <v>434</v>
      </c>
      <c r="F4287" t="s">
        <v>6366</v>
      </c>
      <c r="G4287" t="s">
        <v>6367</v>
      </c>
      <c r="H4287" t="s">
        <v>3505</v>
      </c>
      <c r="I4287" t="s">
        <v>3506</v>
      </c>
      <c r="J4287" t="s">
        <v>90</v>
      </c>
      <c r="K4287" t="s">
        <v>14</v>
      </c>
      <c r="L4287">
        <v>2002</v>
      </c>
      <c r="M4287" t="s">
        <v>61</v>
      </c>
      <c r="N4287" t="s">
        <v>16</v>
      </c>
      <c r="O4287">
        <v>0.61760000000000004</v>
      </c>
      <c r="P4287">
        <v>1236.434</v>
      </c>
      <c r="Q4287">
        <v>33.938000000000002</v>
      </c>
      <c r="R4287">
        <v>0.61760000000000004</v>
      </c>
      <c r="S4287">
        <v>1236.4340850000001</v>
      </c>
      <c r="T4287" t="s">
        <v>398</v>
      </c>
      <c r="U4287">
        <v>33.938000000000002</v>
      </c>
      <c r="V4287">
        <v>41962.1</v>
      </c>
      <c r="W4287">
        <v>2025</v>
      </c>
      <c r="X4287" t="str">
        <f t="shared" si="15"/>
        <v>B</v>
      </c>
    </row>
    <row r="4288" spans="1:24">
      <c r="A4288">
        <v>72024692</v>
      </c>
      <c r="B4288" s="2">
        <v>45728</v>
      </c>
      <c r="C4288" t="s">
        <v>2440</v>
      </c>
      <c r="D4288" t="s">
        <v>433</v>
      </c>
      <c r="E4288" t="s">
        <v>434</v>
      </c>
      <c r="F4288" t="s">
        <v>5015</v>
      </c>
      <c r="G4288" t="s">
        <v>5016</v>
      </c>
      <c r="H4288" t="s">
        <v>435</v>
      </c>
      <c r="I4288" t="s">
        <v>436</v>
      </c>
      <c r="J4288" t="s">
        <v>90</v>
      </c>
      <c r="K4288" t="s">
        <v>60</v>
      </c>
      <c r="L4288">
        <v>1014</v>
      </c>
      <c r="M4288" t="s">
        <v>61</v>
      </c>
      <c r="N4288" t="s">
        <v>16</v>
      </c>
      <c r="O4288">
        <v>0.33210000000000001</v>
      </c>
      <c r="P4288">
        <v>336.74599999999998</v>
      </c>
      <c r="Q4288">
        <v>33.938000000000002</v>
      </c>
      <c r="R4288">
        <v>0.33210000000000001</v>
      </c>
      <c r="S4288">
        <v>336.74612500000001</v>
      </c>
      <c r="T4288" t="s">
        <v>398</v>
      </c>
      <c r="U4288">
        <v>33.938000000000002</v>
      </c>
      <c r="V4288">
        <v>11428.49</v>
      </c>
      <c r="W4288">
        <v>2025</v>
      </c>
      <c r="X4288" t="str">
        <f t="shared" si="15"/>
        <v>B</v>
      </c>
    </row>
    <row r="4289" spans="1:24">
      <c r="A4289">
        <v>72024705</v>
      </c>
      <c r="B4289" s="2">
        <v>45728</v>
      </c>
      <c r="C4289" t="s">
        <v>2440</v>
      </c>
      <c r="D4289" t="s">
        <v>433</v>
      </c>
      <c r="E4289" t="s">
        <v>434</v>
      </c>
      <c r="F4289" t="s">
        <v>5017</v>
      </c>
      <c r="G4289" t="s">
        <v>5018</v>
      </c>
      <c r="H4289" t="s">
        <v>1040</v>
      </c>
      <c r="I4289" t="s">
        <v>1914</v>
      </c>
      <c r="J4289" t="s">
        <v>90</v>
      </c>
      <c r="K4289" t="s">
        <v>43</v>
      </c>
      <c r="L4289">
        <v>528</v>
      </c>
      <c r="M4289" t="s">
        <v>61</v>
      </c>
      <c r="N4289" t="s">
        <v>16</v>
      </c>
      <c r="O4289">
        <v>0.37609999999999999</v>
      </c>
      <c r="P4289">
        <v>198.58199999999999</v>
      </c>
      <c r="Q4289">
        <v>33.938000000000002</v>
      </c>
      <c r="R4289">
        <v>0.37609900000000002</v>
      </c>
      <c r="S4289">
        <v>198.58212</v>
      </c>
      <c r="T4289" t="s">
        <v>398</v>
      </c>
      <c r="U4289">
        <v>33.938000000000002</v>
      </c>
      <c r="V4289">
        <v>6739.48</v>
      </c>
      <c r="W4289">
        <v>2025</v>
      </c>
      <c r="X4289" t="str">
        <f t="shared" si="15"/>
        <v>B</v>
      </c>
    </row>
    <row r="4290" spans="1:24">
      <c r="A4290">
        <v>72024719</v>
      </c>
      <c r="B4290" s="2">
        <v>45728</v>
      </c>
      <c r="C4290" t="s">
        <v>2440</v>
      </c>
      <c r="D4290" t="s">
        <v>433</v>
      </c>
      <c r="E4290" t="s">
        <v>434</v>
      </c>
      <c r="F4290" t="s">
        <v>4993</v>
      </c>
      <c r="G4290" t="s">
        <v>4994</v>
      </c>
      <c r="H4290" t="s">
        <v>4977</v>
      </c>
      <c r="I4290" t="s">
        <v>4978</v>
      </c>
      <c r="J4290" t="s">
        <v>90</v>
      </c>
      <c r="K4290" t="s">
        <v>43</v>
      </c>
      <c r="L4290">
        <v>1020</v>
      </c>
      <c r="M4290" t="s">
        <v>61</v>
      </c>
      <c r="N4290" t="s">
        <v>16</v>
      </c>
      <c r="O4290">
        <v>0.73909999999999998</v>
      </c>
      <c r="P4290">
        <v>753.88</v>
      </c>
      <c r="Q4290">
        <v>33.938000000000002</v>
      </c>
      <c r="R4290">
        <v>0.73909999999999998</v>
      </c>
      <c r="S4290">
        <v>753.88001599999996</v>
      </c>
      <c r="T4290" t="s">
        <v>398</v>
      </c>
      <c r="U4290">
        <v>33.938000000000002</v>
      </c>
      <c r="V4290">
        <v>25585.18</v>
      </c>
      <c r="W4290">
        <v>2025</v>
      </c>
      <c r="X4290" t="str">
        <f t="shared" ref="X4290:X4353" si="16">IF(K4289="M",K4289,IF(RIGHT(D4290)="S","O","B"))</f>
        <v>B</v>
      </c>
    </row>
    <row r="4291" spans="1:24">
      <c r="A4291">
        <v>72024720</v>
      </c>
      <c r="B4291" s="2">
        <v>45728</v>
      </c>
      <c r="C4291" t="s">
        <v>2440</v>
      </c>
      <c r="D4291" t="s">
        <v>433</v>
      </c>
      <c r="E4291" t="s">
        <v>434</v>
      </c>
      <c r="F4291" t="s">
        <v>4993</v>
      </c>
      <c r="G4291" t="s">
        <v>4994</v>
      </c>
      <c r="H4291" t="s">
        <v>4977</v>
      </c>
      <c r="I4291" t="s">
        <v>4978</v>
      </c>
      <c r="J4291" t="s">
        <v>90</v>
      </c>
      <c r="K4291" t="s">
        <v>43</v>
      </c>
      <c r="L4291">
        <v>1020</v>
      </c>
      <c r="M4291" t="s">
        <v>61</v>
      </c>
      <c r="N4291" t="s">
        <v>16</v>
      </c>
      <c r="O4291">
        <v>0.73909999999999998</v>
      </c>
      <c r="P4291">
        <v>753.88</v>
      </c>
      <c r="Q4291">
        <v>33.938000000000002</v>
      </c>
      <c r="R4291">
        <v>0.73909999999999998</v>
      </c>
      <c r="S4291">
        <v>753.88001599999996</v>
      </c>
      <c r="T4291" t="s">
        <v>398</v>
      </c>
      <c r="U4291">
        <v>33.938000000000002</v>
      </c>
      <c r="V4291">
        <v>25585.18</v>
      </c>
      <c r="W4291">
        <v>2025</v>
      </c>
      <c r="X4291" t="str">
        <f t="shared" si="16"/>
        <v>B</v>
      </c>
    </row>
    <row r="4292" spans="1:24">
      <c r="A4292">
        <v>72024721</v>
      </c>
      <c r="B4292" s="2">
        <v>45728</v>
      </c>
      <c r="C4292" t="s">
        <v>2440</v>
      </c>
      <c r="D4292" t="s">
        <v>433</v>
      </c>
      <c r="E4292" t="s">
        <v>434</v>
      </c>
      <c r="F4292" t="s">
        <v>4993</v>
      </c>
      <c r="G4292" t="s">
        <v>4994</v>
      </c>
      <c r="H4292" t="s">
        <v>4977</v>
      </c>
      <c r="I4292" t="s">
        <v>4978</v>
      </c>
      <c r="J4292" t="s">
        <v>90</v>
      </c>
      <c r="K4292" t="s">
        <v>43</v>
      </c>
      <c r="L4292">
        <v>1020</v>
      </c>
      <c r="M4292" t="s">
        <v>61</v>
      </c>
      <c r="N4292" t="s">
        <v>16</v>
      </c>
      <c r="O4292">
        <v>0.73909999999999998</v>
      </c>
      <c r="P4292">
        <v>753.88199999999995</v>
      </c>
      <c r="Q4292">
        <v>33.938000000000002</v>
      </c>
      <c r="R4292">
        <v>0.73909999999999998</v>
      </c>
      <c r="S4292">
        <v>753.88207899999998</v>
      </c>
      <c r="T4292" t="s">
        <v>398</v>
      </c>
      <c r="U4292">
        <v>33.938000000000002</v>
      </c>
      <c r="V4292">
        <v>25585.25</v>
      </c>
      <c r="W4292">
        <v>2025</v>
      </c>
      <c r="X4292" t="str">
        <f t="shared" si="16"/>
        <v>B</v>
      </c>
    </row>
    <row r="4293" spans="1:24">
      <c r="A4293">
        <v>72024724</v>
      </c>
      <c r="B4293" s="2">
        <v>45728</v>
      </c>
      <c r="C4293" t="s">
        <v>2440</v>
      </c>
      <c r="D4293" t="s">
        <v>433</v>
      </c>
      <c r="E4293" t="s">
        <v>434</v>
      </c>
      <c r="F4293" t="s">
        <v>4993</v>
      </c>
      <c r="G4293" t="s">
        <v>4994</v>
      </c>
      <c r="H4293" t="s">
        <v>4977</v>
      </c>
      <c r="I4293" t="s">
        <v>4978</v>
      </c>
      <c r="J4293" t="s">
        <v>90</v>
      </c>
      <c r="K4293" t="s">
        <v>43</v>
      </c>
      <c r="L4293">
        <v>426</v>
      </c>
      <c r="M4293" t="s">
        <v>61</v>
      </c>
      <c r="N4293" t="s">
        <v>16</v>
      </c>
      <c r="O4293">
        <v>0.73909999999999998</v>
      </c>
      <c r="P4293">
        <v>314.85500000000002</v>
      </c>
      <c r="Q4293">
        <v>33.938000000000002</v>
      </c>
      <c r="R4293">
        <v>0.73909999999999998</v>
      </c>
      <c r="S4293">
        <v>314.855029</v>
      </c>
      <c r="T4293" t="s">
        <v>398</v>
      </c>
      <c r="U4293">
        <v>33.938000000000002</v>
      </c>
      <c r="V4293">
        <v>10685.55</v>
      </c>
      <c r="W4293">
        <v>2025</v>
      </c>
      <c r="X4293" t="str">
        <f t="shared" si="16"/>
        <v>B</v>
      </c>
    </row>
    <row r="4294" spans="1:24">
      <c r="A4294">
        <v>72024725</v>
      </c>
      <c r="B4294" s="2">
        <v>45728</v>
      </c>
      <c r="C4294" t="s">
        <v>2440</v>
      </c>
      <c r="D4294" t="s">
        <v>433</v>
      </c>
      <c r="E4294" t="s">
        <v>434</v>
      </c>
      <c r="F4294" t="s">
        <v>5015</v>
      </c>
      <c r="G4294" t="s">
        <v>5016</v>
      </c>
      <c r="H4294" t="s">
        <v>435</v>
      </c>
      <c r="I4294" t="s">
        <v>436</v>
      </c>
      <c r="J4294" t="s">
        <v>90</v>
      </c>
      <c r="K4294" t="s">
        <v>60</v>
      </c>
      <c r="L4294">
        <v>1014</v>
      </c>
      <c r="M4294" t="s">
        <v>61</v>
      </c>
      <c r="N4294" t="s">
        <v>16</v>
      </c>
      <c r="O4294">
        <v>0.33210000000000001</v>
      </c>
      <c r="P4294">
        <v>336.74900000000002</v>
      </c>
      <c r="Q4294">
        <v>33.938000000000002</v>
      </c>
      <c r="R4294">
        <v>0.33210000000000001</v>
      </c>
      <c r="S4294">
        <v>336.74907100000001</v>
      </c>
      <c r="T4294" t="s">
        <v>398</v>
      </c>
      <c r="U4294">
        <v>33.938000000000002</v>
      </c>
      <c r="V4294">
        <v>11428.59</v>
      </c>
      <c r="W4294">
        <v>2025</v>
      </c>
      <c r="X4294" t="str">
        <f t="shared" si="16"/>
        <v>B</v>
      </c>
    </row>
    <row r="4295" spans="1:24">
      <c r="A4295">
        <v>72024726</v>
      </c>
      <c r="B4295" s="2">
        <v>45728</v>
      </c>
      <c r="C4295" t="s">
        <v>2440</v>
      </c>
      <c r="D4295" t="s">
        <v>433</v>
      </c>
      <c r="E4295" t="s">
        <v>434</v>
      </c>
      <c r="F4295" t="s">
        <v>5015</v>
      </c>
      <c r="G4295" t="s">
        <v>5016</v>
      </c>
      <c r="H4295" t="s">
        <v>435</v>
      </c>
      <c r="I4295" t="s">
        <v>436</v>
      </c>
      <c r="J4295" t="s">
        <v>90</v>
      </c>
      <c r="K4295" t="s">
        <v>60</v>
      </c>
      <c r="L4295">
        <v>1014</v>
      </c>
      <c r="M4295" t="s">
        <v>61</v>
      </c>
      <c r="N4295" t="s">
        <v>16</v>
      </c>
      <c r="O4295">
        <v>0.33210000000000001</v>
      </c>
      <c r="P4295">
        <v>336.74900000000002</v>
      </c>
      <c r="Q4295">
        <v>33.938000000000002</v>
      </c>
      <c r="R4295">
        <v>0.33210000000000001</v>
      </c>
      <c r="S4295">
        <v>336.74907100000001</v>
      </c>
      <c r="T4295" t="s">
        <v>398</v>
      </c>
      <c r="U4295">
        <v>33.938000000000002</v>
      </c>
      <c r="V4295">
        <v>11428.59</v>
      </c>
      <c r="W4295">
        <v>2025</v>
      </c>
      <c r="X4295" t="str">
        <f t="shared" si="16"/>
        <v>B</v>
      </c>
    </row>
    <row r="4296" spans="1:24">
      <c r="A4296">
        <v>72024727</v>
      </c>
      <c r="B4296" s="2">
        <v>45728</v>
      </c>
      <c r="C4296" t="s">
        <v>2440</v>
      </c>
      <c r="D4296" t="s">
        <v>433</v>
      </c>
      <c r="E4296" t="s">
        <v>434</v>
      </c>
      <c r="F4296" t="s">
        <v>5015</v>
      </c>
      <c r="G4296" t="s">
        <v>5016</v>
      </c>
      <c r="H4296" t="s">
        <v>435</v>
      </c>
      <c r="I4296" t="s">
        <v>436</v>
      </c>
      <c r="J4296" t="s">
        <v>90</v>
      </c>
      <c r="K4296" t="s">
        <v>60</v>
      </c>
      <c r="L4296">
        <v>1014</v>
      </c>
      <c r="M4296" t="s">
        <v>61</v>
      </c>
      <c r="N4296" t="s">
        <v>16</v>
      </c>
      <c r="O4296">
        <v>0.33210000000000001</v>
      </c>
      <c r="P4296">
        <v>336.74900000000002</v>
      </c>
      <c r="Q4296">
        <v>33.938000000000002</v>
      </c>
      <c r="R4296">
        <v>0.33210000000000001</v>
      </c>
      <c r="S4296">
        <v>336.74907100000001</v>
      </c>
      <c r="T4296" t="s">
        <v>398</v>
      </c>
      <c r="U4296">
        <v>33.938000000000002</v>
      </c>
      <c r="V4296">
        <v>11428.59</v>
      </c>
      <c r="W4296">
        <v>2025</v>
      </c>
      <c r="X4296" t="str">
        <f t="shared" si="16"/>
        <v>B</v>
      </c>
    </row>
    <row r="4297" spans="1:24">
      <c r="A4297">
        <v>72024727</v>
      </c>
      <c r="B4297" s="2">
        <v>45728</v>
      </c>
      <c r="C4297" t="s">
        <v>2440</v>
      </c>
      <c r="D4297" t="s">
        <v>433</v>
      </c>
      <c r="E4297" t="s">
        <v>434</v>
      </c>
      <c r="F4297" t="s">
        <v>5013</v>
      </c>
      <c r="G4297" t="s">
        <v>5014</v>
      </c>
      <c r="H4297" t="s">
        <v>844</v>
      </c>
      <c r="I4297" t="s">
        <v>845</v>
      </c>
      <c r="J4297" t="s">
        <v>90</v>
      </c>
      <c r="K4297" t="s">
        <v>60</v>
      </c>
      <c r="L4297">
        <v>1000</v>
      </c>
      <c r="M4297" t="s">
        <v>61</v>
      </c>
      <c r="N4297" t="s">
        <v>16</v>
      </c>
      <c r="O4297">
        <v>0.52129999999999999</v>
      </c>
      <c r="P4297">
        <v>521.29999999999995</v>
      </c>
      <c r="Q4297">
        <v>33.938000000000002</v>
      </c>
      <c r="R4297">
        <v>0.52129999999999999</v>
      </c>
      <c r="S4297">
        <v>521.30001700000003</v>
      </c>
      <c r="T4297" t="s">
        <v>398</v>
      </c>
      <c r="U4297">
        <v>33.938000000000002</v>
      </c>
      <c r="V4297">
        <v>17691.88</v>
      </c>
      <c r="W4297">
        <v>2025</v>
      </c>
      <c r="X4297" t="str">
        <f t="shared" si="16"/>
        <v>B</v>
      </c>
    </row>
    <row r="4298" spans="1:24">
      <c r="A4298">
        <v>72024729</v>
      </c>
      <c r="B4298" s="2">
        <v>45728</v>
      </c>
      <c r="C4298" t="s">
        <v>2440</v>
      </c>
      <c r="D4298" t="s">
        <v>433</v>
      </c>
      <c r="E4298" t="s">
        <v>434</v>
      </c>
      <c r="F4298" t="s">
        <v>5015</v>
      </c>
      <c r="G4298" t="s">
        <v>5016</v>
      </c>
      <c r="H4298" t="s">
        <v>435</v>
      </c>
      <c r="I4298" t="s">
        <v>436</v>
      </c>
      <c r="J4298" t="s">
        <v>90</v>
      </c>
      <c r="K4298" t="s">
        <v>60</v>
      </c>
      <c r="L4298">
        <v>2028</v>
      </c>
      <c r="M4298" t="s">
        <v>61</v>
      </c>
      <c r="N4298" t="s">
        <v>16</v>
      </c>
      <c r="O4298">
        <v>0.33210000000000001</v>
      </c>
      <c r="P4298">
        <v>673.49900000000002</v>
      </c>
      <c r="Q4298">
        <v>33.938000000000002</v>
      </c>
      <c r="R4298">
        <v>0.33210000000000001</v>
      </c>
      <c r="S4298">
        <v>673.49902699999996</v>
      </c>
      <c r="T4298" t="s">
        <v>398</v>
      </c>
      <c r="U4298">
        <v>33.938000000000002</v>
      </c>
      <c r="V4298">
        <v>22857.21</v>
      </c>
      <c r="W4298">
        <v>2025</v>
      </c>
      <c r="X4298" t="str">
        <f t="shared" si="16"/>
        <v>B</v>
      </c>
    </row>
    <row r="4299" spans="1:24">
      <c r="A4299">
        <v>72024731</v>
      </c>
      <c r="B4299" s="2">
        <v>45728</v>
      </c>
      <c r="C4299" t="s">
        <v>2440</v>
      </c>
      <c r="D4299" t="s">
        <v>433</v>
      </c>
      <c r="E4299" t="s">
        <v>434</v>
      </c>
      <c r="F4299" t="s">
        <v>5013</v>
      </c>
      <c r="G4299" t="s">
        <v>5014</v>
      </c>
      <c r="H4299" t="s">
        <v>844</v>
      </c>
      <c r="I4299" t="s">
        <v>845</v>
      </c>
      <c r="J4299" t="s">
        <v>90</v>
      </c>
      <c r="K4299" t="s">
        <v>60</v>
      </c>
      <c r="L4299">
        <v>1720</v>
      </c>
      <c r="M4299" t="s">
        <v>61</v>
      </c>
      <c r="N4299" t="s">
        <v>16</v>
      </c>
      <c r="O4299">
        <v>0.52129999999999999</v>
      </c>
      <c r="P4299">
        <v>896.63300000000004</v>
      </c>
      <c r="Q4299">
        <v>33.938000000000002</v>
      </c>
      <c r="R4299">
        <v>0.52129999999999999</v>
      </c>
      <c r="S4299">
        <v>896.63297699999998</v>
      </c>
      <c r="T4299" t="s">
        <v>398</v>
      </c>
      <c r="U4299">
        <v>33.938000000000002</v>
      </c>
      <c r="V4299">
        <v>30429.93</v>
      </c>
      <c r="W4299">
        <v>2025</v>
      </c>
      <c r="X4299" t="str">
        <f t="shared" si="16"/>
        <v>B</v>
      </c>
    </row>
    <row r="4300" spans="1:24">
      <c r="A4300">
        <v>72024732</v>
      </c>
      <c r="B4300" s="2">
        <v>45728</v>
      </c>
      <c r="C4300" t="s">
        <v>2440</v>
      </c>
      <c r="D4300" t="s">
        <v>433</v>
      </c>
      <c r="E4300" t="s">
        <v>434</v>
      </c>
      <c r="F4300" t="s">
        <v>6370</v>
      </c>
      <c r="G4300" t="s">
        <v>6371</v>
      </c>
      <c r="H4300" t="s">
        <v>435</v>
      </c>
      <c r="I4300" t="s">
        <v>436</v>
      </c>
      <c r="J4300" t="s">
        <v>90</v>
      </c>
      <c r="K4300" t="s">
        <v>42</v>
      </c>
      <c r="L4300">
        <v>1014</v>
      </c>
      <c r="M4300" t="s">
        <v>61</v>
      </c>
      <c r="N4300" t="s">
        <v>16</v>
      </c>
      <c r="O4300">
        <v>0.33210000000000001</v>
      </c>
      <c r="P4300">
        <v>336.75</v>
      </c>
      <c r="Q4300">
        <v>33.938000000000002</v>
      </c>
      <c r="R4300">
        <v>0.33210000000000001</v>
      </c>
      <c r="S4300">
        <v>336.749955</v>
      </c>
      <c r="T4300" t="s">
        <v>398</v>
      </c>
      <c r="U4300">
        <v>33.938000000000002</v>
      </c>
      <c r="V4300">
        <v>11428.62</v>
      </c>
      <c r="W4300">
        <v>2025</v>
      </c>
      <c r="X4300" t="str">
        <f t="shared" si="16"/>
        <v>B</v>
      </c>
    </row>
    <row r="4301" spans="1:24">
      <c r="A4301">
        <v>72024733</v>
      </c>
      <c r="B4301" s="2">
        <v>45728</v>
      </c>
      <c r="C4301" t="s">
        <v>2440</v>
      </c>
      <c r="D4301" t="s">
        <v>433</v>
      </c>
      <c r="E4301" t="s">
        <v>434</v>
      </c>
      <c r="F4301" t="s">
        <v>5013</v>
      </c>
      <c r="G4301" t="s">
        <v>5014</v>
      </c>
      <c r="H4301" t="s">
        <v>844</v>
      </c>
      <c r="I4301" t="s">
        <v>845</v>
      </c>
      <c r="J4301" t="s">
        <v>90</v>
      </c>
      <c r="K4301" t="s">
        <v>60</v>
      </c>
      <c r="L4301">
        <v>1000</v>
      </c>
      <c r="M4301" t="s">
        <v>61</v>
      </c>
      <c r="N4301" t="s">
        <v>16</v>
      </c>
      <c r="O4301">
        <v>0.52129999999999999</v>
      </c>
      <c r="P4301">
        <v>521.29999999999995</v>
      </c>
      <c r="Q4301">
        <v>33.938000000000002</v>
      </c>
      <c r="R4301">
        <v>0.52129999999999999</v>
      </c>
      <c r="S4301">
        <v>521.30001700000003</v>
      </c>
      <c r="T4301" t="s">
        <v>398</v>
      </c>
      <c r="U4301">
        <v>33.938000000000002</v>
      </c>
      <c r="V4301">
        <v>17691.88</v>
      </c>
      <c r="W4301">
        <v>2025</v>
      </c>
      <c r="X4301" t="str">
        <f t="shared" si="16"/>
        <v>B</v>
      </c>
    </row>
    <row r="4302" spans="1:24">
      <c r="A4302">
        <v>72024735</v>
      </c>
      <c r="B4302" s="2">
        <v>45728</v>
      </c>
      <c r="C4302" t="s">
        <v>2440</v>
      </c>
      <c r="D4302" t="s">
        <v>433</v>
      </c>
      <c r="E4302" t="s">
        <v>434</v>
      </c>
      <c r="F4302" t="s">
        <v>5015</v>
      </c>
      <c r="G4302" t="s">
        <v>5016</v>
      </c>
      <c r="H4302" t="s">
        <v>435</v>
      </c>
      <c r="I4302" t="s">
        <v>436</v>
      </c>
      <c r="J4302" t="s">
        <v>90</v>
      </c>
      <c r="K4302" t="s">
        <v>60</v>
      </c>
      <c r="L4302">
        <v>4056</v>
      </c>
      <c r="M4302" t="s">
        <v>61</v>
      </c>
      <c r="N4302" t="s">
        <v>16</v>
      </c>
      <c r="O4302">
        <v>0.33210000000000001</v>
      </c>
      <c r="P4302">
        <v>1346.998</v>
      </c>
      <c r="Q4302">
        <v>33.938000000000002</v>
      </c>
      <c r="R4302">
        <v>0.33210000000000001</v>
      </c>
      <c r="S4302">
        <v>1346.998055</v>
      </c>
      <c r="T4302" t="s">
        <v>398</v>
      </c>
      <c r="U4302">
        <v>33.938000000000002</v>
      </c>
      <c r="V4302">
        <v>45714.42</v>
      </c>
      <c r="W4302">
        <v>2025</v>
      </c>
      <c r="X4302" t="str">
        <f t="shared" si="16"/>
        <v>B</v>
      </c>
    </row>
    <row r="4303" spans="1:24">
      <c r="A4303">
        <v>72025173</v>
      </c>
      <c r="B4303" s="2">
        <v>45728</v>
      </c>
      <c r="C4303" t="s">
        <v>2605</v>
      </c>
      <c r="D4303" t="s">
        <v>433</v>
      </c>
      <c r="E4303" t="s">
        <v>434</v>
      </c>
      <c r="F4303" t="s">
        <v>4995</v>
      </c>
      <c r="G4303" t="s">
        <v>4996</v>
      </c>
      <c r="H4303" t="s">
        <v>887</v>
      </c>
      <c r="I4303" t="s">
        <v>1911</v>
      </c>
      <c r="J4303" t="s">
        <v>90</v>
      </c>
      <c r="K4303" t="s">
        <v>43</v>
      </c>
      <c r="L4303">
        <v>1694</v>
      </c>
      <c r="M4303" t="s">
        <v>61</v>
      </c>
      <c r="N4303" t="s">
        <v>16</v>
      </c>
      <c r="O4303">
        <v>0.751</v>
      </c>
      <c r="P4303">
        <v>1272.194</v>
      </c>
      <c r="Q4303">
        <v>33.938000000000002</v>
      </c>
      <c r="R4303">
        <v>0.751</v>
      </c>
      <c r="S4303">
        <v>1272.194</v>
      </c>
      <c r="T4303" t="s">
        <v>398</v>
      </c>
      <c r="U4303">
        <v>33.938000000000002</v>
      </c>
      <c r="V4303">
        <v>43175.72</v>
      </c>
      <c r="W4303">
        <v>2025</v>
      </c>
      <c r="X4303" t="str">
        <f t="shared" si="16"/>
        <v>B</v>
      </c>
    </row>
    <row r="4304" spans="1:24">
      <c r="A4304">
        <v>72025186</v>
      </c>
      <c r="B4304" s="2">
        <v>45728</v>
      </c>
      <c r="C4304" t="s">
        <v>2605</v>
      </c>
      <c r="D4304" t="s">
        <v>433</v>
      </c>
      <c r="E4304" t="s">
        <v>434</v>
      </c>
      <c r="F4304" t="s">
        <v>6368</v>
      </c>
      <c r="G4304" t="s">
        <v>6369</v>
      </c>
      <c r="H4304" t="s">
        <v>1347</v>
      </c>
      <c r="I4304" t="s">
        <v>1348</v>
      </c>
      <c r="J4304" t="s">
        <v>90</v>
      </c>
      <c r="K4304" t="s">
        <v>14</v>
      </c>
      <c r="L4304">
        <v>3822</v>
      </c>
      <c r="M4304" t="s">
        <v>61</v>
      </c>
      <c r="N4304" t="s">
        <v>16</v>
      </c>
      <c r="O4304">
        <v>0.63839999999999997</v>
      </c>
      <c r="P4304">
        <v>2439.9659999999999</v>
      </c>
      <c r="Q4304">
        <v>33.938000000000002</v>
      </c>
      <c r="R4304">
        <v>0.63839999999999997</v>
      </c>
      <c r="S4304">
        <v>2439.9661139999998</v>
      </c>
      <c r="T4304" t="s">
        <v>398</v>
      </c>
      <c r="U4304">
        <v>33.938000000000002</v>
      </c>
      <c r="V4304">
        <v>82807.570000000007</v>
      </c>
      <c r="W4304">
        <v>2025</v>
      </c>
      <c r="X4304" t="str">
        <f t="shared" si="16"/>
        <v>B</v>
      </c>
    </row>
    <row r="4305" spans="1:24">
      <c r="A4305">
        <v>72025779</v>
      </c>
      <c r="B4305" s="2">
        <v>45728</v>
      </c>
      <c r="C4305" t="s">
        <v>3705</v>
      </c>
      <c r="D4305" t="s">
        <v>433</v>
      </c>
      <c r="E4305" t="s">
        <v>434</v>
      </c>
      <c r="F4305" t="s">
        <v>4997</v>
      </c>
      <c r="G4305" t="s">
        <v>4998</v>
      </c>
      <c r="H4305" t="s">
        <v>455</v>
      </c>
      <c r="I4305" t="s">
        <v>456</v>
      </c>
      <c r="J4305" t="s">
        <v>90</v>
      </c>
      <c r="K4305" t="s">
        <v>43</v>
      </c>
      <c r="L4305">
        <v>840</v>
      </c>
      <c r="M4305" t="s">
        <v>61</v>
      </c>
      <c r="N4305" t="s">
        <v>16</v>
      </c>
      <c r="O4305">
        <v>0.63739999999999997</v>
      </c>
      <c r="P4305">
        <v>535.41999999999996</v>
      </c>
      <c r="Q4305">
        <v>33.938000000000002</v>
      </c>
      <c r="R4305">
        <v>0.63739900000000005</v>
      </c>
      <c r="S4305">
        <v>535.41988300000003</v>
      </c>
      <c r="T4305" t="s">
        <v>398</v>
      </c>
      <c r="U4305">
        <v>33.938000000000002</v>
      </c>
      <c r="V4305">
        <v>18171.080000000002</v>
      </c>
      <c r="W4305">
        <v>2025</v>
      </c>
      <c r="X4305" t="str">
        <f t="shared" si="16"/>
        <v>B</v>
      </c>
    </row>
    <row r="4306" spans="1:24">
      <c r="A4306">
        <v>72024663</v>
      </c>
      <c r="B4306" s="2">
        <v>45728</v>
      </c>
      <c r="C4306" t="s">
        <v>2440</v>
      </c>
      <c r="D4306" t="s">
        <v>433</v>
      </c>
      <c r="E4306" t="s">
        <v>434</v>
      </c>
      <c r="F4306" t="s">
        <v>5013</v>
      </c>
      <c r="G4306" t="s">
        <v>5014</v>
      </c>
      <c r="H4306" t="s">
        <v>623</v>
      </c>
      <c r="I4306" t="s">
        <v>624</v>
      </c>
      <c r="J4306" t="s">
        <v>90</v>
      </c>
      <c r="K4306" t="s">
        <v>60</v>
      </c>
      <c r="L4306">
        <v>1008</v>
      </c>
      <c r="M4306" t="s">
        <v>61</v>
      </c>
      <c r="N4306" t="s">
        <v>16</v>
      </c>
      <c r="O4306">
        <v>0.60750000000000004</v>
      </c>
      <c r="P4306">
        <v>612.36</v>
      </c>
      <c r="Q4306">
        <v>33.938000000000002</v>
      </c>
      <c r="R4306">
        <v>0.60750000000000004</v>
      </c>
      <c r="S4306">
        <v>612.35989099999995</v>
      </c>
      <c r="T4306" t="s">
        <v>398</v>
      </c>
      <c r="U4306">
        <v>33.938000000000002</v>
      </c>
      <c r="V4306">
        <v>20782.27</v>
      </c>
      <c r="W4306">
        <v>2025</v>
      </c>
      <c r="X4306" t="str">
        <f t="shared" si="16"/>
        <v>B</v>
      </c>
    </row>
    <row r="4307" spans="1:24">
      <c r="A4307">
        <v>72024670</v>
      </c>
      <c r="B4307" s="2">
        <v>45728</v>
      </c>
      <c r="C4307" t="s">
        <v>2440</v>
      </c>
      <c r="D4307" t="s">
        <v>433</v>
      </c>
      <c r="E4307" t="s">
        <v>434</v>
      </c>
      <c r="F4307" t="s">
        <v>6370</v>
      </c>
      <c r="G4307" t="s">
        <v>6371</v>
      </c>
      <c r="H4307" t="s">
        <v>823</v>
      </c>
      <c r="I4307" t="s">
        <v>824</v>
      </c>
      <c r="J4307" t="s">
        <v>90</v>
      </c>
      <c r="K4307" t="s">
        <v>42</v>
      </c>
      <c r="L4307">
        <v>1008</v>
      </c>
      <c r="M4307" t="s">
        <v>61</v>
      </c>
      <c r="N4307" t="s">
        <v>16</v>
      </c>
      <c r="O4307">
        <v>0.56640000000000001</v>
      </c>
      <c r="P4307">
        <v>570.93100000000004</v>
      </c>
      <c r="Q4307">
        <v>33.938000000000002</v>
      </c>
      <c r="R4307">
        <v>0.56639899999999999</v>
      </c>
      <c r="S4307">
        <v>570.93110899999999</v>
      </c>
      <c r="T4307" t="s">
        <v>398</v>
      </c>
      <c r="U4307">
        <v>33.938000000000002</v>
      </c>
      <c r="V4307">
        <v>19376.259999999998</v>
      </c>
      <c r="W4307">
        <v>2025</v>
      </c>
      <c r="X4307" t="str">
        <f t="shared" si="16"/>
        <v>B</v>
      </c>
    </row>
    <row r="4308" spans="1:24">
      <c r="A4308">
        <v>72024676</v>
      </c>
      <c r="B4308" s="2">
        <v>45728</v>
      </c>
      <c r="C4308" t="s">
        <v>2440</v>
      </c>
      <c r="D4308" t="s">
        <v>433</v>
      </c>
      <c r="E4308" t="s">
        <v>434</v>
      </c>
      <c r="F4308" t="s">
        <v>6582</v>
      </c>
      <c r="G4308" t="s">
        <v>6583</v>
      </c>
      <c r="H4308" t="s">
        <v>823</v>
      </c>
      <c r="I4308" t="s">
        <v>824</v>
      </c>
      <c r="J4308" t="s">
        <v>90</v>
      </c>
      <c r="K4308" t="s">
        <v>42</v>
      </c>
      <c r="L4308">
        <v>1008</v>
      </c>
      <c r="M4308" t="s">
        <v>61</v>
      </c>
      <c r="N4308" t="s">
        <v>16</v>
      </c>
      <c r="O4308">
        <v>0.56640000000000001</v>
      </c>
      <c r="P4308">
        <v>570.92999999999995</v>
      </c>
      <c r="Q4308">
        <v>33.938000000000002</v>
      </c>
      <c r="R4308">
        <v>0.56639899999999999</v>
      </c>
      <c r="S4308">
        <v>570.92993100000001</v>
      </c>
      <c r="T4308" t="s">
        <v>398</v>
      </c>
      <c r="U4308">
        <v>33.938000000000002</v>
      </c>
      <c r="V4308">
        <v>19376.22</v>
      </c>
      <c r="W4308">
        <v>2025</v>
      </c>
      <c r="X4308" t="str">
        <f t="shared" si="16"/>
        <v>B</v>
      </c>
    </row>
    <row r="4309" spans="1:24">
      <c r="A4309">
        <v>72024693</v>
      </c>
      <c r="B4309" s="2">
        <v>45728</v>
      </c>
      <c r="C4309" t="s">
        <v>2440</v>
      </c>
      <c r="D4309" t="s">
        <v>433</v>
      </c>
      <c r="E4309" t="s">
        <v>434</v>
      </c>
      <c r="F4309" t="s">
        <v>6370</v>
      </c>
      <c r="G4309" t="s">
        <v>6371</v>
      </c>
      <c r="H4309" t="s">
        <v>1212</v>
      </c>
      <c r="I4309" t="s">
        <v>1915</v>
      </c>
      <c r="J4309" t="s">
        <v>90</v>
      </c>
      <c r="K4309" t="s">
        <v>42</v>
      </c>
      <c r="L4309">
        <v>1008</v>
      </c>
      <c r="M4309" t="s">
        <v>61</v>
      </c>
      <c r="N4309" t="s">
        <v>16</v>
      </c>
      <c r="O4309">
        <v>0.54490000000000005</v>
      </c>
      <c r="P4309">
        <v>549.26</v>
      </c>
      <c r="Q4309">
        <v>33.938000000000002</v>
      </c>
      <c r="R4309">
        <v>0.54490000000000005</v>
      </c>
      <c r="S4309">
        <v>549.26012100000003</v>
      </c>
      <c r="T4309" t="s">
        <v>398</v>
      </c>
      <c r="U4309">
        <v>33.938000000000002</v>
      </c>
      <c r="V4309">
        <v>18640.79</v>
      </c>
      <c r="W4309">
        <v>2025</v>
      </c>
      <c r="X4309" t="str">
        <f t="shared" si="16"/>
        <v>B</v>
      </c>
    </row>
    <row r="4310" spans="1:24">
      <c r="A4310">
        <v>72024698</v>
      </c>
      <c r="B4310" s="2">
        <v>45728</v>
      </c>
      <c r="C4310" t="s">
        <v>2440</v>
      </c>
      <c r="D4310" t="s">
        <v>433</v>
      </c>
      <c r="E4310" t="s">
        <v>434</v>
      </c>
      <c r="F4310" t="s">
        <v>4993</v>
      </c>
      <c r="G4310" t="s">
        <v>4994</v>
      </c>
      <c r="H4310" t="s">
        <v>857</v>
      </c>
      <c r="I4310" t="s">
        <v>1909</v>
      </c>
      <c r="J4310" t="s">
        <v>90</v>
      </c>
      <c r="K4310" t="s">
        <v>43</v>
      </c>
      <c r="L4310">
        <v>1008</v>
      </c>
      <c r="M4310" t="s">
        <v>61</v>
      </c>
      <c r="N4310" t="s">
        <v>16</v>
      </c>
      <c r="O4310">
        <v>0.60019999999999996</v>
      </c>
      <c r="P4310">
        <v>605.00199999999995</v>
      </c>
      <c r="Q4310">
        <v>33.938000000000002</v>
      </c>
      <c r="R4310">
        <v>0.60019999999999996</v>
      </c>
      <c r="S4310">
        <v>605.00206200000002</v>
      </c>
      <c r="T4310" t="s">
        <v>398</v>
      </c>
      <c r="U4310">
        <v>33.938000000000002</v>
      </c>
      <c r="V4310">
        <v>20532.560000000001</v>
      </c>
      <c r="W4310">
        <v>2025</v>
      </c>
      <c r="X4310" t="str">
        <f t="shared" si="16"/>
        <v>B</v>
      </c>
    </row>
    <row r="4311" spans="1:24">
      <c r="A4311">
        <v>72024740</v>
      </c>
      <c r="B4311" s="2">
        <v>45728</v>
      </c>
      <c r="C4311" t="s">
        <v>2440</v>
      </c>
      <c r="D4311" t="s">
        <v>1875</v>
      </c>
      <c r="E4311" t="s">
        <v>1876</v>
      </c>
      <c r="F4311" t="s">
        <v>5049</v>
      </c>
      <c r="G4311" t="s">
        <v>5050</v>
      </c>
      <c r="H4311" t="s">
        <v>1341</v>
      </c>
      <c r="I4311" t="s">
        <v>1342</v>
      </c>
      <c r="J4311" t="s">
        <v>41</v>
      </c>
      <c r="K4311" t="s">
        <v>14</v>
      </c>
      <c r="L4311">
        <v>25</v>
      </c>
      <c r="M4311" t="s">
        <v>15</v>
      </c>
      <c r="N4311" t="s">
        <v>16</v>
      </c>
      <c r="O4311">
        <v>15.2</v>
      </c>
      <c r="P4311">
        <v>380</v>
      </c>
      <c r="Q4311">
        <v>33.938000000000002</v>
      </c>
      <c r="R4311">
        <v>15.2</v>
      </c>
      <c r="S4311">
        <v>380</v>
      </c>
      <c r="T4311" t="s">
        <v>398</v>
      </c>
      <c r="U4311">
        <v>33.938000000000002</v>
      </c>
      <c r="V4311">
        <v>12896.44</v>
      </c>
      <c r="W4311">
        <v>2025</v>
      </c>
      <c r="X4311" t="str">
        <f t="shared" si="16"/>
        <v>B</v>
      </c>
    </row>
    <row r="4312" spans="1:24">
      <c r="A4312">
        <v>72023026</v>
      </c>
      <c r="B4312" s="2">
        <v>45728</v>
      </c>
      <c r="C4312" t="s">
        <v>1901</v>
      </c>
      <c r="D4312" t="s">
        <v>1066</v>
      </c>
      <c r="E4312" t="s">
        <v>1067</v>
      </c>
      <c r="F4312" t="s">
        <v>5066</v>
      </c>
      <c r="G4312" t="s">
        <v>5067</v>
      </c>
      <c r="H4312" t="s">
        <v>335</v>
      </c>
      <c r="I4312" t="s">
        <v>2616</v>
      </c>
      <c r="J4312" t="s">
        <v>336</v>
      </c>
      <c r="K4312" t="s">
        <v>42</v>
      </c>
      <c r="L4312">
        <v>20211</v>
      </c>
      <c r="M4312" t="s">
        <v>15</v>
      </c>
      <c r="N4312" t="s">
        <v>16</v>
      </c>
      <c r="O4312">
        <v>0</v>
      </c>
      <c r="P4312">
        <v>0</v>
      </c>
      <c r="Q4312">
        <v>33.938000000000002</v>
      </c>
      <c r="R4312">
        <v>0</v>
      </c>
      <c r="S4312">
        <v>0</v>
      </c>
      <c r="T4312" t="s">
        <v>398</v>
      </c>
      <c r="U4312">
        <v>33.938000000000002</v>
      </c>
      <c r="V4312">
        <v>0</v>
      </c>
      <c r="W4312">
        <v>2025</v>
      </c>
      <c r="X4312" t="str">
        <f t="shared" si="16"/>
        <v>B</v>
      </c>
    </row>
    <row r="4313" spans="1:24">
      <c r="A4313">
        <v>72025063</v>
      </c>
      <c r="B4313" s="2">
        <v>45728</v>
      </c>
      <c r="C4313" t="s">
        <v>2913</v>
      </c>
      <c r="D4313" t="s">
        <v>269</v>
      </c>
      <c r="E4313" t="s">
        <v>270</v>
      </c>
      <c r="F4313" t="s">
        <v>5068</v>
      </c>
      <c r="G4313" t="s">
        <v>5069</v>
      </c>
      <c r="H4313" t="s">
        <v>872</v>
      </c>
      <c r="I4313" t="s">
        <v>873</v>
      </c>
      <c r="J4313" t="s">
        <v>271</v>
      </c>
      <c r="K4313" t="s">
        <v>225</v>
      </c>
      <c r="L4313">
        <v>9564</v>
      </c>
      <c r="M4313" t="s">
        <v>15</v>
      </c>
      <c r="N4313" t="s">
        <v>16</v>
      </c>
      <c r="O4313">
        <v>0.375</v>
      </c>
      <c r="P4313">
        <v>3586.5</v>
      </c>
      <c r="Q4313">
        <v>33.938000000000002</v>
      </c>
      <c r="R4313">
        <v>0.375</v>
      </c>
      <c r="S4313">
        <v>3586.5000879999998</v>
      </c>
      <c r="T4313" t="s">
        <v>398</v>
      </c>
      <c r="U4313">
        <v>33.938000000000002</v>
      </c>
      <c r="V4313">
        <v>121718.64</v>
      </c>
      <c r="W4313">
        <v>2025</v>
      </c>
      <c r="X4313" t="str">
        <f t="shared" si="16"/>
        <v>B</v>
      </c>
    </row>
    <row r="4314" spans="1:24">
      <c r="A4314">
        <v>72025063</v>
      </c>
      <c r="B4314" s="2">
        <v>45728</v>
      </c>
      <c r="C4314" t="s">
        <v>2913</v>
      </c>
      <c r="D4314" t="s">
        <v>269</v>
      </c>
      <c r="E4314" t="s">
        <v>270</v>
      </c>
      <c r="F4314" t="s">
        <v>5068</v>
      </c>
      <c r="G4314" t="s">
        <v>5069</v>
      </c>
      <c r="H4314" t="s">
        <v>875</v>
      </c>
      <c r="I4314" t="s">
        <v>273</v>
      </c>
      <c r="J4314" t="s">
        <v>271</v>
      </c>
      <c r="K4314" t="s">
        <v>225</v>
      </c>
      <c r="L4314">
        <v>6426</v>
      </c>
      <c r="M4314" t="s">
        <v>15</v>
      </c>
      <c r="N4314" t="s">
        <v>16</v>
      </c>
      <c r="O4314">
        <v>0.375</v>
      </c>
      <c r="P4314">
        <v>2409.75</v>
      </c>
      <c r="Q4314">
        <v>33.938000000000002</v>
      </c>
      <c r="R4314">
        <v>0.375</v>
      </c>
      <c r="S4314">
        <v>2409.7501320000001</v>
      </c>
      <c r="T4314" t="s">
        <v>398</v>
      </c>
      <c r="U4314">
        <v>33.938000000000002</v>
      </c>
      <c r="V4314">
        <v>81782.100000000006</v>
      </c>
      <c r="W4314">
        <v>2025</v>
      </c>
      <c r="X4314" t="str">
        <f t="shared" si="16"/>
        <v>B</v>
      </c>
    </row>
    <row r="4315" spans="1:24">
      <c r="A4315">
        <v>72025063</v>
      </c>
      <c r="B4315" s="2">
        <v>45728</v>
      </c>
      <c r="C4315" t="s">
        <v>2913</v>
      </c>
      <c r="D4315" t="s">
        <v>269</v>
      </c>
      <c r="E4315" t="s">
        <v>270</v>
      </c>
      <c r="F4315" t="s">
        <v>5068</v>
      </c>
      <c r="G4315" t="s">
        <v>5069</v>
      </c>
      <c r="H4315" t="s">
        <v>860</v>
      </c>
      <c r="I4315" t="s">
        <v>711</v>
      </c>
      <c r="J4315" t="s">
        <v>271</v>
      </c>
      <c r="K4315" t="s">
        <v>225</v>
      </c>
      <c r="L4315">
        <v>12112</v>
      </c>
      <c r="M4315" t="s">
        <v>15</v>
      </c>
      <c r="N4315" t="s">
        <v>16</v>
      </c>
      <c r="O4315">
        <v>0.375</v>
      </c>
      <c r="P4315">
        <v>4542</v>
      </c>
      <c r="Q4315">
        <v>33.938000000000002</v>
      </c>
      <c r="R4315">
        <v>0.375</v>
      </c>
      <c r="S4315">
        <v>4542.0001169999996</v>
      </c>
      <c r="T4315" t="s">
        <v>398</v>
      </c>
      <c r="U4315">
        <v>33.938000000000002</v>
      </c>
      <c r="V4315">
        <v>154146.4</v>
      </c>
      <c r="W4315">
        <v>2025</v>
      </c>
      <c r="X4315" t="str">
        <f t="shared" si="16"/>
        <v>B</v>
      </c>
    </row>
    <row r="4316" spans="1:24">
      <c r="A4316">
        <v>72025063</v>
      </c>
      <c r="B4316" s="2">
        <v>45728</v>
      </c>
      <c r="C4316" t="s">
        <v>2913</v>
      </c>
      <c r="D4316" t="s">
        <v>269</v>
      </c>
      <c r="E4316" t="s">
        <v>270</v>
      </c>
      <c r="F4316" t="s">
        <v>5068</v>
      </c>
      <c r="G4316" t="s">
        <v>5069</v>
      </c>
      <c r="H4316" t="s">
        <v>848</v>
      </c>
      <c r="I4316" t="s">
        <v>849</v>
      </c>
      <c r="J4316" t="s">
        <v>271</v>
      </c>
      <c r="K4316" t="s">
        <v>225</v>
      </c>
      <c r="L4316">
        <v>17184</v>
      </c>
      <c r="M4316" t="s">
        <v>15</v>
      </c>
      <c r="N4316" t="s">
        <v>16</v>
      </c>
      <c r="O4316">
        <v>0.375</v>
      </c>
      <c r="P4316">
        <v>6444</v>
      </c>
      <c r="Q4316">
        <v>33.938000000000002</v>
      </c>
      <c r="R4316">
        <v>0.375</v>
      </c>
      <c r="S4316">
        <v>6443.999941</v>
      </c>
      <c r="T4316" t="s">
        <v>398</v>
      </c>
      <c r="U4316">
        <v>33.938000000000002</v>
      </c>
      <c r="V4316">
        <v>218696.47</v>
      </c>
      <c r="W4316">
        <v>2025</v>
      </c>
      <c r="X4316" t="str">
        <f t="shared" si="16"/>
        <v>B</v>
      </c>
    </row>
    <row r="4317" spans="1:24">
      <c r="A4317">
        <v>72025063</v>
      </c>
      <c r="B4317" s="2">
        <v>45728</v>
      </c>
      <c r="C4317" t="s">
        <v>2913</v>
      </c>
      <c r="D4317" t="s">
        <v>269</v>
      </c>
      <c r="E4317" t="s">
        <v>270</v>
      </c>
      <c r="F4317" t="s">
        <v>5068</v>
      </c>
      <c r="G4317" t="s">
        <v>5069</v>
      </c>
      <c r="H4317" t="s">
        <v>846</v>
      </c>
      <c r="I4317" t="s">
        <v>847</v>
      </c>
      <c r="J4317" t="s">
        <v>271</v>
      </c>
      <c r="K4317" t="s">
        <v>225</v>
      </c>
      <c r="L4317">
        <v>7436</v>
      </c>
      <c r="M4317" t="s">
        <v>15</v>
      </c>
      <c r="N4317" t="s">
        <v>16</v>
      </c>
      <c r="O4317">
        <v>0.375</v>
      </c>
      <c r="P4317">
        <v>2788.5</v>
      </c>
      <c r="Q4317">
        <v>33.938000000000002</v>
      </c>
      <c r="R4317">
        <v>0.375</v>
      </c>
      <c r="S4317">
        <v>2788.4999109999999</v>
      </c>
      <c r="T4317" t="s">
        <v>398</v>
      </c>
      <c r="U4317">
        <v>33.938000000000002</v>
      </c>
      <c r="V4317">
        <v>94636.11</v>
      </c>
      <c r="W4317">
        <v>2025</v>
      </c>
      <c r="X4317" t="str">
        <f t="shared" si="16"/>
        <v>B</v>
      </c>
    </row>
    <row r="4318" spans="1:24">
      <c r="A4318">
        <v>72025063</v>
      </c>
      <c r="B4318" s="2">
        <v>45728</v>
      </c>
      <c r="C4318" t="s">
        <v>2913</v>
      </c>
      <c r="D4318" t="s">
        <v>269</v>
      </c>
      <c r="E4318" t="s">
        <v>270</v>
      </c>
      <c r="F4318" t="s">
        <v>5068</v>
      </c>
      <c r="G4318" t="s">
        <v>5069</v>
      </c>
      <c r="H4318" t="s">
        <v>876</v>
      </c>
      <c r="I4318" t="s">
        <v>877</v>
      </c>
      <c r="J4318" t="s">
        <v>271</v>
      </c>
      <c r="K4318" t="s">
        <v>225</v>
      </c>
      <c r="L4318">
        <v>7533</v>
      </c>
      <c r="M4318" t="s">
        <v>15</v>
      </c>
      <c r="N4318" t="s">
        <v>16</v>
      </c>
      <c r="O4318">
        <v>0.375</v>
      </c>
      <c r="P4318">
        <v>2824.875</v>
      </c>
      <c r="Q4318">
        <v>33.938000000000002</v>
      </c>
      <c r="R4318">
        <v>0.375</v>
      </c>
      <c r="S4318">
        <v>2824.8750660000001</v>
      </c>
      <c r="T4318" t="s">
        <v>398</v>
      </c>
      <c r="U4318">
        <v>33.938000000000002</v>
      </c>
      <c r="V4318">
        <v>95870.61</v>
      </c>
      <c r="W4318">
        <v>2025</v>
      </c>
      <c r="X4318" t="str">
        <f t="shared" si="16"/>
        <v>B</v>
      </c>
    </row>
    <row r="4319" spans="1:24">
      <c r="A4319">
        <v>72025063</v>
      </c>
      <c r="B4319" s="2">
        <v>45728</v>
      </c>
      <c r="C4319" t="s">
        <v>2913</v>
      </c>
      <c r="D4319" t="s">
        <v>269</v>
      </c>
      <c r="E4319" t="s">
        <v>270</v>
      </c>
      <c r="F4319" t="s">
        <v>5068</v>
      </c>
      <c r="G4319" t="s">
        <v>5069</v>
      </c>
      <c r="H4319" t="s">
        <v>850</v>
      </c>
      <c r="I4319" t="s">
        <v>272</v>
      </c>
      <c r="J4319" t="s">
        <v>271</v>
      </c>
      <c r="K4319" t="s">
        <v>225</v>
      </c>
      <c r="L4319">
        <v>12404</v>
      </c>
      <c r="M4319" t="s">
        <v>15</v>
      </c>
      <c r="N4319" t="s">
        <v>16</v>
      </c>
      <c r="O4319">
        <v>0.375</v>
      </c>
      <c r="P4319">
        <v>4651.5</v>
      </c>
      <c r="Q4319">
        <v>33.938000000000002</v>
      </c>
      <c r="R4319">
        <v>0.375</v>
      </c>
      <c r="S4319">
        <v>4651.5000879999998</v>
      </c>
      <c r="T4319" t="s">
        <v>398</v>
      </c>
      <c r="U4319">
        <v>33.938000000000002</v>
      </c>
      <c r="V4319">
        <v>157862.60999999999</v>
      </c>
      <c r="W4319">
        <v>2025</v>
      </c>
      <c r="X4319" t="str">
        <f t="shared" si="16"/>
        <v>B</v>
      </c>
    </row>
    <row r="4320" spans="1:24">
      <c r="A4320">
        <v>72025063</v>
      </c>
      <c r="B4320" s="2">
        <v>45728</v>
      </c>
      <c r="C4320" t="s">
        <v>2913</v>
      </c>
      <c r="D4320" t="s">
        <v>269</v>
      </c>
      <c r="E4320" t="s">
        <v>270</v>
      </c>
      <c r="F4320" t="s">
        <v>5068</v>
      </c>
      <c r="G4320" t="s">
        <v>5069</v>
      </c>
      <c r="H4320" t="s">
        <v>851</v>
      </c>
      <c r="I4320" t="s">
        <v>852</v>
      </c>
      <c r="J4320" t="s">
        <v>271</v>
      </c>
      <c r="K4320" t="s">
        <v>225</v>
      </c>
      <c r="L4320">
        <v>14004</v>
      </c>
      <c r="M4320" t="s">
        <v>15</v>
      </c>
      <c r="N4320" t="s">
        <v>16</v>
      </c>
      <c r="O4320">
        <v>0.375</v>
      </c>
      <c r="P4320">
        <v>5251.5</v>
      </c>
      <c r="Q4320">
        <v>33.938000000000002</v>
      </c>
      <c r="R4320">
        <v>0.375</v>
      </c>
      <c r="S4320">
        <v>5251.5000879999998</v>
      </c>
      <c r="T4320" t="s">
        <v>398</v>
      </c>
      <c r="U4320">
        <v>33.938000000000002</v>
      </c>
      <c r="V4320">
        <v>178225.41</v>
      </c>
      <c r="W4320">
        <v>2025</v>
      </c>
      <c r="X4320" t="str">
        <f t="shared" si="16"/>
        <v>B</v>
      </c>
    </row>
    <row r="4321" spans="1:24">
      <c r="A4321">
        <v>72025063</v>
      </c>
      <c r="B4321" s="2">
        <v>45728</v>
      </c>
      <c r="C4321" t="s">
        <v>2913</v>
      </c>
      <c r="D4321" t="s">
        <v>269</v>
      </c>
      <c r="E4321" t="s">
        <v>270</v>
      </c>
      <c r="F4321" t="s">
        <v>5068</v>
      </c>
      <c r="G4321" t="s">
        <v>5069</v>
      </c>
      <c r="H4321" t="s">
        <v>882</v>
      </c>
      <c r="I4321" t="s">
        <v>674</v>
      </c>
      <c r="J4321" t="s">
        <v>271</v>
      </c>
      <c r="K4321" t="s">
        <v>225</v>
      </c>
      <c r="L4321">
        <v>24800</v>
      </c>
      <c r="M4321" t="s">
        <v>15</v>
      </c>
      <c r="N4321" t="s">
        <v>16</v>
      </c>
      <c r="O4321">
        <v>0.375</v>
      </c>
      <c r="P4321">
        <v>9300</v>
      </c>
      <c r="Q4321">
        <v>33.938000000000002</v>
      </c>
      <c r="R4321">
        <v>0.375</v>
      </c>
      <c r="S4321">
        <v>9300</v>
      </c>
      <c r="T4321" t="s">
        <v>398</v>
      </c>
      <c r="U4321">
        <v>33.938000000000002</v>
      </c>
      <c r="V4321">
        <v>315623.40000000002</v>
      </c>
      <c r="W4321">
        <v>2025</v>
      </c>
      <c r="X4321" t="str">
        <f t="shared" si="16"/>
        <v>B</v>
      </c>
    </row>
    <row r="4322" spans="1:24">
      <c r="A4322">
        <v>72025063</v>
      </c>
      <c r="B4322" s="2">
        <v>45728</v>
      </c>
      <c r="C4322" t="s">
        <v>2913</v>
      </c>
      <c r="D4322" t="s">
        <v>269</v>
      </c>
      <c r="E4322" t="s">
        <v>270</v>
      </c>
      <c r="F4322" t="s">
        <v>5068</v>
      </c>
      <c r="G4322" t="s">
        <v>5069</v>
      </c>
      <c r="H4322" t="s">
        <v>883</v>
      </c>
      <c r="I4322" t="s">
        <v>757</v>
      </c>
      <c r="J4322" t="s">
        <v>271</v>
      </c>
      <c r="K4322" t="s">
        <v>225</v>
      </c>
      <c r="L4322">
        <v>7680</v>
      </c>
      <c r="M4322" t="s">
        <v>15</v>
      </c>
      <c r="N4322" t="s">
        <v>16</v>
      </c>
      <c r="O4322">
        <v>0.375</v>
      </c>
      <c r="P4322">
        <v>2880</v>
      </c>
      <c r="Q4322">
        <v>33.938000000000002</v>
      </c>
      <c r="R4322">
        <v>0.375</v>
      </c>
      <c r="S4322">
        <v>2880</v>
      </c>
      <c r="T4322" t="s">
        <v>398</v>
      </c>
      <c r="U4322">
        <v>33.938000000000002</v>
      </c>
      <c r="V4322">
        <v>97741.440000000002</v>
      </c>
      <c r="W4322">
        <v>2025</v>
      </c>
      <c r="X4322" t="str">
        <f t="shared" si="16"/>
        <v>B</v>
      </c>
    </row>
    <row r="4323" spans="1:24">
      <c r="A4323">
        <v>72025063</v>
      </c>
      <c r="B4323" s="2">
        <v>45728</v>
      </c>
      <c r="C4323" t="s">
        <v>2913</v>
      </c>
      <c r="D4323" t="s">
        <v>269</v>
      </c>
      <c r="E4323" t="s">
        <v>270</v>
      </c>
      <c r="F4323" t="s">
        <v>5068</v>
      </c>
      <c r="G4323" t="s">
        <v>5069</v>
      </c>
      <c r="H4323" t="s">
        <v>878</v>
      </c>
      <c r="I4323" t="s">
        <v>712</v>
      </c>
      <c r="J4323" t="s">
        <v>271</v>
      </c>
      <c r="K4323" t="s">
        <v>225</v>
      </c>
      <c r="L4323">
        <v>81666</v>
      </c>
      <c r="M4323" t="s">
        <v>15</v>
      </c>
      <c r="N4323" t="s">
        <v>16</v>
      </c>
      <c r="O4323">
        <v>0.375</v>
      </c>
      <c r="P4323">
        <v>30624.75</v>
      </c>
      <c r="Q4323">
        <v>33.938000000000002</v>
      </c>
      <c r="R4323">
        <v>0.375</v>
      </c>
      <c r="S4323">
        <v>30624.750132000001</v>
      </c>
      <c r="T4323" t="s">
        <v>398</v>
      </c>
      <c r="U4323">
        <v>33.938000000000002</v>
      </c>
      <c r="V4323">
        <v>1039342.77</v>
      </c>
      <c r="W4323">
        <v>2025</v>
      </c>
      <c r="X4323" t="str">
        <f t="shared" si="16"/>
        <v>B</v>
      </c>
    </row>
    <row r="4324" spans="1:24">
      <c r="A4324">
        <v>72025063</v>
      </c>
      <c r="B4324" s="2">
        <v>45728</v>
      </c>
      <c r="C4324" t="s">
        <v>2913</v>
      </c>
      <c r="D4324" t="s">
        <v>269</v>
      </c>
      <c r="E4324" t="s">
        <v>270</v>
      </c>
      <c r="F4324" t="s">
        <v>5068</v>
      </c>
      <c r="G4324" t="s">
        <v>5069</v>
      </c>
      <c r="H4324" t="s">
        <v>861</v>
      </c>
      <c r="I4324" t="s">
        <v>862</v>
      </c>
      <c r="J4324" t="s">
        <v>271</v>
      </c>
      <c r="K4324" t="s">
        <v>225</v>
      </c>
      <c r="L4324">
        <v>22132</v>
      </c>
      <c r="M4324" t="s">
        <v>15</v>
      </c>
      <c r="N4324" t="s">
        <v>16</v>
      </c>
      <c r="O4324">
        <v>0.375</v>
      </c>
      <c r="P4324">
        <v>8299.5</v>
      </c>
      <c r="Q4324">
        <v>33.938000000000002</v>
      </c>
      <c r="R4324">
        <v>0.375</v>
      </c>
      <c r="S4324">
        <v>8299.4999700000008</v>
      </c>
      <c r="T4324" t="s">
        <v>398</v>
      </c>
      <c r="U4324">
        <v>33.938000000000002</v>
      </c>
      <c r="V4324">
        <v>281668.43</v>
      </c>
      <c r="W4324">
        <v>2025</v>
      </c>
      <c r="X4324" t="str">
        <f t="shared" si="16"/>
        <v>B</v>
      </c>
    </row>
    <row r="4325" spans="1:24">
      <c r="A4325">
        <v>72025063</v>
      </c>
      <c r="B4325" s="2">
        <v>45728</v>
      </c>
      <c r="C4325" t="s">
        <v>2913</v>
      </c>
      <c r="D4325" t="s">
        <v>269</v>
      </c>
      <c r="E4325" t="s">
        <v>270</v>
      </c>
      <c r="F4325" t="s">
        <v>5068</v>
      </c>
      <c r="G4325" t="s">
        <v>5069</v>
      </c>
      <c r="H4325" t="s">
        <v>879</v>
      </c>
      <c r="I4325" t="s">
        <v>672</v>
      </c>
      <c r="J4325" t="s">
        <v>271</v>
      </c>
      <c r="K4325" t="s">
        <v>225</v>
      </c>
      <c r="L4325">
        <v>18343</v>
      </c>
      <c r="M4325" t="s">
        <v>15</v>
      </c>
      <c r="N4325" t="s">
        <v>16</v>
      </c>
      <c r="O4325">
        <v>0.375</v>
      </c>
      <c r="P4325">
        <v>6878.625</v>
      </c>
      <c r="Q4325">
        <v>33.938000000000002</v>
      </c>
      <c r="R4325">
        <v>0.375</v>
      </c>
      <c r="S4325">
        <v>6878.6251389999998</v>
      </c>
      <c r="T4325" t="s">
        <v>398</v>
      </c>
      <c r="U4325">
        <v>33.938000000000002</v>
      </c>
      <c r="V4325">
        <v>233446.78</v>
      </c>
      <c r="W4325">
        <v>2025</v>
      </c>
      <c r="X4325" t="str">
        <f t="shared" si="16"/>
        <v>B</v>
      </c>
    </row>
    <row r="4326" spans="1:24">
      <c r="A4326">
        <v>72025063</v>
      </c>
      <c r="B4326" s="2">
        <v>45728</v>
      </c>
      <c r="C4326" t="s">
        <v>2913</v>
      </c>
      <c r="D4326" t="s">
        <v>269</v>
      </c>
      <c r="E4326" t="s">
        <v>270</v>
      </c>
      <c r="F4326" t="s">
        <v>5068</v>
      </c>
      <c r="G4326" t="s">
        <v>5069</v>
      </c>
      <c r="H4326" t="s">
        <v>880</v>
      </c>
      <c r="I4326" t="s">
        <v>673</v>
      </c>
      <c r="J4326" t="s">
        <v>271</v>
      </c>
      <c r="K4326" t="s">
        <v>225</v>
      </c>
      <c r="L4326">
        <v>13396</v>
      </c>
      <c r="M4326" t="s">
        <v>15</v>
      </c>
      <c r="N4326" t="s">
        <v>16</v>
      </c>
      <c r="O4326">
        <v>0.375</v>
      </c>
      <c r="P4326">
        <v>5023.5</v>
      </c>
      <c r="Q4326">
        <v>33.938000000000002</v>
      </c>
      <c r="R4326">
        <v>0.375</v>
      </c>
      <c r="S4326">
        <v>5023.4999109999999</v>
      </c>
      <c r="T4326" t="s">
        <v>398</v>
      </c>
      <c r="U4326">
        <v>33.938000000000002</v>
      </c>
      <c r="V4326">
        <v>170487.54</v>
      </c>
      <c r="W4326">
        <v>2025</v>
      </c>
      <c r="X4326" t="str">
        <f t="shared" si="16"/>
        <v>B</v>
      </c>
    </row>
    <row r="4327" spans="1:24">
      <c r="A4327">
        <v>72025063</v>
      </c>
      <c r="B4327" s="2">
        <v>45728</v>
      </c>
      <c r="C4327" t="s">
        <v>2913</v>
      </c>
      <c r="D4327" t="s">
        <v>269</v>
      </c>
      <c r="E4327" t="s">
        <v>270</v>
      </c>
      <c r="F4327" t="s">
        <v>5068</v>
      </c>
      <c r="G4327" t="s">
        <v>5069</v>
      </c>
      <c r="H4327" t="s">
        <v>874</v>
      </c>
      <c r="I4327" t="s">
        <v>274</v>
      </c>
      <c r="J4327" t="s">
        <v>271</v>
      </c>
      <c r="K4327" t="s">
        <v>225</v>
      </c>
      <c r="L4327">
        <v>30656</v>
      </c>
      <c r="M4327" t="s">
        <v>15</v>
      </c>
      <c r="N4327" t="s">
        <v>16</v>
      </c>
      <c r="O4327">
        <v>0.375</v>
      </c>
      <c r="P4327">
        <v>11496</v>
      </c>
      <c r="Q4327">
        <v>33.938000000000002</v>
      </c>
      <c r="R4327">
        <v>0.375</v>
      </c>
      <c r="S4327">
        <v>11496.000058</v>
      </c>
      <c r="T4327" t="s">
        <v>398</v>
      </c>
      <c r="U4327">
        <v>33.938000000000002</v>
      </c>
      <c r="V4327">
        <v>390151.25</v>
      </c>
      <c r="W4327">
        <v>2025</v>
      </c>
      <c r="X4327" t="str">
        <f t="shared" si="16"/>
        <v>B</v>
      </c>
    </row>
    <row r="4328" spans="1:24">
      <c r="A4328">
        <v>72025472</v>
      </c>
      <c r="B4328" s="2">
        <v>45728</v>
      </c>
      <c r="C4328" t="s">
        <v>4633</v>
      </c>
      <c r="D4328" t="s">
        <v>9</v>
      </c>
      <c r="E4328" t="s">
        <v>10</v>
      </c>
      <c r="F4328" t="s">
        <v>4604</v>
      </c>
      <c r="G4328" t="s">
        <v>4605</v>
      </c>
      <c r="H4328" t="s">
        <v>5088</v>
      </c>
      <c r="I4328" t="s">
        <v>5089</v>
      </c>
      <c r="J4328" t="s">
        <v>5090</v>
      </c>
      <c r="K4328" t="s">
        <v>14</v>
      </c>
      <c r="L4328">
        <v>3000</v>
      </c>
      <c r="M4328" t="s">
        <v>15</v>
      </c>
      <c r="N4328" t="s">
        <v>16</v>
      </c>
      <c r="O4328">
        <v>10.738799999999999</v>
      </c>
      <c r="P4328">
        <v>32216.400000000001</v>
      </c>
      <c r="Q4328">
        <v>33.938000000000002</v>
      </c>
      <c r="R4328">
        <v>10.738799</v>
      </c>
      <c r="S4328">
        <v>32216.399904999998</v>
      </c>
      <c r="T4328" t="s">
        <v>398</v>
      </c>
      <c r="U4328">
        <v>33.938000000000002</v>
      </c>
      <c r="V4328">
        <v>1093360.18</v>
      </c>
      <c r="W4328">
        <v>2025</v>
      </c>
      <c r="X4328" t="str">
        <f t="shared" si="16"/>
        <v>B</v>
      </c>
    </row>
    <row r="4329" spans="1:24">
      <c r="A4329">
        <v>72026548</v>
      </c>
      <c r="B4329" s="2">
        <v>45728</v>
      </c>
      <c r="C4329" t="s">
        <v>5132</v>
      </c>
      <c r="D4329" t="s">
        <v>597</v>
      </c>
      <c r="E4329" t="s">
        <v>598</v>
      </c>
      <c r="F4329" t="s">
        <v>5133</v>
      </c>
      <c r="G4329" t="s">
        <v>5134</v>
      </c>
      <c r="H4329" t="s">
        <v>126</v>
      </c>
      <c r="I4329" t="s">
        <v>127</v>
      </c>
      <c r="J4329" t="s">
        <v>5106</v>
      </c>
      <c r="K4329" t="s">
        <v>42</v>
      </c>
      <c r="L4329">
        <v>7000</v>
      </c>
      <c r="M4329" t="s">
        <v>123</v>
      </c>
      <c r="N4329" t="s">
        <v>25</v>
      </c>
      <c r="O4329">
        <v>22.1</v>
      </c>
      <c r="P4329">
        <v>154700</v>
      </c>
      <c r="Q4329">
        <v>1</v>
      </c>
      <c r="R4329">
        <v>0.65118699999999996</v>
      </c>
      <c r="S4329">
        <v>4558.3122160000003</v>
      </c>
      <c r="T4329" t="s">
        <v>398</v>
      </c>
      <c r="U4329">
        <v>33.938000000000002</v>
      </c>
      <c r="V4329">
        <v>154700</v>
      </c>
      <c r="W4329">
        <v>2025</v>
      </c>
      <c r="X4329" t="str">
        <f t="shared" si="16"/>
        <v>B</v>
      </c>
    </row>
    <row r="4330" spans="1:24">
      <c r="A4330">
        <v>72026613</v>
      </c>
      <c r="B4330" s="2">
        <v>45728</v>
      </c>
      <c r="C4330" t="s">
        <v>5208</v>
      </c>
      <c r="D4330" t="s">
        <v>285</v>
      </c>
      <c r="E4330" t="s">
        <v>286</v>
      </c>
      <c r="F4330" t="s">
        <v>5209</v>
      </c>
      <c r="G4330" t="s">
        <v>5210</v>
      </c>
      <c r="H4330" t="s">
        <v>287</v>
      </c>
      <c r="I4330" t="s">
        <v>288</v>
      </c>
      <c r="J4330" t="s">
        <v>122</v>
      </c>
      <c r="K4330" t="s">
        <v>14</v>
      </c>
      <c r="L4330">
        <v>4000</v>
      </c>
      <c r="M4330" t="s">
        <v>123</v>
      </c>
      <c r="N4330" t="s">
        <v>25</v>
      </c>
      <c r="O4330">
        <v>30.803740000000001</v>
      </c>
      <c r="P4330">
        <v>123214.95</v>
      </c>
      <c r="Q4330">
        <v>1</v>
      </c>
      <c r="R4330">
        <v>0.90764699999999998</v>
      </c>
      <c r="S4330">
        <v>3630.5896039999998</v>
      </c>
      <c r="T4330" t="s">
        <v>398</v>
      </c>
      <c r="U4330">
        <v>33.938000000000002</v>
      </c>
      <c r="V4330">
        <v>123214.95</v>
      </c>
      <c r="W4330">
        <v>2025</v>
      </c>
      <c r="X4330" t="str">
        <f t="shared" si="16"/>
        <v>B</v>
      </c>
    </row>
    <row r="4331" spans="1:24">
      <c r="A4331">
        <v>72024401</v>
      </c>
      <c r="B4331" s="2">
        <v>45728</v>
      </c>
      <c r="C4331" t="s">
        <v>2520</v>
      </c>
      <c r="D4331" t="s">
        <v>171</v>
      </c>
      <c r="E4331" t="s">
        <v>172</v>
      </c>
      <c r="F4331" t="s">
        <v>5275</v>
      </c>
      <c r="G4331" t="s">
        <v>5276</v>
      </c>
      <c r="H4331" t="s">
        <v>173</v>
      </c>
      <c r="I4331" t="s">
        <v>174</v>
      </c>
      <c r="J4331" t="s">
        <v>122</v>
      </c>
      <c r="K4331" t="s">
        <v>14</v>
      </c>
      <c r="L4331">
        <v>3200</v>
      </c>
      <c r="M4331" t="s">
        <v>15</v>
      </c>
      <c r="N4331" t="s">
        <v>25</v>
      </c>
      <c r="O4331">
        <v>4.5999999999999996</v>
      </c>
      <c r="P4331">
        <v>14720</v>
      </c>
      <c r="Q4331">
        <v>1</v>
      </c>
      <c r="R4331">
        <v>0.13554099999999999</v>
      </c>
      <c r="S4331">
        <v>433.73209900000001</v>
      </c>
      <c r="T4331" t="s">
        <v>398</v>
      </c>
      <c r="U4331">
        <v>33.938000000000002</v>
      </c>
      <c r="V4331">
        <v>14720</v>
      </c>
      <c r="W4331">
        <v>2025</v>
      </c>
      <c r="X4331" t="str">
        <f t="shared" si="16"/>
        <v>B</v>
      </c>
    </row>
    <row r="4332" spans="1:24">
      <c r="A4332">
        <v>72026620</v>
      </c>
      <c r="B4332" s="2">
        <v>45728</v>
      </c>
      <c r="C4332" t="s">
        <v>5208</v>
      </c>
      <c r="D4332" t="s">
        <v>345</v>
      </c>
      <c r="E4332" t="s">
        <v>346</v>
      </c>
      <c r="F4332" t="s">
        <v>5277</v>
      </c>
      <c r="G4332" t="s">
        <v>5278</v>
      </c>
      <c r="H4332" t="s">
        <v>358</v>
      </c>
      <c r="I4332" t="s">
        <v>359</v>
      </c>
      <c r="J4332" t="s">
        <v>349</v>
      </c>
      <c r="K4332" t="s">
        <v>225</v>
      </c>
      <c r="L4332">
        <v>12</v>
      </c>
      <c r="M4332" t="s">
        <v>15</v>
      </c>
      <c r="N4332" t="s">
        <v>25</v>
      </c>
      <c r="O4332">
        <v>215</v>
      </c>
      <c r="P4332">
        <v>2580</v>
      </c>
      <c r="Q4332">
        <v>1</v>
      </c>
      <c r="R4332">
        <v>6.3350809999999997</v>
      </c>
      <c r="S4332">
        <v>76.020978999999997</v>
      </c>
      <c r="T4332" t="s">
        <v>398</v>
      </c>
      <c r="U4332">
        <v>33.938000000000002</v>
      </c>
      <c r="V4332">
        <v>2580</v>
      </c>
      <c r="W4332">
        <v>2025</v>
      </c>
      <c r="X4332" t="str">
        <f t="shared" si="16"/>
        <v>B</v>
      </c>
    </row>
    <row r="4333" spans="1:24">
      <c r="A4333">
        <v>72026620</v>
      </c>
      <c r="B4333" s="2">
        <v>45728</v>
      </c>
      <c r="C4333" t="s">
        <v>5208</v>
      </c>
      <c r="D4333" t="s">
        <v>345</v>
      </c>
      <c r="E4333" t="s">
        <v>346</v>
      </c>
      <c r="F4333" t="s">
        <v>5277</v>
      </c>
      <c r="G4333" t="s">
        <v>5278</v>
      </c>
      <c r="H4333" t="s">
        <v>352</v>
      </c>
      <c r="I4333" t="s">
        <v>353</v>
      </c>
      <c r="J4333" t="s">
        <v>349</v>
      </c>
      <c r="K4333" t="s">
        <v>225</v>
      </c>
      <c r="L4333">
        <v>12</v>
      </c>
      <c r="M4333" t="s">
        <v>15</v>
      </c>
      <c r="N4333" t="s">
        <v>25</v>
      </c>
      <c r="O4333">
        <v>215</v>
      </c>
      <c r="P4333">
        <v>2580</v>
      </c>
      <c r="Q4333">
        <v>1</v>
      </c>
      <c r="R4333">
        <v>6.3350809999999997</v>
      </c>
      <c r="S4333">
        <v>76.020978999999997</v>
      </c>
      <c r="T4333" t="s">
        <v>398</v>
      </c>
      <c r="U4333">
        <v>33.938000000000002</v>
      </c>
      <c r="V4333">
        <v>2580</v>
      </c>
      <c r="W4333">
        <v>2025</v>
      </c>
      <c r="X4333" t="str">
        <f t="shared" si="16"/>
        <v>B</v>
      </c>
    </row>
    <row r="4334" spans="1:24">
      <c r="A4334">
        <v>72026620</v>
      </c>
      <c r="B4334" s="2">
        <v>45728</v>
      </c>
      <c r="C4334" t="s">
        <v>5208</v>
      </c>
      <c r="D4334" t="s">
        <v>345</v>
      </c>
      <c r="E4334" t="s">
        <v>346</v>
      </c>
      <c r="F4334" t="s">
        <v>5277</v>
      </c>
      <c r="G4334" t="s">
        <v>5278</v>
      </c>
      <c r="H4334" t="s">
        <v>362</v>
      </c>
      <c r="I4334" t="s">
        <v>363</v>
      </c>
      <c r="J4334" t="s">
        <v>349</v>
      </c>
      <c r="K4334" t="s">
        <v>225</v>
      </c>
      <c r="L4334">
        <v>12</v>
      </c>
      <c r="M4334" t="s">
        <v>15</v>
      </c>
      <c r="N4334" t="s">
        <v>25</v>
      </c>
      <c r="O4334">
        <v>215</v>
      </c>
      <c r="P4334">
        <v>2580</v>
      </c>
      <c r="Q4334">
        <v>1</v>
      </c>
      <c r="R4334">
        <v>6.3350809999999997</v>
      </c>
      <c r="S4334">
        <v>76.020978999999997</v>
      </c>
      <c r="T4334" t="s">
        <v>398</v>
      </c>
      <c r="U4334">
        <v>33.938000000000002</v>
      </c>
      <c r="V4334">
        <v>2580</v>
      </c>
      <c r="W4334">
        <v>2025</v>
      </c>
      <c r="X4334" t="str">
        <f t="shared" si="16"/>
        <v>B</v>
      </c>
    </row>
    <row r="4335" spans="1:24">
      <c r="A4335">
        <v>72026620</v>
      </c>
      <c r="B4335" s="2">
        <v>45728</v>
      </c>
      <c r="C4335" t="s">
        <v>5208</v>
      </c>
      <c r="D4335" t="s">
        <v>345</v>
      </c>
      <c r="E4335" t="s">
        <v>346</v>
      </c>
      <c r="F4335" t="s">
        <v>5277</v>
      </c>
      <c r="G4335" t="s">
        <v>5278</v>
      </c>
      <c r="H4335" t="s">
        <v>1503</v>
      </c>
      <c r="I4335" t="s">
        <v>1504</v>
      </c>
      <c r="J4335" t="s">
        <v>349</v>
      </c>
      <c r="K4335" t="s">
        <v>225</v>
      </c>
      <c r="L4335">
        <v>36</v>
      </c>
      <c r="M4335" t="s">
        <v>15</v>
      </c>
      <c r="N4335" t="s">
        <v>25</v>
      </c>
      <c r="O4335">
        <v>480</v>
      </c>
      <c r="P4335">
        <v>17280</v>
      </c>
      <c r="Q4335">
        <v>1</v>
      </c>
      <c r="R4335">
        <v>14.143438</v>
      </c>
      <c r="S4335">
        <v>509.163769</v>
      </c>
      <c r="T4335" t="s">
        <v>398</v>
      </c>
      <c r="U4335">
        <v>33.938000000000002</v>
      </c>
      <c r="V4335">
        <v>17280</v>
      </c>
      <c r="W4335">
        <v>2025</v>
      </c>
      <c r="X4335" t="str">
        <f t="shared" si="16"/>
        <v>B</v>
      </c>
    </row>
    <row r="4336" spans="1:24">
      <c r="A4336">
        <v>72026620</v>
      </c>
      <c r="B4336" s="2">
        <v>45728</v>
      </c>
      <c r="C4336" t="s">
        <v>5208</v>
      </c>
      <c r="D4336" t="s">
        <v>345</v>
      </c>
      <c r="E4336" t="s">
        <v>346</v>
      </c>
      <c r="F4336" t="s">
        <v>5277</v>
      </c>
      <c r="G4336" t="s">
        <v>5278</v>
      </c>
      <c r="H4336" t="s">
        <v>347</v>
      </c>
      <c r="I4336" t="s">
        <v>348</v>
      </c>
      <c r="J4336" t="s">
        <v>349</v>
      </c>
      <c r="K4336" t="s">
        <v>225</v>
      </c>
      <c r="L4336">
        <v>12</v>
      </c>
      <c r="M4336" t="s">
        <v>15</v>
      </c>
      <c r="N4336" t="s">
        <v>25</v>
      </c>
      <c r="O4336">
        <v>215</v>
      </c>
      <c r="P4336">
        <v>2580</v>
      </c>
      <c r="Q4336">
        <v>1</v>
      </c>
      <c r="R4336">
        <v>6.3350809999999997</v>
      </c>
      <c r="S4336">
        <v>76.020978999999997</v>
      </c>
      <c r="T4336" t="s">
        <v>398</v>
      </c>
      <c r="U4336">
        <v>33.938000000000002</v>
      </c>
      <c r="V4336">
        <v>2580</v>
      </c>
      <c r="W4336">
        <v>2025</v>
      </c>
      <c r="X4336" t="str">
        <f t="shared" si="16"/>
        <v>B</v>
      </c>
    </row>
    <row r="4337" spans="1:24">
      <c r="A4337">
        <v>72024480</v>
      </c>
      <c r="B4337" s="2">
        <v>45728</v>
      </c>
      <c r="C4337" t="s">
        <v>2768</v>
      </c>
      <c r="D4337" t="s">
        <v>23</v>
      </c>
      <c r="E4337" t="s">
        <v>24</v>
      </c>
      <c r="F4337" t="s">
        <v>5359</v>
      </c>
      <c r="G4337" t="s">
        <v>5360</v>
      </c>
      <c r="H4337" t="s">
        <v>1989</v>
      </c>
      <c r="I4337" t="s">
        <v>1990</v>
      </c>
      <c r="J4337" t="s">
        <v>175</v>
      </c>
      <c r="K4337" t="s">
        <v>42</v>
      </c>
      <c r="L4337">
        <v>4002</v>
      </c>
      <c r="M4337" t="s">
        <v>15</v>
      </c>
      <c r="N4337" t="s">
        <v>25</v>
      </c>
      <c r="O4337">
        <v>116.0869</v>
      </c>
      <c r="P4337">
        <v>464579.77</v>
      </c>
      <c r="Q4337">
        <v>1</v>
      </c>
      <c r="R4337">
        <v>3.4205580000000002</v>
      </c>
      <c r="S4337">
        <v>13689.07331</v>
      </c>
      <c r="T4337" t="s">
        <v>398</v>
      </c>
      <c r="U4337">
        <v>33.938000000000002</v>
      </c>
      <c r="V4337">
        <v>464579.77</v>
      </c>
      <c r="W4337">
        <v>2025</v>
      </c>
      <c r="X4337" t="str">
        <f t="shared" si="16"/>
        <v>B</v>
      </c>
    </row>
    <row r="4338" spans="1:24">
      <c r="A4338">
        <v>72025367</v>
      </c>
      <c r="B4338" s="2">
        <v>45728</v>
      </c>
      <c r="C4338" t="s">
        <v>3682</v>
      </c>
      <c r="D4338" t="s">
        <v>23</v>
      </c>
      <c r="E4338" t="s">
        <v>24</v>
      </c>
      <c r="F4338" t="s">
        <v>5384</v>
      </c>
      <c r="G4338" t="s">
        <v>5385</v>
      </c>
      <c r="H4338" t="s">
        <v>802</v>
      </c>
      <c r="I4338" t="s">
        <v>803</v>
      </c>
      <c r="J4338" t="s">
        <v>36</v>
      </c>
      <c r="K4338" t="s">
        <v>14</v>
      </c>
      <c r="L4338">
        <v>983</v>
      </c>
      <c r="M4338" t="s">
        <v>15</v>
      </c>
      <c r="N4338" t="s">
        <v>25</v>
      </c>
      <c r="O4338">
        <v>121.1641</v>
      </c>
      <c r="P4338">
        <v>119104.31</v>
      </c>
      <c r="Q4338">
        <v>1</v>
      </c>
      <c r="R4338">
        <v>3.57016</v>
      </c>
      <c r="S4338">
        <v>3509.4675579999998</v>
      </c>
      <c r="T4338" t="s">
        <v>398</v>
      </c>
      <c r="U4338">
        <v>33.938000000000002</v>
      </c>
      <c r="V4338">
        <v>119104.31</v>
      </c>
      <c r="W4338">
        <v>2025</v>
      </c>
      <c r="X4338" t="str">
        <f t="shared" si="16"/>
        <v>B</v>
      </c>
    </row>
    <row r="4339" spans="1:24">
      <c r="A4339">
        <v>72025367</v>
      </c>
      <c r="B4339" s="2">
        <v>45728</v>
      </c>
      <c r="C4339" t="s">
        <v>3682</v>
      </c>
      <c r="D4339" t="s">
        <v>23</v>
      </c>
      <c r="E4339" t="s">
        <v>24</v>
      </c>
      <c r="F4339" t="s">
        <v>5384</v>
      </c>
      <c r="G4339" t="s">
        <v>5385</v>
      </c>
      <c r="H4339" t="s">
        <v>4448</v>
      </c>
      <c r="I4339" t="s">
        <v>4449</v>
      </c>
      <c r="J4339" t="s">
        <v>36</v>
      </c>
      <c r="K4339" t="s">
        <v>14</v>
      </c>
      <c r="L4339">
        <v>1010</v>
      </c>
      <c r="M4339" t="s">
        <v>15</v>
      </c>
      <c r="N4339" t="s">
        <v>25</v>
      </c>
      <c r="O4339">
        <v>121.1641</v>
      </c>
      <c r="P4339">
        <v>122375.74</v>
      </c>
      <c r="Q4339">
        <v>1</v>
      </c>
      <c r="R4339">
        <v>3.57016</v>
      </c>
      <c r="S4339">
        <v>3605.8618649999999</v>
      </c>
      <c r="T4339" t="s">
        <v>398</v>
      </c>
      <c r="U4339">
        <v>33.938000000000002</v>
      </c>
      <c r="V4339">
        <v>122375.74</v>
      </c>
      <c r="W4339">
        <v>2025</v>
      </c>
      <c r="X4339" t="str">
        <f t="shared" si="16"/>
        <v>B</v>
      </c>
    </row>
    <row r="4340" spans="1:24">
      <c r="A4340">
        <v>72025367</v>
      </c>
      <c r="B4340" s="2">
        <v>45728</v>
      </c>
      <c r="C4340" t="s">
        <v>3682</v>
      </c>
      <c r="D4340" t="s">
        <v>23</v>
      </c>
      <c r="E4340" t="s">
        <v>24</v>
      </c>
      <c r="F4340" t="s">
        <v>5384</v>
      </c>
      <c r="G4340" t="s">
        <v>5385</v>
      </c>
      <c r="H4340" t="s">
        <v>5386</v>
      </c>
      <c r="I4340" t="s">
        <v>5387</v>
      </c>
      <c r="J4340" t="s">
        <v>36</v>
      </c>
      <c r="K4340" t="s">
        <v>14</v>
      </c>
      <c r="L4340">
        <v>1027</v>
      </c>
      <c r="M4340" t="s">
        <v>15</v>
      </c>
      <c r="N4340" t="s">
        <v>25</v>
      </c>
      <c r="O4340">
        <v>121.1641</v>
      </c>
      <c r="P4340">
        <v>124435.53</v>
      </c>
      <c r="Q4340">
        <v>1</v>
      </c>
      <c r="R4340">
        <v>3.57016</v>
      </c>
      <c r="S4340">
        <v>3666.5545990000001</v>
      </c>
      <c r="T4340" t="s">
        <v>398</v>
      </c>
      <c r="U4340">
        <v>33.938000000000002</v>
      </c>
      <c r="V4340">
        <v>124435.53</v>
      </c>
      <c r="W4340">
        <v>2025</v>
      </c>
      <c r="X4340" t="str">
        <f t="shared" si="16"/>
        <v>B</v>
      </c>
    </row>
    <row r="4341" spans="1:24">
      <c r="A4341">
        <v>72024457</v>
      </c>
      <c r="B4341" s="2">
        <v>45728</v>
      </c>
      <c r="C4341" t="s">
        <v>2768</v>
      </c>
      <c r="D4341" t="s">
        <v>23</v>
      </c>
      <c r="E4341" t="s">
        <v>24</v>
      </c>
      <c r="F4341" t="s">
        <v>5408</v>
      </c>
      <c r="G4341" t="s">
        <v>5409</v>
      </c>
      <c r="H4341" t="s">
        <v>805</v>
      </c>
      <c r="I4341" t="s">
        <v>1556</v>
      </c>
      <c r="J4341" t="s">
        <v>36</v>
      </c>
      <c r="K4341" t="s">
        <v>43</v>
      </c>
      <c r="L4341">
        <v>354</v>
      </c>
      <c r="M4341" t="s">
        <v>15</v>
      </c>
      <c r="N4341" t="s">
        <v>25</v>
      </c>
      <c r="O4341">
        <v>120.7092</v>
      </c>
      <c r="P4341">
        <v>42731.06</v>
      </c>
      <c r="Q4341">
        <v>1</v>
      </c>
      <c r="R4341">
        <v>3.556756</v>
      </c>
      <c r="S4341">
        <v>1259.0918730000001</v>
      </c>
      <c r="T4341" t="s">
        <v>398</v>
      </c>
      <c r="U4341">
        <v>33.938000000000002</v>
      </c>
      <c r="V4341">
        <v>42731.06</v>
      </c>
      <c r="W4341">
        <v>2025</v>
      </c>
      <c r="X4341" t="str">
        <f t="shared" si="16"/>
        <v>B</v>
      </c>
    </row>
    <row r="4342" spans="1:24">
      <c r="A4342">
        <v>72024457</v>
      </c>
      <c r="B4342" s="2">
        <v>45728</v>
      </c>
      <c r="C4342" t="s">
        <v>2768</v>
      </c>
      <c r="D4342" t="s">
        <v>23</v>
      </c>
      <c r="E4342" t="s">
        <v>24</v>
      </c>
      <c r="F4342" t="s">
        <v>5408</v>
      </c>
      <c r="G4342" t="s">
        <v>5409</v>
      </c>
      <c r="H4342" t="s">
        <v>805</v>
      </c>
      <c r="I4342" t="s">
        <v>1556</v>
      </c>
      <c r="J4342" t="s">
        <v>36</v>
      </c>
      <c r="K4342" t="s">
        <v>43</v>
      </c>
      <c r="L4342">
        <v>363</v>
      </c>
      <c r="M4342" t="s">
        <v>15</v>
      </c>
      <c r="N4342" t="s">
        <v>25</v>
      </c>
      <c r="O4342">
        <v>120.7092</v>
      </c>
      <c r="P4342">
        <v>43817.440000000002</v>
      </c>
      <c r="Q4342">
        <v>1</v>
      </c>
      <c r="R4342">
        <v>3.556756</v>
      </c>
      <c r="S4342">
        <v>1291.1025979999999</v>
      </c>
      <c r="T4342" t="s">
        <v>398</v>
      </c>
      <c r="U4342">
        <v>33.938000000000002</v>
      </c>
      <c r="V4342">
        <v>43817.440000000002</v>
      </c>
      <c r="W4342">
        <v>2025</v>
      </c>
      <c r="X4342" t="str">
        <f t="shared" si="16"/>
        <v>B</v>
      </c>
    </row>
    <row r="4343" spans="1:24">
      <c r="A4343">
        <v>72025038</v>
      </c>
      <c r="B4343" s="2">
        <v>45728</v>
      </c>
      <c r="C4343" t="s">
        <v>2913</v>
      </c>
      <c r="D4343" t="s">
        <v>23</v>
      </c>
      <c r="E4343" t="s">
        <v>24</v>
      </c>
      <c r="F4343" t="s">
        <v>5410</v>
      </c>
      <c r="G4343" t="s">
        <v>5411</v>
      </c>
      <c r="H4343" t="s">
        <v>5402</v>
      </c>
      <c r="I4343" t="s">
        <v>5403</v>
      </c>
      <c r="J4343" t="s">
        <v>36</v>
      </c>
      <c r="K4343" t="s">
        <v>43</v>
      </c>
      <c r="L4343">
        <v>33</v>
      </c>
      <c r="M4343" t="s">
        <v>15</v>
      </c>
      <c r="N4343" t="s">
        <v>25</v>
      </c>
      <c r="O4343">
        <v>121.0491</v>
      </c>
      <c r="P4343">
        <v>3994.62</v>
      </c>
      <c r="Q4343">
        <v>1</v>
      </c>
      <c r="R4343">
        <v>3.5667710000000001</v>
      </c>
      <c r="S4343">
        <v>117.703459</v>
      </c>
      <c r="T4343" t="s">
        <v>398</v>
      </c>
      <c r="U4343">
        <v>33.938000000000002</v>
      </c>
      <c r="V4343">
        <v>3994.62</v>
      </c>
      <c r="W4343">
        <v>2025</v>
      </c>
      <c r="X4343" t="str">
        <f t="shared" si="16"/>
        <v>B</v>
      </c>
    </row>
    <row r="4344" spans="1:24">
      <c r="A4344">
        <v>72025038</v>
      </c>
      <c r="B4344" s="2">
        <v>45728</v>
      </c>
      <c r="C4344" t="s">
        <v>2913</v>
      </c>
      <c r="D4344" t="s">
        <v>23</v>
      </c>
      <c r="E4344" t="s">
        <v>24</v>
      </c>
      <c r="F4344" t="s">
        <v>5410</v>
      </c>
      <c r="G4344" t="s">
        <v>5411</v>
      </c>
      <c r="H4344" t="s">
        <v>5402</v>
      </c>
      <c r="I4344" t="s">
        <v>5403</v>
      </c>
      <c r="J4344" t="s">
        <v>36</v>
      </c>
      <c r="K4344" t="s">
        <v>43</v>
      </c>
      <c r="L4344">
        <v>372</v>
      </c>
      <c r="M4344" t="s">
        <v>15</v>
      </c>
      <c r="N4344" t="s">
        <v>25</v>
      </c>
      <c r="O4344">
        <v>121.0491</v>
      </c>
      <c r="P4344">
        <v>45030.27</v>
      </c>
      <c r="Q4344">
        <v>1</v>
      </c>
      <c r="R4344">
        <v>3.5667710000000001</v>
      </c>
      <c r="S4344">
        <v>1326.839236</v>
      </c>
      <c r="T4344" t="s">
        <v>398</v>
      </c>
      <c r="U4344">
        <v>33.938000000000002</v>
      </c>
      <c r="V4344">
        <v>45030.27</v>
      </c>
      <c r="W4344">
        <v>2025</v>
      </c>
      <c r="X4344" t="str">
        <f t="shared" si="16"/>
        <v>B</v>
      </c>
    </row>
    <row r="4345" spans="1:24">
      <c r="A4345">
        <v>72025039</v>
      </c>
      <c r="B4345" s="2">
        <v>45728</v>
      </c>
      <c r="C4345" t="s">
        <v>2913</v>
      </c>
      <c r="D4345" t="s">
        <v>23</v>
      </c>
      <c r="E4345" t="s">
        <v>24</v>
      </c>
      <c r="F4345" t="s">
        <v>5410</v>
      </c>
      <c r="G4345" t="s">
        <v>5411</v>
      </c>
      <c r="H4345" t="s">
        <v>180</v>
      </c>
      <c r="I4345" t="s">
        <v>1557</v>
      </c>
      <c r="J4345" t="s">
        <v>36</v>
      </c>
      <c r="K4345" t="s">
        <v>43</v>
      </c>
      <c r="L4345">
        <v>1408</v>
      </c>
      <c r="M4345" t="s">
        <v>15</v>
      </c>
      <c r="N4345" t="s">
        <v>25</v>
      </c>
      <c r="O4345">
        <v>121.0491</v>
      </c>
      <c r="P4345">
        <v>170437.13</v>
      </c>
      <c r="Q4345">
        <v>1</v>
      </c>
      <c r="R4345">
        <v>3.5667710000000001</v>
      </c>
      <c r="S4345">
        <v>5022.0145549999997</v>
      </c>
      <c r="T4345" t="s">
        <v>398</v>
      </c>
      <c r="U4345">
        <v>33.938000000000002</v>
      </c>
      <c r="V4345">
        <v>170437.13</v>
      </c>
      <c r="W4345">
        <v>2025</v>
      </c>
      <c r="X4345" t="str">
        <f t="shared" si="16"/>
        <v>B</v>
      </c>
    </row>
    <row r="4346" spans="1:24">
      <c r="A4346">
        <v>72025368</v>
      </c>
      <c r="B4346" s="2">
        <v>45728</v>
      </c>
      <c r="C4346" t="s">
        <v>3682</v>
      </c>
      <c r="D4346" t="s">
        <v>23</v>
      </c>
      <c r="E4346" t="s">
        <v>24</v>
      </c>
      <c r="F4346" t="s">
        <v>5412</v>
      </c>
      <c r="G4346" t="s">
        <v>5413</v>
      </c>
      <c r="H4346" t="s">
        <v>1352</v>
      </c>
      <c r="I4346" t="s">
        <v>1353</v>
      </c>
      <c r="J4346" t="s">
        <v>36</v>
      </c>
      <c r="K4346" t="s">
        <v>43</v>
      </c>
      <c r="L4346">
        <v>60</v>
      </c>
      <c r="M4346" t="s">
        <v>15</v>
      </c>
      <c r="N4346" t="s">
        <v>25</v>
      </c>
      <c r="O4346">
        <v>120.49120000000001</v>
      </c>
      <c r="P4346">
        <v>7229.47</v>
      </c>
      <c r="Q4346">
        <v>1</v>
      </c>
      <c r="R4346">
        <v>3.550332</v>
      </c>
      <c r="S4346">
        <v>213.01991799999999</v>
      </c>
      <c r="T4346" t="s">
        <v>398</v>
      </c>
      <c r="U4346">
        <v>33.938000000000002</v>
      </c>
      <c r="V4346">
        <v>7229.47</v>
      </c>
      <c r="W4346">
        <v>2025</v>
      </c>
      <c r="X4346" t="str">
        <f t="shared" si="16"/>
        <v>B</v>
      </c>
    </row>
    <row r="4347" spans="1:24">
      <c r="A4347">
        <v>72025368</v>
      </c>
      <c r="B4347" s="2">
        <v>45728</v>
      </c>
      <c r="C4347" t="s">
        <v>3682</v>
      </c>
      <c r="D4347" t="s">
        <v>23</v>
      </c>
      <c r="E4347" t="s">
        <v>24</v>
      </c>
      <c r="F4347" t="s">
        <v>5412</v>
      </c>
      <c r="G4347" t="s">
        <v>5413</v>
      </c>
      <c r="H4347" t="s">
        <v>1352</v>
      </c>
      <c r="I4347" t="s">
        <v>1353</v>
      </c>
      <c r="J4347" t="s">
        <v>36</v>
      </c>
      <c r="K4347" t="s">
        <v>43</v>
      </c>
      <c r="L4347">
        <v>6000</v>
      </c>
      <c r="M4347" t="s">
        <v>15</v>
      </c>
      <c r="N4347" t="s">
        <v>25</v>
      </c>
      <c r="O4347">
        <v>120.49120000000001</v>
      </c>
      <c r="P4347">
        <v>722947.2</v>
      </c>
      <c r="Q4347">
        <v>1</v>
      </c>
      <c r="R4347">
        <v>3.550332</v>
      </c>
      <c r="S4347">
        <v>21301.997759999998</v>
      </c>
      <c r="T4347" t="s">
        <v>398</v>
      </c>
      <c r="U4347">
        <v>33.938000000000002</v>
      </c>
      <c r="V4347">
        <v>722947.2</v>
      </c>
      <c r="W4347">
        <v>2025</v>
      </c>
      <c r="X4347" t="str">
        <f t="shared" si="16"/>
        <v>B</v>
      </c>
    </row>
    <row r="4348" spans="1:24">
      <c r="A4348">
        <v>72025369</v>
      </c>
      <c r="B4348" s="2">
        <v>45728</v>
      </c>
      <c r="C4348" t="s">
        <v>3682</v>
      </c>
      <c r="D4348" t="s">
        <v>23</v>
      </c>
      <c r="E4348" t="s">
        <v>24</v>
      </c>
      <c r="F4348" t="s">
        <v>5412</v>
      </c>
      <c r="G4348" t="s">
        <v>5413</v>
      </c>
      <c r="H4348" t="s">
        <v>180</v>
      </c>
      <c r="I4348" t="s">
        <v>1557</v>
      </c>
      <c r="J4348" t="s">
        <v>36</v>
      </c>
      <c r="K4348" t="s">
        <v>43</v>
      </c>
      <c r="L4348">
        <v>1628</v>
      </c>
      <c r="M4348" t="s">
        <v>15</v>
      </c>
      <c r="N4348" t="s">
        <v>25</v>
      </c>
      <c r="O4348">
        <v>120.82769999999999</v>
      </c>
      <c r="P4348">
        <v>196707.5</v>
      </c>
      <c r="Q4348">
        <v>1</v>
      </c>
      <c r="R4348">
        <v>3.5602480000000001</v>
      </c>
      <c r="S4348">
        <v>5796.0840349999999</v>
      </c>
      <c r="T4348" t="s">
        <v>398</v>
      </c>
      <c r="U4348">
        <v>33.938000000000002</v>
      </c>
      <c r="V4348">
        <v>196707.5</v>
      </c>
      <c r="W4348">
        <v>2025</v>
      </c>
      <c r="X4348" t="str">
        <f t="shared" si="16"/>
        <v>B</v>
      </c>
    </row>
    <row r="4349" spans="1:24">
      <c r="A4349">
        <v>72025370</v>
      </c>
      <c r="B4349" s="2">
        <v>45728</v>
      </c>
      <c r="C4349" t="s">
        <v>3682</v>
      </c>
      <c r="D4349" t="s">
        <v>23</v>
      </c>
      <c r="E4349" t="s">
        <v>24</v>
      </c>
      <c r="F4349" t="s">
        <v>5412</v>
      </c>
      <c r="G4349" t="s">
        <v>5413</v>
      </c>
      <c r="H4349" t="s">
        <v>836</v>
      </c>
      <c r="I4349" t="s">
        <v>1558</v>
      </c>
      <c r="J4349" t="s">
        <v>36</v>
      </c>
      <c r="K4349" t="s">
        <v>43</v>
      </c>
      <c r="L4349">
        <v>1142</v>
      </c>
      <c r="M4349" t="s">
        <v>15</v>
      </c>
      <c r="N4349" t="s">
        <v>25</v>
      </c>
      <c r="O4349">
        <v>120.82769999999999</v>
      </c>
      <c r="P4349">
        <v>137985.23000000001</v>
      </c>
      <c r="Q4349">
        <v>1</v>
      </c>
      <c r="R4349">
        <v>3.5602480000000001</v>
      </c>
      <c r="S4349">
        <v>4065.8032290000001</v>
      </c>
      <c r="T4349" t="s">
        <v>398</v>
      </c>
      <c r="U4349">
        <v>33.938000000000002</v>
      </c>
      <c r="V4349">
        <v>137985.23000000001</v>
      </c>
      <c r="W4349">
        <v>2025</v>
      </c>
      <c r="X4349" t="str">
        <f t="shared" si="16"/>
        <v>B</v>
      </c>
    </row>
    <row r="4350" spans="1:24">
      <c r="A4350">
        <v>72025874</v>
      </c>
      <c r="B4350" s="2">
        <v>45728</v>
      </c>
      <c r="C4350" t="s">
        <v>3051</v>
      </c>
      <c r="D4350" t="s">
        <v>23</v>
      </c>
      <c r="E4350" t="s">
        <v>24</v>
      </c>
      <c r="F4350" t="s">
        <v>5453</v>
      </c>
      <c r="G4350" t="s">
        <v>5454</v>
      </c>
      <c r="H4350" t="s">
        <v>5449</v>
      </c>
      <c r="I4350" t="s">
        <v>5450</v>
      </c>
      <c r="J4350" t="s">
        <v>13</v>
      </c>
      <c r="K4350" t="s">
        <v>14</v>
      </c>
      <c r="L4350">
        <v>1020</v>
      </c>
      <c r="M4350" t="s">
        <v>15</v>
      </c>
      <c r="N4350" t="s">
        <v>25</v>
      </c>
      <c r="O4350">
        <v>114.2333</v>
      </c>
      <c r="P4350">
        <v>116517.97</v>
      </c>
      <c r="Q4350">
        <v>1</v>
      </c>
      <c r="R4350">
        <v>3.3659400000000002</v>
      </c>
      <c r="S4350">
        <v>3433.259767</v>
      </c>
      <c r="T4350" t="s">
        <v>398</v>
      </c>
      <c r="U4350">
        <v>33.938000000000002</v>
      </c>
      <c r="V4350">
        <v>116517.97</v>
      </c>
      <c r="W4350">
        <v>2025</v>
      </c>
      <c r="X4350" t="str">
        <f t="shared" si="16"/>
        <v>B</v>
      </c>
    </row>
    <row r="4351" spans="1:24">
      <c r="A4351">
        <v>72025647</v>
      </c>
      <c r="B4351" s="2">
        <v>45728</v>
      </c>
      <c r="C4351" t="s">
        <v>3025</v>
      </c>
      <c r="D4351" t="s">
        <v>23</v>
      </c>
      <c r="E4351" t="s">
        <v>24</v>
      </c>
      <c r="F4351" t="s">
        <v>5451</v>
      </c>
      <c r="G4351" t="s">
        <v>5452</v>
      </c>
      <c r="H4351" t="s">
        <v>2918</v>
      </c>
      <c r="I4351" t="s">
        <v>2919</v>
      </c>
      <c r="J4351" t="s">
        <v>13</v>
      </c>
      <c r="K4351" t="s">
        <v>60</v>
      </c>
      <c r="L4351">
        <v>688</v>
      </c>
      <c r="M4351" t="s">
        <v>15</v>
      </c>
      <c r="N4351" t="s">
        <v>25</v>
      </c>
      <c r="O4351">
        <v>114.2333</v>
      </c>
      <c r="P4351">
        <v>78592.509999999995</v>
      </c>
      <c r="Q4351">
        <v>1</v>
      </c>
      <c r="R4351">
        <v>3.3659400000000002</v>
      </c>
      <c r="S4351">
        <v>2315.7672809999999</v>
      </c>
      <c r="T4351" t="s">
        <v>398</v>
      </c>
      <c r="U4351">
        <v>33.938000000000002</v>
      </c>
      <c r="V4351">
        <v>78592.509999999995</v>
      </c>
      <c r="W4351">
        <v>2025</v>
      </c>
      <c r="X4351" t="str">
        <f t="shared" si="16"/>
        <v>B</v>
      </c>
    </row>
    <row r="4352" spans="1:24">
      <c r="A4352">
        <v>72025648</v>
      </c>
      <c r="B4352" s="2">
        <v>45728</v>
      </c>
      <c r="C4352" t="s">
        <v>3025</v>
      </c>
      <c r="D4352" t="s">
        <v>23</v>
      </c>
      <c r="E4352" t="s">
        <v>24</v>
      </c>
      <c r="F4352" t="s">
        <v>5451</v>
      </c>
      <c r="G4352" t="s">
        <v>5452</v>
      </c>
      <c r="H4352" t="s">
        <v>4490</v>
      </c>
      <c r="I4352" t="s">
        <v>4491</v>
      </c>
      <c r="J4352" t="s">
        <v>13</v>
      </c>
      <c r="K4352" t="s">
        <v>60</v>
      </c>
      <c r="L4352">
        <v>2064</v>
      </c>
      <c r="M4352" t="s">
        <v>15</v>
      </c>
      <c r="N4352" t="s">
        <v>25</v>
      </c>
      <c r="O4352">
        <v>114.2333</v>
      </c>
      <c r="P4352">
        <v>235777.53</v>
      </c>
      <c r="Q4352">
        <v>1</v>
      </c>
      <c r="R4352">
        <v>3.3659400000000002</v>
      </c>
      <c r="S4352">
        <v>6947.3018439999996</v>
      </c>
      <c r="T4352" t="s">
        <v>398</v>
      </c>
      <c r="U4352">
        <v>33.938000000000002</v>
      </c>
      <c r="V4352">
        <v>235777.53</v>
      </c>
      <c r="W4352">
        <v>2025</v>
      </c>
      <c r="X4352" t="str">
        <f t="shared" si="16"/>
        <v>B</v>
      </c>
    </row>
    <row r="4353" spans="1:24">
      <c r="A4353">
        <v>72025651</v>
      </c>
      <c r="B4353" s="2">
        <v>45728</v>
      </c>
      <c r="C4353" t="s">
        <v>3025</v>
      </c>
      <c r="D4353" t="s">
        <v>23</v>
      </c>
      <c r="E4353" t="s">
        <v>24</v>
      </c>
      <c r="F4353" t="s">
        <v>5451</v>
      </c>
      <c r="G4353" t="s">
        <v>5452</v>
      </c>
      <c r="H4353" t="s">
        <v>3926</v>
      </c>
      <c r="I4353" t="s">
        <v>3927</v>
      </c>
      <c r="J4353" t="s">
        <v>13</v>
      </c>
      <c r="K4353" t="s">
        <v>60</v>
      </c>
      <c r="L4353">
        <v>3849</v>
      </c>
      <c r="M4353" t="s">
        <v>15</v>
      </c>
      <c r="N4353" t="s">
        <v>25</v>
      </c>
      <c r="O4353">
        <v>113.5604</v>
      </c>
      <c r="P4353">
        <v>437093.98</v>
      </c>
      <c r="Q4353">
        <v>1</v>
      </c>
      <c r="R4353">
        <v>3.3461129999999999</v>
      </c>
      <c r="S4353">
        <v>12879.190876999999</v>
      </c>
      <c r="T4353" t="s">
        <v>398</v>
      </c>
      <c r="U4353">
        <v>33.938000000000002</v>
      </c>
      <c r="V4353">
        <v>437093.98</v>
      </c>
      <c r="W4353">
        <v>2025</v>
      </c>
      <c r="X4353" t="str">
        <f t="shared" si="16"/>
        <v>B</v>
      </c>
    </row>
    <row r="4354" spans="1:24">
      <c r="A4354">
        <v>72024758</v>
      </c>
      <c r="B4354" s="2">
        <v>45729</v>
      </c>
      <c r="C4354" t="s">
        <v>2440</v>
      </c>
      <c r="D4354" t="s">
        <v>9</v>
      </c>
      <c r="E4354" t="s">
        <v>10</v>
      </c>
      <c r="F4354" t="s">
        <v>4606</v>
      </c>
      <c r="G4354" t="s">
        <v>4607</v>
      </c>
      <c r="H4354" t="s">
        <v>4570</v>
      </c>
      <c r="I4354" t="s">
        <v>4571</v>
      </c>
      <c r="J4354" t="s">
        <v>64</v>
      </c>
      <c r="K4354" t="s">
        <v>60</v>
      </c>
      <c r="L4354">
        <v>6040</v>
      </c>
      <c r="M4354" t="s">
        <v>61</v>
      </c>
      <c r="N4354" t="s">
        <v>16</v>
      </c>
      <c r="O4354">
        <v>0.32150000000000001</v>
      </c>
      <c r="P4354">
        <v>1941.86</v>
      </c>
      <c r="Q4354">
        <v>33.957299999999996</v>
      </c>
      <c r="R4354">
        <v>0.32149899999999998</v>
      </c>
      <c r="S4354">
        <v>1941.8599240000001</v>
      </c>
      <c r="T4354" t="s">
        <v>398</v>
      </c>
      <c r="U4354">
        <v>33.957299999999996</v>
      </c>
      <c r="V4354">
        <v>65940.320000000007</v>
      </c>
      <c r="W4354">
        <v>2025</v>
      </c>
      <c r="X4354" t="str">
        <f t="shared" ref="X4354:X4417" si="17">IF(K4353="M",K4353,IF(RIGHT(D4354)="S","O","B"))</f>
        <v>B</v>
      </c>
    </row>
    <row r="4355" spans="1:24">
      <c r="A4355">
        <v>72024759</v>
      </c>
      <c r="B4355" s="2">
        <v>45729</v>
      </c>
      <c r="C4355" t="s">
        <v>2440</v>
      </c>
      <c r="D4355" t="s">
        <v>9</v>
      </c>
      <c r="E4355" t="s">
        <v>10</v>
      </c>
      <c r="F4355" t="s">
        <v>4606</v>
      </c>
      <c r="G4355" t="s">
        <v>4607</v>
      </c>
      <c r="H4355" t="s">
        <v>4570</v>
      </c>
      <c r="I4355" t="s">
        <v>4571</v>
      </c>
      <c r="J4355" t="s">
        <v>64</v>
      </c>
      <c r="K4355" t="s">
        <v>60</v>
      </c>
      <c r="L4355">
        <v>15078</v>
      </c>
      <c r="M4355" t="s">
        <v>61</v>
      </c>
      <c r="N4355" t="s">
        <v>16</v>
      </c>
      <c r="O4355">
        <v>0.33300000000000002</v>
      </c>
      <c r="P4355">
        <v>5020.97</v>
      </c>
      <c r="Q4355">
        <v>33.957299999999996</v>
      </c>
      <c r="R4355">
        <v>0.33299899999999999</v>
      </c>
      <c r="S4355">
        <v>5020.969865</v>
      </c>
      <c r="T4355" t="s">
        <v>398</v>
      </c>
      <c r="U4355">
        <v>33.957299999999996</v>
      </c>
      <c r="V4355">
        <v>170498.58</v>
      </c>
      <c r="W4355">
        <v>2025</v>
      </c>
      <c r="X4355" t="str">
        <f t="shared" si="17"/>
        <v>B</v>
      </c>
    </row>
    <row r="4356" spans="1:24">
      <c r="A4356">
        <v>72024271</v>
      </c>
      <c r="B4356" s="2">
        <v>45729</v>
      </c>
      <c r="C4356" t="s">
        <v>2439</v>
      </c>
      <c r="D4356" t="s">
        <v>9</v>
      </c>
      <c r="E4356" t="s">
        <v>10</v>
      </c>
      <c r="F4356" t="s">
        <v>4606</v>
      </c>
      <c r="G4356" t="s">
        <v>4607</v>
      </c>
      <c r="H4356" t="s">
        <v>642</v>
      </c>
      <c r="I4356" t="s">
        <v>688</v>
      </c>
      <c r="J4356" t="s">
        <v>219</v>
      </c>
      <c r="K4356" t="s">
        <v>60</v>
      </c>
      <c r="L4356">
        <v>40000</v>
      </c>
      <c r="M4356" t="s">
        <v>61</v>
      </c>
      <c r="N4356" t="s">
        <v>16</v>
      </c>
      <c r="O4356">
        <v>4.3E-3</v>
      </c>
      <c r="P4356">
        <v>172</v>
      </c>
      <c r="Q4356">
        <v>33.957299999999996</v>
      </c>
      <c r="R4356">
        <v>4.3E-3</v>
      </c>
      <c r="S4356">
        <v>172.00012899999999</v>
      </c>
      <c r="T4356" t="s">
        <v>398</v>
      </c>
      <c r="U4356">
        <v>33.957299999999996</v>
      </c>
      <c r="V4356">
        <v>5840.66</v>
      </c>
      <c r="W4356">
        <v>2025</v>
      </c>
      <c r="X4356" t="str">
        <f t="shared" si="17"/>
        <v>B</v>
      </c>
    </row>
    <row r="4357" spans="1:24">
      <c r="A4357">
        <v>72024326</v>
      </c>
      <c r="B4357" s="2">
        <v>45729</v>
      </c>
      <c r="C4357" t="s">
        <v>1970</v>
      </c>
      <c r="D4357" t="s">
        <v>9</v>
      </c>
      <c r="E4357" t="s">
        <v>10</v>
      </c>
      <c r="F4357" t="s">
        <v>4606</v>
      </c>
      <c r="G4357" t="s">
        <v>4607</v>
      </c>
      <c r="H4357" t="s">
        <v>639</v>
      </c>
      <c r="I4357" t="s">
        <v>687</v>
      </c>
      <c r="J4357" t="s">
        <v>219</v>
      </c>
      <c r="K4357" t="s">
        <v>60</v>
      </c>
      <c r="L4357">
        <v>200000</v>
      </c>
      <c r="M4357" t="s">
        <v>61</v>
      </c>
      <c r="N4357" t="s">
        <v>16</v>
      </c>
      <c r="O4357">
        <v>9.7000000000000003E-3</v>
      </c>
      <c r="P4357">
        <v>1940</v>
      </c>
      <c r="Q4357">
        <v>33.957299999999996</v>
      </c>
      <c r="R4357">
        <v>9.7000000000000003E-3</v>
      </c>
      <c r="S4357">
        <v>1939.999941</v>
      </c>
      <c r="T4357" t="s">
        <v>398</v>
      </c>
      <c r="U4357">
        <v>33.957299999999996</v>
      </c>
      <c r="V4357">
        <v>65877.16</v>
      </c>
      <c r="W4357">
        <v>2025</v>
      </c>
      <c r="X4357" t="str">
        <f t="shared" si="17"/>
        <v>B</v>
      </c>
    </row>
    <row r="4358" spans="1:24">
      <c r="A4358">
        <v>72024415</v>
      </c>
      <c r="B4358" s="2">
        <v>45729</v>
      </c>
      <c r="C4358" t="s">
        <v>2520</v>
      </c>
      <c r="D4358" t="s">
        <v>9</v>
      </c>
      <c r="E4358" t="s">
        <v>10</v>
      </c>
      <c r="F4358" t="s">
        <v>4606</v>
      </c>
      <c r="G4358" t="s">
        <v>4607</v>
      </c>
      <c r="H4358" t="s">
        <v>3288</v>
      </c>
      <c r="I4358" t="s">
        <v>3289</v>
      </c>
      <c r="J4358" t="s">
        <v>78</v>
      </c>
      <c r="K4358" t="s">
        <v>60</v>
      </c>
      <c r="L4358">
        <v>30000</v>
      </c>
      <c r="M4358" t="s">
        <v>61</v>
      </c>
      <c r="N4358" t="s">
        <v>16</v>
      </c>
      <c r="O4358">
        <v>3.6700000000000003E-2</v>
      </c>
      <c r="P4358">
        <v>1101</v>
      </c>
      <c r="Q4358">
        <v>33.957299999999996</v>
      </c>
      <c r="R4358">
        <v>3.6699000000000002E-2</v>
      </c>
      <c r="S4358">
        <v>1101.0000789999999</v>
      </c>
      <c r="T4358" t="s">
        <v>398</v>
      </c>
      <c r="U4358">
        <v>33.957299999999996</v>
      </c>
      <c r="V4358">
        <v>37386.99</v>
      </c>
      <c r="W4358">
        <v>2025</v>
      </c>
      <c r="X4358" t="str">
        <f t="shared" si="17"/>
        <v>B</v>
      </c>
    </row>
    <row r="4359" spans="1:24">
      <c r="A4359">
        <v>72024415</v>
      </c>
      <c r="B4359" s="2">
        <v>45729</v>
      </c>
      <c r="C4359" t="s">
        <v>2520</v>
      </c>
      <c r="D4359" t="s">
        <v>9</v>
      </c>
      <c r="E4359" t="s">
        <v>10</v>
      </c>
      <c r="F4359" t="s">
        <v>4606</v>
      </c>
      <c r="G4359" t="s">
        <v>4607</v>
      </c>
      <c r="H4359" t="s">
        <v>4672</v>
      </c>
      <c r="I4359" t="s">
        <v>4673</v>
      </c>
      <c r="J4359" t="s">
        <v>78</v>
      </c>
      <c r="K4359" t="s">
        <v>60</v>
      </c>
      <c r="L4359">
        <v>30000</v>
      </c>
      <c r="M4359" t="s">
        <v>61</v>
      </c>
      <c r="N4359" t="s">
        <v>16</v>
      </c>
      <c r="O4359">
        <v>4.7300000000000002E-2</v>
      </c>
      <c r="P4359">
        <v>1419</v>
      </c>
      <c r="Q4359">
        <v>33.957299999999996</v>
      </c>
      <c r="R4359">
        <v>4.7299000000000001E-2</v>
      </c>
      <c r="S4359">
        <v>1419.0000379999999</v>
      </c>
      <c r="T4359" t="s">
        <v>398</v>
      </c>
      <c r="U4359">
        <v>33.957299999999996</v>
      </c>
      <c r="V4359">
        <v>48185.41</v>
      </c>
      <c r="W4359">
        <v>2025</v>
      </c>
      <c r="X4359" t="str">
        <f t="shared" si="17"/>
        <v>B</v>
      </c>
    </row>
    <row r="4360" spans="1:24">
      <c r="A4360">
        <v>72024446</v>
      </c>
      <c r="B4360" s="2">
        <v>45729</v>
      </c>
      <c r="C4360" t="s">
        <v>2768</v>
      </c>
      <c r="D4360" t="s">
        <v>9</v>
      </c>
      <c r="E4360" t="s">
        <v>10</v>
      </c>
      <c r="F4360" t="s">
        <v>4606</v>
      </c>
      <c r="G4360" t="s">
        <v>4607</v>
      </c>
      <c r="H4360" t="s">
        <v>639</v>
      </c>
      <c r="I4360" t="s">
        <v>687</v>
      </c>
      <c r="J4360" t="s">
        <v>219</v>
      </c>
      <c r="K4360" t="s">
        <v>60</v>
      </c>
      <c r="L4360">
        <v>134000</v>
      </c>
      <c r="M4360" t="s">
        <v>61</v>
      </c>
      <c r="N4360" t="s">
        <v>16</v>
      </c>
      <c r="O4360">
        <v>9.7000000000000003E-3</v>
      </c>
      <c r="P4360">
        <v>1299.8</v>
      </c>
      <c r="Q4360">
        <v>33.957299999999996</v>
      </c>
      <c r="R4360">
        <v>9.7000000000000003E-3</v>
      </c>
      <c r="S4360">
        <v>1299.8000420000001</v>
      </c>
      <c r="T4360" t="s">
        <v>398</v>
      </c>
      <c r="U4360">
        <v>33.957299999999996</v>
      </c>
      <c r="V4360">
        <v>44137.7</v>
      </c>
      <c r="W4360">
        <v>2025</v>
      </c>
      <c r="X4360" t="str">
        <f t="shared" si="17"/>
        <v>B</v>
      </c>
    </row>
    <row r="4361" spans="1:24">
      <c r="A4361">
        <v>72024446</v>
      </c>
      <c r="B4361" s="2">
        <v>45729</v>
      </c>
      <c r="C4361" t="s">
        <v>2768</v>
      </c>
      <c r="D4361" t="s">
        <v>9</v>
      </c>
      <c r="E4361" t="s">
        <v>10</v>
      </c>
      <c r="F4361" t="s">
        <v>4606</v>
      </c>
      <c r="G4361" t="s">
        <v>4607</v>
      </c>
      <c r="H4361" t="s">
        <v>639</v>
      </c>
      <c r="I4361" t="s">
        <v>687</v>
      </c>
      <c r="J4361" t="s">
        <v>219</v>
      </c>
      <c r="K4361" t="s">
        <v>60</v>
      </c>
      <c r="L4361">
        <v>66000</v>
      </c>
      <c r="M4361" t="s">
        <v>61</v>
      </c>
      <c r="N4361" t="s">
        <v>16</v>
      </c>
      <c r="O4361">
        <v>9.7000000000000003E-3</v>
      </c>
      <c r="P4361">
        <v>640.20000000000005</v>
      </c>
      <c r="Q4361">
        <v>33.957299999999996</v>
      </c>
      <c r="R4361">
        <v>9.7000000000000003E-3</v>
      </c>
      <c r="S4361">
        <v>640.19989799999996</v>
      </c>
      <c r="T4361" t="s">
        <v>398</v>
      </c>
      <c r="U4361">
        <v>33.957299999999996</v>
      </c>
      <c r="V4361">
        <v>21739.46</v>
      </c>
      <c r="W4361">
        <v>2025</v>
      </c>
      <c r="X4361" t="str">
        <f t="shared" si="17"/>
        <v>B</v>
      </c>
    </row>
    <row r="4362" spans="1:24">
      <c r="A4362">
        <v>72024447</v>
      </c>
      <c r="B4362" s="2">
        <v>45729</v>
      </c>
      <c r="C4362" t="s">
        <v>2768</v>
      </c>
      <c r="D4362" t="s">
        <v>9</v>
      </c>
      <c r="E4362" t="s">
        <v>10</v>
      </c>
      <c r="F4362" t="s">
        <v>4606</v>
      </c>
      <c r="G4362" t="s">
        <v>4607</v>
      </c>
      <c r="H4362" t="s">
        <v>96</v>
      </c>
      <c r="I4362" t="s">
        <v>97</v>
      </c>
      <c r="J4362" t="s">
        <v>93</v>
      </c>
      <c r="K4362" t="s">
        <v>60</v>
      </c>
      <c r="L4362">
        <v>120000</v>
      </c>
      <c r="M4362" t="s">
        <v>61</v>
      </c>
      <c r="N4362" t="s">
        <v>16</v>
      </c>
      <c r="O4362">
        <v>1.7999999999999999E-2</v>
      </c>
      <c r="P4362">
        <v>2160</v>
      </c>
      <c r="Q4362">
        <v>33.957299999999996</v>
      </c>
      <c r="R4362">
        <v>1.7999000000000001E-2</v>
      </c>
      <c r="S4362">
        <v>2160.0000580000001</v>
      </c>
      <c r="T4362" t="s">
        <v>398</v>
      </c>
      <c r="U4362">
        <v>33.957299999999996</v>
      </c>
      <c r="V4362">
        <v>73347.77</v>
      </c>
      <c r="W4362">
        <v>2025</v>
      </c>
      <c r="X4362" t="str">
        <f t="shared" si="17"/>
        <v>B</v>
      </c>
    </row>
    <row r="4363" spans="1:24">
      <c r="A4363">
        <v>72024508</v>
      </c>
      <c r="B4363" s="2">
        <v>45729</v>
      </c>
      <c r="C4363" t="s">
        <v>2768</v>
      </c>
      <c r="D4363" t="s">
        <v>9</v>
      </c>
      <c r="E4363" t="s">
        <v>10</v>
      </c>
      <c r="F4363" t="s">
        <v>4606</v>
      </c>
      <c r="G4363" t="s">
        <v>4607</v>
      </c>
      <c r="H4363" t="s">
        <v>166</v>
      </c>
      <c r="I4363" t="s">
        <v>167</v>
      </c>
      <c r="J4363" t="s">
        <v>168</v>
      </c>
      <c r="K4363" t="s">
        <v>60</v>
      </c>
      <c r="L4363">
        <v>18050</v>
      </c>
      <c r="M4363" t="s">
        <v>61</v>
      </c>
      <c r="N4363" t="s">
        <v>16</v>
      </c>
      <c r="O4363">
        <v>0.1351</v>
      </c>
      <c r="P4363">
        <v>2438.5500000000002</v>
      </c>
      <c r="Q4363">
        <v>33.957299999999996</v>
      </c>
      <c r="R4363">
        <v>0.135099</v>
      </c>
      <c r="S4363">
        <v>2438.549884</v>
      </c>
      <c r="T4363" t="s">
        <v>398</v>
      </c>
      <c r="U4363">
        <v>33.957299999999996</v>
      </c>
      <c r="V4363">
        <v>82806.570000000007</v>
      </c>
      <c r="W4363">
        <v>2025</v>
      </c>
      <c r="X4363" t="str">
        <f t="shared" si="17"/>
        <v>B</v>
      </c>
    </row>
    <row r="4364" spans="1:24">
      <c r="A4364">
        <v>72024509</v>
      </c>
      <c r="B4364" s="2">
        <v>45729</v>
      </c>
      <c r="C4364" t="s">
        <v>2768</v>
      </c>
      <c r="D4364" t="s">
        <v>9</v>
      </c>
      <c r="E4364" t="s">
        <v>10</v>
      </c>
      <c r="F4364" t="s">
        <v>4606</v>
      </c>
      <c r="G4364" t="s">
        <v>4607</v>
      </c>
      <c r="H4364" t="s">
        <v>166</v>
      </c>
      <c r="I4364" t="s">
        <v>167</v>
      </c>
      <c r="J4364" t="s">
        <v>168</v>
      </c>
      <c r="K4364" t="s">
        <v>60</v>
      </c>
      <c r="L4364">
        <v>18100</v>
      </c>
      <c r="M4364" t="s">
        <v>61</v>
      </c>
      <c r="N4364" t="s">
        <v>16</v>
      </c>
      <c r="O4364">
        <v>0.1351</v>
      </c>
      <c r="P4364">
        <v>2445.31</v>
      </c>
      <c r="Q4364">
        <v>33.957299999999996</v>
      </c>
      <c r="R4364">
        <v>0.135099</v>
      </c>
      <c r="S4364">
        <v>2445.3101390000002</v>
      </c>
      <c r="T4364" t="s">
        <v>398</v>
      </c>
      <c r="U4364">
        <v>33.957299999999996</v>
      </c>
      <c r="V4364">
        <v>83036.13</v>
      </c>
      <c r="W4364">
        <v>2025</v>
      </c>
      <c r="X4364" t="str">
        <f t="shared" si="17"/>
        <v>B</v>
      </c>
    </row>
    <row r="4365" spans="1:24">
      <c r="A4365">
        <v>72024510</v>
      </c>
      <c r="B4365" s="2">
        <v>45729</v>
      </c>
      <c r="C4365" t="s">
        <v>2768</v>
      </c>
      <c r="D4365" t="s">
        <v>9</v>
      </c>
      <c r="E4365" t="s">
        <v>10</v>
      </c>
      <c r="F4365" t="s">
        <v>4606</v>
      </c>
      <c r="G4365" t="s">
        <v>4607</v>
      </c>
      <c r="H4365" t="s">
        <v>166</v>
      </c>
      <c r="I4365" t="s">
        <v>167</v>
      </c>
      <c r="J4365" t="s">
        <v>168</v>
      </c>
      <c r="K4365" t="s">
        <v>60</v>
      </c>
      <c r="L4365">
        <v>5100</v>
      </c>
      <c r="M4365" t="s">
        <v>61</v>
      </c>
      <c r="N4365" t="s">
        <v>16</v>
      </c>
      <c r="O4365">
        <v>0.1351</v>
      </c>
      <c r="P4365">
        <v>689.01</v>
      </c>
      <c r="Q4365">
        <v>33.957299999999996</v>
      </c>
      <c r="R4365">
        <v>0.135099</v>
      </c>
      <c r="S4365">
        <v>689.01002100000005</v>
      </c>
      <c r="T4365" t="s">
        <v>398</v>
      </c>
      <c r="U4365">
        <v>33.957299999999996</v>
      </c>
      <c r="V4365">
        <v>23396.92</v>
      </c>
      <c r="W4365">
        <v>2025</v>
      </c>
      <c r="X4365" t="str">
        <f t="shared" si="17"/>
        <v>B</v>
      </c>
    </row>
    <row r="4366" spans="1:24">
      <c r="A4366">
        <v>72025036</v>
      </c>
      <c r="B4366" s="2">
        <v>45729</v>
      </c>
      <c r="C4366" t="s">
        <v>2913</v>
      </c>
      <c r="D4366" t="s">
        <v>9</v>
      </c>
      <c r="E4366" t="s">
        <v>10</v>
      </c>
      <c r="F4366" t="s">
        <v>4606</v>
      </c>
      <c r="G4366" t="s">
        <v>4607</v>
      </c>
      <c r="H4366" t="s">
        <v>642</v>
      </c>
      <c r="I4366" t="s">
        <v>688</v>
      </c>
      <c r="J4366" t="s">
        <v>219</v>
      </c>
      <c r="K4366" t="s">
        <v>60</v>
      </c>
      <c r="L4366">
        <v>50000</v>
      </c>
      <c r="M4366" t="s">
        <v>61</v>
      </c>
      <c r="N4366" t="s">
        <v>16</v>
      </c>
      <c r="O4366">
        <v>4.1999999999999997E-3</v>
      </c>
      <c r="P4366">
        <v>210</v>
      </c>
      <c r="Q4366">
        <v>33.957299999999996</v>
      </c>
      <c r="R4366">
        <v>4.1989999999999996E-3</v>
      </c>
      <c r="S4366">
        <v>209.999911</v>
      </c>
      <c r="T4366" t="s">
        <v>398</v>
      </c>
      <c r="U4366">
        <v>33.957299999999996</v>
      </c>
      <c r="V4366">
        <v>7131.03</v>
      </c>
      <c r="W4366">
        <v>2025</v>
      </c>
      <c r="X4366" t="str">
        <f t="shared" si="17"/>
        <v>B</v>
      </c>
    </row>
    <row r="4367" spans="1:24">
      <c r="A4367">
        <v>72025123</v>
      </c>
      <c r="B4367" s="2">
        <v>45729</v>
      </c>
      <c r="C4367" t="s">
        <v>4132</v>
      </c>
      <c r="D4367" t="s">
        <v>9</v>
      </c>
      <c r="E4367" t="s">
        <v>10</v>
      </c>
      <c r="F4367" t="s">
        <v>4606</v>
      </c>
      <c r="G4367" t="s">
        <v>4607</v>
      </c>
      <c r="H4367" t="s">
        <v>4684</v>
      </c>
      <c r="I4367" t="s">
        <v>4685</v>
      </c>
      <c r="J4367" t="s">
        <v>80</v>
      </c>
      <c r="K4367" t="s">
        <v>60</v>
      </c>
      <c r="L4367">
        <v>2020</v>
      </c>
      <c r="M4367" t="s">
        <v>61</v>
      </c>
      <c r="N4367" t="s">
        <v>16</v>
      </c>
      <c r="O4367">
        <v>8.0799999999999997E-2</v>
      </c>
      <c r="P4367">
        <v>163.21600000000001</v>
      </c>
      <c r="Q4367">
        <v>33.957299999999996</v>
      </c>
      <c r="R4367">
        <v>8.0799999999999997E-2</v>
      </c>
      <c r="S4367">
        <v>163.21586199999999</v>
      </c>
      <c r="T4367" t="s">
        <v>398</v>
      </c>
      <c r="U4367">
        <v>33.957299999999996</v>
      </c>
      <c r="V4367">
        <v>5542.37</v>
      </c>
      <c r="W4367">
        <v>2025</v>
      </c>
      <c r="X4367" t="str">
        <f t="shared" si="17"/>
        <v>B</v>
      </c>
    </row>
    <row r="4368" spans="1:24">
      <c r="A4368">
        <v>72025326</v>
      </c>
      <c r="B4368" s="2">
        <v>45729</v>
      </c>
      <c r="C4368" t="s">
        <v>4308</v>
      </c>
      <c r="D4368" t="s">
        <v>9</v>
      </c>
      <c r="E4368" t="s">
        <v>10</v>
      </c>
      <c r="F4368" t="s">
        <v>4606</v>
      </c>
      <c r="G4368" t="s">
        <v>4607</v>
      </c>
      <c r="H4368" t="s">
        <v>787</v>
      </c>
      <c r="I4368" t="s">
        <v>788</v>
      </c>
      <c r="J4368" t="s">
        <v>87</v>
      </c>
      <c r="K4368" t="s">
        <v>60</v>
      </c>
      <c r="L4368">
        <v>3000</v>
      </c>
      <c r="M4368" t="s">
        <v>61</v>
      </c>
      <c r="N4368" t="s">
        <v>16</v>
      </c>
      <c r="O4368">
        <v>9.8599999999999993E-2</v>
      </c>
      <c r="P4368">
        <v>295.8</v>
      </c>
      <c r="Q4368">
        <v>33.957299999999996</v>
      </c>
      <c r="R4368">
        <v>9.8599999999999993E-2</v>
      </c>
      <c r="S4368">
        <v>295.80001900000002</v>
      </c>
      <c r="T4368" t="s">
        <v>398</v>
      </c>
      <c r="U4368">
        <v>33.957299999999996</v>
      </c>
      <c r="V4368">
        <v>10044.57</v>
      </c>
      <c r="W4368">
        <v>2025</v>
      </c>
      <c r="X4368" t="str">
        <f t="shared" si="17"/>
        <v>B</v>
      </c>
    </row>
    <row r="4369" spans="1:24">
      <c r="A4369">
        <v>72025333</v>
      </c>
      <c r="B4369" s="2">
        <v>45729</v>
      </c>
      <c r="C4369" t="s">
        <v>4308</v>
      </c>
      <c r="D4369" t="s">
        <v>9</v>
      </c>
      <c r="E4369" t="s">
        <v>10</v>
      </c>
      <c r="F4369" t="s">
        <v>4606</v>
      </c>
      <c r="G4369" t="s">
        <v>4607</v>
      </c>
      <c r="H4369" t="s">
        <v>3230</v>
      </c>
      <c r="I4369" t="s">
        <v>3231</v>
      </c>
      <c r="J4369" t="s">
        <v>80</v>
      </c>
      <c r="K4369" t="s">
        <v>60</v>
      </c>
      <c r="L4369">
        <v>3000</v>
      </c>
      <c r="M4369" t="s">
        <v>61</v>
      </c>
      <c r="N4369" t="s">
        <v>16</v>
      </c>
      <c r="O4369">
        <v>7.22E-2</v>
      </c>
      <c r="P4369">
        <v>216.6</v>
      </c>
      <c r="Q4369">
        <v>33.957299999999996</v>
      </c>
      <c r="R4369">
        <v>7.22E-2</v>
      </c>
      <c r="S4369">
        <v>216.599965</v>
      </c>
      <c r="T4369" t="s">
        <v>398</v>
      </c>
      <c r="U4369">
        <v>33.957299999999996</v>
      </c>
      <c r="V4369">
        <v>7355.15</v>
      </c>
      <c r="W4369">
        <v>2025</v>
      </c>
      <c r="X4369" t="str">
        <f t="shared" si="17"/>
        <v>B</v>
      </c>
    </row>
    <row r="4370" spans="1:24">
      <c r="A4370">
        <v>72025395</v>
      </c>
      <c r="B4370" s="2">
        <v>45729</v>
      </c>
      <c r="C4370" t="s">
        <v>4633</v>
      </c>
      <c r="D4370" t="s">
        <v>9</v>
      </c>
      <c r="E4370" t="s">
        <v>10</v>
      </c>
      <c r="F4370" t="s">
        <v>4606</v>
      </c>
      <c r="G4370" t="s">
        <v>4607</v>
      </c>
      <c r="H4370" t="s">
        <v>4688</v>
      </c>
      <c r="I4370" t="s">
        <v>4689</v>
      </c>
      <c r="J4370" t="s">
        <v>80</v>
      </c>
      <c r="K4370" t="s">
        <v>60</v>
      </c>
      <c r="L4370">
        <v>1220</v>
      </c>
      <c r="M4370" t="s">
        <v>61</v>
      </c>
      <c r="N4370" t="s">
        <v>16</v>
      </c>
      <c r="O4370">
        <v>7.8600000000000003E-2</v>
      </c>
      <c r="P4370">
        <v>95.891999999999996</v>
      </c>
      <c r="Q4370">
        <v>33.957299999999996</v>
      </c>
      <c r="R4370">
        <v>7.8599000000000002E-2</v>
      </c>
      <c r="S4370">
        <v>95.891898999999995</v>
      </c>
      <c r="T4370" t="s">
        <v>398</v>
      </c>
      <c r="U4370">
        <v>33.957299999999996</v>
      </c>
      <c r="V4370">
        <v>3256.23</v>
      </c>
      <c r="W4370">
        <v>2025</v>
      </c>
      <c r="X4370" t="str">
        <f t="shared" si="17"/>
        <v>B</v>
      </c>
    </row>
    <row r="4371" spans="1:24">
      <c r="A4371">
        <v>72025396</v>
      </c>
      <c r="B4371" s="2">
        <v>45729</v>
      </c>
      <c r="C4371" t="s">
        <v>4633</v>
      </c>
      <c r="D4371" t="s">
        <v>9</v>
      </c>
      <c r="E4371" t="s">
        <v>10</v>
      </c>
      <c r="F4371" t="s">
        <v>4606</v>
      </c>
      <c r="G4371" t="s">
        <v>4607</v>
      </c>
      <c r="H4371" t="s">
        <v>4690</v>
      </c>
      <c r="I4371" t="s">
        <v>4691</v>
      </c>
      <c r="J4371" t="s">
        <v>80</v>
      </c>
      <c r="K4371" t="s">
        <v>60</v>
      </c>
      <c r="L4371">
        <v>1330</v>
      </c>
      <c r="M4371" t="s">
        <v>61</v>
      </c>
      <c r="N4371" t="s">
        <v>16</v>
      </c>
      <c r="O4371">
        <v>7.8600000000000003E-2</v>
      </c>
      <c r="P4371">
        <v>104.538</v>
      </c>
      <c r="Q4371">
        <v>33.957299999999996</v>
      </c>
      <c r="R4371">
        <v>7.8599000000000002E-2</v>
      </c>
      <c r="S4371">
        <v>104.53805199999999</v>
      </c>
      <c r="T4371" t="s">
        <v>398</v>
      </c>
      <c r="U4371">
        <v>33.957299999999996</v>
      </c>
      <c r="V4371">
        <v>3549.83</v>
      </c>
      <c r="W4371">
        <v>2025</v>
      </c>
      <c r="X4371" t="str">
        <f t="shared" si="17"/>
        <v>B</v>
      </c>
    </row>
    <row r="4372" spans="1:24">
      <c r="A4372">
        <v>72025398</v>
      </c>
      <c r="B4372" s="2">
        <v>45729</v>
      </c>
      <c r="C4372" t="s">
        <v>4633</v>
      </c>
      <c r="D4372" t="s">
        <v>9</v>
      </c>
      <c r="E4372" t="s">
        <v>10</v>
      </c>
      <c r="F4372" t="s">
        <v>4606</v>
      </c>
      <c r="G4372" t="s">
        <v>4607</v>
      </c>
      <c r="H4372" t="s">
        <v>4694</v>
      </c>
      <c r="I4372" t="s">
        <v>4695</v>
      </c>
      <c r="J4372" t="s">
        <v>80</v>
      </c>
      <c r="K4372" t="s">
        <v>60</v>
      </c>
      <c r="L4372">
        <v>1440</v>
      </c>
      <c r="M4372" t="s">
        <v>61</v>
      </c>
      <c r="N4372" t="s">
        <v>16</v>
      </c>
      <c r="O4372">
        <v>7.8600000000000003E-2</v>
      </c>
      <c r="P4372">
        <v>113.184</v>
      </c>
      <c r="Q4372">
        <v>33.957299999999996</v>
      </c>
      <c r="R4372">
        <v>7.8599000000000002E-2</v>
      </c>
      <c r="S4372">
        <v>113.18391</v>
      </c>
      <c r="T4372" t="s">
        <v>398</v>
      </c>
      <c r="U4372">
        <v>33.957299999999996</v>
      </c>
      <c r="V4372">
        <v>3843.42</v>
      </c>
      <c r="W4372">
        <v>2025</v>
      </c>
      <c r="X4372" t="str">
        <f t="shared" si="17"/>
        <v>B</v>
      </c>
    </row>
    <row r="4373" spans="1:24">
      <c r="A4373">
        <v>72025401</v>
      </c>
      <c r="B4373" s="2">
        <v>45729</v>
      </c>
      <c r="C4373" t="s">
        <v>4633</v>
      </c>
      <c r="D4373" t="s">
        <v>9</v>
      </c>
      <c r="E4373" t="s">
        <v>10</v>
      </c>
      <c r="F4373" t="s">
        <v>4606</v>
      </c>
      <c r="G4373" t="s">
        <v>4607</v>
      </c>
      <c r="H4373" t="s">
        <v>4698</v>
      </c>
      <c r="I4373" t="s">
        <v>4699</v>
      </c>
      <c r="J4373" t="s">
        <v>80</v>
      </c>
      <c r="K4373" t="s">
        <v>60</v>
      </c>
      <c r="L4373">
        <v>1200</v>
      </c>
      <c r="M4373" t="s">
        <v>61</v>
      </c>
      <c r="N4373" t="s">
        <v>16</v>
      </c>
      <c r="O4373">
        <v>7.8600000000000003E-2</v>
      </c>
      <c r="P4373">
        <v>94.32</v>
      </c>
      <c r="Q4373">
        <v>33.957299999999996</v>
      </c>
      <c r="R4373">
        <v>7.8599000000000002E-2</v>
      </c>
      <c r="S4373">
        <v>94.319924999999998</v>
      </c>
      <c r="T4373" t="s">
        <v>398</v>
      </c>
      <c r="U4373">
        <v>33.957299999999996</v>
      </c>
      <c r="V4373">
        <v>3202.85</v>
      </c>
      <c r="W4373">
        <v>2025</v>
      </c>
      <c r="X4373" t="str">
        <f t="shared" si="17"/>
        <v>B</v>
      </c>
    </row>
    <row r="4374" spans="1:24">
      <c r="A4374">
        <v>72025402</v>
      </c>
      <c r="B4374" s="2">
        <v>45729</v>
      </c>
      <c r="C4374" t="s">
        <v>4633</v>
      </c>
      <c r="D4374" t="s">
        <v>9</v>
      </c>
      <c r="E4374" t="s">
        <v>10</v>
      </c>
      <c r="F4374" t="s">
        <v>4606</v>
      </c>
      <c r="G4374" t="s">
        <v>4607</v>
      </c>
      <c r="H4374" t="s">
        <v>4700</v>
      </c>
      <c r="I4374" t="s">
        <v>4701</v>
      </c>
      <c r="J4374" t="s">
        <v>80</v>
      </c>
      <c r="K4374" t="s">
        <v>60</v>
      </c>
      <c r="L4374">
        <v>2420</v>
      </c>
      <c r="M4374" t="s">
        <v>61</v>
      </c>
      <c r="N4374" t="s">
        <v>16</v>
      </c>
      <c r="O4374">
        <v>7.6999999999999999E-2</v>
      </c>
      <c r="P4374">
        <v>186.34</v>
      </c>
      <c r="Q4374">
        <v>33.957299999999996</v>
      </c>
      <c r="R4374">
        <v>7.6998999999999998E-2</v>
      </c>
      <c r="S4374">
        <v>186.33990299999999</v>
      </c>
      <c r="T4374" t="s">
        <v>398</v>
      </c>
      <c r="U4374">
        <v>33.957299999999996</v>
      </c>
      <c r="V4374">
        <v>6327.6</v>
      </c>
      <c r="W4374">
        <v>2025</v>
      </c>
      <c r="X4374" t="str">
        <f t="shared" si="17"/>
        <v>B</v>
      </c>
    </row>
    <row r="4375" spans="1:24">
      <c r="A4375">
        <v>72025403</v>
      </c>
      <c r="B4375" s="2">
        <v>45729</v>
      </c>
      <c r="C4375" t="s">
        <v>4633</v>
      </c>
      <c r="D4375" t="s">
        <v>9</v>
      </c>
      <c r="E4375" t="s">
        <v>10</v>
      </c>
      <c r="F4375" t="s">
        <v>4606</v>
      </c>
      <c r="G4375" t="s">
        <v>4607</v>
      </c>
      <c r="H4375" t="s">
        <v>4702</v>
      </c>
      <c r="I4375" t="s">
        <v>4703</v>
      </c>
      <c r="J4375" t="s">
        <v>93</v>
      </c>
      <c r="K4375" t="s">
        <v>60</v>
      </c>
      <c r="L4375">
        <v>20000</v>
      </c>
      <c r="M4375" t="s">
        <v>61</v>
      </c>
      <c r="N4375" t="s">
        <v>16</v>
      </c>
      <c r="O4375">
        <v>4.58E-2</v>
      </c>
      <c r="P4375">
        <v>916</v>
      </c>
      <c r="Q4375">
        <v>33.957299999999996</v>
      </c>
      <c r="R4375">
        <v>4.5798999999999999E-2</v>
      </c>
      <c r="S4375">
        <v>916.00009399999999</v>
      </c>
      <c r="T4375" t="s">
        <v>398</v>
      </c>
      <c r="U4375">
        <v>33.957299999999996</v>
      </c>
      <c r="V4375">
        <v>31104.89</v>
      </c>
      <c r="W4375">
        <v>2025</v>
      </c>
      <c r="X4375" t="str">
        <f t="shared" si="17"/>
        <v>B</v>
      </c>
    </row>
    <row r="4376" spans="1:24">
      <c r="A4376">
        <v>72025404</v>
      </c>
      <c r="B4376" s="2">
        <v>45729</v>
      </c>
      <c r="C4376" t="s">
        <v>4633</v>
      </c>
      <c r="D4376" t="s">
        <v>9</v>
      </c>
      <c r="E4376" t="s">
        <v>10</v>
      </c>
      <c r="F4376" t="s">
        <v>4606</v>
      </c>
      <c r="G4376" t="s">
        <v>4607</v>
      </c>
      <c r="H4376" t="s">
        <v>4704</v>
      </c>
      <c r="I4376" t="s">
        <v>4705</v>
      </c>
      <c r="J4376" t="s">
        <v>93</v>
      </c>
      <c r="K4376" t="s">
        <v>60</v>
      </c>
      <c r="L4376">
        <v>2000</v>
      </c>
      <c r="M4376" t="s">
        <v>61</v>
      </c>
      <c r="N4376" t="s">
        <v>16</v>
      </c>
      <c r="O4376">
        <v>7.3000000000000001E-3</v>
      </c>
      <c r="P4376">
        <v>14.6</v>
      </c>
      <c r="Q4376">
        <v>33.957299999999996</v>
      </c>
      <c r="R4376">
        <v>7.3000000000000001E-3</v>
      </c>
      <c r="S4376">
        <v>14.600099999999999</v>
      </c>
      <c r="T4376" t="s">
        <v>398</v>
      </c>
      <c r="U4376">
        <v>33.957299999999996</v>
      </c>
      <c r="V4376">
        <v>495.78</v>
      </c>
      <c r="W4376">
        <v>2025</v>
      </c>
      <c r="X4376" t="str">
        <f t="shared" si="17"/>
        <v>B</v>
      </c>
    </row>
    <row r="4377" spans="1:24">
      <c r="A4377">
        <v>72025407</v>
      </c>
      <c r="B4377" s="2">
        <v>45729</v>
      </c>
      <c r="C4377" t="s">
        <v>4633</v>
      </c>
      <c r="D4377" t="s">
        <v>9</v>
      </c>
      <c r="E4377" t="s">
        <v>10</v>
      </c>
      <c r="F4377" t="s">
        <v>4606</v>
      </c>
      <c r="G4377" t="s">
        <v>4607</v>
      </c>
      <c r="H4377" t="s">
        <v>4706</v>
      </c>
      <c r="I4377" t="s">
        <v>4707</v>
      </c>
      <c r="J4377" t="s">
        <v>87</v>
      </c>
      <c r="K4377" t="s">
        <v>60</v>
      </c>
      <c r="L4377">
        <v>2000</v>
      </c>
      <c r="M4377" t="s">
        <v>61</v>
      </c>
      <c r="N4377" t="s">
        <v>16</v>
      </c>
      <c r="O4377">
        <v>0.11</v>
      </c>
      <c r="P4377">
        <v>220</v>
      </c>
      <c r="Q4377">
        <v>33.957299999999996</v>
      </c>
      <c r="R4377">
        <v>0.109999</v>
      </c>
      <c r="S4377">
        <v>220.00011699999999</v>
      </c>
      <c r="T4377" t="s">
        <v>398</v>
      </c>
      <c r="U4377">
        <v>33.957299999999996</v>
      </c>
      <c r="V4377">
        <v>7470.61</v>
      </c>
      <c r="W4377">
        <v>2025</v>
      </c>
      <c r="X4377" t="str">
        <f t="shared" si="17"/>
        <v>B</v>
      </c>
    </row>
    <row r="4378" spans="1:24">
      <c r="A4378">
        <v>72025407</v>
      </c>
      <c r="B4378" s="2">
        <v>45729</v>
      </c>
      <c r="C4378" t="s">
        <v>4633</v>
      </c>
      <c r="D4378" t="s">
        <v>9</v>
      </c>
      <c r="E4378" t="s">
        <v>10</v>
      </c>
      <c r="F4378" t="s">
        <v>4606</v>
      </c>
      <c r="G4378" t="s">
        <v>4607</v>
      </c>
      <c r="H4378" t="s">
        <v>3201</v>
      </c>
      <c r="I4378" t="s">
        <v>3202</v>
      </c>
      <c r="J4378" t="s">
        <v>80</v>
      </c>
      <c r="K4378" t="s">
        <v>60</v>
      </c>
      <c r="L4378">
        <v>400</v>
      </c>
      <c r="M4378" t="s">
        <v>61</v>
      </c>
      <c r="N4378" t="s">
        <v>16</v>
      </c>
      <c r="O4378">
        <v>7.9100000000000004E-2</v>
      </c>
      <c r="P4378">
        <v>31.64</v>
      </c>
      <c r="Q4378">
        <v>33.957299999999996</v>
      </c>
      <c r="R4378">
        <v>7.9099000000000003E-2</v>
      </c>
      <c r="S4378">
        <v>31.640029999999999</v>
      </c>
      <c r="T4378" t="s">
        <v>398</v>
      </c>
      <c r="U4378">
        <v>33.957299999999996</v>
      </c>
      <c r="V4378">
        <v>1074.4100000000001</v>
      </c>
      <c r="W4378">
        <v>2025</v>
      </c>
      <c r="X4378" t="str">
        <f t="shared" si="17"/>
        <v>B</v>
      </c>
    </row>
    <row r="4379" spans="1:24">
      <c r="A4379">
        <v>72025408</v>
      </c>
      <c r="B4379" s="2">
        <v>45729</v>
      </c>
      <c r="C4379" t="s">
        <v>4633</v>
      </c>
      <c r="D4379" t="s">
        <v>9</v>
      </c>
      <c r="E4379" t="s">
        <v>10</v>
      </c>
      <c r="F4379" t="s">
        <v>4606</v>
      </c>
      <c r="G4379" t="s">
        <v>4607</v>
      </c>
      <c r="H4379" t="s">
        <v>4708</v>
      </c>
      <c r="I4379" t="s">
        <v>4709</v>
      </c>
      <c r="J4379" t="s">
        <v>93</v>
      </c>
      <c r="K4379" t="s">
        <v>60</v>
      </c>
      <c r="L4379">
        <v>1200</v>
      </c>
      <c r="M4379" t="s">
        <v>61</v>
      </c>
      <c r="N4379" t="s">
        <v>16</v>
      </c>
      <c r="O4379">
        <v>1.15E-2</v>
      </c>
      <c r="P4379">
        <v>13.8</v>
      </c>
      <c r="Q4379">
        <v>33.957299999999996</v>
      </c>
      <c r="R4379">
        <v>1.15E-2</v>
      </c>
      <c r="S4379">
        <v>13.799977999999999</v>
      </c>
      <c r="T4379" t="s">
        <v>398</v>
      </c>
      <c r="U4379">
        <v>33.957299999999996</v>
      </c>
      <c r="V4379">
        <v>468.61</v>
      </c>
      <c r="W4379">
        <v>2025</v>
      </c>
      <c r="X4379" t="str">
        <f t="shared" si="17"/>
        <v>B</v>
      </c>
    </row>
    <row r="4380" spans="1:24">
      <c r="A4380">
        <v>72025409</v>
      </c>
      <c r="B4380" s="2">
        <v>45729</v>
      </c>
      <c r="C4380" t="s">
        <v>4633</v>
      </c>
      <c r="D4380" t="s">
        <v>9</v>
      </c>
      <c r="E4380" t="s">
        <v>10</v>
      </c>
      <c r="F4380" t="s">
        <v>4606</v>
      </c>
      <c r="G4380" t="s">
        <v>4607</v>
      </c>
      <c r="H4380" t="s">
        <v>4710</v>
      </c>
      <c r="I4380" t="s">
        <v>4711</v>
      </c>
      <c r="J4380" t="s">
        <v>87</v>
      </c>
      <c r="K4380" t="s">
        <v>60</v>
      </c>
      <c r="L4380">
        <v>1320</v>
      </c>
      <c r="M4380" t="s">
        <v>61</v>
      </c>
      <c r="N4380" t="s">
        <v>16</v>
      </c>
      <c r="O4380">
        <v>0.1084</v>
      </c>
      <c r="P4380">
        <v>143.08799999999999</v>
      </c>
      <c r="Q4380">
        <v>33.957299999999996</v>
      </c>
      <c r="R4380">
        <v>0.108399</v>
      </c>
      <c r="S4380">
        <v>143.08793600000001</v>
      </c>
      <c r="T4380" t="s">
        <v>398</v>
      </c>
      <c r="U4380">
        <v>33.957299999999996</v>
      </c>
      <c r="V4380">
        <v>4858.88</v>
      </c>
      <c r="W4380">
        <v>2025</v>
      </c>
      <c r="X4380" t="str">
        <f t="shared" si="17"/>
        <v>B</v>
      </c>
    </row>
    <row r="4381" spans="1:24">
      <c r="A4381">
        <v>72025412</v>
      </c>
      <c r="B4381" s="2">
        <v>45729</v>
      </c>
      <c r="C4381" t="s">
        <v>4633</v>
      </c>
      <c r="D4381" t="s">
        <v>9</v>
      </c>
      <c r="E4381" t="s">
        <v>10</v>
      </c>
      <c r="F4381" t="s">
        <v>4606</v>
      </c>
      <c r="G4381" t="s">
        <v>4607</v>
      </c>
      <c r="H4381" t="s">
        <v>431</v>
      </c>
      <c r="I4381" t="s">
        <v>432</v>
      </c>
      <c r="J4381" t="s">
        <v>87</v>
      </c>
      <c r="K4381" t="s">
        <v>60</v>
      </c>
      <c r="L4381">
        <v>720</v>
      </c>
      <c r="M4381" t="s">
        <v>61</v>
      </c>
      <c r="N4381" t="s">
        <v>16</v>
      </c>
      <c r="O4381">
        <v>0.1038</v>
      </c>
      <c r="P4381">
        <v>74.736000000000004</v>
      </c>
      <c r="Q4381">
        <v>33.957299999999996</v>
      </c>
      <c r="R4381">
        <v>0.1038</v>
      </c>
      <c r="S4381">
        <v>74.735917999999998</v>
      </c>
      <c r="T4381" t="s">
        <v>398</v>
      </c>
      <c r="U4381">
        <v>33.957299999999996</v>
      </c>
      <c r="V4381">
        <v>2537.83</v>
      </c>
      <c r="W4381">
        <v>2025</v>
      </c>
      <c r="X4381" t="str">
        <f t="shared" si="17"/>
        <v>B</v>
      </c>
    </row>
    <row r="4382" spans="1:24">
      <c r="A4382">
        <v>72025413</v>
      </c>
      <c r="B4382" s="2">
        <v>45729</v>
      </c>
      <c r="C4382" t="s">
        <v>4633</v>
      </c>
      <c r="D4382" t="s">
        <v>9</v>
      </c>
      <c r="E4382" t="s">
        <v>10</v>
      </c>
      <c r="F4382" t="s">
        <v>4606</v>
      </c>
      <c r="G4382" t="s">
        <v>4607</v>
      </c>
      <c r="H4382" t="s">
        <v>4712</v>
      </c>
      <c r="I4382" t="s">
        <v>4713</v>
      </c>
      <c r="J4382" t="s">
        <v>87</v>
      </c>
      <c r="K4382" t="s">
        <v>60</v>
      </c>
      <c r="L4382">
        <v>1200</v>
      </c>
      <c r="M4382" t="s">
        <v>61</v>
      </c>
      <c r="N4382" t="s">
        <v>16</v>
      </c>
      <c r="O4382">
        <v>0.1084</v>
      </c>
      <c r="P4382">
        <v>130.08000000000001</v>
      </c>
      <c r="Q4382">
        <v>33.957299999999996</v>
      </c>
      <c r="R4382">
        <v>0.108399</v>
      </c>
      <c r="S4382">
        <v>130.08013</v>
      </c>
      <c r="T4382" t="s">
        <v>398</v>
      </c>
      <c r="U4382">
        <v>33.957299999999996</v>
      </c>
      <c r="V4382">
        <v>4417.17</v>
      </c>
      <c r="W4382">
        <v>2025</v>
      </c>
      <c r="X4382" t="str">
        <f t="shared" si="17"/>
        <v>B</v>
      </c>
    </row>
    <row r="4383" spans="1:24">
      <c r="A4383">
        <v>72025417</v>
      </c>
      <c r="B4383" s="2">
        <v>45729</v>
      </c>
      <c r="C4383" t="s">
        <v>4633</v>
      </c>
      <c r="D4383" t="s">
        <v>9</v>
      </c>
      <c r="E4383" t="s">
        <v>10</v>
      </c>
      <c r="F4383" t="s">
        <v>4606</v>
      </c>
      <c r="G4383" t="s">
        <v>4607</v>
      </c>
      <c r="H4383" t="s">
        <v>4716</v>
      </c>
      <c r="I4383" t="s">
        <v>4717</v>
      </c>
      <c r="J4383" t="s">
        <v>87</v>
      </c>
      <c r="K4383" t="s">
        <v>60</v>
      </c>
      <c r="L4383">
        <v>1430</v>
      </c>
      <c r="M4383" t="s">
        <v>61</v>
      </c>
      <c r="N4383" t="s">
        <v>16</v>
      </c>
      <c r="O4383">
        <v>0.1084</v>
      </c>
      <c r="P4383">
        <v>155.012</v>
      </c>
      <c r="Q4383">
        <v>33.957299999999996</v>
      </c>
      <c r="R4383">
        <v>0.108399</v>
      </c>
      <c r="S4383">
        <v>155.01202900000001</v>
      </c>
      <c r="T4383" t="s">
        <v>398</v>
      </c>
      <c r="U4383">
        <v>33.957299999999996</v>
      </c>
      <c r="V4383">
        <v>5263.79</v>
      </c>
      <c r="W4383">
        <v>2025</v>
      </c>
      <c r="X4383" t="str">
        <f t="shared" si="17"/>
        <v>B</v>
      </c>
    </row>
    <row r="4384" spans="1:24">
      <c r="A4384">
        <v>72025448</v>
      </c>
      <c r="B4384" s="2">
        <v>45729</v>
      </c>
      <c r="C4384" t="s">
        <v>4633</v>
      </c>
      <c r="D4384" t="s">
        <v>9</v>
      </c>
      <c r="E4384" t="s">
        <v>10</v>
      </c>
      <c r="F4384" t="s">
        <v>4606</v>
      </c>
      <c r="G4384" t="s">
        <v>4607</v>
      </c>
      <c r="H4384" t="s">
        <v>4700</v>
      </c>
      <c r="I4384" t="s">
        <v>4701</v>
      </c>
      <c r="J4384" t="s">
        <v>80</v>
      </c>
      <c r="K4384" t="s">
        <v>60</v>
      </c>
      <c r="L4384">
        <v>2000</v>
      </c>
      <c r="M4384" t="s">
        <v>61</v>
      </c>
      <c r="N4384" t="s">
        <v>16</v>
      </c>
      <c r="O4384">
        <v>7.6999999999999999E-2</v>
      </c>
      <c r="P4384">
        <v>154</v>
      </c>
      <c r="Q4384">
        <v>33.957299999999996</v>
      </c>
      <c r="R4384">
        <v>7.6998999999999998E-2</v>
      </c>
      <c r="S4384">
        <v>153.999876</v>
      </c>
      <c r="T4384" t="s">
        <v>398</v>
      </c>
      <c r="U4384">
        <v>33.957299999999996</v>
      </c>
      <c r="V4384">
        <v>5229.42</v>
      </c>
      <c r="W4384">
        <v>2025</v>
      </c>
      <c r="X4384" t="str">
        <f t="shared" si="17"/>
        <v>B</v>
      </c>
    </row>
    <row r="4385" spans="1:24">
      <c r="A4385">
        <v>72025456</v>
      </c>
      <c r="B4385" s="2">
        <v>45729</v>
      </c>
      <c r="C4385" t="s">
        <v>4633</v>
      </c>
      <c r="D4385" t="s">
        <v>9</v>
      </c>
      <c r="E4385" t="s">
        <v>10</v>
      </c>
      <c r="F4385" t="s">
        <v>4606</v>
      </c>
      <c r="G4385" t="s">
        <v>4607</v>
      </c>
      <c r="H4385" t="s">
        <v>647</v>
      </c>
      <c r="I4385" t="s">
        <v>689</v>
      </c>
      <c r="J4385" t="s">
        <v>648</v>
      </c>
      <c r="K4385" t="s">
        <v>60</v>
      </c>
      <c r="L4385">
        <v>50000</v>
      </c>
      <c r="M4385" t="s">
        <v>61</v>
      </c>
      <c r="N4385" t="s">
        <v>16</v>
      </c>
      <c r="O4385">
        <v>4.7000000000000002E-3</v>
      </c>
      <c r="P4385">
        <v>235</v>
      </c>
      <c r="Q4385">
        <v>33.957299999999996</v>
      </c>
      <c r="R4385">
        <v>4.7000000000000002E-3</v>
      </c>
      <c r="S4385">
        <v>235.00013200000001</v>
      </c>
      <c r="T4385" t="s">
        <v>398</v>
      </c>
      <c r="U4385">
        <v>33.957299999999996</v>
      </c>
      <c r="V4385">
        <v>7979.97</v>
      </c>
      <c r="W4385">
        <v>2025</v>
      </c>
      <c r="X4385" t="str">
        <f t="shared" si="17"/>
        <v>B</v>
      </c>
    </row>
    <row r="4386" spans="1:24">
      <c r="A4386">
        <v>72025458</v>
      </c>
      <c r="B4386" s="2">
        <v>45729</v>
      </c>
      <c r="C4386" t="s">
        <v>4633</v>
      </c>
      <c r="D4386" t="s">
        <v>9</v>
      </c>
      <c r="E4386" t="s">
        <v>10</v>
      </c>
      <c r="F4386" t="s">
        <v>4606</v>
      </c>
      <c r="G4386" t="s">
        <v>4607</v>
      </c>
      <c r="H4386" t="s">
        <v>642</v>
      </c>
      <c r="I4386" t="s">
        <v>688</v>
      </c>
      <c r="J4386" t="s">
        <v>219</v>
      </c>
      <c r="K4386" t="s">
        <v>60</v>
      </c>
      <c r="L4386">
        <v>100000</v>
      </c>
      <c r="M4386" t="s">
        <v>61</v>
      </c>
      <c r="N4386" t="s">
        <v>16</v>
      </c>
      <c r="O4386">
        <v>4.1999999999999997E-3</v>
      </c>
      <c r="P4386">
        <v>420</v>
      </c>
      <c r="Q4386">
        <v>33.957299999999996</v>
      </c>
      <c r="R4386">
        <v>4.1989999999999996E-3</v>
      </c>
      <c r="S4386">
        <v>420.00011699999999</v>
      </c>
      <c r="T4386" t="s">
        <v>398</v>
      </c>
      <c r="U4386">
        <v>33.957299999999996</v>
      </c>
      <c r="V4386">
        <v>14262.07</v>
      </c>
      <c r="W4386">
        <v>2025</v>
      </c>
      <c r="X4386" t="str">
        <f t="shared" si="17"/>
        <v>B</v>
      </c>
    </row>
    <row r="4387" spans="1:24">
      <c r="A4387">
        <v>72025488</v>
      </c>
      <c r="B4387" s="2">
        <v>45729</v>
      </c>
      <c r="C4387" t="s">
        <v>4183</v>
      </c>
      <c r="D4387" t="s">
        <v>9</v>
      </c>
      <c r="E4387" t="s">
        <v>10</v>
      </c>
      <c r="F4387" t="s">
        <v>4606</v>
      </c>
      <c r="G4387" t="s">
        <v>4607</v>
      </c>
      <c r="H4387" t="s">
        <v>4718</v>
      </c>
      <c r="I4387" t="s">
        <v>4719</v>
      </c>
      <c r="J4387" t="s">
        <v>168</v>
      </c>
      <c r="K4387" t="s">
        <v>60</v>
      </c>
      <c r="L4387">
        <v>1470</v>
      </c>
      <c r="M4387" t="s">
        <v>61</v>
      </c>
      <c r="N4387" t="s">
        <v>16</v>
      </c>
      <c r="O4387">
        <v>0.13</v>
      </c>
      <c r="P4387">
        <v>191.1</v>
      </c>
      <c r="Q4387">
        <v>33.957299999999996</v>
      </c>
      <c r="R4387">
        <v>0.13</v>
      </c>
      <c r="S4387">
        <v>191.099999</v>
      </c>
      <c r="T4387" t="s">
        <v>398</v>
      </c>
      <c r="U4387">
        <v>33.957299999999996</v>
      </c>
      <c r="V4387">
        <v>6489.24</v>
      </c>
      <c r="W4387">
        <v>2025</v>
      </c>
      <c r="X4387" t="str">
        <f t="shared" si="17"/>
        <v>B</v>
      </c>
    </row>
    <row r="4388" spans="1:24">
      <c r="A4388">
        <v>72025491</v>
      </c>
      <c r="B4388" s="2">
        <v>45729</v>
      </c>
      <c r="C4388" t="s">
        <v>4183</v>
      </c>
      <c r="D4388" t="s">
        <v>9</v>
      </c>
      <c r="E4388" t="s">
        <v>10</v>
      </c>
      <c r="F4388" t="s">
        <v>4606</v>
      </c>
      <c r="G4388" t="s">
        <v>4607</v>
      </c>
      <c r="H4388" t="s">
        <v>636</v>
      </c>
      <c r="I4388" t="s">
        <v>637</v>
      </c>
      <c r="J4388" t="s">
        <v>638</v>
      </c>
      <c r="K4388" t="s">
        <v>60</v>
      </c>
      <c r="L4388">
        <v>1520</v>
      </c>
      <c r="M4388" t="s">
        <v>61</v>
      </c>
      <c r="N4388" t="s">
        <v>16</v>
      </c>
      <c r="O4388">
        <v>0.25819999999999999</v>
      </c>
      <c r="P4388">
        <v>392.464</v>
      </c>
      <c r="Q4388">
        <v>33.957299999999996</v>
      </c>
      <c r="R4388">
        <v>0.25819900000000001</v>
      </c>
      <c r="S4388">
        <v>392.46406500000001</v>
      </c>
      <c r="T4388" t="s">
        <v>398</v>
      </c>
      <c r="U4388">
        <v>33.957299999999996</v>
      </c>
      <c r="V4388">
        <v>13327.02</v>
      </c>
      <c r="W4388">
        <v>2025</v>
      </c>
      <c r="X4388" t="str">
        <f t="shared" si="17"/>
        <v>B</v>
      </c>
    </row>
    <row r="4389" spans="1:24">
      <c r="A4389">
        <v>72024914</v>
      </c>
      <c r="B4389" s="2">
        <v>45729</v>
      </c>
      <c r="C4389" t="s">
        <v>2440</v>
      </c>
      <c r="D4389" t="s">
        <v>9</v>
      </c>
      <c r="E4389" t="s">
        <v>10</v>
      </c>
      <c r="F4389" t="s">
        <v>4606</v>
      </c>
      <c r="G4389" t="s">
        <v>4607</v>
      </c>
      <c r="H4389" t="s">
        <v>4674</v>
      </c>
      <c r="I4389" t="s">
        <v>4675</v>
      </c>
      <c r="J4389" t="s">
        <v>87</v>
      </c>
      <c r="K4389" t="s">
        <v>60</v>
      </c>
      <c r="L4389">
        <v>1020</v>
      </c>
      <c r="M4389" t="s">
        <v>61</v>
      </c>
      <c r="N4389" t="s">
        <v>16</v>
      </c>
      <c r="O4389">
        <v>0.10059999999999999</v>
      </c>
      <c r="P4389">
        <v>102.61199999999999</v>
      </c>
      <c r="Q4389">
        <v>33.957299999999996</v>
      </c>
      <c r="R4389">
        <v>0.10059899999999999</v>
      </c>
      <c r="S4389">
        <v>102.612104</v>
      </c>
      <c r="T4389" t="s">
        <v>398</v>
      </c>
      <c r="U4389">
        <v>33.957299999999996</v>
      </c>
      <c r="V4389">
        <v>3484.43</v>
      </c>
      <c r="W4389">
        <v>2025</v>
      </c>
      <c r="X4389" t="str">
        <f t="shared" si="17"/>
        <v>B</v>
      </c>
    </row>
    <row r="4390" spans="1:24">
      <c r="A4390">
        <v>72024915</v>
      </c>
      <c r="B4390" s="2">
        <v>45729</v>
      </c>
      <c r="C4390" t="s">
        <v>2440</v>
      </c>
      <c r="D4390" t="s">
        <v>9</v>
      </c>
      <c r="E4390" t="s">
        <v>10</v>
      </c>
      <c r="F4390" t="s">
        <v>4606</v>
      </c>
      <c r="G4390" t="s">
        <v>4607</v>
      </c>
      <c r="H4390" t="s">
        <v>4676</v>
      </c>
      <c r="I4390" t="s">
        <v>4677</v>
      </c>
      <c r="J4390" t="s">
        <v>87</v>
      </c>
      <c r="K4390" t="s">
        <v>60</v>
      </c>
      <c r="L4390">
        <v>1020</v>
      </c>
      <c r="M4390" t="s">
        <v>61</v>
      </c>
      <c r="N4390" t="s">
        <v>16</v>
      </c>
      <c r="O4390">
        <v>0.10059999999999999</v>
      </c>
      <c r="P4390">
        <v>102.61199999999999</v>
      </c>
      <c r="Q4390">
        <v>33.957299999999996</v>
      </c>
      <c r="R4390">
        <v>0.10059899999999999</v>
      </c>
      <c r="S4390">
        <v>102.612104</v>
      </c>
      <c r="T4390" t="s">
        <v>398</v>
      </c>
      <c r="U4390">
        <v>33.957299999999996</v>
      </c>
      <c r="V4390">
        <v>3484.43</v>
      </c>
      <c r="W4390">
        <v>2025</v>
      </c>
      <c r="X4390" t="str">
        <f t="shared" si="17"/>
        <v>B</v>
      </c>
    </row>
    <row r="4391" spans="1:24">
      <c r="A4391">
        <v>72024918</v>
      </c>
      <c r="B4391" s="2">
        <v>45729</v>
      </c>
      <c r="C4391" t="s">
        <v>2440</v>
      </c>
      <c r="D4391" t="s">
        <v>9</v>
      </c>
      <c r="E4391" t="s">
        <v>10</v>
      </c>
      <c r="F4391" t="s">
        <v>4606</v>
      </c>
      <c r="G4391" t="s">
        <v>4607</v>
      </c>
      <c r="H4391" t="s">
        <v>4678</v>
      </c>
      <c r="I4391" t="s">
        <v>4679</v>
      </c>
      <c r="J4391" t="s">
        <v>80</v>
      </c>
      <c r="K4391" t="s">
        <v>60</v>
      </c>
      <c r="L4391">
        <v>1020</v>
      </c>
      <c r="M4391" t="s">
        <v>61</v>
      </c>
      <c r="N4391" t="s">
        <v>16</v>
      </c>
      <c r="O4391">
        <v>7.3599999999999999E-2</v>
      </c>
      <c r="P4391">
        <v>75.072000000000003</v>
      </c>
      <c r="Q4391">
        <v>33.957299999999996</v>
      </c>
      <c r="R4391">
        <v>7.3599999999999999E-2</v>
      </c>
      <c r="S4391">
        <v>75.071928</v>
      </c>
      <c r="T4391" t="s">
        <v>398</v>
      </c>
      <c r="U4391">
        <v>33.957299999999996</v>
      </c>
      <c r="V4391">
        <v>2549.2399999999998</v>
      </c>
      <c r="W4391">
        <v>2025</v>
      </c>
      <c r="X4391" t="str">
        <f t="shared" si="17"/>
        <v>B</v>
      </c>
    </row>
    <row r="4392" spans="1:24">
      <c r="A4392">
        <v>72024919</v>
      </c>
      <c r="B4392" s="2">
        <v>45729</v>
      </c>
      <c r="C4392" t="s">
        <v>2440</v>
      </c>
      <c r="D4392" t="s">
        <v>9</v>
      </c>
      <c r="E4392" t="s">
        <v>10</v>
      </c>
      <c r="F4392" t="s">
        <v>4606</v>
      </c>
      <c r="G4392" t="s">
        <v>4607</v>
      </c>
      <c r="H4392" t="s">
        <v>4680</v>
      </c>
      <c r="I4392" t="s">
        <v>4681</v>
      </c>
      <c r="J4392" t="s">
        <v>80</v>
      </c>
      <c r="K4392" t="s">
        <v>60</v>
      </c>
      <c r="L4392">
        <v>1020</v>
      </c>
      <c r="M4392" t="s">
        <v>61</v>
      </c>
      <c r="N4392" t="s">
        <v>16</v>
      </c>
      <c r="O4392">
        <v>7.9100000000000004E-2</v>
      </c>
      <c r="P4392">
        <v>80.682000000000002</v>
      </c>
      <c r="Q4392">
        <v>33.957299999999996</v>
      </c>
      <c r="R4392">
        <v>7.9099000000000003E-2</v>
      </c>
      <c r="S4392">
        <v>80.681915000000004</v>
      </c>
      <c r="T4392" t="s">
        <v>398</v>
      </c>
      <c r="U4392">
        <v>33.957299999999996</v>
      </c>
      <c r="V4392">
        <v>2739.74</v>
      </c>
      <c r="W4392">
        <v>2025</v>
      </c>
      <c r="X4392" t="str">
        <f t="shared" si="17"/>
        <v>B</v>
      </c>
    </row>
    <row r="4393" spans="1:24">
      <c r="A4393">
        <v>72024920</v>
      </c>
      <c r="B4393" s="2">
        <v>45729</v>
      </c>
      <c r="C4393" t="s">
        <v>2440</v>
      </c>
      <c r="D4393" t="s">
        <v>9</v>
      </c>
      <c r="E4393" t="s">
        <v>10</v>
      </c>
      <c r="F4393" t="s">
        <v>4606</v>
      </c>
      <c r="G4393" t="s">
        <v>4607</v>
      </c>
      <c r="H4393" t="s">
        <v>4682</v>
      </c>
      <c r="I4393" t="s">
        <v>4683</v>
      </c>
      <c r="J4393" t="s">
        <v>80</v>
      </c>
      <c r="K4393" t="s">
        <v>60</v>
      </c>
      <c r="L4393">
        <v>1020</v>
      </c>
      <c r="M4393" t="s">
        <v>61</v>
      </c>
      <c r="N4393" t="s">
        <v>16</v>
      </c>
      <c r="O4393">
        <v>7.9100000000000004E-2</v>
      </c>
      <c r="P4393">
        <v>80.682000000000002</v>
      </c>
      <c r="Q4393">
        <v>33.957299999999996</v>
      </c>
      <c r="R4393">
        <v>7.9099000000000003E-2</v>
      </c>
      <c r="S4393">
        <v>80.681915000000004</v>
      </c>
      <c r="T4393" t="s">
        <v>398</v>
      </c>
      <c r="U4393">
        <v>33.957299999999996</v>
      </c>
      <c r="V4393">
        <v>2739.74</v>
      </c>
      <c r="W4393">
        <v>2025</v>
      </c>
      <c r="X4393" t="str">
        <f t="shared" si="17"/>
        <v>B</v>
      </c>
    </row>
    <row r="4394" spans="1:24">
      <c r="A4394">
        <v>72025397</v>
      </c>
      <c r="B4394" s="2">
        <v>45729</v>
      </c>
      <c r="C4394" t="s">
        <v>4633</v>
      </c>
      <c r="D4394" t="s">
        <v>9</v>
      </c>
      <c r="E4394" t="s">
        <v>10</v>
      </c>
      <c r="F4394" t="s">
        <v>4606</v>
      </c>
      <c r="G4394" t="s">
        <v>4607</v>
      </c>
      <c r="H4394" t="s">
        <v>4692</v>
      </c>
      <c r="I4394" t="s">
        <v>4693</v>
      </c>
      <c r="J4394" t="s">
        <v>80</v>
      </c>
      <c r="K4394" t="s">
        <v>60</v>
      </c>
      <c r="L4394">
        <v>1020</v>
      </c>
      <c r="M4394" t="s">
        <v>61</v>
      </c>
      <c r="N4394" t="s">
        <v>16</v>
      </c>
      <c r="O4394">
        <v>7.8600000000000003E-2</v>
      </c>
      <c r="P4394">
        <v>80.171999999999997</v>
      </c>
      <c r="Q4394">
        <v>33.957299999999996</v>
      </c>
      <c r="R4394">
        <v>7.8599000000000002E-2</v>
      </c>
      <c r="S4394">
        <v>80.171862000000004</v>
      </c>
      <c r="T4394" t="s">
        <v>398</v>
      </c>
      <c r="U4394">
        <v>33.957299999999996</v>
      </c>
      <c r="V4394">
        <v>2722.42</v>
      </c>
      <c r="W4394">
        <v>2025</v>
      </c>
      <c r="X4394" t="str">
        <f t="shared" si="17"/>
        <v>B</v>
      </c>
    </row>
    <row r="4395" spans="1:24">
      <c r="A4395">
        <v>72025400</v>
      </c>
      <c r="B4395" s="2">
        <v>45729</v>
      </c>
      <c r="C4395" t="s">
        <v>4633</v>
      </c>
      <c r="D4395" t="s">
        <v>9</v>
      </c>
      <c r="E4395" t="s">
        <v>10</v>
      </c>
      <c r="F4395" t="s">
        <v>4606</v>
      </c>
      <c r="G4395" t="s">
        <v>4607</v>
      </c>
      <c r="H4395" t="s">
        <v>4696</v>
      </c>
      <c r="I4395" t="s">
        <v>4697</v>
      </c>
      <c r="J4395" t="s">
        <v>80</v>
      </c>
      <c r="K4395" t="s">
        <v>60</v>
      </c>
      <c r="L4395">
        <v>1020</v>
      </c>
      <c r="M4395" t="s">
        <v>61</v>
      </c>
      <c r="N4395" t="s">
        <v>16</v>
      </c>
      <c r="O4395">
        <v>7.8600000000000003E-2</v>
      </c>
      <c r="P4395">
        <v>80.17</v>
      </c>
      <c r="Q4395">
        <v>33.957299999999996</v>
      </c>
      <c r="R4395">
        <v>7.8599000000000002E-2</v>
      </c>
      <c r="S4395">
        <v>80.170095000000003</v>
      </c>
      <c r="T4395" t="s">
        <v>398</v>
      </c>
      <c r="U4395">
        <v>33.957299999999996</v>
      </c>
      <c r="V4395">
        <v>2722.36</v>
      </c>
      <c r="W4395">
        <v>2025</v>
      </c>
      <c r="X4395" t="str">
        <f t="shared" si="17"/>
        <v>B</v>
      </c>
    </row>
    <row r="4396" spans="1:24">
      <c r="A4396">
        <v>72025415</v>
      </c>
      <c r="B4396" s="2">
        <v>45729</v>
      </c>
      <c r="C4396" t="s">
        <v>4633</v>
      </c>
      <c r="D4396" t="s">
        <v>9</v>
      </c>
      <c r="E4396" t="s">
        <v>10</v>
      </c>
      <c r="F4396" t="s">
        <v>4606</v>
      </c>
      <c r="G4396" t="s">
        <v>4607</v>
      </c>
      <c r="H4396" t="s">
        <v>4714</v>
      </c>
      <c r="I4396" t="s">
        <v>4715</v>
      </c>
      <c r="J4396" t="s">
        <v>87</v>
      </c>
      <c r="K4396" t="s">
        <v>60</v>
      </c>
      <c r="L4396">
        <v>1020</v>
      </c>
      <c r="M4396" t="s">
        <v>61</v>
      </c>
      <c r="N4396" t="s">
        <v>16</v>
      </c>
      <c r="O4396">
        <v>0.1084</v>
      </c>
      <c r="P4396">
        <v>110.568</v>
      </c>
      <c r="Q4396">
        <v>33.957299999999996</v>
      </c>
      <c r="R4396">
        <v>0.108399</v>
      </c>
      <c r="S4396">
        <v>110.567978</v>
      </c>
      <c r="T4396" t="s">
        <v>398</v>
      </c>
      <c r="U4396">
        <v>33.957299999999996</v>
      </c>
      <c r="V4396">
        <v>3754.59</v>
      </c>
      <c r="W4396">
        <v>2025</v>
      </c>
      <c r="X4396" t="str">
        <f t="shared" si="17"/>
        <v>B</v>
      </c>
    </row>
    <row r="4397" spans="1:24">
      <c r="A4397">
        <v>72025490</v>
      </c>
      <c r="B4397" s="2">
        <v>45729</v>
      </c>
      <c r="C4397" t="s">
        <v>4183</v>
      </c>
      <c r="D4397" t="s">
        <v>9</v>
      </c>
      <c r="E4397" t="s">
        <v>10</v>
      </c>
      <c r="F4397" t="s">
        <v>4606</v>
      </c>
      <c r="G4397" t="s">
        <v>4607</v>
      </c>
      <c r="H4397" t="s">
        <v>636</v>
      </c>
      <c r="I4397" t="s">
        <v>637</v>
      </c>
      <c r="J4397" t="s">
        <v>638</v>
      </c>
      <c r="K4397" t="s">
        <v>60</v>
      </c>
      <c r="L4397">
        <v>1020</v>
      </c>
      <c r="M4397" t="s">
        <v>61</v>
      </c>
      <c r="N4397" t="s">
        <v>16</v>
      </c>
      <c r="O4397">
        <v>0.25819999999999999</v>
      </c>
      <c r="P4397">
        <v>263.36399999999998</v>
      </c>
      <c r="Q4397">
        <v>33.957299999999996</v>
      </c>
      <c r="R4397">
        <v>0.25819900000000001</v>
      </c>
      <c r="S4397">
        <v>263.363989</v>
      </c>
      <c r="T4397" t="s">
        <v>398</v>
      </c>
      <c r="U4397">
        <v>33.957299999999996</v>
      </c>
      <c r="V4397">
        <v>8943.1299999999992</v>
      </c>
      <c r="W4397">
        <v>2025</v>
      </c>
      <c r="X4397" t="str">
        <f t="shared" si="17"/>
        <v>B</v>
      </c>
    </row>
    <row r="4398" spans="1:24">
      <c r="A4398">
        <v>72025545</v>
      </c>
      <c r="B4398" s="2">
        <v>45729</v>
      </c>
      <c r="C4398" t="s">
        <v>4183</v>
      </c>
      <c r="D4398" t="s">
        <v>9</v>
      </c>
      <c r="E4398" t="s">
        <v>10</v>
      </c>
      <c r="F4398" t="s">
        <v>4606</v>
      </c>
      <c r="G4398" t="s">
        <v>4607</v>
      </c>
      <c r="H4398" t="s">
        <v>4718</v>
      </c>
      <c r="I4398" t="s">
        <v>4719</v>
      </c>
      <c r="J4398" t="s">
        <v>168</v>
      </c>
      <c r="K4398" t="s">
        <v>60</v>
      </c>
      <c r="L4398">
        <v>1020</v>
      </c>
      <c r="M4398" t="s">
        <v>61</v>
      </c>
      <c r="N4398" t="s">
        <v>16</v>
      </c>
      <c r="O4398">
        <v>0.13</v>
      </c>
      <c r="P4398">
        <v>132.6</v>
      </c>
      <c r="Q4398">
        <v>33.957299999999996</v>
      </c>
      <c r="R4398">
        <v>0.13</v>
      </c>
      <c r="S4398">
        <v>132.60005899999999</v>
      </c>
      <c r="T4398" t="s">
        <v>398</v>
      </c>
      <c r="U4398">
        <v>33.957299999999996</v>
      </c>
      <c r="V4398">
        <v>4502.74</v>
      </c>
      <c r="W4398">
        <v>2025</v>
      </c>
      <c r="X4398" t="str">
        <f t="shared" si="17"/>
        <v>B</v>
      </c>
    </row>
    <row r="4399" spans="1:24">
      <c r="A4399">
        <v>72025393</v>
      </c>
      <c r="B4399" s="2">
        <v>45729</v>
      </c>
      <c r="C4399" t="s">
        <v>4633</v>
      </c>
      <c r="D4399" t="s">
        <v>9</v>
      </c>
      <c r="E4399" t="s">
        <v>10</v>
      </c>
      <c r="F4399" t="s">
        <v>4606</v>
      </c>
      <c r="G4399" t="s">
        <v>4607</v>
      </c>
      <c r="H4399" t="s">
        <v>4686</v>
      </c>
      <c r="I4399" t="s">
        <v>4687</v>
      </c>
      <c r="J4399" t="s">
        <v>80</v>
      </c>
      <c r="K4399" t="s">
        <v>60</v>
      </c>
      <c r="L4399">
        <v>1000</v>
      </c>
      <c r="M4399" t="s">
        <v>61</v>
      </c>
      <c r="N4399" t="s">
        <v>16</v>
      </c>
      <c r="O4399">
        <v>7.8600000000000003E-2</v>
      </c>
      <c r="P4399">
        <v>78.599999999999994</v>
      </c>
      <c r="Q4399">
        <v>33.957299999999996</v>
      </c>
      <c r="R4399">
        <v>7.8599000000000002E-2</v>
      </c>
      <c r="S4399">
        <v>78.599888000000007</v>
      </c>
      <c r="T4399" t="s">
        <v>398</v>
      </c>
      <c r="U4399">
        <v>33.957299999999996</v>
      </c>
      <c r="V4399">
        <v>2669.04</v>
      </c>
      <c r="W4399">
        <v>2025</v>
      </c>
      <c r="X4399" t="str">
        <f t="shared" si="17"/>
        <v>B</v>
      </c>
    </row>
    <row r="4400" spans="1:24">
      <c r="A4400">
        <v>72025444</v>
      </c>
      <c r="B4400" s="2">
        <v>45729</v>
      </c>
      <c r="C4400" t="s">
        <v>4633</v>
      </c>
      <c r="D4400" t="s">
        <v>9</v>
      </c>
      <c r="E4400" t="s">
        <v>10</v>
      </c>
      <c r="F4400" t="s">
        <v>4606</v>
      </c>
      <c r="G4400" t="s">
        <v>4607</v>
      </c>
      <c r="H4400" t="s">
        <v>4698</v>
      </c>
      <c r="I4400" t="s">
        <v>4699</v>
      </c>
      <c r="J4400" t="s">
        <v>80</v>
      </c>
      <c r="K4400" t="s">
        <v>60</v>
      </c>
      <c r="L4400">
        <v>1010</v>
      </c>
      <c r="M4400" t="s">
        <v>61</v>
      </c>
      <c r="N4400" t="s">
        <v>16</v>
      </c>
      <c r="O4400">
        <v>7.8600000000000003E-2</v>
      </c>
      <c r="P4400">
        <v>79.385999999999996</v>
      </c>
      <c r="Q4400">
        <v>33.957299999999996</v>
      </c>
      <c r="R4400">
        <v>7.8599000000000002E-2</v>
      </c>
      <c r="S4400">
        <v>79.385874999999999</v>
      </c>
      <c r="T4400" t="s">
        <v>398</v>
      </c>
      <c r="U4400">
        <v>33.957299999999996</v>
      </c>
      <c r="V4400">
        <v>2695.73</v>
      </c>
      <c r="W4400">
        <v>2025</v>
      </c>
      <c r="X4400" t="str">
        <f t="shared" si="17"/>
        <v>B</v>
      </c>
    </row>
    <row r="4401" spans="1:24">
      <c r="A4401">
        <v>72023431</v>
      </c>
      <c r="B4401" s="2">
        <v>45729</v>
      </c>
      <c r="C4401" t="s">
        <v>1980</v>
      </c>
      <c r="D4401" t="s">
        <v>264</v>
      </c>
      <c r="E4401" t="s">
        <v>265</v>
      </c>
      <c r="F4401" t="s">
        <v>4874</v>
      </c>
      <c r="G4401" t="s">
        <v>4875</v>
      </c>
      <c r="H4401" t="s">
        <v>518</v>
      </c>
      <c r="I4401" t="s">
        <v>519</v>
      </c>
      <c r="J4401" t="s">
        <v>266</v>
      </c>
      <c r="K4401" t="s">
        <v>225</v>
      </c>
      <c r="L4401">
        <v>2020</v>
      </c>
      <c r="M4401" t="s">
        <v>61</v>
      </c>
      <c r="N4401" t="s">
        <v>25</v>
      </c>
      <c r="O4401">
        <v>8.77</v>
      </c>
      <c r="P4401">
        <v>17715.400000000001</v>
      </c>
      <c r="Q4401">
        <v>1</v>
      </c>
      <c r="R4401">
        <v>0.25826500000000002</v>
      </c>
      <c r="S4401">
        <v>521.69636500000001</v>
      </c>
      <c r="T4401" t="s">
        <v>398</v>
      </c>
      <c r="U4401">
        <v>33.957299999999996</v>
      </c>
      <c r="V4401">
        <v>17715.400000000001</v>
      </c>
      <c r="W4401">
        <v>2025</v>
      </c>
      <c r="X4401" t="str">
        <f t="shared" si="17"/>
        <v>B</v>
      </c>
    </row>
    <row r="4402" spans="1:24">
      <c r="A4402">
        <v>72025299</v>
      </c>
      <c r="B4402" s="2">
        <v>45729</v>
      </c>
      <c r="C4402" t="s">
        <v>3662</v>
      </c>
      <c r="D4402" t="s">
        <v>264</v>
      </c>
      <c r="E4402" t="s">
        <v>265</v>
      </c>
      <c r="F4402" t="s">
        <v>4876</v>
      </c>
      <c r="G4402" t="s">
        <v>4877</v>
      </c>
      <c r="H4402" t="s">
        <v>267</v>
      </c>
      <c r="I4402" t="s">
        <v>268</v>
      </c>
      <c r="J4402" t="s">
        <v>266</v>
      </c>
      <c r="K4402" t="s">
        <v>225</v>
      </c>
      <c r="L4402">
        <v>1400</v>
      </c>
      <c r="M4402" t="s">
        <v>61</v>
      </c>
      <c r="N4402" t="s">
        <v>25</v>
      </c>
      <c r="O4402">
        <v>10.24</v>
      </c>
      <c r="P4402">
        <v>14336</v>
      </c>
      <c r="Q4402">
        <v>1</v>
      </c>
      <c r="R4402">
        <v>0.30155500000000002</v>
      </c>
      <c r="S4402">
        <v>422.17726299999998</v>
      </c>
      <c r="T4402" t="s">
        <v>398</v>
      </c>
      <c r="U4402">
        <v>33.957299999999996</v>
      </c>
      <c r="V4402">
        <v>14336</v>
      </c>
      <c r="W4402">
        <v>2025</v>
      </c>
      <c r="X4402" t="str">
        <f t="shared" si="17"/>
        <v>B</v>
      </c>
    </row>
    <row r="4403" spans="1:24">
      <c r="A4403">
        <v>72025703</v>
      </c>
      <c r="B4403" s="2">
        <v>45729</v>
      </c>
      <c r="C4403" t="s">
        <v>4580</v>
      </c>
      <c r="D4403" t="s">
        <v>3621</v>
      </c>
      <c r="E4403" t="s">
        <v>3622</v>
      </c>
      <c r="F4403" t="s">
        <v>4847</v>
      </c>
      <c r="G4403" t="s">
        <v>4848</v>
      </c>
      <c r="H4403" t="s">
        <v>3628</v>
      </c>
      <c r="I4403" t="s">
        <v>6145</v>
      </c>
      <c r="J4403" t="s">
        <v>105</v>
      </c>
      <c r="K4403" t="s">
        <v>60</v>
      </c>
      <c r="L4403">
        <v>4020</v>
      </c>
      <c r="M4403" t="s">
        <v>61</v>
      </c>
      <c r="N4403" t="s">
        <v>25</v>
      </c>
      <c r="O4403">
        <v>2</v>
      </c>
      <c r="P4403">
        <v>8040</v>
      </c>
      <c r="Q4403">
        <v>1</v>
      </c>
      <c r="R4403">
        <v>5.8896999999999998E-2</v>
      </c>
      <c r="S4403">
        <v>236.76794000000001</v>
      </c>
      <c r="T4403" t="s">
        <v>398</v>
      </c>
      <c r="U4403">
        <v>33.957299999999996</v>
      </c>
      <c r="V4403">
        <v>8040</v>
      </c>
      <c r="W4403">
        <v>2025</v>
      </c>
      <c r="X4403" t="str">
        <f t="shared" si="17"/>
        <v>B</v>
      </c>
    </row>
    <row r="4404" spans="1:24">
      <c r="A4404">
        <v>72025703</v>
      </c>
      <c r="B4404" s="2">
        <v>45729</v>
      </c>
      <c r="C4404" t="s">
        <v>4580</v>
      </c>
      <c r="D4404" t="s">
        <v>3621</v>
      </c>
      <c r="E4404" t="s">
        <v>3622</v>
      </c>
      <c r="F4404" t="s">
        <v>4847</v>
      </c>
      <c r="G4404" t="s">
        <v>4848</v>
      </c>
      <c r="H4404" t="s">
        <v>3628</v>
      </c>
      <c r="I4404" t="s">
        <v>6145</v>
      </c>
      <c r="J4404" t="s">
        <v>105</v>
      </c>
      <c r="K4404" t="s">
        <v>60</v>
      </c>
      <c r="L4404">
        <v>6030</v>
      </c>
      <c r="M4404" t="s">
        <v>61</v>
      </c>
      <c r="N4404" t="s">
        <v>25</v>
      </c>
      <c r="O4404">
        <v>2</v>
      </c>
      <c r="P4404">
        <v>12060</v>
      </c>
      <c r="Q4404">
        <v>1</v>
      </c>
      <c r="R4404">
        <v>5.8896999999999998E-2</v>
      </c>
      <c r="S4404">
        <v>355.15191099999998</v>
      </c>
      <c r="T4404" t="s">
        <v>398</v>
      </c>
      <c r="U4404">
        <v>33.957299999999996</v>
      </c>
      <c r="V4404">
        <v>12060</v>
      </c>
      <c r="W4404">
        <v>2025</v>
      </c>
      <c r="X4404" t="str">
        <f t="shared" si="17"/>
        <v>B</v>
      </c>
    </row>
    <row r="4405" spans="1:24">
      <c r="A4405">
        <v>72025703</v>
      </c>
      <c r="B4405" s="2">
        <v>45729</v>
      </c>
      <c r="C4405" t="s">
        <v>4580</v>
      </c>
      <c r="D4405" t="s">
        <v>3621</v>
      </c>
      <c r="E4405" t="s">
        <v>3622</v>
      </c>
      <c r="F4405" t="s">
        <v>4847</v>
      </c>
      <c r="G4405" t="s">
        <v>4848</v>
      </c>
      <c r="H4405" t="s">
        <v>3628</v>
      </c>
      <c r="I4405" t="s">
        <v>6145</v>
      </c>
      <c r="J4405" t="s">
        <v>105</v>
      </c>
      <c r="K4405" t="s">
        <v>60</v>
      </c>
      <c r="L4405">
        <v>5020</v>
      </c>
      <c r="M4405" t="s">
        <v>61</v>
      </c>
      <c r="N4405" t="s">
        <v>25</v>
      </c>
      <c r="O4405">
        <v>2</v>
      </c>
      <c r="P4405">
        <v>10040</v>
      </c>
      <c r="Q4405">
        <v>1</v>
      </c>
      <c r="R4405">
        <v>5.8896999999999998E-2</v>
      </c>
      <c r="S4405">
        <v>295.66543799999999</v>
      </c>
      <c r="T4405" t="s">
        <v>398</v>
      </c>
      <c r="U4405">
        <v>33.957299999999996</v>
      </c>
      <c r="V4405">
        <v>10040</v>
      </c>
      <c r="W4405">
        <v>2025</v>
      </c>
      <c r="X4405" t="str">
        <f t="shared" si="17"/>
        <v>B</v>
      </c>
    </row>
    <row r="4406" spans="1:24">
      <c r="A4406">
        <v>72025703</v>
      </c>
      <c r="B4406" s="2">
        <v>45729</v>
      </c>
      <c r="C4406" t="s">
        <v>4580</v>
      </c>
      <c r="D4406" t="s">
        <v>3621</v>
      </c>
      <c r="E4406" t="s">
        <v>3622</v>
      </c>
      <c r="F4406" t="s">
        <v>4847</v>
      </c>
      <c r="G4406" t="s">
        <v>4848</v>
      </c>
      <c r="H4406" t="s">
        <v>3625</v>
      </c>
      <c r="I4406" t="s">
        <v>6144</v>
      </c>
      <c r="J4406" t="s">
        <v>105</v>
      </c>
      <c r="K4406" t="s">
        <v>60</v>
      </c>
      <c r="L4406">
        <v>5020</v>
      </c>
      <c r="M4406" t="s">
        <v>61</v>
      </c>
      <c r="N4406" t="s">
        <v>25</v>
      </c>
      <c r="O4406">
        <v>2</v>
      </c>
      <c r="P4406">
        <v>10040</v>
      </c>
      <c r="Q4406">
        <v>1</v>
      </c>
      <c r="R4406">
        <v>5.8896999999999998E-2</v>
      </c>
      <c r="S4406">
        <v>295.66543799999999</v>
      </c>
      <c r="T4406" t="s">
        <v>398</v>
      </c>
      <c r="U4406">
        <v>33.957299999999996</v>
      </c>
      <c r="V4406">
        <v>10040</v>
      </c>
      <c r="W4406">
        <v>2025</v>
      </c>
      <c r="X4406" t="str">
        <f t="shared" si="17"/>
        <v>B</v>
      </c>
    </row>
    <row r="4407" spans="1:24">
      <c r="A4407">
        <v>72025703</v>
      </c>
      <c r="B4407" s="2">
        <v>45729</v>
      </c>
      <c r="C4407" t="s">
        <v>4580</v>
      </c>
      <c r="D4407" t="s">
        <v>3621</v>
      </c>
      <c r="E4407" t="s">
        <v>3622</v>
      </c>
      <c r="F4407" t="s">
        <v>4847</v>
      </c>
      <c r="G4407" t="s">
        <v>4848</v>
      </c>
      <c r="H4407" t="s">
        <v>3628</v>
      </c>
      <c r="I4407" t="s">
        <v>6145</v>
      </c>
      <c r="J4407" t="s">
        <v>105</v>
      </c>
      <c r="K4407" t="s">
        <v>60</v>
      </c>
      <c r="L4407">
        <v>5020</v>
      </c>
      <c r="M4407" t="s">
        <v>61</v>
      </c>
      <c r="N4407" t="s">
        <v>25</v>
      </c>
      <c r="O4407">
        <v>2</v>
      </c>
      <c r="P4407">
        <v>10040</v>
      </c>
      <c r="Q4407">
        <v>1</v>
      </c>
      <c r="R4407">
        <v>5.8896999999999998E-2</v>
      </c>
      <c r="S4407">
        <v>295.66543799999999</v>
      </c>
      <c r="T4407" t="s">
        <v>398</v>
      </c>
      <c r="U4407">
        <v>33.957299999999996</v>
      </c>
      <c r="V4407">
        <v>10040</v>
      </c>
      <c r="W4407">
        <v>2025</v>
      </c>
      <c r="X4407" t="str">
        <f t="shared" si="17"/>
        <v>B</v>
      </c>
    </row>
    <row r="4408" spans="1:24">
      <c r="A4408">
        <v>72025703</v>
      </c>
      <c r="B4408" s="2">
        <v>45729</v>
      </c>
      <c r="C4408" t="s">
        <v>4580</v>
      </c>
      <c r="D4408" t="s">
        <v>3621</v>
      </c>
      <c r="E4408" t="s">
        <v>3622</v>
      </c>
      <c r="F4408" t="s">
        <v>4847</v>
      </c>
      <c r="G4408" t="s">
        <v>4848</v>
      </c>
      <c r="H4408" t="s">
        <v>3629</v>
      </c>
      <c r="I4408" t="s">
        <v>6146</v>
      </c>
      <c r="J4408" t="s">
        <v>105</v>
      </c>
      <c r="K4408" t="s">
        <v>60</v>
      </c>
      <c r="L4408">
        <v>3000</v>
      </c>
      <c r="M4408" t="s">
        <v>61</v>
      </c>
      <c r="N4408" t="s">
        <v>25</v>
      </c>
      <c r="O4408">
        <v>2</v>
      </c>
      <c r="P4408">
        <v>6000</v>
      </c>
      <c r="Q4408">
        <v>1</v>
      </c>
      <c r="R4408">
        <v>5.8896999999999998E-2</v>
      </c>
      <c r="S4408">
        <v>176.69249300000001</v>
      </c>
      <c r="T4408" t="s">
        <v>398</v>
      </c>
      <c r="U4408">
        <v>33.957299999999996</v>
      </c>
      <c r="V4408">
        <v>6000</v>
      </c>
      <c r="W4408">
        <v>2025</v>
      </c>
      <c r="X4408" t="str">
        <f t="shared" si="17"/>
        <v>B</v>
      </c>
    </row>
    <row r="4409" spans="1:24">
      <c r="A4409">
        <v>72025704</v>
      </c>
      <c r="B4409" s="2">
        <v>45729</v>
      </c>
      <c r="C4409" t="s">
        <v>4580</v>
      </c>
      <c r="D4409" t="s">
        <v>3621</v>
      </c>
      <c r="E4409" t="s">
        <v>3622</v>
      </c>
      <c r="F4409" t="s">
        <v>4899</v>
      </c>
      <c r="G4409" t="s">
        <v>4900</v>
      </c>
      <c r="H4409" t="s">
        <v>4901</v>
      </c>
      <c r="I4409" t="s">
        <v>6149</v>
      </c>
      <c r="J4409" t="s">
        <v>105</v>
      </c>
      <c r="K4409" t="s">
        <v>42</v>
      </c>
      <c r="L4409">
        <v>1050</v>
      </c>
      <c r="M4409" t="s">
        <v>61</v>
      </c>
      <c r="N4409" t="s">
        <v>25</v>
      </c>
      <c r="O4409">
        <v>2</v>
      </c>
      <c r="P4409">
        <v>2100</v>
      </c>
      <c r="Q4409">
        <v>1</v>
      </c>
      <c r="R4409">
        <v>5.8896999999999998E-2</v>
      </c>
      <c r="S4409">
        <v>61.842371999999997</v>
      </c>
      <c r="T4409" t="s">
        <v>398</v>
      </c>
      <c r="U4409">
        <v>33.957299999999996</v>
      </c>
      <c r="V4409">
        <v>2100</v>
      </c>
      <c r="W4409">
        <v>2025</v>
      </c>
      <c r="X4409" t="str">
        <f t="shared" si="17"/>
        <v>B</v>
      </c>
    </row>
    <row r="4410" spans="1:24">
      <c r="A4410">
        <v>72025704</v>
      </c>
      <c r="B4410" s="2">
        <v>45729</v>
      </c>
      <c r="C4410" t="s">
        <v>4580</v>
      </c>
      <c r="D4410" t="s">
        <v>3621</v>
      </c>
      <c r="E4410" t="s">
        <v>3622</v>
      </c>
      <c r="F4410" t="s">
        <v>4899</v>
      </c>
      <c r="G4410" t="s">
        <v>4900</v>
      </c>
      <c r="H4410" t="s">
        <v>4901</v>
      </c>
      <c r="I4410" t="s">
        <v>6149</v>
      </c>
      <c r="J4410" t="s">
        <v>105</v>
      </c>
      <c r="K4410" t="s">
        <v>42</v>
      </c>
      <c r="L4410">
        <v>1050</v>
      </c>
      <c r="M4410" t="s">
        <v>61</v>
      </c>
      <c r="N4410" t="s">
        <v>25</v>
      </c>
      <c r="O4410">
        <v>2</v>
      </c>
      <c r="P4410">
        <v>2100</v>
      </c>
      <c r="Q4410">
        <v>1</v>
      </c>
      <c r="R4410">
        <v>5.8896999999999998E-2</v>
      </c>
      <c r="S4410">
        <v>61.842371999999997</v>
      </c>
      <c r="T4410" t="s">
        <v>398</v>
      </c>
      <c r="U4410">
        <v>33.957299999999996</v>
      </c>
      <c r="V4410">
        <v>2100</v>
      </c>
      <c r="W4410">
        <v>2025</v>
      </c>
      <c r="X4410" t="str">
        <f t="shared" si="17"/>
        <v>B</v>
      </c>
    </row>
    <row r="4411" spans="1:24">
      <c r="A4411">
        <v>72026334</v>
      </c>
      <c r="B4411" s="2">
        <v>45729</v>
      </c>
      <c r="C4411" t="s">
        <v>4902</v>
      </c>
      <c r="D4411" t="s">
        <v>3621</v>
      </c>
      <c r="E4411" t="s">
        <v>3622</v>
      </c>
      <c r="F4411" t="s">
        <v>4903</v>
      </c>
      <c r="G4411" t="s">
        <v>4904</v>
      </c>
      <c r="H4411" t="s">
        <v>4905</v>
      </c>
      <c r="I4411" t="s">
        <v>6150</v>
      </c>
      <c r="J4411" t="s">
        <v>105</v>
      </c>
      <c r="K4411" t="s">
        <v>42</v>
      </c>
      <c r="L4411">
        <v>1050</v>
      </c>
      <c r="M4411" t="s">
        <v>61</v>
      </c>
      <c r="N4411" t="s">
        <v>25</v>
      </c>
      <c r="O4411">
        <v>2</v>
      </c>
      <c r="P4411">
        <v>2100</v>
      </c>
      <c r="Q4411">
        <v>1</v>
      </c>
      <c r="R4411">
        <v>5.8896999999999998E-2</v>
      </c>
      <c r="S4411">
        <v>61.842371999999997</v>
      </c>
      <c r="T4411" t="s">
        <v>398</v>
      </c>
      <c r="U4411">
        <v>33.957299999999996</v>
      </c>
      <c r="V4411">
        <v>2100</v>
      </c>
      <c r="W4411">
        <v>2025</v>
      </c>
      <c r="X4411" t="str">
        <f t="shared" si="17"/>
        <v>B</v>
      </c>
    </row>
    <row r="4412" spans="1:24">
      <c r="A4412">
        <v>72026554</v>
      </c>
      <c r="B4412" s="2">
        <v>45729</v>
      </c>
      <c r="C4412" t="s">
        <v>4849</v>
      </c>
      <c r="D4412" t="s">
        <v>341</v>
      </c>
      <c r="E4412" t="s">
        <v>342</v>
      </c>
      <c r="F4412" t="s">
        <v>4850</v>
      </c>
      <c r="G4412" t="s">
        <v>4851</v>
      </c>
      <c r="H4412" t="s">
        <v>1089</v>
      </c>
      <c r="I4412" t="s">
        <v>1090</v>
      </c>
      <c r="J4412" t="s">
        <v>105</v>
      </c>
      <c r="K4412" t="s">
        <v>43</v>
      </c>
      <c r="L4412">
        <v>20000</v>
      </c>
      <c r="M4412" t="s">
        <v>61</v>
      </c>
      <c r="N4412" t="s">
        <v>25</v>
      </c>
      <c r="O4412">
        <v>1.35</v>
      </c>
      <c r="P4412">
        <v>27000</v>
      </c>
      <c r="Q4412">
        <v>1</v>
      </c>
      <c r="R4412">
        <v>3.9754999999999999E-2</v>
      </c>
      <c r="S4412">
        <v>795.116219</v>
      </c>
      <c r="T4412" t="s">
        <v>398</v>
      </c>
      <c r="U4412">
        <v>33.957299999999996</v>
      </c>
      <c r="V4412">
        <v>27000</v>
      </c>
      <c r="W4412">
        <v>2025</v>
      </c>
      <c r="X4412" t="str">
        <f t="shared" si="17"/>
        <v>B</v>
      </c>
    </row>
    <row r="4413" spans="1:24">
      <c r="A4413">
        <v>72024188</v>
      </c>
      <c r="B4413" s="2">
        <v>45729</v>
      </c>
      <c r="C4413" t="s">
        <v>2942</v>
      </c>
      <c r="D4413" t="s">
        <v>433</v>
      </c>
      <c r="E4413" t="s">
        <v>434</v>
      </c>
      <c r="F4413" t="s">
        <v>4999</v>
      </c>
      <c r="G4413" t="s">
        <v>5000</v>
      </c>
      <c r="H4413" t="s">
        <v>4977</v>
      </c>
      <c r="I4413" t="s">
        <v>4978</v>
      </c>
      <c r="J4413" t="s">
        <v>90</v>
      </c>
      <c r="K4413" t="s">
        <v>43</v>
      </c>
      <c r="L4413">
        <v>1026</v>
      </c>
      <c r="M4413" t="s">
        <v>61</v>
      </c>
      <c r="N4413" t="s">
        <v>16</v>
      </c>
      <c r="O4413">
        <v>0.73909999999999998</v>
      </c>
      <c r="P4413">
        <v>758.32100000000003</v>
      </c>
      <c r="Q4413">
        <v>33.957299999999996</v>
      </c>
      <c r="R4413">
        <v>0.73909899999999995</v>
      </c>
      <c r="S4413">
        <v>758.32089099999996</v>
      </c>
      <c r="T4413" t="s">
        <v>398</v>
      </c>
      <c r="U4413">
        <v>33.957299999999996</v>
      </c>
      <c r="V4413">
        <v>25750.53</v>
      </c>
      <c r="W4413">
        <v>2025</v>
      </c>
      <c r="X4413" t="str">
        <f t="shared" si="17"/>
        <v>B</v>
      </c>
    </row>
    <row r="4414" spans="1:24">
      <c r="A4414">
        <v>72024662</v>
      </c>
      <c r="B4414" s="2">
        <v>45729</v>
      </c>
      <c r="C4414" t="s">
        <v>2440</v>
      </c>
      <c r="D4414" t="s">
        <v>433</v>
      </c>
      <c r="E4414" t="s">
        <v>434</v>
      </c>
      <c r="F4414" t="s">
        <v>5019</v>
      </c>
      <c r="G4414" t="s">
        <v>5020</v>
      </c>
      <c r="H4414" t="s">
        <v>466</v>
      </c>
      <c r="I4414" t="s">
        <v>467</v>
      </c>
      <c r="J4414" t="s">
        <v>90</v>
      </c>
      <c r="K4414" t="s">
        <v>43</v>
      </c>
      <c r="L4414">
        <v>1000</v>
      </c>
      <c r="M4414" t="s">
        <v>61</v>
      </c>
      <c r="N4414" t="s">
        <v>16</v>
      </c>
      <c r="O4414">
        <v>0.76800000000000002</v>
      </c>
      <c r="P4414">
        <v>768</v>
      </c>
      <c r="Q4414">
        <v>33.957299999999996</v>
      </c>
      <c r="R4414">
        <v>0.76800000000000002</v>
      </c>
      <c r="S4414">
        <v>768.00010599999996</v>
      </c>
      <c r="T4414" t="s">
        <v>398</v>
      </c>
      <c r="U4414">
        <v>33.957299999999996</v>
      </c>
      <c r="V4414">
        <v>26079.21</v>
      </c>
      <c r="W4414">
        <v>2025</v>
      </c>
      <c r="X4414" t="str">
        <f t="shared" si="17"/>
        <v>B</v>
      </c>
    </row>
    <row r="4415" spans="1:24">
      <c r="A4415">
        <v>72024684</v>
      </c>
      <c r="B4415" s="2">
        <v>45729</v>
      </c>
      <c r="C4415" t="s">
        <v>2440</v>
      </c>
      <c r="D4415" t="s">
        <v>433</v>
      </c>
      <c r="E4415" t="s">
        <v>434</v>
      </c>
      <c r="F4415" t="s">
        <v>6372</v>
      </c>
      <c r="G4415" t="s">
        <v>6373</v>
      </c>
      <c r="H4415" t="s">
        <v>439</v>
      </c>
      <c r="I4415" t="s">
        <v>440</v>
      </c>
      <c r="J4415" t="s">
        <v>90</v>
      </c>
      <c r="K4415" t="s">
        <v>14</v>
      </c>
      <c r="L4415">
        <v>2180</v>
      </c>
      <c r="M4415" t="s">
        <v>61</v>
      </c>
      <c r="N4415" t="s">
        <v>16</v>
      </c>
      <c r="O4415">
        <v>0.77639999999999998</v>
      </c>
      <c r="P4415">
        <v>1692.5519999999999</v>
      </c>
      <c r="Q4415">
        <v>33.957299999999996</v>
      </c>
      <c r="R4415">
        <v>0.77639999999999998</v>
      </c>
      <c r="S4415">
        <v>1692.5521160000001</v>
      </c>
      <c r="T4415" t="s">
        <v>398</v>
      </c>
      <c r="U4415">
        <v>33.957299999999996</v>
      </c>
      <c r="V4415">
        <v>57474.5</v>
      </c>
      <c r="W4415">
        <v>2025</v>
      </c>
      <c r="X4415" t="str">
        <f t="shared" si="17"/>
        <v>B</v>
      </c>
    </row>
    <row r="4416" spans="1:24">
      <c r="A4416">
        <v>72024687</v>
      </c>
      <c r="B4416" s="2">
        <v>45729</v>
      </c>
      <c r="C4416" t="s">
        <v>2440</v>
      </c>
      <c r="D4416" t="s">
        <v>433</v>
      </c>
      <c r="E4416" t="s">
        <v>434</v>
      </c>
      <c r="F4416" t="s">
        <v>6374</v>
      </c>
      <c r="G4416" t="s">
        <v>6375</v>
      </c>
      <c r="H4416" t="s">
        <v>439</v>
      </c>
      <c r="I4416" t="s">
        <v>440</v>
      </c>
      <c r="J4416" t="s">
        <v>90</v>
      </c>
      <c r="K4416" t="s">
        <v>60</v>
      </c>
      <c r="L4416">
        <v>3000</v>
      </c>
      <c r="M4416" t="s">
        <v>61</v>
      </c>
      <c r="N4416" t="s">
        <v>16</v>
      </c>
      <c r="O4416">
        <v>0.77639999999999998</v>
      </c>
      <c r="P4416">
        <v>2329.1999999999998</v>
      </c>
      <c r="Q4416">
        <v>33.957299999999996</v>
      </c>
      <c r="R4416">
        <v>0.77639999999999998</v>
      </c>
      <c r="S4416">
        <v>2329.1999059999998</v>
      </c>
      <c r="T4416" t="s">
        <v>398</v>
      </c>
      <c r="U4416">
        <v>33.957299999999996</v>
      </c>
      <c r="V4416">
        <v>79093.34</v>
      </c>
      <c r="W4416">
        <v>2025</v>
      </c>
      <c r="X4416" t="str">
        <f t="shared" si="17"/>
        <v>B</v>
      </c>
    </row>
    <row r="4417" spans="1:24">
      <c r="A4417">
        <v>72024688</v>
      </c>
      <c r="B4417" s="2">
        <v>45729</v>
      </c>
      <c r="C4417" t="s">
        <v>2440</v>
      </c>
      <c r="D4417" t="s">
        <v>433</v>
      </c>
      <c r="E4417" t="s">
        <v>434</v>
      </c>
      <c r="F4417" t="s">
        <v>4999</v>
      </c>
      <c r="G4417" t="s">
        <v>5000</v>
      </c>
      <c r="H4417" t="s">
        <v>887</v>
      </c>
      <c r="I4417" t="s">
        <v>1911</v>
      </c>
      <c r="J4417" t="s">
        <v>90</v>
      </c>
      <c r="K4417" t="s">
        <v>43</v>
      </c>
      <c r="L4417">
        <v>1320</v>
      </c>
      <c r="M4417" t="s">
        <v>61</v>
      </c>
      <c r="N4417" t="s">
        <v>16</v>
      </c>
      <c r="O4417">
        <v>0.751</v>
      </c>
      <c r="P4417">
        <v>991.32</v>
      </c>
      <c r="Q4417">
        <v>33.957299999999996</v>
      </c>
      <c r="R4417">
        <v>0.75099899999999997</v>
      </c>
      <c r="S4417">
        <v>991.31998099999998</v>
      </c>
      <c r="T4417" t="s">
        <v>398</v>
      </c>
      <c r="U4417">
        <v>33.957299999999996</v>
      </c>
      <c r="V4417">
        <v>33662.550000000003</v>
      </c>
      <c r="W4417">
        <v>2025</v>
      </c>
      <c r="X4417" t="str">
        <f t="shared" si="17"/>
        <v>B</v>
      </c>
    </row>
    <row r="4418" spans="1:24">
      <c r="A4418">
        <v>72024689</v>
      </c>
      <c r="B4418" s="2">
        <v>45729</v>
      </c>
      <c r="C4418" t="s">
        <v>2440</v>
      </c>
      <c r="D4418" t="s">
        <v>433</v>
      </c>
      <c r="E4418" t="s">
        <v>434</v>
      </c>
      <c r="F4418" t="s">
        <v>5019</v>
      </c>
      <c r="G4418" t="s">
        <v>5020</v>
      </c>
      <c r="H4418" t="s">
        <v>466</v>
      </c>
      <c r="I4418" t="s">
        <v>467</v>
      </c>
      <c r="J4418" t="s">
        <v>90</v>
      </c>
      <c r="K4418" t="s">
        <v>43</v>
      </c>
      <c r="L4418">
        <v>1000</v>
      </c>
      <c r="M4418" t="s">
        <v>61</v>
      </c>
      <c r="N4418" t="s">
        <v>16</v>
      </c>
      <c r="O4418">
        <v>0.76800000000000002</v>
      </c>
      <c r="P4418">
        <v>768</v>
      </c>
      <c r="Q4418">
        <v>33.957299999999996</v>
      </c>
      <c r="R4418">
        <v>0.76800000000000002</v>
      </c>
      <c r="S4418">
        <v>768.00010599999996</v>
      </c>
      <c r="T4418" t="s">
        <v>398</v>
      </c>
      <c r="U4418">
        <v>33.957299999999996</v>
      </c>
      <c r="V4418">
        <v>26079.21</v>
      </c>
      <c r="W4418">
        <v>2025</v>
      </c>
      <c r="X4418" t="str">
        <f t="shared" ref="X4418:X4481" si="18">IF(K4417="M",K4417,IF(RIGHT(D4418)="S","O","B"))</f>
        <v>B</v>
      </c>
    </row>
    <row r="4419" spans="1:24">
      <c r="A4419">
        <v>72024690</v>
      </c>
      <c r="B4419" s="2">
        <v>45729</v>
      </c>
      <c r="C4419" t="s">
        <v>2440</v>
      </c>
      <c r="D4419" t="s">
        <v>433</v>
      </c>
      <c r="E4419" t="s">
        <v>434</v>
      </c>
      <c r="F4419" t="s">
        <v>4999</v>
      </c>
      <c r="G4419" t="s">
        <v>5000</v>
      </c>
      <c r="H4419" t="s">
        <v>4977</v>
      </c>
      <c r="I4419" t="s">
        <v>4978</v>
      </c>
      <c r="J4419" t="s">
        <v>90</v>
      </c>
      <c r="K4419" t="s">
        <v>43</v>
      </c>
      <c r="L4419">
        <v>270</v>
      </c>
      <c r="M4419" t="s">
        <v>61</v>
      </c>
      <c r="N4419" t="s">
        <v>16</v>
      </c>
      <c r="O4419">
        <v>0.73909999999999998</v>
      </c>
      <c r="P4419">
        <v>199.55699999999999</v>
      </c>
      <c r="Q4419">
        <v>33.957299999999996</v>
      </c>
      <c r="R4419">
        <v>0.73909899999999995</v>
      </c>
      <c r="S4419">
        <v>199.55708999999999</v>
      </c>
      <c r="T4419" t="s">
        <v>398</v>
      </c>
      <c r="U4419">
        <v>33.957299999999996</v>
      </c>
      <c r="V4419">
        <v>6776.42</v>
      </c>
      <c r="W4419">
        <v>2025</v>
      </c>
      <c r="X4419" t="str">
        <f t="shared" si="18"/>
        <v>B</v>
      </c>
    </row>
    <row r="4420" spans="1:24">
      <c r="A4420">
        <v>72024713</v>
      </c>
      <c r="B4420" s="2">
        <v>45729</v>
      </c>
      <c r="C4420" t="s">
        <v>2440</v>
      </c>
      <c r="D4420" t="s">
        <v>433</v>
      </c>
      <c r="E4420" t="s">
        <v>434</v>
      </c>
      <c r="F4420" t="s">
        <v>6372</v>
      </c>
      <c r="G4420" t="s">
        <v>6373</v>
      </c>
      <c r="H4420" t="s">
        <v>6376</v>
      </c>
      <c r="I4420" t="s">
        <v>6377</v>
      </c>
      <c r="J4420" t="s">
        <v>90</v>
      </c>
      <c r="K4420" t="s">
        <v>14</v>
      </c>
      <c r="L4420">
        <v>2016</v>
      </c>
      <c r="M4420" t="s">
        <v>61</v>
      </c>
      <c r="N4420" t="s">
        <v>16</v>
      </c>
      <c r="O4420">
        <v>0.63400000000000001</v>
      </c>
      <c r="P4420">
        <v>1278.144</v>
      </c>
      <c r="Q4420">
        <v>33.957299999999996</v>
      </c>
      <c r="R4420">
        <v>0.63400000000000001</v>
      </c>
      <c r="S4420">
        <v>1278.1440219999999</v>
      </c>
      <c r="T4420" t="s">
        <v>398</v>
      </c>
      <c r="U4420">
        <v>33.957299999999996</v>
      </c>
      <c r="V4420">
        <v>43402.32</v>
      </c>
      <c r="W4420">
        <v>2025</v>
      </c>
      <c r="X4420" t="str">
        <f t="shared" si="18"/>
        <v>B</v>
      </c>
    </row>
    <row r="4421" spans="1:24">
      <c r="A4421">
        <v>72024875</v>
      </c>
      <c r="B4421" s="2">
        <v>45729</v>
      </c>
      <c r="C4421" t="s">
        <v>2440</v>
      </c>
      <c r="D4421" t="s">
        <v>433</v>
      </c>
      <c r="E4421" t="s">
        <v>434</v>
      </c>
      <c r="F4421" t="s">
        <v>6372</v>
      </c>
      <c r="G4421" t="s">
        <v>6373</v>
      </c>
      <c r="H4421" t="s">
        <v>6376</v>
      </c>
      <c r="I4421" t="s">
        <v>6377</v>
      </c>
      <c r="J4421" t="s">
        <v>90</v>
      </c>
      <c r="K4421" t="s">
        <v>14</v>
      </c>
      <c r="L4421">
        <v>3024</v>
      </c>
      <c r="M4421" t="s">
        <v>61</v>
      </c>
      <c r="N4421" t="s">
        <v>16</v>
      </c>
      <c r="O4421">
        <v>0.63400000000000001</v>
      </c>
      <c r="P4421">
        <v>1917.2139999999999</v>
      </c>
      <c r="Q4421">
        <v>33.957299999999996</v>
      </c>
      <c r="R4421">
        <v>0.63400000000000001</v>
      </c>
      <c r="S4421">
        <v>1917.2139709999999</v>
      </c>
      <c r="T4421" t="s">
        <v>398</v>
      </c>
      <c r="U4421">
        <v>33.957299999999996</v>
      </c>
      <c r="V4421">
        <v>65103.41</v>
      </c>
      <c r="W4421">
        <v>2025</v>
      </c>
      <c r="X4421" t="str">
        <f t="shared" si="18"/>
        <v>B</v>
      </c>
    </row>
    <row r="4422" spans="1:24">
      <c r="A4422">
        <v>72025173</v>
      </c>
      <c r="B4422" s="2">
        <v>45729</v>
      </c>
      <c r="C4422" t="s">
        <v>2605</v>
      </c>
      <c r="D4422" t="s">
        <v>433</v>
      </c>
      <c r="E4422" t="s">
        <v>434</v>
      </c>
      <c r="F4422" t="s">
        <v>4999</v>
      </c>
      <c r="G4422" t="s">
        <v>5000</v>
      </c>
      <c r="H4422" t="s">
        <v>887</v>
      </c>
      <c r="I4422" t="s">
        <v>1911</v>
      </c>
      <c r="J4422" t="s">
        <v>90</v>
      </c>
      <c r="K4422" t="s">
        <v>43</v>
      </c>
      <c r="L4422">
        <v>1320</v>
      </c>
      <c r="M4422" t="s">
        <v>61</v>
      </c>
      <c r="N4422" t="s">
        <v>16</v>
      </c>
      <c r="O4422">
        <v>0.751</v>
      </c>
      <c r="P4422">
        <v>991.32</v>
      </c>
      <c r="Q4422">
        <v>33.957299999999996</v>
      </c>
      <c r="R4422">
        <v>0.75099899999999997</v>
      </c>
      <c r="S4422">
        <v>991.31998099999998</v>
      </c>
      <c r="T4422" t="s">
        <v>398</v>
      </c>
      <c r="U4422">
        <v>33.957299999999996</v>
      </c>
      <c r="V4422">
        <v>33662.550000000003</v>
      </c>
      <c r="W4422">
        <v>2025</v>
      </c>
      <c r="X4422" t="str">
        <f t="shared" si="18"/>
        <v>B</v>
      </c>
    </row>
    <row r="4423" spans="1:24">
      <c r="A4423">
        <v>72024671</v>
      </c>
      <c r="B4423" s="2">
        <v>45729</v>
      </c>
      <c r="C4423" t="s">
        <v>2440</v>
      </c>
      <c r="D4423" t="s">
        <v>433</v>
      </c>
      <c r="E4423" t="s">
        <v>434</v>
      </c>
      <c r="F4423" t="s">
        <v>4999</v>
      </c>
      <c r="G4423" t="s">
        <v>5000</v>
      </c>
      <c r="H4423" t="s">
        <v>857</v>
      </c>
      <c r="I4423" t="s">
        <v>1909</v>
      </c>
      <c r="J4423" t="s">
        <v>90</v>
      </c>
      <c r="K4423" t="s">
        <v>43</v>
      </c>
      <c r="L4423">
        <v>1008</v>
      </c>
      <c r="M4423" t="s">
        <v>61</v>
      </c>
      <c r="N4423" t="s">
        <v>16</v>
      </c>
      <c r="O4423">
        <v>0.60019999999999996</v>
      </c>
      <c r="P4423">
        <v>605.00199999999995</v>
      </c>
      <c r="Q4423">
        <v>33.957299999999996</v>
      </c>
      <c r="R4423">
        <v>0.60019900000000004</v>
      </c>
      <c r="S4423">
        <v>605.00186900000006</v>
      </c>
      <c r="T4423" t="s">
        <v>398</v>
      </c>
      <c r="U4423">
        <v>33.957299999999996</v>
      </c>
      <c r="V4423">
        <v>20544.23</v>
      </c>
      <c r="W4423">
        <v>2025</v>
      </c>
      <c r="X4423" t="str">
        <f t="shared" si="18"/>
        <v>B</v>
      </c>
    </row>
    <row r="4424" spans="1:24">
      <c r="A4424">
        <v>72024686</v>
      </c>
      <c r="B4424" s="2">
        <v>45729</v>
      </c>
      <c r="C4424" t="s">
        <v>2440</v>
      </c>
      <c r="D4424" t="s">
        <v>433</v>
      </c>
      <c r="E4424" t="s">
        <v>434</v>
      </c>
      <c r="F4424" t="s">
        <v>6584</v>
      </c>
      <c r="G4424" t="s">
        <v>6585</v>
      </c>
      <c r="H4424" t="s">
        <v>441</v>
      </c>
      <c r="I4424" t="s">
        <v>442</v>
      </c>
      <c r="J4424" t="s">
        <v>90</v>
      </c>
      <c r="K4424" t="s">
        <v>42</v>
      </c>
      <c r="L4424">
        <v>1008</v>
      </c>
      <c r="M4424" t="s">
        <v>61</v>
      </c>
      <c r="N4424" t="s">
        <v>16</v>
      </c>
      <c r="O4424">
        <v>0.60019999999999996</v>
      </c>
      <c r="P4424">
        <v>605</v>
      </c>
      <c r="Q4424">
        <v>33.957299999999996</v>
      </c>
      <c r="R4424">
        <v>0.60019900000000004</v>
      </c>
      <c r="S4424">
        <v>605.00010299999997</v>
      </c>
      <c r="T4424" t="s">
        <v>398</v>
      </c>
      <c r="U4424">
        <v>33.957299999999996</v>
      </c>
      <c r="V4424">
        <v>20544.169999999998</v>
      </c>
      <c r="W4424">
        <v>2025</v>
      </c>
      <c r="X4424" t="str">
        <f t="shared" si="18"/>
        <v>B</v>
      </c>
    </row>
    <row r="4425" spans="1:24">
      <c r="A4425">
        <v>72026503</v>
      </c>
      <c r="B4425" s="2">
        <v>45729</v>
      </c>
      <c r="C4425" t="s">
        <v>5132</v>
      </c>
      <c r="D4425" t="s">
        <v>4124</v>
      </c>
      <c r="E4425" t="s">
        <v>4125</v>
      </c>
      <c r="F4425" t="s">
        <v>5135</v>
      </c>
      <c r="G4425" t="s">
        <v>5136</v>
      </c>
      <c r="H4425" t="s">
        <v>4128</v>
      </c>
      <c r="I4425" t="s">
        <v>4129</v>
      </c>
      <c r="J4425" t="s">
        <v>4037</v>
      </c>
      <c r="K4425" t="s">
        <v>42</v>
      </c>
      <c r="L4425">
        <v>210</v>
      </c>
      <c r="M4425" t="s">
        <v>120</v>
      </c>
      <c r="N4425" t="s">
        <v>25</v>
      </c>
      <c r="O4425">
        <v>266.66000000000003</v>
      </c>
      <c r="P4425">
        <v>55998.6</v>
      </c>
      <c r="Q4425">
        <v>1</v>
      </c>
      <c r="R4425">
        <v>7.8528029999999998</v>
      </c>
      <c r="S4425">
        <v>1649.088708</v>
      </c>
      <c r="T4425" t="s">
        <v>398</v>
      </c>
      <c r="U4425">
        <v>33.957299999999996</v>
      </c>
      <c r="V4425">
        <v>55998.6</v>
      </c>
      <c r="W4425">
        <v>2025</v>
      </c>
      <c r="X4425" t="str">
        <f t="shared" si="18"/>
        <v>B</v>
      </c>
    </row>
    <row r="4426" spans="1:24">
      <c r="A4426">
        <v>72026395</v>
      </c>
      <c r="B4426" s="2">
        <v>45729</v>
      </c>
      <c r="C4426" t="s">
        <v>5148</v>
      </c>
      <c r="D4426" t="s">
        <v>380</v>
      </c>
      <c r="E4426" t="s">
        <v>381</v>
      </c>
      <c r="F4426" t="s">
        <v>5279</v>
      </c>
      <c r="G4426" t="s">
        <v>5280</v>
      </c>
      <c r="H4426" t="s">
        <v>5281</v>
      </c>
      <c r="I4426" t="s">
        <v>5282</v>
      </c>
      <c r="J4426" t="s">
        <v>317</v>
      </c>
      <c r="K4426" t="s">
        <v>225</v>
      </c>
      <c r="L4426">
        <v>500</v>
      </c>
      <c r="M4426" t="s">
        <v>15</v>
      </c>
      <c r="N4426" t="s">
        <v>25</v>
      </c>
      <c r="O4426">
        <v>74</v>
      </c>
      <c r="P4426">
        <v>37000</v>
      </c>
      <c r="Q4426">
        <v>1</v>
      </c>
      <c r="R4426">
        <v>2.1792069999999999</v>
      </c>
      <c r="S4426">
        <v>1089.6037080000001</v>
      </c>
      <c r="T4426" t="s">
        <v>398</v>
      </c>
      <c r="U4426">
        <v>33.957299999999996</v>
      </c>
      <c r="V4426">
        <v>37000</v>
      </c>
      <c r="W4426">
        <v>2025</v>
      </c>
      <c r="X4426" t="str">
        <f t="shared" si="18"/>
        <v>B</v>
      </c>
    </row>
    <row r="4427" spans="1:24">
      <c r="A4427">
        <v>72026504</v>
      </c>
      <c r="B4427" s="2">
        <v>45729</v>
      </c>
      <c r="C4427" t="s">
        <v>5132</v>
      </c>
      <c r="D4427" t="s">
        <v>278</v>
      </c>
      <c r="E4427" t="s">
        <v>279</v>
      </c>
      <c r="F4427" t="s">
        <v>5283</v>
      </c>
      <c r="G4427" t="s">
        <v>5284</v>
      </c>
      <c r="H4427" t="s">
        <v>280</v>
      </c>
      <c r="I4427" t="s">
        <v>281</v>
      </c>
      <c r="J4427" t="s">
        <v>298</v>
      </c>
      <c r="K4427" t="s">
        <v>14</v>
      </c>
      <c r="L4427">
        <v>1000</v>
      </c>
      <c r="M4427" t="s">
        <v>15</v>
      </c>
      <c r="N4427" t="s">
        <v>25</v>
      </c>
      <c r="O4427">
        <v>25</v>
      </c>
      <c r="P4427">
        <v>25000</v>
      </c>
      <c r="Q4427">
        <v>1</v>
      </c>
      <c r="R4427">
        <v>0.73621800000000004</v>
      </c>
      <c r="S4427">
        <v>736.21872099999996</v>
      </c>
      <c r="T4427" t="s">
        <v>398</v>
      </c>
      <c r="U4427">
        <v>33.957299999999996</v>
      </c>
      <c r="V4427">
        <v>25000</v>
      </c>
      <c r="W4427">
        <v>2025</v>
      </c>
      <c r="X4427" t="str">
        <f t="shared" si="18"/>
        <v>B</v>
      </c>
    </row>
    <row r="4428" spans="1:24">
      <c r="A4428">
        <v>72026617</v>
      </c>
      <c r="B4428" s="2">
        <v>45729</v>
      </c>
      <c r="C4428" t="s">
        <v>5208</v>
      </c>
      <c r="D4428" t="s">
        <v>364</v>
      </c>
      <c r="E4428" t="s">
        <v>365</v>
      </c>
      <c r="F4428" t="s">
        <v>5285</v>
      </c>
      <c r="G4428" t="s">
        <v>5286</v>
      </c>
      <c r="H4428" t="s">
        <v>5289</v>
      </c>
      <c r="I4428" t="s">
        <v>5290</v>
      </c>
      <c r="J4428" t="s">
        <v>368</v>
      </c>
      <c r="K4428" t="s">
        <v>225</v>
      </c>
      <c r="L4428">
        <v>40</v>
      </c>
      <c r="M4428" t="s">
        <v>15</v>
      </c>
      <c r="N4428" t="s">
        <v>25</v>
      </c>
      <c r="O4428">
        <v>121</v>
      </c>
      <c r="P4428">
        <v>4840</v>
      </c>
      <c r="Q4428">
        <v>1</v>
      </c>
      <c r="R4428">
        <v>3.5632980000000001</v>
      </c>
      <c r="S4428">
        <v>142.53194400000001</v>
      </c>
      <c r="T4428" t="s">
        <v>398</v>
      </c>
      <c r="U4428">
        <v>33.957299999999996</v>
      </c>
      <c r="V4428">
        <v>4840</v>
      </c>
      <c r="W4428">
        <v>2025</v>
      </c>
      <c r="X4428" t="str">
        <f t="shared" si="18"/>
        <v>B</v>
      </c>
    </row>
    <row r="4429" spans="1:24">
      <c r="A4429">
        <v>72026617</v>
      </c>
      <c r="B4429" s="2">
        <v>45729</v>
      </c>
      <c r="C4429" t="s">
        <v>5208</v>
      </c>
      <c r="D4429" t="s">
        <v>364</v>
      </c>
      <c r="E4429" t="s">
        <v>365</v>
      </c>
      <c r="F4429" t="s">
        <v>5285</v>
      </c>
      <c r="G4429" t="s">
        <v>5286</v>
      </c>
      <c r="H4429" t="s">
        <v>5291</v>
      </c>
      <c r="I4429" t="s">
        <v>5292</v>
      </c>
      <c r="J4429" t="s">
        <v>368</v>
      </c>
      <c r="K4429" t="s">
        <v>225</v>
      </c>
      <c r="L4429">
        <v>40</v>
      </c>
      <c r="M4429" t="s">
        <v>15</v>
      </c>
      <c r="N4429" t="s">
        <v>25</v>
      </c>
      <c r="O4429">
        <v>101</v>
      </c>
      <c r="P4429">
        <v>4040</v>
      </c>
      <c r="Q4429">
        <v>1</v>
      </c>
      <c r="R4429">
        <v>2.9743230000000001</v>
      </c>
      <c r="S4429">
        <v>118.972945</v>
      </c>
      <c r="T4429" t="s">
        <v>398</v>
      </c>
      <c r="U4429">
        <v>33.957299999999996</v>
      </c>
      <c r="V4429">
        <v>4040</v>
      </c>
      <c r="W4429">
        <v>2025</v>
      </c>
      <c r="X4429" t="str">
        <f t="shared" si="18"/>
        <v>B</v>
      </c>
    </row>
    <row r="4430" spans="1:24">
      <c r="A4430">
        <v>72026617</v>
      </c>
      <c r="B4430" s="2">
        <v>45729</v>
      </c>
      <c r="C4430" t="s">
        <v>5208</v>
      </c>
      <c r="D4430" t="s">
        <v>364</v>
      </c>
      <c r="E4430" t="s">
        <v>365</v>
      </c>
      <c r="F4430" t="s">
        <v>5285</v>
      </c>
      <c r="G4430" t="s">
        <v>5286</v>
      </c>
      <c r="H4430" t="s">
        <v>5287</v>
      </c>
      <c r="I4430" t="s">
        <v>5288</v>
      </c>
      <c r="J4430" t="s">
        <v>368</v>
      </c>
      <c r="K4430" t="s">
        <v>225</v>
      </c>
      <c r="L4430">
        <v>40</v>
      </c>
      <c r="M4430" t="s">
        <v>15</v>
      </c>
      <c r="N4430" t="s">
        <v>25</v>
      </c>
      <c r="O4430">
        <v>121</v>
      </c>
      <c r="P4430">
        <v>4840</v>
      </c>
      <c r="Q4430">
        <v>1</v>
      </c>
      <c r="R4430">
        <v>3.5632980000000001</v>
      </c>
      <c r="S4430">
        <v>142.53194400000001</v>
      </c>
      <c r="T4430" t="s">
        <v>398</v>
      </c>
      <c r="U4430">
        <v>33.957299999999996</v>
      </c>
      <c r="V4430">
        <v>4840</v>
      </c>
      <c r="W4430">
        <v>2025</v>
      </c>
      <c r="X4430" t="str">
        <f t="shared" si="18"/>
        <v>B</v>
      </c>
    </row>
    <row r="4431" spans="1:24">
      <c r="A4431">
        <v>72026072</v>
      </c>
      <c r="B4431" s="2">
        <v>45729</v>
      </c>
      <c r="C4431" t="s">
        <v>4807</v>
      </c>
      <c r="D4431" t="s">
        <v>23</v>
      </c>
      <c r="E4431" t="s">
        <v>24</v>
      </c>
      <c r="F4431" t="s">
        <v>5369</v>
      </c>
      <c r="G4431" t="s">
        <v>5370</v>
      </c>
      <c r="H4431" t="s">
        <v>5371</v>
      </c>
      <c r="I4431" t="s">
        <v>5372</v>
      </c>
      <c r="J4431" t="s">
        <v>5373</v>
      </c>
      <c r="K4431" t="s">
        <v>14</v>
      </c>
      <c r="L4431">
        <v>1001</v>
      </c>
      <c r="M4431" t="s">
        <v>15</v>
      </c>
      <c r="N4431" t="s">
        <v>25</v>
      </c>
      <c r="O4431">
        <v>122.30800000000001</v>
      </c>
      <c r="P4431">
        <v>122430.31</v>
      </c>
      <c r="Q4431">
        <v>1</v>
      </c>
      <c r="R4431">
        <v>3.601817</v>
      </c>
      <c r="S4431">
        <v>3605.419453</v>
      </c>
      <c r="T4431" t="s">
        <v>398</v>
      </c>
      <c r="U4431">
        <v>33.957299999999996</v>
      </c>
      <c r="V4431">
        <v>122430.31</v>
      </c>
      <c r="W4431">
        <v>2025</v>
      </c>
      <c r="X4431" t="str">
        <f t="shared" si="18"/>
        <v>B</v>
      </c>
    </row>
    <row r="4432" spans="1:24">
      <c r="A4432">
        <v>72024479</v>
      </c>
      <c r="B4432" s="2">
        <v>45729</v>
      </c>
      <c r="C4432" t="s">
        <v>2768</v>
      </c>
      <c r="D4432" t="s">
        <v>23</v>
      </c>
      <c r="E4432" t="s">
        <v>24</v>
      </c>
      <c r="F4432" t="s">
        <v>5361</v>
      </c>
      <c r="G4432" t="s">
        <v>5362</v>
      </c>
      <c r="H4432" t="s">
        <v>5363</v>
      </c>
      <c r="I4432" t="s">
        <v>5364</v>
      </c>
      <c r="J4432" t="s">
        <v>175</v>
      </c>
      <c r="K4432" t="s">
        <v>42</v>
      </c>
      <c r="L4432">
        <v>2060</v>
      </c>
      <c r="M4432" t="s">
        <v>15</v>
      </c>
      <c r="N4432" t="s">
        <v>25</v>
      </c>
      <c r="O4432">
        <v>116.4267</v>
      </c>
      <c r="P4432">
        <v>239839</v>
      </c>
      <c r="Q4432">
        <v>1</v>
      </c>
      <c r="R4432">
        <v>3.42862</v>
      </c>
      <c r="S4432">
        <v>7062.9584800000002</v>
      </c>
      <c r="T4432" t="s">
        <v>398</v>
      </c>
      <c r="U4432">
        <v>33.957299999999996</v>
      </c>
      <c r="V4432">
        <v>239839</v>
      </c>
      <c r="W4432">
        <v>2025</v>
      </c>
      <c r="X4432" t="str">
        <f t="shared" si="18"/>
        <v>B</v>
      </c>
    </row>
    <row r="4433" spans="1:24">
      <c r="A4433">
        <v>72025060</v>
      </c>
      <c r="B4433" s="2">
        <v>45729</v>
      </c>
      <c r="C4433" t="s">
        <v>2913</v>
      </c>
      <c r="D4433" t="s">
        <v>23</v>
      </c>
      <c r="E4433" t="s">
        <v>24</v>
      </c>
      <c r="F4433" t="s">
        <v>5365</v>
      </c>
      <c r="G4433" t="s">
        <v>5366</v>
      </c>
      <c r="H4433" t="s">
        <v>5363</v>
      </c>
      <c r="I4433" t="s">
        <v>5364</v>
      </c>
      <c r="J4433" t="s">
        <v>175</v>
      </c>
      <c r="K4433" t="s">
        <v>42</v>
      </c>
      <c r="L4433">
        <v>1049</v>
      </c>
      <c r="M4433" t="s">
        <v>15</v>
      </c>
      <c r="N4433" t="s">
        <v>25</v>
      </c>
      <c r="O4433">
        <v>116.7666</v>
      </c>
      <c r="P4433">
        <v>122488.16</v>
      </c>
      <c r="Q4433">
        <v>1</v>
      </c>
      <c r="R4433">
        <v>3.4386299999999999</v>
      </c>
      <c r="S4433">
        <v>3607.123063</v>
      </c>
      <c r="T4433" t="s">
        <v>398</v>
      </c>
      <c r="U4433">
        <v>33.957299999999996</v>
      </c>
      <c r="V4433">
        <v>122488.16</v>
      </c>
      <c r="W4433">
        <v>2025</v>
      </c>
      <c r="X4433" t="str">
        <f t="shared" si="18"/>
        <v>B</v>
      </c>
    </row>
    <row r="4434" spans="1:24">
      <c r="A4434">
        <v>72025060</v>
      </c>
      <c r="B4434" s="2">
        <v>45729</v>
      </c>
      <c r="C4434" t="s">
        <v>2913</v>
      </c>
      <c r="D4434" t="s">
        <v>23</v>
      </c>
      <c r="E4434" t="s">
        <v>24</v>
      </c>
      <c r="F4434" t="s">
        <v>5365</v>
      </c>
      <c r="G4434" t="s">
        <v>5366</v>
      </c>
      <c r="H4434" t="s">
        <v>4401</v>
      </c>
      <c r="I4434" t="s">
        <v>4402</v>
      </c>
      <c r="J4434" t="s">
        <v>175</v>
      </c>
      <c r="K4434" t="s">
        <v>42</v>
      </c>
      <c r="L4434">
        <v>421</v>
      </c>
      <c r="M4434" t="s">
        <v>15</v>
      </c>
      <c r="N4434" t="s">
        <v>25</v>
      </c>
      <c r="O4434">
        <v>116.7666</v>
      </c>
      <c r="P4434">
        <v>49158.74</v>
      </c>
      <c r="Q4434">
        <v>1</v>
      </c>
      <c r="R4434">
        <v>3.4386299999999999</v>
      </c>
      <c r="S4434">
        <v>1447.6633890000001</v>
      </c>
      <c r="T4434" t="s">
        <v>398</v>
      </c>
      <c r="U4434">
        <v>33.957299999999996</v>
      </c>
      <c r="V4434">
        <v>49158.74</v>
      </c>
      <c r="W4434">
        <v>2025</v>
      </c>
      <c r="X4434" t="str">
        <f t="shared" si="18"/>
        <v>B</v>
      </c>
    </row>
    <row r="4435" spans="1:24">
      <c r="A4435">
        <v>72025060</v>
      </c>
      <c r="B4435" s="2">
        <v>45729</v>
      </c>
      <c r="C4435" t="s">
        <v>2913</v>
      </c>
      <c r="D4435" t="s">
        <v>23</v>
      </c>
      <c r="E4435" t="s">
        <v>24</v>
      </c>
      <c r="F4435" t="s">
        <v>5365</v>
      </c>
      <c r="G4435" t="s">
        <v>5366</v>
      </c>
      <c r="H4435" t="s">
        <v>5367</v>
      </c>
      <c r="I4435" t="s">
        <v>5368</v>
      </c>
      <c r="J4435" t="s">
        <v>175</v>
      </c>
      <c r="K4435" t="s">
        <v>42</v>
      </c>
      <c r="L4435">
        <v>1040</v>
      </c>
      <c r="M4435" t="s">
        <v>15</v>
      </c>
      <c r="N4435" t="s">
        <v>25</v>
      </c>
      <c r="O4435">
        <v>116.4267</v>
      </c>
      <c r="P4435">
        <v>121083.77</v>
      </c>
      <c r="Q4435">
        <v>1</v>
      </c>
      <c r="R4435">
        <v>3.42862</v>
      </c>
      <c r="S4435">
        <v>3565.7655340000001</v>
      </c>
      <c r="T4435" t="s">
        <v>398</v>
      </c>
      <c r="U4435">
        <v>33.957299999999996</v>
      </c>
      <c r="V4435">
        <v>121083.77</v>
      </c>
      <c r="W4435">
        <v>2025</v>
      </c>
      <c r="X4435" t="str">
        <f t="shared" si="18"/>
        <v>B</v>
      </c>
    </row>
    <row r="4436" spans="1:24">
      <c r="A4436">
        <v>72026063</v>
      </c>
      <c r="B4436" s="2">
        <v>45729</v>
      </c>
      <c r="C4436" t="s">
        <v>4807</v>
      </c>
      <c r="D4436" t="s">
        <v>23</v>
      </c>
      <c r="E4436" t="s">
        <v>24</v>
      </c>
      <c r="F4436" t="s">
        <v>5388</v>
      </c>
      <c r="G4436" t="s">
        <v>5389</v>
      </c>
      <c r="H4436" t="s">
        <v>4448</v>
      </c>
      <c r="I4436" t="s">
        <v>4449</v>
      </c>
      <c r="J4436" t="s">
        <v>36</v>
      </c>
      <c r="K4436" t="s">
        <v>14</v>
      </c>
      <c r="L4436">
        <v>873</v>
      </c>
      <c r="M4436" t="s">
        <v>15</v>
      </c>
      <c r="N4436" t="s">
        <v>25</v>
      </c>
      <c r="O4436">
        <v>119.4819</v>
      </c>
      <c r="P4436">
        <v>104307.7</v>
      </c>
      <c r="Q4436">
        <v>1</v>
      </c>
      <c r="R4436">
        <v>3.5185919999999999</v>
      </c>
      <c r="S4436">
        <v>3071.7312619999998</v>
      </c>
      <c r="T4436" t="s">
        <v>398</v>
      </c>
      <c r="U4436">
        <v>33.957299999999996</v>
      </c>
      <c r="V4436">
        <v>104307.7</v>
      </c>
      <c r="W4436">
        <v>2025</v>
      </c>
      <c r="X4436" t="str">
        <f t="shared" si="18"/>
        <v>B</v>
      </c>
    </row>
    <row r="4437" spans="1:24">
      <c r="A4437">
        <v>72026446</v>
      </c>
      <c r="B4437" s="2">
        <v>45729</v>
      </c>
      <c r="C4437" t="s">
        <v>5457</v>
      </c>
      <c r="D4437" t="s">
        <v>23</v>
      </c>
      <c r="E4437" t="s">
        <v>24</v>
      </c>
      <c r="F4437" t="s">
        <v>5369</v>
      </c>
      <c r="G4437" t="s">
        <v>5370</v>
      </c>
      <c r="H4437" t="s">
        <v>753</v>
      </c>
      <c r="I4437" t="s">
        <v>179</v>
      </c>
      <c r="J4437" t="s">
        <v>13</v>
      </c>
      <c r="K4437" t="s">
        <v>14</v>
      </c>
      <c r="L4437">
        <v>188</v>
      </c>
      <c r="M4437" t="s">
        <v>15</v>
      </c>
      <c r="N4437" t="s">
        <v>25</v>
      </c>
      <c r="O4437">
        <v>118.1052</v>
      </c>
      <c r="P4437">
        <v>22203.78</v>
      </c>
      <c r="Q4437">
        <v>1</v>
      </c>
      <c r="R4437">
        <v>3.4780500000000001</v>
      </c>
      <c r="S4437">
        <v>653.87354100000005</v>
      </c>
      <c r="T4437" t="s">
        <v>398</v>
      </c>
      <c r="U4437">
        <v>33.957299999999996</v>
      </c>
      <c r="V4437">
        <v>22203.78</v>
      </c>
      <c r="W4437">
        <v>2025</v>
      </c>
      <c r="X4437" t="str">
        <f t="shared" si="18"/>
        <v>B</v>
      </c>
    </row>
    <row r="4438" spans="1:24">
      <c r="A4438">
        <v>72025650</v>
      </c>
      <c r="B4438" s="2">
        <v>45729</v>
      </c>
      <c r="C4438" t="s">
        <v>3025</v>
      </c>
      <c r="D4438" t="s">
        <v>23</v>
      </c>
      <c r="E4438" t="s">
        <v>24</v>
      </c>
      <c r="F4438" t="s">
        <v>5455</v>
      </c>
      <c r="G4438" t="s">
        <v>5456</v>
      </c>
      <c r="H4438" t="s">
        <v>3928</v>
      </c>
      <c r="I4438" t="s">
        <v>3929</v>
      </c>
      <c r="J4438" t="s">
        <v>13</v>
      </c>
      <c r="K4438" t="s">
        <v>60</v>
      </c>
      <c r="L4438">
        <v>646</v>
      </c>
      <c r="M4438" t="s">
        <v>15</v>
      </c>
      <c r="N4438" t="s">
        <v>25</v>
      </c>
      <c r="O4438">
        <v>114.2333</v>
      </c>
      <c r="P4438">
        <v>73794.710000000006</v>
      </c>
      <c r="Q4438">
        <v>1</v>
      </c>
      <c r="R4438">
        <v>3.3640270000000001</v>
      </c>
      <c r="S4438">
        <v>2173.1618819999999</v>
      </c>
      <c r="T4438" t="s">
        <v>398</v>
      </c>
      <c r="U4438">
        <v>33.957299999999996</v>
      </c>
      <c r="V4438">
        <v>73794.710000000006</v>
      </c>
      <c r="W4438">
        <v>2025</v>
      </c>
      <c r="X4438" t="str">
        <f t="shared" si="18"/>
        <v>B</v>
      </c>
    </row>
    <row r="4439" spans="1:24">
      <c r="A4439">
        <v>72024260</v>
      </c>
      <c r="B4439" s="2">
        <v>45730</v>
      </c>
      <c r="C4439" t="s">
        <v>2439</v>
      </c>
      <c r="D4439" t="s">
        <v>3533</v>
      </c>
      <c r="E4439" t="s">
        <v>3534</v>
      </c>
      <c r="F4439" t="s">
        <v>4817</v>
      </c>
      <c r="G4439" t="s">
        <v>4818</v>
      </c>
      <c r="H4439" t="s">
        <v>3558</v>
      </c>
      <c r="I4439" t="s">
        <v>3559</v>
      </c>
      <c r="J4439" t="s">
        <v>3560</v>
      </c>
      <c r="K4439" t="s">
        <v>42</v>
      </c>
      <c r="L4439">
        <v>2000</v>
      </c>
      <c r="M4439" t="s">
        <v>61</v>
      </c>
      <c r="N4439" t="s">
        <v>549</v>
      </c>
      <c r="O4439">
        <v>33.558</v>
      </c>
      <c r="P4439">
        <v>67116</v>
      </c>
      <c r="Q4439">
        <v>4.3720999999999997</v>
      </c>
      <c r="R4439">
        <v>4.3358189999999999</v>
      </c>
      <c r="S4439">
        <v>8671.6390649999994</v>
      </c>
      <c r="T4439" t="s">
        <v>398</v>
      </c>
      <c r="U4439">
        <v>33.838799999999999</v>
      </c>
      <c r="V4439">
        <v>293437.86</v>
      </c>
      <c r="W4439">
        <v>2025</v>
      </c>
      <c r="X4439" t="str">
        <f t="shared" si="18"/>
        <v>B</v>
      </c>
    </row>
    <row r="4440" spans="1:24">
      <c r="A4440">
        <v>72024260</v>
      </c>
      <c r="B4440" s="2">
        <v>45730</v>
      </c>
      <c r="C4440" t="s">
        <v>2439</v>
      </c>
      <c r="D4440" t="s">
        <v>3533</v>
      </c>
      <c r="E4440" t="s">
        <v>3534</v>
      </c>
      <c r="F4440" t="s">
        <v>4817</v>
      </c>
      <c r="G4440" t="s">
        <v>4818</v>
      </c>
      <c r="H4440" t="s">
        <v>3561</v>
      </c>
      <c r="I4440" t="s">
        <v>6062</v>
      </c>
      <c r="J4440" t="s">
        <v>3038</v>
      </c>
      <c r="K4440" t="s">
        <v>42</v>
      </c>
      <c r="L4440">
        <v>1000</v>
      </c>
      <c r="M4440" t="s">
        <v>61</v>
      </c>
      <c r="N4440" t="s">
        <v>549</v>
      </c>
      <c r="O4440">
        <v>4.7939999999999996</v>
      </c>
      <c r="P4440">
        <v>4794</v>
      </c>
      <c r="Q4440">
        <v>4.3720999999999997</v>
      </c>
      <c r="R4440">
        <v>0.61940200000000001</v>
      </c>
      <c r="S4440">
        <v>619.402874</v>
      </c>
      <c r="T4440" t="s">
        <v>398</v>
      </c>
      <c r="U4440">
        <v>33.838799999999999</v>
      </c>
      <c r="V4440">
        <v>20959.849999999999</v>
      </c>
      <c r="W4440">
        <v>2025</v>
      </c>
      <c r="X4440" t="str">
        <f t="shared" si="18"/>
        <v>B</v>
      </c>
    </row>
    <row r="4441" spans="1:24">
      <c r="A4441">
        <v>72024260</v>
      </c>
      <c r="B4441" s="2">
        <v>45730</v>
      </c>
      <c r="C4441" t="s">
        <v>2439</v>
      </c>
      <c r="D4441" t="s">
        <v>3533</v>
      </c>
      <c r="E4441" t="s">
        <v>3534</v>
      </c>
      <c r="F4441" t="s">
        <v>4817</v>
      </c>
      <c r="G4441" t="s">
        <v>4818</v>
      </c>
      <c r="H4441" t="s">
        <v>3549</v>
      </c>
      <c r="I4441" t="s">
        <v>3550</v>
      </c>
      <c r="J4441" t="s">
        <v>3551</v>
      </c>
      <c r="K4441" t="s">
        <v>42</v>
      </c>
      <c r="L4441">
        <v>2000</v>
      </c>
      <c r="M4441" t="s">
        <v>61</v>
      </c>
      <c r="N4441" t="s">
        <v>549</v>
      </c>
      <c r="O4441">
        <v>29.783999999999999</v>
      </c>
      <c r="P4441">
        <v>59568</v>
      </c>
      <c r="Q4441">
        <v>4.3720999999999997</v>
      </c>
      <c r="R4441">
        <v>3.848204</v>
      </c>
      <c r="S4441">
        <v>7696.4091509999998</v>
      </c>
      <c r="T4441" t="s">
        <v>398</v>
      </c>
      <c r="U4441">
        <v>33.838799999999999</v>
      </c>
      <c r="V4441">
        <v>260437.25</v>
      </c>
      <c r="W4441">
        <v>2025</v>
      </c>
      <c r="X4441" t="str">
        <f t="shared" si="18"/>
        <v>B</v>
      </c>
    </row>
    <row r="4442" spans="1:24">
      <c r="A4442">
        <v>72024260</v>
      </c>
      <c r="B4442" s="2">
        <v>45730</v>
      </c>
      <c r="C4442" t="s">
        <v>2439</v>
      </c>
      <c r="D4442" t="s">
        <v>3533</v>
      </c>
      <c r="E4442" t="s">
        <v>3534</v>
      </c>
      <c r="F4442" t="s">
        <v>4817</v>
      </c>
      <c r="G4442" t="s">
        <v>4818</v>
      </c>
      <c r="H4442" t="s">
        <v>4819</v>
      </c>
      <c r="I4442" t="s">
        <v>6069</v>
      </c>
      <c r="J4442" t="s">
        <v>3038</v>
      </c>
      <c r="K4442" t="s">
        <v>42</v>
      </c>
      <c r="L4442">
        <v>1000</v>
      </c>
      <c r="M4442" t="s">
        <v>61</v>
      </c>
      <c r="N4442" t="s">
        <v>549</v>
      </c>
      <c r="O4442">
        <v>6.12</v>
      </c>
      <c r="P4442">
        <v>6120</v>
      </c>
      <c r="Q4442">
        <v>4.3720999999999997</v>
      </c>
      <c r="R4442">
        <v>0.79072600000000004</v>
      </c>
      <c r="S4442">
        <v>790.72691699999996</v>
      </c>
      <c r="T4442" t="s">
        <v>398</v>
      </c>
      <c r="U4442">
        <v>33.838799999999999</v>
      </c>
      <c r="V4442">
        <v>26757.25</v>
      </c>
      <c r="W4442">
        <v>2025</v>
      </c>
      <c r="X4442" t="str">
        <f t="shared" si="18"/>
        <v>B</v>
      </c>
    </row>
    <row r="4443" spans="1:24">
      <c r="A4443">
        <v>72024260</v>
      </c>
      <c r="B4443" s="2">
        <v>45730</v>
      </c>
      <c r="C4443" t="s">
        <v>2439</v>
      </c>
      <c r="D4443" t="s">
        <v>3533</v>
      </c>
      <c r="E4443" t="s">
        <v>3534</v>
      </c>
      <c r="F4443" t="s">
        <v>4817</v>
      </c>
      <c r="G4443" t="s">
        <v>4818</v>
      </c>
      <c r="H4443" t="s">
        <v>4822</v>
      </c>
      <c r="I4443" t="s">
        <v>4823</v>
      </c>
      <c r="J4443" t="s">
        <v>3793</v>
      </c>
      <c r="K4443" t="s">
        <v>42</v>
      </c>
      <c r="L4443">
        <v>300</v>
      </c>
      <c r="M4443" t="s">
        <v>61</v>
      </c>
      <c r="N4443" t="s">
        <v>549</v>
      </c>
      <c r="O4443">
        <v>28.356000000000002</v>
      </c>
      <c r="P4443">
        <v>8506.7999999999993</v>
      </c>
      <c r="Q4443">
        <v>4.3720999999999997</v>
      </c>
      <c r="R4443">
        <v>3.6637010000000001</v>
      </c>
      <c r="S4443">
        <v>1099.110488</v>
      </c>
      <c r="T4443" t="s">
        <v>398</v>
      </c>
      <c r="U4443">
        <v>33.838799999999999</v>
      </c>
      <c r="V4443">
        <v>37192.58</v>
      </c>
      <c r="W4443">
        <v>2025</v>
      </c>
      <c r="X4443" t="str">
        <f t="shared" si="18"/>
        <v>B</v>
      </c>
    </row>
    <row r="4444" spans="1:24">
      <c r="A4444">
        <v>72024260</v>
      </c>
      <c r="B4444" s="2">
        <v>45730</v>
      </c>
      <c r="C4444" t="s">
        <v>2439</v>
      </c>
      <c r="D4444" t="s">
        <v>3533</v>
      </c>
      <c r="E4444" t="s">
        <v>3534</v>
      </c>
      <c r="F4444" t="s">
        <v>4817</v>
      </c>
      <c r="G4444" t="s">
        <v>4818</v>
      </c>
      <c r="H4444" t="s">
        <v>3557</v>
      </c>
      <c r="I4444" t="s">
        <v>6064</v>
      </c>
      <c r="J4444" t="s">
        <v>3038</v>
      </c>
      <c r="K4444" t="s">
        <v>42</v>
      </c>
      <c r="L4444">
        <v>4000</v>
      </c>
      <c r="M4444" t="s">
        <v>61</v>
      </c>
      <c r="N4444" t="s">
        <v>549</v>
      </c>
      <c r="O4444">
        <v>1.734</v>
      </c>
      <c r="P4444">
        <v>6936</v>
      </c>
      <c r="Q4444">
        <v>4.3720999999999997</v>
      </c>
      <c r="R4444">
        <v>0.22403899999999999</v>
      </c>
      <c r="S4444">
        <v>896.15736900000002</v>
      </c>
      <c r="T4444" t="s">
        <v>398</v>
      </c>
      <c r="U4444">
        <v>33.838799999999999</v>
      </c>
      <c r="V4444">
        <v>30324.89</v>
      </c>
      <c r="W4444">
        <v>2025</v>
      </c>
      <c r="X4444" t="str">
        <f t="shared" si="18"/>
        <v>B</v>
      </c>
    </row>
    <row r="4445" spans="1:24">
      <c r="A4445">
        <v>72024260</v>
      </c>
      <c r="B4445" s="2">
        <v>45730</v>
      </c>
      <c r="C4445" t="s">
        <v>2439</v>
      </c>
      <c r="D4445" t="s">
        <v>3533</v>
      </c>
      <c r="E4445" t="s">
        <v>3534</v>
      </c>
      <c r="F4445" t="s">
        <v>4817</v>
      </c>
      <c r="G4445" t="s">
        <v>4818</v>
      </c>
      <c r="H4445" t="s">
        <v>3555</v>
      </c>
      <c r="I4445" t="s">
        <v>3556</v>
      </c>
      <c r="J4445" t="s">
        <v>3551</v>
      </c>
      <c r="K4445" t="s">
        <v>42</v>
      </c>
      <c r="L4445">
        <v>1500</v>
      </c>
      <c r="M4445" t="s">
        <v>61</v>
      </c>
      <c r="N4445" t="s">
        <v>549</v>
      </c>
      <c r="O4445">
        <v>38.045999999999999</v>
      </c>
      <c r="P4445">
        <v>57069</v>
      </c>
      <c r="Q4445">
        <v>4.3720999999999997</v>
      </c>
      <c r="R4445">
        <v>4.915686</v>
      </c>
      <c r="S4445">
        <v>7373.5289069999999</v>
      </c>
      <c r="T4445" t="s">
        <v>398</v>
      </c>
      <c r="U4445">
        <v>33.838799999999999</v>
      </c>
      <c r="V4445">
        <v>249511.37</v>
      </c>
      <c r="W4445">
        <v>2025</v>
      </c>
      <c r="X4445" t="str">
        <f t="shared" si="18"/>
        <v>B</v>
      </c>
    </row>
    <row r="4446" spans="1:24">
      <c r="A4446">
        <v>72024260</v>
      </c>
      <c r="B4446" s="2">
        <v>45730</v>
      </c>
      <c r="C4446" t="s">
        <v>2439</v>
      </c>
      <c r="D4446" t="s">
        <v>3533</v>
      </c>
      <c r="E4446" t="s">
        <v>3534</v>
      </c>
      <c r="F4446" t="s">
        <v>4817</v>
      </c>
      <c r="G4446" t="s">
        <v>4818</v>
      </c>
      <c r="H4446" t="s">
        <v>3553</v>
      </c>
      <c r="I4446" t="s">
        <v>3554</v>
      </c>
      <c r="J4446" t="s">
        <v>3551</v>
      </c>
      <c r="K4446" t="s">
        <v>42</v>
      </c>
      <c r="L4446">
        <v>3750</v>
      </c>
      <c r="M4446" t="s">
        <v>61</v>
      </c>
      <c r="N4446" t="s">
        <v>549</v>
      </c>
      <c r="O4446">
        <v>34.374000000000002</v>
      </c>
      <c r="P4446">
        <v>128902.5</v>
      </c>
      <c r="Q4446">
        <v>4.3720999999999997</v>
      </c>
      <c r="R4446">
        <v>4.441249</v>
      </c>
      <c r="S4446">
        <v>16654.686926999999</v>
      </c>
      <c r="T4446" t="s">
        <v>398</v>
      </c>
      <c r="U4446">
        <v>33.838799999999999</v>
      </c>
      <c r="V4446">
        <v>563574.62</v>
      </c>
      <c r="W4446">
        <v>2025</v>
      </c>
      <c r="X4446" t="str">
        <f t="shared" si="18"/>
        <v>B</v>
      </c>
    </row>
    <row r="4447" spans="1:24">
      <c r="A4447">
        <v>72024260</v>
      </c>
      <c r="B4447" s="2">
        <v>45730</v>
      </c>
      <c r="C4447" t="s">
        <v>2439</v>
      </c>
      <c r="D4447" t="s">
        <v>3533</v>
      </c>
      <c r="E4447" t="s">
        <v>3534</v>
      </c>
      <c r="F4447" t="s">
        <v>4817</v>
      </c>
      <c r="G4447" t="s">
        <v>4818</v>
      </c>
      <c r="H4447" t="s">
        <v>3574</v>
      </c>
      <c r="I4447" t="s">
        <v>3575</v>
      </c>
      <c r="J4447" t="s">
        <v>3560</v>
      </c>
      <c r="K4447" t="s">
        <v>42</v>
      </c>
      <c r="L4447">
        <v>1000</v>
      </c>
      <c r="M4447" t="s">
        <v>61</v>
      </c>
      <c r="N4447" t="s">
        <v>549</v>
      </c>
      <c r="O4447">
        <v>36.107999999999997</v>
      </c>
      <c r="P4447">
        <v>36108</v>
      </c>
      <c r="Q4447">
        <v>4.3720999999999997</v>
      </c>
      <c r="R4447">
        <v>4.6652889999999996</v>
      </c>
      <c r="S4447">
        <v>4665.2892529999999</v>
      </c>
      <c r="T4447" t="s">
        <v>398</v>
      </c>
      <c r="U4447">
        <v>33.838799999999999</v>
      </c>
      <c r="V4447">
        <v>157867.79</v>
      </c>
      <c r="W4447">
        <v>2025</v>
      </c>
      <c r="X4447" t="str">
        <f t="shared" si="18"/>
        <v>B</v>
      </c>
    </row>
    <row r="4448" spans="1:24">
      <c r="A4448">
        <v>72024260</v>
      </c>
      <c r="B4448" s="2">
        <v>45730</v>
      </c>
      <c r="C4448" t="s">
        <v>2439</v>
      </c>
      <c r="D4448" t="s">
        <v>3533</v>
      </c>
      <c r="E4448" t="s">
        <v>3534</v>
      </c>
      <c r="F4448" t="s">
        <v>4817</v>
      </c>
      <c r="G4448" t="s">
        <v>4818</v>
      </c>
      <c r="H4448" t="s">
        <v>4820</v>
      </c>
      <c r="I4448" t="s">
        <v>6070</v>
      </c>
      <c r="J4448" t="s">
        <v>3038</v>
      </c>
      <c r="K4448" t="s">
        <v>42</v>
      </c>
      <c r="L4448">
        <v>2000</v>
      </c>
      <c r="M4448" t="s">
        <v>61</v>
      </c>
      <c r="N4448" t="s">
        <v>549</v>
      </c>
      <c r="O4448">
        <v>4.1820000000000004</v>
      </c>
      <c r="P4448">
        <v>8364</v>
      </c>
      <c r="Q4448">
        <v>4.3720999999999997</v>
      </c>
      <c r="R4448">
        <v>0.54032999999999998</v>
      </c>
      <c r="S4448">
        <v>1080.6600699999999</v>
      </c>
      <c r="T4448" t="s">
        <v>398</v>
      </c>
      <c r="U4448">
        <v>33.838799999999999</v>
      </c>
      <c r="V4448">
        <v>36568.239999999998</v>
      </c>
      <c r="W4448">
        <v>2025</v>
      </c>
      <c r="X4448" t="str">
        <f t="shared" si="18"/>
        <v>B</v>
      </c>
    </row>
    <row r="4449" spans="1:24">
      <c r="A4449">
        <v>72024260</v>
      </c>
      <c r="B4449" s="2">
        <v>45730</v>
      </c>
      <c r="C4449" t="s">
        <v>2439</v>
      </c>
      <c r="D4449" t="s">
        <v>3533</v>
      </c>
      <c r="E4449" t="s">
        <v>3534</v>
      </c>
      <c r="F4449" t="s">
        <v>4817</v>
      </c>
      <c r="G4449" t="s">
        <v>4818</v>
      </c>
      <c r="H4449" t="s">
        <v>4821</v>
      </c>
      <c r="I4449" t="s">
        <v>6071</v>
      </c>
      <c r="J4449" t="s">
        <v>3038</v>
      </c>
      <c r="K4449" t="s">
        <v>42</v>
      </c>
      <c r="L4449">
        <v>2000</v>
      </c>
      <c r="M4449" t="s">
        <v>61</v>
      </c>
      <c r="N4449" t="s">
        <v>549</v>
      </c>
      <c r="O4449">
        <v>3.468</v>
      </c>
      <c r="P4449">
        <v>6936</v>
      </c>
      <c r="Q4449">
        <v>4.3720999999999997</v>
      </c>
      <c r="R4449">
        <v>0.44807799999999998</v>
      </c>
      <c r="S4449">
        <v>896.15736900000002</v>
      </c>
      <c r="T4449" t="s">
        <v>398</v>
      </c>
      <c r="U4449">
        <v>33.838799999999999</v>
      </c>
      <c r="V4449">
        <v>30324.89</v>
      </c>
      <c r="W4449">
        <v>2025</v>
      </c>
      <c r="X4449" t="str">
        <f t="shared" si="18"/>
        <v>B</v>
      </c>
    </row>
    <row r="4450" spans="1:24">
      <c r="A4450">
        <v>72025299</v>
      </c>
      <c r="B4450" s="2">
        <v>45730</v>
      </c>
      <c r="C4450" t="s">
        <v>3662</v>
      </c>
      <c r="D4450" t="s">
        <v>264</v>
      </c>
      <c r="E4450" t="s">
        <v>265</v>
      </c>
      <c r="F4450" t="s">
        <v>4878</v>
      </c>
      <c r="G4450" t="s">
        <v>4879</v>
      </c>
      <c r="H4450" t="s">
        <v>267</v>
      </c>
      <c r="I4450" t="s">
        <v>268</v>
      </c>
      <c r="J4450" t="s">
        <v>266</v>
      </c>
      <c r="K4450" t="s">
        <v>225</v>
      </c>
      <c r="L4450">
        <v>2800</v>
      </c>
      <c r="M4450" t="s">
        <v>61</v>
      </c>
      <c r="N4450" t="s">
        <v>25</v>
      </c>
      <c r="O4450">
        <v>10.24</v>
      </c>
      <c r="P4450">
        <v>28672</v>
      </c>
      <c r="Q4450">
        <v>1</v>
      </c>
      <c r="R4450">
        <v>0.30261100000000002</v>
      </c>
      <c r="S4450">
        <v>847.31137000000001</v>
      </c>
      <c r="T4450" t="s">
        <v>398</v>
      </c>
      <c r="U4450">
        <v>33.838799999999999</v>
      </c>
      <c r="V4450">
        <v>28672</v>
      </c>
      <c r="W4450">
        <v>2025</v>
      </c>
      <c r="X4450" t="str">
        <f t="shared" si="18"/>
        <v>B</v>
      </c>
    </row>
    <row r="4451" spans="1:24">
      <c r="A4451">
        <v>72025764</v>
      </c>
      <c r="B4451" s="2">
        <v>45730</v>
      </c>
      <c r="C4451" t="s">
        <v>3033</v>
      </c>
      <c r="D4451" t="s">
        <v>333</v>
      </c>
      <c r="E4451" t="s">
        <v>334</v>
      </c>
      <c r="F4451" t="s">
        <v>4906</v>
      </c>
      <c r="G4451" t="s">
        <v>4907</v>
      </c>
      <c r="H4451" t="s">
        <v>3045</v>
      </c>
      <c r="I4451" t="s">
        <v>3046</v>
      </c>
      <c r="J4451" t="s">
        <v>3038</v>
      </c>
      <c r="K4451" t="s">
        <v>42</v>
      </c>
      <c r="L4451">
        <v>500</v>
      </c>
      <c r="M4451" t="s">
        <v>61</v>
      </c>
      <c r="N4451" t="s">
        <v>25</v>
      </c>
      <c r="O4451">
        <v>36.75</v>
      </c>
      <c r="P4451">
        <v>18375</v>
      </c>
      <c r="Q4451">
        <v>1</v>
      </c>
      <c r="R4451">
        <v>1.086031</v>
      </c>
      <c r="S4451">
        <v>543.01570900000002</v>
      </c>
      <c r="T4451" t="s">
        <v>398</v>
      </c>
      <c r="U4451">
        <v>33.838799999999999</v>
      </c>
      <c r="V4451">
        <v>18375</v>
      </c>
      <c r="W4451">
        <v>2025</v>
      </c>
      <c r="X4451" t="str">
        <f t="shared" si="18"/>
        <v>B</v>
      </c>
    </row>
    <row r="4452" spans="1:24">
      <c r="A4452">
        <v>72025764</v>
      </c>
      <c r="B4452" s="2">
        <v>45730</v>
      </c>
      <c r="C4452" t="s">
        <v>3033</v>
      </c>
      <c r="D4452" t="s">
        <v>333</v>
      </c>
      <c r="E4452" t="s">
        <v>334</v>
      </c>
      <c r="F4452" t="s">
        <v>4906</v>
      </c>
      <c r="G4452" t="s">
        <v>4907</v>
      </c>
      <c r="H4452" t="s">
        <v>3047</v>
      </c>
      <c r="I4452" t="s">
        <v>3048</v>
      </c>
      <c r="J4452" t="s">
        <v>3038</v>
      </c>
      <c r="K4452" t="s">
        <v>42</v>
      </c>
      <c r="L4452">
        <v>500</v>
      </c>
      <c r="M4452" t="s">
        <v>61</v>
      </c>
      <c r="N4452" t="s">
        <v>25</v>
      </c>
      <c r="O4452">
        <v>48.75</v>
      </c>
      <c r="P4452">
        <v>24375</v>
      </c>
      <c r="Q4452">
        <v>1</v>
      </c>
      <c r="R4452">
        <v>1.440653</v>
      </c>
      <c r="S4452">
        <v>720.32696099999998</v>
      </c>
      <c r="T4452" t="s">
        <v>398</v>
      </c>
      <c r="U4452">
        <v>33.838799999999999</v>
      </c>
      <c r="V4452">
        <v>24375</v>
      </c>
      <c r="W4452">
        <v>2025</v>
      </c>
      <c r="X4452" t="str">
        <f t="shared" si="18"/>
        <v>B</v>
      </c>
    </row>
    <row r="4453" spans="1:24">
      <c r="A4453">
        <v>72025764</v>
      </c>
      <c r="B4453" s="2">
        <v>45730</v>
      </c>
      <c r="C4453" t="s">
        <v>3033</v>
      </c>
      <c r="D4453" t="s">
        <v>333</v>
      </c>
      <c r="E4453" t="s">
        <v>334</v>
      </c>
      <c r="F4453" t="s">
        <v>4906</v>
      </c>
      <c r="G4453" t="s">
        <v>4907</v>
      </c>
      <c r="H4453" t="s">
        <v>3041</v>
      </c>
      <c r="I4453" t="s">
        <v>3042</v>
      </c>
      <c r="J4453" t="s">
        <v>3038</v>
      </c>
      <c r="K4453" t="s">
        <v>42</v>
      </c>
      <c r="L4453">
        <v>500</v>
      </c>
      <c r="M4453" t="s">
        <v>61</v>
      </c>
      <c r="N4453" t="s">
        <v>25</v>
      </c>
      <c r="O4453">
        <v>62.25</v>
      </c>
      <c r="P4453">
        <v>31125</v>
      </c>
      <c r="Q4453">
        <v>1</v>
      </c>
      <c r="R4453">
        <v>1.839604</v>
      </c>
      <c r="S4453">
        <v>919.80211999999995</v>
      </c>
      <c r="T4453" t="s">
        <v>398</v>
      </c>
      <c r="U4453">
        <v>33.838799999999999</v>
      </c>
      <c r="V4453">
        <v>31125</v>
      </c>
      <c r="W4453">
        <v>2025</v>
      </c>
      <c r="X4453" t="str">
        <f t="shared" si="18"/>
        <v>B</v>
      </c>
    </row>
    <row r="4454" spans="1:24">
      <c r="A4454">
        <v>72025764</v>
      </c>
      <c r="B4454" s="2">
        <v>45730</v>
      </c>
      <c r="C4454" t="s">
        <v>3033</v>
      </c>
      <c r="D4454" t="s">
        <v>333</v>
      </c>
      <c r="E4454" t="s">
        <v>334</v>
      </c>
      <c r="F4454" t="s">
        <v>4908</v>
      </c>
      <c r="G4454" t="s">
        <v>4909</v>
      </c>
      <c r="H4454" t="s">
        <v>3039</v>
      </c>
      <c r="I4454" t="s">
        <v>3040</v>
      </c>
      <c r="J4454" t="s">
        <v>3038</v>
      </c>
      <c r="K4454" t="s">
        <v>42</v>
      </c>
      <c r="L4454">
        <v>500</v>
      </c>
      <c r="M4454" t="s">
        <v>61</v>
      </c>
      <c r="N4454" t="s">
        <v>25</v>
      </c>
      <c r="O4454">
        <v>73.5</v>
      </c>
      <c r="P4454">
        <v>36750</v>
      </c>
      <c r="Q4454">
        <v>1</v>
      </c>
      <c r="R4454">
        <v>2.1720619999999999</v>
      </c>
      <c r="S4454">
        <v>1086.0314189999999</v>
      </c>
      <c r="T4454" t="s">
        <v>398</v>
      </c>
      <c r="U4454">
        <v>33.838799999999999</v>
      </c>
      <c r="V4454">
        <v>36750</v>
      </c>
      <c r="W4454">
        <v>2025</v>
      </c>
      <c r="X4454" t="str">
        <f t="shared" si="18"/>
        <v>B</v>
      </c>
    </row>
    <row r="4455" spans="1:24">
      <c r="A4455">
        <v>72025764</v>
      </c>
      <c r="B4455" s="2">
        <v>45730</v>
      </c>
      <c r="C4455" t="s">
        <v>3033</v>
      </c>
      <c r="D4455" t="s">
        <v>333</v>
      </c>
      <c r="E4455" t="s">
        <v>334</v>
      </c>
      <c r="F4455" t="s">
        <v>4908</v>
      </c>
      <c r="G4455" t="s">
        <v>4909</v>
      </c>
      <c r="H4455" t="s">
        <v>3036</v>
      </c>
      <c r="I4455" t="s">
        <v>3037</v>
      </c>
      <c r="J4455" t="s">
        <v>3038</v>
      </c>
      <c r="K4455" t="s">
        <v>42</v>
      </c>
      <c r="L4455">
        <v>500</v>
      </c>
      <c r="M4455" t="s">
        <v>61</v>
      </c>
      <c r="N4455" t="s">
        <v>25</v>
      </c>
      <c r="O4455">
        <v>89.75</v>
      </c>
      <c r="P4455">
        <v>44875</v>
      </c>
      <c r="Q4455">
        <v>1</v>
      </c>
      <c r="R4455">
        <v>2.6522800000000002</v>
      </c>
      <c r="S4455">
        <v>1326.140406</v>
      </c>
      <c r="T4455" t="s">
        <v>398</v>
      </c>
      <c r="U4455">
        <v>33.838799999999999</v>
      </c>
      <c r="V4455">
        <v>44875</v>
      </c>
      <c r="W4455">
        <v>2025</v>
      </c>
      <c r="X4455" t="str">
        <f t="shared" si="18"/>
        <v>B</v>
      </c>
    </row>
    <row r="4456" spans="1:24">
      <c r="A4456">
        <v>72023727</v>
      </c>
      <c r="B4456" s="2">
        <v>45730</v>
      </c>
      <c r="C4456" t="s">
        <v>1984</v>
      </c>
      <c r="D4456" t="s">
        <v>1875</v>
      </c>
      <c r="E4456" t="s">
        <v>1876</v>
      </c>
      <c r="F4456" t="s">
        <v>6596</v>
      </c>
      <c r="G4456" t="s">
        <v>6597</v>
      </c>
      <c r="H4456" t="s">
        <v>52</v>
      </c>
      <c r="I4456" t="s">
        <v>53</v>
      </c>
      <c r="J4456" t="s">
        <v>41</v>
      </c>
      <c r="K4456" t="s">
        <v>14</v>
      </c>
      <c r="L4456">
        <v>25</v>
      </c>
      <c r="M4456" t="s">
        <v>15</v>
      </c>
      <c r="N4456" t="s">
        <v>16</v>
      </c>
      <c r="O4456">
        <v>13.9</v>
      </c>
      <c r="P4456">
        <v>347.5</v>
      </c>
      <c r="Q4456">
        <v>33.838799999999999</v>
      </c>
      <c r="R4456">
        <v>13.9</v>
      </c>
      <c r="S4456">
        <v>347.499911</v>
      </c>
      <c r="T4456" t="s">
        <v>398</v>
      </c>
      <c r="U4456">
        <v>33.838799999999999</v>
      </c>
      <c r="V4456">
        <v>11758.98</v>
      </c>
      <c r="W4456">
        <v>2025</v>
      </c>
      <c r="X4456" t="str">
        <f t="shared" si="18"/>
        <v>B</v>
      </c>
    </row>
    <row r="4457" spans="1:24">
      <c r="A4457">
        <v>72023954</v>
      </c>
      <c r="B4457" s="2">
        <v>45730</v>
      </c>
      <c r="C4457" t="s">
        <v>1986</v>
      </c>
      <c r="D4457" t="s">
        <v>1875</v>
      </c>
      <c r="E4457" t="s">
        <v>1876</v>
      </c>
      <c r="F4457" t="s">
        <v>6598</v>
      </c>
      <c r="G4457" t="s">
        <v>6599</v>
      </c>
      <c r="H4457" t="s">
        <v>5023</v>
      </c>
      <c r="I4457" t="s">
        <v>5024</v>
      </c>
      <c r="J4457" t="s">
        <v>41</v>
      </c>
      <c r="K4457" t="s">
        <v>14</v>
      </c>
      <c r="L4457">
        <v>825</v>
      </c>
      <c r="M4457" t="s">
        <v>15</v>
      </c>
      <c r="N4457" t="s">
        <v>16</v>
      </c>
      <c r="O4457">
        <v>15.4</v>
      </c>
      <c r="P4457">
        <v>12705</v>
      </c>
      <c r="Q4457">
        <v>33.838799999999999</v>
      </c>
      <c r="R4457">
        <v>15.4</v>
      </c>
      <c r="S4457">
        <v>12704.999881</v>
      </c>
      <c r="T4457" t="s">
        <v>398</v>
      </c>
      <c r="U4457">
        <v>33.838799999999999</v>
      </c>
      <c r="V4457">
        <v>429921.95</v>
      </c>
      <c r="W4457">
        <v>2025</v>
      </c>
      <c r="X4457" t="str">
        <f t="shared" si="18"/>
        <v>B</v>
      </c>
    </row>
    <row r="4458" spans="1:24">
      <c r="A4458">
        <v>72024369</v>
      </c>
      <c r="B4458" s="2">
        <v>45730</v>
      </c>
      <c r="C4458" t="s">
        <v>2498</v>
      </c>
      <c r="D4458" t="s">
        <v>1875</v>
      </c>
      <c r="E4458" t="s">
        <v>1876</v>
      </c>
      <c r="F4458" t="s">
        <v>6596</v>
      </c>
      <c r="G4458" t="s">
        <v>6597</v>
      </c>
      <c r="H4458" t="s">
        <v>52</v>
      </c>
      <c r="I4458" t="s">
        <v>53</v>
      </c>
      <c r="J4458" t="s">
        <v>41</v>
      </c>
      <c r="K4458" t="s">
        <v>14</v>
      </c>
      <c r="L4458">
        <v>350</v>
      </c>
      <c r="M4458" t="s">
        <v>15</v>
      </c>
      <c r="N4458" t="s">
        <v>16</v>
      </c>
      <c r="O4458">
        <v>13.9</v>
      </c>
      <c r="P4458">
        <v>4865</v>
      </c>
      <c r="Q4458">
        <v>33.838799999999999</v>
      </c>
      <c r="R4458">
        <v>13.9</v>
      </c>
      <c r="S4458">
        <v>4864.9999399999997</v>
      </c>
      <c r="T4458" t="s">
        <v>398</v>
      </c>
      <c r="U4458">
        <v>33.838799999999999</v>
      </c>
      <c r="V4458">
        <v>164625.76</v>
      </c>
      <c r="W4458">
        <v>2025</v>
      </c>
      <c r="X4458" t="str">
        <f t="shared" si="18"/>
        <v>B</v>
      </c>
    </row>
    <row r="4459" spans="1:24">
      <c r="A4459">
        <v>72024373</v>
      </c>
      <c r="B4459" s="2">
        <v>45730</v>
      </c>
      <c r="C4459" t="s">
        <v>2498</v>
      </c>
      <c r="D4459" t="s">
        <v>1875</v>
      </c>
      <c r="E4459" t="s">
        <v>1876</v>
      </c>
      <c r="F4459" t="s">
        <v>6598</v>
      </c>
      <c r="G4459" t="s">
        <v>6599</v>
      </c>
      <c r="H4459" t="s">
        <v>54</v>
      </c>
      <c r="I4459" t="s">
        <v>55</v>
      </c>
      <c r="J4459" t="s">
        <v>41</v>
      </c>
      <c r="K4459" t="s">
        <v>14</v>
      </c>
      <c r="L4459">
        <v>300</v>
      </c>
      <c r="M4459" t="s">
        <v>15</v>
      </c>
      <c r="N4459" t="s">
        <v>16</v>
      </c>
      <c r="O4459">
        <v>9</v>
      </c>
      <c r="P4459">
        <v>2700</v>
      </c>
      <c r="Q4459">
        <v>33.838799999999999</v>
      </c>
      <c r="R4459">
        <v>9</v>
      </c>
      <c r="S4459">
        <v>2700</v>
      </c>
      <c r="T4459" t="s">
        <v>398</v>
      </c>
      <c r="U4459">
        <v>33.838799999999999</v>
      </c>
      <c r="V4459">
        <v>91364.76</v>
      </c>
      <c r="W4459">
        <v>2025</v>
      </c>
      <c r="X4459" t="str">
        <f t="shared" si="18"/>
        <v>B</v>
      </c>
    </row>
    <row r="4460" spans="1:24">
      <c r="A4460">
        <v>72024740</v>
      </c>
      <c r="B4460" s="2">
        <v>45730</v>
      </c>
      <c r="C4460" t="s">
        <v>2440</v>
      </c>
      <c r="D4460" t="s">
        <v>1875</v>
      </c>
      <c r="E4460" t="s">
        <v>1876</v>
      </c>
      <c r="F4460" t="s">
        <v>6598</v>
      </c>
      <c r="G4460" t="s">
        <v>6599</v>
      </c>
      <c r="H4460" t="s">
        <v>4019</v>
      </c>
      <c r="I4460" t="s">
        <v>4020</v>
      </c>
      <c r="J4460" t="s">
        <v>41</v>
      </c>
      <c r="K4460" t="s">
        <v>14</v>
      </c>
      <c r="L4460">
        <v>175</v>
      </c>
      <c r="M4460" t="s">
        <v>15</v>
      </c>
      <c r="N4460" t="s">
        <v>16</v>
      </c>
      <c r="O4460">
        <v>10.3</v>
      </c>
      <c r="P4460">
        <v>1802.5</v>
      </c>
      <c r="Q4460">
        <v>33.838799999999999</v>
      </c>
      <c r="R4460">
        <v>10.3</v>
      </c>
      <c r="S4460">
        <v>1802.500088</v>
      </c>
      <c r="T4460" t="s">
        <v>398</v>
      </c>
      <c r="U4460">
        <v>33.838799999999999</v>
      </c>
      <c r="V4460">
        <v>60994.44</v>
      </c>
      <c r="W4460">
        <v>2025</v>
      </c>
      <c r="X4460" t="str">
        <f t="shared" si="18"/>
        <v>B</v>
      </c>
    </row>
    <row r="4461" spans="1:24">
      <c r="A4461">
        <v>72025081</v>
      </c>
      <c r="B4461" s="2">
        <v>45730</v>
      </c>
      <c r="C4461" t="s">
        <v>2555</v>
      </c>
      <c r="D4461" t="s">
        <v>1875</v>
      </c>
      <c r="E4461" t="s">
        <v>1876</v>
      </c>
      <c r="F4461" t="s">
        <v>6596</v>
      </c>
      <c r="G4461" t="s">
        <v>6597</v>
      </c>
      <c r="H4461" t="s">
        <v>5029</v>
      </c>
      <c r="I4461" t="s">
        <v>5030</v>
      </c>
      <c r="J4461" t="s">
        <v>41</v>
      </c>
      <c r="K4461" t="s">
        <v>14</v>
      </c>
      <c r="L4461">
        <v>175</v>
      </c>
      <c r="M4461" t="s">
        <v>15</v>
      </c>
      <c r="N4461" t="s">
        <v>16</v>
      </c>
      <c r="O4461">
        <v>14</v>
      </c>
      <c r="P4461">
        <v>2450</v>
      </c>
      <c r="Q4461">
        <v>33.838799999999999</v>
      </c>
      <c r="R4461">
        <v>14</v>
      </c>
      <c r="S4461">
        <v>2450</v>
      </c>
      <c r="T4461" t="s">
        <v>398</v>
      </c>
      <c r="U4461">
        <v>33.838799999999999</v>
      </c>
      <c r="V4461">
        <v>82905.06</v>
      </c>
      <c r="W4461">
        <v>2025</v>
      </c>
      <c r="X4461" t="str">
        <f t="shared" si="18"/>
        <v>B</v>
      </c>
    </row>
    <row r="4462" spans="1:24">
      <c r="A4462">
        <v>72025197</v>
      </c>
      <c r="B4462" s="2">
        <v>45730</v>
      </c>
      <c r="C4462" t="s">
        <v>3736</v>
      </c>
      <c r="D4462" t="s">
        <v>1875</v>
      </c>
      <c r="E4462" t="s">
        <v>1876</v>
      </c>
      <c r="F4462" t="s">
        <v>6596</v>
      </c>
      <c r="G4462" t="s">
        <v>6597</v>
      </c>
      <c r="H4462" t="s">
        <v>1470</v>
      </c>
      <c r="I4462" t="s">
        <v>1471</v>
      </c>
      <c r="J4462" t="s">
        <v>41</v>
      </c>
      <c r="K4462" t="s">
        <v>14</v>
      </c>
      <c r="L4462">
        <v>25</v>
      </c>
      <c r="M4462" t="s">
        <v>15</v>
      </c>
      <c r="N4462" t="s">
        <v>16</v>
      </c>
      <c r="O4462">
        <v>16.95</v>
      </c>
      <c r="P4462">
        <v>423.75</v>
      </c>
      <c r="Q4462">
        <v>33.838799999999999</v>
      </c>
      <c r="R4462">
        <v>16.95</v>
      </c>
      <c r="S4462">
        <v>423.749955</v>
      </c>
      <c r="T4462" t="s">
        <v>398</v>
      </c>
      <c r="U4462">
        <v>33.838799999999999</v>
      </c>
      <c r="V4462">
        <v>14339.19</v>
      </c>
      <c r="W4462">
        <v>2025</v>
      </c>
      <c r="X4462" t="str">
        <f t="shared" si="18"/>
        <v>B</v>
      </c>
    </row>
    <row r="4463" spans="1:24">
      <c r="A4463">
        <v>72025684</v>
      </c>
      <c r="B4463" s="2">
        <v>45730</v>
      </c>
      <c r="C4463" t="s">
        <v>3025</v>
      </c>
      <c r="D4463" t="s">
        <v>1875</v>
      </c>
      <c r="E4463" t="s">
        <v>1876</v>
      </c>
      <c r="F4463" t="s">
        <v>6596</v>
      </c>
      <c r="G4463" t="s">
        <v>6597</v>
      </c>
      <c r="H4463" t="s">
        <v>1470</v>
      </c>
      <c r="I4463" t="s">
        <v>1471</v>
      </c>
      <c r="J4463" t="s">
        <v>41</v>
      </c>
      <c r="K4463" t="s">
        <v>14</v>
      </c>
      <c r="L4463">
        <v>100</v>
      </c>
      <c r="M4463" t="s">
        <v>15</v>
      </c>
      <c r="N4463" t="s">
        <v>16</v>
      </c>
      <c r="O4463">
        <v>16.95</v>
      </c>
      <c r="P4463">
        <v>1695</v>
      </c>
      <c r="Q4463">
        <v>33.838799999999999</v>
      </c>
      <c r="R4463">
        <v>16.95</v>
      </c>
      <c r="S4463">
        <v>1695.0001179999999</v>
      </c>
      <c r="T4463" t="s">
        <v>398</v>
      </c>
      <c r="U4463">
        <v>33.838799999999999</v>
      </c>
      <c r="V4463">
        <v>57356.77</v>
      </c>
      <c r="W4463">
        <v>2025</v>
      </c>
      <c r="X4463" t="str">
        <f t="shared" si="18"/>
        <v>B</v>
      </c>
    </row>
    <row r="4464" spans="1:24">
      <c r="A4464">
        <v>72025857</v>
      </c>
      <c r="B4464" s="2">
        <v>45730</v>
      </c>
      <c r="C4464" t="s">
        <v>4834</v>
      </c>
      <c r="D4464" t="s">
        <v>1875</v>
      </c>
      <c r="E4464" t="s">
        <v>1876</v>
      </c>
      <c r="F4464" t="s">
        <v>6598</v>
      </c>
      <c r="G4464" t="s">
        <v>6599</v>
      </c>
      <c r="H4464" t="s">
        <v>1341</v>
      </c>
      <c r="I4464" t="s">
        <v>1342</v>
      </c>
      <c r="J4464" t="s">
        <v>41</v>
      </c>
      <c r="K4464" t="s">
        <v>14</v>
      </c>
      <c r="L4464">
        <v>50</v>
      </c>
      <c r="M4464" t="s">
        <v>15</v>
      </c>
      <c r="N4464" t="s">
        <v>16</v>
      </c>
      <c r="O4464">
        <v>15.2</v>
      </c>
      <c r="P4464">
        <v>760</v>
      </c>
      <c r="Q4464">
        <v>33.838799999999999</v>
      </c>
      <c r="R4464">
        <v>15.2</v>
      </c>
      <c r="S4464">
        <v>760.00005899999996</v>
      </c>
      <c r="T4464" t="s">
        <v>398</v>
      </c>
      <c r="U4464">
        <v>33.838799999999999</v>
      </c>
      <c r="V4464">
        <v>25717.49</v>
      </c>
      <c r="W4464">
        <v>2025</v>
      </c>
      <c r="X4464" t="str">
        <f t="shared" si="18"/>
        <v>B</v>
      </c>
    </row>
    <row r="4465" spans="1:24">
      <c r="A4465">
        <v>72025859</v>
      </c>
      <c r="B4465" s="2">
        <v>45730</v>
      </c>
      <c r="C4465" t="s">
        <v>4834</v>
      </c>
      <c r="D4465" t="s">
        <v>1875</v>
      </c>
      <c r="E4465" t="s">
        <v>1876</v>
      </c>
      <c r="F4465" t="s">
        <v>6596</v>
      </c>
      <c r="G4465" t="s">
        <v>6597</v>
      </c>
      <c r="H4465" t="s">
        <v>4019</v>
      </c>
      <c r="I4465" t="s">
        <v>4020</v>
      </c>
      <c r="J4465" t="s">
        <v>41</v>
      </c>
      <c r="K4465" t="s">
        <v>14</v>
      </c>
      <c r="L4465">
        <v>25</v>
      </c>
      <c r="M4465" t="s">
        <v>15</v>
      </c>
      <c r="N4465" t="s">
        <v>16</v>
      </c>
      <c r="O4465">
        <v>10.3</v>
      </c>
      <c r="P4465">
        <v>257.5</v>
      </c>
      <c r="Q4465">
        <v>33.838799999999999</v>
      </c>
      <c r="R4465">
        <v>10.3</v>
      </c>
      <c r="S4465">
        <v>257.49997000000002</v>
      </c>
      <c r="T4465" t="s">
        <v>398</v>
      </c>
      <c r="U4465">
        <v>33.838799999999999</v>
      </c>
      <c r="V4465">
        <v>8713.49</v>
      </c>
      <c r="W4465">
        <v>2025</v>
      </c>
      <c r="X4465" t="str">
        <f t="shared" si="18"/>
        <v>B</v>
      </c>
    </row>
    <row r="4466" spans="1:24">
      <c r="A4466">
        <v>72026392</v>
      </c>
      <c r="B4466" s="2">
        <v>45730</v>
      </c>
      <c r="C4466" t="s">
        <v>5148</v>
      </c>
      <c r="D4466" t="s">
        <v>759</v>
      </c>
      <c r="E4466" t="s">
        <v>141</v>
      </c>
      <c r="F4466" t="s">
        <v>5149</v>
      </c>
      <c r="G4466" t="s">
        <v>5150</v>
      </c>
      <c r="H4466" t="s">
        <v>5153</v>
      </c>
      <c r="I4466" t="s">
        <v>5154</v>
      </c>
      <c r="J4466" t="s">
        <v>310</v>
      </c>
      <c r="K4466" t="s">
        <v>225</v>
      </c>
      <c r="L4466">
        <v>21</v>
      </c>
      <c r="M4466" t="s">
        <v>142</v>
      </c>
      <c r="N4466" t="s">
        <v>25</v>
      </c>
      <c r="O4466">
        <v>900</v>
      </c>
      <c r="P4466">
        <v>18900</v>
      </c>
      <c r="Q4466">
        <v>1</v>
      </c>
      <c r="R4466">
        <v>26.596686999999999</v>
      </c>
      <c r="S4466">
        <v>558.53044399999999</v>
      </c>
      <c r="T4466" t="s">
        <v>398</v>
      </c>
      <c r="U4466">
        <v>33.838799999999999</v>
      </c>
      <c r="V4466">
        <v>18900</v>
      </c>
      <c r="W4466">
        <v>2025</v>
      </c>
      <c r="X4466" t="str">
        <f t="shared" si="18"/>
        <v>B</v>
      </c>
    </row>
    <row r="4467" spans="1:24">
      <c r="A4467">
        <v>72026392</v>
      </c>
      <c r="B4467" s="2">
        <v>45730</v>
      </c>
      <c r="C4467" t="s">
        <v>5148</v>
      </c>
      <c r="D4467" t="s">
        <v>759</v>
      </c>
      <c r="E4467" t="s">
        <v>141</v>
      </c>
      <c r="F4467" t="s">
        <v>5149</v>
      </c>
      <c r="G4467" t="s">
        <v>5150</v>
      </c>
      <c r="H4467" t="s">
        <v>5151</v>
      </c>
      <c r="I4467" t="s">
        <v>5152</v>
      </c>
      <c r="J4467" t="s">
        <v>310</v>
      </c>
      <c r="K4467" t="s">
        <v>225</v>
      </c>
      <c r="L4467">
        <v>28</v>
      </c>
      <c r="M4467" t="s">
        <v>142</v>
      </c>
      <c r="N4467" t="s">
        <v>25</v>
      </c>
      <c r="O4467">
        <v>228.57140000000001</v>
      </c>
      <c r="P4467">
        <v>6400</v>
      </c>
      <c r="Q4467">
        <v>1</v>
      </c>
      <c r="R4467">
        <v>6.7547129999999997</v>
      </c>
      <c r="S4467">
        <v>189.132002</v>
      </c>
      <c r="T4467" t="s">
        <v>398</v>
      </c>
      <c r="U4467">
        <v>33.838799999999999</v>
      </c>
      <c r="V4467">
        <v>6400</v>
      </c>
      <c r="W4467">
        <v>2025</v>
      </c>
      <c r="X4467" t="str">
        <f t="shared" si="18"/>
        <v>B</v>
      </c>
    </row>
    <row r="4468" spans="1:24">
      <c r="A4468">
        <v>72026394</v>
      </c>
      <c r="B4468" s="2">
        <v>45730</v>
      </c>
      <c r="C4468" t="s">
        <v>5148</v>
      </c>
      <c r="D4468" t="s">
        <v>278</v>
      </c>
      <c r="E4468" t="s">
        <v>279</v>
      </c>
      <c r="F4468" t="s">
        <v>5155</v>
      </c>
      <c r="G4468" t="s">
        <v>5156</v>
      </c>
      <c r="H4468" t="s">
        <v>299</v>
      </c>
      <c r="I4468" t="s">
        <v>300</v>
      </c>
      <c r="J4468" t="s">
        <v>301</v>
      </c>
      <c r="K4468" t="s">
        <v>225</v>
      </c>
      <c r="L4468">
        <v>336</v>
      </c>
      <c r="M4468" t="s">
        <v>133</v>
      </c>
      <c r="N4468" t="s">
        <v>25</v>
      </c>
      <c r="O4468">
        <v>33.5</v>
      </c>
      <c r="P4468">
        <v>11256</v>
      </c>
      <c r="Q4468">
        <v>1</v>
      </c>
      <c r="R4468">
        <v>0.98998699999999995</v>
      </c>
      <c r="S4468">
        <v>332.63590900000003</v>
      </c>
      <c r="T4468" t="s">
        <v>398</v>
      </c>
      <c r="U4468">
        <v>33.838799999999999</v>
      </c>
      <c r="V4468">
        <v>11256</v>
      </c>
      <c r="W4468">
        <v>2025</v>
      </c>
      <c r="X4468" t="str">
        <f t="shared" si="18"/>
        <v>B</v>
      </c>
    </row>
    <row r="4469" spans="1:24">
      <c r="A4469">
        <v>72024380</v>
      </c>
      <c r="B4469" s="2">
        <v>45730</v>
      </c>
      <c r="C4469" t="s">
        <v>2501</v>
      </c>
      <c r="D4469" t="s">
        <v>5137</v>
      </c>
      <c r="E4469" t="s">
        <v>5138</v>
      </c>
      <c r="F4469" t="s">
        <v>5139</v>
      </c>
      <c r="G4469" t="s">
        <v>5140</v>
      </c>
      <c r="H4469" t="s">
        <v>5141</v>
      </c>
      <c r="I4469" t="s">
        <v>5142</v>
      </c>
      <c r="J4469" t="s">
        <v>5143</v>
      </c>
      <c r="K4469" t="s">
        <v>42</v>
      </c>
      <c r="L4469">
        <v>1500</v>
      </c>
      <c r="M4469" t="s">
        <v>133</v>
      </c>
      <c r="N4469" t="s">
        <v>25</v>
      </c>
      <c r="O4469">
        <v>85.5</v>
      </c>
      <c r="P4469">
        <v>128250</v>
      </c>
      <c r="Q4469">
        <v>1</v>
      </c>
      <c r="R4469">
        <v>2.5266850000000001</v>
      </c>
      <c r="S4469">
        <v>3790.0280149999999</v>
      </c>
      <c r="T4469" t="s">
        <v>398</v>
      </c>
      <c r="U4469">
        <v>33.838799999999999</v>
      </c>
      <c r="V4469">
        <v>128250</v>
      </c>
      <c r="W4469">
        <v>2025</v>
      </c>
      <c r="X4469" t="str">
        <f t="shared" si="18"/>
        <v>B</v>
      </c>
    </row>
    <row r="4470" spans="1:24">
      <c r="A4470">
        <v>72026307</v>
      </c>
      <c r="B4470" s="2">
        <v>45730</v>
      </c>
      <c r="C4470" t="s">
        <v>4814</v>
      </c>
      <c r="D4470" t="s">
        <v>333</v>
      </c>
      <c r="E4470" t="s">
        <v>334</v>
      </c>
      <c r="F4470" t="s">
        <v>5144</v>
      </c>
      <c r="G4470" t="s">
        <v>5145</v>
      </c>
      <c r="H4470" t="s">
        <v>592</v>
      </c>
      <c r="I4470" t="s">
        <v>593</v>
      </c>
      <c r="J4470" t="s">
        <v>114</v>
      </c>
      <c r="K4470" t="s">
        <v>42</v>
      </c>
      <c r="L4470">
        <v>1250</v>
      </c>
      <c r="M4470" t="s">
        <v>594</v>
      </c>
      <c r="N4470" t="s">
        <v>25</v>
      </c>
      <c r="O4470">
        <v>61</v>
      </c>
      <c r="P4470">
        <v>76250</v>
      </c>
      <c r="Q4470">
        <v>1</v>
      </c>
      <c r="R4470">
        <v>1.802664</v>
      </c>
      <c r="S4470">
        <v>2253.330496</v>
      </c>
      <c r="T4470" t="s">
        <v>398</v>
      </c>
      <c r="U4470">
        <v>33.838799999999999</v>
      </c>
      <c r="V4470">
        <v>76250</v>
      </c>
      <c r="W4470">
        <v>2025</v>
      </c>
      <c r="X4470" t="str">
        <f t="shared" si="18"/>
        <v>B</v>
      </c>
    </row>
    <row r="4471" spans="1:24">
      <c r="A4471">
        <v>72026307</v>
      </c>
      <c r="B4471" s="2">
        <v>45730</v>
      </c>
      <c r="C4471" t="s">
        <v>4814</v>
      </c>
      <c r="D4471" t="s">
        <v>333</v>
      </c>
      <c r="E4471" t="s">
        <v>334</v>
      </c>
      <c r="F4471" t="s">
        <v>5146</v>
      </c>
      <c r="G4471" t="s">
        <v>5147</v>
      </c>
      <c r="H4471" t="s">
        <v>592</v>
      </c>
      <c r="I4471" t="s">
        <v>593</v>
      </c>
      <c r="J4471" t="s">
        <v>114</v>
      </c>
      <c r="K4471" t="s">
        <v>42</v>
      </c>
      <c r="L4471">
        <v>1250</v>
      </c>
      <c r="M4471" t="s">
        <v>594</v>
      </c>
      <c r="N4471" t="s">
        <v>25</v>
      </c>
      <c r="O4471">
        <v>61</v>
      </c>
      <c r="P4471">
        <v>76250</v>
      </c>
      <c r="Q4471">
        <v>1</v>
      </c>
      <c r="R4471">
        <v>1.802664</v>
      </c>
      <c r="S4471">
        <v>2253.330496</v>
      </c>
      <c r="T4471" t="s">
        <v>398</v>
      </c>
      <c r="U4471">
        <v>33.838799999999999</v>
      </c>
      <c r="V4471">
        <v>76250</v>
      </c>
      <c r="W4471">
        <v>2025</v>
      </c>
      <c r="X4471" t="str">
        <f t="shared" si="18"/>
        <v>B</v>
      </c>
    </row>
    <row r="4472" spans="1:24">
      <c r="A4472">
        <v>72025062</v>
      </c>
      <c r="B4472" s="2">
        <v>45730</v>
      </c>
      <c r="C4472" t="s">
        <v>2913</v>
      </c>
      <c r="D4472" t="s">
        <v>552</v>
      </c>
      <c r="E4472" t="s">
        <v>553</v>
      </c>
      <c r="F4472" t="s">
        <v>5293</v>
      </c>
      <c r="G4472" t="s">
        <v>5294</v>
      </c>
      <c r="H4472" t="s">
        <v>554</v>
      </c>
      <c r="I4472" t="s">
        <v>555</v>
      </c>
      <c r="J4472" t="s">
        <v>884</v>
      </c>
      <c r="K4472" t="s">
        <v>89</v>
      </c>
      <c r="L4472">
        <v>5000</v>
      </c>
      <c r="M4472" t="s">
        <v>15</v>
      </c>
      <c r="N4472" t="s">
        <v>25</v>
      </c>
      <c r="O4472">
        <v>68</v>
      </c>
      <c r="P4472">
        <v>340000</v>
      </c>
      <c r="Q4472">
        <v>1</v>
      </c>
      <c r="R4472">
        <v>2.0095269999999998</v>
      </c>
      <c r="S4472">
        <v>10047.637623000001</v>
      </c>
      <c r="T4472" t="s">
        <v>398</v>
      </c>
      <c r="U4472">
        <v>33.838799999999999</v>
      </c>
      <c r="V4472">
        <v>340000</v>
      </c>
      <c r="W4472">
        <v>2025</v>
      </c>
      <c r="X4472" t="str">
        <f t="shared" si="18"/>
        <v>B</v>
      </c>
    </row>
    <row r="4473" spans="1:24">
      <c r="A4473">
        <v>72025305</v>
      </c>
      <c r="B4473" s="2">
        <v>45730</v>
      </c>
      <c r="C4473" t="s">
        <v>4308</v>
      </c>
      <c r="D4473" t="s">
        <v>373</v>
      </c>
      <c r="E4473" t="s">
        <v>374</v>
      </c>
      <c r="F4473" t="s">
        <v>7061</v>
      </c>
      <c r="G4473" t="s">
        <v>7062</v>
      </c>
      <c r="H4473" t="s">
        <v>375</v>
      </c>
      <c r="I4473" t="s">
        <v>376</v>
      </c>
      <c r="J4473" t="s">
        <v>377</v>
      </c>
      <c r="K4473" t="s">
        <v>225</v>
      </c>
      <c r="L4473">
        <v>7980</v>
      </c>
      <c r="M4473" t="s">
        <v>15</v>
      </c>
      <c r="N4473" t="s">
        <v>25</v>
      </c>
      <c r="O4473">
        <v>13.7</v>
      </c>
      <c r="P4473">
        <v>109326</v>
      </c>
      <c r="Q4473">
        <v>1</v>
      </c>
      <c r="R4473">
        <v>0.40486</v>
      </c>
      <c r="S4473">
        <v>3230.788325</v>
      </c>
      <c r="T4473" t="s">
        <v>398</v>
      </c>
      <c r="U4473">
        <v>33.838799999999999</v>
      </c>
      <c r="V4473">
        <v>109326</v>
      </c>
      <c r="W4473">
        <v>2025</v>
      </c>
      <c r="X4473" t="str">
        <f t="shared" si="18"/>
        <v>M</v>
      </c>
    </row>
    <row r="4474" spans="1:24">
      <c r="A4474">
        <v>72026337</v>
      </c>
      <c r="B4474" s="2">
        <v>45730</v>
      </c>
      <c r="C4474" t="s">
        <v>4942</v>
      </c>
      <c r="D4474" t="s">
        <v>128</v>
      </c>
      <c r="E4474" t="s">
        <v>129</v>
      </c>
      <c r="F4474" t="s">
        <v>7063</v>
      </c>
      <c r="G4474" t="s">
        <v>7064</v>
      </c>
      <c r="H4474" t="s">
        <v>1099</v>
      </c>
      <c r="I4474" t="s">
        <v>1100</v>
      </c>
      <c r="J4474" t="s">
        <v>1101</v>
      </c>
      <c r="K4474" t="s">
        <v>14</v>
      </c>
      <c r="L4474">
        <v>2000</v>
      </c>
      <c r="M4474" t="s">
        <v>15</v>
      </c>
      <c r="N4474" t="s">
        <v>25</v>
      </c>
      <c r="O4474">
        <v>33.5</v>
      </c>
      <c r="P4474">
        <v>67000</v>
      </c>
      <c r="Q4474">
        <v>1</v>
      </c>
      <c r="R4474">
        <v>0.98998699999999995</v>
      </c>
      <c r="S4474">
        <v>1979.975649</v>
      </c>
      <c r="T4474" t="s">
        <v>398</v>
      </c>
      <c r="U4474">
        <v>33.838799999999999</v>
      </c>
      <c r="V4474">
        <v>67000</v>
      </c>
      <c r="W4474">
        <v>2025</v>
      </c>
      <c r="X4474" t="str">
        <f t="shared" si="18"/>
        <v>B</v>
      </c>
    </row>
    <row r="4475" spans="1:24">
      <c r="A4475">
        <v>72025850</v>
      </c>
      <c r="B4475" s="2">
        <v>45730</v>
      </c>
      <c r="C4475" t="s">
        <v>4834</v>
      </c>
      <c r="D4475" t="s">
        <v>499</v>
      </c>
      <c r="E4475" t="s">
        <v>500</v>
      </c>
      <c r="F4475" t="s">
        <v>5295</v>
      </c>
      <c r="G4475" t="s">
        <v>5296</v>
      </c>
      <c r="H4475" t="s">
        <v>502</v>
      </c>
      <c r="I4475" t="s">
        <v>503</v>
      </c>
      <c r="J4475" t="s">
        <v>501</v>
      </c>
      <c r="K4475" t="s">
        <v>60</v>
      </c>
      <c r="L4475">
        <v>1536.55</v>
      </c>
      <c r="M4475" t="s">
        <v>15</v>
      </c>
      <c r="N4475" t="s">
        <v>25</v>
      </c>
      <c r="O4475">
        <v>65</v>
      </c>
      <c r="P4475">
        <v>99875.75</v>
      </c>
      <c r="Q4475">
        <v>1</v>
      </c>
      <c r="R4475">
        <v>1.920871</v>
      </c>
      <c r="S4475">
        <v>2951.515715</v>
      </c>
      <c r="T4475" t="s">
        <v>398</v>
      </c>
      <c r="U4475">
        <v>33.838799999999999</v>
      </c>
      <c r="V4475">
        <v>99875.75</v>
      </c>
      <c r="W4475">
        <v>2025</v>
      </c>
      <c r="X4475" t="str">
        <f t="shared" si="18"/>
        <v>B</v>
      </c>
    </row>
    <row r="4476" spans="1:24">
      <c r="A4476">
        <v>72025851</v>
      </c>
      <c r="B4476" s="2">
        <v>45730</v>
      </c>
      <c r="C4476" t="s">
        <v>4834</v>
      </c>
      <c r="D4476" t="s">
        <v>499</v>
      </c>
      <c r="E4476" t="s">
        <v>500</v>
      </c>
      <c r="F4476" t="s">
        <v>5297</v>
      </c>
      <c r="G4476" t="s">
        <v>5298</v>
      </c>
      <c r="H4476" t="s">
        <v>4351</v>
      </c>
      <c r="I4476" t="s">
        <v>4352</v>
      </c>
      <c r="J4476" t="s">
        <v>501</v>
      </c>
      <c r="K4476" t="s">
        <v>42</v>
      </c>
      <c r="L4476">
        <v>404.6</v>
      </c>
      <c r="M4476" t="s">
        <v>15</v>
      </c>
      <c r="N4476" t="s">
        <v>25</v>
      </c>
      <c r="O4476">
        <v>65</v>
      </c>
      <c r="P4476">
        <v>26299</v>
      </c>
      <c r="Q4476">
        <v>1</v>
      </c>
      <c r="R4476">
        <v>1.920871</v>
      </c>
      <c r="S4476">
        <v>777.18476999999996</v>
      </c>
      <c r="T4476" t="s">
        <v>398</v>
      </c>
      <c r="U4476">
        <v>33.838799999999999</v>
      </c>
      <c r="V4476">
        <v>26299</v>
      </c>
      <c r="W4476">
        <v>2025</v>
      </c>
      <c r="X4476" t="str">
        <f t="shared" si="18"/>
        <v>B</v>
      </c>
    </row>
    <row r="4477" spans="1:24">
      <c r="A4477">
        <v>72025852</v>
      </c>
      <c r="B4477" s="2">
        <v>45730</v>
      </c>
      <c r="C4477" t="s">
        <v>4834</v>
      </c>
      <c r="D4477" t="s">
        <v>499</v>
      </c>
      <c r="E4477" t="s">
        <v>500</v>
      </c>
      <c r="F4477" t="s">
        <v>7161</v>
      </c>
      <c r="G4477" t="s">
        <v>7162</v>
      </c>
      <c r="H4477" t="s">
        <v>4351</v>
      </c>
      <c r="I4477" t="s">
        <v>4352</v>
      </c>
      <c r="J4477" t="s">
        <v>501</v>
      </c>
      <c r="K4477" t="s">
        <v>14</v>
      </c>
      <c r="L4477">
        <v>2331.8000000000002</v>
      </c>
      <c r="M4477" t="s">
        <v>15</v>
      </c>
      <c r="N4477" t="s">
        <v>25</v>
      </c>
      <c r="O4477">
        <v>65</v>
      </c>
      <c r="P4477">
        <v>151567</v>
      </c>
      <c r="Q4477">
        <v>1</v>
      </c>
      <c r="R4477">
        <v>1.920871</v>
      </c>
      <c r="S4477">
        <v>4479.0890920000002</v>
      </c>
      <c r="T4477" t="s">
        <v>398</v>
      </c>
      <c r="U4477">
        <v>33.838799999999999</v>
      </c>
      <c r="V4477">
        <v>151567</v>
      </c>
      <c r="W4477">
        <v>2025</v>
      </c>
      <c r="X4477" t="str">
        <f t="shared" si="18"/>
        <v>B</v>
      </c>
    </row>
    <row r="4478" spans="1:24">
      <c r="A4478">
        <v>72025853</v>
      </c>
      <c r="B4478" s="2">
        <v>45730</v>
      </c>
      <c r="C4478" t="s">
        <v>4834</v>
      </c>
      <c r="D4478" t="s">
        <v>499</v>
      </c>
      <c r="E4478" t="s">
        <v>500</v>
      </c>
      <c r="F4478" t="s">
        <v>5299</v>
      </c>
      <c r="G4478" t="s">
        <v>5300</v>
      </c>
      <c r="H4478" t="s">
        <v>4351</v>
      </c>
      <c r="I4478" t="s">
        <v>4352</v>
      </c>
      <c r="J4478" t="s">
        <v>501</v>
      </c>
      <c r="K4478" t="s">
        <v>43</v>
      </c>
      <c r="L4478">
        <v>4.9000000000000004</v>
      </c>
      <c r="M4478" t="s">
        <v>15</v>
      </c>
      <c r="N4478" t="s">
        <v>25</v>
      </c>
      <c r="O4478">
        <v>65</v>
      </c>
      <c r="P4478">
        <v>318.5</v>
      </c>
      <c r="Q4478">
        <v>1</v>
      </c>
      <c r="R4478">
        <v>1.920871</v>
      </c>
      <c r="S4478">
        <v>9.4122719999999997</v>
      </c>
      <c r="T4478" t="s">
        <v>398</v>
      </c>
      <c r="U4478">
        <v>33.838799999999999</v>
      </c>
      <c r="V4478">
        <v>318.5</v>
      </c>
      <c r="W4478">
        <v>2025</v>
      </c>
      <c r="X4478" t="str">
        <f t="shared" si="18"/>
        <v>B</v>
      </c>
    </row>
    <row r="4479" spans="1:24">
      <c r="A4479">
        <v>72025853</v>
      </c>
      <c r="B4479" s="2">
        <v>45730</v>
      </c>
      <c r="C4479" t="s">
        <v>4834</v>
      </c>
      <c r="D4479" t="s">
        <v>499</v>
      </c>
      <c r="E4479" t="s">
        <v>500</v>
      </c>
      <c r="F4479" t="s">
        <v>5299</v>
      </c>
      <c r="G4479" t="s">
        <v>5300</v>
      </c>
      <c r="H4479" t="s">
        <v>4351</v>
      </c>
      <c r="I4479" t="s">
        <v>4352</v>
      </c>
      <c r="J4479" t="s">
        <v>501</v>
      </c>
      <c r="K4479" t="s">
        <v>43</v>
      </c>
      <c r="L4479">
        <v>500</v>
      </c>
      <c r="M4479" t="s">
        <v>15</v>
      </c>
      <c r="N4479" t="s">
        <v>25</v>
      </c>
      <c r="O4479">
        <v>65</v>
      </c>
      <c r="P4479">
        <v>32500</v>
      </c>
      <c r="Q4479">
        <v>1</v>
      </c>
      <c r="R4479">
        <v>1.920871</v>
      </c>
      <c r="S4479">
        <v>960.43594900000005</v>
      </c>
      <c r="T4479" t="s">
        <v>398</v>
      </c>
      <c r="U4479">
        <v>33.838799999999999</v>
      </c>
      <c r="V4479">
        <v>32500</v>
      </c>
      <c r="W4479">
        <v>2025</v>
      </c>
      <c r="X4479" t="str">
        <f t="shared" si="18"/>
        <v>B</v>
      </c>
    </row>
    <row r="4480" spans="1:24">
      <c r="A4480">
        <v>72025853</v>
      </c>
      <c r="B4480" s="2">
        <v>45730</v>
      </c>
      <c r="C4480" t="s">
        <v>4834</v>
      </c>
      <c r="D4480" t="s">
        <v>499</v>
      </c>
      <c r="E4480" t="s">
        <v>500</v>
      </c>
      <c r="F4480" t="s">
        <v>5299</v>
      </c>
      <c r="G4480" t="s">
        <v>5300</v>
      </c>
      <c r="H4480" t="s">
        <v>4355</v>
      </c>
      <c r="I4480" t="s">
        <v>4356</v>
      </c>
      <c r="J4480" t="s">
        <v>501</v>
      </c>
      <c r="K4480" t="s">
        <v>43</v>
      </c>
      <c r="L4480">
        <v>500</v>
      </c>
      <c r="M4480" t="s">
        <v>15</v>
      </c>
      <c r="N4480" t="s">
        <v>25</v>
      </c>
      <c r="O4480">
        <v>65</v>
      </c>
      <c r="P4480">
        <v>32500</v>
      </c>
      <c r="Q4480">
        <v>1</v>
      </c>
      <c r="R4480">
        <v>1.920871</v>
      </c>
      <c r="S4480">
        <v>960.43594900000005</v>
      </c>
      <c r="T4480" t="s">
        <v>398</v>
      </c>
      <c r="U4480">
        <v>33.838799999999999</v>
      </c>
      <c r="V4480">
        <v>32500</v>
      </c>
      <c r="W4480">
        <v>2025</v>
      </c>
      <c r="X4480" t="str">
        <f t="shared" si="18"/>
        <v>B</v>
      </c>
    </row>
    <row r="4481" spans="1:24">
      <c r="A4481">
        <v>72025853</v>
      </c>
      <c r="B4481" s="2">
        <v>45730</v>
      </c>
      <c r="C4481" t="s">
        <v>4834</v>
      </c>
      <c r="D4481" t="s">
        <v>499</v>
      </c>
      <c r="E4481" t="s">
        <v>500</v>
      </c>
      <c r="F4481" t="s">
        <v>5299</v>
      </c>
      <c r="G4481" t="s">
        <v>5300</v>
      </c>
      <c r="H4481" t="s">
        <v>4355</v>
      </c>
      <c r="I4481" t="s">
        <v>4356</v>
      </c>
      <c r="J4481" t="s">
        <v>501</v>
      </c>
      <c r="K4481" t="s">
        <v>43</v>
      </c>
      <c r="L4481">
        <v>8.6</v>
      </c>
      <c r="M4481" t="s">
        <v>15</v>
      </c>
      <c r="N4481" t="s">
        <v>25</v>
      </c>
      <c r="O4481">
        <v>65</v>
      </c>
      <c r="P4481">
        <v>559</v>
      </c>
      <c r="Q4481">
        <v>1</v>
      </c>
      <c r="R4481">
        <v>1.920871</v>
      </c>
      <c r="S4481">
        <v>16.519497999999999</v>
      </c>
      <c r="T4481" t="s">
        <v>398</v>
      </c>
      <c r="U4481">
        <v>33.838799999999999</v>
      </c>
      <c r="V4481">
        <v>559</v>
      </c>
      <c r="W4481">
        <v>2025</v>
      </c>
      <c r="X4481" t="str">
        <f t="shared" si="18"/>
        <v>B</v>
      </c>
    </row>
    <row r="4482" spans="1:24">
      <c r="A4482">
        <v>72024478</v>
      </c>
      <c r="B4482" s="2">
        <v>45730</v>
      </c>
      <c r="C4482" t="s">
        <v>2768</v>
      </c>
      <c r="D4482" t="s">
        <v>23</v>
      </c>
      <c r="E4482" t="s">
        <v>24</v>
      </c>
      <c r="F4482" t="s">
        <v>7263</v>
      </c>
      <c r="G4482" t="s">
        <v>7264</v>
      </c>
      <c r="H4482" t="s">
        <v>7265</v>
      </c>
      <c r="I4482" t="s">
        <v>7266</v>
      </c>
      <c r="J4482" t="s">
        <v>175</v>
      </c>
      <c r="K4482" t="s">
        <v>43</v>
      </c>
      <c r="L4482">
        <v>1000</v>
      </c>
      <c r="M4482" t="s">
        <v>15</v>
      </c>
      <c r="N4482" t="s">
        <v>25</v>
      </c>
      <c r="O4482">
        <v>116.7666</v>
      </c>
      <c r="P4482">
        <v>116766.6</v>
      </c>
      <c r="Q4482">
        <v>1</v>
      </c>
      <c r="R4482">
        <v>3.450672</v>
      </c>
      <c r="S4482">
        <v>3450.6720089999999</v>
      </c>
      <c r="T4482" t="s">
        <v>398</v>
      </c>
      <c r="U4482">
        <v>33.838799999999999</v>
      </c>
      <c r="V4482">
        <v>116766.6</v>
      </c>
      <c r="W4482">
        <v>2025</v>
      </c>
      <c r="X4482" t="str">
        <f t="shared" ref="X4482:X4545" si="19">IF(K4481="M",K4481,IF(RIGHT(D4482)="S","O","B"))</f>
        <v>B</v>
      </c>
    </row>
    <row r="4483" spans="1:24">
      <c r="A4483">
        <v>72024478</v>
      </c>
      <c r="B4483" s="2">
        <v>45730</v>
      </c>
      <c r="C4483" t="s">
        <v>2768</v>
      </c>
      <c r="D4483" t="s">
        <v>23</v>
      </c>
      <c r="E4483" t="s">
        <v>24</v>
      </c>
      <c r="F4483" t="s">
        <v>7263</v>
      </c>
      <c r="G4483" t="s">
        <v>7264</v>
      </c>
      <c r="H4483" t="s">
        <v>7265</v>
      </c>
      <c r="I4483" t="s">
        <v>7266</v>
      </c>
      <c r="J4483" t="s">
        <v>175</v>
      </c>
      <c r="K4483" t="s">
        <v>43</v>
      </c>
      <c r="L4483">
        <v>68</v>
      </c>
      <c r="M4483" t="s">
        <v>15</v>
      </c>
      <c r="N4483" t="s">
        <v>25</v>
      </c>
      <c r="O4483">
        <v>116.7666</v>
      </c>
      <c r="P4483">
        <v>7940.13</v>
      </c>
      <c r="Q4483">
        <v>1</v>
      </c>
      <c r="R4483">
        <v>3.450672</v>
      </c>
      <c r="S4483">
        <v>234.64573200000001</v>
      </c>
      <c r="T4483" t="s">
        <v>398</v>
      </c>
      <c r="U4483">
        <v>33.838799999999999</v>
      </c>
      <c r="V4483">
        <v>7940.13</v>
      </c>
      <c r="W4483">
        <v>2025</v>
      </c>
      <c r="X4483" t="str">
        <f t="shared" si="19"/>
        <v>B</v>
      </c>
    </row>
    <row r="4484" spans="1:24">
      <c r="A4484">
        <v>72024479</v>
      </c>
      <c r="B4484" s="2">
        <v>45730</v>
      </c>
      <c r="C4484" t="s">
        <v>2768</v>
      </c>
      <c r="D4484" t="s">
        <v>23</v>
      </c>
      <c r="E4484" t="s">
        <v>24</v>
      </c>
      <c r="F4484" t="s">
        <v>7267</v>
      </c>
      <c r="G4484" t="s">
        <v>7268</v>
      </c>
      <c r="H4484" t="s">
        <v>5367</v>
      </c>
      <c r="I4484" t="s">
        <v>5368</v>
      </c>
      <c r="J4484" t="s">
        <v>175</v>
      </c>
      <c r="K4484" t="s">
        <v>42</v>
      </c>
      <c r="L4484">
        <v>994</v>
      </c>
      <c r="M4484" t="s">
        <v>15</v>
      </c>
      <c r="N4484" t="s">
        <v>25</v>
      </c>
      <c r="O4484">
        <v>116.7666</v>
      </c>
      <c r="P4484">
        <v>116066</v>
      </c>
      <c r="Q4484">
        <v>1</v>
      </c>
      <c r="R4484">
        <v>3.450672</v>
      </c>
      <c r="S4484">
        <v>3429.9679649999998</v>
      </c>
      <c r="T4484" t="s">
        <v>398</v>
      </c>
      <c r="U4484">
        <v>33.838799999999999</v>
      </c>
      <c r="V4484">
        <v>116066</v>
      </c>
      <c r="W4484">
        <v>2025</v>
      </c>
      <c r="X4484" t="str">
        <f t="shared" si="19"/>
        <v>B</v>
      </c>
    </row>
    <row r="4485" spans="1:24">
      <c r="A4485">
        <v>72024480</v>
      </c>
      <c r="B4485" s="2">
        <v>45730</v>
      </c>
      <c r="C4485" t="s">
        <v>2768</v>
      </c>
      <c r="D4485" t="s">
        <v>23</v>
      </c>
      <c r="E4485" t="s">
        <v>24</v>
      </c>
      <c r="F4485" t="s">
        <v>7267</v>
      </c>
      <c r="G4485" t="s">
        <v>7268</v>
      </c>
      <c r="H4485" t="s">
        <v>1989</v>
      </c>
      <c r="I4485" t="s">
        <v>1990</v>
      </c>
      <c r="J4485" t="s">
        <v>175</v>
      </c>
      <c r="K4485" t="s">
        <v>42</v>
      </c>
      <c r="L4485">
        <v>1035</v>
      </c>
      <c r="M4485" t="s">
        <v>15</v>
      </c>
      <c r="N4485" t="s">
        <v>25</v>
      </c>
      <c r="O4485">
        <v>116.0869</v>
      </c>
      <c r="P4485">
        <v>120149.94</v>
      </c>
      <c r="Q4485">
        <v>1</v>
      </c>
      <c r="R4485">
        <v>3.4305850000000002</v>
      </c>
      <c r="S4485">
        <v>3550.6560509999999</v>
      </c>
      <c r="T4485" t="s">
        <v>398</v>
      </c>
      <c r="U4485">
        <v>33.838799999999999</v>
      </c>
      <c r="V4485">
        <v>120149.94</v>
      </c>
      <c r="W4485">
        <v>2025</v>
      </c>
      <c r="X4485" t="str">
        <f t="shared" si="19"/>
        <v>B</v>
      </c>
    </row>
    <row r="4486" spans="1:24">
      <c r="A4486">
        <v>72024480</v>
      </c>
      <c r="B4486" s="2">
        <v>45730</v>
      </c>
      <c r="C4486" t="s">
        <v>2768</v>
      </c>
      <c r="D4486" t="s">
        <v>23</v>
      </c>
      <c r="E4486" t="s">
        <v>24</v>
      </c>
      <c r="F4486" t="s">
        <v>7269</v>
      </c>
      <c r="G4486" t="s">
        <v>7270</v>
      </c>
      <c r="H4486" t="s">
        <v>5341</v>
      </c>
      <c r="I4486" t="s">
        <v>5342</v>
      </c>
      <c r="J4486" t="s">
        <v>175</v>
      </c>
      <c r="K4486" t="s">
        <v>42</v>
      </c>
      <c r="L4486">
        <v>415</v>
      </c>
      <c r="M4486" t="s">
        <v>15</v>
      </c>
      <c r="N4486" t="s">
        <v>25</v>
      </c>
      <c r="O4486">
        <v>116.7666</v>
      </c>
      <c r="P4486">
        <v>48458.14</v>
      </c>
      <c r="Q4486">
        <v>1</v>
      </c>
      <c r="R4486">
        <v>3.450672</v>
      </c>
      <c r="S4486">
        <v>1432.0289130000001</v>
      </c>
      <c r="T4486" t="s">
        <v>398</v>
      </c>
      <c r="U4486">
        <v>33.838799999999999</v>
      </c>
      <c r="V4486">
        <v>48458.14</v>
      </c>
      <c r="W4486">
        <v>2025</v>
      </c>
      <c r="X4486" t="str">
        <f t="shared" si="19"/>
        <v>B</v>
      </c>
    </row>
    <row r="4487" spans="1:24">
      <c r="A4487">
        <v>72025060</v>
      </c>
      <c r="B4487" s="2">
        <v>45730</v>
      </c>
      <c r="C4487" t="s">
        <v>2913</v>
      </c>
      <c r="D4487" t="s">
        <v>23</v>
      </c>
      <c r="E4487" t="s">
        <v>24</v>
      </c>
      <c r="F4487" t="s">
        <v>7267</v>
      </c>
      <c r="G4487" t="s">
        <v>7268</v>
      </c>
      <c r="H4487" t="s">
        <v>1989</v>
      </c>
      <c r="I4487" t="s">
        <v>1990</v>
      </c>
      <c r="J4487" t="s">
        <v>175</v>
      </c>
      <c r="K4487" t="s">
        <v>42</v>
      </c>
      <c r="L4487">
        <v>1046</v>
      </c>
      <c r="M4487" t="s">
        <v>15</v>
      </c>
      <c r="N4487" t="s">
        <v>25</v>
      </c>
      <c r="O4487">
        <v>116.4267</v>
      </c>
      <c r="P4487">
        <v>121782.33</v>
      </c>
      <c r="Q4487">
        <v>1</v>
      </c>
      <c r="R4487">
        <v>3.4406270000000001</v>
      </c>
      <c r="S4487">
        <v>3598.8962369999999</v>
      </c>
      <c r="T4487" t="s">
        <v>398</v>
      </c>
      <c r="U4487">
        <v>33.838799999999999</v>
      </c>
      <c r="V4487">
        <v>121782.33</v>
      </c>
      <c r="W4487">
        <v>2025</v>
      </c>
      <c r="X4487" t="str">
        <f t="shared" si="19"/>
        <v>B</v>
      </c>
    </row>
    <row r="4488" spans="1:24">
      <c r="A4488">
        <v>72025060</v>
      </c>
      <c r="B4488" s="2">
        <v>45730</v>
      </c>
      <c r="C4488" t="s">
        <v>2913</v>
      </c>
      <c r="D4488" t="s">
        <v>23</v>
      </c>
      <c r="E4488" t="s">
        <v>24</v>
      </c>
      <c r="F4488" t="s">
        <v>7267</v>
      </c>
      <c r="G4488" t="s">
        <v>7268</v>
      </c>
      <c r="H4488" t="s">
        <v>5367</v>
      </c>
      <c r="I4488" t="s">
        <v>5368</v>
      </c>
      <c r="J4488" t="s">
        <v>175</v>
      </c>
      <c r="K4488" t="s">
        <v>42</v>
      </c>
      <c r="L4488">
        <v>546</v>
      </c>
      <c r="M4488" t="s">
        <v>15</v>
      </c>
      <c r="N4488" t="s">
        <v>25</v>
      </c>
      <c r="O4488">
        <v>116.4267</v>
      </c>
      <c r="P4488">
        <v>63568.98</v>
      </c>
      <c r="Q4488">
        <v>1</v>
      </c>
      <c r="R4488">
        <v>3.4406270000000001</v>
      </c>
      <c r="S4488">
        <v>1878.5825729999999</v>
      </c>
      <c r="T4488" t="s">
        <v>398</v>
      </c>
      <c r="U4488">
        <v>33.838799999999999</v>
      </c>
      <c r="V4488">
        <v>63568.98</v>
      </c>
      <c r="W4488">
        <v>2025</v>
      </c>
      <c r="X4488" t="str">
        <f t="shared" si="19"/>
        <v>B</v>
      </c>
    </row>
    <row r="4489" spans="1:24">
      <c r="A4489">
        <v>72025060</v>
      </c>
      <c r="B4489" s="2">
        <v>45730</v>
      </c>
      <c r="C4489" t="s">
        <v>2913</v>
      </c>
      <c r="D4489" t="s">
        <v>23</v>
      </c>
      <c r="E4489" t="s">
        <v>24</v>
      </c>
      <c r="F4489" t="s">
        <v>7269</v>
      </c>
      <c r="G4489" t="s">
        <v>7270</v>
      </c>
      <c r="H4489" t="s">
        <v>5367</v>
      </c>
      <c r="I4489" t="s">
        <v>5368</v>
      </c>
      <c r="J4489" t="s">
        <v>175</v>
      </c>
      <c r="K4489" t="s">
        <v>42</v>
      </c>
      <c r="L4489">
        <v>514</v>
      </c>
      <c r="M4489" t="s">
        <v>15</v>
      </c>
      <c r="N4489" t="s">
        <v>25</v>
      </c>
      <c r="O4489">
        <v>116.4267</v>
      </c>
      <c r="P4489">
        <v>59843.32</v>
      </c>
      <c r="Q4489">
        <v>1</v>
      </c>
      <c r="R4489">
        <v>3.4406270000000001</v>
      </c>
      <c r="S4489">
        <v>1768.4823329999999</v>
      </c>
      <c r="T4489" t="s">
        <v>398</v>
      </c>
      <c r="U4489">
        <v>33.838799999999999</v>
      </c>
      <c r="V4489">
        <v>59843.32</v>
      </c>
      <c r="W4489">
        <v>2025</v>
      </c>
      <c r="X4489" t="str">
        <f t="shared" si="19"/>
        <v>B</v>
      </c>
    </row>
    <row r="4490" spans="1:24">
      <c r="A4490">
        <v>72025060</v>
      </c>
      <c r="B4490" s="2">
        <v>45730</v>
      </c>
      <c r="C4490" t="s">
        <v>2913</v>
      </c>
      <c r="D4490" t="s">
        <v>23</v>
      </c>
      <c r="E4490" t="s">
        <v>24</v>
      </c>
      <c r="F4490" t="s">
        <v>7269</v>
      </c>
      <c r="G4490" t="s">
        <v>7270</v>
      </c>
      <c r="H4490" t="s">
        <v>5367</v>
      </c>
      <c r="I4490" t="s">
        <v>5368</v>
      </c>
      <c r="J4490" t="s">
        <v>175</v>
      </c>
      <c r="K4490" t="s">
        <v>42</v>
      </c>
      <c r="L4490">
        <v>1</v>
      </c>
      <c r="M4490" t="s">
        <v>15</v>
      </c>
      <c r="N4490" t="s">
        <v>25</v>
      </c>
      <c r="O4490">
        <v>116.4267</v>
      </c>
      <c r="P4490">
        <v>116.43</v>
      </c>
      <c r="Q4490">
        <v>1</v>
      </c>
      <c r="R4490">
        <v>3.4406270000000001</v>
      </c>
      <c r="S4490">
        <v>3.4407239999999999</v>
      </c>
      <c r="T4490" t="s">
        <v>398</v>
      </c>
      <c r="U4490">
        <v>33.838799999999999</v>
      </c>
      <c r="V4490">
        <v>116.43</v>
      </c>
      <c r="W4490">
        <v>2025</v>
      </c>
      <c r="X4490" t="str">
        <f t="shared" si="19"/>
        <v>B</v>
      </c>
    </row>
    <row r="4491" spans="1:24">
      <c r="A4491">
        <v>72025360</v>
      </c>
      <c r="B4491" s="2">
        <v>45730</v>
      </c>
      <c r="C4491" t="s">
        <v>3682</v>
      </c>
      <c r="D4491" t="s">
        <v>23</v>
      </c>
      <c r="E4491" t="s">
        <v>24</v>
      </c>
      <c r="F4491" t="s">
        <v>7263</v>
      </c>
      <c r="G4491" t="s">
        <v>7264</v>
      </c>
      <c r="H4491" t="s">
        <v>7271</v>
      </c>
      <c r="I4491" t="s">
        <v>7272</v>
      </c>
      <c r="J4491" t="s">
        <v>175</v>
      </c>
      <c r="K4491" t="s">
        <v>43</v>
      </c>
      <c r="L4491">
        <v>479</v>
      </c>
      <c r="M4491" t="s">
        <v>15</v>
      </c>
      <c r="N4491" t="s">
        <v>25</v>
      </c>
      <c r="O4491">
        <v>116.58839999999999</v>
      </c>
      <c r="P4491">
        <v>55845.84</v>
      </c>
      <c r="Q4491">
        <v>1</v>
      </c>
      <c r="R4491">
        <v>3.4454050000000001</v>
      </c>
      <c r="S4491">
        <v>1650.349303</v>
      </c>
      <c r="T4491" t="s">
        <v>398</v>
      </c>
      <c r="U4491">
        <v>33.838799999999999</v>
      </c>
      <c r="V4491">
        <v>55845.84</v>
      </c>
      <c r="W4491">
        <v>2025</v>
      </c>
      <c r="X4491" t="str">
        <f t="shared" si="19"/>
        <v>B</v>
      </c>
    </row>
    <row r="4492" spans="1:24">
      <c r="A4492">
        <v>72025360</v>
      </c>
      <c r="B4492" s="2">
        <v>45730</v>
      </c>
      <c r="C4492" t="s">
        <v>3682</v>
      </c>
      <c r="D4492" t="s">
        <v>23</v>
      </c>
      <c r="E4492" t="s">
        <v>24</v>
      </c>
      <c r="F4492" t="s">
        <v>7263</v>
      </c>
      <c r="G4492" t="s">
        <v>7264</v>
      </c>
      <c r="H4492" t="s">
        <v>7271</v>
      </c>
      <c r="I4492" t="s">
        <v>7272</v>
      </c>
      <c r="J4492" t="s">
        <v>175</v>
      </c>
      <c r="K4492" t="s">
        <v>43</v>
      </c>
      <c r="L4492">
        <v>44</v>
      </c>
      <c r="M4492" t="s">
        <v>15</v>
      </c>
      <c r="N4492" t="s">
        <v>25</v>
      </c>
      <c r="O4492">
        <v>116.58839999999999</v>
      </c>
      <c r="P4492">
        <v>5129.8900000000003</v>
      </c>
      <c r="Q4492">
        <v>1</v>
      </c>
      <c r="R4492">
        <v>3.4454050000000001</v>
      </c>
      <c r="S4492">
        <v>151.597869</v>
      </c>
      <c r="T4492" t="s">
        <v>398</v>
      </c>
      <c r="U4492">
        <v>33.838799999999999</v>
      </c>
      <c r="V4492">
        <v>5129.8900000000003</v>
      </c>
      <c r="W4492">
        <v>2025</v>
      </c>
      <c r="X4492" t="str">
        <f t="shared" si="19"/>
        <v>B</v>
      </c>
    </row>
    <row r="4493" spans="1:24">
      <c r="A4493">
        <v>72025360</v>
      </c>
      <c r="B4493" s="2">
        <v>45730</v>
      </c>
      <c r="C4493" t="s">
        <v>3682</v>
      </c>
      <c r="D4493" t="s">
        <v>23</v>
      </c>
      <c r="E4493" t="s">
        <v>24</v>
      </c>
      <c r="F4493" t="s">
        <v>7273</v>
      </c>
      <c r="G4493" t="s">
        <v>7274</v>
      </c>
      <c r="H4493" t="s">
        <v>7275</v>
      </c>
      <c r="I4493" t="s">
        <v>7276</v>
      </c>
      <c r="J4493" t="s">
        <v>175</v>
      </c>
      <c r="K4493" t="s">
        <v>43</v>
      </c>
      <c r="L4493">
        <v>43</v>
      </c>
      <c r="M4493" t="s">
        <v>15</v>
      </c>
      <c r="N4493" t="s">
        <v>25</v>
      </c>
      <c r="O4493">
        <v>116.58839999999999</v>
      </c>
      <c r="P4493">
        <v>5013.3</v>
      </c>
      <c r="Q4493">
        <v>1</v>
      </c>
      <c r="R4493">
        <v>3.4454050000000001</v>
      </c>
      <c r="S4493">
        <v>148.15241599999999</v>
      </c>
      <c r="T4493" t="s">
        <v>398</v>
      </c>
      <c r="U4493">
        <v>33.838799999999999</v>
      </c>
      <c r="V4493">
        <v>5013.3</v>
      </c>
      <c r="W4493">
        <v>2025</v>
      </c>
      <c r="X4493" t="str">
        <f t="shared" si="19"/>
        <v>B</v>
      </c>
    </row>
    <row r="4494" spans="1:24">
      <c r="A4494">
        <v>72025360</v>
      </c>
      <c r="B4494" s="2">
        <v>45730</v>
      </c>
      <c r="C4494" t="s">
        <v>3682</v>
      </c>
      <c r="D4494" t="s">
        <v>23</v>
      </c>
      <c r="E4494" t="s">
        <v>24</v>
      </c>
      <c r="F4494" t="s">
        <v>7273</v>
      </c>
      <c r="G4494" t="s">
        <v>7274</v>
      </c>
      <c r="H4494" t="s">
        <v>7275</v>
      </c>
      <c r="I4494" t="s">
        <v>7276</v>
      </c>
      <c r="J4494" t="s">
        <v>175</v>
      </c>
      <c r="K4494" t="s">
        <v>43</v>
      </c>
      <c r="L4494">
        <v>1000</v>
      </c>
      <c r="M4494" t="s">
        <v>15</v>
      </c>
      <c r="N4494" t="s">
        <v>25</v>
      </c>
      <c r="O4494">
        <v>116.58839999999999</v>
      </c>
      <c r="P4494">
        <v>116588.4</v>
      </c>
      <c r="Q4494">
        <v>1</v>
      </c>
      <c r="R4494">
        <v>3.4454050000000001</v>
      </c>
      <c r="S4494">
        <v>3445.4058650000002</v>
      </c>
      <c r="T4494" t="s">
        <v>398</v>
      </c>
      <c r="U4494">
        <v>33.838799999999999</v>
      </c>
      <c r="V4494">
        <v>116588.4</v>
      </c>
      <c r="W4494">
        <v>2025</v>
      </c>
      <c r="X4494" t="str">
        <f t="shared" si="19"/>
        <v>B</v>
      </c>
    </row>
    <row r="4495" spans="1:24">
      <c r="A4495">
        <v>72025360</v>
      </c>
      <c r="B4495" s="2">
        <v>45730</v>
      </c>
      <c r="C4495" t="s">
        <v>3682</v>
      </c>
      <c r="D4495" t="s">
        <v>23</v>
      </c>
      <c r="E4495" t="s">
        <v>24</v>
      </c>
      <c r="F4495" t="s">
        <v>7273</v>
      </c>
      <c r="G4495" t="s">
        <v>7274</v>
      </c>
      <c r="H4495" t="s">
        <v>7271</v>
      </c>
      <c r="I4495" t="s">
        <v>7272</v>
      </c>
      <c r="J4495" t="s">
        <v>175</v>
      </c>
      <c r="K4495" t="s">
        <v>43</v>
      </c>
      <c r="L4495">
        <v>521</v>
      </c>
      <c r="M4495" t="s">
        <v>15</v>
      </c>
      <c r="N4495" t="s">
        <v>25</v>
      </c>
      <c r="O4495">
        <v>116.58839999999999</v>
      </c>
      <c r="P4495">
        <v>60742.559999999998</v>
      </c>
      <c r="Q4495">
        <v>1</v>
      </c>
      <c r="R4495">
        <v>3.4454050000000001</v>
      </c>
      <c r="S4495">
        <v>1795.056562</v>
      </c>
      <c r="T4495" t="s">
        <v>398</v>
      </c>
      <c r="U4495">
        <v>33.838799999999999</v>
      </c>
      <c r="V4495">
        <v>60742.559999999998</v>
      </c>
      <c r="W4495">
        <v>2025</v>
      </c>
      <c r="X4495" t="str">
        <f t="shared" si="19"/>
        <v>B</v>
      </c>
    </row>
    <row r="4496" spans="1:24">
      <c r="A4496">
        <v>72025361</v>
      </c>
      <c r="B4496" s="2">
        <v>45730</v>
      </c>
      <c r="C4496" t="s">
        <v>3682</v>
      </c>
      <c r="D4496" t="s">
        <v>23</v>
      </c>
      <c r="E4496" t="s">
        <v>24</v>
      </c>
      <c r="F4496" t="s">
        <v>7267</v>
      </c>
      <c r="G4496" t="s">
        <v>7268</v>
      </c>
      <c r="H4496" t="s">
        <v>4401</v>
      </c>
      <c r="I4496" t="s">
        <v>4402</v>
      </c>
      <c r="J4496" t="s">
        <v>175</v>
      </c>
      <c r="K4496" t="s">
        <v>42</v>
      </c>
      <c r="L4496">
        <v>18</v>
      </c>
      <c r="M4496" t="s">
        <v>15</v>
      </c>
      <c r="N4496" t="s">
        <v>25</v>
      </c>
      <c r="O4496">
        <v>116.58839999999999</v>
      </c>
      <c r="P4496">
        <v>2098.59</v>
      </c>
      <c r="Q4496">
        <v>1</v>
      </c>
      <c r="R4496">
        <v>3.4454050000000001</v>
      </c>
      <c r="S4496">
        <v>62.017270000000003</v>
      </c>
      <c r="T4496" t="s">
        <v>398</v>
      </c>
      <c r="U4496">
        <v>33.838799999999999</v>
      </c>
      <c r="V4496">
        <v>2098.59</v>
      </c>
      <c r="W4496">
        <v>2025</v>
      </c>
      <c r="X4496" t="str">
        <f t="shared" si="19"/>
        <v>B</v>
      </c>
    </row>
    <row r="4497" spans="1:24">
      <c r="A4497">
        <v>72025361</v>
      </c>
      <c r="B4497" s="2">
        <v>45730</v>
      </c>
      <c r="C4497" t="s">
        <v>3682</v>
      </c>
      <c r="D4497" t="s">
        <v>23</v>
      </c>
      <c r="E4497" t="s">
        <v>24</v>
      </c>
      <c r="F4497" t="s">
        <v>7267</v>
      </c>
      <c r="G4497" t="s">
        <v>7268</v>
      </c>
      <c r="H4497" t="s">
        <v>4401</v>
      </c>
      <c r="I4497" t="s">
        <v>4402</v>
      </c>
      <c r="J4497" t="s">
        <v>175</v>
      </c>
      <c r="K4497" t="s">
        <v>42</v>
      </c>
      <c r="L4497">
        <v>1050</v>
      </c>
      <c r="M4497" t="s">
        <v>15</v>
      </c>
      <c r="N4497" t="s">
        <v>25</v>
      </c>
      <c r="O4497">
        <v>116.58839999999999</v>
      </c>
      <c r="P4497">
        <v>122417.82</v>
      </c>
      <c r="Q4497">
        <v>1</v>
      </c>
      <c r="R4497">
        <v>3.4454050000000001</v>
      </c>
      <c r="S4497">
        <v>3617.6761580000002</v>
      </c>
      <c r="T4497" t="s">
        <v>398</v>
      </c>
      <c r="U4497">
        <v>33.838799999999999</v>
      </c>
      <c r="V4497">
        <v>122417.82</v>
      </c>
      <c r="W4497">
        <v>2025</v>
      </c>
      <c r="X4497" t="str">
        <f t="shared" si="19"/>
        <v>B</v>
      </c>
    </row>
    <row r="4498" spans="1:24">
      <c r="A4498">
        <v>72025361</v>
      </c>
      <c r="B4498" s="2">
        <v>45730</v>
      </c>
      <c r="C4498" t="s">
        <v>3682</v>
      </c>
      <c r="D4498" t="s">
        <v>23</v>
      </c>
      <c r="E4498" t="s">
        <v>24</v>
      </c>
      <c r="F4498" t="s">
        <v>7267</v>
      </c>
      <c r="G4498" t="s">
        <v>7268</v>
      </c>
      <c r="H4498" t="s">
        <v>1041</v>
      </c>
      <c r="I4498" t="s">
        <v>1042</v>
      </c>
      <c r="J4498" t="s">
        <v>175</v>
      </c>
      <c r="K4498" t="s">
        <v>42</v>
      </c>
      <c r="L4498">
        <v>536</v>
      </c>
      <c r="M4498" t="s">
        <v>15</v>
      </c>
      <c r="N4498" t="s">
        <v>25</v>
      </c>
      <c r="O4498">
        <v>116.58839999999999</v>
      </c>
      <c r="P4498">
        <v>62491.38</v>
      </c>
      <c r="Q4498">
        <v>1</v>
      </c>
      <c r="R4498">
        <v>3.4454050000000001</v>
      </c>
      <c r="S4498">
        <v>1846.737472</v>
      </c>
      <c r="T4498" t="s">
        <v>398</v>
      </c>
      <c r="U4498">
        <v>33.838799999999999</v>
      </c>
      <c r="V4498">
        <v>62491.38</v>
      </c>
      <c r="W4498">
        <v>2025</v>
      </c>
      <c r="X4498" t="str">
        <f t="shared" si="19"/>
        <v>B</v>
      </c>
    </row>
    <row r="4499" spans="1:24">
      <c r="A4499">
        <v>72025361</v>
      </c>
      <c r="B4499" s="2">
        <v>45730</v>
      </c>
      <c r="C4499" t="s">
        <v>3682</v>
      </c>
      <c r="D4499" t="s">
        <v>23</v>
      </c>
      <c r="E4499" t="s">
        <v>24</v>
      </c>
      <c r="F4499" t="s">
        <v>7269</v>
      </c>
      <c r="G4499" t="s">
        <v>7270</v>
      </c>
      <c r="H4499" t="s">
        <v>1041</v>
      </c>
      <c r="I4499" t="s">
        <v>1042</v>
      </c>
      <c r="J4499" t="s">
        <v>175</v>
      </c>
      <c r="K4499" t="s">
        <v>42</v>
      </c>
      <c r="L4499">
        <v>379</v>
      </c>
      <c r="M4499" t="s">
        <v>15</v>
      </c>
      <c r="N4499" t="s">
        <v>25</v>
      </c>
      <c r="O4499">
        <v>116.58839999999999</v>
      </c>
      <c r="P4499">
        <v>44187</v>
      </c>
      <c r="Q4499">
        <v>1</v>
      </c>
      <c r="R4499">
        <v>3.4454050000000001</v>
      </c>
      <c r="S4499">
        <v>1305.808716</v>
      </c>
      <c r="T4499" t="s">
        <v>398</v>
      </c>
      <c r="U4499">
        <v>33.838799999999999</v>
      </c>
      <c r="V4499">
        <v>44187</v>
      </c>
      <c r="W4499">
        <v>2025</v>
      </c>
      <c r="X4499" t="str">
        <f t="shared" si="19"/>
        <v>B</v>
      </c>
    </row>
    <row r="4500" spans="1:24">
      <c r="A4500">
        <v>72025658</v>
      </c>
      <c r="B4500" s="2">
        <v>45730</v>
      </c>
      <c r="C4500" t="s">
        <v>3025</v>
      </c>
      <c r="D4500" t="s">
        <v>23</v>
      </c>
      <c r="E4500" t="s">
        <v>24</v>
      </c>
      <c r="F4500" t="s">
        <v>7273</v>
      </c>
      <c r="G4500" t="s">
        <v>7274</v>
      </c>
      <c r="H4500" t="s">
        <v>7277</v>
      </c>
      <c r="I4500" t="s">
        <v>7278</v>
      </c>
      <c r="J4500" t="s">
        <v>175</v>
      </c>
      <c r="K4500" t="s">
        <v>43</v>
      </c>
      <c r="L4500">
        <v>50</v>
      </c>
      <c r="M4500" t="s">
        <v>15</v>
      </c>
      <c r="N4500" t="s">
        <v>25</v>
      </c>
      <c r="O4500">
        <v>116.58839999999999</v>
      </c>
      <c r="P4500">
        <v>5829.42</v>
      </c>
      <c r="Q4500">
        <v>1</v>
      </c>
      <c r="R4500">
        <v>3.4454050000000001</v>
      </c>
      <c r="S4500">
        <v>172.27029300000001</v>
      </c>
      <c r="T4500" t="s">
        <v>398</v>
      </c>
      <c r="U4500">
        <v>33.838799999999999</v>
      </c>
      <c r="V4500">
        <v>5829.42</v>
      </c>
      <c r="W4500">
        <v>2025</v>
      </c>
      <c r="X4500" t="str">
        <f t="shared" si="19"/>
        <v>B</v>
      </c>
    </row>
    <row r="4501" spans="1:24">
      <c r="A4501">
        <v>72025658</v>
      </c>
      <c r="B4501" s="2">
        <v>45730</v>
      </c>
      <c r="C4501" t="s">
        <v>3025</v>
      </c>
      <c r="D4501" t="s">
        <v>23</v>
      </c>
      <c r="E4501" t="s">
        <v>24</v>
      </c>
      <c r="F4501" t="s">
        <v>7273</v>
      </c>
      <c r="G4501" t="s">
        <v>7274</v>
      </c>
      <c r="H4501" t="s">
        <v>7277</v>
      </c>
      <c r="I4501" t="s">
        <v>7278</v>
      </c>
      <c r="J4501" t="s">
        <v>175</v>
      </c>
      <c r="K4501" t="s">
        <v>43</v>
      </c>
      <c r="L4501">
        <v>1000</v>
      </c>
      <c r="M4501" t="s">
        <v>15</v>
      </c>
      <c r="N4501" t="s">
        <v>25</v>
      </c>
      <c r="O4501">
        <v>116.58839999999999</v>
      </c>
      <c r="P4501">
        <v>116588.4</v>
      </c>
      <c r="Q4501">
        <v>1</v>
      </c>
      <c r="R4501">
        <v>3.4454050000000001</v>
      </c>
      <c r="S4501">
        <v>3445.4058650000002</v>
      </c>
      <c r="T4501" t="s">
        <v>398</v>
      </c>
      <c r="U4501">
        <v>33.838799999999999</v>
      </c>
      <c r="V4501">
        <v>116588.4</v>
      </c>
      <c r="W4501">
        <v>2025</v>
      </c>
      <c r="X4501" t="str">
        <f t="shared" si="19"/>
        <v>B</v>
      </c>
    </row>
    <row r="4502" spans="1:24">
      <c r="A4502">
        <v>72026457</v>
      </c>
      <c r="B4502" s="2">
        <v>45730</v>
      </c>
      <c r="C4502" t="s">
        <v>5457</v>
      </c>
      <c r="D4502" t="s">
        <v>23</v>
      </c>
      <c r="E4502" t="s">
        <v>24</v>
      </c>
      <c r="F4502" t="s">
        <v>7267</v>
      </c>
      <c r="G4502" t="s">
        <v>7268</v>
      </c>
      <c r="H4502" t="s">
        <v>5353</v>
      </c>
      <c r="I4502" t="s">
        <v>5354</v>
      </c>
      <c r="J4502" t="s">
        <v>175</v>
      </c>
      <c r="K4502" t="s">
        <v>42</v>
      </c>
      <c r="L4502">
        <v>737</v>
      </c>
      <c r="M4502" t="s">
        <v>15</v>
      </c>
      <c r="N4502" t="s">
        <v>25</v>
      </c>
      <c r="O4502">
        <v>119.1277</v>
      </c>
      <c r="P4502">
        <v>87797.11</v>
      </c>
      <c r="Q4502">
        <v>1</v>
      </c>
      <c r="R4502">
        <v>3.5204460000000002</v>
      </c>
      <c r="S4502">
        <v>2594.5692509999999</v>
      </c>
      <c r="T4502" t="s">
        <v>398</v>
      </c>
      <c r="U4502">
        <v>33.838799999999999</v>
      </c>
      <c r="V4502">
        <v>87797.11</v>
      </c>
      <c r="W4502">
        <v>2025</v>
      </c>
      <c r="X4502" t="str">
        <f t="shared" si="19"/>
        <v>B</v>
      </c>
    </row>
    <row r="4503" spans="1:24">
      <c r="A4503">
        <v>72025039</v>
      </c>
      <c r="B4503" s="2">
        <v>45730</v>
      </c>
      <c r="C4503" t="s">
        <v>2913</v>
      </c>
      <c r="D4503" t="s">
        <v>23</v>
      </c>
      <c r="E4503" t="s">
        <v>24</v>
      </c>
      <c r="F4503" t="s">
        <v>7324</v>
      </c>
      <c r="G4503" t="s">
        <v>7325</v>
      </c>
      <c r="H4503" t="s">
        <v>180</v>
      </c>
      <c r="I4503" t="s">
        <v>1557</v>
      </c>
      <c r="J4503" t="s">
        <v>36</v>
      </c>
      <c r="K4503" t="s">
        <v>43</v>
      </c>
      <c r="L4503">
        <v>81</v>
      </c>
      <c r="M4503" t="s">
        <v>15</v>
      </c>
      <c r="N4503" t="s">
        <v>25</v>
      </c>
      <c r="O4503">
        <v>121.0491</v>
      </c>
      <c r="P4503">
        <v>9804.98</v>
      </c>
      <c r="Q4503">
        <v>1</v>
      </c>
      <c r="R4503">
        <v>3.5772270000000002</v>
      </c>
      <c r="S4503">
        <v>289.75554599999998</v>
      </c>
      <c r="T4503" t="s">
        <v>398</v>
      </c>
      <c r="U4503">
        <v>33.838799999999999</v>
      </c>
      <c r="V4503">
        <v>9804.98</v>
      </c>
      <c r="W4503">
        <v>2025</v>
      </c>
      <c r="X4503" t="str">
        <f t="shared" si="19"/>
        <v>B</v>
      </c>
    </row>
    <row r="4504" spans="1:24">
      <c r="A4504">
        <v>72025039</v>
      </c>
      <c r="B4504" s="2">
        <v>45730</v>
      </c>
      <c r="C4504" t="s">
        <v>2913</v>
      </c>
      <c r="D4504" t="s">
        <v>23</v>
      </c>
      <c r="E4504" t="s">
        <v>24</v>
      </c>
      <c r="F4504" t="s">
        <v>7324</v>
      </c>
      <c r="G4504" t="s">
        <v>7325</v>
      </c>
      <c r="H4504" t="s">
        <v>180</v>
      </c>
      <c r="I4504" t="s">
        <v>1557</v>
      </c>
      <c r="J4504" t="s">
        <v>36</v>
      </c>
      <c r="K4504" t="s">
        <v>43</v>
      </c>
      <c r="L4504">
        <v>364</v>
      </c>
      <c r="M4504" t="s">
        <v>15</v>
      </c>
      <c r="N4504" t="s">
        <v>25</v>
      </c>
      <c r="O4504">
        <v>121.0491</v>
      </c>
      <c r="P4504">
        <v>44061.87</v>
      </c>
      <c r="Q4504">
        <v>1</v>
      </c>
      <c r="R4504">
        <v>3.5772270000000002</v>
      </c>
      <c r="S4504">
        <v>1302.1108899999999</v>
      </c>
      <c r="T4504" t="s">
        <v>398</v>
      </c>
      <c r="U4504">
        <v>33.838799999999999</v>
      </c>
      <c r="V4504">
        <v>44061.87</v>
      </c>
      <c r="W4504">
        <v>2025</v>
      </c>
      <c r="X4504" t="str">
        <f t="shared" si="19"/>
        <v>B</v>
      </c>
    </row>
    <row r="4505" spans="1:24">
      <c r="A4505">
        <v>72025368</v>
      </c>
      <c r="B4505" s="2">
        <v>45730</v>
      </c>
      <c r="C4505" t="s">
        <v>3682</v>
      </c>
      <c r="D4505" t="s">
        <v>23</v>
      </c>
      <c r="E4505" t="s">
        <v>24</v>
      </c>
      <c r="F4505" t="s">
        <v>7324</v>
      </c>
      <c r="G4505" t="s">
        <v>7325</v>
      </c>
      <c r="H4505" t="s">
        <v>7326</v>
      </c>
      <c r="I4505" t="s">
        <v>7327</v>
      </c>
      <c r="J4505" t="s">
        <v>36</v>
      </c>
      <c r="K4505" t="s">
        <v>43</v>
      </c>
      <c r="L4505">
        <v>1158</v>
      </c>
      <c r="M4505" t="s">
        <v>15</v>
      </c>
      <c r="N4505" t="s">
        <v>25</v>
      </c>
      <c r="O4505">
        <v>121.1641</v>
      </c>
      <c r="P4505">
        <v>140308.03</v>
      </c>
      <c r="Q4505">
        <v>1</v>
      </c>
      <c r="R4505">
        <v>3.5806260000000001</v>
      </c>
      <c r="S4505">
        <v>4146.3654139999999</v>
      </c>
      <c r="T4505" t="s">
        <v>398</v>
      </c>
      <c r="U4505">
        <v>33.838799999999999</v>
      </c>
      <c r="V4505">
        <v>140308.03</v>
      </c>
      <c r="W4505">
        <v>2025</v>
      </c>
      <c r="X4505" t="str">
        <f t="shared" si="19"/>
        <v>B</v>
      </c>
    </row>
    <row r="4506" spans="1:24">
      <c r="A4506">
        <v>72025369</v>
      </c>
      <c r="B4506" s="2">
        <v>45730</v>
      </c>
      <c r="C4506" t="s">
        <v>3682</v>
      </c>
      <c r="D4506" t="s">
        <v>23</v>
      </c>
      <c r="E4506" t="s">
        <v>24</v>
      </c>
      <c r="F4506" t="s">
        <v>7324</v>
      </c>
      <c r="G4506" t="s">
        <v>7325</v>
      </c>
      <c r="H4506" t="s">
        <v>180</v>
      </c>
      <c r="I4506" t="s">
        <v>1557</v>
      </c>
      <c r="J4506" t="s">
        <v>36</v>
      </c>
      <c r="K4506" t="s">
        <v>43</v>
      </c>
      <c r="L4506">
        <v>772</v>
      </c>
      <c r="M4506" t="s">
        <v>15</v>
      </c>
      <c r="N4506" t="s">
        <v>25</v>
      </c>
      <c r="O4506">
        <v>120.82769999999999</v>
      </c>
      <c r="P4506">
        <v>93278.98</v>
      </c>
      <c r="Q4506">
        <v>1</v>
      </c>
      <c r="R4506">
        <v>3.5706850000000001</v>
      </c>
      <c r="S4506">
        <v>2756.5687899999998</v>
      </c>
      <c r="T4506" t="s">
        <v>398</v>
      </c>
      <c r="U4506">
        <v>33.838799999999999</v>
      </c>
      <c r="V4506">
        <v>93278.98</v>
      </c>
      <c r="W4506">
        <v>2025</v>
      </c>
      <c r="X4506" t="str">
        <f t="shared" si="19"/>
        <v>B</v>
      </c>
    </row>
    <row r="4507" spans="1:24">
      <c r="A4507">
        <v>72025369</v>
      </c>
      <c r="B4507" s="2">
        <v>45730</v>
      </c>
      <c r="C4507" t="s">
        <v>3682</v>
      </c>
      <c r="D4507" t="s">
        <v>23</v>
      </c>
      <c r="E4507" t="s">
        <v>24</v>
      </c>
      <c r="F4507" t="s">
        <v>7324</v>
      </c>
      <c r="G4507" t="s">
        <v>7325</v>
      </c>
      <c r="H4507" t="s">
        <v>3934</v>
      </c>
      <c r="I4507" t="s">
        <v>3935</v>
      </c>
      <c r="J4507" t="s">
        <v>36</v>
      </c>
      <c r="K4507" t="s">
        <v>43</v>
      </c>
      <c r="L4507">
        <v>2269</v>
      </c>
      <c r="M4507" t="s">
        <v>15</v>
      </c>
      <c r="N4507" t="s">
        <v>25</v>
      </c>
      <c r="O4507">
        <v>120.82769999999999</v>
      </c>
      <c r="P4507">
        <v>274158.05</v>
      </c>
      <c r="Q4507">
        <v>1</v>
      </c>
      <c r="R4507">
        <v>3.5706850000000001</v>
      </c>
      <c r="S4507">
        <v>8101.8845229999997</v>
      </c>
      <c r="T4507" t="s">
        <v>398</v>
      </c>
      <c r="U4507">
        <v>33.838799999999999</v>
      </c>
      <c r="V4507">
        <v>274158.05</v>
      </c>
      <c r="W4507">
        <v>2025</v>
      </c>
      <c r="X4507" t="str">
        <f t="shared" si="19"/>
        <v>B</v>
      </c>
    </row>
    <row r="4508" spans="1:24">
      <c r="A4508">
        <v>72025369</v>
      </c>
      <c r="B4508" s="2">
        <v>45730</v>
      </c>
      <c r="C4508" t="s">
        <v>3682</v>
      </c>
      <c r="D4508" t="s">
        <v>23</v>
      </c>
      <c r="E4508" t="s">
        <v>24</v>
      </c>
      <c r="F4508" t="s">
        <v>7324</v>
      </c>
      <c r="G4508" t="s">
        <v>7325</v>
      </c>
      <c r="H4508" t="s">
        <v>180</v>
      </c>
      <c r="I4508" t="s">
        <v>1557</v>
      </c>
      <c r="J4508" t="s">
        <v>36</v>
      </c>
      <c r="K4508" t="s">
        <v>43</v>
      </c>
      <c r="L4508">
        <v>42</v>
      </c>
      <c r="M4508" t="s">
        <v>15</v>
      </c>
      <c r="N4508" t="s">
        <v>25</v>
      </c>
      <c r="O4508">
        <v>120.82786</v>
      </c>
      <c r="P4508">
        <v>5074.7700000000004</v>
      </c>
      <c r="Q4508">
        <v>1</v>
      </c>
      <c r="R4508">
        <v>3.5706889999999998</v>
      </c>
      <c r="S4508">
        <v>149.96897000000001</v>
      </c>
      <c r="T4508" t="s">
        <v>398</v>
      </c>
      <c r="U4508">
        <v>33.838799999999999</v>
      </c>
      <c r="V4508">
        <v>5074.7700000000004</v>
      </c>
      <c r="W4508">
        <v>2025</v>
      </c>
      <c r="X4508" t="str">
        <f t="shared" si="19"/>
        <v>B</v>
      </c>
    </row>
    <row r="4509" spans="1:24">
      <c r="A4509">
        <v>72025370</v>
      </c>
      <c r="B4509" s="2">
        <v>45730</v>
      </c>
      <c r="C4509" t="s">
        <v>3682</v>
      </c>
      <c r="D4509" t="s">
        <v>23</v>
      </c>
      <c r="E4509" t="s">
        <v>24</v>
      </c>
      <c r="F4509" t="s">
        <v>7324</v>
      </c>
      <c r="G4509" t="s">
        <v>7325</v>
      </c>
      <c r="H4509" t="s">
        <v>1180</v>
      </c>
      <c r="I4509" t="s">
        <v>1181</v>
      </c>
      <c r="J4509" t="s">
        <v>36</v>
      </c>
      <c r="K4509" t="s">
        <v>43</v>
      </c>
      <c r="L4509">
        <v>1162</v>
      </c>
      <c r="M4509" t="s">
        <v>15</v>
      </c>
      <c r="N4509" t="s">
        <v>25</v>
      </c>
      <c r="O4509">
        <v>120.82769999999999</v>
      </c>
      <c r="P4509">
        <v>140401.79</v>
      </c>
      <c r="Q4509">
        <v>1</v>
      </c>
      <c r="R4509">
        <v>3.5706850000000001</v>
      </c>
      <c r="S4509">
        <v>4149.1361980000001</v>
      </c>
      <c r="T4509" t="s">
        <v>398</v>
      </c>
      <c r="U4509">
        <v>33.838799999999999</v>
      </c>
      <c r="V4509">
        <v>140401.79</v>
      </c>
      <c r="W4509">
        <v>2025</v>
      </c>
      <c r="X4509" t="str">
        <f t="shared" si="19"/>
        <v>B</v>
      </c>
    </row>
    <row r="4510" spans="1:24">
      <c r="A4510">
        <v>72025643</v>
      </c>
      <c r="B4510" s="2">
        <v>45730</v>
      </c>
      <c r="C4510" t="s">
        <v>3025</v>
      </c>
      <c r="D4510" t="s">
        <v>23</v>
      </c>
      <c r="E4510" t="s">
        <v>24</v>
      </c>
      <c r="F4510" t="s">
        <v>7324</v>
      </c>
      <c r="G4510" t="s">
        <v>7325</v>
      </c>
      <c r="H4510" t="s">
        <v>1352</v>
      </c>
      <c r="I4510" t="s">
        <v>1353</v>
      </c>
      <c r="J4510" t="s">
        <v>36</v>
      </c>
      <c r="K4510" t="s">
        <v>43</v>
      </c>
      <c r="L4510">
        <v>1149</v>
      </c>
      <c r="M4510" t="s">
        <v>15</v>
      </c>
      <c r="N4510" t="s">
        <v>25</v>
      </c>
      <c r="O4510">
        <v>121.1641</v>
      </c>
      <c r="P4510">
        <v>139217.54999999999</v>
      </c>
      <c r="Q4510">
        <v>1</v>
      </c>
      <c r="R4510">
        <v>3.5806260000000001</v>
      </c>
      <c r="S4510">
        <v>4114.1396850000001</v>
      </c>
      <c r="T4510" t="s">
        <v>398</v>
      </c>
      <c r="U4510">
        <v>33.838799999999999</v>
      </c>
      <c r="V4510">
        <v>139217.54999999999</v>
      </c>
      <c r="W4510">
        <v>2025</v>
      </c>
      <c r="X4510" t="str">
        <f t="shared" si="19"/>
        <v>B</v>
      </c>
    </row>
    <row r="4511" spans="1:24">
      <c r="A4511">
        <v>72026064</v>
      </c>
      <c r="B4511" s="2">
        <v>45730</v>
      </c>
      <c r="C4511" t="s">
        <v>4807</v>
      </c>
      <c r="D4511" t="s">
        <v>23</v>
      </c>
      <c r="E4511" t="s">
        <v>24</v>
      </c>
      <c r="F4511" t="s">
        <v>7324</v>
      </c>
      <c r="G4511" t="s">
        <v>7325</v>
      </c>
      <c r="H4511" t="s">
        <v>3934</v>
      </c>
      <c r="I4511" t="s">
        <v>3935</v>
      </c>
      <c r="J4511" t="s">
        <v>36</v>
      </c>
      <c r="K4511" t="s">
        <v>43</v>
      </c>
      <c r="L4511">
        <v>351</v>
      </c>
      <c r="M4511" t="s">
        <v>15</v>
      </c>
      <c r="N4511" t="s">
        <v>25</v>
      </c>
      <c r="O4511">
        <v>119.4819</v>
      </c>
      <c r="P4511">
        <v>41938.15</v>
      </c>
      <c r="Q4511">
        <v>1</v>
      </c>
      <c r="R4511">
        <v>3.5309140000000001</v>
      </c>
      <c r="S4511">
        <v>1239.350981</v>
      </c>
      <c r="T4511" t="s">
        <v>398</v>
      </c>
      <c r="U4511">
        <v>33.838799999999999</v>
      </c>
      <c r="V4511">
        <v>41938.15</v>
      </c>
      <c r="W4511">
        <v>2025</v>
      </c>
      <c r="X4511" t="str">
        <f t="shared" si="19"/>
        <v>B</v>
      </c>
    </row>
    <row r="4512" spans="1:24">
      <c r="A4512">
        <v>72025382</v>
      </c>
      <c r="B4512" s="2">
        <v>45730</v>
      </c>
      <c r="C4512" t="s">
        <v>3682</v>
      </c>
      <c r="D4512" t="s">
        <v>23</v>
      </c>
      <c r="E4512" t="s">
        <v>24</v>
      </c>
      <c r="F4512" t="s">
        <v>7263</v>
      </c>
      <c r="G4512" t="s">
        <v>7264</v>
      </c>
      <c r="H4512" t="s">
        <v>4556</v>
      </c>
      <c r="I4512" t="s">
        <v>4557</v>
      </c>
      <c r="J4512" t="s">
        <v>13</v>
      </c>
      <c r="K4512" t="s">
        <v>43</v>
      </c>
      <c r="L4512">
        <v>3871</v>
      </c>
      <c r="M4512" t="s">
        <v>15</v>
      </c>
      <c r="N4512" t="s">
        <v>25</v>
      </c>
      <c r="O4512">
        <v>114.9062</v>
      </c>
      <c r="P4512">
        <v>444801.9</v>
      </c>
      <c r="Q4512">
        <v>1</v>
      </c>
      <c r="R4512">
        <v>3.3956930000000001</v>
      </c>
      <c r="S4512">
        <v>13144.730309</v>
      </c>
      <c r="T4512" t="s">
        <v>398</v>
      </c>
      <c r="U4512">
        <v>33.838799999999999</v>
      </c>
      <c r="V4512">
        <v>444801.9</v>
      </c>
      <c r="W4512">
        <v>2025</v>
      </c>
      <c r="X4512" t="str">
        <f t="shared" si="19"/>
        <v>B</v>
      </c>
    </row>
    <row r="4513" spans="1:24">
      <c r="A4513">
        <v>72025382</v>
      </c>
      <c r="B4513" s="2">
        <v>45730</v>
      </c>
      <c r="C4513" t="s">
        <v>3682</v>
      </c>
      <c r="D4513" t="s">
        <v>23</v>
      </c>
      <c r="E4513" t="s">
        <v>24</v>
      </c>
      <c r="F4513" t="s">
        <v>7263</v>
      </c>
      <c r="G4513" t="s">
        <v>7264</v>
      </c>
      <c r="H4513" t="s">
        <v>7390</v>
      </c>
      <c r="I4513" t="s">
        <v>33</v>
      </c>
      <c r="J4513" t="s">
        <v>13</v>
      </c>
      <c r="K4513" t="s">
        <v>43</v>
      </c>
      <c r="L4513">
        <v>976</v>
      </c>
      <c r="M4513" t="s">
        <v>15</v>
      </c>
      <c r="N4513" t="s">
        <v>25</v>
      </c>
      <c r="O4513">
        <v>115.5791</v>
      </c>
      <c r="P4513">
        <v>112805.2</v>
      </c>
      <c r="Q4513">
        <v>1</v>
      </c>
      <c r="R4513">
        <v>3.4155790000000001</v>
      </c>
      <c r="S4513">
        <v>3333.6052100000002</v>
      </c>
      <c r="T4513" t="s">
        <v>398</v>
      </c>
      <c r="U4513">
        <v>33.838799999999999</v>
      </c>
      <c r="V4513">
        <v>112805.2</v>
      </c>
      <c r="W4513">
        <v>2025</v>
      </c>
      <c r="X4513" t="str">
        <f t="shared" si="19"/>
        <v>B</v>
      </c>
    </row>
    <row r="4514" spans="1:24">
      <c r="A4514">
        <v>72025383</v>
      </c>
      <c r="B4514" s="2">
        <v>45730</v>
      </c>
      <c r="C4514" t="s">
        <v>3682</v>
      </c>
      <c r="D4514" t="s">
        <v>23</v>
      </c>
      <c r="E4514" t="s">
        <v>24</v>
      </c>
      <c r="F4514" t="s">
        <v>7263</v>
      </c>
      <c r="G4514" t="s">
        <v>7264</v>
      </c>
      <c r="H4514" t="s">
        <v>177</v>
      </c>
      <c r="I4514" t="s">
        <v>178</v>
      </c>
      <c r="J4514" t="s">
        <v>13</v>
      </c>
      <c r="K4514" t="s">
        <v>43</v>
      </c>
      <c r="L4514">
        <v>4075</v>
      </c>
      <c r="M4514" t="s">
        <v>15</v>
      </c>
      <c r="N4514" t="s">
        <v>25</v>
      </c>
      <c r="O4514">
        <v>114.9062</v>
      </c>
      <c r="P4514">
        <v>468242.77</v>
      </c>
      <c r="Q4514">
        <v>1</v>
      </c>
      <c r="R4514">
        <v>3.3956930000000001</v>
      </c>
      <c r="S4514">
        <v>13837.451977999999</v>
      </c>
      <c r="T4514" t="s">
        <v>398</v>
      </c>
      <c r="U4514">
        <v>33.838799999999999</v>
      </c>
      <c r="V4514">
        <v>468242.77</v>
      </c>
      <c r="W4514">
        <v>2025</v>
      </c>
      <c r="X4514" t="str">
        <f t="shared" si="19"/>
        <v>B</v>
      </c>
    </row>
    <row r="4515" spans="1:24">
      <c r="A4515">
        <v>72025384</v>
      </c>
      <c r="B4515" s="2">
        <v>45730</v>
      </c>
      <c r="C4515" t="s">
        <v>3682</v>
      </c>
      <c r="D4515" t="s">
        <v>23</v>
      </c>
      <c r="E4515" t="s">
        <v>24</v>
      </c>
      <c r="F4515" t="s">
        <v>7263</v>
      </c>
      <c r="G4515" t="s">
        <v>7264</v>
      </c>
      <c r="H4515" t="s">
        <v>532</v>
      </c>
      <c r="I4515" t="s">
        <v>27</v>
      </c>
      <c r="J4515" t="s">
        <v>13</v>
      </c>
      <c r="K4515" t="s">
        <v>43</v>
      </c>
      <c r="L4515">
        <v>5000</v>
      </c>
      <c r="M4515" t="s">
        <v>15</v>
      </c>
      <c r="N4515" t="s">
        <v>25</v>
      </c>
      <c r="O4515">
        <v>114.9062</v>
      </c>
      <c r="P4515">
        <v>574531</v>
      </c>
      <c r="Q4515">
        <v>1</v>
      </c>
      <c r="R4515">
        <v>3.3956930000000001</v>
      </c>
      <c r="S4515">
        <v>16978.468503</v>
      </c>
      <c r="T4515" t="s">
        <v>398</v>
      </c>
      <c r="U4515">
        <v>33.838799999999999</v>
      </c>
      <c r="V4515">
        <v>574531</v>
      </c>
      <c r="W4515">
        <v>2025</v>
      </c>
      <c r="X4515" t="str">
        <f t="shared" si="19"/>
        <v>B</v>
      </c>
    </row>
    <row r="4516" spans="1:24">
      <c r="A4516">
        <v>72025384</v>
      </c>
      <c r="B4516" s="2">
        <v>45730</v>
      </c>
      <c r="C4516" t="s">
        <v>3682</v>
      </c>
      <c r="D4516" t="s">
        <v>23</v>
      </c>
      <c r="E4516" t="s">
        <v>24</v>
      </c>
      <c r="F4516" t="s">
        <v>7263</v>
      </c>
      <c r="G4516" t="s">
        <v>7264</v>
      </c>
      <c r="H4516" t="s">
        <v>532</v>
      </c>
      <c r="I4516" t="s">
        <v>27</v>
      </c>
      <c r="J4516" t="s">
        <v>13</v>
      </c>
      <c r="K4516" t="s">
        <v>43</v>
      </c>
      <c r="L4516">
        <v>71</v>
      </c>
      <c r="M4516" t="s">
        <v>15</v>
      </c>
      <c r="N4516" t="s">
        <v>25</v>
      </c>
      <c r="O4516">
        <v>114.9062</v>
      </c>
      <c r="P4516">
        <v>8158.34</v>
      </c>
      <c r="Q4516">
        <v>1</v>
      </c>
      <c r="R4516">
        <v>3.3956930000000001</v>
      </c>
      <c r="S4516">
        <v>241.094246</v>
      </c>
      <c r="T4516" t="s">
        <v>398</v>
      </c>
      <c r="U4516">
        <v>33.838799999999999</v>
      </c>
      <c r="V4516">
        <v>8158.34</v>
      </c>
      <c r="W4516">
        <v>2025</v>
      </c>
      <c r="X4516" t="str">
        <f t="shared" si="19"/>
        <v>B</v>
      </c>
    </row>
    <row r="4517" spans="1:24">
      <c r="A4517">
        <v>72025376</v>
      </c>
      <c r="B4517" s="2">
        <v>45730</v>
      </c>
      <c r="C4517" t="s">
        <v>3682</v>
      </c>
      <c r="D4517" t="s">
        <v>23</v>
      </c>
      <c r="E4517" t="s">
        <v>24</v>
      </c>
      <c r="F4517" t="s">
        <v>7424</v>
      </c>
      <c r="G4517" t="s">
        <v>7425</v>
      </c>
      <c r="H4517" t="s">
        <v>32</v>
      </c>
      <c r="I4517" t="s">
        <v>33</v>
      </c>
      <c r="J4517" t="s">
        <v>13</v>
      </c>
      <c r="K4517" t="s">
        <v>14</v>
      </c>
      <c r="L4517">
        <v>994</v>
      </c>
      <c r="M4517" t="s">
        <v>15</v>
      </c>
      <c r="N4517" t="s">
        <v>25</v>
      </c>
      <c r="O4517">
        <v>114.9062</v>
      </c>
      <c r="P4517">
        <v>114216.76</v>
      </c>
      <c r="Q4517">
        <v>1</v>
      </c>
      <c r="R4517">
        <v>3.3956930000000001</v>
      </c>
      <c r="S4517">
        <v>3375.3194549999998</v>
      </c>
      <c r="T4517" t="s">
        <v>398</v>
      </c>
      <c r="U4517">
        <v>33.838799999999999</v>
      </c>
      <c r="V4517">
        <v>114216.76</v>
      </c>
      <c r="W4517">
        <v>2025</v>
      </c>
      <c r="X4517" t="str">
        <f t="shared" si="19"/>
        <v>B</v>
      </c>
    </row>
    <row r="4518" spans="1:24">
      <c r="A4518">
        <v>72025379</v>
      </c>
      <c r="B4518" s="2">
        <v>45730</v>
      </c>
      <c r="C4518" t="s">
        <v>3682</v>
      </c>
      <c r="D4518" t="s">
        <v>23</v>
      </c>
      <c r="E4518" t="s">
        <v>24</v>
      </c>
      <c r="F4518" t="s">
        <v>7482</v>
      </c>
      <c r="G4518" t="s">
        <v>7483</v>
      </c>
      <c r="H4518" t="s">
        <v>4502</v>
      </c>
      <c r="I4518" t="s">
        <v>4503</v>
      </c>
      <c r="J4518" t="s">
        <v>13</v>
      </c>
      <c r="K4518" t="s">
        <v>60</v>
      </c>
      <c r="L4518">
        <v>998</v>
      </c>
      <c r="M4518" t="s">
        <v>15</v>
      </c>
      <c r="N4518" t="s">
        <v>25</v>
      </c>
      <c r="O4518">
        <v>114.9062</v>
      </c>
      <c r="P4518">
        <v>114676.39</v>
      </c>
      <c r="Q4518">
        <v>1</v>
      </c>
      <c r="R4518">
        <v>3.3956930000000001</v>
      </c>
      <c r="S4518">
        <v>3388.902384</v>
      </c>
      <c r="T4518" t="s">
        <v>398</v>
      </c>
      <c r="U4518">
        <v>33.838799999999999</v>
      </c>
      <c r="V4518">
        <v>114676.39</v>
      </c>
      <c r="W4518">
        <v>2025</v>
      </c>
      <c r="X4518" t="str">
        <f t="shared" si="19"/>
        <v>B</v>
      </c>
    </row>
    <row r="4519" spans="1:24">
      <c r="A4519">
        <v>72025650</v>
      </c>
      <c r="B4519" s="2">
        <v>45730</v>
      </c>
      <c r="C4519" t="s">
        <v>3025</v>
      </c>
      <c r="D4519" t="s">
        <v>23</v>
      </c>
      <c r="E4519" t="s">
        <v>24</v>
      </c>
      <c r="F4519" t="s">
        <v>7482</v>
      </c>
      <c r="G4519" t="s">
        <v>7483</v>
      </c>
      <c r="H4519" t="s">
        <v>4502</v>
      </c>
      <c r="I4519" t="s">
        <v>4503</v>
      </c>
      <c r="J4519" t="s">
        <v>13</v>
      </c>
      <c r="K4519" t="s">
        <v>60</v>
      </c>
      <c r="L4519">
        <v>1001</v>
      </c>
      <c r="M4519" t="s">
        <v>15</v>
      </c>
      <c r="N4519" t="s">
        <v>25</v>
      </c>
      <c r="O4519">
        <v>114.9062</v>
      </c>
      <c r="P4519">
        <v>115021.11</v>
      </c>
      <c r="Q4519">
        <v>1</v>
      </c>
      <c r="R4519">
        <v>3.3956930000000001</v>
      </c>
      <c r="S4519">
        <v>3399.0895059999998</v>
      </c>
      <c r="T4519" t="s">
        <v>398</v>
      </c>
      <c r="U4519">
        <v>33.838799999999999</v>
      </c>
      <c r="V4519">
        <v>115021.11</v>
      </c>
      <c r="W4519">
        <v>2025</v>
      </c>
      <c r="X4519" t="str">
        <f t="shared" si="19"/>
        <v>B</v>
      </c>
    </row>
    <row r="4520" spans="1:24">
      <c r="A4520">
        <v>72025650</v>
      </c>
      <c r="B4520" s="2">
        <v>45730</v>
      </c>
      <c r="C4520" t="s">
        <v>3025</v>
      </c>
      <c r="D4520" t="s">
        <v>23</v>
      </c>
      <c r="E4520" t="s">
        <v>24</v>
      </c>
      <c r="F4520" t="s">
        <v>7482</v>
      </c>
      <c r="G4520" t="s">
        <v>7483</v>
      </c>
      <c r="H4520" t="s">
        <v>3928</v>
      </c>
      <c r="I4520" t="s">
        <v>3929</v>
      </c>
      <c r="J4520" t="s">
        <v>13</v>
      </c>
      <c r="K4520" t="s">
        <v>60</v>
      </c>
      <c r="L4520">
        <v>879</v>
      </c>
      <c r="M4520" t="s">
        <v>15</v>
      </c>
      <c r="N4520" t="s">
        <v>25</v>
      </c>
      <c r="O4520">
        <v>114.2333</v>
      </c>
      <c r="P4520">
        <v>100411.07</v>
      </c>
      <c r="Q4520">
        <v>1</v>
      </c>
      <c r="R4520">
        <v>3.3758080000000001</v>
      </c>
      <c r="S4520">
        <v>2967.3354250000002</v>
      </c>
      <c r="T4520" t="s">
        <v>398</v>
      </c>
      <c r="U4520">
        <v>33.838799999999999</v>
      </c>
      <c r="V4520">
        <v>100411.07</v>
      </c>
      <c r="W4520">
        <v>2025</v>
      </c>
      <c r="X4520" t="str">
        <f t="shared" si="19"/>
        <v>B</v>
      </c>
    </row>
    <row r="4521" spans="1:24">
      <c r="A4521">
        <v>72025062</v>
      </c>
      <c r="B4521" s="2">
        <v>45731</v>
      </c>
      <c r="C4521" t="s">
        <v>2913</v>
      </c>
      <c r="D4521" t="s">
        <v>552</v>
      </c>
      <c r="E4521" t="s">
        <v>553</v>
      </c>
      <c r="F4521" t="s">
        <v>5301</v>
      </c>
      <c r="G4521" t="s">
        <v>5302</v>
      </c>
      <c r="H4521" t="s">
        <v>554</v>
      </c>
      <c r="I4521" t="s">
        <v>555</v>
      </c>
      <c r="J4521" t="s">
        <v>884</v>
      </c>
      <c r="K4521" t="s">
        <v>89</v>
      </c>
      <c r="L4521">
        <v>5000</v>
      </c>
      <c r="M4521" t="s">
        <v>15</v>
      </c>
      <c r="N4521" t="s">
        <v>25</v>
      </c>
      <c r="O4521">
        <v>68</v>
      </c>
      <c r="P4521">
        <v>340000</v>
      </c>
      <c r="Q4521">
        <v>1</v>
      </c>
      <c r="R4521">
        <v>2.0095269999999998</v>
      </c>
      <c r="S4521">
        <v>10047.637623000001</v>
      </c>
      <c r="T4521" t="s">
        <v>398</v>
      </c>
      <c r="U4521">
        <v>33.838799999999999</v>
      </c>
      <c r="V4521">
        <v>340000</v>
      </c>
      <c r="W4521">
        <v>2025</v>
      </c>
      <c r="X4521" t="str">
        <f t="shared" si="19"/>
        <v>B</v>
      </c>
    </row>
    <row r="4522" spans="1:24">
      <c r="A4522">
        <v>72024980</v>
      </c>
      <c r="B4522" s="2">
        <v>45733</v>
      </c>
      <c r="C4522" t="s">
        <v>2580</v>
      </c>
      <c r="D4522" t="s">
        <v>412</v>
      </c>
      <c r="E4522" t="s">
        <v>413</v>
      </c>
      <c r="F4522" t="s">
        <v>5836</v>
      </c>
      <c r="G4522" t="s">
        <v>5837</v>
      </c>
      <c r="H4522" t="s">
        <v>5838</v>
      </c>
      <c r="I4522" t="s">
        <v>5839</v>
      </c>
      <c r="J4522" t="s">
        <v>694</v>
      </c>
      <c r="K4522" t="s">
        <v>43</v>
      </c>
      <c r="L4522">
        <v>2160</v>
      </c>
      <c r="M4522" t="s">
        <v>61</v>
      </c>
      <c r="N4522" t="s">
        <v>16</v>
      </c>
      <c r="O4522">
        <v>1.0349999999999999</v>
      </c>
      <c r="P4522">
        <v>2235.6</v>
      </c>
      <c r="Q4522">
        <v>33.802599999999998</v>
      </c>
      <c r="R4522">
        <v>1.034999</v>
      </c>
      <c r="S4522">
        <v>2235.5999240000001</v>
      </c>
      <c r="T4522" t="s">
        <v>398</v>
      </c>
      <c r="U4522">
        <v>33.802599999999998</v>
      </c>
      <c r="V4522">
        <v>75569.09</v>
      </c>
      <c r="W4522">
        <v>2025</v>
      </c>
      <c r="X4522" t="str">
        <f t="shared" si="19"/>
        <v>M</v>
      </c>
    </row>
    <row r="4523" spans="1:24">
      <c r="A4523">
        <v>72024153</v>
      </c>
      <c r="B4523" s="2">
        <v>45733</v>
      </c>
      <c r="C4523" t="s">
        <v>2107</v>
      </c>
      <c r="D4523" t="s">
        <v>412</v>
      </c>
      <c r="E4523" t="s">
        <v>413</v>
      </c>
      <c r="F4523" t="s">
        <v>5856</v>
      </c>
      <c r="G4523" t="s">
        <v>5857</v>
      </c>
      <c r="H4523" t="s">
        <v>690</v>
      </c>
      <c r="I4523" t="s">
        <v>691</v>
      </c>
      <c r="J4523" t="s">
        <v>74</v>
      </c>
      <c r="K4523" t="s">
        <v>14</v>
      </c>
      <c r="L4523">
        <v>200</v>
      </c>
      <c r="M4523" t="s">
        <v>61</v>
      </c>
      <c r="N4523" t="s">
        <v>16</v>
      </c>
      <c r="O4523">
        <v>0.61499999999999999</v>
      </c>
      <c r="P4523">
        <v>123</v>
      </c>
      <c r="Q4523">
        <v>33.802599999999998</v>
      </c>
      <c r="R4523">
        <v>0.61499999999999999</v>
      </c>
      <c r="S4523">
        <v>123.000005</v>
      </c>
      <c r="T4523" t="s">
        <v>398</v>
      </c>
      <c r="U4523">
        <v>33.802599999999998</v>
      </c>
      <c r="V4523">
        <v>4157.72</v>
      </c>
      <c r="W4523">
        <v>2025</v>
      </c>
      <c r="X4523" t="str">
        <f t="shared" si="19"/>
        <v>B</v>
      </c>
    </row>
    <row r="4524" spans="1:24">
      <c r="A4524">
        <v>72023797</v>
      </c>
      <c r="B4524" s="2">
        <v>45733</v>
      </c>
      <c r="C4524" t="s">
        <v>1985</v>
      </c>
      <c r="D4524" t="s">
        <v>412</v>
      </c>
      <c r="E4524" t="s">
        <v>413</v>
      </c>
      <c r="F4524" t="s">
        <v>5870</v>
      </c>
      <c r="G4524" t="s">
        <v>5871</v>
      </c>
      <c r="H4524" t="s">
        <v>3429</v>
      </c>
      <c r="I4524" t="s">
        <v>3430</v>
      </c>
      <c r="J4524" t="s">
        <v>74</v>
      </c>
      <c r="K4524" t="s">
        <v>42</v>
      </c>
      <c r="L4524">
        <v>720</v>
      </c>
      <c r="M4524" t="s">
        <v>61</v>
      </c>
      <c r="N4524" t="s">
        <v>16</v>
      </c>
      <c r="O4524">
        <v>0.4698</v>
      </c>
      <c r="P4524">
        <v>338.25599999999997</v>
      </c>
      <c r="Q4524">
        <v>33.802599999999998</v>
      </c>
      <c r="R4524">
        <v>0.46979900000000002</v>
      </c>
      <c r="S4524">
        <v>338.25593199999997</v>
      </c>
      <c r="T4524" t="s">
        <v>398</v>
      </c>
      <c r="U4524">
        <v>33.802599999999998</v>
      </c>
      <c r="V4524">
        <v>11433.93</v>
      </c>
      <c r="W4524">
        <v>2025</v>
      </c>
      <c r="X4524" t="str">
        <f t="shared" si="19"/>
        <v>B</v>
      </c>
    </row>
    <row r="4525" spans="1:24">
      <c r="A4525">
        <v>72024951</v>
      </c>
      <c r="B4525" s="2">
        <v>45733</v>
      </c>
      <c r="C4525" t="s">
        <v>2580</v>
      </c>
      <c r="D4525" t="s">
        <v>412</v>
      </c>
      <c r="E4525" t="s">
        <v>413</v>
      </c>
      <c r="F4525" t="s">
        <v>5870</v>
      </c>
      <c r="G4525" t="s">
        <v>5871</v>
      </c>
      <c r="H4525" t="s">
        <v>3429</v>
      </c>
      <c r="I4525" t="s">
        <v>3430</v>
      </c>
      <c r="J4525" t="s">
        <v>74</v>
      </c>
      <c r="K4525" t="s">
        <v>42</v>
      </c>
      <c r="L4525">
        <v>360</v>
      </c>
      <c r="M4525" t="s">
        <v>61</v>
      </c>
      <c r="N4525" t="s">
        <v>16</v>
      </c>
      <c r="O4525">
        <v>0.46978999999999999</v>
      </c>
      <c r="P4525">
        <v>169.124</v>
      </c>
      <c r="Q4525">
        <v>33.802599999999998</v>
      </c>
      <c r="R4525">
        <v>0.46978900000000001</v>
      </c>
      <c r="S4525">
        <v>169.12397200000001</v>
      </c>
      <c r="T4525" t="s">
        <v>398</v>
      </c>
      <c r="U4525">
        <v>33.802599999999998</v>
      </c>
      <c r="V4525">
        <v>5716.83</v>
      </c>
      <c r="W4525">
        <v>2025</v>
      </c>
      <c r="X4525" t="str">
        <f t="shared" si="19"/>
        <v>B</v>
      </c>
    </row>
    <row r="4526" spans="1:24">
      <c r="A4526">
        <v>72023562</v>
      </c>
      <c r="B4526" s="2">
        <v>45733</v>
      </c>
      <c r="C4526" t="s">
        <v>1982</v>
      </c>
      <c r="D4526" t="s">
        <v>412</v>
      </c>
      <c r="E4526" t="s">
        <v>413</v>
      </c>
      <c r="F4526" t="s">
        <v>5836</v>
      </c>
      <c r="G4526" t="s">
        <v>5837</v>
      </c>
      <c r="H4526" t="s">
        <v>488</v>
      </c>
      <c r="I4526" t="s">
        <v>489</v>
      </c>
      <c r="J4526" t="s">
        <v>74</v>
      </c>
      <c r="K4526" t="s">
        <v>43</v>
      </c>
      <c r="L4526">
        <v>1950</v>
      </c>
      <c r="M4526" t="s">
        <v>61</v>
      </c>
      <c r="N4526" t="s">
        <v>16</v>
      </c>
      <c r="O4526">
        <v>1.1215999999999999</v>
      </c>
      <c r="P4526">
        <v>2187.12</v>
      </c>
      <c r="Q4526">
        <v>33.802599999999998</v>
      </c>
      <c r="R4526">
        <v>1.1215999999999999</v>
      </c>
      <c r="S4526">
        <v>2187.119925</v>
      </c>
      <c r="T4526" t="s">
        <v>398</v>
      </c>
      <c r="U4526">
        <v>33.802599999999998</v>
      </c>
      <c r="V4526">
        <v>73930.34</v>
      </c>
      <c r="W4526">
        <v>2025</v>
      </c>
      <c r="X4526" t="str">
        <f t="shared" si="19"/>
        <v>B</v>
      </c>
    </row>
    <row r="4527" spans="1:24">
      <c r="A4527">
        <v>72023564</v>
      </c>
      <c r="B4527" s="2">
        <v>45733</v>
      </c>
      <c r="C4527" t="s">
        <v>1982</v>
      </c>
      <c r="D4527" t="s">
        <v>412</v>
      </c>
      <c r="E4527" t="s">
        <v>413</v>
      </c>
      <c r="F4527" t="s">
        <v>5836</v>
      </c>
      <c r="G4527" t="s">
        <v>5837</v>
      </c>
      <c r="H4527" t="s">
        <v>490</v>
      </c>
      <c r="I4527" t="s">
        <v>491</v>
      </c>
      <c r="J4527" t="s">
        <v>74</v>
      </c>
      <c r="K4527" t="s">
        <v>43</v>
      </c>
      <c r="L4527">
        <v>600</v>
      </c>
      <c r="M4527" t="s">
        <v>61</v>
      </c>
      <c r="N4527" t="s">
        <v>16</v>
      </c>
      <c r="O4527">
        <v>1.1215999999999999</v>
      </c>
      <c r="P4527">
        <v>672.96</v>
      </c>
      <c r="Q4527">
        <v>33.802599999999998</v>
      </c>
      <c r="R4527">
        <v>1.1215999999999999</v>
      </c>
      <c r="S4527">
        <v>672.96006799999998</v>
      </c>
      <c r="T4527" t="s">
        <v>398</v>
      </c>
      <c r="U4527">
        <v>33.802599999999998</v>
      </c>
      <c r="V4527">
        <v>22747.8</v>
      </c>
      <c r="W4527">
        <v>2025</v>
      </c>
      <c r="X4527" t="str">
        <f t="shared" si="19"/>
        <v>B</v>
      </c>
    </row>
    <row r="4528" spans="1:24">
      <c r="A4528">
        <v>72023968</v>
      </c>
      <c r="B4528" s="2">
        <v>45733</v>
      </c>
      <c r="C4528" t="s">
        <v>2219</v>
      </c>
      <c r="D4528" t="s">
        <v>412</v>
      </c>
      <c r="E4528" t="s">
        <v>413</v>
      </c>
      <c r="F4528" t="s">
        <v>5892</v>
      </c>
      <c r="G4528" t="s">
        <v>5893</v>
      </c>
      <c r="H4528" t="s">
        <v>4735</v>
      </c>
      <c r="I4528" t="s">
        <v>4736</v>
      </c>
      <c r="J4528" t="s">
        <v>74</v>
      </c>
      <c r="K4528" t="s">
        <v>43</v>
      </c>
      <c r="L4528">
        <v>320</v>
      </c>
      <c r="M4528" t="s">
        <v>61</v>
      </c>
      <c r="N4528" t="s">
        <v>16</v>
      </c>
      <c r="O4528">
        <v>0.58209999999999995</v>
      </c>
      <c r="P4528">
        <v>186.27199999999999</v>
      </c>
      <c r="Q4528">
        <v>33.802599999999998</v>
      </c>
      <c r="R4528">
        <v>0.58209900000000003</v>
      </c>
      <c r="S4528">
        <v>186.27206100000001</v>
      </c>
      <c r="T4528" t="s">
        <v>398</v>
      </c>
      <c r="U4528">
        <v>33.802599999999998</v>
      </c>
      <c r="V4528">
        <v>6296.48</v>
      </c>
      <c r="W4528">
        <v>2025</v>
      </c>
      <c r="X4528" t="str">
        <f t="shared" si="19"/>
        <v>B</v>
      </c>
    </row>
    <row r="4529" spans="1:24">
      <c r="A4529">
        <v>72024236</v>
      </c>
      <c r="B4529" s="2">
        <v>45733</v>
      </c>
      <c r="C4529" t="s">
        <v>2942</v>
      </c>
      <c r="D4529" t="s">
        <v>412</v>
      </c>
      <c r="E4529" t="s">
        <v>413</v>
      </c>
      <c r="F4529" t="s">
        <v>5892</v>
      </c>
      <c r="G4529" t="s">
        <v>5893</v>
      </c>
      <c r="H4529" t="s">
        <v>4735</v>
      </c>
      <c r="I4529" t="s">
        <v>4736</v>
      </c>
      <c r="J4529" t="s">
        <v>74</v>
      </c>
      <c r="K4529" t="s">
        <v>43</v>
      </c>
      <c r="L4529">
        <v>1280</v>
      </c>
      <c r="M4529" t="s">
        <v>61</v>
      </c>
      <c r="N4529" t="s">
        <v>16</v>
      </c>
      <c r="O4529">
        <v>0.58209999999999995</v>
      </c>
      <c r="P4529">
        <v>745.08799999999997</v>
      </c>
      <c r="Q4529">
        <v>33.802599999999998</v>
      </c>
      <c r="R4529">
        <v>0.58209900000000003</v>
      </c>
      <c r="S4529">
        <v>745.08795099999998</v>
      </c>
      <c r="T4529" t="s">
        <v>398</v>
      </c>
      <c r="U4529">
        <v>33.802599999999998</v>
      </c>
      <c r="V4529">
        <v>25185.91</v>
      </c>
      <c r="W4529">
        <v>2025</v>
      </c>
      <c r="X4529" t="str">
        <f t="shared" si="19"/>
        <v>B</v>
      </c>
    </row>
    <row r="4530" spans="1:24">
      <c r="A4530">
        <v>72024242</v>
      </c>
      <c r="B4530" s="2">
        <v>45733</v>
      </c>
      <c r="C4530" t="s">
        <v>2942</v>
      </c>
      <c r="D4530" t="s">
        <v>412</v>
      </c>
      <c r="E4530" t="s">
        <v>413</v>
      </c>
      <c r="F4530" t="s">
        <v>5892</v>
      </c>
      <c r="G4530" t="s">
        <v>5893</v>
      </c>
      <c r="H4530" t="s">
        <v>4735</v>
      </c>
      <c r="I4530" t="s">
        <v>4736</v>
      </c>
      <c r="J4530" t="s">
        <v>74</v>
      </c>
      <c r="K4530" t="s">
        <v>43</v>
      </c>
      <c r="L4530">
        <v>1760</v>
      </c>
      <c r="M4530" t="s">
        <v>61</v>
      </c>
      <c r="N4530" t="s">
        <v>16</v>
      </c>
      <c r="O4530">
        <v>0.58209999999999995</v>
      </c>
      <c r="P4530">
        <v>1024.4960000000001</v>
      </c>
      <c r="Q4530">
        <v>33.802599999999998</v>
      </c>
      <c r="R4530">
        <v>0.58209900000000003</v>
      </c>
      <c r="S4530">
        <v>1024.496044</v>
      </c>
      <c r="T4530" t="s">
        <v>398</v>
      </c>
      <c r="U4530">
        <v>33.802599999999998</v>
      </c>
      <c r="V4530">
        <v>34630.629999999997</v>
      </c>
      <c r="W4530">
        <v>2025</v>
      </c>
      <c r="X4530" t="str">
        <f t="shared" si="19"/>
        <v>B</v>
      </c>
    </row>
    <row r="4531" spans="1:24">
      <c r="A4531">
        <v>72025180</v>
      </c>
      <c r="B4531" s="2">
        <v>45733</v>
      </c>
      <c r="C4531" t="s">
        <v>2605</v>
      </c>
      <c r="D4531" t="s">
        <v>412</v>
      </c>
      <c r="E4531" t="s">
        <v>413</v>
      </c>
      <c r="F4531" t="s">
        <v>5856</v>
      </c>
      <c r="G4531" t="s">
        <v>5857</v>
      </c>
      <c r="H4531" t="s">
        <v>2000</v>
      </c>
      <c r="I4531" t="s">
        <v>2001</v>
      </c>
      <c r="J4531" t="s">
        <v>74</v>
      </c>
      <c r="K4531" t="s">
        <v>14</v>
      </c>
      <c r="L4531">
        <v>360</v>
      </c>
      <c r="M4531" t="s">
        <v>61</v>
      </c>
      <c r="N4531" t="s">
        <v>16</v>
      </c>
      <c r="O4531">
        <v>0.4446</v>
      </c>
      <c r="P4531">
        <v>160.05600000000001</v>
      </c>
      <c r="Q4531">
        <v>33.802599999999998</v>
      </c>
      <c r="R4531">
        <v>0.4446</v>
      </c>
      <c r="S4531">
        <v>160.05603099999999</v>
      </c>
      <c r="T4531" t="s">
        <v>398</v>
      </c>
      <c r="U4531">
        <v>33.802599999999998</v>
      </c>
      <c r="V4531">
        <v>5410.31</v>
      </c>
      <c r="W4531">
        <v>2025</v>
      </c>
      <c r="X4531" t="str">
        <f t="shared" si="19"/>
        <v>B</v>
      </c>
    </row>
    <row r="4532" spans="1:24">
      <c r="A4532">
        <v>72025183</v>
      </c>
      <c r="B4532" s="2">
        <v>45733</v>
      </c>
      <c r="C4532" t="s">
        <v>2605</v>
      </c>
      <c r="D4532" t="s">
        <v>412</v>
      </c>
      <c r="E4532" t="s">
        <v>413</v>
      </c>
      <c r="F4532" t="s">
        <v>5856</v>
      </c>
      <c r="G4532" t="s">
        <v>5857</v>
      </c>
      <c r="H4532" t="s">
        <v>1926</v>
      </c>
      <c r="I4532" t="s">
        <v>1927</v>
      </c>
      <c r="J4532" t="s">
        <v>74</v>
      </c>
      <c r="K4532" t="s">
        <v>14</v>
      </c>
      <c r="L4532">
        <v>180</v>
      </c>
      <c r="M4532" t="s">
        <v>61</v>
      </c>
      <c r="N4532" t="s">
        <v>16</v>
      </c>
      <c r="O4532">
        <v>0.4446</v>
      </c>
      <c r="P4532">
        <v>80.028000000000006</v>
      </c>
      <c r="Q4532">
        <v>33.802599999999998</v>
      </c>
      <c r="R4532">
        <v>0.4446</v>
      </c>
      <c r="S4532">
        <v>80.027867000000001</v>
      </c>
      <c r="T4532" t="s">
        <v>398</v>
      </c>
      <c r="U4532">
        <v>33.802599999999998</v>
      </c>
      <c r="V4532">
        <v>2705.15</v>
      </c>
      <c r="W4532">
        <v>2025</v>
      </c>
      <c r="X4532" t="str">
        <f t="shared" si="19"/>
        <v>B</v>
      </c>
    </row>
    <row r="4533" spans="1:24">
      <c r="A4533">
        <v>72025183</v>
      </c>
      <c r="B4533" s="2">
        <v>45733</v>
      </c>
      <c r="C4533" t="s">
        <v>2605</v>
      </c>
      <c r="D4533" t="s">
        <v>412</v>
      </c>
      <c r="E4533" t="s">
        <v>413</v>
      </c>
      <c r="F4533" t="s">
        <v>5856</v>
      </c>
      <c r="G4533" t="s">
        <v>5857</v>
      </c>
      <c r="H4533" t="s">
        <v>1928</v>
      </c>
      <c r="I4533" t="s">
        <v>1929</v>
      </c>
      <c r="J4533" t="s">
        <v>74</v>
      </c>
      <c r="K4533" t="s">
        <v>14</v>
      </c>
      <c r="L4533">
        <v>180</v>
      </c>
      <c r="M4533" t="s">
        <v>61</v>
      </c>
      <c r="N4533" t="s">
        <v>16</v>
      </c>
      <c r="O4533">
        <v>0.4446</v>
      </c>
      <c r="P4533">
        <v>80.028000000000006</v>
      </c>
      <c r="Q4533">
        <v>33.802599999999998</v>
      </c>
      <c r="R4533">
        <v>0.4446</v>
      </c>
      <c r="S4533">
        <v>80.027867000000001</v>
      </c>
      <c r="T4533" t="s">
        <v>398</v>
      </c>
      <c r="U4533">
        <v>33.802599999999998</v>
      </c>
      <c r="V4533">
        <v>2705.15</v>
      </c>
      <c r="W4533">
        <v>2025</v>
      </c>
      <c r="X4533" t="str">
        <f t="shared" si="19"/>
        <v>B</v>
      </c>
    </row>
    <row r="4534" spans="1:24">
      <c r="A4534">
        <v>72025183</v>
      </c>
      <c r="B4534" s="2">
        <v>45733</v>
      </c>
      <c r="C4534" t="s">
        <v>2605</v>
      </c>
      <c r="D4534" t="s">
        <v>412</v>
      </c>
      <c r="E4534" t="s">
        <v>413</v>
      </c>
      <c r="F4534" t="s">
        <v>5856</v>
      </c>
      <c r="G4534" t="s">
        <v>5857</v>
      </c>
      <c r="H4534" t="s">
        <v>1998</v>
      </c>
      <c r="I4534" t="s">
        <v>1999</v>
      </c>
      <c r="J4534" t="s">
        <v>74</v>
      </c>
      <c r="K4534" t="s">
        <v>14</v>
      </c>
      <c r="L4534">
        <v>180</v>
      </c>
      <c r="M4534" t="s">
        <v>61</v>
      </c>
      <c r="N4534" t="s">
        <v>16</v>
      </c>
      <c r="O4534">
        <v>0.4446</v>
      </c>
      <c r="P4534">
        <v>80.028000000000006</v>
      </c>
      <c r="Q4534">
        <v>33.802599999999998</v>
      </c>
      <c r="R4534">
        <v>0.4446</v>
      </c>
      <c r="S4534">
        <v>80.027867000000001</v>
      </c>
      <c r="T4534" t="s">
        <v>398</v>
      </c>
      <c r="U4534">
        <v>33.802599999999998</v>
      </c>
      <c r="V4534">
        <v>2705.15</v>
      </c>
      <c r="W4534">
        <v>2025</v>
      </c>
      <c r="X4534" t="str">
        <f t="shared" si="19"/>
        <v>B</v>
      </c>
    </row>
    <row r="4535" spans="1:24">
      <c r="A4535">
        <v>72023311</v>
      </c>
      <c r="B4535" s="2">
        <v>45733</v>
      </c>
      <c r="C4535" t="s">
        <v>1979</v>
      </c>
      <c r="D4535" t="s">
        <v>412</v>
      </c>
      <c r="E4535" t="s">
        <v>413</v>
      </c>
      <c r="F4535" t="s">
        <v>5856</v>
      </c>
      <c r="G4535" t="s">
        <v>5857</v>
      </c>
      <c r="H4535" t="s">
        <v>792</v>
      </c>
      <c r="I4535" t="s">
        <v>793</v>
      </c>
      <c r="J4535" t="s">
        <v>202</v>
      </c>
      <c r="K4535" t="s">
        <v>14</v>
      </c>
      <c r="L4535">
        <v>4200</v>
      </c>
      <c r="M4535" t="s">
        <v>61</v>
      </c>
      <c r="N4535" t="s">
        <v>16</v>
      </c>
      <c r="O4535">
        <v>0.4662</v>
      </c>
      <c r="P4535">
        <v>1958.04</v>
      </c>
      <c r="Q4535">
        <v>33.802599999999998</v>
      </c>
      <c r="R4535">
        <v>0.46619899999999997</v>
      </c>
      <c r="S4535">
        <v>1958.039914</v>
      </c>
      <c r="T4535" t="s">
        <v>398</v>
      </c>
      <c r="U4535">
        <v>33.802599999999998</v>
      </c>
      <c r="V4535">
        <v>66186.84</v>
      </c>
      <c r="W4535">
        <v>2025</v>
      </c>
      <c r="X4535" t="str">
        <f t="shared" si="19"/>
        <v>B</v>
      </c>
    </row>
    <row r="4536" spans="1:24">
      <c r="A4536">
        <v>72023311</v>
      </c>
      <c r="B4536" s="2">
        <v>45733</v>
      </c>
      <c r="C4536" t="s">
        <v>1979</v>
      </c>
      <c r="D4536" t="s">
        <v>412</v>
      </c>
      <c r="E4536" t="s">
        <v>413</v>
      </c>
      <c r="F4536" t="s">
        <v>5856</v>
      </c>
      <c r="G4536" t="s">
        <v>5857</v>
      </c>
      <c r="H4536" t="s">
        <v>661</v>
      </c>
      <c r="I4536" t="s">
        <v>662</v>
      </c>
      <c r="J4536" t="s">
        <v>202</v>
      </c>
      <c r="K4536" t="s">
        <v>14</v>
      </c>
      <c r="L4536">
        <v>8100</v>
      </c>
      <c r="M4536" t="s">
        <v>61</v>
      </c>
      <c r="N4536" t="s">
        <v>16</v>
      </c>
      <c r="O4536">
        <v>0.4662</v>
      </c>
      <c r="P4536">
        <v>3776.22</v>
      </c>
      <c r="Q4536">
        <v>33.802599999999998</v>
      </c>
      <c r="R4536">
        <v>0.46619899999999997</v>
      </c>
      <c r="S4536">
        <v>3776.2198760000001</v>
      </c>
      <c r="T4536" t="s">
        <v>398</v>
      </c>
      <c r="U4536">
        <v>33.802599999999998</v>
      </c>
      <c r="V4536">
        <v>127646.05</v>
      </c>
      <c r="W4536">
        <v>2025</v>
      </c>
      <c r="X4536" t="str">
        <f t="shared" si="19"/>
        <v>B</v>
      </c>
    </row>
    <row r="4537" spans="1:24">
      <c r="A4537">
        <v>72023313</v>
      </c>
      <c r="B4537" s="2">
        <v>45733</v>
      </c>
      <c r="C4537" t="s">
        <v>1979</v>
      </c>
      <c r="D4537" t="s">
        <v>412</v>
      </c>
      <c r="E4537" t="s">
        <v>413</v>
      </c>
      <c r="F4537" t="s">
        <v>5856</v>
      </c>
      <c r="G4537" t="s">
        <v>5857</v>
      </c>
      <c r="H4537" t="s">
        <v>657</v>
      </c>
      <c r="I4537" t="s">
        <v>658</v>
      </c>
      <c r="J4537" t="s">
        <v>202</v>
      </c>
      <c r="K4537" t="s">
        <v>14</v>
      </c>
      <c r="L4537">
        <v>4200</v>
      </c>
      <c r="M4537" t="s">
        <v>61</v>
      </c>
      <c r="N4537" t="s">
        <v>16</v>
      </c>
      <c r="O4537">
        <v>0.4662</v>
      </c>
      <c r="P4537">
        <v>1958.04</v>
      </c>
      <c r="Q4537">
        <v>33.802599999999998</v>
      </c>
      <c r="R4537">
        <v>0.46619899999999997</v>
      </c>
      <c r="S4537">
        <v>1958.039914</v>
      </c>
      <c r="T4537" t="s">
        <v>398</v>
      </c>
      <c r="U4537">
        <v>33.802599999999998</v>
      </c>
      <c r="V4537">
        <v>66186.84</v>
      </c>
      <c r="W4537">
        <v>2025</v>
      </c>
      <c r="X4537" t="str">
        <f t="shared" si="19"/>
        <v>B</v>
      </c>
    </row>
    <row r="4538" spans="1:24">
      <c r="A4538">
        <v>72023318</v>
      </c>
      <c r="B4538" s="2">
        <v>45733</v>
      </c>
      <c r="C4538" t="s">
        <v>1979</v>
      </c>
      <c r="D4538" t="s">
        <v>412</v>
      </c>
      <c r="E4538" t="s">
        <v>413</v>
      </c>
      <c r="F4538" t="s">
        <v>5836</v>
      </c>
      <c r="G4538" t="s">
        <v>5837</v>
      </c>
      <c r="H4538" t="s">
        <v>5908</v>
      </c>
      <c r="I4538" t="s">
        <v>5909</v>
      </c>
      <c r="J4538" t="s">
        <v>202</v>
      </c>
      <c r="K4538" t="s">
        <v>43</v>
      </c>
      <c r="L4538">
        <v>896</v>
      </c>
      <c r="M4538" t="s">
        <v>61</v>
      </c>
      <c r="N4538" t="s">
        <v>16</v>
      </c>
      <c r="O4538">
        <v>0.94910000000000005</v>
      </c>
      <c r="P4538">
        <v>850.39400000000001</v>
      </c>
      <c r="Q4538">
        <v>33.802599999999998</v>
      </c>
      <c r="R4538">
        <v>0.94910000000000005</v>
      </c>
      <c r="S4538">
        <v>850.39405199999999</v>
      </c>
      <c r="T4538" t="s">
        <v>398</v>
      </c>
      <c r="U4538">
        <v>33.802599999999998</v>
      </c>
      <c r="V4538">
        <v>28745.53</v>
      </c>
      <c r="W4538">
        <v>2025</v>
      </c>
      <c r="X4538" t="str">
        <f t="shared" si="19"/>
        <v>B</v>
      </c>
    </row>
    <row r="4539" spans="1:24">
      <c r="A4539">
        <v>72023560</v>
      </c>
      <c r="B4539" s="2">
        <v>45733</v>
      </c>
      <c r="C4539" t="s">
        <v>1982</v>
      </c>
      <c r="D4539" t="s">
        <v>412</v>
      </c>
      <c r="E4539" t="s">
        <v>413</v>
      </c>
      <c r="F4539" t="s">
        <v>5836</v>
      </c>
      <c r="G4539" t="s">
        <v>5837</v>
      </c>
      <c r="H4539" t="s">
        <v>478</v>
      </c>
      <c r="I4539" t="s">
        <v>479</v>
      </c>
      <c r="J4539" t="s">
        <v>202</v>
      </c>
      <c r="K4539" t="s">
        <v>43</v>
      </c>
      <c r="L4539">
        <v>1620</v>
      </c>
      <c r="M4539" t="s">
        <v>61</v>
      </c>
      <c r="N4539" t="s">
        <v>16</v>
      </c>
      <c r="O4539">
        <v>0.55359999999999998</v>
      </c>
      <c r="P4539">
        <v>896.83199999999999</v>
      </c>
      <c r="Q4539">
        <v>33.802599999999998</v>
      </c>
      <c r="R4539">
        <v>0.55359999999999998</v>
      </c>
      <c r="S4539">
        <v>896.83190000000002</v>
      </c>
      <c r="T4539" t="s">
        <v>398</v>
      </c>
      <c r="U4539">
        <v>33.802599999999998</v>
      </c>
      <c r="V4539">
        <v>30315.25</v>
      </c>
      <c r="W4539">
        <v>2025</v>
      </c>
      <c r="X4539" t="str">
        <f t="shared" si="19"/>
        <v>B</v>
      </c>
    </row>
    <row r="4540" spans="1:24">
      <c r="A4540">
        <v>72023560</v>
      </c>
      <c r="B4540" s="2">
        <v>45733</v>
      </c>
      <c r="C4540" t="s">
        <v>1982</v>
      </c>
      <c r="D4540" t="s">
        <v>412</v>
      </c>
      <c r="E4540" t="s">
        <v>413</v>
      </c>
      <c r="F4540" t="s">
        <v>5836</v>
      </c>
      <c r="G4540" t="s">
        <v>5837</v>
      </c>
      <c r="H4540" t="s">
        <v>482</v>
      </c>
      <c r="I4540" t="s">
        <v>483</v>
      </c>
      <c r="J4540" t="s">
        <v>202</v>
      </c>
      <c r="K4540" t="s">
        <v>43</v>
      </c>
      <c r="L4540">
        <v>1470</v>
      </c>
      <c r="M4540" t="s">
        <v>61</v>
      </c>
      <c r="N4540" t="s">
        <v>16</v>
      </c>
      <c r="O4540">
        <v>0.60270000000000001</v>
      </c>
      <c r="P4540">
        <v>885.97</v>
      </c>
      <c r="Q4540">
        <v>33.802599999999998</v>
      </c>
      <c r="R4540">
        <v>0.60270000000000001</v>
      </c>
      <c r="S4540">
        <v>885.97001399999999</v>
      </c>
      <c r="T4540" t="s">
        <v>398</v>
      </c>
      <c r="U4540">
        <v>33.802599999999998</v>
      </c>
      <c r="V4540">
        <v>29948.09</v>
      </c>
      <c r="W4540">
        <v>2025</v>
      </c>
      <c r="X4540" t="str">
        <f t="shared" si="19"/>
        <v>B</v>
      </c>
    </row>
    <row r="4541" spans="1:24">
      <c r="A4541">
        <v>72023587</v>
      </c>
      <c r="B4541" s="2">
        <v>45733</v>
      </c>
      <c r="C4541" t="s">
        <v>1973</v>
      </c>
      <c r="D4541" t="s">
        <v>412</v>
      </c>
      <c r="E4541" t="s">
        <v>413</v>
      </c>
      <c r="F4541" t="s">
        <v>5910</v>
      </c>
      <c r="G4541" t="s">
        <v>5911</v>
      </c>
      <c r="H4541" t="s">
        <v>626</v>
      </c>
      <c r="I4541" t="s">
        <v>1755</v>
      </c>
      <c r="J4541" t="s">
        <v>202</v>
      </c>
      <c r="K4541" t="s">
        <v>778</v>
      </c>
      <c r="L4541">
        <v>2200</v>
      </c>
      <c r="M4541" t="s">
        <v>61</v>
      </c>
      <c r="N4541" t="s">
        <v>16</v>
      </c>
      <c r="O4541">
        <v>1.3185</v>
      </c>
      <c r="P4541">
        <v>2900.7</v>
      </c>
      <c r="Q4541">
        <v>33.802599999999998</v>
      </c>
      <c r="R4541">
        <v>1.3185</v>
      </c>
      <c r="S4541">
        <v>2900.6999460000002</v>
      </c>
      <c r="T4541" t="s">
        <v>398</v>
      </c>
      <c r="U4541">
        <v>33.802599999999998</v>
      </c>
      <c r="V4541">
        <v>98051.199999999997</v>
      </c>
      <c r="W4541">
        <v>2025</v>
      </c>
      <c r="X4541" t="str">
        <f t="shared" si="19"/>
        <v>B</v>
      </c>
    </row>
    <row r="4542" spans="1:24">
      <c r="A4542">
        <v>72023588</v>
      </c>
      <c r="B4542" s="2">
        <v>45733</v>
      </c>
      <c r="C4542" t="s">
        <v>1973</v>
      </c>
      <c r="D4542" t="s">
        <v>412</v>
      </c>
      <c r="E4542" t="s">
        <v>413</v>
      </c>
      <c r="F4542" t="s">
        <v>5910</v>
      </c>
      <c r="G4542" t="s">
        <v>5911</v>
      </c>
      <c r="H4542" t="s">
        <v>721</v>
      </c>
      <c r="I4542" t="s">
        <v>1756</v>
      </c>
      <c r="J4542" t="s">
        <v>202</v>
      </c>
      <c r="K4542" t="s">
        <v>778</v>
      </c>
      <c r="L4542">
        <v>1600</v>
      </c>
      <c r="M4542" t="s">
        <v>61</v>
      </c>
      <c r="N4542" t="s">
        <v>16</v>
      </c>
      <c r="O4542">
        <v>1.3185</v>
      </c>
      <c r="P4542">
        <v>2109.6</v>
      </c>
      <c r="Q4542">
        <v>33.802599999999998</v>
      </c>
      <c r="R4542">
        <v>1.3185</v>
      </c>
      <c r="S4542">
        <v>2109.5998530000002</v>
      </c>
      <c r="T4542" t="s">
        <v>398</v>
      </c>
      <c r="U4542">
        <v>33.802599999999998</v>
      </c>
      <c r="V4542">
        <v>71309.960000000006</v>
      </c>
      <c r="W4542">
        <v>2025</v>
      </c>
      <c r="X4542" t="str">
        <f t="shared" si="19"/>
        <v>B</v>
      </c>
    </row>
    <row r="4543" spans="1:24">
      <c r="A4543">
        <v>72023589</v>
      </c>
      <c r="B4543" s="2">
        <v>45733</v>
      </c>
      <c r="C4543" t="s">
        <v>1973</v>
      </c>
      <c r="D4543" t="s">
        <v>412</v>
      </c>
      <c r="E4543" t="s">
        <v>413</v>
      </c>
      <c r="F4543" t="s">
        <v>5910</v>
      </c>
      <c r="G4543" t="s">
        <v>5911</v>
      </c>
      <c r="H4543" t="s">
        <v>973</v>
      </c>
      <c r="I4543" t="s">
        <v>974</v>
      </c>
      <c r="J4543" t="s">
        <v>202</v>
      </c>
      <c r="K4543" t="s">
        <v>778</v>
      </c>
      <c r="L4543">
        <v>400</v>
      </c>
      <c r="M4543" t="s">
        <v>61</v>
      </c>
      <c r="N4543" t="s">
        <v>16</v>
      </c>
      <c r="O4543">
        <v>1.3185</v>
      </c>
      <c r="P4543">
        <v>527.4</v>
      </c>
      <c r="Q4543">
        <v>33.802599999999998</v>
      </c>
      <c r="R4543">
        <v>1.3185</v>
      </c>
      <c r="S4543">
        <v>527.39996299999996</v>
      </c>
      <c r="T4543" t="s">
        <v>398</v>
      </c>
      <c r="U4543">
        <v>33.802599999999998</v>
      </c>
      <c r="V4543">
        <v>17827.490000000002</v>
      </c>
      <c r="W4543">
        <v>2025</v>
      </c>
      <c r="X4543" t="str">
        <f t="shared" si="19"/>
        <v>B</v>
      </c>
    </row>
    <row r="4544" spans="1:24">
      <c r="A4544">
        <v>72023590</v>
      </c>
      <c r="B4544" s="2">
        <v>45733</v>
      </c>
      <c r="C4544" t="s">
        <v>1973</v>
      </c>
      <c r="D4544" t="s">
        <v>412</v>
      </c>
      <c r="E4544" t="s">
        <v>413</v>
      </c>
      <c r="F4544" t="s">
        <v>5910</v>
      </c>
      <c r="G4544" t="s">
        <v>5911</v>
      </c>
      <c r="H4544" t="s">
        <v>5912</v>
      </c>
      <c r="I4544" t="s">
        <v>5913</v>
      </c>
      <c r="J4544" t="s">
        <v>202</v>
      </c>
      <c r="K4544" t="s">
        <v>778</v>
      </c>
      <c r="L4544">
        <v>800</v>
      </c>
      <c r="M4544" t="s">
        <v>61</v>
      </c>
      <c r="N4544" t="s">
        <v>16</v>
      </c>
      <c r="O4544">
        <v>1.3185</v>
      </c>
      <c r="P4544">
        <v>1054.8</v>
      </c>
      <c r="Q4544">
        <v>33.802599999999998</v>
      </c>
      <c r="R4544">
        <v>1.3185</v>
      </c>
      <c r="S4544">
        <v>1054.7999259999999</v>
      </c>
      <c r="T4544" t="s">
        <v>398</v>
      </c>
      <c r="U4544">
        <v>33.802599999999998</v>
      </c>
      <c r="V4544">
        <v>35654.980000000003</v>
      </c>
      <c r="W4544">
        <v>2025</v>
      </c>
      <c r="X4544" t="str">
        <f t="shared" si="19"/>
        <v>B</v>
      </c>
    </row>
    <row r="4545" spans="1:24">
      <c r="A4545">
        <v>72023591</v>
      </c>
      <c r="B4545" s="2">
        <v>45733</v>
      </c>
      <c r="C4545" t="s">
        <v>1973</v>
      </c>
      <c r="D4545" t="s">
        <v>412</v>
      </c>
      <c r="E4545" t="s">
        <v>413</v>
      </c>
      <c r="F4545" t="s">
        <v>5910</v>
      </c>
      <c r="G4545" t="s">
        <v>5911</v>
      </c>
      <c r="H4545" t="s">
        <v>1523</v>
      </c>
      <c r="I4545" t="s">
        <v>1758</v>
      </c>
      <c r="J4545" t="s">
        <v>202</v>
      </c>
      <c r="K4545" t="s">
        <v>778</v>
      </c>
      <c r="L4545">
        <v>400</v>
      </c>
      <c r="M4545" t="s">
        <v>61</v>
      </c>
      <c r="N4545" t="s">
        <v>16</v>
      </c>
      <c r="O4545">
        <v>1.3132999999999999</v>
      </c>
      <c r="P4545">
        <v>525.32000000000005</v>
      </c>
      <c r="Q4545">
        <v>33.802599999999998</v>
      </c>
      <c r="R4545">
        <v>1.313299</v>
      </c>
      <c r="S4545">
        <v>525.31994499999996</v>
      </c>
      <c r="T4545" t="s">
        <v>398</v>
      </c>
      <c r="U4545">
        <v>33.802599999999998</v>
      </c>
      <c r="V4545">
        <v>17757.18</v>
      </c>
      <c r="W4545">
        <v>2025</v>
      </c>
      <c r="X4545" t="str">
        <f t="shared" si="19"/>
        <v>B</v>
      </c>
    </row>
    <row r="4546" spans="1:24">
      <c r="A4546">
        <v>72023592</v>
      </c>
      <c r="B4546" s="2">
        <v>45733</v>
      </c>
      <c r="C4546" t="s">
        <v>1973</v>
      </c>
      <c r="D4546" t="s">
        <v>412</v>
      </c>
      <c r="E4546" t="s">
        <v>413</v>
      </c>
      <c r="F4546" t="s">
        <v>5910</v>
      </c>
      <c r="G4546" t="s">
        <v>5911</v>
      </c>
      <c r="H4546" t="s">
        <v>927</v>
      </c>
      <c r="I4546" t="s">
        <v>928</v>
      </c>
      <c r="J4546" t="s">
        <v>202</v>
      </c>
      <c r="K4546" t="s">
        <v>778</v>
      </c>
      <c r="L4546">
        <v>1400</v>
      </c>
      <c r="M4546" t="s">
        <v>61</v>
      </c>
      <c r="N4546" t="s">
        <v>16</v>
      </c>
      <c r="O4546">
        <v>1.3237000000000001</v>
      </c>
      <c r="P4546">
        <v>1853.18</v>
      </c>
      <c r="Q4546">
        <v>33.802599999999998</v>
      </c>
      <c r="R4546">
        <v>1.323699</v>
      </c>
      <c r="S4546">
        <v>1853.179932</v>
      </c>
      <c r="T4546" t="s">
        <v>398</v>
      </c>
      <c r="U4546">
        <v>33.802599999999998</v>
      </c>
      <c r="V4546">
        <v>62642.3</v>
      </c>
      <c r="W4546">
        <v>2025</v>
      </c>
      <c r="X4546" t="str">
        <f t="shared" ref="X4546:X4609" si="20">IF(K4545="M",K4545,IF(RIGHT(D4546)="S","O","B"))</f>
        <v>B</v>
      </c>
    </row>
    <row r="4547" spans="1:24">
      <c r="A4547">
        <v>72023593</v>
      </c>
      <c r="B4547" s="2">
        <v>45733</v>
      </c>
      <c r="C4547" t="s">
        <v>1973</v>
      </c>
      <c r="D4547" t="s">
        <v>412</v>
      </c>
      <c r="E4547" t="s">
        <v>413</v>
      </c>
      <c r="F4547" t="s">
        <v>5910</v>
      </c>
      <c r="G4547" t="s">
        <v>5911</v>
      </c>
      <c r="H4547" t="s">
        <v>1730</v>
      </c>
      <c r="I4547" t="s">
        <v>1731</v>
      </c>
      <c r="J4547" t="s">
        <v>202</v>
      </c>
      <c r="K4547" t="s">
        <v>778</v>
      </c>
      <c r="L4547">
        <v>600</v>
      </c>
      <c r="M4547" t="s">
        <v>61</v>
      </c>
      <c r="N4547" t="s">
        <v>16</v>
      </c>
      <c r="O4547">
        <v>1.3237000000000001</v>
      </c>
      <c r="P4547">
        <v>794.22</v>
      </c>
      <c r="Q4547">
        <v>33.802599999999998</v>
      </c>
      <c r="R4547">
        <v>1.323699</v>
      </c>
      <c r="S4547">
        <v>794.21997099999999</v>
      </c>
      <c r="T4547" t="s">
        <v>398</v>
      </c>
      <c r="U4547">
        <v>33.802599999999998</v>
      </c>
      <c r="V4547">
        <v>26846.7</v>
      </c>
      <c r="W4547">
        <v>2025</v>
      </c>
      <c r="X4547" t="str">
        <f t="shared" si="20"/>
        <v>B</v>
      </c>
    </row>
    <row r="4548" spans="1:24">
      <c r="A4548">
        <v>72023595</v>
      </c>
      <c r="B4548" s="2">
        <v>45733</v>
      </c>
      <c r="C4548" t="s">
        <v>1973</v>
      </c>
      <c r="D4548" t="s">
        <v>412</v>
      </c>
      <c r="E4548" t="s">
        <v>413</v>
      </c>
      <c r="F4548" t="s">
        <v>5910</v>
      </c>
      <c r="G4548" t="s">
        <v>5911</v>
      </c>
      <c r="H4548" t="s">
        <v>1730</v>
      </c>
      <c r="I4548" t="s">
        <v>1731</v>
      </c>
      <c r="J4548" t="s">
        <v>202</v>
      </c>
      <c r="K4548" t="s">
        <v>778</v>
      </c>
      <c r="L4548">
        <v>200</v>
      </c>
      <c r="M4548" t="s">
        <v>61</v>
      </c>
      <c r="N4548" t="s">
        <v>16</v>
      </c>
      <c r="O4548">
        <v>1.3237000000000001</v>
      </c>
      <c r="P4548">
        <v>264.74</v>
      </c>
      <c r="Q4548">
        <v>33.802599999999998</v>
      </c>
      <c r="R4548">
        <v>1.323699</v>
      </c>
      <c r="S4548">
        <v>264.73998999999998</v>
      </c>
      <c r="T4548" t="s">
        <v>398</v>
      </c>
      <c r="U4548">
        <v>33.802599999999998</v>
      </c>
      <c r="V4548">
        <v>8948.9</v>
      </c>
      <c r="W4548">
        <v>2025</v>
      </c>
      <c r="X4548" t="str">
        <f t="shared" si="20"/>
        <v>B</v>
      </c>
    </row>
    <row r="4549" spans="1:24">
      <c r="A4549">
        <v>72023597</v>
      </c>
      <c r="B4549" s="2">
        <v>45733</v>
      </c>
      <c r="C4549" t="s">
        <v>1973</v>
      </c>
      <c r="D4549" t="s">
        <v>412</v>
      </c>
      <c r="E4549" t="s">
        <v>413</v>
      </c>
      <c r="F4549" t="s">
        <v>5910</v>
      </c>
      <c r="G4549" t="s">
        <v>5911</v>
      </c>
      <c r="H4549" t="s">
        <v>626</v>
      </c>
      <c r="I4549" t="s">
        <v>1755</v>
      </c>
      <c r="J4549" t="s">
        <v>202</v>
      </c>
      <c r="K4549" t="s">
        <v>778</v>
      </c>
      <c r="L4549">
        <v>400</v>
      </c>
      <c r="M4549" t="s">
        <v>61</v>
      </c>
      <c r="N4549" t="s">
        <v>16</v>
      </c>
      <c r="O4549">
        <v>1.3185</v>
      </c>
      <c r="P4549">
        <v>527.4</v>
      </c>
      <c r="Q4549">
        <v>33.802599999999998</v>
      </c>
      <c r="R4549">
        <v>1.3185</v>
      </c>
      <c r="S4549">
        <v>527.39996299999996</v>
      </c>
      <c r="T4549" t="s">
        <v>398</v>
      </c>
      <c r="U4549">
        <v>33.802599999999998</v>
      </c>
      <c r="V4549">
        <v>17827.490000000002</v>
      </c>
      <c r="W4549">
        <v>2025</v>
      </c>
      <c r="X4549" t="str">
        <f t="shared" si="20"/>
        <v>B</v>
      </c>
    </row>
    <row r="4550" spans="1:24">
      <c r="A4550">
        <v>72023608</v>
      </c>
      <c r="B4550" s="2">
        <v>45733</v>
      </c>
      <c r="C4550" t="s">
        <v>1973</v>
      </c>
      <c r="D4550" t="s">
        <v>412</v>
      </c>
      <c r="E4550" t="s">
        <v>413</v>
      </c>
      <c r="F4550" t="s">
        <v>5910</v>
      </c>
      <c r="G4550" t="s">
        <v>5911</v>
      </c>
      <c r="H4550" t="s">
        <v>721</v>
      </c>
      <c r="I4550" t="s">
        <v>1756</v>
      </c>
      <c r="J4550" t="s">
        <v>202</v>
      </c>
      <c r="K4550" t="s">
        <v>778</v>
      </c>
      <c r="L4550">
        <v>200</v>
      </c>
      <c r="M4550" t="s">
        <v>61</v>
      </c>
      <c r="N4550" t="s">
        <v>16</v>
      </c>
      <c r="O4550">
        <v>1.3185</v>
      </c>
      <c r="P4550">
        <v>263.7</v>
      </c>
      <c r="Q4550">
        <v>33.802599999999998</v>
      </c>
      <c r="R4550">
        <v>1.3185</v>
      </c>
      <c r="S4550">
        <v>263.700129</v>
      </c>
      <c r="T4550" t="s">
        <v>398</v>
      </c>
      <c r="U4550">
        <v>33.802599999999998</v>
      </c>
      <c r="V4550">
        <v>8913.75</v>
      </c>
      <c r="W4550">
        <v>2025</v>
      </c>
      <c r="X4550" t="str">
        <f t="shared" si="20"/>
        <v>B</v>
      </c>
    </row>
    <row r="4551" spans="1:24">
      <c r="A4551">
        <v>72023609</v>
      </c>
      <c r="B4551" s="2">
        <v>45733</v>
      </c>
      <c r="C4551" t="s">
        <v>1973</v>
      </c>
      <c r="D4551" t="s">
        <v>412</v>
      </c>
      <c r="E4551" t="s">
        <v>413</v>
      </c>
      <c r="F4551" t="s">
        <v>5910</v>
      </c>
      <c r="G4551" t="s">
        <v>5911</v>
      </c>
      <c r="H4551" t="s">
        <v>1730</v>
      </c>
      <c r="I4551" t="s">
        <v>1731</v>
      </c>
      <c r="J4551" t="s">
        <v>202</v>
      </c>
      <c r="K4551" t="s">
        <v>778</v>
      </c>
      <c r="L4551">
        <v>200</v>
      </c>
      <c r="M4551" t="s">
        <v>61</v>
      </c>
      <c r="N4551" t="s">
        <v>16</v>
      </c>
      <c r="O4551">
        <v>1.3237000000000001</v>
      </c>
      <c r="P4551">
        <v>264.74</v>
      </c>
      <c r="Q4551">
        <v>33.802599999999998</v>
      </c>
      <c r="R4551">
        <v>1.323699</v>
      </c>
      <c r="S4551">
        <v>264.73998999999998</v>
      </c>
      <c r="T4551" t="s">
        <v>398</v>
      </c>
      <c r="U4551">
        <v>33.802599999999998</v>
      </c>
      <c r="V4551">
        <v>8948.9</v>
      </c>
      <c r="W4551">
        <v>2025</v>
      </c>
      <c r="X4551" t="str">
        <f t="shared" si="20"/>
        <v>B</v>
      </c>
    </row>
    <row r="4552" spans="1:24">
      <c r="A4552">
        <v>72023611</v>
      </c>
      <c r="B4552" s="2">
        <v>45733</v>
      </c>
      <c r="C4552" t="s">
        <v>1973</v>
      </c>
      <c r="D4552" t="s">
        <v>412</v>
      </c>
      <c r="E4552" t="s">
        <v>413</v>
      </c>
      <c r="F4552" t="s">
        <v>5910</v>
      </c>
      <c r="G4552" t="s">
        <v>5911</v>
      </c>
      <c r="H4552" t="s">
        <v>5914</v>
      </c>
      <c r="I4552" t="s">
        <v>5915</v>
      </c>
      <c r="J4552" t="s">
        <v>202</v>
      </c>
      <c r="K4552" t="s">
        <v>778</v>
      </c>
      <c r="L4552">
        <v>200</v>
      </c>
      <c r="M4552" t="s">
        <v>61</v>
      </c>
      <c r="N4552" t="s">
        <v>16</v>
      </c>
      <c r="O4552">
        <v>1.3185</v>
      </c>
      <c r="P4552">
        <v>263.7</v>
      </c>
      <c r="Q4552">
        <v>33.802599999999998</v>
      </c>
      <c r="R4552">
        <v>1.3185</v>
      </c>
      <c r="S4552">
        <v>263.700129</v>
      </c>
      <c r="T4552" t="s">
        <v>398</v>
      </c>
      <c r="U4552">
        <v>33.802599999999998</v>
      </c>
      <c r="V4552">
        <v>8913.75</v>
      </c>
      <c r="W4552">
        <v>2025</v>
      </c>
      <c r="X4552" t="str">
        <f t="shared" si="20"/>
        <v>B</v>
      </c>
    </row>
    <row r="4553" spans="1:24">
      <c r="A4553">
        <v>72023714</v>
      </c>
      <c r="B4553" s="2">
        <v>45733</v>
      </c>
      <c r="C4553" t="s">
        <v>1984</v>
      </c>
      <c r="D4553" t="s">
        <v>412</v>
      </c>
      <c r="E4553" t="s">
        <v>413</v>
      </c>
      <c r="F4553" t="s">
        <v>5836</v>
      </c>
      <c r="G4553" t="s">
        <v>5837</v>
      </c>
      <c r="H4553" t="s">
        <v>5908</v>
      </c>
      <c r="I4553" t="s">
        <v>5909</v>
      </c>
      <c r="J4553" t="s">
        <v>202</v>
      </c>
      <c r="K4553" t="s">
        <v>43</v>
      </c>
      <c r="L4553">
        <v>4256</v>
      </c>
      <c r="M4553" t="s">
        <v>61</v>
      </c>
      <c r="N4553" t="s">
        <v>16</v>
      </c>
      <c r="O4553">
        <v>0.94910000000000005</v>
      </c>
      <c r="P4553">
        <v>4039.37</v>
      </c>
      <c r="Q4553">
        <v>33.802599999999998</v>
      </c>
      <c r="R4553">
        <v>0.94910000000000005</v>
      </c>
      <c r="S4553">
        <v>4039.3700480000002</v>
      </c>
      <c r="T4553" t="s">
        <v>398</v>
      </c>
      <c r="U4553">
        <v>33.802599999999998</v>
      </c>
      <c r="V4553">
        <v>136541.21</v>
      </c>
      <c r="W4553">
        <v>2025</v>
      </c>
      <c r="X4553" t="str">
        <f t="shared" si="20"/>
        <v>B</v>
      </c>
    </row>
    <row r="4554" spans="1:24">
      <c r="A4554">
        <v>72024526</v>
      </c>
      <c r="B4554" s="2">
        <v>45733</v>
      </c>
      <c r="C4554" t="s">
        <v>2768</v>
      </c>
      <c r="D4554" t="s">
        <v>412</v>
      </c>
      <c r="E4554" t="s">
        <v>413</v>
      </c>
      <c r="F4554" t="s">
        <v>5910</v>
      </c>
      <c r="G4554" t="s">
        <v>5911</v>
      </c>
      <c r="H4554" t="s">
        <v>973</v>
      </c>
      <c r="I4554" t="s">
        <v>974</v>
      </c>
      <c r="J4554" t="s">
        <v>202</v>
      </c>
      <c r="K4554" t="s">
        <v>778</v>
      </c>
      <c r="L4554">
        <v>600</v>
      </c>
      <c r="M4554" t="s">
        <v>61</v>
      </c>
      <c r="N4554" t="s">
        <v>16</v>
      </c>
      <c r="O4554">
        <v>1.3185</v>
      </c>
      <c r="P4554">
        <v>791.1</v>
      </c>
      <c r="Q4554">
        <v>33.802599999999998</v>
      </c>
      <c r="R4554">
        <v>1.3185</v>
      </c>
      <c r="S4554">
        <v>791.10009200000002</v>
      </c>
      <c r="T4554" t="s">
        <v>398</v>
      </c>
      <c r="U4554">
        <v>33.802599999999998</v>
      </c>
      <c r="V4554">
        <v>26741.24</v>
      </c>
      <c r="W4554">
        <v>2025</v>
      </c>
      <c r="X4554" t="str">
        <f t="shared" si="20"/>
        <v>B</v>
      </c>
    </row>
    <row r="4555" spans="1:24">
      <c r="A4555">
        <v>72024608</v>
      </c>
      <c r="B4555" s="2">
        <v>45733</v>
      </c>
      <c r="C4555" t="s">
        <v>2440</v>
      </c>
      <c r="D4555" t="s">
        <v>412</v>
      </c>
      <c r="E4555" t="s">
        <v>413</v>
      </c>
      <c r="F4555" t="s">
        <v>5836</v>
      </c>
      <c r="G4555" t="s">
        <v>5837</v>
      </c>
      <c r="H4555" t="s">
        <v>5908</v>
      </c>
      <c r="I4555" t="s">
        <v>5909</v>
      </c>
      <c r="J4555" t="s">
        <v>202</v>
      </c>
      <c r="K4555" t="s">
        <v>43</v>
      </c>
      <c r="L4555">
        <v>224</v>
      </c>
      <c r="M4555" t="s">
        <v>61</v>
      </c>
      <c r="N4555" t="s">
        <v>16</v>
      </c>
      <c r="O4555">
        <v>0.94910000000000005</v>
      </c>
      <c r="P4555">
        <v>212.59800000000001</v>
      </c>
      <c r="Q4555">
        <v>33.802599999999998</v>
      </c>
      <c r="R4555">
        <v>0.94910000000000005</v>
      </c>
      <c r="S4555">
        <v>212.59814299999999</v>
      </c>
      <c r="T4555" t="s">
        <v>398</v>
      </c>
      <c r="U4555">
        <v>33.802599999999998</v>
      </c>
      <c r="V4555">
        <v>7186.37</v>
      </c>
      <c r="W4555">
        <v>2025</v>
      </c>
      <c r="X4555" t="str">
        <f t="shared" si="20"/>
        <v>B</v>
      </c>
    </row>
    <row r="4556" spans="1:24">
      <c r="A4556">
        <v>72025179</v>
      </c>
      <c r="B4556" s="2">
        <v>45733</v>
      </c>
      <c r="C4556" t="s">
        <v>2605</v>
      </c>
      <c r="D4556" t="s">
        <v>412</v>
      </c>
      <c r="E4556" t="s">
        <v>413</v>
      </c>
      <c r="F4556" t="s">
        <v>5856</v>
      </c>
      <c r="G4556" t="s">
        <v>5857</v>
      </c>
      <c r="H4556" t="s">
        <v>1934</v>
      </c>
      <c r="I4556" t="s">
        <v>1935</v>
      </c>
      <c r="J4556" t="s">
        <v>202</v>
      </c>
      <c r="K4556" t="s">
        <v>14</v>
      </c>
      <c r="L4556">
        <v>330</v>
      </c>
      <c r="M4556" t="s">
        <v>61</v>
      </c>
      <c r="N4556" t="s">
        <v>16</v>
      </c>
      <c r="O4556">
        <v>0.3105</v>
      </c>
      <c r="P4556">
        <v>102.465</v>
      </c>
      <c r="Q4556">
        <v>33.802599999999998</v>
      </c>
      <c r="R4556">
        <v>0.3105</v>
      </c>
      <c r="S4556">
        <v>102.464899</v>
      </c>
      <c r="T4556" t="s">
        <v>398</v>
      </c>
      <c r="U4556">
        <v>33.802599999999998</v>
      </c>
      <c r="V4556">
        <v>3463.58</v>
      </c>
      <c r="W4556">
        <v>2025</v>
      </c>
      <c r="X4556" t="str">
        <f t="shared" si="20"/>
        <v>B</v>
      </c>
    </row>
    <row r="4557" spans="1:24">
      <c r="A4557">
        <v>72025182</v>
      </c>
      <c r="B4557" s="2">
        <v>45733</v>
      </c>
      <c r="C4557" t="s">
        <v>2605</v>
      </c>
      <c r="D4557" t="s">
        <v>412</v>
      </c>
      <c r="E4557" t="s">
        <v>413</v>
      </c>
      <c r="F4557" t="s">
        <v>5856</v>
      </c>
      <c r="G4557" t="s">
        <v>5857</v>
      </c>
      <c r="H4557" t="s">
        <v>2004</v>
      </c>
      <c r="I4557" t="s">
        <v>2005</v>
      </c>
      <c r="J4557" t="s">
        <v>202</v>
      </c>
      <c r="K4557" t="s">
        <v>14</v>
      </c>
      <c r="L4557">
        <v>330</v>
      </c>
      <c r="M4557" t="s">
        <v>61</v>
      </c>
      <c r="N4557" t="s">
        <v>16</v>
      </c>
      <c r="O4557">
        <v>0.3105</v>
      </c>
      <c r="P4557">
        <v>102.465</v>
      </c>
      <c r="Q4557">
        <v>33.802599999999998</v>
      </c>
      <c r="R4557">
        <v>0.3105</v>
      </c>
      <c r="S4557">
        <v>102.464899</v>
      </c>
      <c r="T4557" t="s">
        <v>398</v>
      </c>
      <c r="U4557">
        <v>33.802599999999998</v>
      </c>
      <c r="V4557">
        <v>3463.58</v>
      </c>
      <c r="W4557">
        <v>2025</v>
      </c>
      <c r="X4557" t="str">
        <f t="shared" si="20"/>
        <v>B</v>
      </c>
    </row>
    <row r="4558" spans="1:24">
      <c r="A4558">
        <v>72025183</v>
      </c>
      <c r="B4558" s="2">
        <v>45733</v>
      </c>
      <c r="C4558" t="s">
        <v>2605</v>
      </c>
      <c r="D4558" t="s">
        <v>412</v>
      </c>
      <c r="E4558" t="s">
        <v>413</v>
      </c>
      <c r="F4558" t="s">
        <v>5856</v>
      </c>
      <c r="G4558" t="s">
        <v>5857</v>
      </c>
      <c r="H4558" t="s">
        <v>1938</v>
      </c>
      <c r="I4558" t="s">
        <v>1939</v>
      </c>
      <c r="J4558" t="s">
        <v>202</v>
      </c>
      <c r="K4558" t="s">
        <v>14</v>
      </c>
      <c r="L4558">
        <v>330</v>
      </c>
      <c r="M4558" t="s">
        <v>61</v>
      </c>
      <c r="N4558" t="s">
        <v>16</v>
      </c>
      <c r="O4558">
        <v>0.3105</v>
      </c>
      <c r="P4558">
        <v>102.465</v>
      </c>
      <c r="Q4558">
        <v>33.802599999999998</v>
      </c>
      <c r="R4558">
        <v>0.3105</v>
      </c>
      <c r="S4558">
        <v>102.464899</v>
      </c>
      <c r="T4558" t="s">
        <v>398</v>
      </c>
      <c r="U4558">
        <v>33.802599999999998</v>
      </c>
      <c r="V4558">
        <v>3463.58</v>
      </c>
      <c r="W4558">
        <v>2025</v>
      </c>
      <c r="X4558" t="str">
        <f t="shared" si="20"/>
        <v>B</v>
      </c>
    </row>
    <row r="4559" spans="1:24">
      <c r="A4559">
        <v>72023968</v>
      </c>
      <c r="B4559" s="2">
        <v>45733</v>
      </c>
      <c r="C4559" t="s">
        <v>2219</v>
      </c>
      <c r="D4559" t="s">
        <v>412</v>
      </c>
      <c r="E4559" t="s">
        <v>413</v>
      </c>
      <c r="F4559" t="s">
        <v>5892</v>
      </c>
      <c r="G4559" t="s">
        <v>5893</v>
      </c>
      <c r="H4559" t="s">
        <v>913</v>
      </c>
      <c r="I4559" t="s">
        <v>914</v>
      </c>
      <c r="J4559" t="s">
        <v>202</v>
      </c>
      <c r="K4559" t="s">
        <v>43</v>
      </c>
      <c r="L4559">
        <v>260</v>
      </c>
      <c r="M4559" t="s">
        <v>61</v>
      </c>
      <c r="N4559" t="s">
        <v>16</v>
      </c>
      <c r="O4559">
        <v>0.4637</v>
      </c>
      <c r="P4559">
        <v>120.562</v>
      </c>
      <c r="Q4559">
        <v>33.802599999999998</v>
      </c>
      <c r="R4559">
        <v>0.4637</v>
      </c>
      <c r="S4559">
        <v>120.562027</v>
      </c>
      <c r="T4559" t="s">
        <v>398</v>
      </c>
      <c r="U4559">
        <v>33.802599999999998</v>
      </c>
      <c r="V4559">
        <v>4075.31</v>
      </c>
      <c r="W4559">
        <v>2025</v>
      </c>
      <c r="X4559" t="str">
        <f t="shared" si="20"/>
        <v>B</v>
      </c>
    </row>
    <row r="4560" spans="1:24">
      <c r="A4560">
        <v>72023969</v>
      </c>
      <c r="B4560" s="2">
        <v>45733</v>
      </c>
      <c r="C4560" t="s">
        <v>2219</v>
      </c>
      <c r="D4560" t="s">
        <v>412</v>
      </c>
      <c r="E4560" t="s">
        <v>413</v>
      </c>
      <c r="F4560" t="s">
        <v>5892</v>
      </c>
      <c r="G4560" t="s">
        <v>5893</v>
      </c>
      <c r="H4560" t="s">
        <v>913</v>
      </c>
      <c r="I4560" t="s">
        <v>914</v>
      </c>
      <c r="J4560" t="s">
        <v>202</v>
      </c>
      <c r="K4560" t="s">
        <v>43</v>
      </c>
      <c r="L4560">
        <v>1040</v>
      </c>
      <c r="M4560" t="s">
        <v>61</v>
      </c>
      <c r="N4560" t="s">
        <v>16</v>
      </c>
      <c r="O4560">
        <v>0.4637</v>
      </c>
      <c r="P4560">
        <v>482.24799999999999</v>
      </c>
      <c r="Q4560">
        <v>33.802599999999998</v>
      </c>
      <c r="R4560">
        <v>0.4637</v>
      </c>
      <c r="S4560">
        <v>482.24811099999999</v>
      </c>
      <c r="T4560" t="s">
        <v>398</v>
      </c>
      <c r="U4560">
        <v>33.802599999999998</v>
      </c>
      <c r="V4560">
        <v>16301.24</v>
      </c>
      <c r="W4560">
        <v>2025</v>
      </c>
      <c r="X4560" t="str">
        <f t="shared" si="20"/>
        <v>B</v>
      </c>
    </row>
    <row r="4561" spans="1:24">
      <c r="A4561">
        <v>72023147</v>
      </c>
      <c r="B4561" s="2">
        <v>45733</v>
      </c>
      <c r="C4561" t="s">
        <v>1896</v>
      </c>
      <c r="D4561" t="s">
        <v>412</v>
      </c>
      <c r="E4561" t="s">
        <v>413</v>
      </c>
      <c r="F4561" t="s">
        <v>5856</v>
      </c>
      <c r="G4561" t="s">
        <v>5857</v>
      </c>
      <c r="H4561" t="s">
        <v>1788</v>
      </c>
      <c r="I4561" t="s">
        <v>1872</v>
      </c>
      <c r="J4561" t="s">
        <v>64</v>
      </c>
      <c r="K4561" t="s">
        <v>14</v>
      </c>
      <c r="L4561">
        <v>550</v>
      </c>
      <c r="M4561" t="s">
        <v>61</v>
      </c>
      <c r="N4561" t="s">
        <v>16</v>
      </c>
      <c r="O4561">
        <v>1.5918000000000001</v>
      </c>
      <c r="P4561">
        <v>875.49</v>
      </c>
      <c r="Q4561">
        <v>33.802599999999998</v>
      </c>
      <c r="R4561">
        <v>1.5918000000000001</v>
      </c>
      <c r="S4561">
        <v>875.49005099999999</v>
      </c>
      <c r="T4561" t="s">
        <v>398</v>
      </c>
      <c r="U4561">
        <v>33.802599999999998</v>
      </c>
      <c r="V4561">
        <v>29593.84</v>
      </c>
      <c r="W4561">
        <v>2025</v>
      </c>
      <c r="X4561" t="str">
        <f t="shared" si="20"/>
        <v>B</v>
      </c>
    </row>
    <row r="4562" spans="1:24">
      <c r="A4562">
        <v>72023314</v>
      </c>
      <c r="B4562" s="2">
        <v>45733</v>
      </c>
      <c r="C4562" t="s">
        <v>1979</v>
      </c>
      <c r="D4562" t="s">
        <v>412</v>
      </c>
      <c r="E4562" t="s">
        <v>413</v>
      </c>
      <c r="F4562" t="s">
        <v>5856</v>
      </c>
      <c r="G4562" t="s">
        <v>5857</v>
      </c>
      <c r="H4562" t="s">
        <v>1788</v>
      </c>
      <c r="I4562" t="s">
        <v>1872</v>
      </c>
      <c r="J4562" t="s">
        <v>64</v>
      </c>
      <c r="K4562" t="s">
        <v>14</v>
      </c>
      <c r="L4562">
        <v>1540</v>
      </c>
      <c r="M4562" t="s">
        <v>61</v>
      </c>
      <c r="N4562" t="s">
        <v>16</v>
      </c>
      <c r="O4562">
        <v>1.5918000000000001</v>
      </c>
      <c r="P4562">
        <v>2451.3719999999998</v>
      </c>
      <c r="Q4562">
        <v>33.802599999999998</v>
      </c>
      <c r="R4562">
        <v>1.5918000000000001</v>
      </c>
      <c r="S4562">
        <v>2451.3720830000002</v>
      </c>
      <c r="T4562" t="s">
        <v>398</v>
      </c>
      <c r="U4562">
        <v>33.802599999999998</v>
      </c>
      <c r="V4562">
        <v>82862.75</v>
      </c>
      <c r="W4562">
        <v>2025</v>
      </c>
      <c r="X4562" t="str">
        <f t="shared" si="20"/>
        <v>B</v>
      </c>
    </row>
    <row r="4563" spans="1:24">
      <c r="A4563">
        <v>72023317</v>
      </c>
      <c r="B4563" s="2">
        <v>45733</v>
      </c>
      <c r="C4563" t="s">
        <v>1979</v>
      </c>
      <c r="D4563" t="s">
        <v>412</v>
      </c>
      <c r="E4563" t="s">
        <v>413</v>
      </c>
      <c r="F4563" t="s">
        <v>5892</v>
      </c>
      <c r="G4563" t="s">
        <v>5893</v>
      </c>
      <c r="H4563" t="s">
        <v>595</v>
      </c>
      <c r="I4563" t="s">
        <v>1919</v>
      </c>
      <c r="J4563" t="s">
        <v>64</v>
      </c>
      <c r="K4563" t="s">
        <v>43</v>
      </c>
      <c r="L4563">
        <v>210</v>
      </c>
      <c r="M4563" t="s">
        <v>61</v>
      </c>
      <c r="N4563" t="s">
        <v>16</v>
      </c>
      <c r="O4563">
        <v>2.3581099999999999</v>
      </c>
      <c r="P4563">
        <v>495.20400000000001</v>
      </c>
      <c r="Q4563">
        <v>33.802599999999998</v>
      </c>
      <c r="R4563">
        <v>2.3581099999999999</v>
      </c>
      <c r="S4563">
        <v>495.20391899999998</v>
      </c>
      <c r="T4563" t="s">
        <v>398</v>
      </c>
      <c r="U4563">
        <v>33.802599999999998</v>
      </c>
      <c r="V4563">
        <v>16739.18</v>
      </c>
      <c r="W4563">
        <v>2025</v>
      </c>
      <c r="X4563" t="str">
        <f t="shared" si="20"/>
        <v>B</v>
      </c>
    </row>
    <row r="4564" spans="1:24">
      <c r="A4564">
        <v>72023709</v>
      </c>
      <c r="B4564" s="2">
        <v>45733</v>
      </c>
      <c r="C4564" t="s">
        <v>1984</v>
      </c>
      <c r="D4564" t="s">
        <v>412</v>
      </c>
      <c r="E4564" t="s">
        <v>413</v>
      </c>
      <c r="F4564" t="s">
        <v>5836</v>
      </c>
      <c r="G4564" t="s">
        <v>5837</v>
      </c>
      <c r="H4564" t="s">
        <v>4743</v>
      </c>
      <c r="I4564" t="s">
        <v>4744</v>
      </c>
      <c r="J4564" t="s">
        <v>64</v>
      </c>
      <c r="K4564" t="s">
        <v>43</v>
      </c>
      <c r="L4564">
        <v>1600</v>
      </c>
      <c r="M4564" t="s">
        <v>61</v>
      </c>
      <c r="N4564" t="s">
        <v>16</v>
      </c>
      <c r="O4564">
        <v>2.5369000000000002</v>
      </c>
      <c r="P4564">
        <v>4059.04</v>
      </c>
      <c r="Q4564">
        <v>33.802599999999998</v>
      </c>
      <c r="R4564">
        <v>2.5369000000000002</v>
      </c>
      <c r="S4564">
        <v>4059.040133</v>
      </c>
      <c r="T4564" t="s">
        <v>398</v>
      </c>
      <c r="U4564">
        <v>33.802599999999998</v>
      </c>
      <c r="V4564">
        <v>137206.10999999999</v>
      </c>
      <c r="W4564">
        <v>2025</v>
      </c>
      <c r="X4564" t="str">
        <f t="shared" si="20"/>
        <v>B</v>
      </c>
    </row>
    <row r="4565" spans="1:24">
      <c r="A4565">
        <v>72023714</v>
      </c>
      <c r="B4565" s="2">
        <v>45733</v>
      </c>
      <c r="C4565" t="s">
        <v>1984</v>
      </c>
      <c r="D4565" t="s">
        <v>412</v>
      </c>
      <c r="E4565" t="s">
        <v>413</v>
      </c>
      <c r="F4565" t="s">
        <v>5836</v>
      </c>
      <c r="G4565" t="s">
        <v>5837</v>
      </c>
      <c r="H4565" t="s">
        <v>4743</v>
      </c>
      <c r="I4565" t="s">
        <v>4744</v>
      </c>
      <c r="J4565" t="s">
        <v>64</v>
      </c>
      <c r="K4565" t="s">
        <v>43</v>
      </c>
      <c r="L4565">
        <v>3904</v>
      </c>
      <c r="M4565" t="s">
        <v>61</v>
      </c>
      <c r="N4565" t="s">
        <v>16</v>
      </c>
      <c r="O4565">
        <v>2.5369000000000002</v>
      </c>
      <c r="P4565">
        <v>9904.0580000000009</v>
      </c>
      <c r="Q4565">
        <v>33.802599999999998</v>
      </c>
      <c r="R4565">
        <v>2.5369000000000002</v>
      </c>
      <c r="S4565">
        <v>9904.0579710000002</v>
      </c>
      <c r="T4565" t="s">
        <v>398</v>
      </c>
      <c r="U4565">
        <v>33.802599999999998</v>
      </c>
      <c r="V4565">
        <v>334782.90999999997</v>
      </c>
      <c r="W4565">
        <v>2025</v>
      </c>
      <c r="X4565" t="str">
        <f t="shared" si="20"/>
        <v>B</v>
      </c>
    </row>
    <row r="4566" spans="1:24">
      <c r="A4566">
        <v>72024154</v>
      </c>
      <c r="B4566" s="2">
        <v>45733</v>
      </c>
      <c r="C4566" t="s">
        <v>2107</v>
      </c>
      <c r="D4566" t="s">
        <v>412</v>
      </c>
      <c r="E4566" t="s">
        <v>413</v>
      </c>
      <c r="F4566" t="s">
        <v>5856</v>
      </c>
      <c r="G4566" t="s">
        <v>5857</v>
      </c>
      <c r="H4566" t="s">
        <v>5978</v>
      </c>
      <c r="I4566" t="s">
        <v>5979</v>
      </c>
      <c r="J4566" t="s">
        <v>64</v>
      </c>
      <c r="K4566" t="s">
        <v>14</v>
      </c>
      <c r="L4566">
        <v>900</v>
      </c>
      <c r="M4566" t="s">
        <v>61</v>
      </c>
      <c r="N4566" t="s">
        <v>16</v>
      </c>
      <c r="O4566">
        <v>0.96709999999999996</v>
      </c>
      <c r="P4566">
        <v>870.39</v>
      </c>
      <c r="Q4566">
        <v>33.802599999999998</v>
      </c>
      <c r="R4566">
        <v>0.96709900000000004</v>
      </c>
      <c r="S4566">
        <v>870.39014699999996</v>
      </c>
      <c r="T4566" t="s">
        <v>398</v>
      </c>
      <c r="U4566">
        <v>33.802599999999998</v>
      </c>
      <c r="V4566">
        <v>29421.45</v>
      </c>
      <c r="W4566">
        <v>2025</v>
      </c>
      <c r="X4566" t="str">
        <f t="shared" si="20"/>
        <v>B</v>
      </c>
    </row>
    <row r="4567" spans="1:24">
      <c r="A4567">
        <v>72024155</v>
      </c>
      <c r="B4567" s="2">
        <v>45733</v>
      </c>
      <c r="C4567" t="s">
        <v>2107</v>
      </c>
      <c r="D4567" t="s">
        <v>412</v>
      </c>
      <c r="E4567" t="s">
        <v>413</v>
      </c>
      <c r="F4567" t="s">
        <v>5856</v>
      </c>
      <c r="G4567" t="s">
        <v>5857</v>
      </c>
      <c r="H4567" t="s">
        <v>695</v>
      </c>
      <c r="I4567" t="s">
        <v>696</v>
      </c>
      <c r="J4567" t="s">
        <v>64</v>
      </c>
      <c r="K4567" t="s">
        <v>14</v>
      </c>
      <c r="L4567">
        <v>600</v>
      </c>
      <c r="M4567" t="s">
        <v>61</v>
      </c>
      <c r="N4567" t="s">
        <v>16</v>
      </c>
      <c r="O4567">
        <v>0.93100000000000005</v>
      </c>
      <c r="P4567">
        <v>558.6</v>
      </c>
      <c r="Q4567">
        <v>33.802599999999998</v>
      </c>
      <c r="R4567">
        <v>0.93099900000000002</v>
      </c>
      <c r="S4567">
        <v>558.59992999999997</v>
      </c>
      <c r="T4567" t="s">
        <v>398</v>
      </c>
      <c r="U4567">
        <v>33.802599999999998</v>
      </c>
      <c r="V4567">
        <v>18882.13</v>
      </c>
      <c r="W4567">
        <v>2025</v>
      </c>
      <c r="X4567" t="str">
        <f t="shared" si="20"/>
        <v>B</v>
      </c>
    </row>
    <row r="4568" spans="1:24">
      <c r="A4568">
        <v>72024265</v>
      </c>
      <c r="B4568" s="2">
        <v>45733</v>
      </c>
      <c r="C4568" t="s">
        <v>2439</v>
      </c>
      <c r="D4568" t="s">
        <v>412</v>
      </c>
      <c r="E4568" t="s">
        <v>413</v>
      </c>
      <c r="F4568" t="s">
        <v>5856</v>
      </c>
      <c r="G4568" t="s">
        <v>5857</v>
      </c>
      <c r="H4568" t="s">
        <v>697</v>
      </c>
      <c r="I4568" t="s">
        <v>698</v>
      </c>
      <c r="J4568" t="s">
        <v>64</v>
      </c>
      <c r="K4568" t="s">
        <v>14</v>
      </c>
      <c r="L4568">
        <v>150</v>
      </c>
      <c r="M4568" t="s">
        <v>61</v>
      </c>
      <c r="N4568" t="s">
        <v>16</v>
      </c>
      <c r="O4568">
        <v>0.79179999999999995</v>
      </c>
      <c r="P4568">
        <v>118.77</v>
      </c>
      <c r="Q4568">
        <v>33.802599999999998</v>
      </c>
      <c r="R4568">
        <v>0.79179999999999995</v>
      </c>
      <c r="S4568">
        <v>118.769857</v>
      </c>
      <c r="T4568" t="s">
        <v>398</v>
      </c>
      <c r="U4568">
        <v>33.802599999999998</v>
      </c>
      <c r="V4568">
        <v>4014.73</v>
      </c>
      <c r="W4568">
        <v>2025</v>
      </c>
      <c r="X4568" t="str">
        <f t="shared" si="20"/>
        <v>B</v>
      </c>
    </row>
    <row r="4569" spans="1:24">
      <c r="A4569">
        <v>72024265</v>
      </c>
      <c r="B4569" s="2">
        <v>45733</v>
      </c>
      <c r="C4569" t="s">
        <v>2439</v>
      </c>
      <c r="D4569" t="s">
        <v>412</v>
      </c>
      <c r="E4569" t="s">
        <v>413</v>
      </c>
      <c r="F4569" t="s">
        <v>5856</v>
      </c>
      <c r="G4569" t="s">
        <v>5857</v>
      </c>
      <c r="H4569" t="s">
        <v>659</v>
      </c>
      <c r="I4569" t="s">
        <v>660</v>
      </c>
      <c r="J4569" t="s">
        <v>64</v>
      </c>
      <c r="K4569" t="s">
        <v>14</v>
      </c>
      <c r="L4569">
        <v>300</v>
      </c>
      <c r="M4569" t="s">
        <v>61</v>
      </c>
      <c r="N4569" t="s">
        <v>16</v>
      </c>
      <c r="O4569">
        <v>0.79179999999999995</v>
      </c>
      <c r="P4569">
        <v>237.54</v>
      </c>
      <c r="Q4569">
        <v>33.802599999999998</v>
      </c>
      <c r="R4569">
        <v>0.79179999999999995</v>
      </c>
      <c r="S4569">
        <v>237.54001099999999</v>
      </c>
      <c r="T4569" t="s">
        <v>398</v>
      </c>
      <c r="U4569">
        <v>33.802599999999998</v>
      </c>
      <c r="V4569">
        <v>8029.47</v>
      </c>
      <c r="W4569">
        <v>2025</v>
      </c>
      <c r="X4569" t="str">
        <f t="shared" si="20"/>
        <v>B</v>
      </c>
    </row>
    <row r="4570" spans="1:24">
      <c r="A4570">
        <v>72024265</v>
      </c>
      <c r="B4570" s="2">
        <v>45733</v>
      </c>
      <c r="C4570" t="s">
        <v>2439</v>
      </c>
      <c r="D4570" t="s">
        <v>412</v>
      </c>
      <c r="E4570" t="s">
        <v>413</v>
      </c>
      <c r="F4570" t="s">
        <v>5856</v>
      </c>
      <c r="G4570" t="s">
        <v>5857</v>
      </c>
      <c r="H4570" t="s">
        <v>695</v>
      </c>
      <c r="I4570" t="s">
        <v>696</v>
      </c>
      <c r="J4570" t="s">
        <v>64</v>
      </c>
      <c r="K4570" t="s">
        <v>14</v>
      </c>
      <c r="L4570">
        <v>120</v>
      </c>
      <c r="M4570" t="s">
        <v>61</v>
      </c>
      <c r="N4570" t="s">
        <v>16</v>
      </c>
      <c r="O4570">
        <v>0.93100000000000005</v>
      </c>
      <c r="P4570">
        <v>111.72</v>
      </c>
      <c r="Q4570">
        <v>33.802599999999998</v>
      </c>
      <c r="R4570">
        <v>0.93099900000000002</v>
      </c>
      <c r="S4570">
        <v>111.72010400000001</v>
      </c>
      <c r="T4570" t="s">
        <v>398</v>
      </c>
      <c r="U4570">
        <v>33.802599999999998</v>
      </c>
      <c r="V4570">
        <v>3776.43</v>
      </c>
      <c r="W4570">
        <v>2025</v>
      </c>
      <c r="X4570" t="str">
        <f t="shared" si="20"/>
        <v>B</v>
      </c>
    </row>
    <row r="4571" spans="1:24">
      <c r="A4571">
        <v>72024372</v>
      </c>
      <c r="B4571" s="2">
        <v>45733</v>
      </c>
      <c r="C4571" t="s">
        <v>2498</v>
      </c>
      <c r="D4571" t="s">
        <v>412</v>
      </c>
      <c r="E4571" t="s">
        <v>413</v>
      </c>
      <c r="F4571" t="s">
        <v>5856</v>
      </c>
      <c r="G4571" t="s">
        <v>5857</v>
      </c>
      <c r="H4571" t="s">
        <v>5980</v>
      </c>
      <c r="I4571" t="s">
        <v>5981</v>
      </c>
      <c r="J4571" t="s">
        <v>64</v>
      </c>
      <c r="K4571" t="s">
        <v>14</v>
      </c>
      <c r="L4571">
        <v>540</v>
      </c>
      <c r="M4571" t="s">
        <v>61</v>
      </c>
      <c r="N4571" t="s">
        <v>16</v>
      </c>
      <c r="O4571">
        <v>2.4752999999999998</v>
      </c>
      <c r="P4571">
        <v>1336.662</v>
      </c>
      <c r="Q4571">
        <v>33.802599999999998</v>
      </c>
      <c r="R4571">
        <v>2.4752999999999998</v>
      </c>
      <c r="S4571">
        <v>1336.6619720000001</v>
      </c>
      <c r="T4571" t="s">
        <v>398</v>
      </c>
      <c r="U4571">
        <v>33.802599999999998</v>
      </c>
      <c r="V4571">
        <v>45182.65</v>
      </c>
      <c r="W4571">
        <v>2025</v>
      </c>
      <c r="X4571" t="str">
        <f t="shared" si="20"/>
        <v>B</v>
      </c>
    </row>
    <row r="4572" spans="1:24">
      <c r="A4572">
        <v>72024611</v>
      </c>
      <c r="B4572" s="2">
        <v>45733</v>
      </c>
      <c r="C4572" t="s">
        <v>2440</v>
      </c>
      <c r="D4572" t="s">
        <v>412</v>
      </c>
      <c r="E4572" t="s">
        <v>413</v>
      </c>
      <c r="F4572" t="s">
        <v>5836</v>
      </c>
      <c r="G4572" t="s">
        <v>5837</v>
      </c>
      <c r="H4572" t="s">
        <v>4747</v>
      </c>
      <c r="I4572" t="s">
        <v>4748</v>
      </c>
      <c r="J4572" t="s">
        <v>64</v>
      </c>
      <c r="K4572" t="s">
        <v>43</v>
      </c>
      <c r="L4572">
        <v>704</v>
      </c>
      <c r="M4572" t="s">
        <v>61</v>
      </c>
      <c r="N4572" t="s">
        <v>16</v>
      </c>
      <c r="O4572">
        <v>2.5369000000000002</v>
      </c>
      <c r="P4572">
        <v>1785.9780000000001</v>
      </c>
      <c r="Q4572">
        <v>33.802599999999998</v>
      </c>
      <c r="R4572">
        <v>2.5369000000000002</v>
      </c>
      <c r="S4572">
        <v>1785.9780009999999</v>
      </c>
      <c r="T4572" t="s">
        <v>398</v>
      </c>
      <c r="U4572">
        <v>33.802599999999998</v>
      </c>
      <c r="V4572">
        <v>60370.7</v>
      </c>
      <c r="W4572">
        <v>2025</v>
      </c>
      <c r="X4572" t="str">
        <f t="shared" si="20"/>
        <v>B</v>
      </c>
    </row>
    <row r="4573" spans="1:24">
      <c r="A4573">
        <v>72024612</v>
      </c>
      <c r="B4573" s="2">
        <v>45733</v>
      </c>
      <c r="C4573" t="s">
        <v>2440</v>
      </c>
      <c r="D4573" t="s">
        <v>412</v>
      </c>
      <c r="E4573" t="s">
        <v>413</v>
      </c>
      <c r="F4573" t="s">
        <v>5892</v>
      </c>
      <c r="G4573" t="s">
        <v>5893</v>
      </c>
      <c r="H4573" t="s">
        <v>595</v>
      </c>
      <c r="I4573" t="s">
        <v>1919</v>
      </c>
      <c r="J4573" t="s">
        <v>64</v>
      </c>
      <c r="K4573" t="s">
        <v>43</v>
      </c>
      <c r="L4573">
        <v>700</v>
      </c>
      <c r="M4573" t="s">
        <v>61</v>
      </c>
      <c r="N4573" t="s">
        <v>16</v>
      </c>
      <c r="O4573">
        <v>2.3580999999999999</v>
      </c>
      <c r="P4573">
        <v>1650.67</v>
      </c>
      <c r="Q4573">
        <v>33.802599999999998</v>
      </c>
      <c r="R4573">
        <v>2.3580990000000002</v>
      </c>
      <c r="S4573">
        <v>1650.6700659999999</v>
      </c>
      <c r="T4573" t="s">
        <v>398</v>
      </c>
      <c r="U4573">
        <v>33.802599999999998</v>
      </c>
      <c r="V4573">
        <v>55796.94</v>
      </c>
      <c r="W4573">
        <v>2025</v>
      </c>
      <c r="X4573" t="str">
        <f t="shared" si="20"/>
        <v>B</v>
      </c>
    </row>
    <row r="4574" spans="1:24">
      <c r="A4574">
        <v>72025199</v>
      </c>
      <c r="B4574" s="2">
        <v>45733</v>
      </c>
      <c r="C4574" t="s">
        <v>3736</v>
      </c>
      <c r="D4574" t="s">
        <v>412</v>
      </c>
      <c r="E4574" t="s">
        <v>413</v>
      </c>
      <c r="F4574" t="s">
        <v>5856</v>
      </c>
      <c r="G4574" t="s">
        <v>5857</v>
      </c>
      <c r="H4574" t="s">
        <v>1739</v>
      </c>
      <c r="I4574" t="s">
        <v>1870</v>
      </c>
      <c r="J4574" t="s">
        <v>64</v>
      </c>
      <c r="K4574" t="s">
        <v>14</v>
      </c>
      <c r="L4574">
        <v>330</v>
      </c>
      <c r="M4574" t="s">
        <v>61</v>
      </c>
      <c r="N4574" t="s">
        <v>16</v>
      </c>
      <c r="O4574">
        <v>1.5364</v>
      </c>
      <c r="P4574">
        <v>507.012</v>
      </c>
      <c r="Q4574">
        <v>33.802599999999998</v>
      </c>
      <c r="R4574">
        <v>1.5363990000000001</v>
      </c>
      <c r="S4574">
        <v>507.011886</v>
      </c>
      <c r="T4574" t="s">
        <v>398</v>
      </c>
      <c r="U4574">
        <v>33.802599999999998</v>
      </c>
      <c r="V4574">
        <v>17138.32</v>
      </c>
      <c r="W4574">
        <v>2025</v>
      </c>
      <c r="X4574" t="str">
        <f t="shared" si="20"/>
        <v>B</v>
      </c>
    </row>
    <row r="4575" spans="1:24">
      <c r="A4575">
        <v>72025199</v>
      </c>
      <c r="B4575" s="2">
        <v>45733</v>
      </c>
      <c r="C4575" t="s">
        <v>3736</v>
      </c>
      <c r="D4575" t="s">
        <v>412</v>
      </c>
      <c r="E4575" t="s">
        <v>413</v>
      </c>
      <c r="F4575" t="s">
        <v>5856</v>
      </c>
      <c r="G4575" t="s">
        <v>5857</v>
      </c>
      <c r="H4575" t="s">
        <v>1738</v>
      </c>
      <c r="I4575" t="s">
        <v>1867</v>
      </c>
      <c r="J4575" t="s">
        <v>64</v>
      </c>
      <c r="K4575" t="s">
        <v>14</v>
      </c>
      <c r="L4575">
        <v>220</v>
      </c>
      <c r="M4575" t="s">
        <v>61</v>
      </c>
      <c r="N4575" t="s">
        <v>16</v>
      </c>
      <c r="O4575">
        <v>1.5918000000000001</v>
      </c>
      <c r="P4575">
        <v>350.19600000000003</v>
      </c>
      <c r="Q4575">
        <v>33.802599999999998</v>
      </c>
      <c r="R4575">
        <v>1.5918000000000001</v>
      </c>
      <c r="S4575">
        <v>350.19613800000002</v>
      </c>
      <c r="T4575" t="s">
        <v>398</v>
      </c>
      <c r="U4575">
        <v>33.802599999999998</v>
      </c>
      <c r="V4575">
        <v>11837.54</v>
      </c>
      <c r="W4575">
        <v>2025</v>
      </c>
      <c r="X4575" t="str">
        <f t="shared" si="20"/>
        <v>B</v>
      </c>
    </row>
    <row r="4576" spans="1:24">
      <c r="A4576">
        <v>72025706</v>
      </c>
      <c r="B4576" s="2">
        <v>45733</v>
      </c>
      <c r="C4576" t="s">
        <v>4580</v>
      </c>
      <c r="D4576" t="s">
        <v>412</v>
      </c>
      <c r="E4576" t="s">
        <v>413</v>
      </c>
      <c r="F4576" t="s">
        <v>5856</v>
      </c>
      <c r="G4576" t="s">
        <v>5857</v>
      </c>
      <c r="H4576" t="s">
        <v>5982</v>
      </c>
      <c r="I4576" t="s">
        <v>5983</v>
      </c>
      <c r="J4576" t="s">
        <v>64</v>
      </c>
      <c r="K4576" t="s">
        <v>14</v>
      </c>
      <c r="L4576">
        <v>1000</v>
      </c>
      <c r="M4576" t="s">
        <v>61</v>
      </c>
      <c r="N4576" t="s">
        <v>16</v>
      </c>
      <c r="O4576">
        <v>1.0486</v>
      </c>
      <c r="P4576">
        <v>1048.5999999999999</v>
      </c>
      <c r="Q4576">
        <v>33.802599999999998</v>
      </c>
      <c r="R4576">
        <v>1.0486</v>
      </c>
      <c r="S4576">
        <v>1048.600107</v>
      </c>
      <c r="T4576" t="s">
        <v>398</v>
      </c>
      <c r="U4576">
        <v>33.802599999999998</v>
      </c>
      <c r="V4576">
        <v>35445.410000000003</v>
      </c>
      <c r="W4576">
        <v>2025</v>
      </c>
      <c r="X4576" t="str">
        <f t="shared" si="20"/>
        <v>B</v>
      </c>
    </row>
    <row r="4577" spans="1:24">
      <c r="A4577">
        <v>72025707</v>
      </c>
      <c r="B4577" s="2">
        <v>45733</v>
      </c>
      <c r="C4577" t="s">
        <v>4580</v>
      </c>
      <c r="D4577" t="s">
        <v>412</v>
      </c>
      <c r="E4577" t="s">
        <v>413</v>
      </c>
      <c r="F4577" t="s">
        <v>5856</v>
      </c>
      <c r="G4577" t="s">
        <v>5857</v>
      </c>
      <c r="H4577" t="s">
        <v>5984</v>
      </c>
      <c r="I4577" t="s">
        <v>5985</v>
      </c>
      <c r="J4577" t="s">
        <v>64</v>
      </c>
      <c r="K4577" t="s">
        <v>14</v>
      </c>
      <c r="L4577">
        <v>1800</v>
      </c>
      <c r="M4577" t="s">
        <v>61</v>
      </c>
      <c r="N4577" t="s">
        <v>16</v>
      </c>
      <c r="O4577">
        <v>1.0486</v>
      </c>
      <c r="P4577">
        <v>1887.4839999999999</v>
      </c>
      <c r="Q4577">
        <v>33.802599999999998</v>
      </c>
      <c r="R4577">
        <v>1.0486</v>
      </c>
      <c r="S4577">
        <v>1887.4840979999999</v>
      </c>
      <c r="T4577" t="s">
        <v>398</v>
      </c>
      <c r="U4577">
        <v>33.802599999999998</v>
      </c>
      <c r="V4577">
        <v>63801.87</v>
      </c>
      <c r="W4577">
        <v>2025</v>
      </c>
      <c r="X4577" t="str">
        <f t="shared" si="20"/>
        <v>B</v>
      </c>
    </row>
    <row r="4578" spans="1:24">
      <c r="A4578">
        <v>72025976</v>
      </c>
      <c r="B4578" s="2">
        <v>45733</v>
      </c>
      <c r="C4578" t="s">
        <v>5108</v>
      </c>
      <c r="D4578" t="s">
        <v>412</v>
      </c>
      <c r="E4578" t="s">
        <v>413</v>
      </c>
      <c r="F4578" t="s">
        <v>5856</v>
      </c>
      <c r="G4578" t="s">
        <v>5857</v>
      </c>
      <c r="H4578" t="s">
        <v>1740</v>
      </c>
      <c r="I4578" t="s">
        <v>1868</v>
      </c>
      <c r="J4578" t="s">
        <v>64</v>
      </c>
      <c r="K4578" t="s">
        <v>14</v>
      </c>
      <c r="L4578">
        <v>330</v>
      </c>
      <c r="M4578" t="s">
        <v>61</v>
      </c>
      <c r="N4578" t="s">
        <v>16</v>
      </c>
      <c r="O4578">
        <v>1.5669</v>
      </c>
      <c r="P4578">
        <v>517.077</v>
      </c>
      <c r="Q4578">
        <v>33.802599999999998</v>
      </c>
      <c r="R4578">
        <v>1.566899</v>
      </c>
      <c r="S4578">
        <v>517.077088</v>
      </c>
      <c r="T4578" t="s">
        <v>398</v>
      </c>
      <c r="U4578">
        <v>33.802599999999998</v>
      </c>
      <c r="V4578">
        <v>17478.55</v>
      </c>
      <c r="W4578">
        <v>2025</v>
      </c>
      <c r="X4578" t="str">
        <f t="shared" si="20"/>
        <v>B</v>
      </c>
    </row>
    <row r="4579" spans="1:24">
      <c r="A4579">
        <v>72025976</v>
      </c>
      <c r="B4579" s="2">
        <v>45733</v>
      </c>
      <c r="C4579" t="s">
        <v>5108</v>
      </c>
      <c r="D4579" t="s">
        <v>412</v>
      </c>
      <c r="E4579" t="s">
        <v>413</v>
      </c>
      <c r="F4579" t="s">
        <v>5856</v>
      </c>
      <c r="G4579" t="s">
        <v>5857</v>
      </c>
      <c r="H4579" t="s">
        <v>1737</v>
      </c>
      <c r="I4579" t="s">
        <v>1869</v>
      </c>
      <c r="J4579" t="s">
        <v>64</v>
      </c>
      <c r="K4579" t="s">
        <v>14</v>
      </c>
      <c r="L4579">
        <v>880</v>
      </c>
      <c r="M4579" t="s">
        <v>61</v>
      </c>
      <c r="N4579" t="s">
        <v>16</v>
      </c>
      <c r="O4579">
        <v>1.5669</v>
      </c>
      <c r="P4579">
        <v>1378.8720000000001</v>
      </c>
      <c r="Q4579">
        <v>33.802599999999998</v>
      </c>
      <c r="R4579">
        <v>1.566899</v>
      </c>
      <c r="S4579">
        <v>1378.8720390000001</v>
      </c>
      <c r="T4579" t="s">
        <v>398</v>
      </c>
      <c r="U4579">
        <v>33.802599999999998</v>
      </c>
      <c r="V4579">
        <v>46609.46</v>
      </c>
      <c r="W4579">
        <v>2025</v>
      </c>
      <c r="X4579" t="str">
        <f t="shared" si="20"/>
        <v>B</v>
      </c>
    </row>
    <row r="4580" spans="1:24">
      <c r="A4580">
        <v>72025981</v>
      </c>
      <c r="B4580" s="2">
        <v>45733</v>
      </c>
      <c r="C4580" t="s">
        <v>5108</v>
      </c>
      <c r="D4580" t="s">
        <v>412</v>
      </c>
      <c r="E4580" t="s">
        <v>413</v>
      </c>
      <c r="F4580" t="s">
        <v>5856</v>
      </c>
      <c r="G4580" t="s">
        <v>5857</v>
      </c>
      <c r="H4580" t="s">
        <v>1788</v>
      </c>
      <c r="I4580" t="s">
        <v>1872</v>
      </c>
      <c r="J4580" t="s">
        <v>64</v>
      </c>
      <c r="K4580" t="s">
        <v>14</v>
      </c>
      <c r="L4580">
        <v>550</v>
      </c>
      <c r="M4580" t="s">
        <v>61</v>
      </c>
      <c r="N4580" t="s">
        <v>16</v>
      </c>
      <c r="O4580">
        <v>1.5918000000000001</v>
      </c>
      <c r="P4580">
        <v>875.49</v>
      </c>
      <c r="Q4580">
        <v>33.802599999999998</v>
      </c>
      <c r="R4580">
        <v>1.5918000000000001</v>
      </c>
      <c r="S4580">
        <v>875.49005099999999</v>
      </c>
      <c r="T4580" t="s">
        <v>398</v>
      </c>
      <c r="U4580">
        <v>33.802599999999998</v>
      </c>
      <c r="V4580">
        <v>29593.84</v>
      </c>
      <c r="W4580">
        <v>2025</v>
      </c>
      <c r="X4580" t="str">
        <f t="shared" si="20"/>
        <v>B</v>
      </c>
    </row>
    <row r="4581" spans="1:24">
      <c r="A4581">
        <v>72023928</v>
      </c>
      <c r="B4581" s="2">
        <v>45733</v>
      </c>
      <c r="C4581" t="s">
        <v>1986</v>
      </c>
      <c r="D4581" t="s">
        <v>412</v>
      </c>
      <c r="E4581" t="s">
        <v>413</v>
      </c>
      <c r="F4581" t="s">
        <v>5892</v>
      </c>
      <c r="G4581" t="s">
        <v>5893</v>
      </c>
      <c r="H4581" t="s">
        <v>915</v>
      </c>
      <c r="I4581" t="s">
        <v>916</v>
      </c>
      <c r="J4581" t="s">
        <v>64</v>
      </c>
      <c r="K4581" t="s">
        <v>43</v>
      </c>
      <c r="L4581">
        <v>100</v>
      </c>
      <c r="M4581" t="s">
        <v>61</v>
      </c>
      <c r="N4581" t="s">
        <v>16</v>
      </c>
      <c r="O4581">
        <v>1.4359999999999999</v>
      </c>
      <c r="P4581">
        <v>143.6</v>
      </c>
      <c r="Q4581">
        <v>33.802599999999998</v>
      </c>
      <c r="R4581">
        <v>1.435999</v>
      </c>
      <c r="S4581">
        <v>143.59989999999999</v>
      </c>
      <c r="T4581" t="s">
        <v>398</v>
      </c>
      <c r="U4581">
        <v>33.802599999999998</v>
      </c>
      <c r="V4581">
        <v>4854.05</v>
      </c>
      <c r="W4581">
        <v>2025</v>
      </c>
      <c r="X4581" t="str">
        <f t="shared" si="20"/>
        <v>B</v>
      </c>
    </row>
    <row r="4582" spans="1:24">
      <c r="A4582">
        <v>72026554</v>
      </c>
      <c r="B4582" s="2">
        <v>45733</v>
      </c>
      <c r="C4582" t="s">
        <v>4849</v>
      </c>
      <c r="D4582" t="s">
        <v>341</v>
      </c>
      <c r="E4582" t="s">
        <v>342</v>
      </c>
      <c r="F4582" t="s">
        <v>4852</v>
      </c>
      <c r="G4582" t="s">
        <v>4853</v>
      </c>
      <c r="H4582" t="s">
        <v>4854</v>
      </c>
      <c r="I4582" t="s">
        <v>4855</v>
      </c>
      <c r="J4582" t="s">
        <v>105</v>
      </c>
      <c r="K4582" t="s">
        <v>43</v>
      </c>
      <c r="L4582">
        <v>10000</v>
      </c>
      <c r="M4582" t="s">
        <v>61</v>
      </c>
      <c r="N4582" t="s">
        <v>25</v>
      </c>
      <c r="O4582">
        <v>1.52</v>
      </c>
      <c r="P4582">
        <v>15200</v>
      </c>
      <c r="Q4582">
        <v>1</v>
      </c>
      <c r="R4582">
        <v>4.4965999999999999E-2</v>
      </c>
      <c r="S4582">
        <v>449.66955200000001</v>
      </c>
      <c r="T4582" t="s">
        <v>398</v>
      </c>
      <c r="U4582">
        <v>33.802599999999998</v>
      </c>
      <c r="V4582">
        <v>15200</v>
      </c>
      <c r="W4582">
        <v>2025</v>
      </c>
      <c r="X4582" t="str">
        <f t="shared" si="20"/>
        <v>B</v>
      </c>
    </row>
    <row r="4583" spans="1:24">
      <c r="A4583">
        <v>72026554</v>
      </c>
      <c r="B4583" s="2">
        <v>45733</v>
      </c>
      <c r="C4583" t="s">
        <v>4849</v>
      </c>
      <c r="D4583" t="s">
        <v>341</v>
      </c>
      <c r="E4583" t="s">
        <v>342</v>
      </c>
      <c r="F4583" t="s">
        <v>4852</v>
      </c>
      <c r="G4583" t="s">
        <v>4853</v>
      </c>
      <c r="H4583" t="s">
        <v>4856</v>
      </c>
      <c r="I4583" t="s">
        <v>4857</v>
      </c>
      <c r="J4583" t="s">
        <v>105</v>
      </c>
      <c r="K4583" t="s">
        <v>43</v>
      </c>
      <c r="L4583">
        <v>5000</v>
      </c>
      <c r="M4583" t="s">
        <v>61</v>
      </c>
      <c r="N4583" t="s">
        <v>25</v>
      </c>
      <c r="O4583">
        <v>1.65</v>
      </c>
      <c r="P4583">
        <v>8250</v>
      </c>
      <c r="Q4583">
        <v>1</v>
      </c>
      <c r="R4583">
        <v>4.8812000000000001E-2</v>
      </c>
      <c r="S4583">
        <v>244.064066</v>
      </c>
      <c r="T4583" t="s">
        <v>398</v>
      </c>
      <c r="U4583">
        <v>33.802599999999998</v>
      </c>
      <c r="V4583">
        <v>8250</v>
      </c>
      <c r="W4583">
        <v>2025</v>
      </c>
      <c r="X4583" t="str">
        <f t="shared" si="20"/>
        <v>B</v>
      </c>
    </row>
    <row r="4584" spans="1:24">
      <c r="A4584">
        <v>72023536</v>
      </c>
      <c r="B4584" s="2">
        <v>45733</v>
      </c>
      <c r="C4584" t="s">
        <v>2759</v>
      </c>
      <c r="D4584" t="s">
        <v>6696</v>
      </c>
      <c r="E4584" t="s">
        <v>6697</v>
      </c>
      <c r="F4584" t="s">
        <v>6698</v>
      </c>
      <c r="G4584" t="s">
        <v>6699</v>
      </c>
      <c r="H4584" t="s">
        <v>6700</v>
      </c>
      <c r="I4584" t="s">
        <v>6701</v>
      </c>
      <c r="J4584" t="s">
        <v>6702</v>
      </c>
      <c r="K4584" t="s">
        <v>89</v>
      </c>
      <c r="L4584">
        <v>52000</v>
      </c>
      <c r="M4584" t="s">
        <v>15</v>
      </c>
      <c r="N4584" t="s">
        <v>16</v>
      </c>
      <c r="O4584">
        <v>1.0345299999999999</v>
      </c>
      <c r="P4584">
        <v>53795.56</v>
      </c>
      <c r="Q4584">
        <v>33.802599999999998</v>
      </c>
      <c r="R4584">
        <v>1.034529</v>
      </c>
      <c r="S4584">
        <v>53795.560103999996</v>
      </c>
      <c r="T4584" t="s">
        <v>398</v>
      </c>
      <c r="U4584">
        <v>33.802599999999998</v>
      </c>
      <c r="V4584">
        <v>1818429.8</v>
      </c>
      <c r="W4584">
        <v>2025</v>
      </c>
      <c r="X4584" t="str">
        <f t="shared" si="20"/>
        <v>B</v>
      </c>
    </row>
    <row r="4585" spans="1:24">
      <c r="A4585">
        <v>72025135</v>
      </c>
      <c r="B4585" s="2">
        <v>45733</v>
      </c>
      <c r="C4585" t="s">
        <v>4132</v>
      </c>
      <c r="D4585" t="s">
        <v>9</v>
      </c>
      <c r="E4585" t="s">
        <v>10</v>
      </c>
      <c r="F4585" t="s">
        <v>6867</v>
      </c>
      <c r="G4585" t="s">
        <v>6868</v>
      </c>
      <c r="H4585" t="s">
        <v>1947</v>
      </c>
      <c r="I4585" t="s">
        <v>1948</v>
      </c>
      <c r="J4585" t="s">
        <v>1224</v>
      </c>
      <c r="K4585" t="s">
        <v>778</v>
      </c>
      <c r="L4585">
        <v>3121</v>
      </c>
      <c r="M4585" t="s">
        <v>15</v>
      </c>
      <c r="N4585" t="s">
        <v>16</v>
      </c>
      <c r="O4585">
        <v>3.3441999999999998</v>
      </c>
      <c r="P4585">
        <v>10437.25</v>
      </c>
      <c r="Q4585">
        <v>33.802599999999998</v>
      </c>
      <c r="R4585">
        <v>3.3441990000000001</v>
      </c>
      <c r="S4585">
        <v>10437.250093000001</v>
      </c>
      <c r="T4585" t="s">
        <v>398</v>
      </c>
      <c r="U4585">
        <v>33.802599999999998</v>
      </c>
      <c r="V4585">
        <v>352806.19</v>
      </c>
      <c r="W4585">
        <v>2025</v>
      </c>
      <c r="X4585" t="str">
        <f t="shared" si="20"/>
        <v>M</v>
      </c>
    </row>
    <row r="4586" spans="1:24">
      <c r="A4586">
        <v>72025136</v>
      </c>
      <c r="B4586" s="2">
        <v>45733</v>
      </c>
      <c r="C4586" t="s">
        <v>4132</v>
      </c>
      <c r="D4586" t="s">
        <v>9</v>
      </c>
      <c r="E4586" t="s">
        <v>10</v>
      </c>
      <c r="F4586" t="s">
        <v>6867</v>
      </c>
      <c r="G4586" t="s">
        <v>6868</v>
      </c>
      <c r="H4586" t="s">
        <v>1959</v>
      </c>
      <c r="I4586" t="s">
        <v>1960</v>
      </c>
      <c r="J4586" t="s">
        <v>1224</v>
      </c>
      <c r="K4586" t="s">
        <v>778</v>
      </c>
      <c r="L4586">
        <v>3495</v>
      </c>
      <c r="M4586" t="s">
        <v>15</v>
      </c>
      <c r="N4586" t="s">
        <v>16</v>
      </c>
      <c r="O4586">
        <v>3.3441999999999998</v>
      </c>
      <c r="P4586">
        <v>11687.978999999999</v>
      </c>
      <c r="Q4586">
        <v>33.802599999999998</v>
      </c>
      <c r="R4586">
        <v>3.3441990000000001</v>
      </c>
      <c r="S4586">
        <v>11687.979031000001</v>
      </c>
      <c r="T4586" t="s">
        <v>398</v>
      </c>
      <c r="U4586">
        <v>33.802599999999998</v>
      </c>
      <c r="V4586">
        <v>395084.08</v>
      </c>
      <c r="W4586">
        <v>2025</v>
      </c>
      <c r="X4586" t="str">
        <f t="shared" si="20"/>
        <v>B</v>
      </c>
    </row>
    <row r="4587" spans="1:24">
      <c r="A4587">
        <v>72025137</v>
      </c>
      <c r="B4587" s="2">
        <v>45733</v>
      </c>
      <c r="C4587" t="s">
        <v>4132</v>
      </c>
      <c r="D4587" t="s">
        <v>9</v>
      </c>
      <c r="E4587" t="s">
        <v>10</v>
      </c>
      <c r="F4587" t="s">
        <v>6867</v>
      </c>
      <c r="G4587" t="s">
        <v>6868</v>
      </c>
      <c r="H4587" t="s">
        <v>1951</v>
      </c>
      <c r="I4587" t="s">
        <v>1952</v>
      </c>
      <c r="J4587" t="s">
        <v>1224</v>
      </c>
      <c r="K4587" t="s">
        <v>778</v>
      </c>
      <c r="L4587">
        <v>1528</v>
      </c>
      <c r="M4587" t="s">
        <v>15</v>
      </c>
      <c r="N4587" t="s">
        <v>16</v>
      </c>
      <c r="O4587">
        <v>3.1695000000000002</v>
      </c>
      <c r="P4587">
        <v>4842.9960000000001</v>
      </c>
      <c r="Q4587">
        <v>33.802599999999998</v>
      </c>
      <c r="R4587">
        <v>3.1694990000000001</v>
      </c>
      <c r="S4587">
        <v>4842.9961000000003</v>
      </c>
      <c r="T4587" t="s">
        <v>398</v>
      </c>
      <c r="U4587">
        <v>33.802599999999998</v>
      </c>
      <c r="V4587">
        <v>163705.85999999999</v>
      </c>
      <c r="W4587">
        <v>2025</v>
      </c>
      <c r="X4587" t="str">
        <f t="shared" si="20"/>
        <v>B</v>
      </c>
    </row>
    <row r="4588" spans="1:24">
      <c r="A4588">
        <v>72025138</v>
      </c>
      <c r="B4588" s="2">
        <v>45733</v>
      </c>
      <c r="C4588" t="s">
        <v>4132</v>
      </c>
      <c r="D4588" t="s">
        <v>9</v>
      </c>
      <c r="E4588" t="s">
        <v>10</v>
      </c>
      <c r="F4588" t="s">
        <v>6867</v>
      </c>
      <c r="G4588" t="s">
        <v>6868</v>
      </c>
      <c r="H4588" t="s">
        <v>1955</v>
      </c>
      <c r="I4588" t="s">
        <v>1956</v>
      </c>
      <c r="J4588" t="s">
        <v>1224</v>
      </c>
      <c r="K4588" t="s">
        <v>778</v>
      </c>
      <c r="L4588">
        <v>2000</v>
      </c>
      <c r="M4588" t="s">
        <v>15</v>
      </c>
      <c r="N4588" t="s">
        <v>16</v>
      </c>
      <c r="O4588">
        <v>3.1695000000000002</v>
      </c>
      <c r="P4588">
        <v>6339</v>
      </c>
      <c r="Q4588">
        <v>33.802599999999998</v>
      </c>
      <c r="R4588">
        <v>3.1694990000000001</v>
      </c>
      <c r="S4588">
        <v>6338.9999580000003</v>
      </c>
      <c r="T4588" t="s">
        <v>398</v>
      </c>
      <c r="U4588">
        <v>33.802599999999998</v>
      </c>
      <c r="V4588">
        <v>214274.68</v>
      </c>
      <c r="W4588">
        <v>2025</v>
      </c>
      <c r="X4588" t="str">
        <f t="shared" si="20"/>
        <v>B</v>
      </c>
    </row>
    <row r="4589" spans="1:24">
      <c r="A4589">
        <v>72025138</v>
      </c>
      <c r="B4589" s="2">
        <v>45733</v>
      </c>
      <c r="C4589" t="s">
        <v>4132</v>
      </c>
      <c r="D4589" t="s">
        <v>9</v>
      </c>
      <c r="E4589" t="s">
        <v>10</v>
      </c>
      <c r="F4589" t="s">
        <v>6867</v>
      </c>
      <c r="G4589" t="s">
        <v>6868</v>
      </c>
      <c r="H4589" t="s">
        <v>1955</v>
      </c>
      <c r="I4589" t="s">
        <v>1956</v>
      </c>
      <c r="J4589" t="s">
        <v>1224</v>
      </c>
      <c r="K4589" t="s">
        <v>778</v>
      </c>
      <c r="L4589">
        <v>124</v>
      </c>
      <c r="M4589" t="s">
        <v>15</v>
      </c>
      <c r="N4589" t="s">
        <v>16</v>
      </c>
      <c r="O4589">
        <v>3.1696</v>
      </c>
      <c r="P4589">
        <v>393.03</v>
      </c>
      <c r="Q4589">
        <v>33.802599999999998</v>
      </c>
      <c r="R4589">
        <v>3.1695989999999998</v>
      </c>
      <c r="S4589">
        <v>393.03012100000001</v>
      </c>
      <c r="T4589" t="s">
        <v>398</v>
      </c>
      <c r="U4589">
        <v>33.802599999999998</v>
      </c>
      <c r="V4589">
        <v>13285.44</v>
      </c>
      <c r="W4589">
        <v>2025</v>
      </c>
      <c r="X4589" t="str">
        <f t="shared" si="20"/>
        <v>B</v>
      </c>
    </row>
    <row r="4590" spans="1:24">
      <c r="A4590">
        <v>72025139</v>
      </c>
      <c r="B4590" s="2">
        <v>45733</v>
      </c>
      <c r="C4590" t="s">
        <v>4132</v>
      </c>
      <c r="D4590" t="s">
        <v>9</v>
      </c>
      <c r="E4590" t="s">
        <v>10</v>
      </c>
      <c r="F4590" t="s">
        <v>6867</v>
      </c>
      <c r="G4590" t="s">
        <v>6868</v>
      </c>
      <c r="H4590" t="s">
        <v>1949</v>
      </c>
      <c r="I4590" t="s">
        <v>1950</v>
      </c>
      <c r="J4590" t="s">
        <v>1224</v>
      </c>
      <c r="K4590" t="s">
        <v>778</v>
      </c>
      <c r="L4590">
        <v>2527</v>
      </c>
      <c r="M4590" t="s">
        <v>15</v>
      </c>
      <c r="N4590" t="s">
        <v>16</v>
      </c>
      <c r="O4590">
        <v>3.1695000000000002</v>
      </c>
      <c r="P4590">
        <v>8009.3270000000002</v>
      </c>
      <c r="Q4590">
        <v>33.802599999999998</v>
      </c>
      <c r="R4590">
        <v>3.1694990000000001</v>
      </c>
      <c r="S4590">
        <v>8009.3270929999999</v>
      </c>
      <c r="T4590" t="s">
        <v>398</v>
      </c>
      <c r="U4590">
        <v>33.802599999999998</v>
      </c>
      <c r="V4590">
        <v>270736.08</v>
      </c>
      <c r="W4590">
        <v>2025</v>
      </c>
      <c r="X4590" t="str">
        <f t="shared" si="20"/>
        <v>B</v>
      </c>
    </row>
    <row r="4591" spans="1:24">
      <c r="A4591">
        <v>72025140</v>
      </c>
      <c r="B4591" s="2">
        <v>45733</v>
      </c>
      <c r="C4591" t="s">
        <v>4132</v>
      </c>
      <c r="D4591" t="s">
        <v>9</v>
      </c>
      <c r="E4591" t="s">
        <v>10</v>
      </c>
      <c r="F4591" t="s">
        <v>6867</v>
      </c>
      <c r="G4591" t="s">
        <v>6868</v>
      </c>
      <c r="H4591" t="s">
        <v>1953</v>
      </c>
      <c r="I4591" t="s">
        <v>1954</v>
      </c>
      <c r="J4591" t="s">
        <v>1224</v>
      </c>
      <c r="K4591" t="s">
        <v>778</v>
      </c>
      <c r="L4591">
        <v>1509</v>
      </c>
      <c r="M4591" t="s">
        <v>15</v>
      </c>
      <c r="N4591" t="s">
        <v>16</v>
      </c>
      <c r="O4591">
        <v>3.1695000000000002</v>
      </c>
      <c r="P4591">
        <v>4782.7820000000002</v>
      </c>
      <c r="Q4591">
        <v>33.802599999999998</v>
      </c>
      <c r="R4591">
        <v>3.1694990000000001</v>
      </c>
      <c r="S4591">
        <v>4782.7820929999998</v>
      </c>
      <c r="T4591" t="s">
        <v>398</v>
      </c>
      <c r="U4591">
        <v>33.802599999999998</v>
      </c>
      <c r="V4591">
        <v>161670.47</v>
      </c>
      <c r="W4591">
        <v>2025</v>
      </c>
      <c r="X4591" t="str">
        <f t="shared" si="20"/>
        <v>B</v>
      </c>
    </row>
    <row r="4592" spans="1:24">
      <c r="A4592">
        <v>72025141</v>
      </c>
      <c r="B4592" s="2">
        <v>45733</v>
      </c>
      <c r="C4592" t="s">
        <v>4132</v>
      </c>
      <c r="D4592" t="s">
        <v>9</v>
      </c>
      <c r="E4592" t="s">
        <v>10</v>
      </c>
      <c r="F4592" t="s">
        <v>6867</v>
      </c>
      <c r="G4592" t="s">
        <v>6868</v>
      </c>
      <c r="H4592" t="s">
        <v>6869</v>
      </c>
      <c r="I4592" t="s">
        <v>6870</v>
      </c>
      <c r="J4592" t="s">
        <v>1224</v>
      </c>
      <c r="K4592" t="s">
        <v>778</v>
      </c>
      <c r="L4592">
        <v>1826</v>
      </c>
      <c r="M4592" t="s">
        <v>15</v>
      </c>
      <c r="N4592" t="s">
        <v>16</v>
      </c>
      <c r="O4592">
        <v>3.1695000000000002</v>
      </c>
      <c r="P4592">
        <v>5787.51</v>
      </c>
      <c r="Q4592">
        <v>33.802599999999998</v>
      </c>
      <c r="R4592">
        <v>3.1694990000000001</v>
      </c>
      <c r="S4592">
        <v>5787.5101320000003</v>
      </c>
      <c r="T4592" t="s">
        <v>398</v>
      </c>
      <c r="U4592">
        <v>33.802599999999998</v>
      </c>
      <c r="V4592">
        <v>195632.89</v>
      </c>
      <c r="W4592">
        <v>2025</v>
      </c>
      <c r="X4592" t="str">
        <f t="shared" si="20"/>
        <v>B</v>
      </c>
    </row>
    <row r="4593" spans="1:24">
      <c r="A4593">
        <v>72025142</v>
      </c>
      <c r="B4593" s="2">
        <v>45733</v>
      </c>
      <c r="C4593" t="s">
        <v>4132</v>
      </c>
      <c r="D4593" t="s">
        <v>9</v>
      </c>
      <c r="E4593" t="s">
        <v>10</v>
      </c>
      <c r="F4593" t="s">
        <v>6867</v>
      </c>
      <c r="G4593" t="s">
        <v>6868</v>
      </c>
      <c r="H4593" t="s">
        <v>6871</v>
      </c>
      <c r="I4593" t="s">
        <v>6872</v>
      </c>
      <c r="J4593" t="s">
        <v>1224</v>
      </c>
      <c r="K4593" t="s">
        <v>778</v>
      </c>
      <c r="L4593">
        <v>3000</v>
      </c>
      <c r="M4593" t="s">
        <v>15</v>
      </c>
      <c r="N4593" t="s">
        <v>16</v>
      </c>
      <c r="O4593">
        <v>3.1695000000000002</v>
      </c>
      <c r="P4593">
        <v>9508.5</v>
      </c>
      <c r="Q4593">
        <v>33.802599999999998</v>
      </c>
      <c r="R4593">
        <v>3.1694990000000001</v>
      </c>
      <c r="S4593">
        <v>9508.4999370000005</v>
      </c>
      <c r="T4593" t="s">
        <v>398</v>
      </c>
      <c r="U4593">
        <v>33.802599999999998</v>
      </c>
      <c r="V4593">
        <v>321412.02</v>
      </c>
      <c r="W4593">
        <v>2025</v>
      </c>
      <c r="X4593" t="str">
        <f t="shared" si="20"/>
        <v>B</v>
      </c>
    </row>
    <row r="4594" spans="1:24">
      <c r="A4594">
        <v>72025142</v>
      </c>
      <c r="B4594" s="2">
        <v>45733</v>
      </c>
      <c r="C4594" t="s">
        <v>4132</v>
      </c>
      <c r="D4594" t="s">
        <v>9</v>
      </c>
      <c r="E4594" t="s">
        <v>10</v>
      </c>
      <c r="F4594" t="s">
        <v>6867</v>
      </c>
      <c r="G4594" t="s">
        <v>6868</v>
      </c>
      <c r="H4594" t="s">
        <v>6871</v>
      </c>
      <c r="I4594" t="s">
        <v>6872</v>
      </c>
      <c r="J4594" t="s">
        <v>1224</v>
      </c>
      <c r="K4594" t="s">
        <v>778</v>
      </c>
      <c r="L4594">
        <v>167</v>
      </c>
      <c r="M4594" t="s">
        <v>15</v>
      </c>
      <c r="N4594" t="s">
        <v>16</v>
      </c>
      <c r="O4594">
        <v>3.1695199999999999</v>
      </c>
      <c r="P4594">
        <v>529.30999999999995</v>
      </c>
      <c r="Q4594">
        <v>33.802599999999998</v>
      </c>
      <c r="R4594">
        <v>3.1695199999999999</v>
      </c>
      <c r="S4594">
        <v>529.30987500000003</v>
      </c>
      <c r="T4594" t="s">
        <v>398</v>
      </c>
      <c r="U4594">
        <v>33.802599999999998</v>
      </c>
      <c r="V4594">
        <v>17892.05</v>
      </c>
      <c r="W4594">
        <v>2025</v>
      </c>
      <c r="X4594" t="str">
        <f t="shared" si="20"/>
        <v>B</v>
      </c>
    </row>
    <row r="4595" spans="1:24">
      <c r="A4595">
        <v>72025143</v>
      </c>
      <c r="B4595" s="2">
        <v>45733</v>
      </c>
      <c r="C4595" t="s">
        <v>4132</v>
      </c>
      <c r="D4595" t="s">
        <v>9</v>
      </c>
      <c r="E4595" t="s">
        <v>10</v>
      </c>
      <c r="F4595" t="s">
        <v>6867</v>
      </c>
      <c r="G4595" t="s">
        <v>6868</v>
      </c>
      <c r="H4595" t="s">
        <v>1945</v>
      </c>
      <c r="I4595" t="s">
        <v>1946</v>
      </c>
      <c r="J4595" t="s">
        <v>1224</v>
      </c>
      <c r="K4595" t="s">
        <v>778</v>
      </c>
      <c r="L4595">
        <v>1049</v>
      </c>
      <c r="M4595" t="s">
        <v>15</v>
      </c>
      <c r="N4595" t="s">
        <v>16</v>
      </c>
      <c r="O4595">
        <v>3.1695000000000002</v>
      </c>
      <c r="P4595">
        <v>3324.806</v>
      </c>
      <c r="Q4595">
        <v>33.802599999999998</v>
      </c>
      <c r="R4595">
        <v>3.1694990000000001</v>
      </c>
      <c r="S4595">
        <v>3324.8060799999998</v>
      </c>
      <c r="T4595" t="s">
        <v>398</v>
      </c>
      <c r="U4595">
        <v>33.802599999999998</v>
      </c>
      <c r="V4595">
        <v>112387.09</v>
      </c>
      <c r="W4595">
        <v>2025</v>
      </c>
      <c r="X4595" t="str">
        <f t="shared" si="20"/>
        <v>B</v>
      </c>
    </row>
    <row r="4596" spans="1:24">
      <c r="A4596">
        <v>72025768</v>
      </c>
      <c r="B4596" s="2">
        <v>45733</v>
      </c>
      <c r="C4596" t="s">
        <v>3705</v>
      </c>
      <c r="D4596" t="s">
        <v>4075</v>
      </c>
      <c r="E4596" t="s">
        <v>4076</v>
      </c>
      <c r="F4596" t="s">
        <v>5157</v>
      </c>
      <c r="G4596" t="s">
        <v>5158</v>
      </c>
      <c r="H4596" t="s">
        <v>4081</v>
      </c>
      <c r="I4596" t="s">
        <v>4082</v>
      </c>
      <c r="J4596" t="s">
        <v>4037</v>
      </c>
      <c r="K4596" t="s">
        <v>42</v>
      </c>
      <c r="L4596">
        <v>95</v>
      </c>
      <c r="M4596" t="s">
        <v>120</v>
      </c>
      <c r="N4596" t="s">
        <v>25</v>
      </c>
      <c r="O4596">
        <v>298</v>
      </c>
      <c r="P4596">
        <v>28310</v>
      </c>
      <c r="Q4596">
        <v>1</v>
      </c>
      <c r="R4596">
        <v>8.8158890000000003</v>
      </c>
      <c r="S4596">
        <v>837.50954000000002</v>
      </c>
      <c r="T4596" t="s">
        <v>398</v>
      </c>
      <c r="U4596">
        <v>33.802599999999998</v>
      </c>
      <c r="V4596">
        <v>28310</v>
      </c>
      <c r="W4596">
        <v>2025</v>
      </c>
      <c r="X4596" t="str">
        <f t="shared" si="20"/>
        <v>B</v>
      </c>
    </row>
    <row r="4597" spans="1:24">
      <c r="A4597">
        <v>72025768</v>
      </c>
      <c r="B4597" s="2">
        <v>45733</v>
      </c>
      <c r="C4597" t="s">
        <v>3705</v>
      </c>
      <c r="D4597" t="s">
        <v>4075</v>
      </c>
      <c r="E4597" t="s">
        <v>4076</v>
      </c>
      <c r="F4597" t="s">
        <v>5157</v>
      </c>
      <c r="G4597" t="s">
        <v>5158</v>
      </c>
      <c r="H4597" t="s">
        <v>4079</v>
      </c>
      <c r="I4597" t="s">
        <v>4080</v>
      </c>
      <c r="J4597" t="s">
        <v>4037</v>
      </c>
      <c r="K4597" t="s">
        <v>42</v>
      </c>
      <c r="L4597">
        <v>63.84</v>
      </c>
      <c r="M4597" t="s">
        <v>120</v>
      </c>
      <c r="N4597" t="s">
        <v>25</v>
      </c>
      <c r="O4597">
        <v>473.68419999999998</v>
      </c>
      <c r="P4597">
        <v>30240</v>
      </c>
      <c r="Q4597">
        <v>1</v>
      </c>
      <c r="R4597">
        <v>14.013247</v>
      </c>
      <c r="S4597">
        <v>894.60573999999997</v>
      </c>
      <c r="T4597" t="s">
        <v>398</v>
      </c>
      <c r="U4597">
        <v>33.802599999999998</v>
      </c>
      <c r="V4597">
        <v>30240</v>
      </c>
      <c r="W4597">
        <v>2025</v>
      </c>
      <c r="X4597" t="str">
        <f t="shared" si="20"/>
        <v>B</v>
      </c>
    </row>
    <row r="4598" spans="1:24">
      <c r="A4598">
        <v>72025768</v>
      </c>
      <c r="B4598" s="2">
        <v>45733</v>
      </c>
      <c r="C4598" t="s">
        <v>3705</v>
      </c>
      <c r="D4598" t="s">
        <v>4075</v>
      </c>
      <c r="E4598" t="s">
        <v>4076</v>
      </c>
      <c r="F4598" t="s">
        <v>5157</v>
      </c>
      <c r="G4598" t="s">
        <v>5158</v>
      </c>
      <c r="H4598" t="s">
        <v>5159</v>
      </c>
      <c r="I4598" t="s">
        <v>5160</v>
      </c>
      <c r="J4598" t="s">
        <v>4037</v>
      </c>
      <c r="K4598" t="s">
        <v>42</v>
      </c>
      <c r="L4598">
        <v>95</v>
      </c>
      <c r="M4598" t="s">
        <v>120</v>
      </c>
      <c r="N4598" t="s">
        <v>25</v>
      </c>
      <c r="O4598">
        <v>298</v>
      </c>
      <c r="P4598">
        <v>28310</v>
      </c>
      <c r="Q4598">
        <v>1</v>
      </c>
      <c r="R4598">
        <v>8.8158890000000003</v>
      </c>
      <c r="S4598">
        <v>837.50954000000002</v>
      </c>
      <c r="T4598" t="s">
        <v>398</v>
      </c>
      <c r="U4598">
        <v>33.802599999999998</v>
      </c>
      <c r="V4598">
        <v>28310</v>
      </c>
      <c r="W4598">
        <v>2025</v>
      </c>
      <c r="X4598" t="str">
        <f t="shared" si="20"/>
        <v>B</v>
      </c>
    </row>
    <row r="4599" spans="1:24">
      <c r="A4599">
        <v>72026316</v>
      </c>
      <c r="B4599" s="2">
        <v>45733</v>
      </c>
      <c r="C4599" t="s">
        <v>4814</v>
      </c>
      <c r="D4599" t="s">
        <v>556</v>
      </c>
      <c r="E4599" t="s">
        <v>557</v>
      </c>
      <c r="F4599" t="s">
        <v>5211</v>
      </c>
      <c r="G4599" t="s">
        <v>5212</v>
      </c>
      <c r="H4599" t="s">
        <v>559</v>
      </c>
      <c r="I4599" t="s">
        <v>560</v>
      </c>
      <c r="J4599" t="s">
        <v>110</v>
      </c>
      <c r="K4599" t="s">
        <v>14</v>
      </c>
      <c r="L4599">
        <v>1000</v>
      </c>
      <c r="M4599" t="s">
        <v>111</v>
      </c>
      <c r="N4599" t="s">
        <v>25</v>
      </c>
      <c r="O4599">
        <v>27</v>
      </c>
      <c r="P4599">
        <v>27000</v>
      </c>
      <c r="Q4599">
        <v>1</v>
      </c>
      <c r="R4599">
        <v>0.79875499999999999</v>
      </c>
      <c r="S4599">
        <v>798.75512500000002</v>
      </c>
      <c r="T4599" t="s">
        <v>398</v>
      </c>
      <c r="U4599">
        <v>33.802599999999998</v>
      </c>
      <c r="V4599">
        <v>27000</v>
      </c>
      <c r="W4599">
        <v>2025</v>
      </c>
      <c r="X4599" t="str">
        <f t="shared" si="20"/>
        <v>B</v>
      </c>
    </row>
    <row r="4600" spans="1:24">
      <c r="A4600">
        <v>72026553</v>
      </c>
      <c r="B4600" s="2">
        <v>45733</v>
      </c>
      <c r="C4600" t="s">
        <v>4849</v>
      </c>
      <c r="D4600" t="s">
        <v>1026</v>
      </c>
      <c r="E4600" t="s">
        <v>1027</v>
      </c>
      <c r="F4600" t="s">
        <v>5213</v>
      </c>
      <c r="G4600" t="s">
        <v>5214</v>
      </c>
      <c r="H4600" t="s">
        <v>4190</v>
      </c>
      <c r="I4600" t="s">
        <v>4191</v>
      </c>
      <c r="J4600" t="s">
        <v>4054</v>
      </c>
      <c r="K4600" t="s">
        <v>14</v>
      </c>
      <c r="L4600">
        <v>2400</v>
      </c>
      <c r="M4600" t="s">
        <v>111</v>
      </c>
      <c r="N4600" t="s">
        <v>25</v>
      </c>
      <c r="O4600">
        <v>6.8</v>
      </c>
      <c r="P4600">
        <v>16320</v>
      </c>
      <c r="Q4600">
        <v>1</v>
      </c>
      <c r="R4600">
        <v>0.20116700000000001</v>
      </c>
      <c r="S4600">
        <v>482.80309699999998</v>
      </c>
      <c r="T4600" t="s">
        <v>398</v>
      </c>
      <c r="U4600">
        <v>33.802599999999998</v>
      </c>
      <c r="V4600">
        <v>16320</v>
      </c>
      <c r="W4600">
        <v>2025</v>
      </c>
      <c r="X4600" t="str">
        <f t="shared" si="20"/>
        <v>B</v>
      </c>
    </row>
    <row r="4601" spans="1:24">
      <c r="A4601">
        <v>72026553</v>
      </c>
      <c r="B4601" s="2">
        <v>45733</v>
      </c>
      <c r="C4601" t="s">
        <v>4849</v>
      </c>
      <c r="D4601" t="s">
        <v>1026</v>
      </c>
      <c r="E4601" t="s">
        <v>1027</v>
      </c>
      <c r="F4601" t="s">
        <v>5213</v>
      </c>
      <c r="G4601" t="s">
        <v>5214</v>
      </c>
      <c r="H4601" t="s">
        <v>1244</v>
      </c>
      <c r="I4601" t="s">
        <v>1245</v>
      </c>
      <c r="J4601" t="s">
        <v>110</v>
      </c>
      <c r="K4601" t="s">
        <v>14</v>
      </c>
      <c r="L4601">
        <v>3600</v>
      </c>
      <c r="M4601" t="s">
        <v>111</v>
      </c>
      <c r="N4601" t="s">
        <v>25</v>
      </c>
      <c r="O4601">
        <v>5</v>
      </c>
      <c r="P4601">
        <v>18000</v>
      </c>
      <c r="Q4601">
        <v>1</v>
      </c>
      <c r="R4601">
        <v>0.14791699999999999</v>
      </c>
      <c r="S4601">
        <v>532.50341600000002</v>
      </c>
      <c r="T4601" t="s">
        <v>398</v>
      </c>
      <c r="U4601">
        <v>33.802599999999998</v>
      </c>
      <c r="V4601">
        <v>18000</v>
      </c>
      <c r="W4601">
        <v>2025</v>
      </c>
      <c r="X4601" t="str">
        <f t="shared" si="20"/>
        <v>B</v>
      </c>
    </row>
    <row r="4602" spans="1:24">
      <c r="A4602">
        <v>72026338</v>
      </c>
      <c r="B4602" s="2">
        <v>45733</v>
      </c>
      <c r="C4602" t="s">
        <v>4942</v>
      </c>
      <c r="D4602" t="s">
        <v>5303</v>
      </c>
      <c r="E4602" t="s">
        <v>5304</v>
      </c>
      <c r="F4602" t="s">
        <v>5305</v>
      </c>
      <c r="G4602" t="s">
        <v>5306</v>
      </c>
      <c r="H4602" t="s">
        <v>280</v>
      </c>
      <c r="I4602" t="s">
        <v>281</v>
      </c>
      <c r="J4602" t="s">
        <v>298</v>
      </c>
      <c r="K4602" t="s">
        <v>14</v>
      </c>
      <c r="L4602">
        <v>2000</v>
      </c>
      <c r="M4602" t="s">
        <v>15</v>
      </c>
      <c r="N4602" t="s">
        <v>25</v>
      </c>
      <c r="O4602">
        <v>25</v>
      </c>
      <c r="P4602">
        <v>50000</v>
      </c>
      <c r="Q4602">
        <v>1</v>
      </c>
      <c r="R4602">
        <v>0.73958800000000002</v>
      </c>
      <c r="S4602">
        <v>1479.176158</v>
      </c>
      <c r="T4602" t="s">
        <v>398</v>
      </c>
      <c r="U4602">
        <v>33.802599999999998</v>
      </c>
      <c r="V4602">
        <v>50000</v>
      </c>
      <c r="W4602">
        <v>2025</v>
      </c>
      <c r="X4602" t="str">
        <f t="shared" si="20"/>
        <v>B</v>
      </c>
    </row>
    <row r="4603" spans="1:24">
      <c r="A4603">
        <v>72024458</v>
      </c>
      <c r="B4603" s="2">
        <v>45733</v>
      </c>
      <c r="C4603" t="s">
        <v>2768</v>
      </c>
      <c r="D4603" t="s">
        <v>23</v>
      </c>
      <c r="E4603" t="s">
        <v>24</v>
      </c>
      <c r="F4603" t="s">
        <v>7328</v>
      </c>
      <c r="G4603" t="s">
        <v>7329</v>
      </c>
      <c r="H4603" t="s">
        <v>7330</v>
      </c>
      <c r="I4603" t="s">
        <v>7331</v>
      </c>
      <c r="J4603" t="s">
        <v>36</v>
      </c>
      <c r="K4603" t="s">
        <v>43</v>
      </c>
      <c r="L4603">
        <v>758</v>
      </c>
      <c r="M4603" t="s">
        <v>15</v>
      </c>
      <c r="N4603" t="s">
        <v>25</v>
      </c>
      <c r="O4603">
        <v>121.389</v>
      </c>
      <c r="P4603">
        <v>92012.86</v>
      </c>
      <c r="Q4603">
        <v>1</v>
      </c>
      <c r="R4603">
        <v>3.5911140000000001</v>
      </c>
      <c r="S4603">
        <v>2722.064574</v>
      </c>
      <c r="T4603" t="s">
        <v>398</v>
      </c>
      <c r="U4603">
        <v>33.802599999999998</v>
      </c>
      <c r="V4603">
        <v>92012.86</v>
      </c>
      <c r="W4603">
        <v>2025</v>
      </c>
      <c r="X4603" t="str">
        <f t="shared" si="20"/>
        <v>B</v>
      </c>
    </row>
    <row r="4604" spans="1:24">
      <c r="A4604">
        <v>72025376</v>
      </c>
      <c r="B4604" s="2">
        <v>45733</v>
      </c>
      <c r="C4604" t="s">
        <v>3682</v>
      </c>
      <c r="D4604" t="s">
        <v>23</v>
      </c>
      <c r="E4604" t="s">
        <v>24</v>
      </c>
      <c r="F4604" t="s">
        <v>7426</v>
      </c>
      <c r="G4604" t="s">
        <v>7427</v>
      </c>
      <c r="H4604" t="s">
        <v>32</v>
      </c>
      <c r="I4604" t="s">
        <v>33</v>
      </c>
      <c r="J4604" t="s">
        <v>13</v>
      </c>
      <c r="K4604" t="s">
        <v>14</v>
      </c>
      <c r="L4604">
        <v>3894</v>
      </c>
      <c r="M4604" t="s">
        <v>15</v>
      </c>
      <c r="N4604" t="s">
        <v>25</v>
      </c>
      <c r="O4604">
        <v>114.9062</v>
      </c>
      <c r="P4604">
        <v>447444.74</v>
      </c>
      <c r="Q4604">
        <v>1</v>
      </c>
      <c r="R4604">
        <v>3.39933</v>
      </c>
      <c r="S4604">
        <v>13236.991829000001</v>
      </c>
      <c r="T4604" t="s">
        <v>398</v>
      </c>
      <c r="U4604">
        <v>33.802599999999998</v>
      </c>
      <c r="V4604">
        <v>447444.74</v>
      </c>
      <c r="W4604">
        <v>2025</v>
      </c>
      <c r="X4604" t="str">
        <f t="shared" si="20"/>
        <v>B</v>
      </c>
    </row>
    <row r="4605" spans="1:24">
      <c r="A4605">
        <v>72025644</v>
      </c>
      <c r="B4605" s="2">
        <v>45733</v>
      </c>
      <c r="C4605" t="s">
        <v>3025</v>
      </c>
      <c r="D4605" t="s">
        <v>23</v>
      </c>
      <c r="E4605" t="s">
        <v>24</v>
      </c>
      <c r="F4605" t="s">
        <v>7426</v>
      </c>
      <c r="G4605" t="s">
        <v>7427</v>
      </c>
      <c r="H4605" t="s">
        <v>32</v>
      </c>
      <c r="I4605" t="s">
        <v>33</v>
      </c>
      <c r="J4605" t="s">
        <v>13</v>
      </c>
      <c r="K4605" t="s">
        <v>14</v>
      </c>
      <c r="L4605">
        <v>3877</v>
      </c>
      <c r="M4605" t="s">
        <v>15</v>
      </c>
      <c r="N4605" t="s">
        <v>25</v>
      </c>
      <c r="O4605">
        <v>114.2333</v>
      </c>
      <c r="P4605">
        <v>442882.5</v>
      </c>
      <c r="Q4605">
        <v>1</v>
      </c>
      <c r="R4605">
        <v>3.3794230000000001</v>
      </c>
      <c r="S4605">
        <v>13102.024696</v>
      </c>
      <c r="T4605" t="s">
        <v>398</v>
      </c>
      <c r="U4605">
        <v>33.802599999999998</v>
      </c>
      <c r="V4605">
        <v>442882.5</v>
      </c>
      <c r="W4605">
        <v>2025</v>
      </c>
      <c r="X4605" t="str">
        <f t="shared" si="20"/>
        <v>B</v>
      </c>
    </row>
    <row r="4606" spans="1:24">
      <c r="A4606">
        <v>72025380</v>
      </c>
      <c r="B4606" s="2">
        <v>45733</v>
      </c>
      <c r="C4606" t="s">
        <v>3682</v>
      </c>
      <c r="D4606" t="s">
        <v>23</v>
      </c>
      <c r="E4606" t="s">
        <v>24</v>
      </c>
      <c r="F4606" t="s">
        <v>7484</v>
      </c>
      <c r="G4606" t="s">
        <v>7485</v>
      </c>
      <c r="H4606" t="s">
        <v>389</v>
      </c>
      <c r="I4606" t="s">
        <v>388</v>
      </c>
      <c r="J4606" t="s">
        <v>13</v>
      </c>
      <c r="K4606" t="s">
        <v>60</v>
      </c>
      <c r="L4606">
        <v>341</v>
      </c>
      <c r="M4606" t="s">
        <v>15</v>
      </c>
      <c r="N4606" t="s">
        <v>25</v>
      </c>
      <c r="O4606">
        <v>114.2333</v>
      </c>
      <c r="P4606">
        <v>38953.56</v>
      </c>
      <c r="Q4606">
        <v>1</v>
      </c>
      <c r="R4606">
        <v>3.3794230000000001</v>
      </c>
      <c r="S4606">
        <v>1152.383544</v>
      </c>
      <c r="T4606" t="s">
        <v>398</v>
      </c>
      <c r="U4606">
        <v>33.802599999999998</v>
      </c>
      <c r="V4606">
        <v>38953.56</v>
      </c>
      <c r="W4606">
        <v>2025</v>
      </c>
      <c r="X4606" t="str">
        <f t="shared" si="20"/>
        <v>B</v>
      </c>
    </row>
    <row r="4607" spans="1:24">
      <c r="A4607">
        <v>72024323</v>
      </c>
      <c r="B4607" s="2">
        <v>45734</v>
      </c>
      <c r="C4607" t="s">
        <v>1970</v>
      </c>
      <c r="D4607" t="s">
        <v>412</v>
      </c>
      <c r="E4607" t="s">
        <v>413</v>
      </c>
      <c r="F4607" t="s">
        <v>5840</v>
      </c>
      <c r="G4607" t="s">
        <v>5841</v>
      </c>
      <c r="H4607" t="s">
        <v>4722</v>
      </c>
      <c r="I4607" t="s">
        <v>4723</v>
      </c>
      <c r="J4607" t="s">
        <v>4724</v>
      </c>
      <c r="K4607" t="s">
        <v>89</v>
      </c>
      <c r="L4607">
        <v>48380</v>
      </c>
      <c r="M4607" t="s">
        <v>61</v>
      </c>
      <c r="N4607" t="s">
        <v>16</v>
      </c>
      <c r="O4607">
        <v>0.21779999999999999</v>
      </c>
      <c r="P4607">
        <v>10537.162</v>
      </c>
      <c r="Q4607">
        <v>33.762500000000003</v>
      </c>
      <c r="R4607">
        <v>0.21779899999999999</v>
      </c>
      <c r="S4607">
        <v>10537.16194</v>
      </c>
      <c r="T4607" t="s">
        <v>398</v>
      </c>
      <c r="U4607">
        <v>33.762500000000003</v>
      </c>
      <c r="V4607">
        <v>355760.93</v>
      </c>
      <c r="W4607">
        <v>2025</v>
      </c>
      <c r="X4607" t="str">
        <f t="shared" si="20"/>
        <v>B</v>
      </c>
    </row>
    <row r="4608" spans="1:24">
      <c r="A4608">
        <v>72025251</v>
      </c>
      <c r="B4608" s="2">
        <v>45734</v>
      </c>
      <c r="C4608" t="s">
        <v>3815</v>
      </c>
      <c r="D4608" t="s">
        <v>412</v>
      </c>
      <c r="E4608" t="s">
        <v>413</v>
      </c>
      <c r="F4608" t="s">
        <v>5840</v>
      </c>
      <c r="G4608" t="s">
        <v>5841</v>
      </c>
      <c r="H4608" t="s">
        <v>5842</v>
      </c>
      <c r="I4608" t="s">
        <v>5843</v>
      </c>
      <c r="J4608" t="s">
        <v>4724</v>
      </c>
      <c r="K4608" t="s">
        <v>89</v>
      </c>
      <c r="L4608">
        <v>17700</v>
      </c>
      <c r="M4608" t="s">
        <v>61</v>
      </c>
      <c r="N4608" t="s">
        <v>16</v>
      </c>
      <c r="O4608">
        <v>0.21779999999999999</v>
      </c>
      <c r="P4608">
        <v>3855.06</v>
      </c>
      <c r="Q4608">
        <v>33.762500000000003</v>
      </c>
      <c r="R4608">
        <v>0.21779899999999999</v>
      </c>
      <c r="S4608">
        <v>3855.0599029999998</v>
      </c>
      <c r="T4608" t="s">
        <v>398</v>
      </c>
      <c r="U4608">
        <v>33.762500000000003</v>
      </c>
      <c r="V4608">
        <v>130156.46</v>
      </c>
      <c r="W4608">
        <v>2025</v>
      </c>
      <c r="X4608" t="str">
        <f t="shared" si="20"/>
        <v>M</v>
      </c>
    </row>
    <row r="4609" spans="1:24">
      <c r="A4609">
        <v>72022136</v>
      </c>
      <c r="B4609" s="2">
        <v>45734</v>
      </c>
      <c r="C4609" t="s">
        <v>1836</v>
      </c>
      <c r="D4609" t="s">
        <v>412</v>
      </c>
      <c r="E4609" t="s">
        <v>413</v>
      </c>
      <c r="F4609" t="s">
        <v>5840</v>
      </c>
      <c r="G4609" t="s">
        <v>5841</v>
      </c>
      <c r="H4609" t="s">
        <v>1668</v>
      </c>
      <c r="I4609" t="s">
        <v>1669</v>
      </c>
      <c r="J4609" t="s">
        <v>74</v>
      </c>
      <c r="K4609" t="s">
        <v>42</v>
      </c>
      <c r="L4609">
        <v>640</v>
      </c>
      <c r="M4609" t="s">
        <v>61</v>
      </c>
      <c r="N4609" t="s">
        <v>16</v>
      </c>
      <c r="O4609">
        <v>0.58209999999999995</v>
      </c>
      <c r="P4609">
        <v>372.54399999999998</v>
      </c>
      <c r="Q4609">
        <v>33.762500000000003</v>
      </c>
      <c r="R4609">
        <v>0.58209900000000003</v>
      </c>
      <c r="S4609">
        <v>372.54409399999997</v>
      </c>
      <c r="T4609" t="s">
        <v>398</v>
      </c>
      <c r="U4609">
        <v>33.762500000000003</v>
      </c>
      <c r="V4609">
        <v>12578.02</v>
      </c>
      <c r="W4609">
        <v>2025</v>
      </c>
      <c r="X4609" t="str">
        <f t="shared" si="20"/>
        <v>M</v>
      </c>
    </row>
    <row r="4610" spans="1:24">
      <c r="A4610">
        <v>72024990</v>
      </c>
      <c r="B4610" s="2">
        <v>45734</v>
      </c>
      <c r="C4610" t="s">
        <v>2580</v>
      </c>
      <c r="D4610" t="s">
        <v>412</v>
      </c>
      <c r="E4610" t="s">
        <v>413</v>
      </c>
      <c r="F4610" t="s">
        <v>5840</v>
      </c>
      <c r="G4610" t="s">
        <v>5841</v>
      </c>
      <c r="H4610" t="s">
        <v>3415</v>
      </c>
      <c r="I4610" t="s">
        <v>3416</v>
      </c>
      <c r="J4610" t="s">
        <v>74</v>
      </c>
      <c r="K4610" t="s">
        <v>42</v>
      </c>
      <c r="L4610">
        <v>95</v>
      </c>
      <c r="M4610" t="s">
        <v>61</v>
      </c>
      <c r="N4610" t="s">
        <v>16</v>
      </c>
      <c r="O4610">
        <v>1.8242</v>
      </c>
      <c r="P4610">
        <v>173.29900000000001</v>
      </c>
      <c r="Q4610">
        <v>33.762500000000003</v>
      </c>
      <c r="R4610">
        <v>1.8241989999999999</v>
      </c>
      <c r="S4610">
        <v>173.29907399999999</v>
      </c>
      <c r="T4610" t="s">
        <v>398</v>
      </c>
      <c r="U4610">
        <v>33.762500000000003</v>
      </c>
      <c r="V4610">
        <v>5851.01</v>
      </c>
      <c r="W4610">
        <v>2025</v>
      </c>
      <c r="X4610" t="str">
        <f t="shared" ref="X4610:X4673" si="21">IF(K4609="M",K4609,IF(RIGHT(D4610)="S","O","B"))</f>
        <v>B</v>
      </c>
    </row>
    <row r="4611" spans="1:24">
      <c r="A4611">
        <v>72024517</v>
      </c>
      <c r="B4611" s="2">
        <v>45734</v>
      </c>
      <c r="C4611" t="s">
        <v>2768</v>
      </c>
      <c r="D4611" t="s">
        <v>412</v>
      </c>
      <c r="E4611" t="s">
        <v>413</v>
      </c>
      <c r="F4611" t="s">
        <v>5840</v>
      </c>
      <c r="G4611" t="s">
        <v>5841</v>
      </c>
      <c r="H4611" t="s">
        <v>5916</v>
      </c>
      <c r="I4611" t="s">
        <v>5917</v>
      </c>
      <c r="J4611" t="s">
        <v>202</v>
      </c>
      <c r="K4611" t="s">
        <v>42</v>
      </c>
      <c r="L4611">
        <v>864</v>
      </c>
      <c r="M4611" t="s">
        <v>61</v>
      </c>
      <c r="N4611" t="s">
        <v>16</v>
      </c>
      <c r="O4611">
        <v>1.5733999999999999</v>
      </c>
      <c r="P4611">
        <v>1359.4179999999999</v>
      </c>
      <c r="Q4611">
        <v>33.762500000000003</v>
      </c>
      <c r="R4611">
        <v>1.5733999999999999</v>
      </c>
      <c r="S4611">
        <v>1359.417993</v>
      </c>
      <c r="T4611" t="s">
        <v>398</v>
      </c>
      <c r="U4611">
        <v>33.762500000000003</v>
      </c>
      <c r="V4611">
        <v>45897.35</v>
      </c>
      <c r="W4611">
        <v>2025</v>
      </c>
      <c r="X4611" t="str">
        <f t="shared" si="21"/>
        <v>B</v>
      </c>
    </row>
    <row r="4612" spans="1:24">
      <c r="A4612">
        <v>72024518</v>
      </c>
      <c r="B4612" s="2">
        <v>45734</v>
      </c>
      <c r="C4612" t="s">
        <v>2768</v>
      </c>
      <c r="D4612" t="s">
        <v>412</v>
      </c>
      <c r="E4612" t="s">
        <v>413</v>
      </c>
      <c r="F4612" t="s">
        <v>5840</v>
      </c>
      <c r="G4612" t="s">
        <v>5841</v>
      </c>
      <c r="H4612" t="s">
        <v>5918</v>
      </c>
      <c r="I4612" t="s">
        <v>5919</v>
      </c>
      <c r="J4612" t="s">
        <v>202</v>
      </c>
      <c r="K4612" t="s">
        <v>42</v>
      </c>
      <c r="L4612">
        <v>640</v>
      </c>
      <c r="M4612" t="s">
        <v>61</v>
      </c>
      <c r="N4612" t="s">
        <v>16</v>
      </c>
      <c r="O4612">
        <v>1.3835</v>
      </c>
      <c r="P4612">
        <v>885.44</v>
      </c>
      <c r="Q4612">
        <v>33.762500000000003</v>
      </c>
      <c r="R4612">
        <v>1.3835</v>
      </c>
      <c r="S4612">
        <v>885.44005900000002</v>
      </c>
      <c r="T4612" t="s">
        <v>398</v>
      </c>
      <c r="U4612">
        <v>33.762500000000003</v>
      </c>
      <c r="V4612">
        <v>29894.67</v>
      </c>
      <c r="W4612">
        <v>2025</v>
      </c>
      <c r="X4612" t="str">
        <f t="shared" si="21"/>
        <v>B</v>
      </c>
    </row>
    <row r="4613" spans="1:24">
      <c r="A4613">
        <v>72024519</v>
      </c>
      <c r="B4613" s="2">
        <v>45734</v>
      </c>
      <c r="C4613" t="s">
        <v>2768</v>
      </c>
      <c r="D4613" t="s">
        <v>412</v>
      </c>
      <c r="E4613" t="s">
        <v>413</v>
      </c>
      <c r="F4613" t="s">
        <v>5840</v>
      </c>
      <c r="G4613" t="s">
        <v>5841</v>
      </c>
      <c r="H4613" t="s">
        <v>5920</v>
      </c>
      <c r="I4613" t="s">
        <v>5921</v>
      </c>
      <c r="J4613" t="s">
        <v>202</v>
      </c>
      <c r="K4613" t="s">
        <v>42</v>
      </c>
      <c r="L4613">
        <v>1008</v>
      </c>
      <c r="M4613" t="s">
        <v>61</v>
      </c>
      <c r="N4613" t="s">
        <v>16</v>
      </c>
      <c r="O4613">
        <v>1.5786</v>
      </c>
      <c r="P4613">
        <v>1591.229</v>
      </c>
      <c r="Q4613">
        <v>33.762500000000003</v>
      </c>
      <c r="R4613">
        <v>1.5785990000000001</v>
      </c>
      <c r="S4613">
        <v>1591.229026</v>
      </c>
      <c r="T4613" t="s">
        <v>398</v>
      </c>
      <c r="U4613">
        <v>33.762500000000003</v>
      </c>
      <c r="V4613">
        <v>53723.87</v>
      </c>
      <c r="W4613">
        <v>2025</v>
      </c>
      <c r="X4613" t="str">
        <f t="shared" si="21"/>
        <v>B</v>
      </c>
    </row>
    <row r="4614" spans="1:24">
      <c r="A4614">
        <v>72024521</v>
      </c>
      <c r="B4614" s="2">
        <v>45734</v>
      </c>
      <c r="C4614" t="s">
        <v>2768</v>
      </c>
      <c r="D4614" t="s">
        <v>412</v>
      </c>
      <c r="E4614" t="s">
        <v>413</v>
      </c>
      <c r="F4614" t="s">
        <v>5840</v>
      </c>
      <c r="G4614" t="s">
        <v>5841</v>
      </c>
      <c r="H4614" t="s">
        <v>5922</v>
      </c>
      <c r="I4614" t="s">
        <v>5923</v>
      </c>
      <c r="J4614" t="s">
        <v>202</v>
      </c>
      <c r="K4614" t="s">
        <v>42</v>
      </c>
      <c r="L4614">
        <v>2016</v>
      </c>
      <c r="M4614" t="s">
        <v>61</v>
      </c>
      <c r="N4614" t="s">
        <v>16</v>
      </c>
      <c r="O4614">
        <v>1.5682</v>
      </c>
      <c r="P4614">
        <v>3161.491</v>
      </c>
      <c r="Q4614">
        <v>33.762500000000003</v>
      </c>
      <c r="R4614">
        <v>1.5681989999999999</v>
      </c>
      <c r="S4614">
        <v>3161.4910030000001</v>
      </c>
      <c r="T4614" t="s">
        <v>398</v>
      </c>
      <c r="U4614">
        <v>33.762500000000003</v>
      </c>
      <c r="V4614">
        <v>106739.84</v>
      </c>
      <c r="W4614">
        <v>2025</v>
      </c>
      <c r="X4614" t="str">
        <f t="shared" si="21"/>
        <v>B</v>
      </c>
    </row>
    <row r="4615" spans="1:24">
      <c r="A4615">
        <v>72024529</v>
      </c>
      <c r="B4615" s="2">
        <v>45734</v>
      </c>
      <c r="C4615" t="s">
        <v>2768</v>
      </c>
      <c r="D4615" t="s">
        <v>412</v>
      </c>
      <c r="E4615" t="s">
        <v>413</v>
      </c>
      <c r="F4615" t="s">
        <v>5840</v>
      </c>
      <c r="G4615" t="s">
        <v>5841</v>
      </c>
      <c r="H4615" t="s">
        <v>5924</v>
      </c>
      <c r="I4615" t="s">
        <v>5925</v>
      </c>
      <c r="J4615" t="s">
        <v>202</v>
      </c>
      <c r="K4615" t="s">
        <v>42</v>
      </c>
      <c r="L4615">
        <v>1152</v>
      </c>
      <c r="M4615" t="s">
        <v>61</v>
      </c>
      <c r="N4615" t="s">
        <v>16</v>
      </c>
      <c r="O4615">
        <v>1.5629999999999999</v>
      </c>
      <c r="P4615">
        <v>1800.576</v>
      </c>
      <c r="Q4615">
        <v>33.762500000000003</v>
      </c>
      <c r="R4615">
        <v>1.5629999999999999</v>
      </c>
      <c r="S4615">
        <v>1800.576082</v>
      </c>
      <c r="T4615" t="s">
        <v>398</v>
      </c>
      <c r="U4615">
        <v>33.762500000000003</v>
      </c>
      <c r="V4615">
        <v>60791.95</v>
      </c>
      <c r="W4615">
        <v>2025</v>
      </c>
      <c r="X4615" t="str">
        <f t="shared" si="21"/>
        <v>B</v>
      </c>
    </row>
    <row r="4616" spans="1:24">
      <c r="A4616">
        <v>72022136</v>
      </c>
      <c r="B4616" s="2">
        <v>45734</v>
      </c>
      <c r="C4616" t="s">
        <v>1836</v>
      </c>
      <c r="D4616" t="s">
        <v>412</v>
      </c>
      <c r="E4616" t="s">
        <v>413</v>
      </c>
      <c r="F4616" t="s">
        <v>5840</v>
      </c>
      <c r="G4616" t="s">
        <v>5841</v>
      </c>
      <c r="H4616" t="s">
        <v>5974</v>
      </c>
      <c r="I4616" t="s">
        <v>5975</v>
      </c>
      <c r="J4616" t="s">
        <v>202</v>
      </c>
      <c r="K4616" t="s">
        <v>42</v>
      </c>
      <c r="L4616">
        <v>780</v>
      </c>
      <c r="M4616" t="s">
        <v>61</v>
      </c>
      <c r="N4616" t="s">
        <v>16</v>
      </c>
      <c r="O4616">
        <v>0.4637</v>
      </c>
      <c r="P4616">
        <v>361.68599999999998</v>
      </c>
      <c r="Q4616">
        <v>33.762500000000003</v>
      </c>
      <c r="R4616">
        <v>0.46369899999999997</v>
      </c>
      <c r="S4616">
        <v>361.68589400000002</v>
      </c>
      <c r="T4616" t="s">
        <v>398</v>
      </c>
      <c r="U4616">
        <v>33.762500000000003</v>
      </c>
      <c r="V4616">
        <v>12211.42</v>
      </c>
      <c r="W4616">
        <v>2025</v>
      </c>
      <c r="X4616" t="str">
        <f t="shared" si="21"/>
        <v>B</v>
      </c>
    </row>
    <row r="4617" spans="1:24">
      <c r="A4617">
        <v>72024986</v>
      </c>
      <c r="B4617" s="2">
        <v>45734</v>
      </c>
      <c r="C4617" t="s">
        <v>2580</v>
      </c>
      <c r="D4617" t="s">
        <v>412</v>
      </c>
      <c r="E4617" t="s">
        <v>413</v>
      </c>
      <c r="F4617" t="s">
        <v>5840</v>
      </c>
      <c r="G4617" t="s">
        <v>5841</v>
      </c>
      <c r="H4617" t="s">
        <v>3465</v>
      </c>
      <c r="I4617" t="s">
        <v>3466</v>
      </c>
      <c r="J4617" t="s">
        <v>64</v>
      </c>
      <c r="K4617" t="s">
        <v>42</v>
      </c>
      <c r="L4617">
        <v>50</v>
      </c>
      <c r="M4617" t="s">
        <v>61</v>
      </c>
      <c r="N4617" t="s">
        <v>16</v>
      </c>
      <c r="O4617">
        <v>3.5548999999999999</v>
      </c>
      <c r="P4617">
        <v>177.745</v>
      </c>
      <c r="Q4617">
        <v>33.762500000000003</v>
      </c>
      <c r="R4617">
        <v>3.5548989999999998</v>
      </c>
      <c r="S4617">
        <v>177.74513099999999</v>
      </c>
      <c r="T4617" t="s">
        <v>398</v>
      </c>
      <c r="U4617">
        <v>33.762500000000003</v>
      </c>
      <c r="V4617">
        <v>6001.12</v>
      </c>
      <c r="W4617">
        <v>2025</v>
      </c>
      <c r="X4617" t="str">
        <f t="shared" si="21"/>
        <v>B</v>
      </c>
    </row>
    <row r="4618" spans="1:24">
      <c r="A4618">
        <v>72026718</v>
      </c>
      <c r="B4618" s="2">
        <v>45734</v>
      </c>
      <c r="C4618" t="s">
        <v>5737</v>
      </c>
      <c r="D4618" t="s">
        <v>341</v>
      </c>
      <c r="E4618" t="s">
        <v>342</v>
      </c>
      <c r="F4618" t="s">
        <v>6151</v>
      </c>
      <c r="G4618" t="s">
        <v>6152</v>
      </c>
      <c r="H4618" t="s">
        <v>2562</v>
      </c>
      <c r="I4618" t="s">
        <v>2563</v>
      </c>
      <c r="J4618" t="s">
        <v>105</v>
      </c>
      <c r="K4618" t="s">
        <v>43</v>
      </c>
      <c r="L4618">
        <v>10000</v>
      </c>
      <c r="M4618" t="s">
        <v>61</v>
      </c>
      <c r="N4618" t="s">
        <v>25</v>
      </c>
      <c r="O4618">
        <v>1.26</v>
      </c>
      <c r="P4618">
        <v>12600</v>
      </c>
      <c r="Q4618">
        <v>1</v>
      </c>
      <c r="R4618">
        <v>3.7318999999999998E-2</v>
      </c>
      <c r="S4618">
        <v>373.19511199999999</v>
      </c>
      <c r="T4618" t="s">
        <v>398</v>
      </c>
      <c r="U4618">
        <v>33.762500000000003</v>
      </c>
      <c r="V4618">
        <v>12600</v>
      </c>
      <c r="W4618">
        <v>2025</v>
      </c>
      <c r="X4618" t="str">
        <f t="shared" si="21"/>
        <v>B</v>
      </c>
    </row>
    <row r="4619" spans="1:24">
      <c r="A4619">
        <v>72026718</v>
      </c>
      <c r="B4619" s="2">
        <v>45734</v>
      </c>
      <c r="C4619" t="s">
        <v>5737</v>
      </c>
      <c r="D4619" t="s">
        <v>341</v>
      </c>
      <c r="E4619" t="s">
        <v>342</v>
      </c>
      <c r="F4619" t="s">
        <v>6151</v>
      </c>
      <c r="G4619" t="s">
        <v>6152</v>
      </c>
      <c r="H4619" t="s">
        <v>1374</v>
      </c>
      <c r="I4619" t="s">
        <v>1375</v>
      </c>
      <c r="J4619" t="s">
        <v>105</v>
      </c>
      <c r="K4619" t="s">
        <v>43</v>
      </c>
      <c r="L4619">
        <v>10000</v>
      </c>
      <c r="M4619" t="s">
        <v>61</v>
      </c>
      <c r="N4619" t="s">
        <v>25</v>
      </c>
      <c r="O4619">
        <v>1.33</v>
      </c>
      <c r="P4619">
        <v>13300</v>
      </c>
      <c r="Q4619">
        <v>1</v>
      </c>
      <c r="R4619">
        <v>3.9392000000000003E-2</v>
      </c>
      <c r="S4619">
        <v>393.92817400000001</v>
      </c>
      <c r="T4619" t="s">
        <v>398</v>
      </c>
      <c r="U4619">
        <v>33.762500000000003</v>
      </c>
      <c r="V4619">
        <v>13300</v>
      </c>
      <c r="W4619">
        <v>2025</v>
      </c>
      <c r="X4619" t="str">
        <f t="shared" si="21"/>
        <v>B</v>
      </c>
    </row>
    <row r="4620" spans="1:24">
      <c r="A4620">
        <v>72026718</v>
      </c>
      <c r="B4620" s="2">
        <v>45734</v>
      </c>
      <c r="C4620" t="s">
        <v>5737</v>
      </c>
      <c r="D4620" t="s">
        <v>341</v>
      </c>
      <c r="E4620" t="s">
        <v>342</v>
      </c>
      <c r="F4620" t="s">
        <v>6151</v>
      </c>
      <c r="G4620" t="s">
        <v>6152</v>
      </c>
      <c r="H4620" t="s">
        <v>3640</v>
      </c>
      <c r="I4620" t="s">
        <v>3641</v>
      </c>
      <c r="J4620" t="s">
        <v>105</v>
      </c>
      <c r="K4620" t="s">
        <v>43</v>
      </c>
      <c r="L4620">
        <v>10000</v>
      </c>
      <c r="M4620" t="s">
        <v>61</v>
      </c>
      <c r="N4620" t="s">
        <v>25</v>
      </c>
      <c r="O4620">
        <v>1.67</v>
      </c>
      <c r="P4620">
        <v>16700</v>
      </c>
      <c r="Q4620">
        <v>1</v>
      </c>
      <c r="R4620">
        <v>4.9463E-2</v>
      </c>
      <c r="S4620">
        <v>494.63161700000001</v>
      </c>
      <c r="T4620" t="s">
        <v>398</v>
      </c>
      <c r="U4620">
        <v>33.762500000000003</v>
      </c>
      <c r="V4620">
        <v>16700</v>
      </c>
      <c r="W4620">
        <v>2025</v>
      </c>
      <c r="X4620" t="str">
        <f t="shared" si="21"/>
        <v>B</v>
      </c>
    </row>
    <row r="4621" spans="1:24">
      <c r="A4621">
        <v>72026718</v>
      </c>
      <c r="B4621" s="2">
        <v>45734</v>
      </c>
      <c r="C4621" t="s">
        <v>5737</v>
      </c>
      <c r="D4621" t="s">
        <v>341</v>
      </c>
      <c r="E4621" t="s">
        <v>342</v>
      </c>
      <c r="F4621" t="s">
        <v>6151</v>
      </c>
      <c r="G4621" t="s">
        <v>6152</v>
      </c>
      <c r="H4621" t="s">
        <v>343</v>
      </c>
      <c r="I4621" t="s">
        <v>344</v>
      </c>
      <c r="J4621" t="s">
        <v>105</v>
      </c>
      <c r="K4621" t="s">
        <v>43</v>
      </c>
      <c r="L4621">
        <v>20000</v>
      </c>
      <c r="M4621" t="s">
        <v>61</v>
      </c>
      <c r="N4621" t="s">
        <v>25</v>
      </c>
      <c r="O4621">
        <v>1.77</v>
      </c>
      <c r="P4621">
        <v>35400</v>
      </c>
      <c r="Q4621">
        <v>1</v>
      </c>
      <c r="R4621">
        <v>5.2424999999999999E-2</v>
      </c>
      <c r="S4621">
        <v>1048.5005550000001</v>
      </c>
      <c r="T4621" t="s">
        <v>398</v>
      </c>
      <c r="U4621">
        <v>33.762500000000003</v>
      </c>
      <c r="V4621">
        <v>35400</v>
      </c>
      <c r="W4621">
        <v>2025</v>
      </c>
      <c r="X4621" t="str">
        <f t="shared" si="21"/>
        <v>B</v>
      </c>
    </row>
    <row r="4622" spans="1:24">
      <c r="A4622">
        <v>72026718</v>
      </c>
      <c r="B4622" s="2">
        <v>45734</v>
      </c>
      <c r="C4622" t="s">
        <v>5737</v>
      </c>
      <c r="D4622" t="s">
        <v>341</v>
      </c>
      <c r="E4622" t="s">
        <v>342</v>
      </c>
      <c r="F4622" t="s">
        <v>6151</v>
      </c>
      <c r="G4622" t="s">
        <v>6152</v>
      </c>
      <c r="H4622" t="s">
        <v>6153</v>
      </c>
      <c r="I4622" t="s">
        <v>6154</v>
      </c>
      <c r="J4622" t="s">
        <v>105</v>
      </c>
      <c r="K4622" t="s">
        <v>43</v>
      </c>
      <c r="L4622">
        <v>10000</v>
      </c>
      <c r="M4622" t="s">
        <v>61</v>
      </c>
      <c r="N4622" t="s">
        <v>25</v>
      </c>
      <c r="O4622">
        <v>2.5099999999999998</v>
      </c>
      <c r="P4622">
        <v>25100</v>
      </c>
      <c r="Q4622">
        <v>1</v>
      </c>
      <c r="R4622">
        <v>7.4342000000000005E-2</v>
      </c>
      <c r="S4622">
        <v>743.428359</v>
      </c>
      <c r="T4622" t="s">
        <v>398</v>
      </c>
      <c r="U4622">
        <v>33.762500000000003</v>
      </c>
      <c r="V4622">
        <v>25100</v>
      </c>
      <c r="W4622">
        <v>2025</v>
      </c>
      <c r="X4622" t="str">
        <f t="shared" si="21"/>
        <v>B</v>
      </c>
    </row>
    <row r="4623" spans="1:24">
      <c r="A4623">
        <v>72026718</v>
      </c>
      <c r="B4623" s="2">
        <v>45734</v>
      </c>
      <c r="C4623" t="s">
        <v>5737</v>
      </c>
      <c r="D4623" t="s">
        <v>341</v>
      </c>
      <c r="E4623" t="s">
        <v>342</v>
      </c>
      <c r="F4623" t="s">
        <v>6151</v>
      </c>
      <c r="G4623" t="s">
        <v>6152</v>
      </c>
      <c r="H4623" t="s">
        <v>1089</v>
      </c>
      <c r="I4623" t="s">
        <v>1090</v>
      </c>
      <c r="J4623" t="s">
        <v>105</v>
      </c>
      <c r="K4623" t="s">
        <v>43</v>
      </c>
      <c r="L4623">
        <v>20000</v>
      </c>
      <c r="M4623" t="s">
        <v>61</v>
      </c>
      <c r="N4623" t="s">
        <v>25</v>
      </c>
      <c r="O4623">
        <v>1.35</v>
      </c>
      <c r="P4623">
        <v>27000</v>
      </c>
      <c r="Q4623">
        <v>1</v>
      </c>
      <c r="R4623">
        <v>3.9985E-2</v>
      </c>
      <c r="S4623">
        <v>799.70381299999997</v>
      </c>
      <c r="T4623" t="s">
        <v>398</v>
      </c>
      <c r="U4623">
        <v>33.762500000000003</v>
      </c>
      <c r="V4623">
        <v>27000</v>
      </c>
      <c r="W4623">
        <v>2025</v>
      </c>
      <c r="X4623" t="str">
        <f t="shared" si="21"/>
        <v>B</v>
      </c>
    </row>
    <row r="4624" spans="1:24">
      <c r="A4624">
        <v>72026718</v>
      </c>
      <c r="B4624" s="2">
        <v>45734</v>
      </c>
      <c r="C4624" t="s">
        <v>5737</v>
      </c>
      <c r="D4624" t="s">
        <v>341</v>
      </c>
      <c r="E4624" t="s">
        <v>342</v>
      </c>
      <c r="F4624" t="s">
        <v>6151</v>
      </c>
      <c r="G4624" t="s">
        <v>6152</v>
      </c>
      <c r="H4624" t="s">
        <v>6155</v>
      </c>
      <c r="I4624" t="s">
        <v>6156</v>
      </c>
      <c r="J4624" t="s">
        <v>105</v>
      </c>
      <c r="K4624" t="s">
        <v>43</v>
      </c>
      <c r="L4624">
        <v>20000</v>
      </c>
      <c r="M4624" t="s">
        <v>61</v>
      </c>
      <c r="N4624" t="s">
        <v>25</v>
      </c>
      <c r="O4624">
        <v>2.2799999999999998</v>
      </c>
      <c r="P4624">
        <v>45600</v>
      </c>
      <c r="Q4624">
        <v>1</v>
      </c>
      <c r="R4624">
        <v>6.7530000000000007E-2</v>
      </c>
      <c r="S4624">
        <v>1350.6108839999999</v>
      </c>
      <c r="T4624" t="s">
        <v>398</v>
      </c>
      <c r="U4624">
        <v>33.762500000000003</v>
      </c>
      <c r="V4624">
        <v>45600</v>
      </c>
      <c r="W4624">
        <v>2025</v>
      </c>
      <c r="X4624" t="str">
        <f t="shared" si="21"/>
        <v>B</v>
      </c>
    </row>
    <row r="4625" spans="1:24">
      <c r="A4625">
        <v>72025697</v>
      </c>
      <c r="B4625" s="2">
        <v>45734</v>
      </c>
      <c r="C4625" t="s">
        <v>4580</v>
      </c>
      <c r="D4625" t="s">
        <v>421</v>
      </c>
      <c r="E4625" t="s">
        <v>422</v>
      </c>
      <c r="F4625" t="s">
        <v>6672</v>
      </c>
      <c r="G4625" t="s">
        <v>6673</v>
      </c>
      <c r="H4625" t="s">
        <v>1612</v>
      </c>
      <c r="I4625" t="s">
        <v>1613</v>
      </c>
      <c r="J4625" t="s">
        <v>41</v>
      </c>
      <c r="K4625" t="s">
        <v>14</v>
      </c>
      <c r="L4625">
        <v>360</v>
      </c>
      <c r="M4625" t="s">
        <v>15</v>
      </c>
      <c r="N4625" t="s">
        <v>16</v>
      </c>
      <c r="O4625">
        <v>22</v>
      </c>
      <c r="P4625">
        <v>7920</v>
      </c>
      <c r="Q4625">
        <v>33.762500000000003</v>
      </c>
      <c r="R4625">
        <v>22</v>
      </c>
      <c r="S4625">
        <v>7920</v>
      </c>
      <c r="T4625" t="s">
        <v>398</v>
      </c>
      <c r="U4625">
        <v>33.762500000000003</v>
      </c>
      <c r="V4625">
        <v>267399</v>
      </c>
      <c r="W4625">
        <v>2025</v>
      </c>
      <c r="X4625" t="str">
        <f t="shared" si="21"/>
        <v>B</v>
      </c>
    </row>
    <row r="4626" spans="1:24">
      <c r="A4626">
        <v>72025698</v>
      </c>
      <c r="B4626" s="2">
        <v>45734</v>
      </c>
      <c r="C4626" t="s">
        <v>4580</v>
      </c>
      <c r="D4626" t="s">
        <v>421</v>
      </c>
      <c r="E4626" t="s">
        <v>422</v>
      </c>
      <c r="F4626" t="s">
        <v>6674</v>
      </c>
      <c r="G4626" t="s">
        <v>6675</v>
      </c>
      <c r="H4626" t="s">
        <v>424</v>
      </c>
      <c r="I4626" t="s">
        <v>4023</v>
      </c>
      <c r="J4626" t="s">
        <v>41</v>
      </c>
      <c r="K4626" t="s">
        <v>14</v>
      </c>
      <c r="L4626">
        <v>595</v>
      </c>
      <c r="M4626" t="s">
        <v>15</v>
      </c>
      <c r="N4626" t="s">
        <v>16</v>
      </c>
      <c r="O4626">
        <v>20</v>
      </c>
      <c r="P4626">
        <v>11900</v>
      </c>
      <c r="Q4626">
        <v>33.762500000000003</v>
      </c>
      <c r="R4626">
        <v>20</v>
      </c>
      <c r="S4626">
        <v>11900</v>
      </c>
      <c r="T4626" t="s">
        <v>398</v>
      </c>
      <c r="U4626">
        <v>33.762500000000003</v>
      </c>
      <c r="V4626">
        <v>401773.75</v>
      </c>
      <c r="W4626">
        <v>2025</v>
      </c>
      <c r="X4626" t="str">
        <f t="shared" si="21"/>
        <v>B</v>
      </c>
    </row>
    <row r="4627" spans="1:24">
      <c r="A4627">
        <v>72025698</v>
      </c>
      <c r="B4627" s="2">
        <v>45734</v>
      </c>
      <c r="C4627" t="s">
        <v>4580</v>
      </c>
      <c r="D4627" t="s">
        <v>421</v>
      </c>
      <c r="E4627" t="s">
        <v>422</v>
      </c>
      <c r="F4627" t="s">
        <v>6674</v>
      </c>
      <c r="G4627" t="s">
        <v>6675</v>
      </c>
      <c r="H4627" t="s">
        <v>423</v>
      </c>
      <c r="I4627" t="s">
        <v>684</v>
      </c>
      <c r="J4627" t="s">
        <v>41</v>
      </c>
      <c r="K4627" t="s">
        <v>14</v>
      </c>
      <c r="L4627">
        <v>1570</v>
      </c>
      <c r="M4627" t="s">
        <v>15</v>
      </c>
      <c r="N4627" t="s">
        <v>16</v>
      </c>
      <c r="O4627">
        <v>20</v>
      </c>
      <c r="P4627">
        <v>31400</v>
      </c>
      <c r="Q4627">
        <v>33.762500000000003</v>
      </c>
      <c r="R4627">
        <v>20</v>
      </c>
      <c r="S4627">
        <v>31400</v>
      </c>
      <c r="T4627" t="s">
        <v>398</v>
      </c>
      <c r="U4627">
        <v>33.762500000000003</v>
      </c>
      <c r="V4627">
        <v>1060142.5</v>
      </c>
      <c r="W4627">
        <v>2025</v>
      </c>
      <c r="X4627" t="str">
        <f t="shared" si="21"/>
        <v>B</v>
      </c>
    </row>
    <row r="4628" spans="1:24">
      <c r="A4628">
        <v>72025699</v>
      </c>
      <c r="B4628" s="2">
        <v>45734</v>
      </c>
      <c r="C4628" t="s">
        <v>4580</v>
      </c>
      <c r="D4628" t="s">
        <v>421</v>
      </c>
      <c r="E4628" t="s">
        <v>422</v>
      </c>
      <c r="F4628" t="s">
        <v>6676</v>
      </c>
      <c r="G4628" t="s">
        <v>6677</v>
      </c>
      <c r="H4628" t="s">
        <v>1206</v>
      </c>
      <c r="I4628" t="s">
        <v>1207</v>
      </c>
      <c r="J4628" t="s">
        <v>41</v>
      </c>
      <c r="K4628" t="s">
        <v>14</v>
      </c>
      <c r="L4628">
        <v>350</v>
      </c>
      <c r="M4628" t="s">
        <v>15</v>
      </c>
      <c r="N4628" t="s">
        <v>16</v>
      </c>
      <c r="O4628">
        <v>20</v>
      </c>
      <c r="P4628">
        <v>7000</v>
      </c>
      <c r="Q4628">
        <v>33.762500000000003</v>
      </c>
      <c r="R4628">
        <v>20</v>
      </c>
      <c r="S4628">
        <v>7000</v>
      </c>
      <c r="T4628" t="s">
        <v>398</v>
      </c>
      <c r="U4628">
        <v>33.762500000000003</v>
      </c>
      <c r="V4628">
        <v>236337.5</v>
      </c>
      <c r="W4628">
        <v>2025</v>
      </c>
      <c r="X4628" t="str">
        <f t="shared" si="21"/>
        <v>B</v>
      </c>
    </row>
    <row r="4629" spans="1:24">
      <c r="A4629">
        <v>72025699</v>
      </c>
      <c r="B4629" s="2">
        <v>45734</v>
      </c>
      <c r="C4629" t="s">
        <v>4580</v>
      </c>
      <c r="D4629" t="s">
        <v>421</v>
      </c>
      <c r="E4629" t="s">
        <v>422</v>
      </c>
      <c r="F4629" t="s">
        <v>6676</v>
      </c>
      <c r="G4629" t="s">
        <v>6677</v>
      </c>
      <c r="H4629" t="s">
        <v>1198</v>
      </c>
      <c r="I4629" t="s">
        <v>1199</v>
      </c>
      <c r="J4629" t="s">
        <v>41</v>
      </c>
      <c r="K4629" t="s">
        <v>14</v>
      </c>
      <c r="L4629">
        <v>810</v>
      </c>
      <c r="M4629" t="s">
        <v>15</v>
      </c>
      <c r="N4629" t="s">
        <v>16</v>
      </c>
      <c r="O4629">
        <v>20</v>
      </c>
      <c r="P4629">
        <v>16200</v>
      </c>
      <c r="Q4629">
        <v>33.762500000000003</v>
      </c>
      <c r="R4629">
        <v>20</v>
      </c>
      <c r="S4629">
        <v>16200</v>
      </c>
      <c r="T4629" t="s">
        <v>398</v>
      </c>
      <c r="U4629">
        <v>33.762500000000003</v>
      </c>
      <c r="V4629">
        <v>546952.5</v>
      </c>
      <c r="W4629">
        <v>2025</v>
      </c>
      <c r="X4629" t="str">
        <f t="shared" si="21"/>
        <v>B</v>
      </c>
    </row>
    <row r="4630" spans="1:24">
      <c r="A4630">
        <v>72024347</v>
      </c>
      <c r="B4630" s="2">
        <v>45734</v>
      </c>
      <c r="C4630" t="s">
        <v>2904</v>
      </c>
      <c r="D4630" t="s">
        <v>9</v>
      </c>
      <c r="E4630" t="s">
        <v>10</v>
      </c>
      <c r="F4630" t="s">
        <v>6863</v>
      </c>
      <c r="G4630" t="s">
        <v>6864</v>
      </c>
      <c r="H4630" t="s">
        <v>5398</v>
      </c>
      <c r="I4630" t="s">
        <v>5399</v>
      </c>
      <c r="J4630" t="s">
        <v>36</v>
      </c>
      <c r="K4630" t="s">
        <v>43</v>
      </c>
      <c r="L4630">
        <v>2004</v>
      </c>
      <c r="M4630" t="s">
        <v>15</v>
      </c>
      <c r="N4630" t="s">
        <v>16</v>
      </c>
      <c r="O4630">
        <v>3.4464000000000001</v>
      </c>
      <c r="P4630">
        <v>6906.5860000000002</v>
      </c>
      <c r="Q4630">
        <v>33.762500000000003</v>
      </c>
      <c r="R4630">
        <v>3.4464000000000001</v>
      </c>
      <c r="S4630">
        <v>6906.5860050000001</v>
      </c>
      <c r="T4630" t="s">
        <v>398</v>
      </c>
      <c r="U4630">
        <v>33.762500000000003</v>
      </c>
      <c r="V4630">
        <v>233183.61</v>
      </c>
      <c r="W4630">
        <v>2025</v>
      </c>
      <c r="X4630" t="str">
        <f t="shared" si="21"/>
        <v>B</v>
      </c>
    </row>
    <row r="4631" spans="1:24">
      <c r="A4631">
        <v>72024347</v>
      </c>
      <c r="B4631" s="2">
        <v>45734</v>
      </c>
      <c r="C4631" t="s">
        <v>2904</v>
      </c>
      <c r="D4631" t="s">
        <v>9</v>
      </c>
      <c r="E4631" t="s">
        <v>10</v>
      </c>
      <c r="F4631" t="s">
        <v>6863</v>
      </c>
      <c r="G4631" t="s">
        <v>6864</v>
      </c>
      <c r="H4631" t="s">
        <v>3934</v>
      </c>
      <c r="I4631" t="s">
        <v>3935</v>
      </c>
      <c r="J4631" t="s">
        <v>36</v>
      </c>
      <c r="K4631" t="s">
        <v>43</v>
      </c>
      <c r="L4631">
        <v>2013</v>
      </c>
      <c r="M4631" t="s">
        <v>15</v>
      </c>
      <c r="N4631" t="s">
        <v>16</v>
      </c>
      <c r="O4631">
        <v>3.4464000000000001</v>
      </c>
      <c r="P4631">
        <v>6937.6030000000001</v>
      </c>
      <c r="Q4631">
        <v>33.762500000000003</v>
      </c>
      <c r="R4631">
        <v>3.4464000000000001</v>
      </c>
      <c r="S4631">
        <v>6937.6029609999996</v>
      </c>
      <c r="T4631" t="s">
        <v>398</v>
      </c>
      <c r="U4631">
        <v>33.762500000000003</v>
      </c>
      <c r="V4631">
        <v>234230.82</v>
      </c>
      <c r="W4631">
        <v>2025</v>
      </c>
      <c r="X4631" t="str">
        <f t="shared" si="21"/>
        <v>B</v>
      </c>
    </row>
    <row r="4632" spans="1:24">
      <c r="A4632">
        <v>72024347</v>
      </c>
      <c r="B4632" s="2">
        <v>45734</v>
      </c>
      <c r="C4632" t="s">
        <v>2904</v>
      </c>
      <c r="D4632" t="s">
        <v>9</v>
      </c>
      <c r="E4632" t="s">
        <v>10</v>
      </c>
      <c r="F4632" t="s">
        <v>6863</v>
      </c>
      <c r="G4632" t="s">
        <v>6864</v>
      </c>
      <c r="H4632" t="s">
        <v>2062</v>
      </c>
      <c r="I4632" t="s">
        <v>1569</v>
      </c>
      <c r="J4632" t="s">
        <v>36</v>
      </c>
      <c r="K4632" t="s">
        <v>43</v>
      </c>
      <c r="L4632">
        <v>1003</v>
      </c>
      <c r="M4632" t="s">
        <v>15</v>
      </c>
      <c r="N4632" t="s">
        <v>16</v>
      </c>
      <c r="O4632">
        <v>3.4464000000000001</v>
      </c>
      <c r="P4632">
        <v>3456.739</v>
      </c>
      <c r="Q4632">
        <v>33.762500000000003</v>
      </c>
      <c r="R4632">
        <v>3.4464000000000001</v>
      </c>
      <c r="S4632">
        <v>3456.738985</v>
      </c>
      <c r="T4632" t="s">
        <v>398</v>
      </c>
      <c r="U4632">
        <v>33.762500000000003</v>
      </c>
      <c r="V4632">
        <v>116708.15</v>
      </c>
      <c r="W4632">
        <v>2025</v>
      </c>
      <c r="X4632" t="str">
        <f t="shared" si="21"/>
        <v>B</v>
      </c>
    </row>
    <row r="4633" spans="1:24">
      <c r="A4633">
        <v>72024347</v>
      </c>
      <c r="B4633" s="2">
        <v>45734</v>
      </c>
      <c r="C4633" t="s">
        <v>2904</v>
      </c>
      <c r="D4633" t="s">
        <v>9</v>
      </c>
      <c r="E4633" t="s">
        <v>10</v>
      </c>
      <c r="F4633" t="s">
        <v>6863</v>
      </c>
      <c r="G4633" t="s">
        <v>6864</v>
      </c>
      <c r="H4633" t="s">
        <v>805</v>
      </c>
      <c r="I4633" t="s">
        <v>1556</v>
      </c>
      <c r="J4633" t="s">
        <v>36</v>
      </c>
      <c r="K4633" t="s">
        <v>43</v>
      </c>
      <c r="L4633">
        <v>1010</v>
      </c>
      <c r="M4633" t="s">
        <v>15</v>
      </c>
      <c r="N4633" t="s">
        <v>16</v>
      </c>
      <c r="O4633">
        <v>3.4464000000000001</v>
      </c>
      <c r="P4633">
        <v>3480.864</v>
      </c>
      <c r="Q4633">
        <v>33.762500000000003</v>
      </c>
      <c r="R4633">
        <v>3.4464000000000001</v>
      </c>
      <c r="S4633">
        <v>3480.8639760000001</v>
      </c>
      <c r="T4633" t="s">
        <v>398</v>
      </c>
      <c r="U4633">
        <v>33.762500000000003</v>
      </c>
      <c r="V4633">
        <v>117522.67</v>
      </c>
      <c r="W4633">
        <v>2025</v>
      </c>
      <c r="X4633" t="str">
        <f t="shared" si="21"/>
        <v>B</v>
      </c>
    </row>
    <row r="4634" spans="1:24">
      <c r="A4634">
        <v>72024347</v>
      </c>
      <c r="B4634" s="2">
        <v>45734</v>
      </c>
      <c r="C4634" t="s">
        <v>2904</v>
      </c>
      <c r="D4634" t="s">
        <v>9</v>
      </c>
      <c r="E4634" t="s">
        <v>10</v>
      </c>
      <c r="F4634" t="s">
        <v>6863</v>
      </c>
      <c r="G4634" t="s">
        <v>6864</v>
      </c>
      <c r="H4634" t="s">
        <v>180</v>
      </c>
      <c r="I4634" t="s">
        <v>1557</v>
      </c>
      <c r="J4634" t="s">
        <v>36</v>
      </c>
      <c r="K4634" t="s">
        <v>43</v>
      </c>
      <c r="L4634">
        <v>1994</v>
      </c>
      <c r="M4634" t="s">
        <v>15</v>
      </c>
      <c r="N4634" t="s">
        <v>16</v>
      </c>
      <c r="O4634">
        <v>3.4464000000000001</v>
      </c>
      <c r="P4634">
        <v>6872.1220000000003</v>
      </c>
      <c r="Q4634">
        <v>33.762500000000003</v>
      </c>
      <c r="R4634">
        <v>3.4464000000000001</v>
      </c>
      <c r="S4634">
        <v>6872.1220279999998</v>
      </c>
      <c r="T4634" t="s">
        <v>398</v>
      </c>
      <c r="U4634">
        <v>33.762500000000003</v>
      </c>
      <c r="V4634">
        <v>232020.02</v>
      </c>
      <c r="W4634">
        <v>2025</v>
      </c>
      <c r="X4634" t="str">
        <f t="shared" si="21"/>
        <v>B</v>
      </c>
    </row>
    <row r="4635" spans="1:24">
      <c r="A4635">
        <v>72024347</v>
      </c>
      <c r="B4635" s="2">
        <v>45734</v>
      </c>
      <c r="C4635" t="s">
        <v>2904</v>
      </c>
      <c r="D4635" t="s">
        <v>9</v>
      </c>
      <c r="E4635" t="s">
        <v>10</v>
      </c>
      <c r="F4635" t="s">
        <v>6863</v>
      </c>
      <c r="G4635" t="s">
        <v>6864</v>
      </c>
      <c r="H4635" t="s">
        <v>827</v>
      </c>
      <c r="I4635" t="s">
        <v>828</v>
      </c>
      <c r="J4635" t="s">
        <v>36</v>
      </c>
      <c r="K4635" t="s">
        <v>43</v>
      </c>
      <c r="L4635">
        <v>1003</v>
      </c>
      <c r="M4635" t="s">
        <v>15</v>
      </c>
      <c r="N4635" t="s">
        <v>16</v>
      </c>
      <c r="O4635">
        <v>3.4464000000000001</v>
      </c>
      <c r="P4635">
        <v>3456.739</v>
      </c>
      <c r="Q4635">
        <v>33.762500000000003</v>
      </c>
      <c r="R4635">
        <v>3.4464000000000001</v>
      </c>
      <c r="S4635">
        <v>3456.738985</v>
      </c>
      <c r="T4635" t="s">
        <v>398</v>
      </c>
      <c r="U4635">
        <v>33.762500000000003</v>
      </c>
      <c r="V4635">
        <v>116708.15</v>
      </c>
      <c r="W4635">
        <v>2025</v>
      </c>
      <c r="X4635" t="str">
        <f t="shared" si="21"/>
        <v>B</v>
      </c>
    </row>
    <row r="4636" spans="1:24">
      <c r="A4636">
        <v>72024347</v>
      </c>
      <c r="B4636" s="2">
        <v>45734</v>
      </c>
      <c r="C4636" t="s">
        <v>2904</v>
      </c>
      <c r="D4636" t="s">
        <v>9</v>
      </c>
      <c r="E4636" t="s">
        <v>10</v>
      </c>
      <c r="F4636" t="s">
        <v>6863</v>
      </c>
      <c r="G4636" t="s">
        <v>6864</v>
      </c>
      <c r="H4636" t="s">
        <v>836</v>
      </c>
      <c r="I4636" t="s">
        <v>1558</v>
      </c>
      <c r="J4636" t="s">
        <v>36</v>
      </c>
      <c r="K4636" t="s">
        <v>43</v>
      </c>
      <c r="L4636">
        <v>2004</v>
      </c>
      <c r="M4636" t="s">
        <v>15</v>
      </c>
      <c r="N4636" t="s">
        <v>16</v>
      </c>
      <c r="O4636">
        <v>3.4464000000000001</v>
      </c>
      <c r="P4636">
        <v>6906.5860000000002</v>
      </c>
      <c r="Q4636">
        <v>33.762500000000003</v>
      </c>
      <c r="R4636">
        <v>3.4464000000000001</v>
      </c>
      <c r="S4636">
        <v>6906.5860050000001</v>
      </c>
      <c r="T4636" t="s">
        <v>398</v>
      </c>
      <c r="U4636">
        <v>33.762500000000003</v>
      </c>
      <c r="V4636">
        <v>233183.61</v>
      </c>
      <c r="W4636">
        <v>2025</v>
      </c>
      <c r="X4636" t="str">
        <f t="shared" si="21"/>
        <v>B</v>
      </c>
    </row>
    <row r="4637" spans="1:24">
      <c r="A4637">
        <v>72024347</v>
      </c>
      <c r="B4637" s="2">
        <v>45734</v>
      </c>
      <c r="C4637" t="s">
        <v>2904</v>
      </c>
      <c r="D4637" t="s">
        <v>9</v>
      </c>
      <c r="E4637" t="s">
        <v>10</v>
      </c>
      <c r="F4637" t="s">
        <v>6863</v>
      </c>
      <c r="G4637" t="s">
        <v>6864</v>
      </c>
      <c r="H4637" t="s">
        <v>1352</v>
      </c>
      <c r="I4637" t="s">
        <v>1353</v>
      </c>
      <c r="J4637" t="s">
        <v>36</v>
      </c>
      <c r="K4637" t="s">
        <v>43</v>
      </c>
      <c r="L4637">
        <v>1995</v>
      </c>
      <c r="M4637" t="s">
        <v>15</v>
      </c>
      <c r="N4637" t="s">
        <v>16</v>
      </c>
      <c r="O4637">
        <v>3.4464000000000001</v>
      </c>
      <c r="P4637">
        <v>6875.5630000000001</v>
      </c>
      <c r="Q4637">
        <v>33.762500000000003</v>
      </c>
      <c r="R4637">
        <v>3.4464000000000001</v>
      </c>
      <c r="S4637">
        <v>6875.5631240000002</v>
      </c>
      <c r="T4637" t="s">
        <v>398</v>
      </c>
      <c r="U4637">
        <v>33.762500000000003</v>
      </c>
      <c r="V4637">
        <v>232136.2</v>
      </c>
      <c r="W4637">
        <v>2025</v>
      </c>
      <c r="X4637" t="str">
        <f t="shared" si="21"/>
        <v>B</v>
      </c>
    </row>
    <row r="4638" spans="1:24">
      <c r="A4638">
        <v>72024347</v>
      </c>
      <c r="B4638" s="2">
        <v>45734</v>
      </c>
      <c r="C4638" t="s">
        <v>2904</v>
      </c>
      <c r="D4638" t="s">
        <v>9</v>
      </c>
      <c r="E4638" t="s">
        <v>10</v>
      </c>
      <c r="F4638" t="s">
        <v>6863</v>
      </c>
      <c r="G4638" t="s">
        <v>6864</v>
      </c>
      <c r="H4638" t="s">
        <v>5402</v>
      </c>
      <c r="I4638" t="s">
        <v>5403</v>
      </c>
      <c r="J4638" t="s">
        <v>36</v>
      </c>
      <c r="K4638" t="s">
        <v>43</v>
      </c>
      <c r="L4638">
        <v>2002</v>
      </c>
      <c r="M4638" t="s">
        <v>15</v>
      </c>
      <c r="N4638" t="s">
        <v>16</v>
      </c>
      <c r="O4638">
        <v>3.4464000000000001</v>
      </c>
      <c r="P4638">
        <v>6899.6930000000002</v>
      </c>
      <c r="Q4638">
        <v>33.762500000000003</v>
      </c>
      <c r="R4638">
        <v>3.4464000000000001</v>
      </c>
      <c r="S4638">
        <v>6899.6928539999999</v>
      </c>
      <c r="T4638" t="s">
        <v>398</v>
      </c>
      <c r="U4638">
        <v>33.762500000000003</v>
      </c>
      <c r="V4638">
        <v>232950.88</v>
      </c>
      <c r="W4638">
        <v>2025</v>
      </c>
      <c r="X4638" t="str">
        <f t="shared" si="21"/>
        <v>B</v>
      </c>
    </row>
    <row r="4639" spans="1:24">
      <c r="A4639">
        <v>72024347</v>
      </c>
      <c r="B4639" s="2">
        <v>45734</v>
      </c>
      <c r="C4639" t="s">
        <v>2904</v>
      </c>
      <c r="D4639" t="s">
        <v>9</v>
      </c>
      <c r="E4639" t="s">
        <v>10</v>
      </c>
      <c r="F4639" t="s">
        <v>6863</v>
      </c>
      <c r="G4639" t="s">
        <v>6864</v>
      </c>
      <c r="H4639" t="s">
        <v>6865</v>
      </c>
      <c r="I4639" t="s">
        <v>6866</v>
      </c>
      <c r="J4639" t="s">
        <v>36</v>
      </c>
      <c r="K4639" t="s">
        <v>43</v>
      </c>
      <c r="L4639">
        <v>1012</v>
      </c>
      <c r="M4639" t="s">
        <v>15</v>
      </c>
      <c r="N4639" t="s">
        <v>16</v>
      </c>
      <c r="O4639">
        <v>3.4464000000000001</v>
      </c>
      <c r="P4639">
        <v>3487.7570000000001</v>
      </c>
      <c r="Q4639">
        <v>33.762500000000003</v>
      </c>
      <c r="R4639">
        <v>3.4464000000000001</v>
      </c>
      <c r="S4639">
        <v>3487.757126</v>
      </c>
      <c r="T4639" t="s">
        <v>398</v>
      </c>
      <c r="U4639">
        <v>33.762500000000003</v>
      </c>
      <c r="V4639">
        <v>117755.4</v>
      </c>
      <c r="W4639">
        <v>2025</v>
      </c>
      <c r="X4639" t="str">
        <f t="shared" si="21"/>
        <v>B</v>
      </c>
    </row>
    <row r="4640" spans="1:24">
      <c r="A4640">
        <v>72024347</v>
      </c>
      <c r="B4640" s="2">
        <v>45734</v>
      </c>
      <c r="C4640" t="s">
        <v>2904</v>
      </c>
      <c r="D4640" t="s">
        <v>9</v>
      </c>
      <c r="E4640" t="s">
        <v>10</v>
      </c>
      <c r="F4640" t="s">
        <v>6863</v>
      </c>
      <c r="G4640" t="s">
        <v>6864</v>
      </c>
      <c r="H4640" t="s">
        <v>1179</v>
      </c>
      <c r="I4640" t="s">
        <v>1559</v>
      </c>
      <c r="J4640" t="s">
        <v>36</v>
      </c>
      <c r="K4640" t="s">
        <v>43</v>
      </c>
      <c r="L4640">
        <v>1007</v>
      </c>
      <c r="M4640" t="s">
        <v>15</v>
      </c>
      <c r="N4640" t="s">
        <v>16</v>
      </c>
      <c r="O4640">
        <v>3.4464000000000001</v>
      </c>
      <c r="P4640">
        <v>3470.5250000000001</v>
      </c>
      <c r="Q4640">
        <v>33.762500000000003</v>
      </c>
      <c r="R4640">
        <v>3.4464000000000001</v>
      </c>
      <c r="S4640">
        <v>3470.5249899999999</v>
      </c>
      <c r="T4640" t="s">
        <v>398</v>
      </c>
      <c r="U4640">
        <v>33.762500000000003</v>
      </c>
      <c r="V4640">
        <v>117173.6</v>
      </c>
      <c r="W4640">
        <v>2025</v>
      </c>
      <c r="X4640" t="str">
        <f t="shared" si="21"/>
        <v>B</v>
      </c>
    </row>
    <row r="4641" spans="1:24">
      <c r="A4641">
        <v>72024347</v>
      </c>
      <c r="B4641" s="2">
        <v>45734</v>
      </c>
      <c r="C4641" t="s">
        <v>2904</v>
      </c>
      <c r="D4641" t="s">
        <v>9</v>
      </c>
      <c r="E4641" t="s">
        <v>10</v>
      </c>
      <c r="F4641" t="s">
        <v>6863</v>
      </c>
      <c r="G4641" t="s">
        <v>6864</v>
      </c>
      <c r="H4641" t="s">
        <v>1180</v>
      </c>
      <c r="I4641" t="s">
        <v>1181</v>
      </c>
      <c r="J4641" t="s">
        <v>36</v>
      </c>
      <c r="K4641" t="s">
        <v>43</v>
      </c>
      <c r="L4641">
        <v>1002</v>
      </c>
      <c r="M4641" t="s">
        <v>15</v>
      </c>
      <c r="N4641" t="s">
        <v>16</v>
      </c>
      <c r="O4641">
        <v>3.4464000000000001</v>
      </c>
      <c r="P4641">
        <v>3453.2930000000001</v>
      </c>
      <c r="Q4641">
        <v>33.762500000000003</v>
      </c>
      <c r="R4641">
        <v>3.4464000000000001</v>
      </c>
      <c r="S4641">
        <v>3453.2928539999998</v>
      </c>
      <c r="T4641" t="s">
        <v>398</v>
      </c>
      <c r="U4641">
        <v>33.762500000000003</v>
      </c>
      <c r="V4641">
        <v>116591.8</v>
      </c>
      <c r="W4641">
        <v>2025</v>
      </c>
      <c r="X4641" t="str">
        <f t="shared" si="21"/>
        <v>B</v>
      </c>
    </row>
    <row r="4642" spans="1:24">
      <c r="A4642">
        <v>72024257</v>
      </c>
      <c r="B4642" s="2">
        <v>45734</v>
      </c>
      <c r="C4642" t="s">
        <v>2439</v>
      </c>
      <c r="D4642" t="s">
        <v>527</v>
      </c>
      <c r="E4642" t="s">
        <v>528</v>
      </c>
      <c r="F4642" t="s">
        <v>6921</v>
      </c>
      <c r="G4642" t="s">
        <v>6922</v>
      </c>
      <c r="H4642" t="s">
        <v>6923</v>
      </c>
      <c r="I4642" t="s">
        <v>6924</v>
      </c>
      <c r="J4642" t="s">
        <v>529</v>
      </c>
      <c r="K4642" t="s">
        <v>60</v>
      </c>
      <c r="L4642">
        <v>6144</v>
      </c>
      <c r="M4642" t="s">
        <v>4030</v>
      </c>
      <c r="N4642" t="s">
        <v>16</v>
      </c>
      <c r="O4642">
        <v>0.57999999999999996</v>
      </c>
      <c r="P4642">
        <v>3563.52</v>
      </c>
      <c r="Q4642">
        <v>33.762500000000003</v>
      </c>
      <c r="R4642">
        <v>0.57999999999999996</v>
      </c>
      <c r="S4642">
        <v>3563.5198810000002</v>
      </c>
      <c r="T4642" t="s">
        <v>398</v>
      </c>
      <c r="U4642">
        <v>33.762500000000003</v>
      </c>
      <c r="V4642">
        <v>120313.34</v>
      </c>
      <c r="W4642">
        <v>2025</v>
      </c>
      <c r="X4642" t="str">
        <f t="shared" si="21"/>
        <v>B</v>
      </c>
    </row>
    <row r="4643" spans="1:24">
      <c r="A4643">
        <v>72024411</v>
      </c>
      <c r="B4643" s="2">
        <v>45734</v>
      </c>
      <c r="C4643" t="s">
        <v>2520</v>
      </c>
      <c r="D4643" t="s">
        <v>527</v>
      </c>
      <c r="E4643" t="s">
        <v>528</v>
      </c>
      <c r="F4643" t="s">
        <v>6921</v>
      </c>
      <c r="G4643" t="s">
        <v>6922</v>
      </c>
      <c r="H4643" t="s">
        <v>6923</v>
      </c>
      <c r="I4643" t="s">
        <v>6924</v>
      </c>
      <c r="J4643" t="s">
        <v>529</v>
      </c>
      <c r="K4643" t="s">
        <v>60</v>
      </c>
      <c r="L4643">
        <v>14016</v>
      </c>
      <c r="M4643" t="s">
        <v>4030</v>
      </c>
      <c r="N4643" t="s">
        <v>16</v>
      </c>
      <c r="O4643">
        <v>0.56999999999999995</v>
      </c>
      <c r="P4643">
        <v>7989.12</v>
      </c>
      <c r="Q4643">
        <v>33.762500000000003</v>
      </c>
      <c r="R4643">
        <v>0.56999999999999995</v>
      </c>
      <c r="S4643">
        <v>7989.1198809999996</v>
      </c>
      <c r="T4643" t="s">
        <v>398</v>
      </c>
      <c r="U4643">
        <v>33.762500000000003</v>
      </c>
      <c r="V4643">
        <v>269732.65999999997</v>
      </c>
      <c r="W4643">
        <v>2025</v>
      </c>
      <c r="X4643" t="str">
        <f t="shared" si="21"/>
        <v>B</v>
      </c>
    </row>
    <row r="4644" spans="1:24">
      <c r="A4644">
        <v>72026307</v>
      </c>
      <c r="B4644" s="2">
        <v>45734</v>
      </c>
      <c r="C4644" t="s">
        <v>4814</v>
      </c>
      <c r="D4644" t="s">
        <v>333</v>
      </c>
      <c r="E4644" t="s">
        <v>334</v>
      </c>
      <c r="F4644" t="s">
        <v>5163</v>
      </c>
      <c r="G4644" t="s">
        <v>5164</v>
      </c>
      <c r="H4644" t="s">
        <v>592</v>
      </c>
      <c r="I4644" t="s">
        <v>593</v>
      </c>
      <c r="J4644" t="s">
        <v>114</v>
      </c>
      <c r="K4644" t="s">
        <v>42</v>
      </c>
      <c r="L4644">
        <v>1250</v>
      </c>
      <c r="M4644" t="s">
        <v>594</v>
      </c>
      <c r="N4644" t="s">
        <v>25</v>
      </c>
      <c r="O4644">
        <v>61</v>
      </c>
      <c r="P4644">
        <v>76250</v>
      </c>
      <c r="Q4644">
        <v>1</v>
      </c>
      <c r="R4644">
        <v>1.806738</v>
      </c>
      <c r="S4644">
        <v>2258.422806</v>
      </c>
      <c r="T4644" t="s">
        <v>398</v>
      </c>
      <c r="U4644">
        <v>33.762500000000003</v>
      </c>
      <c r="V4644">
        <v>76250</v>
      </c>
      <c r="W4644">
        <v>2025</v>
      </c>
      <c r="X4644" t="str">
        <f t="shared" si="21"/>
        <v>B</v>
      </c>
    </row>
    <row r="4645" spans="1:24">
      <c r="A4645">
        <v>72026307</v>
      </c>
      <c r="B4645" s="2">
        <v>45734</v>
      </c>
      <c r="C4645" t="s">
        <v>4814</v>
      </c>
      <c r="D4645" t="s">
        <v>333</v>
      </c>
      <c r="E4645" t="s">
        <v>334</v>
      </c>
      <c r="F4645" t="s">
        <v>5161</v>
      </c>
      <c r="G4645" t="s">
        <v>5162</v>
      </c>
      <c r="H4645" t="s">
        <v>592</v>
      </c>
      <c r="I4645" t="s">
        <v>593</v>
      </c>
      <c r="J4645" t="s">
        <v>114</v>
      </c>
      <c r="K4645" t="s">
        <v>42</v>
      </c>
      <c r="L4645">
        <v>1250</v>
      </c>
      <c r="M4645" t="s">
        <v>594</v>
      </c>
      <c r="N4645" t="s">
        <v>25</v>
      </c>
      <c r="O4645">
        <v>61</v>
      </c>
      <c r="P4645">
        <v>76250</v>
      </c>
      <c r="Q4645">
        <v>1</v>
      </c>
      <c r="R4645">
        <v>1.806738</v>
      </c>
      <c r="S4645">
        <v>2258.422806</v>
      </c>
      <c r="T4645" t="s">
        <v>398</v>
      </c>
      <c r="U4645">
        <v>33.762500000000003</v>
      </c>
      <c r="V4645">
        <v>76250</v>
      </c>
      <c r="W4645">
        <v>2025</v>
      </c>
      <c r="X4645" t="str">
        <f t="shared" si="21"/>
        <v>B</v>
      </c>
    </row>
    <row r="4646" spans="1:24">
      <c r="A4646">
        <v>72026548</v>
      </c>
      <c r="B4646" s="2">
        <v>45734</v>
      </c>
      <c r="C4646" t="s">
        <v>5132</v>
      </c>
      <c r="D4646" t="s">
        <v>597</v>
      </c>
      <c r="E4646" t="s">
        <v>598</v>
      </c>
      <c r="F4646" t="s">
        <v>5165</v>
      </c>
      <c r="G4646" t="s">
        <v>5166</v>
      </c>
      <c r="H4646" t="s">
        <v>126</v>
      </c>
      <c r="I4646" t="s">
        <v>127</v>
      </c>
      <c r="J4646" t="s">
        <v>5106</v>
      </c>
      <c r="K4646" t="s">
        <v>42</v>
      </c>
      <c r="L4646">
        <v>7000</v>
      </c>
      <c r="M4646" t="s">
        <v>123</v>
      </c>
      <c r="N4646" t="s">
        <v>25</v>
      </c>
      <c r="O4646">
        <v>22.1</v>
      </c>
      <c r="P4646">
        <v>154700</v>
      </c>
      <c r="Q4646">
        <v>1</v>
      </c>
      <c r="R4646">
        <v>0.65457200000000004</v>
      </c>
      <c r="S4646">
        <v>4582.0066639999995</v>
      </c>
      <c r="T4646" t="s">
        <v>398</v>
      </c>
      <c r="U4646">
        <v>33.762500000000003</v>
      </c>
      <c r="V4646">
        <v>154700</v>
      </c>
      <c r="W4646">
        <v>2025</v>
      </c>
      <c r="X4646" t="str">
        <f t="shared" si="21"/>
        <v>B</v>
      </c>
    </row>
    <row r="4647" spans="1:24">
      <c r="A4647">
        <v>72026504</v>
      </c>
      <c r="B4647" s="2">
        <v>45734</v>
      </c>
      <c r="C4647" t="s">
        <v>5132</v>
      </c>
      <c r="D4647" t="s">
        <v>278</v>
      </c>
      <c r="E4647" t="s">
        <v>279</v>
      </c>
      <c r="F4647" t="s">
        <v>6994</v>
      </c>
      <c r="G4647" t="s">
        <v>6995</v>
      </c>
      <c r="H4647" t="s">
        <v>295</v>
      </c>
      <c r="I4647" t="s">
        <v>296</v>
      </c>
      <c r="J4647" t="s">
        <v>298</v>
      </c>
      <c r="K4647" t="s">
        <v>14</v>
      </c>
      <c r="L4647">
        <v>40</v>
      </c>
      <c r="M4647" t="s">
        <v>133</v>
      </c>
      <c r="N4647" t="s">
        <v>25</v>
      </c>
      <c r="O4647">
        <v>1000</v>
      </c>
      <c r="P4647">
        <v>40000</v>
      </c>
      <c r="Q4647">
        <v>1</v>
      </c>
      <c r="R4647">
        <v>29.618659000000001</v>
      </c>
      <c r="S4647">
        <v>1184.74639</v>
      </c>
      <c r="T4647" t="s">
        <v>398</v>
      </c>
      <c r="U4647">
        <v>33.762500000000003</v>
      </c>
      <c r="V4647">
        <v>40000</v>
      </c>
      <c r="W4647">
        <v>2025</v>
      </c>
      <c r="X4647" t="str">
        <f t="shared" si="21"/>
        <v>B</v>
      </c>
    </row>
    <row r="4648" spans="1:24">
      <c r="A4648">
        <v>72026313</v>
      </c>
      <c r="B4648" s="2">
        <v>45734</v>
      </c>
      <c r="C4648" t="s">
        <v>4814</v>
      </c>
      <c r="D4648" t="s">
        <v>575</v>
      </c>
      <c r="E4648" t="s">
        <v>576</v>
      </c>
      <c r="F4648" t="s">
        <v>7065</v>
      </c>
      <c r="G4648" t="s">
        <v>7066</v>
      </c>
      <c r="H4648" t="s">
        <v>579</v>
      </c>
      <c r="I4648" t="s">
        <v>580</v>
      </c>
      <c r="J4648" t="s">
        <v>122</v>
      </c>
      <c r="K4648" t="s">
        <v>14</v>
      </c>
      <c r="L4648">
        <v>1000</v>
      </c>
      <c r="M4648" t="s">
        <v>15</v>
      </c>
      <c r="N4648" t="s">
        <v>25</v>
      </c>
      <c r="O4648">
        <v>33.6</v>
      </c>
      <c r="P4648">
        <v>33600</v>
      </c>
      <c r="Q4648">
        <v>1</v>
      </c>
      <c r="R4648">
        <v>0.99518600000000002</v>
      </c>
      <c r="S4648">
        <v>995.18696699999998</v>
      </c>
      <c r="T4648" t="s">
        <v>398</v>
      </c>
      <c r="U4648">
        <v>33.762500000000003</v>
      </c>
      <c r="V4648">
        <v>33600</v>
      </c>
      <c r="W4648">
        <v>2025</v>
      </c>
      <c r="X4648" t="str">
        <f t="shared" si="21"/>
        <v>B</v>
      </c>
    </row>
    <row r="4649" spans="1:24">
      <c r="A4649">
        <v>72026313</v>
      </c>
      <c r="B4649" s="2">
        <v>45734</v>
      </c>
      <c r="C4649" t="s">
        <v>4814</v>
      </c>
      <c r="D4649" t="s">
        <v>575</v>
      </c>
      <c r="E4649" t="s">
        <v>576</v>
      </c>
      <c r="F4649" t="s">
        <v>7065</v>
      </c>
      <c r="G4649" t="s">
        <v>7066</v>
      </c>
      <c r="H4649" t="s">
        <v>577</v>
      </c>
      <c r="I4649" t="s">
        <v>578</v>
      </c>
      <c r="J4649" t="s">
        <v>122</v>
      </c>
      <c r="K4649" t="s">
        <v>14</v>
      </c>
      <c r="L4649">
        <v>1000</v>
      </c>
      <c r="M4649" t="s">
        <v>15</v>
      </c>
      <c r="N4649" t="s">
        <v>25</v>
      </c>
      <c r="O4649">
        <v>90</v>
      </c>
      <c r="P4649">
        <v>90000</v>
      </c>
      <c r="Q4649">
        <v>1</v>
      </c>
      <c r="R4649">
        <v>2.6656789999999999</v>
      </c>
      <c r="S4649">
        <v>2665.6793779999998</v>
      </c>
      <c r="T4649" t="s">
        <v>398</v>
      </c>
      <c r="U4649">
        <v>33.762500000000003</v>
      </c>
      <c r="V4649">
        <v>90000</v>
      </c>
      <c r="W4649">
        <v>2025</v>
      </c>
      <c r="X4649" t="str">
        <f t="shared" si="21"/>
        <v>B</v>
      </c>
    </row>
    <row r="4650" spans="1:24">
      <c r="A4650">
        <v>72026504</v>
      </c>
      <c r="B4650" s="2">
        <v>45734</v>
      </c>
      <c r="C4650" t="s">
        <v>5132</v>
      </c>
      <c r="D4650" t="s">
        <v>278</v>
      </c>
      <c r="E4650" t="s">
        <v>279</v>
      </c>
      <c r="F4650" t="s">
        <v>6994</v>
      </c>
      <c r="G4650" t="s">
        <v>6995</v>
      </c>
      <c r="H4650" t="s">
        <v>297</v>
      </c>
      <c r="I4650" t="s">
        <v>2777</v>
      </c>
      <c r="J4650" t="s">
        <v>122</v>
      </c>
      <c r="K4650" t="s">
        <v>14</v>
      </c>
      <c r="L4650">
        <v>500</v>
      </c>
      <c r="M4650" t="s">
        <v>15</v>
      </c>
      <c r="N4650" t="s">
        <v>25</v>
      </c>
      <c r="O4650">
        <v>39</v>
      </c>
      <c r="P4650">
        <v>19500</v>
      </c>
      <c r="Q4650">
        <v>1</v>
      </c>
      <c r="R4650">
        <v>1.155127</v>
      </c>
      <c r="S4650">
        <v>577.56386499999996</v>
      </c>
      <c r="T4650" t="s">
        <v>398</v>
      </c>
      <c r="U4650">
        <v>33.762500000000003</v>
      </c>
      <c r="V4650">
        <v>19500</v>
      </c>
      <c r="W4650">
        <v>2025</v>
      </c>
      <c r="X4650" t="str">
        <f t="shared" si="21"/>
        <v>B</v>
      </c>
    </row>
    <row r="4651" spans="1:24">
      <c r="A4651">
        <v>72025061</v>
      </c>
      <c r="B4651" s="2">
        <v>45734</v>
      </c>
      <c r="C4651" t="s">
        <v>2913</v>
      </c>
      <c r="D4651" t="s">
        <v>23</v>
      </c>
      <c r="E4651" t="s">
        <v>24</v>
      </c>
      <c r="F4651" t="s">
        <v>7261</v>
      </c>
      <c r="G4651" t="s">
        <v>7262</v>
      </c>
      <c r="H4651" t="s">
        <v>4423</v>
      </c>
      <c r="I4651" t="s">
        <v>4424</v>
      </c>
      <c r="J4651" t="s">
        <v>4425</v>
      </c>
      <c r="K4651" t="s">
        <v>60</v>
      </c>
      <c r="L4651">
        <v>580</v>
      </c>
      <c r="M4651" t="s">
        <v>15</v>
      </c>
      <c r="N4651" t="s">
        <v>25</v>
      </c>
      <c r="O4651">
        <v>105.4147</v>
      </c>
      <c r="P4651">
        <v>61140.53</v>
      </c>
      <c r="Q4651">
        <v>1</v>
      </c>
      <c r="R4651">
        <v>3.122242</v>
      </c>
      <c r="S4651">
        <v>1810.9005549999999</v>
      </c>
      <c r="T4651" t="s">
        <v>398</v>
      </c>
      <c r="U4651">
        <v>33.762500000000003</v>
      </c>
      <c r="V4651">
        <v>61140.53</v>
      </c>
      <c r="W4651">
        <v>2025</v>
      </c>
      <c r="X4651" t="str">
        <f t="shared" si="21"/>
        <v>B</v>
      </c>
    </row>
    <row r="4652" spans="1:24">
      <c r="A4652">
        <v>72024478</v>
      </c>
      <c r="B4652" s="2">
        <v>45734</v>
      </c>
      <c r="C4652" t="s">
        <v>2768</v>
      </c>
      <c r="D4652" t="s">
        <v>23</v>
      </c>
      <c r="E4652" t="s">
        <v>24</v>
      </c>
      <c r="F4652" t="s">
        <v>7279</v>
      </c>
      <c r="G4652" t="s">
        <v>7280</v>
      </c>
      <c r="H4652" t="s">
        <v>2083</v>
      </c>
      <c r="I4652" t="s">
        <v>2084</v>
      </c>
      <c r="J4652" t="s">
        <v>175</v>
      </c>
      <c r="K4652" t="s">
        <v>43</v>
      </c>
      <c r="L4652">
        <v>41</v>
      </c>
      <c r="M4652" t="s">
        <v>15</v>
      </c>
      <c r="N4652" t="s">
        <v>25</v>
      </c>
      <c r="O4652">
        <v>116.7666</v>
      </c>
      <c r="P4652">
        <v>4787.43</v>
      </c>
      <c r="Q4652">
        <v>1</v>
      </c>
      <c r="R4652">
        <v>3.4584700000000002</v>
      </c>
      <c r="S4652">
        <v>141.79725999999999</v>
      </c>
      <c r="T4652" t="s">
        <v>398</v>
      </c>
      <c r="U4652">
        <v>33.762500000000003</v>
      </c>
      <c r="V4652">
        <v>4787.43</v>
      </c>
      <c r="W4652">
        <v>2025</v>
      </c>
      <c r="X4652" t="str">
        <f t="shared" si="21"/>
        <v>B</v>
      </c>
    </row>
    <row r="4653" spans="1:24">
      <c r="A4653">
        <v>72024478</v>
      </c>
      <c r="B4653" s="2">
        <v>45734</v>
      </c>
      <c r="C4653" t="s">
        <v>2768</v>
      </c>
      <c r="D4653" t="s">
        <v>23</v>
      </c>
      <c r="E4653" t="s">
        <v>24</v>
      </c>
      <c r="F4653" t="s">
        <v>7279</v>
      </c>
      <c r="G4653" t="s">
        <v>7280</v>
      </c>
      <c r="H4653" t="s">
        <v>2083</v>
      </c>
      <c r="I4653" t="s">
        <v>2084</v>
      </c>
      <c r="J4653" t="s">
        <v>175</v>
      </c>
      <c r="K4653" t="s">
        <v>43</v>
      </c>
      <c r="L4653">
        <v>1000</v>
      </c>
      <c r="M4653" t="s">
        <v>15</v>
      </c>
      <c r="N4653" t="s">
        <v>25</v>
      </c>
      <c r="O4653">
        <v>116.7666</v>
      </c>
      <c r="P4653">
        <v>116766.6</v>
      </c>
      <c r="Q4653">
        <v>1</v>
      </c>
      <c r="R4653">
        <v>3.4584700000000002</v>
      </c>
      <c r="S4653">
        <v>3458.4701960000002</v>
      </c>
      <c r="T4653" t="s">
        <v>398</v>
      </c>
      <c r="U4653">
        <v>33.762500000000003</v>
      </c>
      <c r="V4653">
        <v>116766.6</v>
      </c>
      <c r="W4653">
        <v>2025</v>
      </c>
      <c r="X4653" t="str">
        <f t="shared" si="21"/>
        <v>B</v>
      </c>
    </row>
    <row r="4654" spans="1:24">
      <c r="A4654">
        <v>72024480</v>
      </c>
      <c r="B4654" s="2">
        <v>45734</v>
      </c>
      <c r="C4654" t="s">
        <v>2768</v>
      </c>
      <c r="D4654" t="s">
        <v>23</v>
      </c>
      <c r="E4654" t="s">
        <v>24</v>
      </c>
      <c r="F4654" t="s">
        <v>7281</v>
      </c>
      <c r="G4654" t="s">
        <v>7282</v>
      </c>
      <c r="H4654" t="s">
        <v>7283</v>
      </c>
      <c r="I4654" t="s">
        <v>7284</v>
      </c>
      <c r="J4654" t="s">
        <v>175</v>
      </c>
      <c r="K4654" t="s">
        <v>42</v>
      </c>
      <c r="L4654">
        <v>1050</v>
      </c>
      <c r="M4654" t="s">
        <v>15</v>
      </c>
      <c r="N4654" t="s">
        <v>25</v>
      </c>
      <c r="O4654">
        <v>116.7666</v>
      </c>
      <c r="P4654">
        <v>122604.93</v>
      </c>
      <c r="Q4654">
        <v>1</v>
      </c>
      <c r="R4654">
        <v>3.4584700000000002</v>
      </c>
      <c r="S4654">
        <v>3631.3937059999998</v>
      </c>
      <c r="T4654" t="s">
        <v>398</v>
      </c>
      <c r="U4654">
        <v>33.762500000000003</v>
      </c>
      <c r="V4654">
        <v>122604.93</v>
      </c>
      <c r="W4654">
        <v>2025</v>
      </c>
      <c r="X4654" t="str">
        <f t="shared" si="21"/>
        <v>B</v>
      </c>
    </row>
    <row r="4655" spans="1:24">
      <c r="A4655">
        <v>72024480</v>
      </c>
      <c r="B4655" s="2">
        <v>45734</v>
      </c>
      <c r="C4655" t="s">
        <v>2768</v>
      </c>
      <c r="D4655" t="s">
        <v>23</v>
      </c>
      <c r="E4655" t="s">
        <v>24</v>
      </c>
      <c r="F4655" t="s">
        <v>7281</v>
      </c>
      <c r="G4655" t="s">
        <v>7282</v>
      </c>
      <c r="H4655" t="s">
        <v>1041</v>
      </c>
      <c r="I4655" t="s">
        <v>1042</v>
      </c>
      <c r="J4655" t="s">
        <v>175</v>
      </c>
      <c r="K4655" t="s">
        <v>42</v>
      </c>
      <c r="L4655">
        <v>774</v>
      </c>
      <c r="M4655" t="s">
        <v>15</v>
      </c>
      <c r="N4655" t="s">
        <v>25</v>
      </c>
      <c r="O4655">
        <v>116.7666</v>
      </c>
      <c r="P4655">
        <v>90377.35</v>
      </c>
      <c r="Q4655">
        <v>1</v>
      </c>
      <c r="R4655">
        <v>3.4584700000000002</v>
      </c>
      <c r="S4655">
        <v>2676.8559789999999</v>
      </c>
      <c r="T4655" t="s">
        <v>398</v>
      </c>
      <c r="U4655">
        <v>33.762500000000003</v>
      </c>
      <c r="V4655">
        <v>90377.35</v>
      </c>
      <c r="W4655">
        <v>2025</v>
      </c>
      <c r="X4655" t="str">
        <f t="shared" si="21"/>
        <v>B</v>
      </c>
    </row>
    <row r="4656" spans="1:24">
      <c r="A4656">
        <v>72024480</v>
      </c>
      <c r="B4656" s="2">
        <v>45734</v>
      </c>
      <c r="C4656" t="s">
        <v>2768</v>
      </c>
      <c r="D4656" t="s">
        <v>23</v>
      </c>
      <c r="E4656" t="s">
        <v>24</v>
      </c>
      <c r="F4656" t="s">
        <v>7281</v>
      </c>
      <c r="G4656" t="s">
        <v>7282</v>
      </c>
      <c r="H4656" t="s">
        <v>7283</v>
      </c>
      <c r="I4656" t="s">
        <v>7284</v>
      </c>
      <c r="J4656" t="s">
        <v>175</v>
      </c>
      <c r="K4656" t="s">
        <v>42</v>
      </c>
      <c r="L4656">
        <v>18</v>
      </c>
      <c r="M4656" t="s">
        <v>15</v>
      </c>
      <c r="N4656" t="s">
        <v>25</v>
      </c>
      <c r="O4656">
        <v>116.7666</v>
      </c>
      <c r="P4656">
        <v>2101.8000000000002</v>
      </c>
      <c r="Q4656">
        <v>1</v>
      </c>
      <c r="R4656">
        <v>3.4584700000000002</v>
      </c>
      <c r="S4656">
        <v>62.252499</v>
      </c>
      <c r="T4656" t="s">
        <v>398</v>
      </c>
      <c r="U4656">
        <v>33.762500000000003</v>
      </c>
      <c r="V4656">
        <v>2101.8000000000002</v>
      </c>
      <c r="W4656">
        <v>2025</v>
      </c>
      <c r="X4656" t="str">
        <f t="shared" si="21"/>
        <v>B</v>
      </c>
    </row>
    <row r="4657" spans="1:24">
      <c r="A4657">
        <v>72025060</v>
      </c>
      <c r="B4657" s="2">
        <v>45734</v>
      </c>
      <c r="C4657" t="s">
        <v>2913</v>
      </c>
      <c r="D4657" t="s">
        <v>23</v>
      </c>
      <c r="E4657" t="s">
        <v>24</v>
      </c>
      <c r="F4657" t="s">
        <v>7281</v>
      </c>
      <c r="G4657" t="s">
        <v>7282</v>
      </c>
      <c r="H4657" t="s">
        <v>1989</v>
      </c>
      <c r="I4657" t="s">
        <v>1990</v>
      </c>
      <c r="J4657" t="s">
        <v>175</v>
      </c>
      <c r="K4657" t="s">
        <v>42</v>
      </c>
      <c r="L4657">
        <v>697</v>
      </c>
      <c r="M4657" t="s">
        <v>15</v>
      </c>
      <c r="N4657" t="s">
        <v>25</v>
      </c>
      <c r="O4657">
        <v>116.4267</v>
      </c>
      <c r="P4657">
        <v>81149.41</v>
      </c>
      <c r="Q4657">
        <v>1</v>
      </c>
      <c r="R4657">
        <v>3.4484020000000002</v>
      </c>
      <c r="S4657">
        <v>2403.5367639999999</v>
      </c>
      <c r="T4657" t="s">
        <v>398</v>
      </c>
      <c r="U4657">
        <v>33.762500000000003</v>
      </c>
      <c r="V4657">
        <v>81149.41</v>
      </c>
      <c r="W4657">
        <v>2025</v>
      </c>
      <c r="X4657" t="str">
        <f t="shared" si="21"/>
        <v>B</v>
      </c>
    </row>
    <row r="4658" spans="1:24">
      <c r="A4658">
        <v>72025360</v>
      </c>
      <c r="B4658" s="2">
        <v>45734</v>
      </c>
      <c r="C4658" t="s">
        <v>3682</v>
      </c>
      <c r="D4658" t="s">
        <v>23</v>
      </c>
      <c r="E4658" t="s">
        <v>24</v>
      </c>
      <c r="F4658" t="s">
        <v>7285</v>
      </c>
      <c r="G4658" t="s">
        <v>7286</v>
      </c>
      <c r="H4658" t="s">
        <v>2083</v>
      </c>
      <c r="I4658" t="s">
        <v>2084</v>
      </c>
      <c r="J4658" t="s">
        <v>175</v>
      </c>
      <c r="K4658" t="s">
        <v>43</v>
      </c>
      <c r="L4658">
        <v>45</v>
      </c>
      <c r="M4658" t="s">
        <v>15</v>
      </c>
      <c r="N4658" t="s">
        <v>25</v>
      </c>
      <c r="O4658">
        <v>116.58839999999999</v>
      </c>
      <c r="P4658">
        <v>5246.48</v>
      </c>
      <c r="Q4658">
        <v>1</v>
      </c>
      <c r="R4658">
        <v>3.453192</v>
      </c>
      <c r="S4658">
        <v>155.39370600000001</v>
      </c>
      <c r="T4658" t="s">
        <v>398</v>
      </c>
      <c r="U4658">
        <v>33.762500000000003</v>
      </c>
      <c r="V4658">
        <v>5246.48</v>
      </c>
      <c r="W4658">
        <v>2025</v>
      </c>
      <c r="X4658" t="str">
        <f t="shared" si="21"/>
        <v>B</v>
      </c>
    </row>
    <row r="4659" spans="1:24">
      <c r="A4659">
        <v>72025360</v>
      </c>
      <c r="B4659" s="2">
        <v>45734</v>
      </c>
      <c r="C4659" t="s">
        <v>3682</v>
      </c>
      <c r="D4659" t="s">
        <v>23</v>
      </c>
      <c r="E4659" t="s">
        <v>24</v>
      </c>
      <c r="F4659" t="s">
        <v>7285</v>
      </c>
      <c r="G4659" t="s">
        <v>7286</v>
      </c>
      <c r="H4659" t="s">
        <v>2083</v>
      </c>
      <c r="I4659" t="s">
        <v>2084</v>
      </c>
      <c r="J4659" t="s">
        <v>175</v>
      </c>
      <c r="K4659" t="s">
        <v>43</v>
      </c>
      <c r="L4659">
        <v>1000</v>
      </c>
      <c r="M4659" t="s">
        <v>15</v>
      </c>
      <c r="N4659" t="s">
        <v>25</v>
      </c>
      <c r="O4659">
        <v>116.58839999999999</v>
      </c>
      <c r="P4659">
        <v>116588.4</v>
      </c>
      <c r="Q4659">
        <v>1</v>
      </c>
      <c r="R4659">
        <v>3.453192</v>
      </c>
      <c r="S4659">
        <v>3453.1921510000002</v>
      </c>
      <c r="T4659" t="s">
        <v>398</v>
      </c>
      <c r="U4659">
        <v>33.762500000000003</v>
      </c>
      <c r="V4659">
        <v>116588.4</v>
      </c>
      <c r="W4659">
        <v>2025</v>
      </c>
      <c r="X4659" t="str">
        <f t="shared" si="21"/>
        <v>B</v>
      </c>
    </row>
    <row r="4660" spans="1:24">
      <c r="A4660">
        <v>72025369</v>
      </c>
      <c r="B4660" s="2">
        <v>45734</v>
      </c>
      <c r="C4660" t="s">
        <v>3682</v>
      </c>
      <c r="D4660" t="s">
        <v>23</v>
      </c>
      <c r="E4660" t="s">
        <v>24</v>
      </c>
      <c r="F4660" t="s">
        <v>7332</v>
      </c>
      <c r="G4660" t="s">
        <v>7333</v>
      </c>
      <c r="H4660" t="s">
        <v>3932</v>
      </c>
      <c r="I4660" t="s">
        <v>3933</v>
      </c>
      <c r="J4660" t="s">
        <v>36</v>
      </c>
      <c r="K4660" t="s">
        <v>43</v>
      </c>
      <c r="L4660">
        <v>2314</v>
      </c>
      <c r="M4660" t="s">
        <v>15</v>
      </c>
      <c r="N4660" t="s">
        <v>25</v>
      </c>
      <c r="O4660">
        <v>120.82769999999999</v>
      </c>
      <c r="P4660">
        <v>279595.3</v>
      </c>
      <c r="Q4660">
        <v>1</v>
      </c>
      <c r="R4660">
        <v>3.578754</v>
      </c>
      <c r="S4660">
        <v>8281.2380589999993</v>
      </c>
      <c r="T4660" t="s">
        <v>398</v>
      </c>
      <c r="U4660">
        <v>33.762500000000003</v>
      </c>
      <c r="V4660">
        <v>279595.3</v>
      </c>
      <c r="W4660">
        <v>2025</v>
      </c>
      <c r="X4660" t="str">
        <f t="shared" si="21"/>
        <v>B</v>
      </c>
    </row>
    <row r="4661" spans="1:24">
      <c r="A4661">
        <v>72025370</v>
      </c>
      <c r="B4661" s="2">
        <v>45734</v>
      </c>
      <c r="C4661" t="s">
        <v>3682</v>
      </c>
      <c r="D4661" t="s">
        <v>23</v>
      </c>
      <c r="E4661" t="s">
        <v>24</v>
      </c>
      <c r="F4661" t="s">
        <v>7332</v>
      </c>
      <c r="G4661" t="s">
        <v>7333</v>
      </c>
      <c r="H4661" t="s">
        <v>836</v>
      </c>
      <c r="I4661" t="s">
        <v>1558</v>
      </c>
      <c r="J4661" t="s">
        <v>36</v>
      </c>
      <c r="K4661" t="s">
        <v>43</v>
      </c>
      <c r="L4661">
        <v>996</v>
      </c>
      <c r="M4661" t="s">
        <v>15</v>
      </c>
      <c r="N4661" t="s">
        <v>25</v>
      </c>
      <c r="O4661">
        <v>120.82769999999999</v>
      </c>
      <c r="P4661">
        <v>120344.39</v>
      </c>
      <c r="Q4661">
        <v>1</v>
      </c>
      <c r="R4661">
        <v>3.578754</v>
      </c>
      <c r="S4661">
        <v>3564.4395399999999</v>
      </c>
      <c r="T4661" t="s">
        <v>398</v>
      </c>
      <c r="U4661">
        <v>33.762500000000003</v>
      </c>
      <c r="V4661">
        <v>120344.39</v>
      </c>
      <c r="W4661">
        <v>2025</v>
      </c>
      <c r="X4661" t="str">
        <f t="shared" si="21"/>
        <v>B</v>
      </c>
    </row>
    <row r="4662" spans="1:24">
      <c r="A4662">
        <v>72025370</v>
      </c>
      <c r="B4662" s="2">
        <v>45734</v>
      </c>
      <c r="C4662" t="s">
        <v>3682</v>
      </c>
      <c r="D4662" t="s">
        <v>23</v>
      </c>
      <c r="E4662" t="s">
        <v>24</v>
      </c>
      <c r="F4662" t="s">
        <v>7332</v>
      </c>
      <c r="G4662" t="s">
        <v>7333</v>
      </c>
      <c r="H4662" t="s">
        <v>1180</v>
      </c>
      <c r="I4662" t="s">
        <v>1181</v>
      </c>
      <c r="J4662" t="s">
        <v>36</v>
      </c>
      <c r="K4662" t="s">
        <v>43</v>
      </c>
      <c r="L4662">
        <v>1176</v>
      </c>
      <c r="M4662" t="s">
        <v>15</v>
      </c>
      <c r="N4662" t="s">
        <v>25</v>
      </c>
      <c r="O4662">
        <v>120.82769999999999</v>
      </c>
      <c r="P4662">
        <v>142093.38</v>
      </c>
      <c r="Q4662">
        <v>1</v>
      </c>
      <c r="R4662">
        <v>3.578754</v>
      </c>
      <c r="S4662">
        <v>4208.6154749999996</v>
      </c>
      <c r="T4662" t="s">
        <v>398</v>
      </c>
      <c r="U4662">
        <v>33.762500000000003</v>
      </c>
      <c r="V4662">
        <v>142093.38</v>
      </c>
      <c r="W4662">
        <v>2025</v>
      </c>
      <c r="X4662" t="str">
        <f t="shared" si="21"/>
        <v>B</v>
      </c>
    </row>
    <row r="4663" spans="1:24">
      <c r="A4663">
        <v>72025371</v>
      </c>
      <c r="B4663" s="2">
        <v>45734</v>
      </c>
      <c r="C4663" t="s">
        <v>3682</v>
      </c>
      <c r="D4663" t="s">
        <v>23</v>
      </c>
      <c r="E4663" t="s">
        <v>24</v>
      </c>
      <c r="F4663" t="s">
        <v>7332</v>
      </c>
      <c r="G4663" t="s">
        <v>7333</v>
      </c>
      <c r="H4663" t="s">
        <v>7334</v>
      </c>
      <c r="I4663" t="s">
        <v>7335</v>
      </c>
      <c r="J4663" t="s">
        <v>36</v>
      </c>
      <c r="K4663" t="s">
        <v>43</v>
      </c>
      <c r="L4663">
        <v>508</v>
      </c>
      <c r="M4663" t="s">
        <v>15</v>
      </c>
      <c r="N4663" t="s">
        <v>25</v>
      </c>
      <c r="O4663">
        <v>120.82769999999999</v>
      </c>
      <c r="P4663">
        <v>61380.47</v>
      </c>
      <c r="Q4663">
        <v>1</v>
      </c>
      <c r="R4663">
        <v>3.578754</v>
      </c>
      <c r="S4663">
        <v>1818.0072560000001</v>
      </c>
      <c r="T4663" t="s">
        <v>398</v>
      </c>
      <c r="U4663">
        <v>33.762500000000003</v>
      </c>
      <c r="V4663">
        <v>61380.47</v>
      </c>
      <c r="W4663">
        <v>2025</v>
      </c>
      <c r="X4663" t="str">
        <f t="shared" si="21"/>
        <v>B</v>
      </c>
    </row>
    <row r="4664" spans="1:24">
      <c r="A4664">
        <v>72025382</v>
      </c>
      <c r="B4664" s="2">
        <v>45734</v>
      </c>
      <c r="C4664" t="s">
        <v>3682</v>
      </c>
      <c r="D4664" t="s">
        <v>23</v>
      </c>
      <c r="E4664" t="s">
        <v>24</v>
      </c>
      <c r="F4664" t="s">
        <v>7279</v>
      </c>
      <c r="G4664" t="s">
        <v>7280</v>
      </c>
      <c r="H4664" t="s">
        <v>4556</v>
      </c>
      <c r="I4664" t="s">
        <v>4557</v>
      </c>
      <c r="J4664" t="s">
        <v>13</v>
      </c>
      <c r="K4664" t="s">
        <v>43</v>
      </c>
      <c r="L4664">
        <v>941</v>
      </c>
      <c r="M4664" t="s">
        <v>15</v>
      </c>
      <c r="N4664" t="s">
        <v>25</v>
      </c>
      <c r="O4664">
        <v>114.90619</v>
      </c>
      <c r="P4664">
        <v>108126.72</v>
      </c>
      <c r="Q4664">
        <v>1</v>
      </c>
      <c r="R4664">
        <v>3.4033669999999998</v>
      </c>
      <c r="S4664">
        <v>3202.56853</v>
      </c>
      <c r="T4664" t="s">
        <v>398</v>
      </c>
      <c r="U4664">
        <v>33.762500000000003</v>
      </c>
      <c r="V4664">
        <v>108126.72</v>
      </c>
      <c r="W4664">
        <v>2025</v>
      </c>
      <c r="X4664" t="str">
        <f t="shared" si="21"/>
        <v>B</v>
      </c>
    </row>
    <row r="4665" spans="1:24">
      <c r="A4665">
        <v>72025383</v>
      </c>
      <c r="B4665" s="2">
        <v>45734</v>
      </c>
      <c r="C4665" t="s">
        <v>3682</v>
      </c>
      <c r="D4665" t="s">
        <v>23</v>
      </c>
      <c r="E4665" t="s">
        <v>24</v>
      </c>
      <c r="F4665" t="s">
        <v>7279</v>
      </c>
      <c r="G4665" t="s">
        <v>7280</v>
      </c>
      <c r="H4665" t="s">
        <v>177</v>
      </c>
      <c r="I4665" t="s">
        <v>178</v>
      </c>
      <c r="J4665" t="s">
        <v>13</v>
      </c>
      <c r="K4665" t="s">
        <v>43</v>
      </c>
      <c r="L4665">
        <v>94</v>
      </c>
      <c r="M4665" t="s">
        <v>15</v>
      </c>
      <c r="N4665" t="s">
        <v>25</v>
      </c>
      <c r="O4665">
        <v>114.90619</v>
      </c>
      <c r="P4665">
        <v>10801.18</v>
      </c>
      <c r="Q4665">
        <v>1</v>
      </c>
      <c r="R4665">
        <v>3.4033669999999998</v>
      </c>
      <c r="S4665">
        <v>319.91647499999999</v>
      </c>
      <c r="T4665" t="s">
        <v>398</v>
      </c>
      <c r="U4665">
        <v>33.762500000000003</v>
      </c>
      <c r="V4665">
        <v>10801.18</v>
      </c>
      <c r="W4665">
        <v>2025</v>
      </c>
      <c r="X4665" t="str">
        <f t="shared" si="21"/>
        <v>B</v>
      </c>
    </row>
    <row r="4666" spans="1:24">
      <c r="A4666">
        <v>72025383</v>
      </c>
      <c r="B4666" s="2">
        <v>45734</v>
      </c>
      <c r="C4666" t="s">
        <v>3682</v>
      </c>
      <c r="D4666" t="s">
        <v>23</v>
      </c>
      <c r="E4666" t="s">
        <v>24</v>
      </c>
      <c r="F4666" t="s">
        <v>7279</v>
      </c>
      <c r="G4666" t="s">
        <v>7280</v>
      </c>
      <c r="H4666" t="s">
        <v>177</v>
      </c>
      <c r="I4666" t="s">
        <v>178</v>
      </c>
      <c r="J4666" t="s">
        <v>13</v>
      </c>
      <c r="K4666" t="s">
        <v>43</v>
      </c>
      <c r="L4666">
        <v>925</v>
      </c>
      <c r="M4666" t="s">
        <v>15</v>
      </c>
      <c r="N4666" t="s">
        <v>25</v>
      </c>
      <c r="O4666">
        <v>114.90619</v>
      </c>
      <c r="P4666">
        <v>106288.23</v>
      </c>
      <c r="Q4666">
        <v>1</v>
      </c>
      <c r="R4666">
        <v>3.4033669999999998</v>
      </c>
      <c r="S4666">
        <v>3148.11492</v>
      </c>
      <c r="T4666" t="s">
        <v>398</v>
      </c>
      <c r="U4666">
        <v>33.762500000000003</v>
      </c>
      <c r="V4666">
        <v>106288.23</v>
      </c>
      <c r="W4666">
        <v>2025</v>
      </c>
      <c r="X4666" t="str">
        <f t="shared" si="21"/>
        <v>B</v>
      </c>
    </row>
    <row r="4667" spans="1:24">
      <c r="A4667">
        <v>72025383</v>
      </c>
      <c r="B4667" s="2">
        <v>45734</v>
      </c>
      <c r="C4667" t="s">
        <v>3682</v>
      </c>
      <c r="D4667" t="s">
        <v>23</v>
      </c>
      <c r="E4667" t="s">
        <v>24</v>
      </c>
      <c r="F4667" t="s">
        <v>7279</v>
      </c>
      <c r="G4667" t="s">
        <v>7280</v>
      </c>
      <c r="H4667" t="s">
        <v>5471</v>
      </c>
      <c r="I4667" t="s">
        <v>5472</v>
      </c>
      <c r="J4667" t="s">
        <v>13</v>
      </c>
      <c r="K4667" t="s">
        <v>43</v>
      </c>
      <c r="L4667">
        <v>1869</v>
      </c>
      <c r="M4667" t="s">
        <v>15</v>
      </c>
      <c r="N4667" t="s">
        <v>25</v>
      </c>
      <c r="O4667">
        <v>115.24263999999999</v>
      </c>
      <c r="P4667">
        <v>215388.49</v>
      </c>
      <c r="Q4667">
        <v>1</v>
      </c>
      <c r="R4667">
        <v>3.413332</v>
      </c>
      <c r="S4667">
        <v>6379.5183999999999</v>
      </c>
      <c r="T4667" t="s">
        <v>398</v>
      </c>
      <c r="U4667">
        <v>33.762500000000003</v>
      </c>
      <c r="V4667">
        <v>215388.49</v>
      </c>
      <c r="W4667">
        <v>2025</v>
      </c>
      <c r="X4667" t="str">
        <f t="shared" si="21"/>
        <v>B</v>
      </c>
    </row>
    <row r="4668" spans="1:24">
      <c r="A4668">
        <v>72025385</v>
      </c>
      <c r="B4668" s="2">
        <v>45734</v>
      </c>
      <c r="C4668" t="s">
        <v>3682</v>
      </c>
      <c r="D4668" t="s">
        <v>23</v>
      </c>
      <c r="E4668" t="s">
        <v>24</v>
      </c>
      <c r="F4668" t="s">
        <v>7279</v>
      </c>
      <c r="G4668" t="s">
        <v>7280</v>
      </c>
      <c r="H4668" t="s">
        <v>664</v>
      </c>
      <c r="I4668" t="s">
        <v>665</v>
      </c>
      <c r="J4668" t="s">
        <v>13</v>
      </c>
      <c r="K4668" t="s">
        <v>43</v>
      </c>
      <c r="L4668">
        <v>5015</v>
      </c>
      <c r="M4668" t="s">
        <v>15</v>
      </c>
      <c r="N4668" t="s">
        <v>25</v>
      </c>
      <c r="O4668">
        <v>114.90619</v>
      </c>
      <c r="P4668">
        <v>576254.54</v>
      </c>
      <c r="Q4668">
        <v>1</v>
      </c>
      <c r="R4668">
        <v>3.4033669999999998</v>
      </c>
      <c r="S4668">
        <v>17067.887151999999</v>
      </c>
      <c r="T4668" t="s">
        <v>398</v>
      </c>
      <c r="U4668">
        <v>33.762500000000003</v>
      </c>
      <c r="V4668">
        <v>576254.54</v>
      </c>
      <c r="W4668">
        <v>2025</v>
      </c>
      <c r="X4668" t="str">
        <f t="shared" si="21"/>
        <v>B</v>
      </c>
    </row>
    <row r="4669" spans="1:24">
      <c r="A4669">
        <v>72025385</v>
      </c>
      <c r="B4669" s="2">
        <v>45734</v>
      </c>
      <c r="C4669" t="s">
        <v>3682</v>
      </c>
      <c r="D4669" t="s">
        <v>23</v>
      </c>
      <c r="E4669" t="s">
        <v>24</v>
      </c>
      <c r="F4669" t="s">
        <v>7279</v>
      </c>
      <c r="G4669" t="s">
        <v>7280</v>
      </c>
      <c r="H4669" t="s">
        <v>664</v>
      </c>
      <c r="I4669" t="s">
        <v>665</v>
      </c>
      <c r="J4669" t="s">
        <v>13</v>
      </c>
      <c r="K4669" t="s">
        <v>43</v>
      </c>
      <c r="L4669">
        <v>5</v>
      </c>
      <c r="M4669" t="s">
        <v>15</v>
      </c>
      <c r="N4669" t="s">
        <v>25</v>
      </c>
      <c r="O4669">
        <v>114.90619</v>
      </c>
      <c r="P4669">
        <v>574.53</v>
      </c>
      <c r="Q4669">
        <v>1</v>
      </c>
      <c r="R4669">
        <v>3.4033669999999998</v>
      </c>
      <c r="S4669">
        <v>17.016808000000001</v>
      </c>
      <c r="T4669" t="s">
        <v>398</v>
      </c>
      <c r="U4669">
        <v>33.762500000000003</v>
      </c>
      <c r="V4669">
        <v>574.53</v>
      </c>
      <c r="W4669">
        <v>2025</v>
      </c>
      <c r="X4669" t="str">
        <f t="shared" si="21"/>
        <v>B</v>
      </c>
    </row>
    <row r="4670" spans="1:24">
      <c r="A4670">
        <v>72025657</v>
      </c>
      <c r="B4670" s="2">
        <v>45734</v>
      </c>
      <c r="C4670" t="s">
        <v>3025</v>
      </c>
      <c r="D4670" t="s">
        <v>23</v>
      </c>
      <c r="E4670" t="s">
        <v>24</v>
      </c>
      <c r="F4670" t="s">
        <v>7285</v>
      </c>
      <c r="G4670" t="s">
        <v>7286</v>
      </c>
      <c r="H4670" t="s">
        <v>4547</v>
      </c>
      <c r="I4670" t="s">
        <v>18</v>
      </c>
      <c r="J4670" t="s">
        <v>13</v>
      </c>
      <c r="K4670" t="s">
        <v>43</v>
      </c>
      <c r="L4670">
        <v>1898</v>
      </c>
      <c r="M4670" t="s">
        <v>15</v>
      </c>
      <c r="N4670" t="s">
        <v>25</v>
      </c>
      <c r="O4670">
        <v>114.9062</v>
      </c>
      <c r="P4670">
        <v>218091.97</v>
      </c>
      <c r="Q4670">
        <v>1</v>
      </c>
      <c r="R4670">
        <v>3.4033669999999998</v>
      </c>
      <c r="S4670">
        <v>6459.5918540000002</v>
      </c>
      <c r="T4670" t="s">
        <v>398</v>
      </c>
      <c r="U4670">
        <v>33.762500000000003</v>
      </c>
      <c r="V4670">
        <v>218091.97</v>
      </c>
      <c r="W4670">
        <v>2025</v>
      </c>
      <c r="X4670" t="str">
        <f t="shared" si="21"/>
        <v>B</v>
      </c>
    </row>
    <row r="4671" spans="1:24">
      <c r="A4671">
        <v>72025657</v>
      </c>
      <c r="B4671" s="2">
        <v>45734</v>
      </c>
      <c r="C4671" t="s">
        <v>3025</v>
      </c>
      <c r="D4671" t="s">
        <v>23</v>
      </c>
      <c r="E4671" t="s">
        <v>24</v>
      </c>
      <c r="F4671" t="s">
        <v>7285</v>
      </c>
      <c r="G4671" t="s">
        <v>7286</v>
      </c>
      <c r="H4671" t="s">
        <v>7391</v>
      </c>
      <c r="I4671" t="s">
        <v>7392</v>
      </c>
      <c r="J4671" t="s">
        <v>13</v>
      </c>
      <c r="K4671" t="s">
        <v>43</v>
      </c>
      <c r="L4671">
        <v>1000</v>
      </c>
      <c r="M4671" t="s">
        <v>15</v>
      </c>
      <c r="N4671" t="s">
        <v>25</v>
      </c>
      <c r="O4671">
        <v>115.5791</v>
      </c>
      <c r="P4671">
        <v>115579.1</v>
      </c>
      <c r="Q4671">
        <v>1</v>
      </c>
      <c r="R4671">
        <v>3.423298</v>
      </c>
      <c r="S4671">
        <v>3423.298037</v>
      </c>
      <c r="T4671" t="s">
        <v>398</v>
      </c>
      <c r="U4671">
        <v>33.762500000000003</v>
      </c>
      <c r="V4671">
        <v>115579.1</v>
      </c>
      <c r="W4671">
        <v>2025</v>
      </c>
      <c r="X4671" t="str">
        <f t="shared" si="21"/>
        <v>B</v>
      </c>
    </row>
    <row r="4672" spans="1:24">
      <c r="A4672">
        <v>72025657</v>
      </c>
      <c r="B4672" s="2">
        <v>45734</v>
      </c>
      <c r="C4672" t="s">
        <v>3025</v>
      </c>
      <c r="D4672" t="s">
        <v>23</v>
      </c>
      <c r="E4672" t="s">
        <v>24</v>
      </c>
      <c r="F4672" t="s">
        <v>7285</v>
      </c>
      <c r="G4672" t="s">
        <v>7286</v>
      </c>
      <c r="H4672" t="s">
        <v>7391</v>
      </c>
      <c r="I4672" t="s">
        <v>7392</v>
      </c>
      <c r="J4672" t="s">
        <v>13</v>
      </c>
      <c r="K4672" t="s">
        <v>43</v>
      </c>
      <c r="L4672">
        <v>10</v>
      </c>
      <c r="M4672" t="s">
        <v>15</v>
      </c>
      <c r="N4672" t="s">
        <v>25</v>
      </c>
      <c r="O4672">
        <v>115.5791</v>
      </c>
      <c r="P4672">
        <v>1155.79</v>
      </c>
      <c r="Q4672">
        <v>1</v>
      </c>
      <c r="R4672">
        <v>3.423298</v>
      </c>
      <c r="S4672">
        <v>34.232950000000002</v>
      </c>
      <c r="T4672" t="s">
        <v>398</v>
      </c>
      <c r="U4672">
        <v>33.762500000000003</v>
      </c>
      <c r="V4672">
        <v>1155.79</v>
      </c>
      <c r="W4672">
        <v>2025</v>
      </c>
      <c r="X4672" t="str">
        <f t="shared" si="21"/>
        <v>B</v>
      </c>
    </row>
    <row r="4673" spans="1:24">
      <c r="A4673">
        <v>72025644</v>
      </c>
      <c r="B4673" s="2">
        <v>45734</v>
      </c>
      <c r="C4673" t="s">
        <v>3025</v>
      </c>
      <c r="D4673" t="s">
        <v>23</v>
      </c>
      <c r="E4673" t="s">
        <v>24</v>
      </c>
      <c r="F4673" t="s">
        <v>7428</v>
      </c>
      <c r="G4673" t="s">
        <v>7429</v>
      </c>
      <c r="H4673" t="s">
        <v>816</v>
      </c>
      <c r="I4673" t="s">
        <v>817</v>
      </c>
      <c r="J4673" t="s">
        <v>13</v>
      </c>
      <c r="K4673" t="s">
        <v>14</v>
      </c>
      <c r="L4673">
        <v>968</v>
      </c>
      <c r="M4673" t="s">
        <v>15</v>
      </c>
      <c r="N4673" t="s">
        <v>25</v>
      </c>
      <c r="O4673">
        <v>115.5791</v>
      </c>
      <c r="P4673">
        <v>111880.57</v>
      </c>
      <c r="Q4673">
        <v>1</v>
      </c>
      <c r="R4673">
        <v>3.423298</v>
      </c>
      <c r="S4673">
        <v>3313.752536</v>
      </c>
      <c r="T4673" t="s">
        <v>398</v>
      </c>
      <c r="U4673">
        <v>33.762500000000003</v>
      </c>
      <c r="V4673">
        <v>111880.57</v>
      </c>
      <c r="W4673">
        <v>2025</v>
      </c>
      <c r="X4673" t="str">
        <f t="shared" si="21"/>
        <v>B</v>
      </c>
    </row>
    <row r="4674" spans="1:24">
      <c r="A4674">
        <v>72025644</v>
      </c>
      <c r="B4674" s="2">
        <v>45734</v>
      </c>
      <c r="C4674" t="s">
        <v>3025</v>
      </c>
      <c r="D4674" t="s">
        <v>23</v>
      </c>
      <c r="E4674" t="s">
        <v>24</v>
      </c>
      <c r="F4674" t="s">
        <v>7428</v>
      </c>
      <c r="G4674" t="s">
        <v>7429</v>
      </c>
      <c r="H4674" t="s">
        <v>1257</v>
      </c>
      <c r="I4674" t="s">
        <v>1258</v>
      </c>
      <c r="J4674" t="s">
        <v>13</v>
      </c>
      <c r="K4674" t="s">
        <v>14</v>
      </c>
      <c r="L4674">
        <v>957</v>
      </c>
      <c r="M4674" t="s">
        <v>15</v>
      </c>
      <c r="N4674" t="s">
        <v>25</v>
      </c>
      <c r="O4674">
        <v>115.5791</v>
      </c>
      <c r="P4674">
        <v>110609.2</v>
      </c>
      <c r="Q4674">
        <v>1</v>
      </c>
      <c r="R4674">
        <v>3.423298</v>
      </c>
      <c r="S4674">
        <v>3276.0962599999998</v>
      </c>
      <c r="T4674" t="s">
        <v>398</v>
      </c>
      <c r="U4674">
        <v>33.762500000000003</v>
      </c>
      <c r="V4674">
        <v>110609.2</v>
      </c>
      <c r="W4674">
        <v>2025</v>
      </c>
      <c r="X4674" t="str">
        <f t="shared" ref="X4674:X4737" si="22">IF(K4673="M",K4673,IF(RIGHT(D4674)="S","O","B"))</f>
        <v>B</v>
      </c>
    </row>
    <row r="4675" spans="1:24">
      <c r="A4675">
        <v>72025645</v>
      </c>
      <c r="B4675" s="2">
        <v>45734</v>
      </c>
      <c r="C4675" t="s">
        <v>3025</v>
      </c>
      <c r="D4675" t="s">
        <v>23</v>
      </c>
      <c r="E4675" t="s">
        <v>24</v>
      </c>
      <c r="F4675" t="s">
        <v>7428</v>
      </c>
      <c r="G4675" t="s">
        <v>7429</v>
      </c>
      <c r="H4675" t="s">
        <v>7430</v>
      </c>
      <c r="I4675" t="s">
        <v>7431</v>
      </c>
      <c r="J4675" t="s">
        <v>13</v>
      </c>
      <c r="K4675" t="s">
        <v>14</v>
      </c>
      <c r="L4675">
        <v>983</v>
      </c>
      <c r="M4675" t="s">
        <v>15</v>
      </c>
      <c r="N4675" t="s">
        <v>25</v>
      </c>
      <c r="O4675">
        <v>115.5791</v>
      </c>
      <c r="P4675">
        <v>113614.26</v>
      </c>
      <c r="Q4675">
        <v>1</v>
      </c>
      <c r="R4675">
        <v>3.423298</v>
      </c>
      <c r="S4675">
        <v>3365.1021099999998</v>
      </c>
      <c r="T4675" t="s">
        <v>398</v>
      </c>
      <c r="U4675">
        <v>33.762500000000003</v>
      </c>
      <c r="V4675">
        <v>113614.26</v>
      </c>
      <c r="W4675">
        <v>2025</v>
      </c>
      <c r="X4675" t="str">
        <f t="shared" si="22"/>
        <v>B</v>
      </c>
    </row>
    <row r="4676" spans="1:24">
      <c r="A4676">
        <v>72025645</v>
      </c>
      <c r="B4676" s="2">
        <v>45734</v>
      </c>
      <c r="C4676" t="s">
        <v>3025</v>
      </c>
      <c r="D4676" t="s">
        <v>23</v>
      </c>
      <c r="E4676" t="s">
        <v>24</v>
      </c>
      <c r="F4676" t="s">
        <v>7428</v>
      </c>
      <c r="G4676" t="s">
        <v>7429</v>
      </c>
      <c r="H4676" t="s">
        <v>4562</v>
      </c>
      <c r="I4676" t="s">
        <v>4563</v>
      </c>
      <c r="J4676" t="s">
        <v>13</v>
      </c>
      <c r="K4676" t="s">
        <v>14</v>
      </c>
      <c r="L4676">
        <v>2048</v>
      </c>
      <c r="M4676" t="s">
        <v>15</v>
      </c>
      <c r="N4676" t="s">
        <v>25</v>
      </c>
      <c r="O4676">
        <v>114.9062</v>
      </c>
      <c r="P4676">
        <v>235327.9</v>
      </c>
      <c r="Q4676">
        <v>1</v>
      </c>
      <c r="R4676">
        <v>3.4033669999999998</v>
      </c>
      <c r="S4676">
        <v>6970.0970010000001</v>
      </c>
      <c r="T4676" t="s">
        <v>398</v>
      </c>
      <c r="U4676">
        <v>33.762500000000003</v>
      </c>
      <c r="V4676">
        <v>235327.9</v>
      </c>
      <c r="W4676">
        <v>2025</v>
      </c>
      <c r="X4676" t="str">
        <f t="shared" si="22"/>
        <v>B</v>
      </c>
    </row>
    <row r="4677" spans="1:24">
      <c r="A4677">
        <v>72025645</v>
      </c>
      <c r="B4677" s="2">
        <v>45734</v>
      </c>
      <c r="C4677" t="s">
        <v>3025</v>
      </c>
      <c r="D4677" t="s">
        <v>23</v>
      </c>
      <c r="E4677" t="s">
        <v>24</v>
      </c>
      <c r="F4677" t="s">
        <v>7428</v>
      </c>
      <c r="G4677" t="s">
        <v>7429</v>
      </c>
      <c r="H4677" t="s">
        <v>34</v>
      </c>
      <c r="I4677" t="s">
        <v>35</v>
      </c>
      <c r="J4677" t="s">
        <v>13</v>
      </c>
      <c r="K4677" t="s">
        <v>14</v>
      </c>
      <c r="L4677">
        <v>2042</v>
      </c>
      <c r="M4677" t="s">
        <v>15</v>
      </c>
      <c r="N4677" t="s">
        <v>25</v>
      </c>
      <c r="O4677">
        <v>114.9062</v>
      </c>
      <c r="P4677">
        <v>234638.46</v>
      </c>
      <c r="Q4677">
        <v>1</v>
      </c>
      <c r="R4677">
        <v>3.4033669999999998</v>
      </c>
      <c r="S4677">
        <v>6949.6767120000004</v>
      </c>
      <c r="T4677" t="s">
        <v>398</v>
      </c>
      <c r="U4677">
        <v>33.762500000000003</v>
      </c>
      <c r="V4677">
        <v>234638.46</v>
      </c>
      <c r="W4677">
        <v>2025</v>
      </c>
      <c r="X4677" t="str">
        <f t="shared" si="22"/>
        <v>B</v>
      </c>
    </row>
    <row r="4678" spans="1:24">
      <c r="A4678">
        <v>72025377</v>
      </c>
      <c r="B4678" s="2">
        <v>45734</v>
      </c>
      <c r="C4678" t="s">
        <v>3682</v>
      </c>
      <c r="D4678" t="s">
        <v>23</v>
      </c>
      <c r="E4678" t="s">
        <v>24</v>
      </c>
      <c r="F4678" t="s">
        <v>7486</v>
      </c>
      <c r="G4678" t="s">
        <v>7487</v>
      </c>
      <c r="H4678" t="s">
        <v>147</v>
      </c>
      <c r="I4678" t="s">
        <v>148</v>
      </c>
      <c r="J4678" t="s">
        <v>13</v>
      </c>
      <c r="K4678" t="s">
        <v>60</v>
      </c>
      <c r="L4678">
        <v>1037</v>
      </c>
      <c r="M4678" t="s">
        <v>15</v>
      </c>
      <c r="N4678" t="s">
        <v>25</v>
      </c>
      <c r="O4678">
        <v>114.5697</v>
      </c>
      <c r="P4678">
        <v>118808.78</v>
      </c>
      <c r="Q4678">
        <v>1</v>
      </c>
      <c r="R4678">
        <v>3.3934000000000002</v>
      </c>
      <c r="S4678">
        <v>3518.9568300000001</v>
      </c>
      <c r="T4678" t="s">
        <v>398</v>
      </c>
      <c r="U4678">
        <v>33.762500000000003</v>
      </c>
      <c r="V4678">
        <v>118808.78</v>
      </c>
      <c r="W4678">
        <v>2025</v>
      </c>
      <c r="X4678" t="str">
        <f t="shared" si="22"/>
        <v>B</v>
      </c>
    </row>
    <row r="4679" spans="1:24">
      <c r="A4679">
        <v>72026834</v>
      </c>
      <c r="B4679" s="2">
        <v>45735</v>
      </c>
      <c r="C4679" t="s">
        <v>6012</v>
      </c>
      <c r="D4679" t="s">
        <v>6157</v>
      </c>
      <c r="E4679" t="s">
        <v>6158</v>
      </c>
      <c r="F4679" t="s">
        <v>6159</v>
      </c>
      <c r="G4679" t="s">
        <v>6160</v>
      </c>
      <c r="H4679" t="s">
        <v>6161</v>
      </c>
      <c r="I4679" t="s">
        <v>6162</v>
      </c>
      <c r="J4679" t="s">
        <v>140</v>
      </c>
      <c r="K4679" t="s">
        <v>14</v>
      </c>
      <c r="L4679">
        <v>1000</v>
      </c>
      <c r="M4679" t="s">
        <v>61</v>
      </c>
      <c r="N4679" t="s">
        <v>25</v>
      </c>
      <c r="O4679">
        <v>1.5</v>
      </c>
      <c r="P4679">
        <v>1500</v>
      </c>
      <c r="Q4679">
        <v>1</v>
      </c>
      <c r="R4679">
        <v>4.4384E-2</v>
      </c>
      <c r="S4679">
        <v>44.384343999999999</v>
      </c>
      <c r="T4679" t="s">
        <v>398</v>
      </c>
      <c r="U4679">
        <v>33.795699999999997</v>
      </c>
      <c r="V4679">
        <v>1500</v>
      </c>
      <c r="W4679">
        <v>2025</v>
      </c>
      <c r="X4679" t="str">
        <f t="shared" si="22"/>
        <v>B</v>
      </c>
    </row>
    <row r="4680" spans="1:24">
      <c r="A4680">
        <v>72026834</v>
      </c>
      <c r="B4680" s="2">
        <v>45735</v>
      </c>
      <c r="C4680" t="s">
        <v>6012</v>
      </c>
      <c r="D4680" t="s">
        <v>6157</v>
      </c>
      <c r="E4680" t="s">
        <v>6158</v>
      </c>
      <c r="F4680" t="s">
        <v>6159</v>
      </c>
      <c r="G4680" t="s">
        <v>6160</v>
      </c>
      <c r="H4680" t="s">
        <v>6163</v>
      </c>
      <c r="I4680" t="s">
        <v>6164</v>
      </c>
      <c r="J4680" t="s">
        <v>140</v>
      </c>
      <c r="K4680" t="s">
        <v>14</v>
      </c>
      <c r="L4680">
        <v>1000</v>
      </c>
      <c r="M4680" t="s">
        <v>61</v>
      </c>
      <c r="N4680" t="s">
        <v>25</v>
      </c>
      <c r="O4680">
        <v>1.75</v>
      </c>
      <c r="P4680">
        <v>1750</v>
      </c>
      <c r="Q4680">
        <v>1</v>
      </c>
      <c r="R4680">
        <v>5.1781000000000001E-2</v>
      </c>
      <c r="S4680">
        <v>51.781734999999998</v>
      </c>
      <c r="T4680" t="s">
        <v>398</v>
      </c>
      <c r="U4680">
        <v>33.795699999999997</v>
      </c>
      <c r="V4680">
        <v>1750</v>
      </c>
      <c r="W4680">
        <v>2025</v>
      </c>
      <c r="X4680" t="str">
        <f t="shared" si="22"/>
        <v>B</v>
      </c>
    </row>
    <row r="4681" spans="1:24">
      <c r="A4681">
        <v>72025081</v>
      </c>
      <c r="B4681" s="2">
        <v>45735</v>
      </c>
      <c r="C4681" t="s">
        <v>2555</v>
      </c>
      <c r="D4681" t="s">
        <v>1875</v>
      </c>
      <c r="E4681" t="s">
        <v>1876</v>
      </c>
      <c r="F4681" t="s">
        <v>6600</v>
      </c>
      <c r="G4681" t="s">
        <v>6601</v>
      </c>
      <c r="H4681" t="s">
        <v>46</v>
      </c>
      <c r="I4681" t="s">
        <v>47</v>
      </c>
      <c r="J4681" t="s">
        <v>41</v>
      </c>
      <c r="K4681" t="s">
        <v>14</v>
      </c>
      <c r="L4681">
        <v>150</v>
      </c>
      <c r="M4681" t="s">
        <v>15</v>
      </c>
      <c r="N4681" t="s">
        <v>16</v>
      </c>
      <c r="O4681">
        <v>13.05</v>
      </c>
      <c r="P4681">
        <v>1957.5</v>
      </c>
      <c r="Q4681">
        <v>33.795699999999997</v>
      </c>
      <c r="R4681">
        <v>13.05</v>
      </c>
      <c r="S4681">
        <v>1957.499918</v>
      </c>
      <c r="T4681" t="s">
        <v>398</v>
      </c>
      <c r="U4681">
        <v>33.795699999999997</v>
      </c>
      <c r="V4681">
        <v>66155.08</v>
      </c>
      <c r="W4681">
        <v>2025</v>
      </c>
      <c r="X4681" t="str">
        <f t="shared" si="22"/>
        <v>B</v>
      </c>
    </row>
    <row r="4682" spans="1:24">
      <c r="A4682">
        <v>72025081</v>
      </c>
      <c r="B4682" s="2">
        <v>45735</v>
      </c>
      <c r="C4682" t="s">
        <v>2555</v>
      </c>
      <c r="D4682" t="s">
        <v>1875</v>
      </c>
      <c r="E4682" t="s">
        <v>1876</v>
      </c>
      <c r="F4682" t="s">
        <v>6600</v>
      </c>
      <c r="G4682" t="s">
        <v>6601</v>
      </c>
      <c r="H4682" t="s">
        <v>52</v>
      </c>
      <c r="I4682" t="s">
        <v>53</v>
      </c>
      <c r="J4682" t="s">
        <v>41</v>
      </c>
      <c r="K4682" t="s">
        <v>14</v>
      </c>
      <c r="L4682">
        <v>150</v>
      </c>
      <c r="M4682" t="s">
        <v>15</v>
      </c>
      <c r="N4682" t="s">
        <v>16</v>
      </c>
      <c r="O4682">
        <v>13.9</v>
      </c>
      <c r="P4682">
        <v>2085</v>
      </c>
      <c r="Q4682">
        <v>33.795699999999997</v>
      </c>
      <c r="R4682">
        <v>13.9</v>
      </c>
      <c r="S4682">
        <v>2084.9998660000001</v>
      </c>
      <c r="T4682" t="s">
        <v>398</v>
      </c>
      <c r="U4682">
        <v>33.795699999999997</v>
      </c>
      <c r="V4682">
        <v>70464.03</v>
      </c>
      <c r="W4682">
        <v>2025</v>
      </c>
      <c r="X4682" t="str">
        <f t="shared" si="22"/>
        <v>B</v>
      </c>
    </row>
    <row r="4683" spans="1:24">
      <c r="A4683">
        <v>72025197</v>
      </c>
      <c r="B4683" s="2">
        <v>45735</v>
      </c>
      <c r="C4683" t="s">
        <v>3736</v>
      </c>
      <c r="D4683" t="s">
        <v>1875</v>
      </c>
      <c r="E4683" t="s">
        <v>1876</v>
      </c>
      <c r="F4683" t="s">
        <v>6600</v>
      </c>
      <c r="G4683" t="s">
        <v>6601</v>
      </c>
      <c r="H4683" t="s">
        <v>3985</v>
      </c>
      <c r="I4683" t="s">
        <v>3986</v>
      </c>
      <c r="J4683" t="s">
        <v>41</v>
      </c>
      <c r="K4683" t="s">
        <v>14</v>
      </c>
      <c r="L4683">
        <v>175</v>
      </c>
      <c r="M4683" t="s">
        <v>15</v>
      </c>
      <c r="N4683" t="s">
        <v>16</v>
      </c>
      <c r="O4683">
        <v>13.2</v>
      </c>
      <c r="P4683">
        <v>2310</v>
      </c>
      <c r="Q4683">
        <v>33.795699999999997</v>
      </c>
      <c r="R4683">
        <v>13.2</v>
      </c>
      <c r="S4683">
        <v>2310.0000879999998</v>
      </c>
      <c r="T4683" t="s">
        <v>398</v>
      </c>
      <c r="U4683">
        <v>33.795699999999997</v>
      </c>
      <c r="V4683">
        <v>78068.070000000007</v>
      </c>
      <c r="W4683">
        <v>2025</v>
      </c>
      <c r="X4683" t="str">
        <f t="shared" si="22"/>
        <v>B</v>
      </c>
    </row>
    <row r="4684" spans="1:24">
      <c r="A4684">
        <v>72025197</v>
      </c>
      <c r="B4684" s="2">
        <v>45735</v>
      </c>
      <c r="C4684" t="s">
        <v>3736</v>
      </c>
      <c r="D4684" t="s">
        <v>1875</v>
      </c>
      <c r="E4684" t="s">
        <v>1876</v>
      </c>
      <c r="F4684" t="s">
        <v>6600</v>
      </c>
      <c r="G4684" t="s">
        <v>6601</v>
      </c>
      <c r="H4684" t="s">
        <v>52</v>
      </c>
      <c r="I4684" t="s">
        <v>53</v>
      </c>
      <c r="J4684" t="s">
        <v>41</v>
      </c>
      <c r="K4684" t="s">
        <v>14</v>
      </c>
      <c r="L4684">
        <v>75</v>
      </c>
      <c r="M4684" t="s">
        <v>15</v>
      </c>
      <c r="N4684" t="s">
        <v>16</v>
      </c>
      <c r="O4684">
        <v>13.9</v>
      </c>
      <c r="P4684">
        <v>1042.5</v>
      </c>
      <c r="Q4684">
        <v>33.795699999999997</v>
      </c>
      <c r="R4684">
        <v>13.9</v>
      </c>
      <c r="S4684">
        <v>1042.5000809999999</v>
      </c>
      <c r="T4684" t="s">
        <v>398</v>
      </c>
      <c r="U4684">
        <v>33.795699999999997</v>
      </c>
      <c r="V4684">
        <v>35232.019999999997</v>
      </c>
      <c r="W4684">
        <v>2025</v>
      </c>
      <c r="X4684" t="str">
        <f t="shared" si="22"/>
        <v>B</v>
      </c>
    </row>
    <row r="4685" spans="1:24">
      <c r="A4685">
        <v>72025682</v>
      </c>
      <c r="B4685" s="2">
        <v>45735</v>
      </c>
      <c r="C4685" t="s">
        <v>3025</v>
      </c>
      <c r="D4685" t="s">
        <v>1875</v>
      </c>
      <c r="E4685" t="s">
        <v>1876</v>
      </c>
      <c r="F4685" t="s">
        <v>6602</v>
      </c>
      <c r="G4685" t="s">
        <v>6603</v>
      </c>
      <c r="H4685" t="s">
        <v>54</v>
      </c>
      <c r="I4685" t="s">
        <v>55</v>
      </c>
      <c r="J4685" t="s">
        <v>41</v>
      </c>
      <c r="K4685" t="s">
        <v>14</v>
      </c>
      <c r="L4685">
        <v>25</v>
      </c>
      <c r="M4685" t="s">
        <v>15</v>
      </c>
      <c r="N4685" t="s">
        <v>16</v>
      </c>
      <c r="O4685">
        <v>9</v>
      </c>
      <c r="P4685">
        <v>225</v>
      </c>
      <c r="Q4685">
        <v>33.795699999999997</v>
      </c>
      <c r="R4685">
        <v>9</v>
      </c>
      <c r="S4685">
        <v>224.99992599999999</v>
      </c>
      <c r="T4685" t="s">
        <v>398</v>
      </c>
      <c r="U4685">
        <v>33.795699999999997</v>
      </c>
      <c r="V4685">
        <v>7604.03</v>
      </c>
      <c r="W4685">
        <v>2025</v>
      </c>
      <c r="X4685" t="str">
        <f t="shared" si="22"/>
        <v>B</v>
      </c>
    </row>
    <row r="4686" spans="1:24">
      <c r="A4686">
        <v>72025686</v>
      </c>
      <c r="B4686" s="2">
        <v>45735</v>
      </c>
      <c r="C4686" t="s">
        <v>3025</v>
      </c>
      <c r="D4686" t="s">
        <v>1875</v>
      </c>
      <c r="E4686" t="s">
        <v>1876</v>
      </c>
      <c r="F4686" t="s">
        <v>6602</v>
      </c>
      <c r="G4686" t="s">
        <v>6603</v>
      </c>
      <c r="H4686" t="s">
        <v>5023</v>
      </c>
      <c r="I4686" t="s">
        <v>5024</v>
      </c>
      <c r="J4686" t="s">
        <v>41</v>
      </c>
      <c r="K4686" t="s">
        <v>14</v>
      </c>
      <c r="L4686">
        <v>75</v>
      </c>
      <c r="M4686" t="s">
        <v>15</v>
      </c>
      <c r="N4686" t="s">
        <v>16</v>
      </c>
      <c r="O4686">
        <v>15.4</v>
      </c>
      <c r="P4686">
        <v>1155</v>
      </c>
      <c r="Q4686">
        <v>33.795699999999997</v>
      </c>
      <c r="R4686">
        <v>15.4</v>
      </c>
      <c r="S4686">
        <v>1154.999896</v>
      </c>
      <c r="T4686" t="s">
        <v>398</v>
      </c>
      <c r="U4686">
        <v>33.795699999999997</v>
      </c>
      <c r="V4686">
        <v>39034.03</v>
      </c>
      <c r="W4686">
        <v>2025</v>
      </c>
      <c r="X4686" t="str">
        <f t="shared" si="22"/>
        <v>B</v>
      </c>
    </row>
    <row r="4687" spans="1:24">
      <c r="A4687">
        <v>72025859</v>
      </c>
      <c r="B4687" s="2">
        <v>45735</v>
      </c>
      <c r="C4687" t="s">
        <v>4834</v>
      </c>
      <c r="D4687" t="s">
        <v>1875</v>
      </c>
      <c r="E4687" t="s">
        <v>1876</v>
      </c>
      <c r="F4687" t="s">
        <v>6600</v>
      </c>
      <c r="G4687" t="s">
        <v>6601</v>
      </c>
      <c r="H4687" t="s">
        <v>5029</v>
      </c>
      <c r="I4687" t="s">
        <v>5030</v>
      </c>
      <c r="J4687" t="s">
        <v>41</v>
      </c>
      <c r="K4687" t="s">
        <v>14</v>
      </c>
      <c r="L4687">
        <v>25</v>
      </c>
      <c r="M4687" t="s">
        <v>15</v>
      </c>
      <c r="N4687" t="s">
        <v>16</v>
      </c>
      <c r="O4687">
        <v>14</v>
      </c>
      <c r="P4687">
        <v>350</v>
      </c>
      <c r="Q4687">
        <v>33.795699999999997</v>
      </c>
      <c r="R4687">
        <v>14</v>
      </c>
      <c r="S4687">
        <v>350.00014700000003</v>
      </c>
      <c r="T4687" t="s">
        <v>398</v>
      </c>
      <c r="U4687">
        <v>33.795699999999997</v>
      </c>
      <c r="V4687">
        <v>11828.5</v>
      </c>
      <c r="W4687">
        <v>2025</v>
      </c>
      <c r="X4687" t="str">
        <f t="shared" si="22"/>
        <v>B</v>
      </c>
    </row>
    <row r="4688" spans="1:24">
      <c r="A4688">
        <v>72026485</v>
      </c>
      <c r="B4688" s="2">
        <v>45735</v>
      </c>
      <c r="C4688" t="s">
        <v>5522</v>
      </c>
      <c r="D4688" t="s">
        <v>1875</v>
      </c>
      <c r="E4688" t="s">
        <v>1876</v>
      </c>
      <c r="F4688" t="s">
        <v>6600</v>
      </c>
      <c r="G4688" t="s">
        <v>6601</v>
      </c>
      <c r="H4688" t="s">
        <v>3995</v>
      </c>
      <c r="I4688" t="s">
        <v>3996</v>
      </c>
      <c r="J4688" t="s">
        <v>41</v>
      </c>
      <c r="K4688" t="s">
        <v>14</v>
      </c>
      <c r="L4688">
        <v>25</v>
      </c>
      <c r="M4688" t="s">
        <v>15</v>
      </c>
      <c r="N4688" t="s">
        <v>16</v>
      </c>
      <c r="O4688">
        <v>17.2</v>
      </c>
      <c r="P4688">
        <v>430</v>
      </c>
      <c r="Q4688">
        <v>33.795699999999997</v>
      </c>
      <c r="R4688">
        <v>17.2</v>
      </c>
      <c r="S4688">
        <v>429.99997000000002</v>
      </c>
      <c r="T4688" t="s">
        <v>398</v>
      </c>
      <c r="U4688">
        <v>33.795699999999997</v>
      </c>
      <c r="V4688">
        <v>14532.15</v>
      </c>
      <c r="W4688">
        <v>2025</v>
      </c>
      <c r="X4688" t="str">
        <f t="shared" si="22"/>
        <v>B</v>
      </c>
    </row>
    <row r="4689" spans="1:24">
      <c r="A4689">
        <v>72026552</v>
      </c>
      <c r="B4689" s="2">
        <v>45735</v>
      </c>
      <c r="C4689" t="s">
        <v>4849</v>
      </c>
      <c r="D4689" t="s">
        <v>421</v>
      </c>
      <c r="E4689" t="s">
        <v>422</v>
      </c>
      <c r="F4689" t="s">
        <v>6678</v>
      </c>
      <c r="G4689" t="s">
        <v>6679</v>
      </c>
      <c r="H4689" t="s">
        <v>781</v>
      </c>
      <c r="I4689" t="s">
        <v>782</v>
      </c>
      <c r="J4689" t="s">
        <v>41</v>
      </c>
      <c r="K4689" t="s">
        <v>14</v>
      </c>
      <c r="L4689">
        <v>14</v>
      </c>
      <c r="M4689" t="s">
        <v>15</v>
      </c>
      <c r="N4689" t="s">
        <v>16</v>
      </c>
      <c r="O4689">
        <v>0</v>
      </c>
      <c r="P4689">
        <v>0</v>
      </c>
      <c r="Q4689">
        <v>33.795699999999997</v>
      </c>
      <c r="R4689">
        <v>0</v>
      </c>
      <c r="S4689">
        <v>0</v>
      </c>
      <c r="T4689" t="s">
        <v>398</v>
      </c>
      <c r="U4689">
        <v>33.795699999999997</v>
      </c>
      <c r="V4689">
        <v>0</v>
      </c>
      <c r="W4689">
        <v>2025</v>
      </c>
      <c r="X4689" t="str">
        <f t="shared" si="22"/>
        <v>B</v>
      </c>
    </row>
    <row r="4690" spans="1:24">
      <c r="A4690">
        <v>72023959</v>
      </c>
      <c r="B4690" s="2">
        <v>45735</v>
      </c>
      <c r="C4690" t="s">
        <v>1986</v>
      </c>
      <c r="D4690" t="s">
        <v>419</v>
      </c>
      <c r="E4690" t="s">
        <v>420</v>
      </c>
      <c r="F4690" t="s">
        <v>6703</v>
      </c>
      <c r="G4690" t="s">
        <v>6704</v>
      </c>
      <c r="H4690" t="s">
        <v>6705</v>
      </c>
      <c r="I4690" t="s">
        <v>6706</v>
      </c>
      <c r="J4690" t="s">
        <v>4234</v>
      </c>
      <c r="K4690" t="s">
        <v>14</v>
      </c>
      <c r="L4690">
        <v>960</v>
      </c>
      <c r="M4690" t="s">
        <v>15</v>
      </c>
      <c r="N4690" t="s">
        <v>16</v>
      </c>
      <c r="O4690">
        <v>12</v>
      </c>
      <c r="P4690">
        <v>11520</v>
      </c>
      <c r="Q4690">
        <v>33.795699999999997</v>
      </c>
      <c r="R4690">
        <v>12</v>
      </c>
      <c r="S4690">
        <v>11519.999881</v>
      </c>
      <c r="T4690" t="s">
        <v>398</v>
      </c>
      <c r="U4690">
        <v>33.795699999999997</v>
      </c>
      <c r="V4690">
        <v>389326.46</v>
      </c>
      <c r="W4690">
        <v>2025</v>
      </c>
      <c r="X4690" t="str">
        <f t="shared" si="22"/>
        <v>B</v>
      </c>
    </row>
    <row r="4691" spans="1:24">
      <c r="A4691">
        <v>72023959</v>
      </c>
      <c r="B4691" s="2">
        <v>45735</v>
      </c>
      <c r="C4691" t="s">
        <v>1986</v>
      </c>
      <c r="D4691" t="s">
        <v>419</v>
      </c>
      <c r="E4691" t="s">
        <v>420</v>
      </c>
      <c r="F4691" t="s">
        <v>6703</v>
      </c>
      <c r="G4691" t="s">
        <v>6704</v>
      </c>
      <c r="H4691" t="s">
        <v>6707</v>
      </c>
      <c r="I4691" t="s">
        <v>6708</v>
      </c>
      <c r="J4691" t="s">
        <v>4234</v>
      </c>
      <c r="K4691" t="s">
        <v>14</v>
      </c>
      <c r="L4691">
        <v>900</v>
      </c>
      <c r="M4691" t="s">
        <v>15</v>
      </c>
      <c r="N4691" t="s">
        <v>16</v>
      </c>
      <c r="O4691">
        <v>12</v>
      </c>
      <c r="P4691">
        <v>10800</v>
      </c>
      <c r="Q4691">
        <v>33.795699999999997</v>
      </c>
      <c r="R4691">
        <v>12</v>
      </c>
      <c r="S4691">
        <v>10800</v>
      </c>
      <c r="T4691" t="s">
        <v>398</v>
      </c>
      <c r="U4691">
        <v>33.795699999999997</v>
      </c>
      <c r="V4691">
        <v>364993.56</v>
      </c>
      <c r="W4691">
        <v>2025</v>
      </c>
      <c r="X4691" t="str">
        <f t="shared" si="22"/>
        <v>B</v>
      </c>
    </row>
    <row r="4692" spans="1:24">
      <c r="A4692">
        <v>72023959</v>
      </c>
      <c r="B4692" s="2">
        <v>45735</v>
      </c>
      <c r="C4692" t="s">
        <v>1986</v>
      </c>
      <c r="D4692" t="s">
        <v>419</v>
      </c>
      <c r="E4692" t="s">
        <v>420</v>
      </c>
      <c r="F4692" t="s">
        <v>6703</v>
      </c>
      <c r="G4692" t="s">
        <v>6704</v>
      </c>
      <c r="H4692" t="s">
        <v>6707</v>
      </c>
      <c r="I4692" t="s">
        <v>6708</v>
      </c>
      <c r="J4692" t="s">
        <v>4234</v>
      </c>
      <c r="K4692" t="s">
        <v>14</v>
      </c>
      <c r="L4692">
        <v>900</v>
      </c>
      <c r="M4692" t="s">
        <v>15</v>
      </c>
      <c r="N4692" t="s">
        <v>16</v>
      </c>
      <c r="O4692">
        <v>12</v>
      </c>
      <c r="P4692">
        <v>10800</v>
      </c>
      <c r="Q4692">
        <v>33.795699999999997</v>
      </c>
      <c r="R4692">
        <v>12</v>
      </c>
      <c r="S4692">
        <v>10800</v>
      </c>
      <c r="T4692" t="s">
        <v>398</v>
      </c>
      <c r="U4692">
        <v>33.795699999999997</v>
      </c>
      <c r="V4692">
        <v>364993.56</v>
      </c>
      <c r="W4692">
        <v>2025</v>
      </c>
      <c r="X4692" t="str">
        <f t="shared" si="22"/>
        <v>B</v>
      </c>
    </row>
    <row r="4693" spans="1:24">
      <c r="A4693">
        <v>72023959</v>
      </c>
      <c r="B4693" s="2">
        <v>45735</v>
      </c>
      <c r="C4693" t="s">
        <v>1986</v>
      </c>
      <c r="D4693" t="s">
        <v>419</v>
      </c>
      <c r="E4693" t="s">
        <v>420</v>
      </c>
      <c r="F4693" t="s">
        <v>6703</v>
      </c>
      <c r="G4693" t="s">
        <v>6704</v>
      </c>
      <c r="H4693" t="s">
        <v>6705</v>
      </c>
      <c r="I4693" t="s">
        <v>6706</v>
      </c>
      <c r="J4693" t="s">
        <v>4234</v>
      </c>
      <c r="K4693" t="s">
        <v>14</v>
      </c>
      <c r="L4693">
        <v>1000</v>
      </c>
      <c r="M4693" t="s">
        <v>15</v>
      </c>
      <c r="N4693" t="s">
        <v>16</v>
      </c>
      <c r="O4693">
        <v>12</v>
      </c>
      <c r="P4693">
        <v>12000</v>
      </c>
      <c r="Q4693">
        <v>33.795699999999997</v>
      </c>
      <c r="R4693">
        <v>12</v>
      </c>
      <c r="S4693">
        <v>12000</v>
      </c>
      <c r="T4693" t="s">
        <v>398</v>
      </c>
      <c r="U4693">
        <v>33.795699999999997</v>
      </c>
      <c r="V4693">
        <v>405548.4</v>
      </c>
      <c r="W4693">
        <v>2025</v>
      </c>
      <c r="X4693" t="str">
        <f t="shared" si="22"/>
        <v>B</v>
      </c>
    </row>
    <row r="4694" spans="1:24">
      <c r="A4694">
        <v>72023959</v>
      </c>
      <c r="B4694" s="2">
        <v>45735</v>
      </c>
      <c r="C4694" t="s">
        <v>1986</v>
      </c>
      <c r="D4694" t="s">
        <v>419</v>
      </c>
      <c r="E4694" t="s">
        <v>420</v>
      </c>
      <c r="F4694" t="s">
        <v>6703</v>
      </c>
      <c r="G4694" t="s">
        <v>6704</v>
      </c>
      <c r="H4694" t="s">
        <v>6705</v>
      </c>
      <c r="I4694" t="s">
        <v>6706</v>
      </c>
      <c r="J4694" t="s">
        <v>4234</v>
      </c>
      <c r="K4694" t="s">
        <v>14</v>
      </c>
      <c r="L4694">
        <v>1000</v>
      </c>
      <c r="M4694" t="s">
        <v>15</v>
      </c>
      <c r="N4694" t="s">
        <v>16</v>
      </c>
      <c r="O4694">
        <v>12</v>
      </c>
      <c r="P4694">
        <v>12000</v>
      </c>
      <c r="Q4694">
        <v>33.795699999999997</v>
      </c>
      <c r="R4694">
        <v>12</v>
      </c>
      <c r="S4694">
        <v>12000</v>
      </c>
      <c r="T4694" t="s">
        <v>398</v>
      </c>
      <c r="U4694">
        <v>33.795699999999997</v>
      </c>
      <c r="V4694">
        <v>405548.4</v>
      </c>
      <c r="W4694">
        <v>2025</v>
      </c>
      <c r="X4694" t="str">
        <f t="shared" si="22"/>
        <v>B</v>
      </c>
    </row>
    <row r="4695" spans="1:24">
      <c r="A4695">
        <v>72023959</v>
      </c>
      <c r="B4695" s="2">
        <v>45735</v>
      </c>
      <c r="C4695" t="s">
        <v>1986</v>
      </c>
      <c r="D4695" t="s">
        <v>419</v>
      </c>
      <c r="E4695" t="s">
        <v>420</v>
      </c>
      <c r="F4695" t="s">
        <v>6703</v>
      </c>
      <c r="G4695" t="s">
        <v>6704</v>
      </c>
      <c r="H4695" t="s">
        <v>6705</v>
      </c>
      <c r="I4695" t="s">
        <v>6706</v>
      </c>
      <c r="J4695" t="s">
        <v>4234</v>
      </c>
      <c r="K4695" t="s">
        <v>14</v>
      </c>
      <c r="L4695">
        <v>40</v>
      </c>
      <c r="M4695" t="s">
        <v>15</v>
      </c>
      <c r="N4695" t="s">
        <v>16</v>
      </c>
      <c r="O4695">
        <v>12</v>
      </c>
      <c r="P4695">
        <v>480</v>
      </c>
      <c r="Q4695">
        <v>33.795699999999997</v>
      </c>
      <c r="R4695">
        <v>12</v>
      </c>
      <c r="S4695">
        <v>480.00011799999999</v>
      </c>
      <c r="T4695" t="s">
        <v>398</v>
      </c>
      <c r="U4695">
        <v>33.795699999999997</v>
      </c>
      <c r="V4695">
        <v>16221.94</v>
      </c>
      <c r="W4695">
        <v>2025</v>
      </c>
      <c r="X4695" t="str">
        <f t="shared" si="22"/>
        <v>B</v>
      </c>
    </row>
    <row r="4696" spans="1:24">
      <c r="A4696">
        <v>72023959</v>
      </c>
      <c r="B4696" s="2">
        <v>45735</v>
      </c>
      <c r="C4696" t="s">
        <v>1986</v>
      </c>
      <c r="D4696" t="s">
        <v>419</v>
      </c>
      <c r="E4696" t="s">
        <v>420</v>
      </c>
      <c r="F4696" t="s">
        <v>6703</v>
      </c>
      <c r="G4696" t="s">
        <v>6704</v>
      </c>
      <c r="H4696" t="s">
        <v>6705</v>
      </c>
      <c r="I4696" t="s">
        <v>6706</v>
      </c>
      <c r="J4696" t="s">
        <v>4234</v>
      </c>
      <c r="K4696" t="s">
        <v>14</v>
      </c>
      <c r="L4696">
        <v>1000</v>
      </c>
      <c r="M4696" t="s">
        <v>15</v>
      </c>
      <c r="N4696" t="s">
        <v>16</v>
      </c>
      <c r="O4696">
        <v>12</v>
      </c>
      <c r="P4696">
        <v>12000</v>
      </c>
      <c r="Q4696">
        <v>33.795699999999997</v>
      </c>
      <c r="R4696">
        <v>12</v>
      </c>
      <c r="S4696">
        <v>12000</v>
      </c>
      <c r="T4696" t="s">
        <v>398</v>
      </c>
      <c r="U4696">
        <v>33.795699999999997</v>
      </c>
      <c r="V4696">
        <v>405548.4</v>
      </c>
      <c r="W4696">
        <v>2025</v>
      </c>
      <c r="X4696" t="str">
        <f t="shared" si="22"/>
        <v>B</v>
      </c>
    </row>
    <row r="4697" spans="1:24">
      <c r="A4697">
        <v>72023959</v>
      </c>
      <c r="B4697" s="2">
        <v>45735</v>
      </c>
      <c r="C4697" t="s">
        <v>1986</v>
      </c>
      <c r="D4697" t="s">
        <v>419</v>
      </c>
      <c r="E4697" t="s">
        <v>420</v>
      </c>
      <c r="F4697" t="s">
        <v>6703</v>
      </c>
      <c r="G4697" t="s">
        <v>6704</v>
      </c>
      <c r="H4697" t="s">
        <v>6705</v>
      </c>
      <c r="I4697" t="s">
        <v>6706</v>
      </c>
      <c r="J4697" t="s">
        <v>4234</v>
      </c>
      <c r="K4697" t="s">
        <v>14</v>
      </c>
      <c r="L4697">
        <v>1000</v>
      </c>
      <c r="M4697" t="s">
        <v>15</v>
      </c>
      <c r="N4697" t="s">
        <v>16</v>
      </c>
      <c r="O4697">
        <v>12</v>
      </c>
      <c r="P4697">
        <v>12000</v>
      </c>
      <c r="Q4697">
        <v>33.795699999999997</v>
      </c>
      <c r="R4697">
        <v>12</v>
      </c>
      <c r="S4697">
        <v>12000</v>
      </c>
      <c r="T4697" t="s">
        <v>398</v>
      </c>
      <c r="U4697">
        <v>33.795699999999997</v>
      </c>
      <c r="V4697">
        <v>405548.4</v>
      </c>
      <c r="W4697">
        <v>2025</v>
      </c>
      <c r="X4697" t="str">
        <f t="shared" si="22"/>
        <v>B</v>
      </c>
    </row>
    <row r="4698" spans="1:24">
      <c r="A4698">
        <v>72023959</v>
      </c>
      <c r="B4698" s="2">
        <v>45735</v>
      </c>
      <c r="C4698" t="s">
        <v>1986</v>
      </c>
      <c r="D4698" t="s">
        <v>419</v>
      </c>
      <c r="E4698" t="s">
        <v>420</v>
      </c>
      <c r="F4698" t="s">
        <v>6703</v>
      </c>
      <c r="G4698" t="s">
        <v>6704</v>
      </c>
      <c r="H4698" t="s">
        <v>6705</v>
      </c>
      <c r="I4698" t="s">
        <v>6706</v>
      </c>
      <c r="J4698" t="s">
        <v>4234</v>
      </c>
      <c r="K4698" t="s">
        <v>14</v>
      </c>
      <c r="L4698">
        <v>1000</v>
      </c>
      <c r="M4698" t="s">
        <v>15</v>
      </c>
      <c r="N4698" t="s">
        <v>16</v>
      </c>
      <c r="O4698">
        <v>12</v>
      </c>
      <c r="P4698">
        <v>12000</v>
      </c>
      <c r="Q4698">
        <v>33.795699999999997</v>
      </c>
      <c r="R4698">
        <v>12</v>
      </c>
      <c r="S4698">
        <v>12000</v>
      </c>
      <c r="T4698" t="s">
        <v>398</v>
      </c>
      <c r="U4698">
        <v>33.795699999999997</v>
      </c>
      <c r="V4698">
        <v>405548.4</v>
      </c>
      <c r="W4698">
        <v>2025</v>
      </c>
      <c r="X4698" t="str">
        <f t="shared" si="22"/>
        <v>B</v>
      </c>
    </row>
    <row r="4699" spans="1:24">
      <c r="A4699">
        <v>72023959</v>
      </c>
      <c r="B4699" s="2">
        <v>45735</v>
      </c>
      <c r="C4699" t="s">
        <v>1986</v>
      </c>
      <c r="D4699" t="s">
        <v>419</v>
      </c>
      <c r="E4699" t="s">
        <v>420</v>
      </c>
      <c r="F4699" t="s">
        <v>6703</v>
      </c>
      <c r="G4699" t="s">
        <v>6704</v>
      </c>
      <c r="H4699" t="s">
        <v>6707</v>
      </c>
      <c r="I4699" t="s">
        <v>6708</v>
      </c>
      <c r="J4699" t="s">
        <v>4234</v>
      </c>
      <c r="K4699" t="s">
        <v>14</v>
      </c>
      <c r="L4699">
        <v>1000</v>
      </c>
      <c r="M4699" t="s">
        <v>15</v>
      </c>
      <c r="N4699" t="s">
        <v>16</v>
      </c>
      <c r="O4699">
        <v>12</v>
      </c>
      <c r="P4699">
        <v>12000</v>
      </c>
      <c r="Q4699">
        <v>33.795699999999997</v>
      </c>
      <c r="R4699">
        <v>12</v>
      </c>
      <c r="S4699">
        <v>12000</v>
      </c>
      <c r="T4699" t="s">
        <v>398</v>
      </c>
      <c r="U4699">
        <v>33.795699999999997</v>
      </c>
      <c r="V4699">
        <v>405548.4</v>
      </c>
      <c r="W4699">
        <v>2025</v>
      </c>
      <c r="X4699" t="str">
        <f t="shared" si="22"/>
        <v>B</v>
      </c>
    </row>
    <row r="4700" spans="1:24">
      <c r="A4700">
        <v>72024366</v>
      </c>
      <c r="B4700" s="2">
        <v>45735</v>
      </c>
      <c r="C4700" t="s">
        <v>2498</v>
      </c>
      <c r="D4700" t="s">
        <v>1875</v>
      </c>
      <c r="E4700" t="s">
        <v>1876</v>
      </c>
      <c r="F4700" t="s">
        <v>6709</v>
      </c>
      <c r="G4700" t="s">
        <v>6710</v>
      </c>
      <c r="H4700" t="s">
        <v>163</v>
      </c>
      <c r="I4700" t="s">
        <v>164</v>
      </c>
      <c r="J4700" t="s">
        <v>165</v>
      </c>
      <c r="K4700" t="s">
        <v>14</v>
      </c>
      <c r="L4700">
        <v>800</v>
      </c>
      <c r="M4700" t="s">
        <v>15</v>
      </c>
      <c r="N4700" t="s">
        <v>16</v>
      </c>
      <c r="O4700">
        <v>11.75</v>
      </c>
      <c r="P4700">
        <v>9400</v>
      </c>
      <c r="Q4700">
        <v>33.795699999999997</v>
      </c>
      <c r="R4700">
        <v>11.75</v>
      </c>
      <c r="S4700">
        <v>9400</v>
      </c>
      <c r="T4700" t="s">
        <v>398</v>
      </c>
      <c r="U4700">
        <v>33.795699999999997</v>
      </c>
      <c r="V4700">
        <v>317679.58</v>
      </c>
      <c r="W4700">
        <v>2025</v>
      </c>
      <c r="X4700" t="str">
        <f t="shared" si="22"/>
        <v>B</v>
      </c>
    </row>
    <row r="4701" spans="1:24">
      <c r="A4701">
        <v>72024739</v>
      </c>
      <c r="B4701" s="2">
        <v>45735</v>
      </c>
      <c r="C4701" t="s">
        <v>2440</v>
      </c>
      <c r="D4701" t="s">
        <v>1875</v>
      </c>
      <c r="E4701" t="s">
        <v>1876</v>
      </c>
      <c r="F4701" t="s">
        <v>6709</v>
      </c>
      <c r="G4701" t="s">
        <v>6710</v>
      </c>
      <c r="H4701" t="s">
        <v>163</v>
      </c>
      <c r="I4701" t="s">
        <v>164</v>
      </c>
      <c r="J4701" t="s">
        <v>165</v>
      </c>
      <c r="K4701" t="s">
        <v>14</v>
      </c>
      <c r="L4701">
        <v>300</v>
      </c>
      <c r="M4701" t="s">
        <v>15</v>
      </c>
      <c r="N4701" t="s">
        <v>16</v>
      </c>
      <c r="O4701">
        <v>11.75</v>
      </c>
      <c r="P4701">
        <v>3525</v>
      </c>
      <c r="Q4701">
        <v>33.795699999999997</v>
      </c>
      <c r="R4701">
        <v>11.75</v>
      </c>
      <c r="S4701">
        <v>3524.999926</v>
      </c>
      <c r="T4701" t="s">
        <v>398</v>
      </c>
      <c r="U4701">
        <v>33.795699999999997</v>
      </c>
      <c r="V4701">
        <v>119129.84</v>
      </c>
      <c r="W4701">
        <v>2025</v>
      </c>
      <c r="X4701" t="str">
        <f t="shared" si="22"/>
        <v>B</v>
      </c>
    </row>
    <row r="4702" spans="1:24">
      <c r="A4702">
        <v>72025362</v>
      </c>
      <c r="B4702" s="2">
        <v>45735</v>
      </c>
      <c r="C4702" t="s">
        <v>3682</v>
      </c>
      <c r="D4702" t="s">
        <v>1875</v>
      </c>
      <c r="E4702" t="s">
        <v>1876</v>
      </c>
      <c r="F4702" t="s">
        <v>6709</v>
      </c>
      <c r="G4702" t="s">
        <v>6710</v>
      </c>
      <c r="H4702" t="s">
        <v>6711</v>
      </c>
      <c r="I4702" t="s">
        <v>6712</v>
      </c>
      <c r="J4702" t="s">
        <v>165</v>
      </c>
      <c r="K4702" t="s">
        <v>14</v>
      </c>
      <c r="L4702">
        <v>50</v>
      </c>
      <c r="M4702" t="s">
        <v>15</v>
      </c>
      <c r="N4702" t="s">
        <v>16</v>
      </c>
      <c r="O4702">
        <v>14.2</v>
      </c>
      <c r="P4702">
        <v>710</v>
      </c>
      <c r="Q4702">
        <v>33.795699999999997</v>
      </c>
      <c r="R4702">
        <v>14.2</v>
      </c>
      <c r="S4702">
        <v>710.00008800000001</v>
      </c>
      <c r="T4702" t="s">
        <v>398</v>
      </c>
      <c r="U4702">
        <v>33.795699999999997</v>
      </c>
      <c r="V4702">
        <v>23994.95</v>
      </c>
      <c r="W4702">
        <v>2025</v>
      </c>
      <c r="X4702" t="str">
        <f t="shared" si="22"/>
        <v>B</v>
      </c>
    </row>
    <row r="4703" spans="1:24">
      <c r="A4703">
        <v>72025681</v>
      </c>
      <c r="B4703" s="2">
        <v>45735</v>
      </c>
      <c r="C4703" t="s">
        <v>3025</v>
      </c>
      <c r="D4703" t="s">
        <v>1875</v>
      </c>
      <c r="E4703" t="s">
        <v>1876</v>
      </c>
      <c r="F4703" t="s">
        <v>6709</v>
      </c>
      <c r="G4703" t="s">
        <v>6710</v>
      </c>
      <c r="H4703" t="s">
        <v>6711</v>
      </c>
      <c r="I4703" t="s">
        <v>6712</v>
      </c>
      <c r="J4703" t="s">
        <v>165</v>
      </c>
      <c r="K4703" t="s">
        <v>14</v>
      </c>
      <c r="L4703">
        <v>75</v>
      </c>
      <c r="M4703" t="s">
        <v>15</v>
      </c>
      <c r="N4703" t="s">
        <v>16</v>
      </c>
      <c r="O4703">
        <v>14.2</v>
      </c>
      <c r="P4703">
        <v>1065</v>
      </c>
      <c r="Q4703">
        <v>33.795699999999997</v>
      </c>
      <c r="R4703">
        <v>14.2</v>
      </c>
      <c r="S4703">
        <v>1064.9999849999999</v>
      </c>
      <c r="T4703" t="s">
        <v>398</v>
      </c>
      <c r="U4703">
        <v>33.795699999999997</v>
      </c>
      <c r="V4703">
        <v>35992.42</v>
      </c>
      <c r="W4703">
        <v>2025</v>
      </c>
      <c r="X4703" t="str">
        <f t="shared" si="22"/>
        <v>B</v>
      </c>
    </row>
    <row r="4704" spans="1:24">
      <c r="A4704">
        <v>72025856</v>
      </c>
      <c r="B4704" s="2">
        <v>45735</v>
      </c>
      <c r="C4704" t="s">
        <v>4834</v>
      </c>
      <c r="D4704" t="s">
        <v>1875</v>
      </c>
      <c r="E4704" t="s">
        <v>1876</v>
      </c>
      <c r="F4704" t="s">
        <v>6709</v>
      </c>
      <c r="G4704" t="s">
        <v>6710</v>
      </c>
      <c r="H4704" t="s">
        <v>6711</v>
      </c>
      <c r="I4704" t="s">
        <v>6712</v>
      </c>
      <c r="J4704" t="s">
        <v>165</v>
      </c>
      <c r="K4704" t="s">
        <v>14</v>
      </c>
      <c r="L4704">
        <v>250</v>
      </c>
      <c r="M4704" t="s">
        <v>15</v>
      </c>
      <c r="N4704" t="s">
        <v>16</v>
      </c>
      <c r="O4704">
        <v>14.2</v>
      </c>
      <c r="P4704">
        <v>3550</v>
      </c>
      <c r="Q4704">
        <v>33.795699999999997</v>
      </c>
      <c r="R4704">
        <v>14.2</v>
      </c>
      <c r="S4704">
        <v>3550.0001470000002</v>
      </c>
      <c r="T4704" t="s">
        <v>398</v>
      </c>
      <c r="U4704">
        <v>33.795699999999997</v>
      </c>
      <c r="V4704">
        <v>119974.74</v>
      </c>
      <c r="W4704">
        <v>2025</v>
      </c>
      <c r="X4704" t="str">
        <f t="shared" si="22"/>
        <v>B</v>
      </c>
    </row>
    <row r="4705" spans="1:24">
      <c r="A4705">
        <v>72026482</v>
      </c>
      <c r="B4705" s="2">
        <v>45735</v>
      </c>
      <c r="C4705" t="s">
        <v>5522</v>
      </c>
      <c r="D4705" t="s">
        <v>1875</v>
      </c>
      <c r="E4705" t="s">
        <v>1876</v>
      </c>
      <c r="F4705" t="s">
        <v>6709</v>
      </c>
      <c r="G4705" t="s">
        <v>6710</v>
      </c>
      <c r="H4705" t="s">
        <v>516</v>
      </c>
      <c r="I4705" t="s">
        <v>517</v>
      </c>
      <c r="J4705" t="s">
        <v>165</v>
      </c>
      <c r="K4705" t="s">
        <v>14</v>
      </c>
      <c r="L4705">
        <v>25</v>
      </c>
      <c r="M4705" t="s">
        <v>15</v>
      </c>
      <c r="N4705" t="s">
        <v>16</v>
      </c>
      <c r="O4705">
        <v>11.15</v>
      </c>
      <c r="P4705">
        <v>278.75</v>
      </c>
      <c r="Q4705">
        <v>33.795699999999997</v>
      </c>
      <c r="R4705">
        <v>11.15</v>
      </c>
      <c r="S4705">
        <v>278.74995899999999</v>
      </c>
      <c r="T4705" t="s">
        <v>398</v>
      </c>
      <c r="U4705">
        <v>33.795699999999997</v>
      </c>
      <c r="V4705">
        <v>9420.5499999999993</v>
      </c>
      <c r="W4705">
        <v>2025</v>
      </c>
      <c r="X4705" t="str">
        <f t="shared" si="22"/>
        <v>B</v>
      </c>
    </row>
    <row r="4706" spans="1:24">
      <c r="A4706">
        <v>72025838</v>
      </c>
      <c r="B4706" s="2">
        <v>45735</v>
      </c>
      <c r="C4706" t="s">
        <v>4834</v>
      </c>
      <c r="D4706" t="s">
        <v>100</v>
      </c>
      <c r="E4706" t="s">
        <v>101</v>
      </c>
      <c r="F4706" t="s">
        <v>5321</v>
      </c>
      <c r="G4706" t="s">
        <v>5322</v>
      </c>
      <c r="H4706" t="s">
        <v>960</v>
      </c>
      <c r="I4706" t="s">
        <v>961</v>
      </c>
      <c r="J4706" t="s">
        <v>102</v>
      </c>
      <c r="K4706" t="s">
        <v>60</v>
      </c>
      <c r="L4706">
        <v>100</v>
      </c>
      <c r="M4706" t="s">
        <v>15</v>
      </c>
      <c r="N4706" t="s">
        <v>25</v>
      </c>
      <c r="O4706">
        <v>76</v>
      </c>
      <c r="P4706">
        <v>7600</v>
      </c>
      <c r="Q4706">
        <v>1</v>
      </c>
      <c r="R4706">
        <v>2.2488060000000001</v>
      </c>
      <c r="S4706">
        <v>224.88068000000001</v>
      </c>
      <c r="T4706" t="s">
        <v>398</v>
      </c>
      <c r="U4706">
        <v>33.795699999999997</v>
      </c>
      <c r="V4706">
        <v>7600</v>
      </c>
      <c r="W4706">
        <v>2025</v>
      </c>
      <c r="X4706" t="str">
        <f t="shared" si="22"/>
        <v>B</v>
      </c>
    </row>
    <row r="4707" spans="1:24">
      <c r="A4707">
        <v>72025838</v>
      </c>
      <c r="B4707" s="2">
        <v>45735</v>
      </c>
      <c r="C4707" t="s">
        <v>4834</v>
      </c>
      <c r="D4707" t="s">
        <v>100</v>
      </c>
      <c r="E4707" t="s">
        <v>101</v>
      </c>
      <c r="F4707" t="s">
        <v>5321</v>
      </c>
      <c r="G4707" t="s">
        <v>5322</v>
      </c>
      <c r="H4707" t="s">
        <v>938</v>
      </c>
      <c r="I4707" t="s">
        <v>939</v>
      </c>
      <c r="J4707" t="s">
        <v>102</v>
      </c>
      <c r="K4707" t="s">
        <v>60</v>
      </c>
      <c r="L4707">
        <v>200</v>
      </c>
      <c r="M4707" t="s">
        <v>15</v>
      </c>
      <c r="N4707" t="s">
        <v>25</v>
      </c>
      <c r="O4707">
        <v>76</v>
      </c>
      <c r="P4707">
        <v>15200</v>
      </c>
      <c r="Q4707">
        <v>1</v>
      </c>
      <c r="R4707">
        <v>2.2488060000000001</v>
      </c>
      <c r="S4707">
        <v>449.76136000000002</v>
      </c>
      <c r="T4707" t="s">
        <v>398</v>
      </c>
      <c r="U4707">
        <v>33.795699999999997</v>
      </c>
      <c r="V4707">
        <v>15200</v>
      </c>
      <c r="W4707">
        <v>2025</v>
      </c>
      <c r="X4707" t="str">
        <f t="shared" si="22"/>
        <v>B</v>
      </c>
    </row>
    <row r="4708" spans="1:24">
      <c r="A4708">
        <v>72025838</v>
      </c>
      <c r="B4708" s="2">
        <v>45735</v>
      </c>
      <c r="C4708" t="s">
        <v>4834</v>
      </c>
      <c r="D4708" t="s">
        <v>100</v>
      </c>
      <c r="E4708" t="s">
        <v>101</v>
      </c>
      <c r="F4708" t="s">
        <v>5321</v>
      </c>
      <c r="G4708" t="s">
        <v>5322</v>
      </c>
      <c r="H4708" t="s">
        <v>944</v>
      </c>
      <c r="I4708" t="s">
        <v>945</v>
      </c>
      <c r="J4708" t="s">
        <v>102</v>
      </c>
      <c r="K4708" t="s">
        <v>60</v>
      </c>
      <c r="L4708">
        <v>500</v>
      </c>
      <c r="M4708" t="s">
        <v>15</v>
      </c>
      <c r="N4708" t="s">
        <v>25</v>
      </c>
      <c r="O4708">
        <v>76</v>
      </c>
      <c r="P4708">
        <v>38000</v>
      </c>
      <c r="Q4708">
        <v>1</v>
      </c>
      <c r="R4708">
        <v>2.2488060000000001</v>
      </c>
      <c r="S4708">
        <v>1124.4033999999999</v>
      </c>
      <c r="T4708" t="s">
        <v>398</v>
      </c>
      <c r="U4708">
        <v>33.795699999999997</v>
      </c>
      <c r="V4708">
        <v>38000</v>
      </c>
      <c r="W4708">
        <v>2025</v>
      </c>
      <c r="X4708" t="str">
        <f t="shared" si="22"/>
        <v>B</v>
      </c>
    </row>
    <row r="4709" spans="1:24">
      <c r="A4709">
        <v>72025838</v>
      </c>
      <c r="B4709" s="2">
        <v>45735</v>
      </c>
      <c r="C4709" t="s">
        <v>4834</v>
      </c>
      <c r="D4709" t="s">
        <v>100</v>
      </c>
      <c r="E4709" t="s">
        <v>101</v>
      </c>
      <c r="F4709" t="s">
        <v>5321</v>
      </c>
      <c r="G4709" t="s">
        <v>5322</v>
      </c>
      <c r="H4709" t="s">
        <v>958</v>
      </c>
      <c r="I4709" t="s">
        <v>959</v>
      </c>
      <c r="J4709" t="s">
        <v>102</v>
      </c>
      <c r="K4709" t="s">
        <v>60</v>
      </c>
      <c r="L4709">
        <v>1100</v>
      </c>
      <c r="M4709" t="s">
        <v>15</v>
      </c>
      <c r="N4709" t="s">
        <v>25</v>
      </c>
      <c r="O4709">
        <v>76</v>
      </c>
      <c r="P4709">
        <v>83600</v>
      </c>
      <c r="Q4709">
        <v>1</v>
      </c>
      <c r="R4709">
        <v>2.2488060000000001</v>
      </c>
      <c r="S4709">
        <v>2473.6874800000001</v>
      </c>
      <c r="T4709" t="s">
        <v>398</v>
      </c>
      <c r="U4709">
        <v>33.795699999999997</v>
      </c>
      <c r="V4709">
        <v>83600</v>
      </c>
      <c r="W4709">
        <v>2025</v>
      </c>
      <c r="X4709" t="str">
        <f t="shared" si="22"/>
        <v>B</v>
      </c>
    </row>
    <row r="4710" spans="1:24">
      <c r="A4710">
        <v>72025367</v>
      </c>
      <c r="B4710" s="2">
        <v>45735</v>
      </c>
      <c r="C4710" t="s">
        <v>3682</v>
      </c>
      <c r="D4710" t="s">
        <v>23</v>
      </c>
      <c r="E4710" t="s">
        <v>24</v>
      </c>
      <c r="F4710" t="s">
        <v>7307</v>
      </c>
      <c r="G4710" t="s">
        <v>7308</v>
      </c>
      <c r="H4710" t="s">
        <v>7309</v>
      </c>
      <c r="I4710" t="s">
        <v>7310</v>
      </c>
      <c r="J4710" t="s">
        <v>36</v>
      </c>
      <c r="K4710" t="s">
        <v>14</v>
      </c>
      <c r="L4710">
        <v>1183</v>
      </c>
      <c r="M4710" t="s">
        <v>15</v>
      </c>
      <c r="N4710" t="s">
        <v>25</v>
      </c>
      <c r="O4710">
        <v>121.1641</v>
      </c>
      <c r="P4710">
        <v>143337.13</v>
      </c>
      <c r="Q4710">
        <v>1</v>
      </c>
      <c r="R4710">
        <v>3.5851920000000002</v>
      </c>
      <c r="S4710">
        <v>4241.2830620000004</v>
      </c>
      <c r="T4710" t="s">
        <v>398</v>
      </c>
      <c r="U4710">
        <v>33.795699999999997</v>
      </c>
      <c r="V4710">
        <v>143337.13</v>
      </c>
      <c r="W4710">
        <v>2025</v>
      </c>
      <c r="X4710" t="str">
        <f t="shared" si="22"/>
        <v>B</v>
      </c>
    </row>
    <row r="4711" spans="1:24">
      <c r="A4711">
        <v>72025379</v>
      </c>
      <c r="B4711" s="2">
        <v>45735</v>
      </c>
      <c r="C4711" t="s">
        <v>3682</v>
      </c>
      <c r="D4711" t="s">
        <v>23</v>
      </c>
      <c r="E4711" t="s">
        <v>24</v>
      </c>
      <c r="F4711" t="s">
        <v>7488</v>
      </c>
      <c r="G4711" t="s">
        <v>7489</v>
      </c>
      <c r="H4711" t="s">
        <v>2050</v>
      </c>
      <c r="I4711" t="s">
        <v>2051</v>
      </c>
      <c r="J4711" t="s">
        <v>13</v>
      </c>
      <c r="K4711" t="s">
        <v>60</v>
      </c>
      <c r="L4711">
        <v>2069</v>
      </c>
      <c r="M4711" t="s">
        <v>15</v>
      </c>
      <c r="N4711" t="s">
        <v>25</v>
      </c>
      <c r="O4711">
        <v>114.5697</v>
      </c>
      <c r="P4711">
        <v>237044.71</v>
      </c>
      <c r="Q4711">
        <v>1</v>
      </c>
      <c r="R4711">
        <v>3.3900670000000002</v>
      </c>
      <c r="S4711">
        <v>7014.0494200000003</v>
      </c>
      <c r="T4711" t="s">
        <v>398</v>
      </c>
      <c r="U4711">
        <v>33.795699999999997</v>
      </c>
      <c r="V4711">
        <v>237044.71</v>
      </c>
      <c r="W4711">
        <v>2025</v>
      </c>
      <c r="X4711" t="str">
        <f t="shared" si="22"/>
        <v>B</v>
      </c>
    </row>
    <row r="4712" spans="1:24">
      <c r="A4712">
        <v>72023711</v>
      </c>
      <c r="B4712" s="2">
        <v>45736</v>
      </c>
      <c r="C4712" t="s">
        <v>1984</v>
      </c>
      <c r="D4712" t="s">
        <v>412</v>
      </c>
      <c r="E4712" t="s">
        <v>413</v>
      </c>
      <c r="F4712" t="s">
        <v>5844</v>
      </c>
      <c r="G4712" t="s">
        <v>5845</v>
      </c>
      <c r="H4712" t="s">
        <v>789</v>
      </c>
      <c r="I4712" t="s">
        <v>1931</v>
      </c>
      <c r="J4712" t="s">
        <v>679</v>
      </c>
      <c r="K4712" t="s">
        <v>43</v>
      </c>
      <c r="L4712">
        <v>2688</v>
      </c>
      <c r="M4712" t="s">
        <v>61</v>
      </c>
      <c r="N4712" t="s">
        <v>16</v>
      </c>
      <c r="O4712">
        <v>0.94910000000000005</v>
      </c>
      <c r="P4712">
        <v>2551.181</v>
      </c>
      <c r="Q4712">
        <v>33.771000000000001</v>
      </c>
      <c r="R4712">
        <v>0.94910000000000005</v>
      </c>
      <c r="S4712">
        <v>2551.1808940000001</v>
      </c>
      <c r="T4712" t="s">
        <v>398</v>
      </c>
      <c r="U4712">
        <v>33.771000000000001</v>
      </c>
      <c r="V4712">
        <v>86155.93</v>
      </c>
      <c r="W4712">
        <v>2025</v>
      </c>
      <c r="X4712" t="str">
        <f t="shared" si="22"/>
        <v>B</v>
      </c>
    </row>
    <row r="4713" spans="1:24">
      <c r="A4713">
        <v>72023712</v>
      </c>
      <c r="B4713" s="2">
        <v>45736</v>
      </c>
      <c r="C4713" t="s">
        <v>1984</v>
      </c>
      <c r="D4713" t="s">
        <v>412</v>
      </c>
      <c r="E4713" t="s">
        <v>413</v>
      </c>
      <c r="F4713" t="s">
        <v>5844</v>
      </c>
      <c r="G4713" t="s">
        <v>5845</v>
      </c>
      <c r="H4713" t="s">
        <v>5846</v>
      </c>
      <c r="I4713" t="s">
        <v>5847</v>
      </c>
      <c r="J4713" t="s">
        <v>679</v>
      </c>
      <c r="K4713" t="s">
        <v>43</v>
      </c>
      <c r="L4713">
        <v>3136</v>
      </c>
      <c r="M4713" t="s">
        <v>61</v>
      </c>
      <c r="N4713" t="s">
        <v>16</v>
      </c>
      <c r="O4713">
        <v>0.94910000000000005</v>
      </c>
      <c r="P4713">
        <v>2976.377</v>
      </c>
      <c r="Q4713">
        <v>33.771000000000001</v>
      </c>
      <c r="R4713">
        <v>0.94910000000000005</v>
      </c>
      <c r="S4713">
        <v>2976.3770690000001</v>
      </c>
      <c r="T4713" t="s">
        <v>398</v>
      </c>
      <c r="U4713">
        <v>33.771000000000001</v>
      </c>
      <c r="V4713">
        <v>100515.23</v>
      </c>
      <c r="W4713">
        <v>2025</v>
      </c>
      <c r="X4713" t="str">
        <f t="shared" si="22"/>
        <v>B</v>
      </c>
    </row>
    <row r="4714" spans="1:24">
      <c r="A4714">
        <v>72023562</v>
      </c>
      <c r="B4714" s="2">
        <v>45736</v>
      </c>
      <c r="C4714" t="s">
        <v>1982</v>
      </c>
      <c r="D4714" t="s">
        <v>412</v>
      </c>
      <c r="E4714" t="s">
        <v>413</v>
      </c>
      <c r="F4714" t="s">
        <v>5844</v>
      </c>
      <c r="G4714" t="s">
        <v>5845</v>
      </c>
      <c r="H4714" t="s">
        <v>488</v>
      </c>
      <c r="I4714" t="s">
        <v>489</v>
      </c>
      <c r="J4714" t="s">
        <v>74</v>
      </c>
      <c r="K4714" t="s">
        <v>43</v>
      </c>
      <c r="L4714">
        <v>1200</v>
      </c>
      <c r="M4714" t="s">
        <v>61</v>
      </c>
      <c r="N4714" t="s">
        <v>16</v>
      </c>
      <c r="O4714">
        <v>1.1215999999999999</v>
      </c>
      <c r="P4714">
        <v>1345.92</v>
      </c>
      <c r="Q4714">
        <v>33.771000000000001</v>
      </c>
      <c r="R4714">
        <v>1.121599</v>
      </c>
      <c r="S4714">
        <v>1345.9198719999999</v>
      </c>
      <c r="T4714" t="s">
        <v>398</v>
      </c>
      <c r="U4714">
        <v>33.771000000000001</v>
      </c>
      <c r="V4714">
        <v>45453.06</v>
      </c>
      <c r="W4714">
        <v>2025</v>
      </c>
      <c r="X4714" t="str">
        <f t="shared" si="22"/>
        <v>B</v>
      </c>
    </row>
    <row r="4715" spans="1:24">
      <c r="A4715">
        <v>72023564</v>
      </c>
      <c r="B4715" s="2">
        <v>45736</v>
      </c>
      <c r="C4715" t="s">
        <v>1982</v>
      </c>
      <c r="D4715" t="s">
        <v>412</v>
      </c>
      <c r="E4715" t="s">
        <v>413</v>
      </c>
      <c r="F4715" t="s">
        <v>5844</v>
      </c>
      <c r="G4715" t="s">
        <v>5845</v>
      </c>
      <c r="H4715" t="s">
        <v>490</v>
      </c>
      <c r="I4715" t="s">
        <v>491</v>
      </c>
      <c r="J4715" t="s">
        <v>74</v>
      </c>
      <c r="K4715" t="s">
        <v>43</v>
      </c>
      <c r="L4715">
        <v>750</v>
      </c>
      <c r="M4715" t="s">
        <v>61</v>
      </c>
      <c r="N4715" t="s">
        <v>16</v>
      </c>
      <c r="O4715">
        <v>1.1215999999999999</v>
      </c>
      <c r="P4715">
        <v>841.2</v>
      </c>
      <c r="Q4715">
        <v>33.771000000000001</v>
      </c>
      <c r="R4715">
        <v>1.121599</v>
      </c>
      <c r="S4715">
        <v>841.20014200000003</v>
      </c>
      <c r="T4715" t="s">
        <v>398</v>
      </c>
      <c r="U4715">
        <v>33.771000000000001</v>
      </c>
      <c r="V4715">
        <v>28408.17</v>
      </c>
      <c r="W4715">
        <v>2025</v>
      </c>
      <c r="X4715" t="str">
        <f t="shared" si="22"/>
        <v>B</v>
      </c>
    </row>
    <row r="4716" spans="1:24">
      <c r="A4716">
        <v>72023787</v>
      </c>
      <c r="B4716" s="2">
        <v>45736</v>
      </c>
      <c r="C4716" t="s">
        <v>1985</v>
      </c>
      <c r="D4716" t="s">
        <v>412</v>
      </c>
      <c r="E4716" t="s">
        <v>413</v>
      </c>
      <c r="F4716" t="s">
        <v>5894</v>
      </c>
      <c r="G4716" t="s">
        <v>5895</v>
      </c>
      <c r="H4716" t="s">
        <v>492</v>
      </c>
      <c r="I4716" t="s">
        <v>493</v>
      </c>
      <c r="J4716" t="s">
        <v>74</v>
      </c>
      <c r="K4716" t="s">
        <v>43</v>
      </c>
      <c r="L4716">
        <v>1360</v>
      </c>
      <c r="M4716" t="s">
        <v>61</v>
      </c>
      <c r="N4716" t="s">
        <v>16</v>
      </c>
      <c r="O4716">
        <v>0.94259999999999999</v>
      </c>
      <c r="P4716">
        <v>1281.9380000000001</v>
      </c>
      <c r="Q4716">
        <v>33.771000000000001</v>
      </c>
      <c r="R4716">
        <v>0.94259899999999996</v>
      </c>
      <c r="S4716">
        <v>1281.9380530000001</v>
      </c>
      <c r="T4716" t="s">
        <v>398</v>
      </c>
      <c r="U4716">
        <v>33.771000000000001</v>
      </c>
      <c r="V4716">
        <v>43292.33</v>
      </c>
      <c r="W4716">
        <v>2025</v>
      </c>
      <c r="X4716" t="str">
        <f t="shared" si="22"/>
        <v>B</v>
      </c>
    </row>
    <row r="4717" spans="1:24">
      <c r="A4717">
        <v>72024240</v>
      </c>
      <c r="B4717" s="2">
        <v>45736</v>
      </c>
      <c r="C4717" t="s">
        <v>2942</v>
      </c>
      <c r="D4717" t="s">
        <v>412</v>
      </c>
      <c r="E4717" t="s">
        <v>413</v>
      </c>
      <c r="F4717" t="s">
        <v>5894</v>
      </c>
      <c r="G4717" t="s">
        <v>5895</v>
      </c>
      <c r="H4717" t="s">
        <v>1304</v>
      </c>
      <c r="I4717" t="s">
        <v>1305</v>
      </c>
      <c r="J4717" t="s">
        <v>74</v>
      </c>
      <c r="K4717" t="s">
        <v>43</v>
      </c>
      <c r="L4717">
        <v>160</v>
      </c>
      <c r="M4717" t="s">
        <v>61</v>
      </c>
      <c r="N4717" t="s">
        <v>16</v>
      </c>
      <c r="O4717">
        <v>0.58209999999999995</v>
      </c>
      <c r="P4717">
        <v>93.135999999999996</v>
      </c>
      <c r="Q4717">
        <v>33.771000000000001</v>
      </c>
      <c r="R4717">
        <v>0.58209999999999995</v>
      </c>
      <c r="S4717">
        <v>93.136122</v>
      </c>
      <c r="T4717" t="s">
        <v>398</v>
      </c>
      <c r="U4717">
        <v>33.771000000000001</v>
      </c>
      <c r="V4717">
        <v>3145.3</v>
      </c>
      <c r="W4717">
        <v>2025</v>
      </c>
      <c r="X4717" t="str">
        <f t="shared" si="22"/>
        <v>B</v>
      </c>
    </row>
    <row r="4718" spans="1:24">
      <c r="A4718">
        <v>72024245</v>
      </c>
      <c r="B4718" s="2">
        <v>45736</v>
      </c>
      <c r="C4718" t="s">
        <v>2942</v>
      </c>
      <c r="D4718" t="s">
        <v>412</v>
      </c>
      <c r="E4718" t="s">
        <v>413</v>
      </c>
      <c r="F4718" t="s">
        <v>5894</v>
      </c>
      <c r="G4718" t="s">
        <v>5895</v>
      </c>
      <c r="H4718" t="s">
        <v>1304</v>
      </c>
      <c r="I4718" t="s">
        <v>1305</v>
      </c>
      <c r="J4718" t="s">
        <v>74</v>
      </c>
      <c r="K4718" t="s">
        <v>43</v>
      </c>
      <c r="L4718">
        <v>160</v>
      </c>
      <c r="M4718" t="s">
        <v>61</v>
      </c>
      <c r="N4718" t="s">
        <v>16</v>
      </c>
      <c r="O4718">
        <v>0.58209999999999995</v>
      </c>
      <c r="P4718">
        <v>93.135999999999996</v>
      </c>
      <c r="Q4718">
        <v>33.771000000000001</v>
      </c>
      <c r="R4718">
        <v>0.58209999999999995</v>
      </c>
      <c r="S4718">
        <v>93.136122</v>
      </c>
      <c r="T4718" t="s">
        <v>398</v>
      </c>
      <c r="U4718">
        <v>33.771000000000001</v>
      </c>
      <c r="V4718">
        <v>3145.3</v>
      </c>
      <c r="W4718">
        <v>2025</v>
      </c>
      <c r="X4718" t="str">
        <f t="shared" si="22"/>
        <v>B</v>
      </c>
    </row>
    <row r="4719" spans="1:24">
      <c r="A4719">
        <v>72023560</v>
      </c>
      <c r="B4719" s="2">
        <v>45736</v>
      </c>
      <c r="C4719" t="s">
        <v>1982</v>
      </c>
      <c r="D4719" t="s">
        <v>412</v>
      </c>
      <c r="E4719" t="s">
        <v>413</v>
      </c>
      <c r="F4719" t="s">
        <v>5844</v>
      </c>
      <c r="G4719" t="s">
        <v>5845</v>
      </c>
      <c r="H4719" t="s">
        <v>478</v>
      </c>
      <c r="I4719" t="s">
        <v>479</v>
      </c>
      <c r="J4719" t="s">
        <v>202</v>
      </c>
      <c r="K4719" t="s">
        <v>43</v>
      </c>
      <c r="L4719">
        <v>1890</v>
      </c>
      <c r="M4719" t="s">
        <v>61</v>
      </c>
      <c r="N4719" t="s">
        <v>16</v>
      </c>
      <c r="O4719">
        <v>0.55359999999999998</v>
      </c>
      <c r="P4719">
        <v>1046.3040000000001</v>
      </c>
      <c r="Q4719">
        <v>33.771000000000001</v>
      </c>
      <c r="R4719">
        <v>0.55359999999999998</v>
      </c>
      <c r="S4719">
        <v>1046.3039289999999</v>
      </c>
      <c r="T4719" t="s">
        <v>398</v>
      </c>
      <c r="U4719">
        <v>33.771000000000001</v>
      </c>
      <c r="V4719">
        <v>35334.730000000003</v>
      </c>
      <c r="W4719">
        <v>2025</v>
      </c>
      <c r="X4719" t="str">
        <f t="shared" si="22"/>
        <v>B</v>
      </c>
    </row>
    <row r="4720" spans="1:24">
      <c r="A4720">
        <v>72023594</v>
      </c>
      <c r="B4720" s="2">
        <v>45736</v>
      </c>
      <c r="C4720" t="s">
        <v>1973</v>
      </c>
      <c r="D4720" t="s">
        <v>412</v>
      </c>
      <c r="E4720" t="s">
        <v>413</v>
      </c>
      <c r="F4720" t="s">
        <v>5926</v>
      </c>
      <c r="G4720" t="s">
        <v>5927</v>
      </c>
      <c r="H4720" t="s">
        <v>927</v>
      </c>
      <c r="I4720" t="s">
        <v>928</v>
      </c>
      <c r="J4720" t="s">
        <v>202</v>
      </c>
      <c r="K4720" t="s">
        <v>778</v>
      </c>
      <c r="L4720">
        <v>1200</v>
      </c>
      <c r="M4720" t="s">
        <v>61</v>
      </c>
      <c r="N4720" t="s">
        <v>16</v>
      </c>
      <c r="O4720">
        <v>1.3237000000000001</v>
      </c>
      <c r="P4720">
        <v>1588.44</v>
      </c>
      <c r="Q4720">
        <v>33.771000000000001</v>
      </c>
      <c r="R4720">
        <v>1.323699</v>
      </c>
      <c r="S4720">
        <v>1588.440081</v>
      </c>
      <c r="T4720" t="s">
        <v>398</v>
      </c>
      <c r="U4720">
        <v>33.771000000000001</v>
      </c>
      <c r="V4720">
        <v>53643.21</v>
      </c>
      <c r="W4720">
        <v>2025</v>
      </c>
      <c r="X4720" t="str">
        <f t="shared" si="22"/>
        <v>B</v>
      </c>
    </row>
    <row r="4721" spans="1:24">
      <c r="A4721">
        <v>72023597</v>
      </c>
      <c r="B4721" s="2">
        <v>45736</v>
      </c>
      <c r="C4721" t="s">
        <v>1973</v>
      </c>
      <c r="D4721" t="s">
        <v>412</v>
      </c>
      <c r="E4721" t="s">
        <v>413</v>
      </c>
      <c r="F4721" t="s">
        <v>5926</v>
      </c>
      <c r="G4721" t="s">
        <v>5927</v>
      </c>
      <c r="H4721" t="s">
        <v>626</v>
      </c>
      <c r="I4721" t="s">
        <v>1755</v>
      </c>
      <c r="J4721" t="s">
        <v>202</v>
      </c>
      <c r="K4721" t="s">
        <v>778</v>
      </c>
      <c r="L4721">
        <v>2000</v>
      </c>
      <c r="M4721" t="s">
        <v>61</v>
      </c>
      <c r="N4721" t="s">
        <v>16</v>
      </c>
      <c r="O4721">
        <v>1.3185</v>
      </c>
      <c r="P4721">
        <v>2637</v>
      </c>
      <c r="Q4721">
        <v>33.771000000000001</v>
      </c>
      <c r="R4721">
        <v>1.3184990000000001</v>
      </c>
      <c r="S4721">
        <v>2637.0000879999998</v>
      </c>
      <c r="T4721" t="s">
        <v>398</v>
      </c>
      <c r="U4721">
        <v>33.771000000000001</v>
      </c>
      <c r="V4721">
        <v>89054.13</v>
      </c>
      <c r="W4721">
        <v>2025</v>
      </c>
      <c r="X4721" t="str">
        <f t="shared" si="22"/>
        <v>B</v>
      </c>
    </row>
    <row r="4722" spans="1:24">
      <c r="A4722">
        <v>72023608</v>
      </c>
      <c r="B4722" s="2">
        <v>45736</v>
      </c>
      <c r="C4722" t="s">
        <v>1973</v>
      </c>
      <c r="D4722" t="s">
        <v>412</v>
      </c>
      <c r="E4722" t="s">
        <v>413</v>
      </c>
      <c r="F4722" t="s">
        <v>5926</v>
      </c>
      <c r="G4722" t="s">
        <v>5927</v>
      </c>
      <c r="H4722" t="s">
        <v>721</v>
      </c>
      <c r="I4722" t="s">
        <v>1756</v>
      </c>
      <c r="J4722" t="s">
        <v>202</v>
      </c>
      <c r="K4722" t="s">
        <v>778</v>
      </c>
      <c r="L4722">
        <v>1600</v>
      </c>
      <c r="M4722" t="s">
        <v>61</v>
      </c>
      <c r="N4722" t="s">
        <v>16</v>
      </c>
      <c r="O4722">
        <v>1.3185</v>
      </c>
      <c r="P4722">
        <v>2109.6</v>
      </c>
      <c r="Q4722">
        <v>33.771000000000001</v>
      </c>
      <c r="R4722">
        <v>1.3184990000000001</v>
      </c>
      <c r="S4722">
        <v>2109.599952</v>
      </c>
      <c r="T4722" t="s">
        <v>398</v>
      </c>
      <c r="U4722">
        <v>33.771000000000001</v>
      </c>
      <c r="V4722">
        <v>71243.3</v>
      </c>
      <c r="W4722">
        <v>2025</v>
      </c>
      <c r="X4722" t="str">
        <f t="shared" si="22"/>
        <v>B</v>
      </c>
    </row>
    <row r="4723" spans="1:24">
      <c r="A4723">
        <v>72023614</v>
      </c>
      <c r="B4723" s="2">
        <v>45736</v>
      </c>
      <c r="C4723" t="s">
        <v>1973</v>
      </c>
      <c r="D4723" t="s">
        <v>412</v>
      </c>
      <c r="E4723" t="s">
        <v>413</v>
      </c>
      <c r="F4723" t="s">
        <v>5926</v>
      </c>
      <c r="G4723" t="s">
        <v>5927</v>
      </c>
      <c r="H4723" t="s">
        <v>721</v>
      </c>
      <c r="I4723" t="s">
        <v>1756</v>
      </c>
      <c r="J4723" t="s">
        <v>202</v>
      </c>
      <c r="K4723" t="s">
        <v>778</v>
      </c>
      <c r="L4723">
        <v>200</v>
      </c>
      <c r="M4723" t="s">
        <v>61</v>
      </c>
      <c r="N4723" t="s">
        <v>16</v>
      </c>
      <c r="O4723">
        <v>1.3185</v>
      </c>
      <c r="P4723">
        <v>263.7</v>
      </c>
      <c r="Q4723">
        <v>33.771000000000001</v>
      </c>
      <c r="R4723">
        <v>1.3184990000000001</v>
      </c>
      <c r="S4723">
        <v>263.69992000000002</v>
      </c>
      <c r="T4723" t="s">
        <v>398</v>
      </c>
      <c r="U4723">
        <v>33.771000000000001</v>
      </c>
      <c r="V4723">
        <v>8905.41</v>
      </c>
      <c r="W4723">
        <v>2025</v>
      </c>
      <c r="X4723" t="str">
        <f t="shared" si="22"/>
        <v>B</v>
      </c>
    </row>
    <row r="4724" spans="1:24">
      <c r="A4724">
        <v>72023710</v>
      </c>
      <c r="B4724" s="2">
        <v>45736</v>
      </c>
      <c r="C4724" t="s">
        <v>1984</v>
      </c>
      <c r="D4724" t="s">
        <v>412</v>
      </c>
      <c r="E4724" t="s">
        <v>413</v>
      </c>
      <c r="F4724" t="s">
        <v>5844</v>
      </c>
      <c r="G4724" t="s">
        <v>5845</v>
      </c>
      <c r="H4724" t="s">
        <v>5928</v>
      </c>
      <c r="I4724" t="s">
        <v>5929</v>
      </c>
      <c r="J4724" t="s">
        <v>202</v>
      </c>
      <c r="K4724" t="s">
        <v>43</v>
      </c>
      <c r="L4724">
        <v>1120</v>
      </c>
      <c r="M4724" t="s">
        <v>61</v>
      </c>
      <c r="N4724" t="s">
        <v>16</v>
      </c>
      <c r="O4724">
        <v>0.94910000000000005</v>
      </c>
      <c r="P4724">
        <v>1062.99</v>
      </c>
      <c r="Q4724">
        <v>33.771000000000001</v>
      </c>
      <c r="R4724">
        <v>0.94910000000000005</v>
      </c>
      <c r="S4724">
        <v>1062.990139</v>
      </c>
      <c r="T4724" t="s">
        <v>398</v>
      </c>
      <c r="U4724">
        <v>33.771000000000001</v>
      </c>
      <c r="V4724">
        <v>35898.239999999998</v>
      </c>
      <c r="W4724">
        <v>2025</v>
      </c>
      <c r="X4724" t="str">
        <f t="shared" si="22"/>
        <v>B</v>
      </c>
    </row>
    <row r="4725" spans="1:24">
      <c r="A4725">
        <v>72023713</v>
      </c>
      <c r="B4725" s="2">
        <v>45736</v>
      </c>
      <c r="C4725" t="s">
        <v>1984</v>
      </c>
      <c r="D4725" t="s">
        <v>412</v>
      </c>
      <c r="E4725" t="s">
        <v>413</v>
      </c>
      <c r="F4725" t="s">
        <v>5844</v>
      </c>
      <c r="G4725" t="s">
        <v>5845</v>
      </c>
      <c r="H4725" t="s">
        <v>790</v>
      </c>
      <c r="I4725" t="s">
        <v>791</v>
      </c>
      <c r="J4725" t="s">
        <v>202</v>
      </c>
      <c r="K4725" t="s">
        <v>43</v>
      </c>
      <c r="L4725">
        <v>1568</v>
      </c>
      <c r="M4725" t="s">
        <v>61</v>
      </c>
      <c r="N4725" t="s">
        <v>16</v>
      </c>
      <c r="O4725">
        <v>0.94910000000000005</v>
      </c>
      <c r="P4725">
        <v>1488.1890000000001</v>
      </c>
      <c r="Q4725">
        <v>33.771000000000001</v>
      </c>
      <c r="R4725">
        <v>0.94910000000000005</v>
      </c>
      <c r="S4725">
        <v>1488.1889779999999</v>
      </c>
      <c r="T4725" t="s">
        <v>398</v>
      </c>
      <c r="U4725">
        <v>33.771000000000001</v>
      </c>
      <c r="V4725">
        <v>50257.63</v>
      </c>
      <c r="W4725">
        <v>2025</v>
      </c>
      <c r="X4725" t="str">
        <f t="shared" si="22"/>
        <v>B</v>
      </c>
    </row>
    <row r="4726" spans="1:24">
      <c r="A4726">
        <v>72025084</v>
      </c>
      <c r="B4726" s="2">
        <v>45736</v>
      </c>
      <c r="C4726" t="s">
        <v>2555</v>
      </c>
      <c r="D4726" t="s">
        <v>412</v>
      </c>
      <c r="E4726" t="s">
        <v>413</v>
      </c>
      <c r="F4726" t="s">
        <v>5930</v>
      </c>
      <c r="G4726" t="s">
        <v>5931</v>
      </c>
      <c r="H4726" t="s">
        <v>1760</v>
      </c>
      <c r="I4726" t="s">
        <v>1638</v>
      </c>
      <c r="J4726" t="s">
        <v>202</v>
      </c>
      <c r="K4726" t="s">
        <v>42</v>
      </c>
      <c r="L4726">
        <v>1120</v>
      </c>
      <c r="M4726" t="s">
        <v>61</v>
      </c>
      <c r="N4726" t="s">
        <v>16</v>
      </c>
      <c r="O4726">
        <v>0.33589999999999998</v>
      </c>
      <c r="P4726">
        <v>376.20800000000003</v>
      </c>
      <c r="Q4726">
        <v>33.771000000000001</v>
      </c>
      <c r="R4726">
        <v>0.33589999999999998</v>
      </c>
      <c r="S4726">
        <v>376.207989</v>
      </c>
      <c r="T4726" t="s">
        <v>398</v>
      </c>
      <c r="U4726">
        <v>33.771000000000001</v>
      </c>
      <c r="V4726">
        <v>12704.92</v>
      </c>
      <c r="W4726">
        <v>2025</v>
      </c>
      <c r="X4726" t="str">
        <f t="shared" si="22"/>
        <v>B</v>
      </c>
    </row>
    <row r="4727" spans="1:24">
      <c r="A4727">
        <v>72025084</v>
      </c>
      <c r="B4727" s="2">
        <v>45736</v>
      </c>
      <c r="C4727" t="s">
        <v>2555</v>
      </c>
      <c r="D4727" t="s">
        <v>412</v>
      </c>
      <c r="E4727" t="s">
        <v>413</v>
      </c>
      <c r="F4727" t="s">
        <v>5930</v>
      </c>
      <c r="G4727" t="s">
        <v>5931</v>
      </c>
      <c r="H4727" t="s">
        <v>5932</v>
      </c>
      <c r="I4727" t="s">
        <v>5933</v>
      </c>
      <c r="J4727" t="s">
        <v>202</v>
      </c>
      <c r="K4727" t="s">
        <v>42</v>
      </c>
      <c r="L4727">
        <v>1120</v>
      </c>
      <c r="M4727" t="s">
        <v>61</v>
      </c>
      <c r="N4727" t="s">
        <v>16</v>
      </c>
      <c r="O4727">
        <v>0.33589999999999998</v>
      </c>
      <c r="P4727">
        <v>376.20800000000003</v>
      </c>
      <c r="Q4727">
        <v>33.771000000000001</v>
      </c>
      <c r="R4727">
        <v>0.33589999999999998</v>
      </c>
      <c r="S4727">
        <v>376.207989</v>
      </c>
      <c r="T4727" t="s">
        <v>398</v>
      </c>
      <c r="U4727">
        <v>33.771000000000001</v>
      </c>
      <c r="V4727">
        <v>12704.92</v>
      </c>
      <c r="W4727">
        <v>2025</v>
      </c>
      <c r="X4727" t="str">
        <f t="shared" si="22"/>
        <v>B</v>
      </c>
    </row>
    <row r="4728" spans="1:24">
      <c r="A4728">
        <v>72025084</v>
      </c>
      <c r="B4728" s="2">
        <v>45736</v>
      </c>
      <c r="C4728" t="s">
        <v>2555</v>
      </c>
      <c r="D4728" t="s">
        <v>412</v>
      </c>
      <c r="E4728" t="s">
        <v>413</v>
      </c>
      <c r="F4728" t="s">
        <v>5930</v>
      </c>
      <c r="G4728" t="s">
        <v>5931</v>
      </c>
      <c r="H4728" t="s">
        <v>1759</v>
      </c>
      <c r="I4728" t="s">
        <v>1933</v>
      </c>
      <c r="J4728" t="s">
        <v>202</v>
      </c>
      <c r="K4728" t="s">
        <v>42</v>
      </c>
      <c r="L4728">
        <v>1120</v>
      </c>
      <c r="M4728" t="s">
        <v>61</v>
      </c>
      <c r="N4728" t="s">
        <v>16</v>
      </c>
      <c r="O4728">
        <v>0.33589999999999998</v>
      </c>
      <c r="P4728">
        <v>376.20400000000001</v>
      </c>
      <c r="Q4728">
        <v>33.771000000000001</v>
      </c>
      <c r="R4728">
        <v>0.33589999999999998</v>
      </c>
      <c r="S4728">
        <v>376.204139</v>
      </c>
      <c r="T4728" t="s">
        <v>398</v>
      </c>
      <c r="U4728">
        <v>33.771000000000001</v>
      </c>
      <c r="V4728">
        <v>12704.79</v>
      </c>
      <c r="W4728">
        <v>2025</v>
      </c>
      <c r="X4728" t="str">
        <f t="shared" si="22"/>
        <v>B</v>
      </c>
    </row>
    <row r="4729" spans="1:24">
      <c r="A4729">
        <v>72023708</v>
      </c>
      <c r="B4729" s="2">
        <v>45736</v>
      </c>
      <c r="C4729" t="s">
        <v>1984</v>
      </c>
      <c r="D4729" t="s">
        <v>412</v>
      </c>
      <c r="E4729" t="s">
        <v>413</v>
      </c>
      <c r="F4729" t="s">
        <v>5844</v>
      </c>
      <c r="G4729" t="s">
        <v>5845</v>
      </c>
      <c r="H4729" t="s">
        <v>5986</v>
      </c>
      <c r="I4729" t="s">
        <v>5987</v>
      </c>
      <c r="J4729" t="s">
        <v>64</v>
      </c>
      <c r="K4729" t="s">
        <v>43</v>
      </c>
      <c r="L4729">
        <v>1024</v>
      </c>
      <c r="M4729" t="s">
        <v>61</v>
      </c>
      <c r="N4729" t="s">
        <v>16</v>
      </c>
      <c r="O4729">
        <v>2.5369000000000002</v>
      </c>
      <c r="P4729">
        <v>2597.7860000000001</v>
      </c>
      <c r="Q4729">
        <v>33.771000000000001</v>
      </c>
      <c r="R4729">
        <v>2.5369000000000002</v>
      </c>
      <c r="S4729">
        <v>2597.7859699999999</v>
      </c>
      <c r="T4729" t="s">
        <v>398</v>
      </c>
      <c r="U4729">
        <v>33.771000000000001</v>
      </c>
      <c r="V4729">
        <v>87729.83</v>
      </c>
      <c r="W4729">
        <v>2025</v>
      </c>
      <c r="X4729" t="str">
        <f t="shared" si="22"/>
        <v>B</v>
      </c>
    </row>
    <row r="4730" spans="1:24">
      <c r="A4730">
        <v>72023709</v>
      </c>
      <c r="B4730" s="2">
        <v>45736</v>
      </c>
      <c r="C4730" t="s">
        <v>1984</v>
      </c>
      <c r="D4730" t="s">
        <v>412</v>
      </c>
      <c r="E4730" t="s">
        <v>413</v>
      </c>
      <c r="F4730" t="s">
        <v>5844</v>
      </c>
      <c r="G4730" t="s">
        <v>5845</v>
      </c>
      <c r="H4730" t="s">
        <v>4743</v>
      </c>
      <c r="I4730" t="s">
        <v>4744</v>
      </c>
      <c r="J4730" t="s">
        <v>64</v>
      </c>
      <c r="K4730" t="s">
        <v>43</v>
      </c>
      <c r="L4730">
        <v>192</v>
      </c>
      <c r="M4730" t="s">
        <v>61</v>
      </c>
      <c r="N4730" t="s">
        <v>16</v>
      </c>
      <c r="O4730">
        <v>2.5369000000000002</v>
      </c>
      <c r="P4730">
        <v>487.08499999999998</v>
      </c>
      <c r="Q4730">
        <v>33.771000000000001</v>
      </c>
      <c r="R4730">
        <v>2.5369000000000002</v>
      </c>
      <c r="S4730">
        <v>487.08507200000003</v>
      </c>
      <c r="T4730" t="s">
        <v>398</v>
      </c>
      <c r="U4730">
        <v>33.771000000000001</v>
      </c>
      <c r="V4730">
        <v>16449.349999999999</v>
      </c>
      <c r="W4730">
        <v>2025</v>
      </c>
      <c r="X4730" t="str">
        <f t="shared" si="22"/>
        <v>B</v>
      </c>
    </row>
    <row r="4731" spans="1:24">
      <c r="A4731">
        <v>72023712</v>
      </c>
      <c r="B4731" s="2">
        <v>45736</v>
      </c>
      <c r="C4731" t="s">
        <v>1984</v>
      </c>
      <c r="D4731" t="s">
        <v>412</v>
      </c>
      <c r="E4731" t="s">
        <v>413</v>
      </c>
      <c r="F4731" t="s">
        <v>5844</v>
      </c>
      <c r="G4731" t="s">
        <v>5845</v>
      </c>
      <c r="H4731" t="s">
        <v>5986</v>
      </c>
      <c r="I4731" t="s">
        <v>5987</v>
      </c>
      <c r="J4731" t="s">
        <v>64</v>
      </c>
      <c r="K4731" t="s">
        <v>43</v>
      </c>
      <c r="L4731">
        <v>3072</v>
      </c>
      <c r="M4731" t="s">
        <v>61</v>
      </c>
      <c r="N4731" t="s">
        <v>16</v>
      </c>
      <c r="O4731">
        <v>2.5369000000000002</v>
      </c>
      <c r="P4731">
        <v>7793.357</v>
      </c>
      <c r="Q4731">
        <v>33.771000000000001</v>
      </c>
      <c r="R4731">
        <v>2.5369000000000002</v>
      </c>
      <c r="S4731">
        <v>7793.3570220000001</v>
      </c>
      <c r="T4731" t="s">
        <v>398</v>
      </c>
      <c r="U4731">
        <v>33.771000000000001</v>
      </c>
      <c r="V4731">
        <v>263189.46000000002</v>
      </c>
      <c r="W4731">
        <v>2025</v>
      </c>
      <c r="X4731" t="str">
        <f t="shared" si="22"/>
        <v>B</v>
      </c>
    </row>
    <row r="4732" spans="1:24">
      <c r="A4732">
        <v>72023786</v>
      </c>
      <c r="B4732" s="2">
        <v>45736</v>
      </c>
      <c r="C4732" t="s">
        <v>1985</v>
      </c>
      <c r="D4732" t="s">
        <v>412</v>
      </c>
      <c r="E4732" t="s">
        <v>413</v>
      </c>
      <c r="F4732" t="s">
        <v>5844</v>
      </c>
      <c r="G4732" t="s">
        <v>5845</v>
      </c>
      <c r="H4732" t="s">
        <v>4743</v>
      </c>
      <c r="I4732" t="s">
        <v>4744</v>
      </c>
      <c r="J4732" t="s">
        <v>64</v>
      </c>
      <c r="K4732" t="s">
        <v>43</v>
      </c>
      <c r="L4732">
        <v>448</v>
      </c>
      <c r="M4732" t="s">
        <v>61</v>
      </c>
      <c r="N4732" t="s">
        <v>16</v>
      </c>
      <c r="O4732">
        <v>2.5369000000000002</v>
      </c>
      <c r="P4732">
        <v>1136.5309999999999</v>
      </c>
      <c r="Q4732">
        <v>33.771000000000001</v>
      </c>
      <c r="R4732">
        <v>2.5369000000000002</v>
      </c>
      <c r="S4732">
        <v>1136.5310469999999</v>
      </c>
      <c r="T4732" t="s">
        <v>398</v>
      </c>
      <c r="U4732">
        <v>33.771000000000001</v>
      </c>
      <c r="V4732">
        <v>38381.79</v>
      </c>
      <c r="W4732">
        <v>2025</v>
      </c>
      <c r="X4732" t="str">
        <f t="shared" si="22"/>
        <v>B</v>
      </c>
    </row>
    <row r="4733" spans="1:24">
      <c r="A4733">
        <v>72024265</v>
      </c>
      <c r="B4733" s="2">
        <v>45736</v>
      </c>
      <c r="C4733" t="s">
        <v>2439</v>
      </c>
      <c r="D4733" t="s">
        <v>412</v>
      </c>
      <c r="E4733" t="s">
        <v>413</v>
      </c>
      <c r="F4733" t="s">
        <v>5988</v>
      </c>
      <c r="G4733" t="s">
        <v>5989</v>
      </c>
      <c r="H4733" t="s">
        <v>719</v>
      </c>
      <c r="I4733" t="s">
        <v>720</v>
      </c>
      <c r="J4733" t="s">
        <v>64</v>
      </c>
      <c r="K4733" t="s">
        <v>14</v>
      </c>
      <c r="L4733">
        <v>750</v>
      </c>
      <c r="M4733" t="s">
        <v>61</v>
      </c>
      <c r="N4733" t="s">
        <v>16</v>
      </c>
      <c r="O4733">
        <v>0.79179999999999995</v>
      </c>
      <c r="P4733">
        <v>593.85</v>
      </c>
      <c r="Q4733">
        <v>33.771000000000001</v>
      </c>
      <c r="R4733">
        <v>0.79179999999999995</v>
      </c>
      <c r="S4733">
        <v>593.85004800000002</v>
      </c>
      <c r="T4733" t="s">
        <v>398</v>
      </c>
      <c r="U4733">
        <v>33.771000000000001</v>
      </c>
      <c r="V4733">
        <v>20054.91</v>
      </c>
      <c r="W4733">
        <v>2025</v>
      </c>
      <c r="X4733" t="str">
        <f t="shared" si="22"/>
        <v>B</v>
      </c>
    </row>
    <row r="4734" spans="1:24">
      <c r="A4734">
        <v>72024265</v>
      </c>
      <c r="B4734" s="2">
        <v>45736</v>
      </c>
      <c r="C4734" t="s">
        <v>2439</v>
      </c>
      <c r="D4734" t="s">
        <v>412</v>
      </c>
      <c r="E4734" t="s">
        <v>413</v>
      </c>
      <c r="F4734" t="s">
        <v>5988</v>
      </c>
      <c r="G4734" t="s">
        <v>5989</v>
      </c>
      <c r="H4734" t="s">
        <v>659</v>
      </c>
      <c r="I4734" t="s">
        <v>660</v>
      </c>
      <c r="J4734" t="s">
        <v>64</v>
      </c>
      <c r="K4734" t="s">
        <v>14</v>
      </c>
      <c r="L4734">
        <v>1500</v>
      </c>
      <c r="M4734" t="s">
        <v>61</v>
      </c>
      <c r="N4734" t="s">
        <v>16</v>
      </c>
      <c r="O4734">
        <v>0.79179999999999995</v>
      </c>
      <c r="P4734">
        <v>1187.7</v>
      </c>
      <c r="Q4734">
        <v>33.771000000000001</v>
      </c>
      <c r="R4734">
        <v>0.79179999999999995</v>
      </c>
      <c r="S4734">
        <v>1187.7000969999999</v>
      </c>
      <c r="T4734" t="s">
        <v>398</v>
      </c>
      <c r="U4734">
        <v>33.771000000000001</v>
      </c>
      <c r="V4734">
        <v>40109.82</v>
      </c>
      <c r="W4734">
        <v>2025</v>
      </c>
      <c r="X4734" t="str">
        <f t="shared" si="22"/>
        <v>B</v>
      </c>
    </row>
    <row r="4735" spans="1:24">
      <c r="A4735">
        <v>72024265</v>
      </c>
      <c r="B4735" s="2">
        <v>45736</v>
      </c>
      <c r="C4735" t="s">
        <v>2439</v>
      </c>
      <c r="D4735" t="s">
        <v>412</v>
      </c>
      <c r="E4735" t="s">
        <v>413</v>
      </c>
      <c r="F4735" t="s">
        <v>5988</v>
      </c>
      <c r="G4735" t="s">
        <v>5989</v>
      </c>
      <c r="H4735" t="s">
        <v>697</v>
      </c>
      <c r="I4735" t="s">
        <v>698</v>
      </c>
      <c r="J4735" t="s">
        <v>64</v>
      </c>
      <c r="K4735" t="s">
        <v>14</v>
      </c>
      <c r="L4735">
        <v>600</v>
      </c>
      <c r="M4735" t="s">
        <v>61</v>
      </c>
      <c r="N4735" t="s">
        <v>16</v>
      </c>
      <c r="O4735">
        <v>0.79179999999999995</v>
      </c>
      <c r="P4735">
        <v>475.08</v>
      </c>
      <c r="Q4735">
        <v>33.771000000000001</v>
      </c>
      <c r="R4735">
        <v>0.79179999999999995</v>
      </c>
      <c r="S4735">
        <v>475.08009800000002</v>
      </c>
      <c r="T4735" t="s">
        <v>398</v>
      </c>
      <c r="U4735">
        <v>33.771000000000001</v>
      </c>
      <c r="V4735">
        <v>16043.93</v>
      </c>
      <c r="W4735">
        <v>2025</v>
      </c>
      <c r="X4735" t="str">
        <f t="shared" si="22"/>
        <v>B</v>
      </c>
    </row>
    <row r="4736" spans="1:24">
      <c r="A4736">
        <v>72024265</v>
      </c>
      <c r="B4736" s="2">
        <v>45736</v>
      </c>
      <c r="C4736" t="s">
        <v>2439</v>
      </c>
      <c r="D4736" t="s">
        <v>412</v>
      </c>
      <c r="E4736" t="s">
        <v>413</v>
      </c>
      <c r="F4736" t="s">
        <v>5988</v>
      </c>
      <c r="G4736" t="s">
        <v>5989</v>
      </c>
      <c r="H4736" t="s">
        <v>717</v>
      </c>
      <c r="I4736" t="s">
        <v>718</v>
      </c>
      <c r="J4736" t="s">
        <v>64</v>
      </c>
      <c r="K4736" t="s">
        <v>14</v>
      </c>
      <c r="L4736">
        <v>1680</v>
      </c>
      <c r="M4736" t="s">
        <v>61</v>
      </c>
      <c r="N4736" t="s">
        <v>16</v>
      </c>
      <c r="O4736">
        <v>0.93100000000000005</v>
      </c>
      <c r="P4736">
        <v>1564.08</v>
      </c>
      <c r="Q4736">
        <v>33.771000000000001</v>
      </c>
      <c r="R4736">
        <v>0.93099900000000002</v>
      </c>
      <c r="S4736">
        <v>1564.0801269999999</v>
      </c>
      <c r="T4736" t="s">
        <v>398</v>
      </c>
      <c r="U4736">
        <v>33.771000000000001</v>
      </c>
      <c r="V4736">
        <v>52820.55</v>
      </c>
      <c r="W4736">
        <v>2025</v>
      </c>
      <c r="X4736" t="str">
        <f t="shared" si="22"/>
        <v>B</v>
      </c>
    </row>
    <row r="4737" spans="1:24">
      <c r="A4737">
        <v>72024265</v>
      </c>
      <c r="B4737" s="2">
        <v>45736</v>
      </c>
      <c r="C4737" t="s">
        <v>2439</v>
      </c>
      <c r="D4737" t="s">
        <v>412</v>
      </c>
      <c r="E4737" t="s">
        <v>413</v>
      </c>
      <c r="F4737" t="s">
        <v>5988</v>
      </c>
      <c r="G4737" t="s">
        <v>5989</v>
      </c>
      <c r="H4737" t="s">
        <v>695</v>
      </c>
      <c r="I4737" t="s">
        <v>696</v>
      </c>
      <c r="J4737" t="s">
        <v>64</v>
      </c>
      <c r="K4737" t="s">
        <v>14</v>
      </c>
      <c r="L4737">
        <v>1880</v>
      </c>
      <c r="M4737" t="s">
        <v>61</v>
      </c>
      <c r="N4737" t="s">
        <v>16</v>
      </c>
      <c r="O4737">
        <v>0.93100000000000005</v>
      </c>
      <c r="P4737">
        <v>1750.28</v>
      </c>
      <c r="Q4737">
        <v>33.771000000000001</v>
      </c>
      <c r="R4737">
        <v>0.93099900000000002</v>
      </c>
      <c r="S4737">
        <v>1750.280121</v>
      </c>
      <c r="T4737" t="s">
        <v>398</v>
      </c>
      <c r="U4737">
        <v>33.771000000000001</v>
      </c>
      <c r="V4737">
        <v>59108.71</v>
      </c>
      <c r="W4737">
        <v>2025</v>
      </c>
      <c r="X4737" t="str">
        <f t="shared" si="22"/>
        <v>B</v>
      </c>
    </row>
    <row r="4738" spans="1:24">
      <c r="A4738">
        <v>72024305</v>
      </c>
      <c r="B4738" s="2">
        <v>45736</v>
      </c>
      <c r="C4738" t="s">
        <v>1970</v>
      </c>
      <c r="D4738" t="s">
        <v>412</v>
      </c>
      <c r="E4738" t="s">
        <v>413</v>
      </c>
      <c r="F4738" t="s">
        <v>5988</v>
      </c>
      <c r="G4738" t="s">
        <v>5989</v>
      </c>
      <c r="H4738" t="s">
        <v>1771</v>
      </c>
      <c r="I4738" t="s">
        <v>1772</v>
      </c>
      <c r="J4738" t="s">
        <v>64</v>
      </c>
      <c r="K4738" t="s">
        <v>14</v>
      </c>
      <c r="L4738">
        <v>1200</v>
      </c>
      <c r="M4738" t="s">
        <v>61</v>
      </c>
      <c r="N4738" t="s">
        <v>16</v>
      </c>
      <c r="O4738">
        <v>0.93100000000000005</v>
      </c>
      <c r="P4738">
        <v>1117.2</v>
      </c>
      <c r="Q4738">
        <v>33.771000000000001</v>
      </c>
      <c r="R4738">
        <v>0.93099900000000002</v>
      </c>
      <c r="S4738">
        <v>1117.1999639999999</v>
      </c>
      <c r="T4738" t="s">
        <v>398</v>
      </c>
      <c r="U4738">
        <v>33.771000000000001</v>
      </c>
      <c r="V4738">
        <v>37728.959999999999</v>
      </c>
      <c r="W4738">
        <v>2025</v>
      </c>
      <c r="X4738" t="str">
        <f t="shared" ref="X4738:X4801" si="23">IF(K4737="M",K4737,IF(RIGHT(D4738)="S","O","B"))</f>
        <v>B</v>
      </c>
    </row>
    <row r="4739" spans="1:24">
      <c r="A4739">
        <v>72024305</v>
      </c>
      <c r="B4739" s="2">
        <v>45736</v>
      </c>
      <c r="C4739" t="s">
        <v>1970</v>
      </c>
      <c r="D4739" t="s">
        <v>412</v>
      </c>
      <c r="E4739" t="s">
        <v>413</v>
      </c>
      <c r="F4739" t="s">
        <v>5988</v>
      </c>
      <c r="G4739" t="s">
        <v>5989</v>
      </c>
      <c r="H4739" t="s">
        <v>1996</v>
      </c>
      <c r="I4739" t="s">
        <v>1997</v>
      </c>
      <c r="J4739" t="s">
        <v>64</v>
      </c>
      <c r="K4739" t="s">
        <v>14</v>
      </c>
      <c r="L4739">
        <v>600</v>
      </c>
      <c r="M4739" t="s">
        <v>61</v>
      </c>
      <c r="N4739" t="s">
        <v>16</v>
      </c>
      <c r="O4739">
        <v>0.79179999999999995</v>
      </c>
      <c r="P4739">
        <v>475.08</v>
      </c>
      <c r="Q4739">
        <v>33.771000000000001</v>
      </c>
      <c r="R4739">
        <v>0.79179999999999995</v>
      </c>
      <c r="S4739">
        <v>475.08009800000002</v>
      </c>
      <c r="T4739" t="s">
        <v>398</v>
      </c>
      <c r="U4739">
        <v>33.771000000000001</v>
      </c>
      <c r="V4739">
        <v>16043.93</v>
      </c>
      <c r="W4739">
        <v>2025</v>
      </c>
      <c r="X4739" t="str">
        <f t="shared" si="23"/>
        <v>B</v>
      </c>
    </row>
    <row r="4740" spans="1:24">
      <c r="A4740">
        <v>72024307</v>
      </c>
      <c r="B4740" s="2">
        <v>45736</v>
      </c>
      <c r="C4740" t="s">
        <v>1970</v>
      </c>
      <c r="D4740" t="s">
        <v>412</v>
      </c>
      <c r="E4740" t="s">
        <v>413</v>
      </c>
      <c r="F4740" t="s">
        <v>5988</v>
      </c>
      <c r="G4740" t="s">
        <v>5989</v>
      </c>
      <c r="H4740" t="s">
        <v>1690</v>
      </c>
      <c r="I4740" t="s">
        <v>1691</v>
      </c>
      <c r="J4740" t="s">
        <v>64</v>
      </c>
      <c r="K4740" t="s">
        <v>14</v>
      </c>
      <c r="L4740">
        <v>1200</v>
      </c>
      <c r="M4740" t="s">
        <v>61</v>
      </c>
      <c r="N4740" t="s">
        <v>16</v>
      </c>
      <c r="O4740">
        <v>0.93100000000000005</v>
      </c>
      <c r="P4740">
        <v>1117.2</v>
      </c>
      <c r="Q4740">
        <v>33.771000000000001</v>
      </c>
      <c r="R4740">
        <v>0.93099900000000002</v>
      </c>
      <c r="S4740">
        <v>1117.1999639999999</v>
      </c>
      <c r="T4740" t="s">
        <v>398</v>
      </c>
      <c r="U4740">
        <v>33.771000000000001</v>
      </c>
      <c r="V4740">
        <v>37728.959999999999</v>
      </c>
      <c r="W4740">
        <v>2025</v>
      </c>
      <c r="X4740" t="str">
        <f t="shared" si="23"/>
        <v>B</v>
      </c>
    </row>
    <row r="4741" spans="1:24">
      <c r="A4741">
        <v>72023566</v>
      </c>
      <c r="B4741" s="2">
        <v>45736</v>
      </c>
      <c r="C4741" t="s">
        <v>1982</v>
      </c>
      <c r="D4741" t="s">
        <v>412</v>
      </c>
      <c r="E4741" t="s">
        <v>413</v>
      </c>
      <c r="F4741" t="s">
        <v>5894</v>
      </c>
      <c r="G4741" t="s">
        <v>5895</v>
      </c>
      <c r="H4741" t="s">
        <v>197</v>
      </c>
      <c r="I4741" t="s">
        <v>198</v>
      </c>
      <c r="J4741" t="s">
        <v>64</v>
      </c>
      <c r="K4741" t="s">
        <v>43</v>
      </c>
      <c r="L4741">
        <v>200</v>
      </c>
      <c r="M4741" t="s">
        <v>61</v>
      </c>
      <c r="N4741" t="s">
        <v>16</v>
      </c>
      <c r="O4741">
        <v>1.4359999999999999</v>
      </c>
      <c r="P4741">
        <v>287.2</v>
      </c>
      <c r="Q4741">
        <v>33.771000000000001</v>
      </c>
      <c r="R4741">
        <v>1.4359999999999999</v>
      </c>
      <c r="S4741">
        <v>287.19996400000002</v>
      </c>
      <c r="T4741" t="s">
        <v>398</v>
      </c>
      <c r="U4741">
        <v>33.771000000000001</v>
      </c>
      <c r="V4741">
        <v>9699.0300000000007</v>
      </c>
      <c r="W4741">
        <v>2025</v>
      </c>
      <c r="X4741" t="str">
        <f t="shared" si="23"/>
        <v>B</v>
      </c>
    </row>
    <row r="4742" spans="1:24">
      <c r="A4742">
        <v>72023566</v>
      </c>
      <c r="B4742" s="2">
        <v>45736</v>
      </c>
      <c r="C4742" t="s">
        <v>1982</v>
      </c>
      <c r="D4742" t="s">
        <v>412</v>
      </c>
      <c r="E4742" t="s">
        <v>413</v>
      </c>
      <c r="F4742" t="s">
        <v>5894</v>
      </c>
      <c r="G4742" t="s">
        <v>5895</v>
      </c>
      <c r="H4742" t="s">
        <v>1136</v>
      </c>
      <c r="I4742" t="s">
        <v>1137</v>
      </c>
      <c r="J4742" t="s">
        <v>64</v>
      </c>
      <c r="K4742" t="s">
        <v>43</v>
      </c>
      <c r="L4742">
        <v>1000</v>
      </c>
      <c r="M4742" t="s">
        <v>61</v>
      </c>
      <c r="N4742" t="s">
        <v>16</v>
      </c>
      <c r="O4742">
        <v>1.4359999999999999</v>
      </c>
      <c r="P4742">
        <v>1436</v>
      </c>
      <c r="Q4742">
        <v>33.771000000000001</v>
      </c>
      <c r="R4742">
        <v>1.4359999999999999</v>
      </c>
      <c r="S4742">
        <v>1436.0001179999999</v>
      </c>
      <c r="T4742" t="s">
        <v>398</v>
      </c>
      <c r="U4742">
        <v>33.771000000000001</v>
      </c>
      <c r="V4742">
        <v>48495.16</v>
      </c>
      <c r="W4742">
        <v>2025</v>
      </c>
      <c r="X4742" t="str">
        <f t="shared" si="23"/>
        <v>B</v>
      </c>
    </row>
    <row r="4743" spans="1:24">
      <c r="A4743">
        <v>72023431</v>
      </c>
      <c r="B4743" s="2">
        <v>45736</v>
      </c>
      <c r="C4743" t="s">
        <v>1980</v>
      </c>
      <c r="D4743" t="s">
        <v>264</v>
      </c>
      <c r="E4743" t="s">
        <v>265</v>
      </c>
      <c r="F4743" t="s">
        <v>6165</v>
      </c>
      <c r="G4743" t="s">
        <v>6166</v>
      </c>
      <c r="H4743" t="s">
        <v>518</v>
      </c>
      <c r="I4743" t="s">
        <v>519</v>
      </c>
      <c r="J4743" t="s">
        <v>266</v>
      </c>
      <c r="K4743" t="s">
        <v>225</v>
      </c>
      <c r="L4743">
        <v>2020</v>
      </c>
      <c r="M4743" t="s">
        <v>61</v>
      </c>
      <c r="N4743" t="s">
        <v>25</v>
      </c>
      <c r="O4743">
        <v>8.77</v>
      </c>
      <c r="P4743">
        <v>17715.400000000001</v>
      </c>
      <c r="Q4743">
        <v>1</v>
      </c>
      <c r="R4743">
        <v>0.25968999999999998</v>
      </c>
      <c r="S4743">
        <v>524.57433800000001</v>
      </c>
      <c r="T4743" t="s">
        <v>398</v>
      </c>
      <c r="U4743">
        <v>33.771000000000001</v>
      </c>
      <c r="V4743">
        <v>17715.400000000001</v>
      </c>
      <c r="W4743">
        <v>2025</v>
      </c>
      <c r="X4743" t="str">
        <f t="shared" si="23"/>
        <v>B</v>
      </c>
    </row>
    <row r="4744" spans="1:24">
      <c r="A4744">
        <v>72025299</v>
      </c>
      <c r="B4744" s="2">
        <v>45736</v>
      </c>
      <c r="C4744" t="s">
        <v>3662</v>
      </c>
      <c r="D4744" t="s">
        <v>264</v>
      </c>
      <c r="E4744" t="s">
        <v>265</v>
      </c>
      <c r="F4744" t="s">
        <v>6167</v>
      </c>
      <c r="G4744" t="s">
        <v>6168</v>
      </c>
      <c r="H4744" t="s">
        <v>267</v>
      </c>
      <c r="I4744" t="s">
        <v>268</v>
      </c>
      <c r="J4744" t="s">
        <v>266</v>
      </c>
      <c r="K4744" t="s">
        <v>225</v>
      </c>
      <c r="L4744">
        <v>1400</v>
      </c>
      <c r="M4744" t="s">
        <v>61</v>
      </c>
      <c r="N4744" t="s">
        <v>25</v>
      </c>
      <c r="O4744">
        <v>10.24</v>
      </c>
      <c r="P4744">
        <v>14336</v>
      </c>
      <c r="Q4744">
        <v>1</v>
      </c>
      <c r="R4744">
        <v>0.30321799999999999</v>
      </c>
      <c r="S4744">
        <v>424.50623300000001</v>
      </c>
      <c r="T4744" t="s">
        <v>398</v>
      </c>
      <c r="U4744">
        <v>33.771000000000001</v>
      </c>
      <c r="V4744">
        <v>14336</v>
      </c>
      <c r="W4744">
        <v>2025</v>
      </c>
      <c r="X4744" t="str">
        <f t="shared" si="23"/>
        <v>B</v>
      </c>
    </row>
    <row r="4745" spans="1:24">
      <c r="A4745">
        <v>72026306</v>
      </c>
      <c r="B4745" s="2">
        <v>45736</v>
      </c>
      <c r="C4745" t="s">
        <v>4814</v>
      </c>
      <c r="D4745" t="s">
        <v>1030</v>
      </c>
      <c r="E4745" t="s">
        <v>1031</v>
      </c>
      <c r="F4745" t="s">
        <v>6169</v>
      </c>
      <c r="G4745" t="s">
        <v>6170</v>
      </c>
      <c r="H4745" t="s">
        <v>1032</v>
      </c>
      <c r="I4745" t="s">
        <v>1033</v>
      </c>
      <c r="J4745" t="s">
        <v>121</v>
      </c>
      <c r="K4745" t="s">
        <v>14</v>
      </c>
      <c r="L4745">
        <v>17</v>
      </c>
      <c r="M4745" t="s">
        <v>61</v>
      </c>
      <c r="N4745" t="s">
        <v>25</v>
      </c>
      <c r="O4745">
        <v>4000</v>
      </c>
      <c r="P4745">
        <v>68000</v>
      </c>
      <c r="Q4745">
        <v>1</v>
      </c>
      <c r="R4745">
        <v>118.444819</v>
      </c>
      <c r="S4745">
        <v>2013.561931</v>
      </c>
      <c r="T4745" t="s">
        <v>398</v>
      </c>
      <c r="U4745">
        <v>33.771000000000001</v>
      </c>
      <c r="V4745">
        <v>68000</v>
      </c>
      <c r="W4745">
        <v>2025</v>
      </c>
      <c r="X4745" t="str">
        <f t="shared" si="23"/>
        <v>B</v>
      </c>
    </row>
    <row r="4746" spans="1:24">
      <c r="A4746">
        <v>72026311</v>
      </c>
      <c r="B4746" s="2">
        <v>45736</v>
      </c>
      <c r="C4746" t="s">
        <v>4814</v>
      </c>
      <c r="D4746" t="s">
        <v>868</v>
      </c>
      <c r="E4746" t="s">
        <v>869</v>
      </c>
      <c r="F4746" t="s">
        <v>6171</v>
      </c>
      <c r="G4746" t="s">
        <v>6172</v>
      </c>
      <c r="H4746" t="s">
        <v>930</v>
      </c>
      <c r="I4746" t="s">
        <v>931</v>
      </c>
      <c r="J4746" t="s">
        <v>681</v>
      </c>
      <c r="K4746" t="s">
        <v>14</v>
      </c>
      <c r="L4746">
        <v>60</v>
      </c>
      <c r="M4746" t="s">
        <v>61</v>
      </c>
      <c r="N4746" t="s">
        <v>25</v>
      </c>
      <c r="O4746">
        <v>90</v>
      </c>
      <c r="P4746">
        <v>5400</v>
      </c>
      <c r="Q4746">
        <v>1</v>
      </c>
      <c r="R4746">
        <v>2.6650079999999998</v>
      </c>
      <c r="S4746">
        <v>159.90050600000001</v>
      </c>
      <c r="T4746" t="s">
        <v>398</v>
      </c>
      <c r="U4746">
        <v>33.771000000000001</v>
      </c>
      <c r="V4746">
        <v>5400</v>
      </c>
      <c r="W4746">
        <v>2025</v>
      </c>
      <c r="X4746" t="str">
        <f t="shared" si="23"/>
        <v>B</v>
      </c>
    </row>
    <row r="4747" spans="1:24">
      <c r="A4747">
        <v>72026311</v>
      </c>
      <c r="B4747" s="2">
        <v>45736</v>
      </c>
      <c r="C4747" t="s">
        <v>4814</v>
      </c>
      <c r="D4747" t="s">
        <v>868</v>
      </c>
      <c r="E4747" t="s">
        <v>869</v>
      </c>
      <c r="F4747" t="s">
        <v>6171</v>
      </c>
      <c r="G4747" t="s">
        <v>6172</v>
      </c>
      <c r="H4747" t="s">
        <v>3728</v>
      </c>
      <c r="I4747" t="s">
        <v>3729</v>
      </c>
      <c r="J4747" t="s">
        <v>558</v>
      </c>
      <c r="K4747" t="s">
        <v>14</v>
      </c>
      <c r="L4747">
        <v>100</v>
      </c>
      <c r="M4747" t="s">
        <v>61</v>
      </c>
      <c r="N4747" t="s">
        <v>25</v>
      </c>
      <c r="O4747">
        <v>60</v>
      </c>
      <c r="P4747">
        <v>6000</v>
      </c>
      <c r="Q4747">
        <v>1</v>
      </c>
      <c r="R4747">
        <v>1.776672</v>
      </c>
      <c r="S4747">
        <v>177.66722899999999</v>
      </c>
      <c r="T4747" t="s">
        <v>398</v>
      </c>
      <c r="U4747">
        <v>33.771000000000001</v>
      </c>
      <c r="V4747">
        <v>6000</v>
      </c>
      <c r="W4747">
        <v>2025</v>
      </c>
      <c r="X4747" t="str">
        <f t="shared" si="23"/>
        <v>B</v>
      </c>
    </row>
    <row r="4748" spans="1:24">
      <c r="A4748">
        <v>72024701</v>
      </c>
      <c r="B4748" s="2">
        <v>45736</v>
      </c>
      <c r="C4748" t="s">
        <v>2440</v>
      </c>
      <c r="D4748" t="s">
        <v>433</v>
      </c>
      <c r="E4748" t="s">
        <v>434</v>
      </c>
      <c r="F4748" t="s">
        <v>6378</v>
      </c>
      <c r="G4748" t="s">
        <v>6379</v>
      </c>
      <c r="H4748" t="s">
        <v>1306</v>
      </c>
      <c r="I4748" t="s">
        <v>1307</v>
      </c>
      <c r="J4748" t="s">
        <v>90</v>
      </c>
      <c r="K4748" t="s">
        <v>14</v>
      </c>
      <c r="L4748">
        <v>2046</v>
      </c>
      <c r="M4748" t="s">
        <v>61</v>
      </c>
      <c r="N4748" t="s">
        <v>16</v>
      </c>
      <c r="O4748">
        <v>0.86299999999999999</v>
      </c>
      <c r="P4748">
        <v>1765.6980000000001</v>
      </c>
      <c r="Q4748">
        <v>33.771000000000001</v>
      </c>
      <c r="R4748">
        <v>0.86299899999999996</v>
      </c>
      <c r="S4748">
        <v>1765.6980840000001</v>
      </c>
      <c r="T4748" t="s">
        <v>398</v>
      </c>
      <c r="U4748">
        <v>33.771000000000001</v>
      </c>
      <c r="V4748">
        <v>59629.39</v>
      </c>
      <c r="W4748">
        <v>2025</v>
      </c>
      <c r="X4748" t="str">
        <f t="shared" si="23"/>
        <v>B</v>
      </c>
    </row>
    <row r="4749" spans="1:24">
      <c r="A4749">
        <v>72024715</v>
      </c>
      <c r="B4749" s="2">
        <v>45736</v>
      </c>
      <c r="C4749" t="s">
        <v>2440</v>
      </c>
      <c r="D4749" t="s">
        <v>433</v>
      </c>
      <c r="E4749" t="s">
        <v>434</v>
      </c>
      <c r="F4749" t="s">
        <v>6380</v>
      </c>
      <c r="G4749" t="s">
        <v>6381</v>
      </c>
      <c r="H4749" t="s">
        <v>1003</v>
      </c>
      <c r="I4749" t="s">
        <v>1004</v>
      </c>
      <c r="J4749" t="s">
        <v>90</v>
      </c>
      <c r="K4749" t="s">
        <v>43</v>
      </c>
      <c r="L4749">
        <v>924</v>
      </c>
      <c r="M4749" t="s">
        <v>61</v>
      </c>
      <c r="N4749" t="s">
        <v>16</v>
      </c>
      <c r="O4749">
        <v>0.65139999999999998</v>
      </c>
      <c r="P4749">
        <v>601.89400000000001</v>
      </c>
      <c r="Q4749">
        <v>33.771000000000001</v>
      </c>
      <c r="R4749">
        <v>0.65139999999999998</v>
      </c>
      <c r="S4749">
        <v>601.89393199999995</v>
      </c>
      <c r="T4749" t="s">
        <v>398</v>
      </c>
      <c r="U4749">
        <v>33.771000000000001</v>
      </c>
      <c r="V4749">
        <v>20326.560000000001</v>
      </c>
      <c r="W4749">
        <v>2025</v>
      </c>
      <c r="X4749" t="str">
        <f t="shared" si="23"/>
        <v>B</v>
      </c>
    </row>
    <row r="4750" spans="1:24">
      <c r="A4750">
        <v>72024720</v>
      </c>
      <c r="B4750" s="2">
        <v>45736</v>
      </c>
      <c r="C4750" t="s">
        <v>2440</v>
      </c>
      <c r="D4750" t="s">
        <v>433</v>
      </c>
      <c r="E4750" t="s">
        <v>434</v>
      </c>
      <c r="F4750" t="s">
        <v>6380</v>
      </c>
      <c r="G4750" t="s">
        <v>6381</v>
      </c>
      <c r="H4750" t="s">
        <v>1003</v>
      </c>
      <c r="I4750" t="s">
        <v>1004</v>
      </c>
      <c r="J4750" t="s">
        <v>90</v>
      </c>
      <c r="K4750" t="s">
        <v>43</v>
      </c>
      <c r="L4750">
        <v>1056</v>
      </c>
      <c r="M4750" t="s">
        <v>61</v>
      </c>
      <c r="N4750" t="s">
        <v>16</v>
      </c>
      <c r="O4750">
        <v>0.65139999999999998</v>
      </c>
      <c r="P4750">
        <v>687.87800000000004</v>
      </c>
      <c r="Q4750">
        <v>33.771000000000001</v>
      </c>
      <c r="R4750">
        <v>0.65139999999999998</v>
      </c>
      <c r="S4750">
        <v>687.878061</v>
      </c>
      <c r="T4750" t="s">
        <v>398</v>
      </c>
      <c r="U4750">
        <v>33.771000000000001</v>
      </c>
      <c r="V4750">
        <v>23230.33</v>
      </c>
      <c r="W4750">
        <v>2025</v>
      </c>
      <c r="X4750" t="str">
        <f t="shared" si="23"/>
        <v>B</v>
      </c>
    </row>
    <row r="4751" spans="1:24">
      <c r="A4751">
        <v>72024721</v>
      </c>
      <c r="B4751" s="2">
        <v>45736</v>
      </c>
      <c r="C4751" t="s">
        <v>2440</v>
      </c>
      <c r="D4751" t="s">
        <v>433</v>
      </c>
      <c r="E4751" t="s">
        <v>434</v>
      </c>
      <c r="F4751" t="s">
        <v>6380</v>
      </c>
      <c r="G4751" t="s">
        <v>6381</v>
      </c>
      <c r="H4751" t="s">
        <v>1003</v>
      </c>
      <c r="I4751" t="s">
        <v>1004</v>
      </c>
      <c r="J4751" t="s">
        <v>90</v>
      </c>
      <c r="K4751" t="s">
        <v>43</v>
      </c>
      <c r="L4751">
        <v>1056</v>
      </c>
      <c r="M4751" t="s">
        <v>61</v>
      </c>
      <c r="N4751" t="s">
        <v>16</v>
      </c>
      <c r="O4751">
        <v>0.65139999999999998</v>
      </c>
      <c r="P4751">
        <v>687.87800000000004</v>
      </c>
      <c r="Q4751">
        <v>33.771000000000001</v>
      </c>
      <c r="R4751">
        <v>0.65139999999999998</v>
      </c>
      <c r="S4751">
        <v>687.878061</v>
      </c>
      <c r="T4751" t="s">
        <v>398</v>
      </c>
      <c r="U4751">
        <v>33.771000000000001</v>
      </c>
      <c r="V4751">
        <v>23230.33</v>
      </c>
      <c r="W4751">
        <v>2025</v>
      </c>
      <c r="X4751" t="str">
        <f t="shared" si="23"/>
        <v>B</v>
      </c>
    </row>
    <row r="4752" spans="1:24">
      <c r="A4752">
        <v>72024735</v>
      </c>
      <c r="B4752" s="2">
        <v>45736</v>
      </c>
      <c r="C4752" t="s">
        <v>2440</v>
      </c>
      <c r="D4752" t="s">
        <v>433</v>
      </c>
      <c r="E4752" t="s">
        <v>434</v>
      </c>
      <c r="F4752" t="s">
        <v>6382</v>
      </c>
      <c r="G4752" t="s">
        <v>6383</v>
      </c>
      <c r="H4752" t="s">
        <v>823</v>
      </c>
      <c r="I4752" t="s">
        <v>824</v>
      </c>
      <c r="J4752" t="s">
        <v>90</v>
      </c>
      <c r="K4752" t="s">
        <v>60</v>
      </c>
      <c r="L4752">
        <v>1372</v>
      </c>
      <c r="M4752" t="s">
        <v>61</v>
      </c>
      <c r="N4752" t="s">
        <v>16</v>
      </c>
      <c r="O4752">
        <v>0.56640000000000001</v>
      </c>
      <c r="P4752">
        <v>777.101</v>
      </c>
      <c r="Q4752">
        <v>33.771000000000001</v>
      </c>
      <c r="R4752">
        <v>0.56639899999999999</v>
      </c>
      <c r="S4752">
        <v>777.10106299999995</v>
      </c>
      <c r="T4752" t="s">
        <v>398</v>
      </c>
      <c r="U4752">
        <v>33.771000000000001</v>
      </c>
      <c r="V4752">
        <v>26243.48</v>
      </c>
      <c r="W4752">
        <v>2025</v>
      </c>
      <c r="X4752" t="str">
        <f t="shared" si="23"/>
        <v>B</v>
      </c>
    </row>
    <row r="4753" spans="1:24">
      <c r="A4753">
        <v>72024902</v>
      </c>
      <c r="B4753" s="2">
        <v>45736</v>
      </c>
      <c r="C4753" t="s">
        <v>2440</v>
      </c>
      <c r="D4753" t="s">
        <v>433</v>
      </c>
      <c r="E4753" t="s">
        <v>434</v>
      </c>
      <c r="F4753" t="s">
        <v>6382</v>
      </c>
      <c r="G4753" t="s">
        <v>6383</v>
      </c>
      <c r="H4753" t="s">
        <v>823</v>
      </c>
      <c r="I4753" t="s">
        <v>824</v>
      </c>
      <c r="J4753" t="s">
        <v>90</v>
      </c>
      <c r="K4753" t="s">
        <v>60</v>
      </c>
      <c r="L4753">
        <v>1484</v>
      </c>
      <c r="M4753" t="s">
        <v>61</v>
      </c>
      <c r="N4753" t="s">
        <v>16</v>
      </c>
      <c r="O4753">
        <v>0.56640000000000001</v>
      </c>
      <c r="P4753">
        <v>840.53800000000001</v>
      </c>
      <c r="Q4753">
        <v>33.771000000000001</v>
      </c>
      <c r="R4753">
        <v>0.56639899999999999</v>
      </c>
      <c r="S4753">
        <v>840.53803500000004</v>
      </c>
      <c r="T4753" t="s">
        <v>398</v>
      </c>
      <c r="U4753">
        <v>33.771000000000001</v>
      </c>
      <c r="V4753">
        <v>28385.81</v>
      </c>
      <c r="W4753">
        <v>2025</v>
      </c>
      <c r="X4753" t="str">
        <f t="shared" si="23"/>
        <v>B</v>
      </c>
    </row>
    <row r="4754" spans="1:24">
      <c r="A4754">
        <v>72025174</v>
      </c>
      <c r="B4754" s="2">
        <v>45736</v>
      </c>
      <c r="C4754" t="s">
        <v>2605</v>
      </c>
      <c r="D4754" t="s">
        <v>433</v>
      </c>
      <c r="E4754" t="s">
        <v>434</v>
      </c>
      <c r="F4754" t="s">
        <v>6378</v>
      </c>
      <c r="G4754" t="s">
        <v>6379</v>
      </c>
      <c r="H4754" t="s">
        <v>3513</v>
      </c>
      <c r="I4754" t="s">
        <v>3514</v>
      </c>
      <c r="J4754" t="s">
        <v>90</v>
      </c>
      <c r="K4754" t="s">
        <v>14</v>
      </c>
      <c r="L4754">
        <v>780</v>
      </c>
      <c r="M4754" t="s">
        <v>61</v>
      </c>
      <c r="N4754" t="s">
        <v>16</v>
      </c>
      <c r="O4754">
        <v>0.4012</v>
      </c>
      <c r="P4754">
        <v>312.93700000000001</v>
      </c>
      <c r="Q4754">
        <v>33.771000000000001</v>
      </c>
      <c r="R4754">
        <v>0.4012</v>
      </c>
      <c r="S4754">
        <v>312.93713500000001</v>
      </c>
      <c r="T4754" t="s">
        <v>398</v>
      </c>
      <c r="U4754">
        <v>33.771000000000001</v>
      </c>
      <c r="V4754">
        <v>10568.2</v>
      </c>
      <c r="W4754">
        <v>2025</v>
      </c>
      <c r="X4754" t="str">
        <f t="shared" si="23"/>
        <v>B</v>
      </c>
    </row>
    <row r="4755" spans="1:24">
      <c r="A4755">
        <v>72025788</v>
      </c>
      <c r="B4755" s="2">
        <v>45736</v>
      </c>
      <c r="C4755" t="s">
        <v>3705</v>
      </c>
      <c r="D4755" t="s">
        <v>433</v>
      </c>
      <c r="E4755" t="s">
        <v>434</v>
      </c>
      <c r="F4755" t="s">
        <v>6384</v>
      </c>
      <c r="G4755" t="s">
        <v>6385</v>
      </c>
      <c r="H4755" t="s">
        <v>455</v>
      </c>
      <c r="I4755" t="s">
        <v>456</v>
      </c>
      <c r="J4755" t="s">
        <v>90</v>
      </c>
      <c r="K4755" t="s">
        <v>43</v>
      </c>
      <c r="L4755">
        <v>420</v>
      </c>
      <c r="M4755" t="s">
        <v>61</v>
      </c>
      <c r="N4755" t="s">
        <v>16</v>
      </c>
      <c r="O4755">
        <v>0.63739999999999997</v>
      </c>
      <c r="P4755">
        <v>267.70999999999998</v>
      </c>
      <c r="Q4755">
        <v>33.771000000000001</v>
      </c>
      <c r="R4755">
        <v>0.63739999999999997</v>
      </c>
      <c r="S4755">
        <v>267.70986900000003</v>
      </c>
      <c r="T4755" t="s">
        <v>398</v>
      </c>
      <c r="U4755">
        <v>33.771000000000001</v>
      </c>
      <c r="V4755">
        <v>9040.83</v>
      </c>
      <c r="W4755">
        <v>2025</v>
      </c>
      <c r="X4755" t="str">
        <f t="shared" si="23"/>
        <v>B</v>
      </c>
    </row>
    <row r="4756" spans="1:24">
      <c r="A4756">
        <v>72025810</v>
      </c>
      <c r="B4756" s="2">
        <v>45736</v>
      </c>
      <c r="C4756" t="s">
        <v>4834</v>
      </c>
      <c r="D4756" t="s">
        <v>433</v>
      </c>
      <c r="E4756" t="s">
        <v>434</v>
      </c>
      <c r="F4756" t="s">
        <v>6378</v>
      </c>
      <c r="G4756" t="s">
        <v>6379</v>
      </c>
      <c r="H4756" t="s">
        <v>1298</v>
      </c>
      <c r="I4756" t="s">
        <v>1299</v>
      </c>
      <c r="J4756" t="s">
        <v>90</v>
      </c>
      <c r="K4756" t="s">
        <v>14</v>
      </c>
      <c r="L4756">
        <v>3192</v>
      </c>
      <c r="M4756" t="s">
        <v>61</v>
      </c>
      <c r="N4756" t="s">
        <v>16</v>
      </c>
      <c r="O4756">
        <v>0.61560000000000004</v>
      </c>
      <c r="P4756">
        <v>1964.9949999999999</v>
      </c>
      <c r="Q4756">
        <v>33.771000000000001</v>
      </c>
      <c r="R4756">
        <v>0.61560000000000004</v>
      </c>
      <c r="S4756">
        <v>1964.9951140000001</v>
      </c>
      <c r="T4756" t="s">
        <v>398</v>
      </c>
      <c r="U4756">
        <v>33.771000000000001</v>
      </c>
      <c r="V4756">
        <v>66359.850000000006</v>
      </c>
      <c r="W4756">
        <v>2025</v>
      </c>
      <c r="X4756" t="str">
        <f t="shared" si="23"/>
        <v>B</v>
      </c>
    </row>
    <row r="4757" spans="1:24">
      <c r="A4757">
        <v>72025811</v>
      </c>
      <c r="B4757" s="2">
        <v>45736</v>
      </c>
      <c r="C4757" t="s">
        <v>4834</v>
      </c>
      <c r="D4757" t="s">
        <v>433</v>
      </c>
      <c r="E4757" t="s">
        <v>434</v>
      </c>
      <c r="F4757" t="s">
        <v>6378</v>
      </c>
      <c r="G4757" t="s">
        <v>6379</v>
      </c>
      <c r="H4757" t="s">
        <v>588</v>
      </c>
      <c r="I4757" t="s">
        <v>589</v>
      </c>
      <c r="J4757" t="s">
        <v>90</v>
      </c>
      <c r="K4757" t="s">
        <v>14</v>
      </c>
      <c r="L4757">
        <v>240</v>
      </c>
      <c r="M4757" t="s">
        <v>61</v>
      </c>
      <c r="N4757" t="s">
        <v>16</v>
      </c>
      <c r="O4757">
        <v>0.49209999999999998</v>
      </c>
      <c r="P4757">
        <v>118.104</v>
      </c>
      <c r="Q4757">
        <v>33.771000000000001</v>
      </c>
      <c r="R4757">
        <v>0.49209999999999998</v>
      </c>
      <c r="S4757">
        <v>118.103994</v>
      </c>
      <c r="T4757" t="s">
        <v>398</v>
      </c>
      <c r="U4757">
        <v>33.771000000000001</v>
      </c>
      <c r="V4757">
        <v>3988.49</v>
      </c>
      <c r="W4757">
        <v>2025</v>
      </c>
      <c r="X4757" t="str">
        <f t="shared" si="23"/>
        <v>B</v>
      </c>
    </row>
    <row r="4758" spans="1:24">
      <c r="A4758">
        <v>72025821</v>
      </c>
      <c r="B4758" s="2">
        <v>45736</v>
      </c>
      <c r="C4758" t="s">
        <v>4834</v>
      </c>
      <c r="D4758" t="s">
        <v>433</v>
      </c>
      <c r="E4758" t="s">
        <v>434</v>
      </c>
      <c r="F4758" t="s">
        <v>6378</v>
      </c>
      <c r="G4758" t="s">
        <v>6379</v>
      </c>
      <c r="H4758" t="s">
        <v>1306</v>
      </c>
      <c r="I4758" t="s">
        <v>1307</v>
      </c>
      <c r="J4758" t="s">
        <v>90</v>
      </c>
      <c r="K4758" t="s">
        <v>14</v>
      </c>
      <c r="L4758">
        <v>66</v>
      </c>
      <c r="M4758" t="s">
        <v>61</v>
      </c>
      <c r="N4758" t="s">
        <v>16</v>
      </c>
      <c r="O4758">
        <v>0.86299999999999999</v>
      </c>
      <c r="P4758">
        <v>56.957999999999998</v>
      </c>
      <c r="Q4758">
        <v>33.771000000000001</v>
      </c>
      <c r="R4758">
        <v>0.86299899999999996</v>
      </c>
      <c r="S4758">
        <v>56.958039999999997</v>
      </c>
      <c r="T4758" t="s">
        <v>398</v>
      </c>
      <c r="U4758">
        <v>33.771000000000001</v>
      </c>
      <c r="V4758">
        <v>1923.53</v>
      </c>
      <c r="W4758">
        <v>2025</v>
      </c>
      <c r="X4758" t="str">
        <f t="shared" si="23"/>
        <v>B</v>
      </c>
    </row>
    <row r="4759" spans="1:24">
      <c r="A4759">
        <v>72025825</v>
      </c>
      <c r="B4759" s="2">
        <v>45736</v>
      </c>
      <c r="C4759" t="s">
        <v>4834</v>
      </c>
      <c r="D4759" t="s">
        <v>433</v>
      </c>
      <c r="E4759" t="s">
        <v>434</v>
      </c>
      <c r="F4759" t="s">
        <v>6382</v>
      </c>
      <c r="G4759" t="s">
        <v>6383</v>
      </c>
      <c r="H4759" t="s">
        <v>623</v>
      </c>
      <c r="I4759" t="s">
        <v>624</v>
      </c>
      <c r="J4759" t="s">
        <v>90</v>
      </c>
      <c r="K4759" t="s">
        <v>60</v>
      </c>
      <c r="L4759">
        <v>2296</v>
      </c>
      <c r="M4759" t="s">
        <v>61</v>
      </c>
      <c r="N4759" t="s">
        <v>16</v>
      </c>
      <c r="O4759">
        <v>0.60750000000000004</v>
      </c>
      <c r="P4759">
        <v>1394.8209999999999</v>
      </c>
      <c r="Q4759">
        <v>33.771000000000001</v>
      </c>
      <c r="R4759">
        <v>0.60749900000000001</v>
      </c>
      <c r="S4759">
        <v>1394.8209999999999</v>
      </c>
      <c r="T4759" t="s">
        <v>398</v>
      </c>
      <c r="U4759">
        <v>33.771000000000001</v>
      </c>
      <c r="V4759">
        <v>47104.5</v>
      </c>
      <c r="W4759">
        <v>2025</v>
      </c>
      <c r="X4759" t="str">
        <f t="shared" si="23"/>
        <v>B</v>
      </c>
    </row>
    <row r="4760" spans="1:24">
      <c r="A4760">
        <v>72026191</v>
      </c>
      <c r="B4760" s="2">
        <v>45736</v>
      </c>
      <c r="C4760" t="s">
        <v>4807</v>
      </c>
      <c r="D4760" t="s">
        <v>433</v>
      </c>
      <c r="E4760" t="s">
        <v>434</v>
      </c>
      <c r="F4760" t="s">
        <v>6378</v>
      </c>
      <c r="G4760" t="s">
        <v>6379</v>
      </c>
      <c r="H4760" t="s">
        <v>588</v>
      </c>
      <c r="I4760" t="s">
        <v>589</v>
      </c>
      <c r="J4760" t="s">
        <v>90</v>
      </c>
      <c r="K4760" t="s">
        <v>14</v>
      </c>
      <c r="L4760">
        <v>60</v>
      </c>
      <c r="M4760" t="s">
        <v>61</v>
      </c>
      <c r="N4760" t="s">
        <v>16</v>
      </c>
      <c r="O4760">
        <v>0.49213000000000001</v>
      </c>
      <c r="P4760">
        <v>29.527999999999999</v>
      </c>
      <c r="Q4760">
        <v>33.771000000000001</v>
      </c>
      <c r="R4760">
        <v>0.49212899999999998</v>
      </c>
      <c r="S4760">
        <v>29.527996999999999</v>
      </c>
      <c r="T4760" t="s">
        <v>398</v>
      </c>
      <c r="U4760">
        <v>33.771000000000001</v>
      </c>
      <c r="V4760">
        <v>997.19</v>
      </c>
      <c r="W4760">
        <v>2025</v>
      </c>
      <c r="X4760" t="str">
        <f t="shared" si="23"/>
        <v>B</v>
      </c>
    </row>
    <row r="4761" spans="1:24">
      <c r="A4761">
        <v>72025774</v>
      </c>
      <c r="B4761" s="2">
        <v>45736</v>
      </c>
      <c r="C4761" t="s">
        <v>3705</v>
      </c>
      <c r="D4761" t="s">
        <v>433</v>
      </c>
      <c r="E4761" t="s">
        <v>434</v>
      </c>
      <c r="F4761" t="s">
        <v>6586</v>
      </c>
      <c r="G4761" t="s">
        <v>6587</v>
      </c>
      <c r="H4761" t="s">
        <v>1298</v>
      </c>
      <c r="I4761" t="s">
        <v>1299</v>
      </c>
      <c r="J4761" t="s">
        <v>90</v>
      </c>
      <c r="K4761" t="s">
        <v>42</v>
      </c>
      <c r="L4761">
        <v>1008</v>
      </c>
      <c r="M4761" t="s">
        <v>61</v>
      </c>
      <c r="N4761" t="s">
        <v>16</v>
      </c>
      <c r="O4761">
        <v>0.61560000000000004</v>
      </c>
      <c r="P4761">
        <v>620.52499999999998</v>
      </c>
      <c r="Q4761">
        <v>33.771000000000001</v>
      </c>
      <c r="R4761">
        <v>0.61560000000000004</v>
      </c>
      <c r="S4761">
        <v>620.52500599999996</v>
      </c>
      <c r="T4761" t="s">
        <v>398</v>
      </c>
      <c r="U4761">
        <v>33.771000000000001</v>
      </c>
      <c r="V4761">
        <v>20955.75</v>
      </c>
      <c r="W4761">
        <v>2025</v>
      </c>
      <c r="X4761" t="str">
        <f t="shared" si="23"/>
        <v>B</v>
      </c>
    </row>
    <row r="4762" spans="1:24">
      <c r="A4762">
        <v>72025777</v>
      </c>
      <c r="B4762" s="2">
        <v>45736</v>
      </c>
      <c r="C4762" t="s">
        <v>3705</v>
      </c>
      <c r="D4762" t="s">
        <v>433</v>
      </c>
      <c r="E4762" t="s">
        <v>434</v>
      </c>
      <c r="F4762" t="s">
        <v>6380</v>
      </c>
      <c r="G4762" t="s">
        <v>6381</v>
      </c>
      <c r="H4762" t="s">
        <v>1298</v>
      </c>
      <c r="I4762" t="s">
        <v>1299</v>
      </c>
      <c r="J4762" t="s">
        <v>90</v>
      </c>
      <c r="K4762" t="s">
        <v>43</v>
      </c>
      <c r="L4762">
        <v>1008</v>
      </c>
      <c r="M4762" t="s">
        <v>61</v>
      </c>
      <c r="N4762" t="s">
        <v>16</v>
      </c>
      <c r="O4762">
        <v>0.61560999999999999</v>
      </c>
      <c r="P4762">
        <v>620.53</v>
      </c>
      <c r="Q4762">
        <v>33.771000000000001</v>
      </c>
      <c r="R4762">
        <v>0.61560999999999999</v>
      </c>
      <c r="S4762">
        <v>620.53003999999999</v>
      </c>
      <c r="T4762" t="s">
        <v>398</v>
      </c>
      <c r="U4762">
        <v>33.771000000000001</v>
      </c>
      <c r="V4762">
        <v>20955.919999999998</v>
      </c>
      <c r="W4762">
        <v>2025</v>
      </c>
      <c r="X4762" t="str">
        <f t="shared" si="23"/>
        <v>B</v>
      </c>
    </row>
    <row r="4763" spans="1:24">
      <c r="A4763">
        <v>72025781</v>
      </c>
      <c r="B4763" s="2">
        <v>45736</v>
      </c>
      <c r="C4763" t="s">
        <v>3705</v>
      </c>
      <c r="D4763" t="s">
        <v>433</v>
      </c>
      <c r="E4763" t="s">
        <v>434</v>
      </c>
      <c r="F4763" t="s">
        <v>6586</v>
      </c>
      <c r="G4763" t="s">
        <v>6587</v>
      </c>
      <c r="H4763" t="s">
        <v>1298</v>
      </c>
      <c r="I4763" t="s">
        <v>1299</v>
      </c>
      <c r="J4763" t="s">
        <v>90</v>
      </c>
      <c r="K4763" t="s">
        <v>42</v>
      </c>
      <c r="L4763">
        <v>1008</v>
      </c>
      <c r="M4763" t="s">
        <v>61</v>
      </c>
      <c r="N4763" t="s">
        <v>16</v>
      </c>
      <c r="O4763">
        <v>0.61560000000000004</v>
      </c>
      <c r="P4763">
        <v>620.52499999999998</v>
      </c>
      <c r="Q4763">
        <v>33.771000000000001</v>
      </c>
      <c r="R4763">
        <v>0.61560000000000004</v>
      </c>
      <c r="S4763">
        <v>620.52500599999996</v>
      </c>
      <c r="T4763" t="s">
        <v>398</v>
      </c>
      <c r="U4763">
        <v>33.771000000000001</v>
      </c>
      <c r="V4763">
        <v>20955.75</v>
      </c>
      <c r="W4763">
        <v>2025</v>
      </c>
      <c r="X4763" t="str">
        <f t="shared" si="23"/>
        <v>B</v>
      </c>
    </row>
    <row r="4764" spans="1:24">
      <c r="A4764">
        <v>72026307</v>
      </c>
      <c r="B4764" s="2">
        <v>45736</v>
      </c>
      <c r="C4764" t="s">
        <v>4814</v>
      </c>
      <c r="D4764" t="s">
        <v>333</v>
      </c>
      <c r="E4764" t="s">
        <v>334</v>
      </c>
      <c r="F4764" t="s">
        <v>6951</v>
      </c>
      <c r="G4764" t="s">
        <v>6952</v>
      </c>
      <c r="H4764" t="s">
        <v>592</v>
      </c>
      <c r="I4764" t="s">
        <v>593</v>
      </c>
      <c r="J4764" t="s">
        <v>114</v>
      </c>
      <c r="K4764" t="s">
        <v>42</v>
      </c>
      <c r="L4764">
        <v>1500</v>
      </c>
      <c r="M4764" t="s">
        <v>594</v>
      </c>
      <c r="N4764" t="s">
        <v>25</v>
      </c>
      <c r="O4764">
        <v>61</v>
      </c>
      <c r="P4764">
        <v>91500</v>
      </c>
      <c r="Q4764">
        <v>1</v>
      </c>
      <c r="R4764">
        <v>1.8062830000000001</v>
      </c>
      <c r="S4764">
        <v>2709.4252459999998</v>
      </c>
      <c r="T4764" t="s">
        <v>398</v>
      </c>
      <c r="U4764">
        <v>33.771000000000001</v>
      </c>
      <c r="V4764">
        <v>91500</v>
      </c>
      <c r="W4764">
        <v>2025</v>
      </c>
      <c r="X4764" t="str">
        <f t="shared" si="23"/>
        <v>B</v>
      </c>
    </row>
    <row r="4765" spans="1:24">
      <c r="A4765">
        <v>72026307</v>
      </c>
      <c r="B4765" s="2">
        <v>45736</v>
      </c>
      <c r="C4765" t="s">
        <v>4814</v>
      </c>
      <c r="D4765" t="s">
        <v>333</v>
      </c>
      <c r="E4765" t="s">
        <v>334</v>
      </c>
      <c r="F4765" t="s">
        <v>6953</v>
      </c>
      <c r="G4765" t="s">
        <v>6954</v>
      </c>
      <c r="H4765" t="s">
        <v>592</v>
      </c>
      <c r="I4765" t="s">
        <v>593</v>
      </c>
      <c r="J4765" t="s">
        <v>114</v>
      </c>
      <c r="K4765" t="s">
        <v>42</v>
      </c>
      <c r="L4765">
        <v>1500</v>
      </c>
      <c r="M4765" t="s">
        <v>594</v>
      </c>
      <c r="N4765" t="s">
        <v>25</v>
      </c>
      <c r="O4765">
        <v>61</v>
      </c>
      <c r="P4765">
        <v>91500</v>
      </c>
      <c r="Q4765">
        <v>1</v>
      </c>
      <c r="R4765">
        <v>1.8062830000000001</v>
      </c>
      <c r="S4765">
        <v>2709.4252459999998</v>
      </c>
      <c r="T4765" t="s">
        <v>398</v>
      </c>
      <c r="U4765">
        <v>33.771000000000001</v>
      </c>
      <c r="V4765">
        <v>91500</v>
      </c>
      <c r="W4765">
        <v>2025</v>
      </c>
      <c r="X4765" t="str">
        <f t="shared" si="23"/>
        <v>B</v>
      </c>
    </row>
    <row r="4766" spans="1:24">
      <c r="A4766">
        <v>72025062</v>
      </c>
      <c r="B4766" s="2">
        <v>45736</v>
      </c>
      <c r="C4766" t="s">
        <v>2913</v>
      </c>
      <c r="D4766" t="s">
        <v>552</v>
      </c>
      <c r="E4766" t="s">
        <v>553</v>
      </c>
      <c r="F4766" t="s">
        <v>7067</v>
      </c>
      <c r="G4766" t="s">
        <v>7068</v>
      </c>
      <c r="H4766" t="s">
        <v>554</v>
      </c>
      <c r="I4766" t="s">
        <v>555</v>
      </c>
      <c r="J4766" t="s">
        <v>884</v>
      </c>
      <c r="K4766" t="s">
        <v>89</v>
      </c>
      <c r="L4766">
        <v>5000</v>
      </c>
      <c r="M4766" t="s">
        <v>15</v>
      </c>
      <c r="N4766" t="s">
        <v>25</v>
      </c>
      <c r="O4766">
        <v>68</v>
      </c>
      <c r="P4766">
        <v>340000</v>
      </c>
      <c r="Q4766">
        <v>1</v>
      </c>
      <c r="R4766">
        <v>2.0135610000000002</v>
      </c>
      <c r="S4766">
        <v>10067.809659</v>
      </c>
      <c r="T4766" t="s">
        <v>398</v>
      </c>
      <c r="U4766">
        <v>33.771000000000001</v>
      </c>
      <c r="V4766">
        <v>340000</v>
      </c>
      <c r="W4766">
        <v>2025</v>
      </c>
      <c r="X4766" t="str">
        <f t="shared" si="23"/>
        <v>B</v>
      </c>
    </row>
    <row r="4767" spans="1:24">
      <c r="A4767">
        <v>72026849</v>
      </c>
      <c r="B4767" s="2">
        <v>45736</v>
      </c>
      <c r="C4767" t="s">
        <v>5740</v>
      </c>
      <c r="D4767" t="s">
        <v>364</v>
      </c>
      <c r="E4767" t="s">
        <v>365</v>
      </c>
      <c r="F4767" t="s">
        <v>7069</v>
      </c>
      <c r="G4767" t="s">
        <v>7070</v>
      </c>
      <c r="H4767" t="s">
        <v>7071</v>
      </c>
      <c r="I4767" t="s">
        <v>7072</v>
      </c>
      <c r="J4767" t="s">
        <v>368</v>
      </c>
      <c r="K4767" t="s">
        <v>225</v>
      </c>
      <c r="L4767">
        <v>40</v>
      </c>
      <c r="M4767" t="s">
        <v>15</v>
      </c>
      <c r="N4767" t="s">
        <v>25</v>
      </c>
      <c r="O4767">
        <v>88</v>
      </c>
      <c r="P4767">
        <v>3520</v>
      </c>
      <c r="Q4767">
        <v>1</v>
      </c>
      <c r="R4767">
        <v>2.6057860000000002</v>
      </c>
      <c r="S4767">
        <v>104.231441</v>
      </c>
      <c r="T4767" t="s">
        <v>398</v>
      </c>
      <c r="U4767">
        <v>33.771000000000001</v>
      </c>
      <c r="V4767">
        <v>3520</v>
      </c>
      <c r="W4767">
        <v>2025</v>
      </c>
      <c r="X4767" t="str">
        <f t="shared" si="23"/>
        <v>M</v>
      </c>
    </row>
    <row r="4768" spans="1:24">
      <c r="A4768">
        <v>72026849</v>
      </c>
      <c r="B4768" s="2">
        <v>45736</v>
      </c>
      <c r="C4768" t="s">
        <v>5740</v>
      </c>
      <c r="D4768" t="s">
        <v>364</v>
      </c>
      <c r="E4768" t="s">
        <v>365</v>
      </c>
      <c r="F4768" t="s">
        <v>7069</v>
      </c>
      <c r="G4768" t="s">
        <v>7070</v>
      </c>
      <c r="H4768" t="s">
        <v>7073</v>
      </c>
      <c r="I4768" t="s">
        <v>7074</v>
      </c>
      <c r="J4768" t="s">
        <v>368</v>
      </c>
      <c r="K4768" t="s">
        <v>225</v>
      </c>
      <c r="L4768">
        <v>40</v>
      </c>
      <c r="M4768" t="s">
        <v>15</v>
      </c>
      <c r="N4768" t="s">
        <v>25</v>
      </c>
      <c r="O4768">
        <v>123</v>
      </c>
      <c r="P4768">
        <v>4920</v>
      </c>
      <c r="Q4768">
        <v>1</v>
      </c>
      <c r="R4768">
        <v>3.6421779999999999</v>
      </c>
      <c r="S4768">
        <v>145.687128</v>
      </c>
      <c r="T4768" t="s">
        <v>398</v>
      </c>
      <c r="U4768">
        <v>33.771000000000001</v>
      </c>
      <c r="V4768">
        <v>4920</v>
      </c>
      <c r="W4768">
        <v>2025</v>
      </c>
      <c r="X4768" t="str">
        <f t="shared" si="23"/>
        <v>B</v>
      </c>
    </row>
    <row r="4769" spans="1:24">
      <c r="A4769">
        <v>72026844</v>
      </c>
      <c r="B4769" s="2">
        <v>45736</v>
      </c>
      <c r="C4769" t="s">
        <v>5740</v>
      </c>
      <c r="D4769" t="s">
        <v>345</v>
      </c>
      <c r="E4769" t="s">
        <v>346</v>
      </c>
      <c r="F4769" t="s">
        <v>7235</v>
      </c>
      <c r="G4769" t="s">
        <v>7236</v>
      </c>
      <c r="H4769" t="s">
        <v>504</v>
      </c>
      <c r="I4769" t="s">
        <v>505</v>
      </c>
      <c r="J4769" t="s">
        <v>349</v>
      </c>
      <c r="K4769" t="s">
        <v>225</v>
      </c>
      <c r="L4769">
        <v>6</v>
      </c>
      <c r="M4769" t="s">
        <v>15</v>
      </c>
      <c r="N4769" t="s">
        <v>25</v>
      </c>
      <c r="O4769">
        <v>440</v>
      </c>
      <c r="P4769">
        <v>2640</v>
      </c>
      <c r="Q4769">
        <v>1</v>
      </c>
      <c r="R4769">
        <v>13.028930000000001</v>
      </c>
      <c r="S4769">
        <v>78.173580000000001</v>
      </c>
      <c r="T4769" t="s">
        <v>398</v>
      </c>
      <c r="U4769">
        <v>33.771000000000001</v>
      </c>
      <c r="V4769">
        <v>2640</v>
      </c>
      <c r="W4769">
        <v>2025</v>
      </c>
      <c r="X4769" t="str">
        <f t="shared" si="23"/>
        <v>B</v>
      </c>
    </row>
    <row r="4770" spans="1:24">
      <c r="A4770">
        <v>72026844</v>
      </c>
      <c r="B4770" s="2">
        <v>45736</v>
      </c>
      <c r="C4770" t="s">
        <v>5740</v>
      </c>
      <c r="D4770" t="s">
        <v>345</v>
      </c>
      <c r="E4770" t="s">
        <v>346</v>
      </c>
      <c r="F4770" t="s">
        <v>7235</v>
      </c>
      <c r="G4770" t="s">
        <v>7236</v>
      </c>
      <c r="H4770" t="s">
        <v>5245</v>
      </c>
      <c r="I4770" t="s">
        <v>5246</v>
      </c>
      <c r="J4770" t="s">
        <v>349</v>
      </c>
      <c r="K4770" t="s">
        <v>225</v>
      </c>
      <c r="L4770">
        <v>6</v>
      </c>
      <c r="M4770" t="s">
        <v>15</v>
      </c>
      <c r="N4770" t="s">
        <v>25</v>
      </c>
      <c r="O4770">
        <v>470</v>
      </c>
      <c r="P4770">
        <v>2820</v>
      </c>
      <c r="Q4770">
        <v>1</v>
      </c>
      <c r="R4770">
        <v>13.917266</v>
      </c>
      <c r="S4770">
        <v>83.503596999999999</v>
      </c>
      <c r="T4770" t="s">
        <v>398</v>
      </c>
      <c r="U4770">
        <v>33.771000000000001</v>
      </c>
      <c r="V4770">
        <v>2820</v>
      </c>
      <c r="W4770">
        <v>2025</v>
      </c>
      <c r="X4770" t="str">
        <f t="shared" si="23"/>
        <v>B</v>
      </c>
    </row>
    <row r="4771" spans="1:24">
      <c r="A4771">
        <v>72026844</v>
      </c>
      <c r="B4771" s="2">
        <v>45736</v>
      </c>
      <c r="C4771" t="s">
        <v>5740</v>
      </c>
      <c r="D4771" t="s">
        <v>345</v>
      </c>
      <c r="E4771" t="s">
        <v>346</v>
      </c>
      <c r="F4771" t="s">
        <v>7235</v>
      </c>
      <c r="G4771" t="s">
        <v>7236</v>
      </c>
      <c r="H4771" t="s">
        <v>7237</v>
      </c>
      <c r="I4771" t="s">
        <v>7238</v>
      </c>
      <c r="J4771" t="s">
        <v>349</v>
      </c>
      <c r="K4771" t="s">
        <v>225</v>
      </c>
      <c r="L4771">
        <v>6</v>
      </c>
      <c r="M4771" t="s">
        <v>15</v>
      </c>
      <c r="N4771" t="s">
        <v>25</v>
      </c>
      <c r="O4771">
        <v>500</v>
      </c>
      <c r="P4771">
        <v>3000</v>
      </c>
      <c r="Q4771">
        <v>1</v>
      </c>
      <c r="R4771">
        <v>14.805602</v>
      </c>
      <c r="S4771">
        <v>88.833613999999997</v>
      </c>
      <c r="T4771" t="s">
        <v>398</v>
      </c>
      <c r="U4771">
        <v>33.771000000000001</v>
      </c>
      <c r="V4771">
        <v>3000</v>
      </c>
      <c r="W4771">
        <v>2025</v>
      </c>
      <c r="X4771" t="str">
        <f t="shared" si="23"/>
        <v>B</v>
      </c>
    </row>
    <row r="4772" spans="1:24">
      <c r="A4772">
        <v>72026844</v>
      </c>
      <c r="B4772" s="2">
        <v>45736</v>
      </c>
      <c r="C4772" t="s">
        <v>5740</v>
      </c>
      <c r="D4772" t="s">
        <v>345</v>
      </c>
      <c r="E4772" t="s">
        <v>346</v>
      </c>
      <c r="F4772" t="s">
        <v>7235</v>
      </c>
      <c r="G4772" t="s">
        <v>7236</v>
      </c>
      <c r="H4772" t="s">
        <v>4339</v>
      </c>
      <c r="I4772" t="s">
        <v>4340</v>
      </c>
      <c r="J4772" t="s">
        <v>349</v>
      </c>
      <c r="K4772" t="s">
        <v>225</v>
      </c>
      <c r="L4772">
        <v>12</v>
      </c>
      <c r="M4772" t="s">
        <v>15</v>
      </c>
      <c r="N4772" t="s">
        <v>25</v>
      </c>
      <c r="O4772">
        <v>460</v>
      </c>
      <c r="P4772">
        <v>5520</v>
      </c>
      <c r="Q4772">
        <v>1</v>
      </c>
      <c r="R4772">
        <v>13.621154000000001</v>
      </c>
      <c r="S4772">
        <v>163.45384999999999</v>
      </c>
      <c r="T4772" t="s">
        <v>398</v>
      </c>
      <c r="U4772">
        <v>33.771000000000001</v>
      </c>
      <c r="V4772">
        <v>5520</v>
      </c>
      <c r="W4772">
        <v>2025</v>
      </c>
      <c r="X4772" t="str">
        <f t="shared" si="23"/>
        <v>B</v>
      </c>
    </row>
    <row r="4773" spans="1:24">
      <c r="A4773">
        <v>72026844</v>
      </c>
      <c r="B4773" s="2">
        <v>45736</v>
      </c>
      <c r="C4773" t="s">
        <v>5740</v>
      </c>
      <c r="D4773" t="s">
        <v>345</v>
      </c>
      <c r="E4773" t="s">
        <v>346</v>
      </c>
      <c r="F4773" t="s">
        <v>7235</v>
      </c>
      <c r="G4773" t="s">
        <v>7236</v>
      </c>
      <c r="H4773" t="s">
        <v>1503</v>
      </c>
      <c r="I4773" t="s">
        <v>1504</v>
      </c>
      <c r="J4773" t="s">
        <v>349</v>
      </c>
      <c r="K4773" t="s">
        <v>225</v>
      </c>
      <c r="L4773">
        <v>12</v>
      </c>
      <c r="M4773" t="s">
        <v>15</v>
      </c>
      <c r="N4773" t="s">
        <v>25</v>
      </c>
      <c r="O4773">
        <v>480</v>
      </c>
      <c r="P4773">
        <v>5760</v>
      </c>
      <c r="Q4773">
        <v>1</v>
      </c>
      <c r="R4773">
        <v>14.213378000000001</v>
      </c>
      <c r="S4773">
        <v>170.56054</v>
      </c>
      <c r="T4773" t="s">
        <v>398</v>
      </c>
      <c r="U4773">
        <v>33.771000000000001</v>
      </c>
      <c r="V4773">
        <v>5760</v>
      </c>
      <c r="W4773">
        <v>2025</v>
      </c>
      <c r="X4773" t="str">
        <f t="shared" si="23"/>
        <v>B</v>
      </c>
    </row>
    <row r="4774" spans="1:24">
      <c r="A4774">
        <v>72026844</v>
      </c>
      <c r="B4774" s="2">
        <v>45736</v>
      </c>
      <c r="C4774" t="s">
        <v>5740</v>
      </c>
      <c r="D4774" t="s">
        <v>345</v>
      </c>
      <c r="E4774" t="s">
        <v>346</v>
      </c>
      <c r="F4774" t="s">
        <v>7235</v>
      </c>
      <c r="G4774" t="s">
        <v>7236</v>
      </c>
      <c r="H4774" t="s">
        <v>599</v>
      </c>
      <c r="I4774" t="s">
        <v>600</v>
      </c>
      <c r="J4774" t="s">
        <v>349</v>
      </c>
      <c r="K4774" t="s">
        <v>225</v>
      </c>
      <c r="L4774">
        <v>6</v>
      </c>
      <c r="M4774" t="s">
        <v>15</v>
      </c>
      <c r="N4774" t="s">
        <v>25</v>
      </c>
      <c r="O4774">
        <v>470</v>
      </c>
      <c r="P4774">
        <v>2820</v>
      </c>
      <c r="Q4774">
        <v>1</v>
      </c>
      <c r="R4774">
        <v>13.917266</v>
      </c>
      <c r="S4774">
        <v>83.503596999999999</v>
      </c>
      <c r="T4774" t="s">
        <v>398</v>
      </c>
      <c r="U4774">
        <v>33.771000000000001</v>
      </c>
      <c r="V4774">
        <v>2820</v>
      </c>
      <c r="W4774">
        <v>2025</v>
      </c>
      <c r="X4774" t="str">
        <f t="shared" si="23"/>
        <v>B</v>
      </c>
    </row>
    <row r="4775" spans="1:24">
      <c r="A4775">
        <v>72026844</v>
      </c>
      <c r="B4775" s="2">
        <v>45736</v>
      </c>
      <c r="C4775" t="s">
        <v>5740</v>
      </c>
      <c r="D4775" t="s">
        <v>345</v>
      </c>
      <c r="E4775" t="s">
        <v>346</v>
      </c>
      <c r="F4775" t="s">
        <v>7235</v>
      </c>
      <c r="G4775" t="s">
        <v>7236</v>
      </c>
      <c r="H4775" t="s">
        <v>1899</v>
      </c>
      <c r="I4775" t="s">
        <v>1900</v>
      </c>
      <c r="J4775" t="s">
        <v>349</v>
      </c>
      <c r="K4775" t="s">
        <v>225</v>
      </c>
      <c r="L4775">
        <v>6</v>
      </c>
      <c r="M4775" t="s">
        <v>15</v>
      </c>
      <c r="N4775" t="s">
        <v>25</v>
      </c>
      <c r="O4775">
        <v>450</v>
      </c>
      <c r="P4775">
        <v>2700</v>
      </c>
      <c r="Q4775">
        <v>1</v>
      </c>
      <c r="R4775">
        <v>13.325042</v>
      </c>
      <c r="S4775">
        <v>79.950253000000004</v>
      </c>
      <c r="T4775" t="s">
        <v>398</v>
      </c>
      <c r="U4775">
        <v>33.771000000000001</v>
      </c>
      <c r="V4775">
        <v>2700</v>
      </c>
      <c r="W4775">
        <v>2025</v>
      </c>
      <c r="X4775" t="str">
        <f t="shared" si="23"/>
        <v>B</v>
      </c>
    </row>
    <row r="4776" spans="1:24">
      <c r="A4776">
        <v>72025360</v>
      </c>
      <c r="B4776" s="2">
        <v>45736</v>
      </c>
      <c r="C4776" t="s">
        <v>3682</v>
      </c>
      <c r="D4776" t="s">
        <v>23</v>
      </c>
      <c r="E4776" t="s">
        <v>24</v>
      </c>
      <c r="F4776" t="s">
        <v>7287</v>
      </c>
      <c r="G4776" t="s">
        <v>7288</v>
      </c>
      <c r="H4776" t="s">
        <v>5335</v>
      </c>
      <c r="I4776" t="s">
        <v>5336</v>
      </c>
      <c r="J4776" t="s">
        <v>175</v>
      </c>
      <c r="K4776" t="s">
        <v>43</v>
      </c>
      <c r="L4776">
        <v>1758</v>
      </c>
      <c r="M4776" t="s">
        <v>15</v>
      </c>
      <c r="N4776" t="s">
        <v>25</v>
      </c>
      <c r="O4776">
        <v>116.252</v>
      </c>
      <c r="P4776">
        <v>204371.02</v>
      </c>
      <c r="Q4776">
        <v>1</v>
      </c>
      <c r="R4776">
        <v>3.442361</v>
      </c>
      <c r="S4776">
        <v>6051.6721440000001</v>
      </c>
      <c r="T4776" t="s">
        <v>398</v>
      </c>
      <c r="U4776">
        <v>33.771000000000001</v>
      </c>
      <c r="V4776">
        <v>204371.02</v>
      </c>
      <c r="W4776">
        <v>2025</v>
      </c>
      <c r="X4776" t="str">
        <f t="shared" si="23"/>
        <v>B</v>
      </c>
    </row>
    <row r="4777" spans="1:24">
      <c r="A4777">
        <v>72025361</v>
      </c>
      <c r="B4777" s="2">
        <v>45736</v>
      </c>
      <c r="C4777" t="s">
        <v>3682</v>
      </c>
      <c r="D4777" t="s">
        <v>23</v>
      </c>
      <c r="E4777" t="s">
        <v>24</v>
      </c>
      <c r="F4777" t="s">
        <v>7289</v>
      </c>
      <c r="G4777" t="s">
        <v>7290</v>
      </c>
      <c r="H4777" t="s">
        <v>2862</v>
      </c>
      <c r="I4777" t="s">
        <v>2863</v>
      </c>
      <c r="J4777" t="s">
        <v>175</v>
      </c>
      <c r="K4777" t="s">
        <v>42</v>
      </c>
      <c r="L4777">
        <v>1039</v>
      </c>
      <c r="M4777" t="s">
        <v>15</v>
      </c>
      <c r="N4777" t="s">
        <v>25</v>
      </c>
      <c r="O4777">
        <v>116.58839999999999</v>
      </c>
      <c r="P4777">
        <v>121135.35</v>
      </c>
      <c r="Q4777">
        <v>1</v>
      </c>
      <c r="R4777">
        <v>3.4523220000000001</v>
      </c>
      <c r="S4777">
        <v>3586.963667</v>
      </c>
      <c r="T4777" t="s">
        <v>398</v>
      </c>
      <c r="U4777">
        <v>33.771000000000001</v>
      </c>
      <c r="V4777">
        <v>121135.35</v>
      </c>
      <c r="W4777">
        <v>2025</v>
      </c>
      <c r="X4777" t="str">
        <f t="shared" si="23"/>
        <v>B</v>
      </c>
    </row>
    <row r="4778" spans="1:24">
      <c r="A4778">
        <v>72025361</v>
      </c>
      <c r="B4778" s="2">
        <v>45736</v>
      </c>
      <c r="C4778" t="s">
        <v>3682</v>
      </c>
      <c r="D4778" t="s">
        <v>23</v>
      </c>
      <c r="E4778" t="s">
        <v>24</v>
      </c>
      <c r="F4778" t="s">
        <v>7289</v>
      </c>
      <c r="G4778" t="s">
        <v>7290</v>
      </c>
      <c r="H4778" t="s">
        <v>7291</v>
      </c>
      <c r="I4778" t="s">
        <v>7292</v>
      </c>
      <c r="J4778" t="s">
        <v>175</v>
      </c>
      <c r="K4778" t="s">
        <v>42</v>
      </c>
      <c r="L4778">
        <v>1026</v>
      </c>
      <c r="M4778" t="s">
        <v>15</v>
      </c>
      <c r="N4778" t="s">
        <v>25</v>
      </c>
      <c r="O4778">
        <v>116.58839999999999</v>
      </c>
      <c r="P4778">
        <v>119619.7</v>
      </c>
      <c r="Q4778">
        <v>1</v>
      </c>
      <c r="R4778">
        <v>3.4523220000000001</v>
      </c>
      <c r="S4778">
        <v>3542.0834439999999</v>
      </c>
      <c r="T4778" t="s">
        <v>398</v>
      </c>
      <c r="U4778">
        <v>33.771000000000001</v>
      </c>
      <c r="V4778">
        <v>119619.7</v>
      </c>
      <c r="W4778">
        <v>2025</v>
      </c>
      <c r="X4778" t="str">
        <f t="shared" si="23"/>
        <v>B</v>
      </c>
    </row>
    <row r="4779" spans="1:24">
      <c r="A4779">
        <v>72025368</v>
      </c>
      <c r="B4779" s="2">
        <v>45736</v>
      </c>
      <c r="C4779" t="s">
        <v>3682</v>
      </c>
      <c r="D4779" t="s">
        <v>23</v>
      </c>
      <c r="E4779" t="s">
        <v>24</v>
      </c>
      <c r="F4779" t="s">
        <v>7336</v>
      </c>
      <c r="G4779" t="s">
        <v>7337</v>
      </c>
      <c r="H4779" t="s">
        <v>827</v>
      </c>
      <c r="I4779" t="s">
        <v>828</v>
      </c>
      <c r="J4779" t="s">
        <v>36</v>
      </c>
      <c r="K4779" t="s">
        <v>43</v>
      </c>
      <c r="L4779">
        <v>1034</v>
      </c>
      <c r="M4779" t="s">
        <v>15</v>
      </c>
      <c r="N4779" t="s">
        <v>25</v>
      </c>
      <c r="O4779">
        <v>121.1641</v>
      </c>
      <c r="P4779">
        <v>125283.68</v>
      </c>
      <c r="Q4779">
        <v>1</v>
      </c>
      <c r="R4779">
        <v>3.5878139999999998</v>
      </c>
      <c r="S4779">
        <v>3709.8007160000002</v>
      </c>
      <c r="T4779" t="s">
        <v>398</v>
      </c>
      <c r="U4779">
        <v>33.771000000000001</v>
      </c>
      <c r="V4779">
        <v>125283.68</v>
      </c>
      <c r="W4779">
        <v>2025</v>
      </c>
      <c r="X4779" t="str">
        <f t="shared" si="23"/>
        <v>B</v>
      </c>
    </row>
    <row r="4780" spans="1:24">
      <c r="A4780">
        <v>72025370</v>
      </c>
      <c r="B4780" s="2">
        <v>45736</v>
      </c>
      <c r="C4780" t="s">
        <v>3682</v>
      </c>
      <c r="D4780" t="s">
        <v>23</v>
      </c>
      <c r="E4780" t="s">
        <v>24</v>
      </c>
      <c r="F4780" t="s">
        <v>7336</v>
      </c>
      <c r="G4780" t="s">
        <v>7337</v>
      </c>
      <c r="H4780" t="s">
        <v>4454</v>
      </c>
      <c r="I4780" t="s">
        <v>4455</v>
      </c>
      <c r="J4780" t="s">
        <v>36</v>
      </c>
      <c r="K4780" t="s">
        <v>43</v>
      </c>
      <c r="L4780">
        <v>1031</v>
      </c>
      <c r="M4780" t="s">
        <v>15</v>
      </c>
      <c r="N4780" t="s">
        <v>25</v>
      </c>
      <c r="O4780">
        <v>121.1641</v>
      </c>
      <c r="P4780">
        <v>124920.19</v>
      </c>
      <c r="Q4780">
        <v>1</v>
      </c>
      <c r="R4780">
        <v>3.5878139999999998</v>
      </c>
      <c r="S4780">
        <v>3699.037339</v>
      </c>
      <c r="T4780" t="s">
        <v>398</v>
      </c>
      <c r="U4780">
        <v>33.771000000000001</v>
      </c>
      <c r="V4780">
        <v>124920.19</v>
      </c>
      <c r="W4780">
        <v>2025</v>
      </c>
      <c r="X4780" t="str">
        <f t="shared" si="23"/>
        <v>B</v>
      </c>
    </row>
    <row r="4781" spans="1:24">
      <c r="A4781">
        <v>72025371</v>
      </c>
      <c r="B4781" s="2">
        <v>45736</v>
      </c>
      <c r="C4781" t="s">
        <v>3682</v>
      </c>
      <c r="D4781" t="s">
        <v>23</v>
      </c>
      <c r="E4781" t="s">
        <v>24</v>
      </c>
      <c r="F4781" t="s">
        <v>7336</v>
      </c>
      <c r="G4781" t="s">
        <v>7337</v>
      </c>
      <c r="H4781" t="s">
        <v>805</v>
      </c>
      <c r="I4781" t="s">
        <v>1556</v>
      </c>
      <c r="J4781" t="s">
        <v>36</v>
      </c>
      <c r="K4781" t="s">
        <v>43</v>
      </c>
      <c r="L4781">
        <v>1169</v>
      </c>
      <c r="M4781" t="s">
        <v>15</v>
      </c>
      <c r="N4781" t="s">
        <v>25</v>
      </c>
      <c r="O4781">
        <v>121.1641</v>
      </c>
      <c r="P4781">
        <v>141640.82999999999</v>
      </c>
      <c r="Q4781">
        <v>1</v>
      </c>
      <c r="R4781">
        <v>3.5878139999999998</v>
      </c>
      <c r="S4781">
        <v>4194.1556360000004</v>
      </c>
      <c r="T4781" t="s">
        <v>398</v>
      </c>
      <c r="U4781">
        <v>33.771000000000001</v>
      </c>
      <c r="V4781">
        <v>141640.82999999999</v>
      </c>
      <c r="W4781">
        <v>2025</v>
      </c>
      <c r="X4781" t="str">
        <f t="shared" si="23"/>
        <v>B</v>
      </c>
    </row>
    <row r="4782" spans="1:24">
      <c r="A4782">
        <v>72025643</v>
      </c>
      <c r="B4782" s="2">
        <v>45736</v>
      </c>
      <c r="C4782" t="s">
        <v>3025</v>
      </c>
      <c r="D4782" t="s">
        <v>23</v>
      </c>
      <c r="E4782" t="s">
        <v>24</v>
      </c>
      <c r="F4782" t="s">
        <v>7336</v>
      </c>
      <c r="G4782" t="s">
        <v>7337</v>
      </c>
      <c r="H4782" t="s">
        <v>827</v>
      </c>
      <c r="I4782" t="s">
        <v>828</v>
      </c>
      <c r="J4782" t="s">
        <v>36</v>
      </c>
      <c r="K4782" t="s">
        <v>43</v>
      </c>
      <c r="L4782">
        <v>1200</v>
      </c>
      <c r="M4782" t="s">
        <v>15</v>
      </c>
      <c r="N4782" t="s">
        <v>25</v>
      </c>
      <c r="O4782">
        <v>121.1641</v>
      </c>
      <c r="P4782">
        <v>145396.92000000001</v>
      </c>
      <c r="Q4782">
        <v>1</v>
      </c>
      <c r="R4782">
        <v>3.5878139999999998</v>
      </c>
      <c r="S4782">
        <v>4305.3779869999998</v>
      </c>
      <c r="T4782" t="s">
        <v>398</v>
      </c>
      <c r="U4782">
        <v>33.771000000000001</v>
      </c>
      <c r="V4782">
        <v>145396.92000000001</v>
      </c>
      <c r="W4782">
        <v>2025</v>
      </c>
      <c r="X4782" t="str">
        <f t="shared" si="23"/>
        <v>B</v>
      </c>
    </row>
    <row r="4783" spans="1:24">
      <c r="A4783">
        <v>72025643</v>
      </c>
      <c r="B4783" s="2">
        <v>45736</v>
      </c>
      <c r="C4783" t="s">
        <v>3025</v>
      </c>
      <c r="D4783" t="s">
        <v>23</v>
      </c>
      <c r="E4783" t="s">
        <v>24</v>
      </c>
      <c r="F4783" t="s">
        <v>7336</v>
      </c>
      <c r="G4783" t="s">
        <v>7337</v>
      </c>
      <c r="H4783" t="s">
        <v>827</v>
      </c>
      <c r="I4783" t="s">
        <v>828</v>
      </c>
      <c r="J4783" t="s">
        <v>36</v>
      </c>
      <c r="K4783" t="s">
        <v>43</v>
      </c>
      <c r="L4783">
        <v>55</v>
      </c>
      <c r="M4783" t="s">
        <v>15</v>
      </c>
      <c r="N4783" t="s">
        <v>25</v>
      </c>
      <c r="O4783">
        <v>121.1641</v>
      </c>
      <c r="P4783">
        <v>6664.03</v>
      </c>
      <c r="Q4783">
        <v>1</v>
      </c>
      <c r="R4783">
        <v>3.5878139999999998</v>
      </c>
      <c r="S4783">
        <v>197.32995700000001</v>
      </c>
      <c r="T4783" t="s">
        <v>398</v>
      </c>
      <c r="U4783">
        <v>33.771000000000001</v>
      </c>
      <c r="V4783">
        <v>6664.03</v>
      </c>
      <c r="W4783">
        <v>2025</v>
      </c>
      <c r="X4783" t="str">
        <f t="shared" si="23"/>
        <v>B</v>
      </c>
    </row>
    <row r="4784" spans="1:24">
      <c r="A4784">
        <v>72023531</v>
      </c>
      <c r="B4784" s="2">
        <v>45737</v>
      </c>
      <c r="C4784" t="s">
        <v>1992</v>
      </c>
      <c r="D4784" t="s">
        <v>9</v>
      </c>
      <c r="E4784" t="s">
        <v>10</v>
      </c>
      <c r="F4784" t="s">
        <v>5497</v>
      </c>
      <c r="G4784" t="s">
        <v>5498</v>
      </c>
      <c r="H4784" t="s">
        <v>829</v>
      </c>
      <c r="I4784" t="s">
        <v>830</v>
      </c>
      <c r="J4784" t="s">
        <v>64</v>
      </c>
      <c r="K4784" t="s">
        <v>43</v>
      </c>
      <c r="L4784">
        <v>1005</v>
      </c>
      <c r="M4784" t="s">
        <v>61</v>
      </c>
      <c r="N4784" t="s">
        <v>16</v>
      </c>
      <c r="O4784">
        <v>2.1779999999999999</v>
      </c>
      <c r="P4784">
        <v>2188.89</v>
      </c>
      <c r="Q4784">
        <v>33.974600000000002</v>
      </c>
      <c r="R4784">
        <v>2.1779999999999999</v>
      </c>
      <c r="S4784">
        <v>2188.8899350000002</v>
      </c>
      <c r="T4784" t="s">
        <v>398</v>
      </c>
      <c r="U4784">
        <v>33.974600000000002</v>
      </c>
      <c r="V4784">
        <v>74366.66</v>
      </c>
      <c r="W4784">
        <v>2025</v>
      </c>
      <c r="X4784" t="str">
        <f t="shared" si="23"/>
        <v>B</v>
      </c>
    </row>
    <row r="4785" spans="1:24">
      <c r="A4785">
        <v>72023531</v>
      </c>
      <c r="B4785" s="2">
        <v>45737</v>
      </c>
      <c r="C4785" t="s">
        <v>1992</v>
      </c>
      <c r="D4785" t="s">
        <v>9</v>
      </c>
      <c r="E4785" t="s">
        <v>10</v>
      </c>
      <c r="F4785" t="s">
        <v>5497</v>
      </c>
      <c r="G4785" t="s">
        <v>5498</v>
      </c>
      <c r="H4785" t="s">
        <v>185</v>
      </c>
      <c r="I4785" t="s">
        <v>186</v>
      </c>
      <c r="J4785" t="s">
        <v>64</v>
      </c>
      <c r="K4785" t="s">
        <v>43</v>
      </c>
      <c r="L4785">
        <v>1005</v>
      </c>
      <c r="M4785" t="s">
        <v>61</v>
      </c>
      <c r="N4785" t="s">
        <v>16</v>
      </c>
      <c r="O4785">
        <v>2.3363999999999998</v>
      </c>
      <c r="P4785">
        <v>2348.0819999999999</v>
      </c>
      <c r="Q4785">
        <v>33.974600000000002</v>
      </c>
      <c r="R4785">
        <v>2.3363999999999998</v>
      </c>
      <c r="S4785">
        <v>2348.0820960000001</v>
      </c>
      <c r="T4785" t="s">
        <v>398</v>
      </c>
      <c r="U4785">
        <v>33.974600000000002</v>
      </c>
      <c r="V4785">
        <v>79775.149999999994</v>
      </c>
      <c r="W4785">
        <v>2025</v>
      </c>
      <c r="X4785" t="str">
        <f t="shared" si="23"/>
        <v>B</v>
      </c>
    </row>
    <row r="4786" spans="1:24">
      <c r="A4786">
        <v>72023531</v>
      </c>
      <c r="B4786" s="2">
        <v>45737</v>
      </c>
      <c r="C4786" t="s">
        <v>1992</v>
      </c>
      <c r="D4786" t="s">
        <v>9</v>
      </c>
      <c r="E4786" t="s">
        <v>10</v>
      </c>
      <c r="F4786" t="s">
        <v>5497</v>
      </c>
      <c r="G4786" t="s">
        <v>5498</v>
      </c>
      <c r="H4786" t="s">
        <v>831</v>
      </c>
      <c r="I4786" t="s">
        <v>832</v>
      </c>
      <c r="J4786" t="s">
        <v>64</v>
      </c>
      <c r="K4786" t="s">
        <v>43</v>
      </c>
      <c r="L4786">
        <v>1005</v>
      </c>
      <c r="M4786" t="s">
        <v>61</v>
      </c>
      <c r="N4786" t="s">
        <v>16</v>
      </c>
      <c r="O4786">
        <v>2.3363999999999998</v>
      </c>
      <c r="P4786">
        <v>2348.0819999999999</v>
      </c>
      <c r="Q4786">
        <v>33.974600000000002</v>
      </c>
      <c r="R4786">
        <v>2.3363999999999998</v>
      </c>
      <c r="S4786">
        <v>2348.0820960000001</v>
      </c>
      <c r="T4786" t="s">
        <v>398</v>
      </c>
      <c r="U4786">
        <v>33.974600000000002</v>
      </c>
      <c r="V4786">
        <v>79775.149999999994</v>
      </c>
      <c r="W4786">
        <v>2025</v>
      </c>
      <c r="X4786" t="str">
        <f t="shared" si="23"/>
        <v>B</v>
      </c>
    </row>
    <row r="4787" spans="1:24">
      <c r="A4787">
        <v>72023565</v>
      </c>
      <c r="B4787" s="2">
        <v>45737</v>
      </c>
      <c r="C4787" t="s">
        <v>1982</v>
      </c>
      <c r="D4787" t="s">
        <v>9</v>
      </c>
      <c r="E4787" t="s">
        <v>10</v>
      </c>
      <c r="F4787" t="s">
        <v>5497</v>
      </c>
      <c r="G4787" t="s">
        <v>5498</v>
      </c>
      <c r="H4787" t="s">
        <v>3123</v>
      </c>
      <c r="I4787" t="s">
        <v>3124</v>
      </c>
      <c r="J4787" t="s">
        <v>64</v>
      </c>
      <c r="K4787" t="s">
        <v>43</v>
      </c>
      <c r="L4787">
        <v>1005</v>
      </c>
      <c r="M4787" t="s">
        <v>61</v>
      </c>
      <c r="N4787" t="s">
        <v>16</v>
      </c>
      <c r="O4787">
        <v>1.4497</v>
      </c>
      <c r="P4787">
        <v>1456.9490000000001</v>
      </c>
      <c r="Q4787">
        <v>33.974600000000002</v>
      </c>
      <c r="R4787">
        <v>1.4497</v>
      </c>
      <c r="S4787">
        <v>1456.949014</v>
      </c>
      <c r="T4787" t="s">
        <v>398</v>
      </c>
      <c r="U4787">
        <v>33.974600000000002</v>
      </c>
      <c r="V4787">
        <v>49499.26</v>
      </c>
      <c r="W4787">
        <v>2025</v>
      </c>
      <c r="X4787" t="str">
        <f t="shared" si="23"/>
        <v>B</v>
      </c>
    </row>
    <row r="4788" spans="1:24">
      <c r="A4788">
        <v>72023565</v>
      </c>
      <c r="B4788" s="2">
        <v>45737</v>
      </c>
      <c r="C4788" t="s">
        <v>1982</v>
      </c>
      <c r="D4788" t="s">
        <v>9</v>
      </c>
      <c r="E4788" t="s">
        <v>10</v>
      </c>
      <c r="F4788" t="s">
        <v>5497</v>
      </c>
      <c r="G4788" t="s">
        <v>5498</v>
      </c>
      <c r="H4788" t="s">
        <v>195</v>
      </c>
      <c r="I4788" t="s">
        <v>196</v>
      </c>
      <c r="J4788" t="s">
        <v>64</v>
      </c>
      <c r="K4788" t="s">
        <v>43</v>
      </c>
      <c r="L4788">
        <v>1005</v>
      </c>
      <c r="M4788" t="s">
        <v>61</v>
      </c>
      <c r="N4788" t="s">
        <v>16</v>
      </c>
      <c r="O4788">
        <v>1.4497</v>
      </c>
      <c r="P4788">
        <v>1456.9490000000001</v>
      </c>
      <c r="Q4788">
        <v>33.974600000000002</v>
      </c>
      <c r="R4788">
        <v>1.4497</v>
      </c>
      <c r="S4788">
        <v>1456.949014</v>
      </c>
      <c r="T4788" t="s">
        <v>398</v>
      </c>
      <c r="U4788">
        <v>33.974600000000002</v>
      </c>
      <c r="V4788">
        <v>49499.26</v>
      </c>
      <c r="W4788">
        <v>2025</v>
      </c>
      <c r="X4788" t="str">
        <f t="shared" si="23"/>
        <v>B</v>
      </c>
    </row>
    <row r="4789" spans="1:24">
      <c r="A4789">
        <v>72023567</v>
      </c>
      <c r="B4789" s="2">
        <v>45737</v>
      </c>
      <c r="C4789" t="s">
        <v>1982</v>
      </c>
      <c r="D4789" t="s">
        <v>9</v>
      </c>
      <c r="E4789" t="s">
        <v>10</v>
      </c>
      <c r="F4789" t="s">
        <v>5497</v>
      </c>
      <c r="G4789" t="s">
        <v>5498</v>
      </c>
      <c r="H4789" t="s">
        <v>199</v>
      </c>
      <c r="I4789" t="s">
        <v>200</v>
      </c>
      <c r="J4789" t="s">
        <v>64</v>
      </c>
      <c r="K4789" t="s">
        <v>43</v>
      </c>
      <c r="L4789">
        <v>1005</v>
      </c>
      <c r="M4789" t="s">
        <v>61</v>
      </c>
      <c r="N4789" t="s">
        <v>16</v>
      </c>
      <c r="O4789">
        <v>1.4601</v>
      </c>
      <c r="P4789">
        <v>1467.4010000000001</v>
      </c>
      <c r="Q4789">
        <v>33.974600000000002</v>
      </c>
      <c r="R4789">
        <v>1.460099</v>
      </c>
      <c r="S4789">
        <v>1467.40094</v>
      </c>
      <c r="T4789" t="s">
        <v>398</v>
      </c>
      <c r="U4789">
        <v>33.974600000000002</v>
      </c>
      <c r="V4789">
        <v>49854.36</v>
      </c>
      <c r="W4789">
        <v>2025</v>
      </c>
      <c r="X4789" t="str">
        <f t="shared" si="23"/>
        <v>B</v>
      </c>
    </row>
    <row r="4790" spans="1:24">
      <c r="A4790">
        <v>72025083</v>
      </c>
      <c r="B4790" s="2">
        <v>45737</v>
      </c>
      <c r="C4790" t="s">
        <v>2555</v>
      </c>
      <c r="D4790" t="s">
        <v>9</v>
      </c>
      <c r="E4790" t="s">
        <v>10</v>
      </c>
      <c r="F4790" t="s">
        <v>5497</v>
      </c>
      <c r="G4790" t="s">
        <v>5498</v>
      </c>
      <c r="H4790" t="s">
        <v>69</v>
      </c>
      <c r="I4790" t="s">
        <v>70</v>
      </c>
      <c r="J4790" t="s">
        <v>64</v>
      </c>
      <c r="K4790" t="s">
        <v>43</v>
      </c>
      <c r="L4790">
        <v>1005</v>
      </c>
      <c r="M4790" t="s">
        <v>61</v>
      </c>
      <c r="N4790" t="s">
        <v>16</v>
      </c>
      <c r="O4790">
        <v>0.30460999999999999</v>
      </c>
      <c r="P4790">
        <v>306.13</v>
      </c>
      <c r="Q4790">
        <v>33.974600000000002</v>
      </c>
      <c r="R4790">
        <v>0.30460900000000002</v>
      </c>
      <c r="S4790">
        <v>306.12987299999998</v>
      </c>
      <c r="T4790" t="s">
        <v>398</v>
      </c>
      <c r="U4790">
        <v>33.974600000000002</v>
      </c>
      <c r="V4790">
        <v>10400.64</v>
      </c>
      <c r="W4790">
        <v>2025</v>
      </c>
      <c r="X4790" t="str">
        <f t="shared" si="23"/>
        <v>B</v>
      </c>
    </row>
    <row r="4791" spans="1:24">
      <c r="A4791">
        <v>72025905</v>
      </c>
      <c r="B4791" s="2">
        <v>45737</v>
      </c>
      <c r="C4791" t="s">
        <v>3051</v>
      </c>
      <c r="D4791" t="s">
        <v>9</v>
      </c>
      <c r="E4791" t="s">
        <v>10</v>
      </c>
      <c r="F4791" t="s">
        <v>5510</v>
      </c>
      <c r="G4791" t="s">
        <v>5511</v>
      </c>
      <c r="H4791" t="s">
        <v>5512</v>
      </c>
      <c r="I4791" t="s">
        <v>5513</v>
      </c>
      <c r="J4791" t="s">
        <v>64</v>
      </c>
      <c r="K4791" t="s">
        <v>42</v>
      </c>
      <c r="L4791">
        <v>1005</v>
      </c>
      <c r="M4791" t="s">
        <v>61</v>
      </c>
      <c r="N4791" t="s">
        <v>16</v>
      </c>
      <c r="O4791">
        <v>0.36919999999999997</v>
      </c>
      <c r="P4791">
        <v>371.04599999999999</v>
      </c>
      <c r="Q4791">
        <v>33.974600000000002</v>
      </c>
      <c r="R4791">
        <v>0.369199</v>
      </c>
      <c r="S4791">
        <v>371.04601600000001</v>
      </c>
      <c r="T4791" t="s">
        <v>398</v>
      </c>
      <c r="U4791">
        <v>33.974600000000002</v>
      </c>
      <c r="V4791">
        <v>12606.14</v>
      </c>
      <c r="W4791">
        <v>2025</v>
      </c>
      <c r="X4791" t="str">
        <f t="shared" si="23"/>
        <v>B</v>
      </c>
    </row>
    <row r="4792" spans="1:24">
      <c r="A4792">
        <v>72024598</v>
      </c>
      <c r="B4792" s="2">
        <v>45737</v>
      </c>
      <c r="C4792" t="s">
        <v>2440</v>
      </c>
      <c r="D4792" t="s">
        <v>9</v>
      </c>
      <c r="E4792" t="s">
        <v>10</v>
      </c>
      <c r="F4792" t="s">
        <v>5497</v>
      </c>
      <c r="G4792" t="s">
        <v>5498</v>
      </c>
      <c r="H4792" t="s">
        <v>5523</v>
      </c>
      <c r="I4792" t="s">
        <v>5524</v>
      </c>
      <c r="J4792" t="s">
        <v>64</v>
      </c>
      <c r="K4792" t="s">
        <v>43</v>
      </c>
      <c r="L4792">
        <v>1010</v>
      </c>
      <c r="M4792" t="s">
        <v>61</v>
      </c>
      <c r="N4792" t="s">
        <v>16</v>
      </c>
      <c r="O4792">
        <v>1.6486000000000001</v>
      </c>
      <c r="P4792">
        <v>1665.086</v>
      </c>
      <c r="Q4792">
        <v>33.974600000000002</v>
      </c>
      <c r="R4792">
        <v>1.6486000000000001</v>
      </c>
      <c r="S4792">
        <v>1665.085975</v>
      </c>
      <c r="T4792" t="s">
        <v>398</v>
      </c>
      <c r="U4792">
        <v>33.974600000000002</v>
      </c>
      <c r="V4792">
        <v>56570.63</v>
      </c>
      <c r="W4792">
        <v>2025</v>
      </c>
      <c r="X4792" t="str">
        <f t="shared" si="23"/>
        <v>B</v>
      </c>
    </row>
    <row r="4793" spans="1:24">
      <c r="A4793">
        <v>72024605</v>
      </c>
      <c r="B4793" s="2">
        <v>45737</v>
      </c>
      <c r="C4793" t="s">
        <v>2440</v>
      </c>
      <c r="D4793" t="s">
        <v>9</v>
      </c>
      <c r="E4793" t="s">
        <v>10</v>
      </c>
      <c r="F4793" t="s">
        <v>5497</v>
      </c>
      <c r="G4793" t="s">
        <v>5498</v>
      </c>
      <c r="H4793" t="s">
        <v>5523</v>
      </c>
      <c r="I4793" t="s">
        <v>5524</v>
      </c>
      <c r="J4793" t="s">
        <v>64</v>
      </c>
      <c r="K4793" t="s">
        <v>43</v>
      </c>
      <c r="L4793">
        <v>1010</v>
      </c>
      <c r="M4793" t="s">
        <v>61</v>
      </c>
      <c r="N4793" t="s">
        <v>16</v>
      </c>
      <c r="O4793">
        <v>1.6486000000000001</v>
      </c>
      <c r="P4793">
        <v>1665.086</v>
      </c>
      <c r="Q4793">
        <v>33.974600000000002</v>
      </c>
      <c r="R4793">
        <v>1.6486000000000001</v>
      </c>
      <c r="S4793">
        <v>1665.085975</v>
      </c>
      <c r="T4793" t="s">
        <v>398</v>
      </c>
      <c r="U4793">
        <v>33.974600000000002</v>
      </c>
      <c r="V4793">
        <v>56570.63</v>
      </c>
      <c r="W4793">
        <v>2025</v>
      </c>
      <c r="X4793" t="str">
        <f t="shared" si="23"/>
        <v>B</v>
      </c>
    </row>
    <row r="4794" spans="1:24">
      <c r="A4794">
        <v>72023557</v>
      </c>
      <c r="B4794" s="2">
        <v>45737</v>
      </c>
      <c r="C4794" t="s">
        <v>1982</v>
      </c>
      <c r="D4794" t="s">
        <v>9</v>
      </c>
      <c r="E4794" t="s">
        <v>10</v>
      </c>
      <c r="F4794" t="s">
        <v>5497</v>
      </c>
      <c r="G4794" t="s">
        <v>5498</v>
      </c>
      <c r="H4794" t="s">
        <v>187</v>
      </c>
      <c r="I4794" t="s">
        <v>188</v>
      </c>
      <c r="J4794" t="s">
        <v>64</v>
      </c>
      <c r="K4794" t="s">
        <v>43</v>
      </c>
      <c r="L4794">
        <v>2000</v>
      </c>
      <c r="M4794" t="s">
        <v>61</v>
      </c>
      <c r="N4794" t="s">
        <v>16</v>
      </c>
      <c r="O4794">
        <v>2.0175999999999998</v>
      </c>
      <c r="P4794">
        <v>4035.2</v>
      </c>
      <c r="Q4794">
        <v>33.974600000000002</v>
      </c>
      <c r="R4794">
        <v>2.0175990000000001</v>
      </c>
      <c r="S4794">
        <v>4035.20012</v>
      </c>
      <c r="T4794" t="s">
        <v>398</v>
      </c>
      <c r="U4794">
        <v>33.974600000000002</v>
      </c>
      <c r="V4794">
        <v>137094.31</v>
      </c>
      <c r="W4794">
        <v>2025</v>
      </c>
      <c r="X4794" t="str">
        <f t="shared" si="23"/>
        <v>B</v>
      </c>
    </row>
    <row r="4795" spans="1:24">
      <c r="A4795">
        <v>72023559</v>
      </c>
      <c r="B4795" s="2">
        <v>45737</v>
      </c>
      <c r="C4795" t="s">
        <v>1982</v>
      </c>
      <c r="D4795" t="s">
        <v>9</v>
      </c>
      <c r="E4795" t="s">
        <v>10</v>
      </c>
      <c r="F4795" t="s">
        <v>5497</v>
      </c>
      <c r="G4795" t="s">
        <v>5498</v>
      </c>
      <c r="H4795" t="s">
        <v>189</v>
      </c>
      <c r="I4795" t="s">
        <v>190</v>
      </c>
      <c r="J4795" t="s">
        <v>64</v>
      </c>
      <c r="K4795" t="s">
        <v>43</v>
      </c>
      <c r="L4795">
        <v>2000</v>
      </c>
      <c r="M4795" t="s">
        <v>61</v>
      </c>
      <c r="N4795" t="s">
        <v>16</v>
      </c>
      <c r="O4795">
        <v>2.1768000000000001</v>
      </c>
      <c r="P4795">
        <v>4353.6000000000004</v>
      </c>
      <c r="Q4795">
        <v>33.974600000000002</v>
      </c>
      <c r="R4795">
        <v>2.1768000000000001</v>
      </c>
      <c r="S4795">
        <v>4353.600042</v>
      </c>
      <c r="T4795" t="s">
        <v>398</v>
      </c>
      <c r="U4795">
        <v>33.974600000000002</v>
      </c>
      <c r="V4795">
        <v>147911.82</v>
      </c>
      <c r="W4795">
        <v>2025</v>
      </c>
      <c r="X4795" t="str">
        <f t="shared" si="23"/>
        <v>B</v>
      </c>
    </row>
    <row r="4796" spans="1:24">
      <c r="A4796">
        <v>72023559</v>
      </c>
      <c r="B4796" s="2">
        <v>45737</v>
      </c>
      <c r="C4796" t="s">
        <v>1982</v>
      </c>
      <c r="D4796" t="s">
        <v>9</v>
      </c>
      <c r="E4796" t="s">
        <v>10</v>
      </c>
      <c r="F4796" t="s">
        <v>5497</v>
      </c>
      <c r="G4796" t="s">
        <v>5498</v>
      </c>
      <c r="H4796" t="s">
        <v>191</v>
      </c>
      <c r="I4796" t="s">
        <v>192</v>
      </c>
      <c r="J4796" t="s">
        <v>64</v>
      </c>
      <c r="K4796" t="s">
        <v>43</v>
      </c>
      <c r="L4796">
        <v>2000</v>
      </c>
      <c r="M4796" t="s">
        <v>61</v>
      </c>
      <c r="N4796" t="s">
        <v>16</v>
      </c>
      <c r="O4796">
        <v>2.1768000000000001</v>
      </c>
      <c r="P4796">
        <v>4353.6000000000004</v>
      </c>
      <c r="Q4796">
        <v>33.974600000000002</v>
      </c>
      <c r="R4796">
        <v>2.1768000000000001</v>
      </c>
      <c r="S4796">
        <v>4353.600042</v>
      </c>
      <c r="T4796" t="s">
        <v>398</v>
      </c>
      <c r="U4796">
        <v>33.974600000000002</v>
      </c>
      <c r="V4796">
        <v>147911.82</v>
      </c>
      <c r="W4796">
        <v>2025</v>
      </c>
      <c r="X4796" t="str">
        <f t="shared" si="23"/>
        <v>B</v>
      </c>
    </row>
    <row r="4797" spans="1:24">
      <c r="A4797">
        <v>72023559</v>
      </c>
      <c r="B4797" s="2">
        <v>45737</v>
      </c>
      <c r="C4797" t="s">
        <v>1982</v>
      </c>
      <c r="D4797" t="s">
        <v>9</v>
      </c>
      <c r="E4797" t="s">
        <v>10</v>
      </c>
      <c r="F4797" t="s">
        <v>5497</v>
      </c>
      <c r="G4797" t="s">
        <v>5498</v>
      </c>
      <c r="H4797" t="s">
        <v>3065</v>
      </c>
      <c r="I4797" t="s">
        <v>3066</v>
      </c>
      <c r="J4797" t="s">
        <v>64</v>
      </c>
      <c r="K4797" t="s">
        <v>43</v>
      </c>
      <c r="L4797">
        <v>2000</v>
      </c>
      <c r="M4797" t="s">
        <v>61</v>
      </c>
      <c r="N4797" t="s">
        <v>16</v>
      </c>
      <c r="O4797">
        <v>2.1614</v>
      </c>
      <c r="P4797">
        <v>4322.8</v>
      </c>
      <c r="Q4797">
        <v>33.974600000000002</v>
      </c>
      <c r="R4797">
        <v>2.1613989999999998</v>
      </c>
      <c r="S4797">
        <v>4322.7999739999996</v>
      </c>
      <c r="T4797" t="s">
        <v>398</v>
      </c>
      <c r="U4797">
        <v>33.974600000000002</v>
      </c>
      <c r="V4797">
        <v>146865.4</v>
      </c>
      <c r="W4797">
        <v>2025</v>
      </c>
      <c r="X4797" t="str">
        <f t="shared" si="23"/>
        <v>B</v>
      </c>
    </row>
    <row r="4798" spans="1:24">
      <c r="A4798">
        <v>72023596</v>
      </c>
      <c r="B4798" s="2">
        <v>45737</v>
      </c>
      <c r="C4798" t="s">
        <v>1973</v>
      </c>
      <c r="D4798" t="s">
        <v>9</v>
      </c>
      <c r="E4798" t="s">
        <v>10</v>
      </c>
      <c r="F4798" t="s">
        <v>5557</v>
      </c>
      <c r="G4798" t="s">
        <v>5558</v>
      </c>
      <c r="H4798" t="s">
        <v>2248</v>
      </c>
      <c r="I4798" t="s">
        <v>2249</v>
      </c>
      <c r="J4798" t="s">
        <v>64</v>
      </c>
      <c r="K4798" t="s">
        <v>778</v>
      </c>
      <c r="L4798">
        <v>1020</v>
      </c>
      <c r="M4798" t="s">
        <v>61</v>
      </c>
      <c r="N4798" t="s">
        <v>16</v>
      </c>
      <c r="O4798">
        <v>2.3978000000000002</v>
      </c>
      <c r="P4798">
        <v>2445.7559999999999</v>
      </c>
      <c r="Q4798">
        <v>33.974600000000002</v>
      </c>
      <c r="R4798">
        <v>2.3978000000000002</v>
      </c>
      <c r="S4798">
        <v>2445.7559470000001</v>
      </c>
      <c r="T4798" t="s">
        <v>398</v>
      </c>
      <c r="U4798">
        <v>33.974600000000002</v>
      </c>
      <c r="V4798">
        <v>83093.58</v>
      </c>
      <c r="W4798">
        <v>2025</v>
      </c>
      <c r="X4798" t="str">
        <f t="shared" si="23"/>
        <v>B</v>
      </c>
    </row>
    <row r="4799" spans="1:24">
      <c r="A4799">
        <v>72023596</v>
      </c>
      <c r="B4799" s="2">
        <v>45737</v>
      </c>
      <c r="C4799" t="s">
        <v>1973</v>
      </c>
      <c r="D4799" t="s">
        <v>9</v>
      </c>
      <c r="E4799" t="s">
        <v>10</v>
      </c>
      <c r="F4799" t="s">
        <v>5557</v>
      </c>
      <c r="G4799" t="s">
        <v>5558</v>
      </c>
      <c r="H4799" t="s">
        <v>2248</v>
      </c>
      <c r="I4799" t="s">
        <v>2249</v>
      </c>
      <c r="J4799" t="s">
        <v>64</v>
      </c>
      <c r="K4799" t="s">
        <v>778</v>
      </c>
      <c r="L4799">
        <v>320</v>
      </c>
      <c r="M4799" t="s">
        <v>61</v>
      </c>
      <c r="N4799" t="s">
        <v>16</v>
      </c>
      <c r="O4799">
        <v>2.3978000000000002</v>
      </c>
      <c r="P4799">
        <v>767.29600000000005</v>
      </c>
      <c r="Q4799">
        <v>33.974600000000002</v>
      </c>
      <c r="R4799">
        <v>2.3978000000000002</v>
      </c>
      <c r="S4799">
        <v>767.29586200000006</v>
      </c>
      <c r="T4799" t="s">
        <v>398</v>
      </c>
      <c r="U4799">
        <v>33.974600000000002</v>
      </c>
      <c r="V4799">
        <v>26068.57</v>
      </c>
      <c r="W4799">
        <v>2025</v>
      </c>
      <c r="X4799" t="str">
        <f t="shared" si="23"/>
        <v>B</v>
      </c>
    </row>
    <row r="4800" spans="1:24">
      <c r="A4800">
        <v>72023598</v>
      </c>
      <c r="B4800" s="2">
        <v>45737</v>
      </c>
      <c r="C4800" t="s">
        <v>1973</v>
      </c>
      <c r="D4800" t="s">
        <v>9</v>
      </c>
      <c r="E4800" t="s">
        <v>10</v>
      </c>
      <c r="F4800" t="s">
        <v>5557</v>
      </c>
      <c r="G4800" t="s">
        <v>5558</v>
      </c>
      <c r="H4800" t="s">
        <v>2250</v>
      </c>
      <c r="I4800" t="s">
        <v>2251</v>
      </c>
      <c r="J4800" t="s">
        <v>64</v>
      </c>
      <c r="K4800" t="s">
        <v>42</v>
      </c>
      <c r="L4800">
        <v>700</v>
      </c>
      <c r="M4800" t="s">
        <v>61</v>
      </c>
      <c r="N4800" t="s">
        <v>16</v>
      </c>
      <c r="O4800">
        <v>2.7404000000000002</v>
      </c>
      <c r="P4800">
        <v>1918.28</v>
      </c>
      <c r="Q4800">
        <v>33.974600000000002</v>
      </c>
      <c r="R4800">
        <v>2.740399</v>
      </c>
      <c r="S4800">
        <v>1918.2801260000001</v>
      </c>
      <c r="T4800" t="s">
        <v>398</v>
      </c>
      <c r="U4800">
        <v>33.974600000000002</v>
      </c>
      <c r="V4800">
        <v>65172.800000000003</v>
      </c>
      <c r="W4800">
        <v>2025</v>
      </c>
      <c r="X4800" t="str">
        <f t="shared" si="23"/>
        <v>B</v>
      </c>
    </row>
    <row r="4801" spans="1:24">
      <c r="A4801">
        <v>72023599</v>
      </c>
      <c r="B4801" s="2">
        <v>45737</v>
      </c>
      <c r="C4801" t="s">
        <v>1973</v>
      </c>
      <c r="D4801" t="s">
        <v>9</v>
      </c>
      <c r="E4801" t="s">
        <v>10</v>
      </c>
      <c r="F4801" t="s">
        <v>5557</v>
      </c>
      <c r="G4801" t="s">
        <v>5558</v>
      </c>
      <c r="H4801" t="s">
        <v>2268</v>
      </c>
      <c r="I4801" t="s">
        <v>2269</v>
      </c>
      <c r="J4801" t="s">
        <v>64</v>
      </c>
      <c r="K4801" t="s">
        <v>778</v>
      </c>
      <c r="L4801">
        <v>40</v>
      </c>
      <c r="M4801" t="s">
        <v>61</v>
      </c>
      <c r="N4801" t="s">
        <v>16</v>
      </c>
      <c r="O4801">
        <v>2.9405999999999999</v>
      </c>
      <c r="P4801">
        <v>117.624</v>
      </c>
      <c r="Q4801">
        <v>33.974600000000002</v>
      </c>
      <c r="R4801">
        <v>2.9405999999999999</v>
      </c>
      <c r="S4801">
        <v>117.624048</v>
      </c>
      <c r="T4801" t="s">
        <v>398</v>
      </c>
      <c r="U4801">
        <v>33.974600000000002</v>
      </c>
      <c r="V4801">
        <v>3996.23</v>
      </c>
      <c r="W4801">
        <v>2025</v>
      </c>
      <c r="X4801" t="str">
        <f t="shared" si="23"/>
        <v>B</v>
      </c>
    </row>
    <row r="4802" spans="1:24">
      <c r="A4802">
        <v>72023600</v>
      </c>
      <c r="B4802" s="2">
        <v>45737</v>
      </c>
      <c r="C4802" t="s">
        <v>1973</v>
      </c>
      <c r="D4802" t="s">
        <v>9</v>
      </c>
      <c r="E4802" t="s">
        <v>10</v>
      </c>
      <c r="F4802" t="s">
        <v>5557</v>
      </c>
      <c r="G4802" t="s">
        <v>5558</v>
      </c>
      <c r="H4802" t="s">
        <v>2252</v>
      </c>
      <c r="I4802" t="s">
        <v>2253</v>
      </c>
      <c r="J4802" t="s">
        <v>64</v>
      </c>
      <c r="K4802" t="s">
        <v>778</v>
      </c>
      <c r="L4802">
        <v>60</v>
      </c>
      <c r="M4802" t="s">
        <v>61</v>
      </c>
      <c r="N4802" t="s">
        <v>16</v>
      </c>
      <c r="O4802">
        <v>2.75183</v>
      </c>
      <c r="P4802">
        <v>165.11</v>
      </c>
      <c r="Q4802">
        <v>33.974600000000002</v>
      </c>
      <c r="R4802">
        <v>2.7518289999999999</v>
      </c>
      <c r="S4802">
        <v>165.11011099999999</v>
      </c>
      <c r="T4802" t="s">
        <v>398</v>
      </c>
      <c r="U4802">
        <v>33.974600000000002</v>
      </c>
      <c r="V4802">
        <v>5609.55</v>
      </c>
      <c r="W4802">
        <v>2025</v>
      </c>
      <c r="X4802" t="str">
        <f t="shared" ref="X4802:X4865" si="24">IF(K4801="M",K4801,IF(RIGHT(D4802)="S","O","B"))</f>
        <v>B</v>
      </c>
    </row>
    <row r="4803" spans="1:24">
      <c r="A4803">
        <v>72023601</v>
      </c>
      <c r="B4803" s="2">
        <v>45737</v>
      </c>
      <c r="C4803" t="s">
        <v>1973</v>
      </c>
      <c r="D4803" t="s">
        <v>9</v>
      </c>
      <c r="E4803" t="s">
        <v>10</v>
      </c>
      <c r="F4803" t="s">
        <v>5557</v>
      </c>
      <c r="G4803" t="s">
        <v>5558</v>
      </c>
      <c r="H4803" t="s">
        <v>2254</v>
      </c>
      <c r="I4803" t="s">
        <v>2255</v>
      </c>
      <c r="J4803" t="s">
        <v>64</v>
      </c>
      <c r="K4803" t="s">
        <v>778</v>
      </c>
      <c r="L4803">
        <v>100</v>
      </c>
      <c r="M4803" t="s">
        <v>61</v>
      </c>
      <c r="N4803" t="s">
        <v>16</v>
      </c>
      <c r="O4803">
        <v>3.8662999999999998</v>
      </c>
      <c r="P4803">
        <v>386.63</v>
      </c>
      <c r="Q4803">
        <v>33.974600000000002</v>
      </c>
      <c r="R4803">
        <v>3.8662999999999998</v>
      </c>
      <c r="S4803">
        <v>386.63001100000002</v>
      </c>
      <c r="T4803" t="s">
        <v>398</v>
      </c>
      <c r="U4803">
        <v>33.974600000000002</v>
      </c>
      <c r="V4803">
        <v>13135.6</v>
      </c>
      <c r="W4803">
        <v>2025</v>
      </c>
      <c r="X4803" t="str">
        <f t="shared" si="24"/>
        <v>B</v>
      </c>
    </row>
    <row r="4804" spans="1:24">
      <c r="A4804">
        <v>72023601</v>
      </c>
      <c r="B4804" s="2">
        <v>45737</v>
      </c>
      <c r="C4804" t="s">
        <v>1973</v>
      </c>
      <c r="D4804" t="s">
        <v>9</v>
      </c>
      <c r="E4804" t="s">
        <v>10</v>
      </c>
      <c r="F4804" t="s">
        <v>5557</v>
      </c>
      <c r="G4804" t="s">
        <v>5558</v>
      </c>
      <c r="H4804" t="s">
        <v>2254</v>
      </c>
      <c r="I4804" t="s">
        <v>2255</v>
      </c>
      <c r="J4804" t="s">
        <v>64</v>
      </c>
      <c r="K4804" t="s">
        <v>778</v>
      </c>
      <c r="L4804">
        <v>360</v>
      </c>
      <c r="M4804" t="s">
        <v>61</v>
      </c>
      <c r="N4804" t="s">
        <v>16</v>
      </c>
      <c r="O4804">
        <v>3.8662999999999998</v>
      </c>
      <c r="P4804">
        <v>1391.8679999999999</v>
      </c>
      <c r="Q4804">
        <v>33.974600000000002</v>
      </c>
      <c r="R4804">
        <v>3.8662999999999998</v>
      </c>
      <c r="S4804">
        <v>1391.8680420000001</v>
      </c>
      <c r="T4804" t="s">
        <v>398</v>
      </c>
      <c r="U4804">
        <v>33.974600000000002</v>
      </c>
      <c r="V4804">
        <v>47288.160000000003</v>
      </c>
      <c r="W4804">
        <v>2025</v>
      </c>
      <c r="X4804" t="str">
        <f t="shared" si="24"/>
        <v>B</v>
      </c>
    </row>
    <row r="4805" spans="1:24">
      <c r="A4805">
        <v>72023602</v>
      </c>
      <c r="B4805" s="2">
        <v>45737</v>
      </c>
      <c r="C4805" t="s">
        <v>1973</v>
      </c>
      <c r="D4805" t="s">
        <v>9</v>
      </c>
      <c r="E4805" t="s">
        <v>10</v>
      </c>
      <c r="F4805" t="s">
        <v>5557</v>
      </c>
      <c r="G4805" t="s">
        <v>5558</v>
      </c>
      <c r="H4805" t="s">
        <v>2256</v>
      </c>
      <c r="I4805" t="s">
        <v>2257</v>
      </c>
      <c r="J4805" t="s">
        <v>64</v>
      </c>
      <c r="K4805" t="s">
        <v>778</v>
      </c>
      <c r="L4805">
        <v>20</v>
      </c>
      <c r="M4805" t="s">
        <v>61</v>
      </c>
      <c r="N4805" t="s">
        <v>16</v>
      </c>
      <c r="O4805">
        <v>3.4662999999999999</v>
      </c>
      <c r="P4805">
        <v>69.325999999999993</v>
      </c>
      <c r="Q4805">
        <v>33.974600000000002</v>
      </c>
      <c r="R4805">
        <v>3.4662999999999999</v>
      </c>
      <c r="S4805">
        <v>69.325907999999998</v>
      </c>
      <c r="T4805" t="s">
        <v>398</v>
      </c>
      <c r="U4805">
        <v>33.974600000000002</v>
      </c>
      <c r="V4805">
        <v>2355.3200000000002</v>
      </c>
      <c r="W4805">
        <v>2025</v>
      </c>
      <c r="X4805" t="str">
        <f t="shared" si="24"/>
        <v>B</v>
      </c>
    </row>
    <row r="4806" spans="1:24">
      <c r="A4806">
        <v>72023603</v>
      </c>
      <c r="B4806" s="2">
        <v>45737</v>
      </c>
      <c r="C4806" t="s">
        <v>1973</v>
      </c>
      <c r="D4806" t="s">
        <v>9</v>
      </c>
      <c r="E4806" t="s">
        <v>10</v>
      </c>
      <c r="F4806" t="s">
        <v>5557</v>
      </c>
      <c r="G4806" t="s">
        <v>5558</v>
      </c>
      <c r="H4806" t="s">
        <v>2258</v>
      </c>
      <c r="I4806" t="s">
        <v>2259</v>
      </c>
      <c r="J4806" t="s">
        <v>64</v>
      </c>
      <c r="K4806" t="s">
        <v>42</v>
      </c>
      <c r="L4806">
        <v>1250</v>
      </c>
      <c r="M4806" t="s">
        <v>61</v>
      </c>
      <c r="N4806" t="s">
        <v>16</v>
      </c>
      <c r="O4806">
        <v>2.9691999999999998</v>
      </c>
      <c r="P4806">
        <v>3711.5</v>
      </c>
      <c r="Q4806">
        <v>33.974600000000002</v>
      </c>
      <c r="R4806">
        <v>2.9691990000000001</v>
      </c>
      <c r="S4806">
        <v>3711.5000610000002</v>
      </c>
      <c r="T4806" t="s">
        <v>398</v>
      </c>
      <c r="U4806">
        <v>33.974600000000002</v>
      </c>
      <c r="V4806">
        <v>126096.73</v>
      </c>
      <c r="W4806">
        <v>2025</v>
      </c>
      <c r="X4806" t="str">
        <f t="shared" si="24"/>
        <v>B</v>
      </c>
    </row>
    <row r="4807" spans="1:24">
      <c r="A4807">
        <v>72023606</v>
      </c>
      <c r="B4807" s="2">
        <v>45737</v>
      </c>
      <c r="C4807" t="s">
        <v>1973</v>
      </c>
      <c r="D4807" t="s">
        <v>9</v>
      </c>
      <c r="E4807" t="s">
        <v>10</v>
      </c>
      <c r="F4807" t="s">
        <v>5557</v>
      </c>
      <c r="G4807" t="s">
        <v>5558</v>
      </c>
      <c r="H4807" t="s">
        <v>2264</v>
      </c>
      <c r="I4807" t="s">
        <v>2265</v>
      </c>
      <c r="J4807" t="s">
        <v>64</v>
      </c>
      <c r="K4807" t="s">
        <v>14</v>
      </c>
      <c r="L4807">
        <v>320</v>
      </c>
      <c r="M4807" t="s">
        <v>61</v>
      </c>
      <c r="N4807" t="s">
        <v>16</v>
      </c>
      <c r="O4807">
        <v>3.4777</v>
      </c>
      <c r="P4807">
        <v>1112.864</v>
      </c>
      <c r="Q4807">
        <v>33.974600000000002</v>
      </c>
      <c r="R4807">
        <v>3.4777</v>
      </c>
      <c r="S4807">
        <v>1112.8640210000001</v>
      </c>
      <c r="T4807" t="s">
        <v>398</v>
      </c>
      <c r="U4807">
        <v>33.974600000000002</v>
      </c>
      <c r="V4807">
        <v>37809.11</v>
      </c>
      <c r="W4807">
        <v>2025</v>
      </c>
      <c r="X4807" t="str">
        <f t="shared" si="24"/>
        <v>B</v>
      </c>
    </row>
    <row r="4808" spans="1:24">
      <c r="A4808">
        <v>72023607</v>
      </c>
      <c r="B4808" s="2">
        <v>45737</v>
      </c>
      <c r="C4808" t="s">
        <v>1973</v>
      </c>
      <c r="D4808" t="s">
        <v>9</v>
      </c>
      <c r="E4808" t="s">
        <v>10</v>
      </c>
      <c r="F4808" t="s">
        <v>5557</v>
      </c>
      <c r="G4808" t="s">
        <v>5558</v>
      </c>
      <c r="H4808" t="s">
        <v>2266</v>
      </c>
      <c r="I4808" t="s">
        <v>2267</v>
      </c>
      <c r="J4808" t="s">
        <v>64</v>
      </c>
      <c r="K4808" t="s">
        <v>778</v>
      </c>
      <c r="L4808">
        <v>300</v>
      </c>
      <c r="M4808" t="s">
        <v>61</v>
      </c>
      <c r="N4808" t="s">
        <v>16</v>
      </c>
      <c r="O4808">
        <v>3.2342</v>
      </c>
      <c r="P4808">
        <v>970.26</v>
      </c>
      <c r="Q4808">
        <v>33.974600000000002</v>
      </c>
      <c r="R4808">
        <v>3.2341989999999998</v>
      </c>
      <c r="S4808">
        <v>970.26013499999999</v>
      </c>
      <c r="T4808" t="s">
        <v>398</v>
      </c>
      <c r="U4808">
        <v>33.974600000000002</v>
      </c>
      <c r="V4808">
        <v>32964.199999999997</v>
      </c>
      <c r="W4808">
        <v>2025</v>
      </c>
      <c r="X4808" t="str">
        <f t="shared" si="24"/>
        <v>B</v>
      </c>
    </row>
    <row r="4809" spans="1:24">
      <c r="A4809">
        <v>72023607</v>
      </c>
      <c r="B4809" s="2">
        <v>45737</v>
      </c>
      <c r="C4809" t="s">
        <v>1973</v>
      </c>
      <c r="D4809" t="s">
        <v>9</v>
      </c>
      <c r="E4809" t="s">
        <v>10</v>
      </c>
      <c r="F4809" t="s">
        <v>5557</v>
      </c>
      <c r="G4809" t="s">
        <v>5558</v>
      </c>
      <c r="H4809" t="s">
        <v>2266</v>
      </c>
      <c r="I4809" t="s">
        <v>2267</v>
      </c>
      <c r="J4809" t="s">
        <v>64</v>
      </c>
      <c r="K4809" t="s">
        <v>778</v>
      </c>
      <c r="L4809">
        <v>240</v>
      </c>
      <c r="M4809" t="s">
        <v>61</v>
      </c>
      <c r="N4809" t="s">
        <v>16</v>
      </c>
      <c r="O4809">
        <v>3.2342200000000001</v>
      </c>
      <c r="P4809">
        <v>776.21299999999997</v>
      </c>
      <c r="Q4809">
        <v>33.974600000000002</v>
      </c>
      <c r="R4809">
        <v>3.234219</v>
      </c>
      <c r="S4809">
        <v>776.21311200000002</v>
      </c>
      <c r="T4809" t="s">
        <v>398</v>
      </c>
      <c r="U4809">
        <v>33.974600000000002</v>
      </c>
      <c r="V4809">
        <v>26371.53</v>
      </c>
      <c r="W4809">
        <v>2025</v>
      </c>
      <c r="X4809" t="str">
        <f t="shared" si="24"/>
        <v>B</v>
      </c>
    </row>
    <row r="4810" spans="1:24">
      <c r="A4810">
        <v>72023610</v>
      </c>
      <c r="B4810" s="2">
        <v>45737</v>
      </c>
      <c r="C4810" t="s">
        <v>1973</v>
      </c>
      <c r="D4810" t="s">
        <v>9</v>
      </c>
      <c r="E4810" t="s">
        <v>10</v>
      </c>
      <c r="F4810" t="s">
        <v>5557</v>
      </c>
      <c r="G4810" t="s">
        <v>5558</v>
      </c>
      <c r="H4810" t="s">
        <v>2252</v>
      </c>
      <c r="I4810" t="s">
        <v>2253</v>
      </c>
      <c r="J4810" t="s">
        <v>64</v>
      </c>
      <c r="K4810" t="s">
        <v>778</v>
      </c>
      <c r="L4810">
        <v>270</v>
      </c>
      <c r="M4810" t="s">
        <v>61</v>
      </c>
      <c r="N4810" t="s">
        <v>16</v>
      </c>
      <c r="O4810">
        <v>2.7517999999999998</v>
      </c>
      <c r="P4810">
        <v>742.98599999999999</v>
      </c>
      <c r="Q4810">
        <v>33.974600000000002</v>
      </c>
      <c r="R4810">
        <v>2.7517990000000001</v>
      </c>
      <c r="S4810">
        <v>742.98593600000004</v>
      </c>
      <c r="T4810" t="s">
        <v>398</v>
      </c>
      <c r="U4810">
        <v>33.974600000000002</v>
      </c>
      <c r="V4810">
        <v>25242.65</v>
      </c>
      <c r="W4810">
        <v>2025</v>
      </c>
      <c r="X4810" t="str">
        <f t="shared" si="24"/>
        <v>B</v>
      </c>
    </row>
    <row r="4811" spans="1:24">
      <c r="A4811">
        <v>72023617</v>
      </c>
      <c r="B4811" s="2">
        <v>45737</v>
      </c>
      <c r="C4811" t="s">
        <v>1973</v>
      </c>
      <c r="D4811" t="s">
        <v>9</v>
      </c>
      <c r="E4811" t="s">
        <v>10</v>
      </c>
      <c r="F4811" t="s">
        <v>5557</v>
      </c>
      <c r="G4811" t="s">
        <v>5558</v>
      </c>
      <c r="H4811" t="s">
        <v>2258</v>
      </c>
      <c r="I4811" t="s">
        <v>2259</v>
      </c>
      <c r="J4811" t="s">
        <v>64</v>
      </c>
      <c r="K4811" t="s">
        <v>778</v>
      </c>
      <c r="L4811">
        <v>2270</v>
      </c>
      <c r="M4811" t="s">
        <v>61</v>
      </c>
      <c r="N4811" t="s">
        <v>16</v>
      </c>
      <c r="O4811">
        <v>2.9691999999999998</v>
      </c>
      <c r="P4811">
        <v>6740.0839999999998</v>
      </c>
      <c r="Q4811">
        <v>33.974600000000002</v>
      </c>
      <c r="R4811">
        <v>2.9691990000000001</v>
      </c>
      <c r="S4811">
        <v>6740.0840619999999</v>
      </c>
      <c r="T4811" t="s">
        <v>398</v>
      </c>
      <c r="U4811">
        <v>33.974600000000002</v>
      </c>
      <c r="V4811">
        <v>228991.66</v>
      </c>
      <c r="W4811">
        <v>2025</v>
      </c>
      <c r="X4811" t="str">
        <f t="shared" si="24"/>
        <v>B</v>
      </c>
    </row>
    <row r="4812" spans="1:24">
      <c r="A4812">
        <v>72023620</v>
      </c>
      <c r="B4812" s="2">
        <v>45737</v>
      </c>
      <c r="C4812" t="s">
        <v>1973</v>
      </c>
      <c r="D4812" t="s">
        <v>9</v>
      </c>
      <c r="E4812" t="s">
        <v>10</v>
      </c>
      <c r="F4812" t="s">
        <v>5557</v>
      </c>
      <c r="G4812" t="s">
        <v>5558</v>
      </c>
      <c r="H4812" t="s">
        <v>2250</v>
      </c>
      <c r="I4812" t="s">
        <v>2251</v>
      </c>
      <c r="J4812" t="s">
        <v>64</v>
      </c>
      <c r="K4812" t="s">
        <v>778</v>
      </c>
      <c r="L4812">
        <v>1020</v>
      </c>
      <c r="M4812" t="s">
        <v>61</v>
      </c>
      <c r="N4812" t="s">
        <v>16</v>
      </c>
      <c r="O4812">
        <v>2.7404000000000002</v>
      </c>
      <c r="P4812">
        <v>2795.2080000000001</v>
      </c>
      <c r="Q4812">
        <v>33.974600000000002</v>
      </c>
      <c r="R4812">
        <v>2.740399</v>
      </c>
      <c r="S4812">
        <v>2795.2078900000001</v>
      </c>
      <c r="T4812" t="s">
        <v>398</v>
      </c>
      <c r="U4812">
        <v>33.974600000000002</v>
      </c>
      <c r="V4812">
        <v>94966.07</v>
      </c>
      <c r="W4812">
        <v>2025</v>
      </c>
      <c r="X4812" t="str">
        <f t="shared" si="24"/>
        <v>B</v>
      </c>
    </row>
    <row r="4813" spans="1:24">
      <c r="A4813">
        <v>72023631</v>
      </c>
      <c r="B4813" s="2">
        <v>45737</v>
      </c>
      <c r="C4813" t="s">
        <v>1973</v>
      </c>
      <c r="D4813" t="s">
        <v>9</v>
      </c>
      <c r="E4813" t="s">
        <v>10</v>
      </c>
      <c r="F4813" t="s">
        <v>5557</v>
      </c>
      <c r="G4813" t="s">
        <v>5558</v>
      </c>
      <c r="H4813" t="s">
        <v>2252</v>
      </c>
      <c r="I4813" t="s">
        <v>2253</v>
      </c>
      <c r="J4813" t="s">
        <v>64</v>
      </c>
      <c r="K4813" t="s">
        <v>778</v>
      </c>
      <c r="L4813">
        <v>660</v>
      </c>
      <c r="M4813" t="s">
        <v>61</v>
      </c>
      <c r="N4813" t="s">
        <v>16</v>
      </c>
      <c r="O4813">
        <v>2.7517999999999998</v>
      </c>
      <c r="P4813">
        <v>1816.1880000000001</v>
      </c>
      <c r="Q4813">
        <v>33.974600000000002</v>
      </c>
      <c r="R4813">
        <v>2.7517990000000001</v>
      </c>
      <c r="S4813">
        <v>1816.1879750000001</v>
      </c>
      <c r="T4813" t="s">
        <v>398</v>
      </c>
      <c r="U4813">
        <v>33.974600000000002</v>
      </c>
      <c r="V4813">
        <v>61704.26</v>
      </c>
      <c r="W4813">
        <v>2025</v>
      </c>
      <c r="X4813" t="str">
        <f t="shared" si="24"/>
        <v>B</v>
      </c>
    </row>
    <row r="4814" spans="1:24">
      <c r="A4814">
        <v>72023638</v>
      </c>
      <c r="B4814" s="2">
        <v>45737</v>
      </c>
      <c r="C4814" t="s">
        <v>1973</v>
      </c>
      <c r="D4814" t="s">
        <v>9</v>
      </c>
      <c r="E4814" t="s">
        <v>10</v>
      </c>
      <c r="F4814" t="s">
        <v>5557</v>
      </c>
      <c r="G4814" t="s">
        <v>5558</v>
      </c>
      <c r="H4814" t="s">
        <v>2258</v>
      </c>
      <c r="I4814" t="s">
        <v>2259</v>
      </c>
      <c r="J4814" t="s">
        <v>64</v>
      </c>
      <c r="K4814" t="s">
        <v>778</v>
      </c>
      <c r="L4814">
        <v>1260</v>
      </c>
      <c r="M4814" t="s">
        <v>61</v>
      </c>
      <c r="N4814" t="s">
        <v>16</v>
      </c>
      <c r="O4814">
        <v>2.9691999999999998</v>
      </c>
      <c r="P4814">
        <v>3741.192</v>
      </c>
      <c r="Q4814">
        <v>33.974600000000002</v>
      </c>
      <c r="R4814">
        <v>2.9691990000000001</v>
      </c>
      <c r="S4814">
        <v>3741.191949</v>
      </c>
      <c r="T4814" t="s">
        <v>398</v>
      </c>
      <c r="U4814">
        <v>33.974600000000002</v>
      </c>
      <c r="V4814">
        <v>127105.5</v>
      </c>
      <c r="W4814">
        <v>2025</v>
      </c>
      <c r="X4814" t="str">
        <f t="shared" si="24"/>
        <v>B</v>
      </c>
    </row>
    <row r="4815" spans="1:24">
      <c r="A4815">
        <v>72023642</v>
      </c>
      <c r="B4815" s="2">
        <v>45737</v>
      </c>
      <c r="C4815" t="s">
        <v>1973</v>
      </c>
      <c r="D4815" t="s">
        <v>9</v>
      </c>
      <c r="E4815" t="s">
        <v>10</v>
      </c>
      <c r="F4815" t="s">
        <v>5557</v>
      </c>
      <c r="G4815" t="s">
        <v>5558</v>
      </c>
      <c r="H4815" t="s">
        <v>2258</v>
      </c>
      <c r="I4815" t="s">
        <v>2259</v>
      </c>
      <c r="J4815" t="s">
        <v>64</v>
      </c>
      <c r="K4815" t="s">
        <v>778</v>
      </c>
      <c r="L4815">
        <v>4080</v>
      </c>
      <c r="M4815" t="s">
        <v>61</v>
      </c>
      <c r="N4815" t="s">
        <v>16</v>
      </c>
      <c r="O4815">
        <v>2.9691999999999998</v>
      </c>
      <c r="P4815">
        <v>12114.34</v>
      </c>
      <c r="Q4815">
        <v>33.974600000000002</v>
      </c>
      <c r="R4815">
        <v>2.9691990000000001</v>
      </c>
      <c r="S4815">
        <v>12114.340124</v>
      </c>
      <c r="T4815" t="s">
        <v>398</v>
      </c>
      <c r="U4815">
        <v>33.974600000000002</v>
      </c>
      <c r="V4815">
        <v>411579.86</v>
      </c>
      <c r="W4815">
        <v>2025</v>
      </c>
      <c r="X4815" t="str">
        <f t="shared" si="24"/>
        <v>B</v>
      </c>
    </row>
    <row r="4816" spans="1:24">
      <c r="A4816">
        <v>72023643</v>
      </c>
      <c r="B4816" s="2">
        <v>45737</v>
      </c>
      <c r="C4816" t="s">
        <v>1973</v>
      </c>
      <c r="D4816" t="s">
        <v>9</v>
      </c>
      <c r="E4816" t="s">
        <v>10</v>
      </c>
      <c r="F4816" t="s">
        <v>5557</v>
      </c>
      <c r="G4816" t="s">
        <v>5558</v>
      </c>
      <c r="H4816" t="s">
        <v>2256</v>
      </c>
      <c r="I4816" t="s">
        <v>2257</v>
      </c>
      <c r="J4816" t="s">
        <v>64</v>
      </c>
      <c r="K4816" t="s">
        <v>778</v>
      </c>
      <c r="L4816">
        <v>300</v>
      </c>
      <c r="M4816" t="s">
        <v>61</v>
      </c>
      <c r="N4816" t="s">
        <v>16</v>
      </c>
      <c r="O4816">
        <v>3.4662999999999999</v>
      </c>
      <c r="P4816">
        <v>1039.8900000000001</v>
      </c>
      <c r="Q4816">
        <v>33.974600000000002</v>
      </c>
      <c r="R4816">
        <v>3.4662999999999999</v>
      </c>
      <c r="S4816">
        <v>1039.8900940000001</v>
      </c>
      <c r="T4816" t="s">
        <v>398</v>
      </c>
      <c r="U4816">
        <v>33.974600000000002</v>
      </c>
      <c r="V4816">
        <v>35329.85</v>
      </c>
      <c r="W4816">
        <v>2025</v>
      </c>
      <c r="X4816" t="str">
        <f t="shared" si="24"/>
        <v>B</v>
      </c>
    </row>
    <row r="4817" spans="1:24">
      <c r="A4817">
        <v>72023643</v>
      </c>
      <c r="B4817" s="2">
        <v>45737</v>
      </c>
      <c r="C4817" t="s">
        <v>1973</v>
      </c>
      <c r="D4817" t="s">
        <v>9</v>
      </c>
      <c r="E4817" t="s">
        <v>10</v>
      </c>
      <c r="F4817" t="s">
        <v>5557</v>
      </c>
      <c r="G4817" t="s">
        <v>5558</v>
      </c>
      <c r="H4817" t="s">
        <v>2256</v>
      </c>
      <c r="I4817" t="s">
        <v>2257</v>
      </c>
      <c r="J4817" t="s">
        <v>64</v>
      </c>
      <c r="K4817" t="s">
        <v>778</v>
      </c>
      <c r="L4817">
        <v>1620</v>
      </c>
      <c r="M4817" t="s">
        <v>61</v>
      </c>
      <c r="N4817" t="s">
        <v>16</v>
      </c>
      <c r="O4817">
        <v>3.4662999999999999</v>
      </c>
      <c r="P4817">
        <v>5615.4059999999999</v>
      </c>
      <c r="Q4817">
        <v>33.974600000000002</v>
      </c>
      <c r="R4817">
        <v>3.4662999999999999</v>
      </c>
      <c r="S4817">
        <v>5615.4059200000002</v>
      </c>
      <c r="T4817" t="s">
        <v>398</v>
      </c>
      <c r="U4817">
        <v>33.974600000000002</v>
      </c>
      <c r="V4817">
        <v>190781.17</v>
      </c>
      <c r="W4817">
        <v>2025</v>
      </c>
      <c r="X4817" t="str">
        <f t="shared" si="24"/>
        <v>B</v>
      </c>
    </row>
    <row r="4818" spans="1:24">
      <c r="A4818">
        <v>72023645</v>
      </c>
      <c r="B4818" s="2">
        <v>45737</v>
      </c>
      <c r="C4818" t="s">
        <v>1973</v>
      </c>
      <c r="D4818" t="s">
        <v>9</v>
      </c>
      <c r="E4818" t="s">
        <v>10</v>
      </c>
      <c r="F4818" t="s">
        <v>5557</v>
      </c>
      <c r="G4818" t="s">
        <v>5558</v>
      </c>
      <c r="H4818" t="s">
        <v>2270</v>
      </c>
      <c r="I4818" t="s">
        <v>2271</v>
      </c>
      <c r="J4818" t="s">
        <v>64</v>
      </c>
      <c r="K4818" t="s">
        <v>778</v>
      </c>
      <c r="L4818">
        <v>510</v>
      </c>
      <c r="M4818" t="s">
        <v>61</v>
      </c>
      <c r="N4818" t="s">
        <v>16</v>
      </c>
      <c r="O4818">
        <v>3.1804000000000001</v>
      </c>
      <c r="P4818">
        <v>1622.0039999999999</v>
      </c>
      <c r="Q4818">
        <v>33.974600000000002</v>
      </c>
      <c r="R4818">
        <v>3.1804000000000001</v>
      </c>
      <c r="S4818">
        <v>1622.004085</v>
      </c>
      <c r="T4818" t="s">
        <v>398</v>
      </c>
      <c r="U4818">
        <v>33.974600000000002</v>
      </c>
      <c r="V4818">
        <v>55106.94</v>
      </c>
      <c r="W4818">
        <v>2025</v>
      </c>
      <c r="X4818" t="str">
        <f t="shared" si="24"/>
        <v>B</v>
      </c>
    </row>
    <row r="4819" spans="1:24">
      <c r="A4819">
        <v>72023816</v>
      </c>
      <c r="B4819" s="2">
        <v>45737</v>
      </c>
      <c r="C4819" t="s">
        <v>1985</v>
      </c>
      <c r="D4819" t="s">
        <v>9</v>
      </c>
      <c r="E4819" t="s">
        <v>10</v>
      </c>
      <c r="F4819" t="s">
        <v>5497</v>
      </c>
      <c r="G4819" t="s">
        <v>5498</v>
      </c>
      <c r="H4819" t="s">
        <v>831</v>
      </c>
      <c r="I4819" t="s">
        <v>832</v>
      </c>
      <c r="J4819" t="s">
        <v>64</v>
      </c>
      <c r="K4819" t="s">
        <v>43</v>
      </c>
      <c r="L4819">
        <v>1120</v>
      </c>
      <c r="M4819" t="s">
        <v>61</v>
      </c>
      <c r="N4819" t="s">
        <v>16</v>
      </c>
      <c r="O4819">
        <v>2.3363999999999998</v>
      </c>
      <c r="P4819">
        <v>2616.768</v>
      </c>
      <c r="Q4819">
        <v>33.974600000000002</v>
      </c>
      <c r="R4819">
        <v>2.3363999999999998</v>
      </c>
      <c r="S4819">
        <v>2616.7681149999999</v>
      </c>
      <c r="T4819" t="s">
        <v>398</v>
      </c>
      <c r="U4819">
        <v>33.974600000000002</v>
      </c>
      <c r="V4819">
        <v>88903.65</v>
      </c>
      <c r="W4819">
        <v>2025</v>
      </c>
      <c r="X4819" t="str">
        <f t="shared" si="24"/>
        <v>B</v>
      </c>
    </row>
    <row r="4820" spans="1:24">
      <c r="A4820">
        <v>72023853</v>
      </c>
      <c r="B4820" s="2">
        <v>45737</v>
      </c>
      <c r="C4820" t="s">
        <v>2161</v>
      </c>
      <c r="D4820" t="s">
        <v>9</v>
      </c>
      <c r="E4820" t="s">
        <v>10</v>
      </c>
      <c r="F4820" t="s">
        <v>5510</v>
      </c>
      <c r="G4820" t="s">
        <v>5511</v>
      </c>
      <c r="H4820" t="s">
        <v>67</v>
      </c>
      <c r="I4820" t="s">
        <v>68</v>
      </c>
      <c r="J4820" t="s">
        <v>64</v>
      </c>
      <c r="K4820" t="s">
        <v>42</v>
      </c>
      <c r="L4820">
        <v>1600</v>
      </c>
      <c r="M4820" t="s">
        <v>61</v>
      </c>
      <c r="N4820" t="s">
        <v>16</v>
      </c>
      <c r="O4820">
        <v>0.34189999999999998</v>
      </c>
      <c r="P4820">
        <v>547.04</v>
      </c>
      <c r="Q4820">
        <v>33.974600000000002</v>
      </c>
      <c r="R4820">
        <v>0.34189999999999998</v>
      </c>
      <c r="S4820">
        <v>547.04014099999995</v>
      </c>
      <c r="T4820" t="s">
        <v>398</v>
      </c>
      <c r="U4820">
        <v>33.974600000000002</v>
      </c>
      <c r="V4820">
        <v>18585.47</v>
      </c>
      <c r="W4820">
        <v>2025</v>
      </c>
      <c r="X4820" t="str">
        <f t="shared" si="24"/>
        <v>B</v>
      </c>
    </row>
    <row r="4821" spans="1:24">
      <c r="A4821">
        <v>72024253</v>
      </c>
      <c r="B4821" s="2">
        <v>45737</v>
      </c>
      <c r="C4821" t="s">
        <v>2942</v>
      </c>
      <c r="D4821" t="s">
        <v>9</v>
      </c>
      <c r="E4821" t="s">
        <v>10</v>
      </c>
      <c r="F4821" t="s">
        <v>5497</v>
      </c>
      <c r="G4821" t="s">
        <v>5498</v>
      </c>
      <c r="H4821" t="s">
        <v>5523</v>
      </c>
      <c r="I4821" t="s">
        <v>5524</v>
      </c>
      <c r="J4821" t="s">
        <v>64</v>
      </c>
      <c r="K4821" t="s">
        <v>43</v>
      </c>
      <c r="L4821">
        <v>1020</v>
      </c>
      <c r="M4821" t="s">
        <v>61</v>
      </c>
      <c r="N4821" t="s">
        <v>16</v>
      </c>
      <c r="O4821">
        <v>1.6486000000000001</v>
      </c>
      <c r="P4821">
        <v>1681.5719999999999</v>
      </c>
      <c r="Q4821">
        <v>33.974600000000002</v>
      </c>
      <c r="R4821">
        <v>1.6486000000000001</v>
      </c>
      <c r="S4821">
        <v>1681.5721149999999</v>
      </c>
      <c r="T4821" t="s">
        <v>398</v>
      </c>
      <c r="U4821">
        <v>33.974600000000002</v>
      </c>
      <c r="V4821">
        <v>57130.74</v>
      </c>
      <c r="W4821">
        <v>2025</v>
      </c>
      <c r="X4821" t="str">
        <f t="shared" si="24"/>
        <v>B</v>
      </c>
    </row>
    <row r="4822" spans="1:24">
      <c r="A4822">
        <v>72024436</v>
      </c>
      <c r="B4822" s="2">
        <v>45737</v>
      </c>
      <c r="C4822" t="s">
        <v>2520</v>
      </c>
      <c r="D4822" t="s">
        <v>9</v>
      </c>
      <c r="E4822" t="s">
        <v>10</v>
      </c>
      <c r="F4822" t="s">
        <v>5510</v>
      </c>
      <c r="G4822" t="s">
        <v>5511</v>
      </c>
      <c r="H4822" t="s">
        <v>5559</v>
      </c>
      <c r="I4822" t="s">
        <v>5560</v>
      </c>
      <c r="J4822" t="s">
        <v>64</v>
      </c>
      <c r="K4822" t="s">
        <v>42</v>
      </c>
      <c r="L4822">
        <v>1100</v>
      </c>
      <c r="M4822" t="s">
        <v>61</v>
      </c>
      <c r="N4822" t="s">
        <v>16</v>
      </c>
      <c r="O4822">
        <v>1.1575</v>
      </c>
      <c r="P4822">
        <v>1273.25</v>
      </c>
      <c r="Q4822">
        <v>33.974600000000002</v>
      </c>
      <c r="R4822">
        <v>1.1575</v>
      </c>
      <c r="S4822">
        <v>1273.250016</v>
      </c>
      <c r="T4822" t="s">
        <v>398</v>
      </c>
      <c r="U4822">
        <v>33.974600000000002</v>
      </c>
      <c r="V4822">
        <v>43258.16</v>
      </c>
      <c r="W4822">
        <v>2025</v>
      </c>
      <c r="X4822" t="str">
        <f t="shared" si="24"/>
        <v>B</v>
      </c>
    </row>
    <row r="4823" spans="1:24">
      <c r="A4823">
        <v>72024606</v>
      </c>
      <c r="B4823" s="2">
        <v>45737</v>
      </c>
      <c r="C4823" t="s">
        <v>2440</v>
      </c>
      <c r="D4823" t="s">
        <v>9</v>
      </c>
      <c r="E4823" t="s">
        <v>10</v>
      </c>
      <c r="F4823" t="s">
        <v>5497</v>
      </c>
      <c r="G4823" t="s">
        <v>5498</v>
      </c>
      <c r="H4823" t="s">
        <v>5523</v>
      </c>
      <c r="I4823" t="s">
        <v>5524</v>
      </c>
      <c r="J4823" t="s">
        <v>64</v>
      </c>
      <c r="K4823" t="s">
        <v>43</v>
      </c>
      <c r="L4823">
        <v>200</v>
      </c>
      <c r="M4823" t="s">
        <v>61</v>
      </c>
      <c r="N4823" t="s">
        <v>16</v>
      </c>
      <c r="O4823">
        <v>1.6486000000000001</v>
      </c>
      <c r="P4823">
        <v>329.72</v>
      </c>
      <c r="Q4823">
        <v>33.974600000000002</v>
      </c>
      <c r="R4823">
        <v>1.6486000000000001</v>
      </c>
      <c r="S4823">
        <v>329.72014300000001</v>
      </c>
      <c r="T4823" t="s">
        <v>398</v>
      </c>
      <c r="U4823">
        <v>33.974600000000002</v>
      </c>
      <c r="V4823">
        <v>11202.11</v>
      </c>
      <c r="W4823">
        <v>2025</v>
      </c>
      <c r="X4823" t="str">
        <f t="shared" si="24"/>
        <v>B</v>
      </c>
    </row>
    <row r="4824" spans="1:24">
      <c r="A4824">
        <v>72024870</v>
      </c>
      <c r="B4824" s="2">
        <v>45737</v>
      </c>
      <c r="C4824" t="s">
        <v>2440</v>
      </c>
      <c r="D4824" t="s">
        <v>9</v>
      </c>
      <c r="E4824" t="s">
        <v>10</v>
      </c>
      <c r="F4824" t="s">
        <v>5510</v>
      </c>
      <c r="G4824" t="s">
        <v>5511</v>
      </c>
      <c r="H4824" t="s">
        <v>1865</v>
      </c>
      <c r="I4824" t="s">
        <v>1487</v>
      </c>
      <c r="J4824" t="s">
        <v>64</v>
      </c>
      <c r="K4824" t="s">
        <v>42</v>
      </c>
      <c r="L4824">
        <v>1140</v>
      </c>
      <c r="M4824" t="s">
        <v>61</v>
      </c>
      <c r="N4824" t="s">
        <v>16</v>
      </c>
      <c r="O4824">
        <v>0.88939999999999997</v>
      </c>
      <c r="P4824">
        <v>1013.9160000000001</v>
      </c>
      <c r="Q4824">
        <v>33.974600000000002</v>
      </c>
      <c r="R4824">
        <v>0.88939999999999997</v>
      </c>
      <c r="S4824">
        <v>1013.915984</v>
      </c>
      <c r="T4824" t="s">
        <v>398</v>
      </c>
      <c r="U4824">
        <v>33.974600000000002</v>
      </c>
      <c r="V4824">
        <v>34447.39</v>
      </c>
      <c r="W4824">
        <v>2025</v>
      </c>
      <c r="X4824" t="str">
        <f t="shared" si="24"/>
        <v>B</v>
      </c>
    </row>
    <row r="4825" spans="1:24">
      <c r="A4825">
        <v>72024871</v>
      </c>
      <c r="B4825" s="2">
        <v>45737</v>
      </c>
      <c r="C4825" t="s">
        <v>2440</v>
      </c>
      <c r="D4825" t="s">
        <v>9</v>
      </c>
      <c r="E4825" t="s">
        <v>10</v>
      </c>
      <c r="F4825" t="s">
        <v>5510</v>
      </c>
      <c r="G4825" t="s">
        <v>5511</v>
      </c>
      <c r="H4825" t="s">
        <v>1863</v>
      </c>
      <c r="I4825" t="s">
        <v>1446</v>
      </c>
      <c r="J4825" t="s">
        <v>64</v>
      </c>
      <c r="K4825" t="s">
        <v>42</v>
      </c>
      <c r="L4825">
        <v>1350</v>
      </c>
      <c r="M4825" t="s">
        <v>61</v>
      </c>
      <c r="N4825" t="s">
        <v>16</v>
      </c>
      <c r="O4825">
        <v>0.96679999999999999</v>
      </c>
      <c r="P4825">
        <v>1305.18</v>
      </c>
      <c r="Q4825">
        <v>33.974600000000002</v>
      </c>
      <c r="R4825">
        <v>0.96679899999999996</v>
      </c>
      <c r="S4825">
        <v>1305.1800459999999</v>
      </c>
      <c r="T4825" t="s">
        <v>398</v>
      </c>
      <c r="U4825">
        <v>33.974600000000002</v>
      </c>
      <c r="V4825">
        <v>44342.97</v>
      </c>
      <c r="W4825">
        <v>2025</v>
      </c>
      <c r="X4825" t="str">
        <f t="shared" si="24"/>
        <v>B</v>
      </c>
    </row>
    <row r="4826" spans="1:24">
      <c r="A4826">
        <v>72023563</v>
      </c>
      <c r="B4826" s="2">
        <v>45737</v>
      </c>
      <c r="C4826" t="s">
        <v>1982</v>
      </c>
      <c r="D4826" t="s">
        <v>9</v>
      </c>
      <c r="E4826" t="s">
        <v>10</v>
      </c>
      <c r="F4826" t="s">
        <v>5497</v>
      </c>
      <c r="G4826" t="s">
        <v>5498</v>
      </c>
      <c r="H4826" t="s">
        <v>216</v>
      </c>
      <c r="I4826" t="s">
        <v>217</v>
      </c>
      <c r="J4826" t="s">
        <v>74</v>
      </c>
      <c r="K4826" t="s">
        <v>43</v>
      </c>
      <c r="L4826">
        <v>3750</v>
      </c>
      <c r="M4826" t="s">
        <v>61</v>
      </c>
      <c r="N4826" t="s">
        <v>16</v>
      </c>
      <c r="O4826">
        <v>1.1216999999999999</v>
      </c>
      <c r="P4826">
        <v>4206.375</v>
      </c>
      <c r="Q4826">
        <v>33.974600000000002</v>
      </c>
      <c r="R4826">
        <v>1.1216999999999999</v>
      </c>
      <c r="S4826">
        <v>4206.3750559999999</v>
      </c>
      <c r="T4826" t="s">
        <v>398</v>
      </c>
      <c r="U4826">
        <v>33.974600000000002</v>
      </c>
      <c r="V4826">
        <v>142909.91</v>
      </c>
      <c r="W4826">
        <v>2025</v>
      </c>
      <c r="X4826" t="str">
        <f t="shared" si="24"/>
        <v>B</v>
      </c>
    </row>
    <row r="4827" spans="1:24">
      <c r="A4827">
        <v>72023567</v>
      </c>
      <c r="B4827" s="2">
        <v>45737</v>
      </c>
      <c r="C4827" t="s">
        <v>1982</v>
      </c>
      <c r="D4827" t="s">
        <v>9</v>
      </c>
      <c r="E4827" t="s">
        <v>10</v>
      </c>
      <c r="F4827" t="s">
        <v>5497</v>
      </c>
      <c r="G4827" t="s">
        <v>5498</v>
      </c>
      <c r="H4827" t="s">
        <v>3209</v>
      </c>
      <c r="I4827" t="s">
        <v>3210</v>
      </c>
      <c r="J4827" t="s">
        <v>202</v>
      </c>
      <c r="K4827" t="s">
        <v>43</v>
      </c>
      <c r="L4827">
        <v>900</v>
      </c>
      <c r="M4827" t="s">
        <v>61</v>
      </c>
      <c r="N4827" t="s">
        <v>16</v>
      </c>
      <c r="O4827">
        <v>0.8014</v>
      </c>
      <c r="P4827">
        <v>721.26</v>
      </c>
      <c r="Q4827">
        <v>33.974600000000002</v>
      </c>
      <c r="R4827">
        <v>0.80139899999999997</v>
      </c>
      <c r="S4827">
        <v>721.26</v>
      </c>
      <c r="T4827" t="s">
        <v>398</v>
      </c>
      <c r="U4827">
        <v>33.974600000000002</v>
      </c>
      <c r="V4827">
        <v>24504.52</v>
      </c>
      <c r="W4827">
        <v>2025</v>
      </c>
      <c r="X4827" t="str">
        <f t="shared" si="24"/>
        <v>B</v>
      </c>
    </row>
    <row r="4828" spans="1:24">
      <c r="A4828">
        <v>72023567</v>
      </c>
      <c r="B4828" s="2">
        <v>45737</v>
      </c>
      <c r="C4828" t="s">
        <v>1982</v>
      </c>
      <c r="D4828" t="s">
        <v>9</v>
      </c>
      <c r="E4828" t="s">
        <v>10</v>
      </c>
      <c r="F4828" t="s">
        <v>5497</v>
      </c>
      <c r="G4828" t="s">
        <v>5498</v>
      </c>
      <c r="H4828" t="s">
        <v>205</v>
      </c>
      <c r="I4828" t="s">
        <v>206</v>
      </c>
      <c r="J4828" t="s">
        <v>202</v>
      </c>
      <c r="K4828" t="s">
        <v>43</v>
      </c>
      <c r="L4828">
        <v>2010</v>
      </c>
      <c r="M4828" t="s">
        <v>61</v>
      </c>
      <c r="N4828" t="s">
        <v>16</v>
      </c>
      <c r="O4828">
        <v>0.8014</v>
      </c>
      <c r="P4828">
        <v>1610.8140000000001</v>
      </c>
      <c r="Q4828">
        <v>33.974600000000002</v>
      </c>
      <c r="R4828">
        <v>0.80139899999999997</v>
      </c>
      <c r="S4828">
        <v>1610.8139610000001</v>
      </c>
      <c r="T4828" t="s">
        <v>398</v>
      </c>
      <c r="U4828">
        <v>33.974600000000002</v>
      </c>
      <c r="V4828">
        <v>54726.76</v>
      </c>
      <c r="W4828">
        <v>2025</v>
      </c>
      <c r="X4828" t="str">
        <f t="shared" si="24"/>
        <v>B</v>
      </c>
    </row>
    <row r="4829" spans="1:24">
      <c r="A4829">
        <v>72023567</v>
      </c>
      <c r="B4829" s="2">
        <v>45737</v>
      </c>
      <c r="C4829" t="s">
        <v>1982</v>
      </c>
      <c r="D4829" t="s">
        <v>9</v>
      </c>
      <c r="E4829" t="s">
        <v>10</v>
      </c>
      <c r="F4829" t="s">
        <v>5497</v>
      </c>
      <c r="G4829" t="s">
        <v>5498</v>
      </c>
      <c r="H4829" t="s">
        <v>3205</v>
      </c>
      <c r="I4829" t="s">
        <v>3206</v>
      </c>
      <c r="J4829" t="s">
        <v>202</v>
      </c>
      <c r="K4829" t="s">
        <v>43</v>
      </c>
      <c r="L4829">
        <v>1005</v>
      </c>
      <c r="M4829" t="s">
        <v>61</v>
      </c>
      <c r="N4829" t="s">
        <v>16</v>
      </c>
      <c r="O4829">
        <v>0.8014</v>
      </c>
      <c r="P4829">
        <v>805.40700000000004</v>
      </c>
      <c r="Q4829">
        <v>33.974600000000002</v>
      </c>
      <c r="R4829">
        <v>0.80139899999999997</v>
      </c>
      <c r="S4829">
        <v>805.40697999999998</v>
      </c>
      <c r="T4829" t="s">
        <v>398</v>
      </c>
      <c r="U4829">
        <v>33.974600000000002</v>
      </c>
      <c r="V4829">
        <v>27363.38</v>
      </c>
      <c r="W4829">
        <v>2025</v>
      </c>
      <c r="X4829" t="str">
        <f t="shared" si="24"/>
        <v>B</v>
      </c>
    </row>
    <row r="4830" spans="1:24">
      <c r="A4830">
        <v>72023583</v>
      </c>
      <c r="B4830" s="2">
        <v>45737</v>
      </c>
      <c r="C4830" t="s">
        <v>1973</v>
      </c>
      <c r="D4830" t="s">
        <v>9</v>
      </c>
      <c r="E4830" t="s">
        <v>10</v>
      </c>
      <c r="F4830" t="s">
        <v>5557</v>
      </c>
      <c r="G4830" t="s">
        <v>5558</v>
      </c>
      <c r="H4830" t="s">
        <v>2178</v>
      </c>
      <c r="I4830" t="s">
        <v>2179</v>
      </c>
      <c r="J4830" t="s">
        <v>74</v>
      </c>
      <c r="K4830" t="s">
        <v>42</v>
      </c>
      <c r="L4830">
        <v>750</v>
      </c>
      <c r="M4830" t="s">
        <v>61</v>
      </c>
      <c r="N4830" t="s">
        <v>16</v>
      </c>
      <c r="O4830">
        <v>1.4754</v>
      </c>
      <c r="P4830">
        <v>1106.55</v>
      </c>
      <c r="Q4830">
        <v>33.974600000000002</v>
      </c>
      <c r="R4830">
        <v>1.4753989999999999</v>
      </c>
      <c r="S4830">
        <v>1106.5498930000001</v>
      </c>
      <c r="T4830" t="s">
        <v>398</v>
      </c>
      <c r="U4830">
        <v>33.974600000000002</v>
      </c>
      <c r="V4830">
        <v>37594.589999999997</v>
      </c>
      <c r="W4830">
        <v>2025</v>
      </c>
      <c r="X4830" t="str">
        <f t="shared" si="24"/>
        <v>B</v>
      </c>
    </row>
    <row r="4831" spans="1:24">
      <c r="A4831">
        <v>72023585</v>
      </c>
      <c r="B4831" s="2">
        <v>45737</v>
      </c>
      <c r="C4831" t="s">
        <v>1973</v>
      </c>
      <c r="D4831" t="s">
        <v>9</v>
      </c>
      <c r="E4831" t="s">
        <v>10</v>
      </c>
      <c r="F4831" t="s">
        <v>5557</v>
      </c>
      <c r="G4831" t="s">
        <v>5558</v>
      </c>
      <c r="H4831" t="s">
        <v>2182</v>
      </c>
      <c r="I4831" t="s">
        <v>2183</v>
      </c>
      <c r="J4831" t="s">
        <v>74</v>
      </c>
      <c r="K4831" t="s">
        <v>42</v>
      </c>
      <c r="L4831">
        <v>1750</v>
      </c>
      <c r="M4831" t="s">
        <v>61</v>
      </c>
      <c r="N4831" t="s">
        <v>16</v>
      </c>
      <c r="O4831">
        <v>1.4355</v>
      </c>
      <c r="P4831">
        <v>2512.13</v>
      </c>
      <c r="Q4831">
        <v>33.974600000000002</v>
      </c>
      <c r="R4831">
        <v>1.4355</v>
      </c>
      <c r="S4831">
        <v>2512.1299439999998</v>
      </c>
      <c r="T4831" t="s">
        <v>398</v>
      </c>
      <c r="U4831">
        <v>33.974600000000002</v>
      </c>
      <c r="V4831">
        <v>85348.61</v>
      </c>
      <c r="W4831">
        <v>2025</v>
      </c>
      <c r="X4831" t="str">
        <f t="shared" si="24"/>
        <v>B</v>
      </c>
    </row>
    <row r="4832" spans="1:24">
      <c r="A4832">
        <v>72023586</v>
      </c>
      <c r="B4832" s="2">
        <v>45737</v>
      </c>
      <c r="C4832" t="s">
        <v>1973</v>
      </c>
      <c r="D4832" t="s">
        <v>9</v>
      </c>
      <c r="E4832" t="s">
        <v>10</v>
      </c>
      <c r="F4832" t="s">
        <v>5557</v>
      </c>
      <c r="G4832" t="s">
        <v>5558</v>
      </c>
      <c r="H4832" t="s">
        <v>2184</v>
      </c>
      <c r="I4832" t="s">
        <v>2185</v>
      </c>
      <c r="J4832" t="s">
        <v>74</v>
      </c>
      <c r="K4832" t="s">
        <v>778</v>
      </c>
      <c r="L4832">
        <v>500</v>
      </c>
      <c r="M4832" t="s">
        <v>61</v>
      </c>
      <c r="N4832" t="s">
        <v>16</v>
      </c>
      <c r="O4832">
        <v>1.4754</v>
      </c>
      <c r="P4832">
        <v>737.7</v>
      </c>
      <c r="Q4832">
        <v>33.974600000000002</v>
      </c>
      <c r="R4832">
        <v>1.4753989999999999</v>
      </c>
      <c r="S4832">
        <v>737.699928</v>
      </c>
      <c r="T4832" t="s">
        <v>398</v>
      </c>
      <c r="U4832">
        <v>33.974600000000002</v>
      </c>
      <c r="V4832">
        <v>25063.06</v>
      </c>
      <c r="W4832">
        <v>2025</v>
      </c>
      <c r="X4832" t="str">
        <f t="shared" si="24"/>
        <v>B</v>
      </c>
    </row>
    <row r="4833" spans="1:24">
      <c r="A4833">
        <v>72023618</v>
      </c>
      <c r="B4833" s="2">
        <v>45737</v>
      </c>
      <c r="C4833" t="s">
        <v>1973</v>
      </c>
      <c r="D4833" t="s">
        <v>9</v>
      </c>
      <c r="E4833" t="s">
        <v>10</v>
      </c>
      <c r="F4833" t="s">
        <v>5557</v>
      </c>
      <c r="G4833" t="s">
        <v>5558</v>
      </c>
      <c r="H4833" t="s">
        <v>2182</v>
      </c>
      <c r="I4833" t="s">
        <v>2183</v>
      </c>
      <c r="J4833" t="s">
        <v>74</v>
      </c>
      <c r="K4833" t="s">
        <v>778</v>
      </c>
      <c r="L4833">
        <v>3830</v>
      </c>
      <c r="M4833" t="s">
        <v>61</v>
      </c>
      <c r="N4833" t="s">
        <v>16</v>
      </c>
      <c r="O4833">
        <v>1.4355</v>
      </c>
      <c r="P4833">
        <v>5497.9650000000001</v>
      </c>
      <c r="Q4833">
        <v>33.974600000000002</v>
      </c>
      <c r="R4833">
        <v>1.4355</v>
      </c>
      <c r="S4833">
        <v>5497.9649499999996</v>
      </c>
      <c r="T4833" t="s">
        <v>398</v>
      </c>
      <c r="U4833">
        <v>33.974600000000002</v>
      </c>
      <c r="V4833">
        <v>186791.16</v>
      </c>
      <c r="W4833">
        <v>2025</v>
      </c>
      <c r="X4833" t="str">
        <f t="shared" si="24"/>
        <v>B</v>
      </c>
    </row>
    <row r="4834" spans="1:24">
      <c r="A4834">
        <v>72023635</v>
      </c>
      <c r="B4834" s="2">
        <v>45737</v>
      </c>
      <c r="C4834" t="s">
        <v>1973</v>
      </c>
      <c r="D4834" t="s">
        <v>9</v>
      </c>
      <c r="E4834" t="s">
        <v>10</v>
      </c>
      <c r="F4834" t="s">
        <v>5557</v>
      </c>
      <c r="G4834" t="s">
        <v>5558</v>
      </c>
      <c r="H4834" t="s">
        <v>2182</v>
      </c>
      <c r="I4834" t="s">
        <v>2183</v>
      </c>
      <c r="J4834" t="s">
        <v>74</v>
      </c>
      <c r="K4834" t="s">
        <v>778</v>
      </c>
      <c r="L4834">
        <v>1200</v>
      </c>
      <c r="M4834" t="s">
        <v>61</v>
      </c>
      <c r="N4834" t="s">
        <v>16</v>
      </c>
      <c r="O4834">
        <v>1.4355</v>
      </c>
      <c r="P4834">
        <v>1722.6</v>
      </c>
      <c r="Q4834">
        <v>33.974600000000002</v>
      </c>
      <c r="R4834">
        <v>1.4355</v>
      </c>
      <c r="S4834">
        <v>1722.6001180000001</v>
      </c>
      <c r="T4834" t="s">
        <v>398</v>
      </c>
      <c r="U4834">
        <v>33.974600000000002</v>
      </c>
      <c r="V4834">
        <v>58524.65</v>
      </c>
      <c r="W4834">
        <v>2025</v>
      </c>
      <c r="X4834" t="str">
        <f t="shared" si="24"/>
        <v>B</v>
      </c>
    </row>
    <row r="4835" spans="1:24">
      <c r="A4835">
        <v>72023788</v>
      </c>
      <c r="B4835" s="2">
        <v>45737</v>
      </c>
      <c r="C4835" t="s">
        <v>1985</v>
      </c>
      <c r="D4835" t="s">
        <v>9</v>
      </c>
      <c r="E4835" t="s">
        <v>10</v>
      </c>
      <c r="F4835" t="s">
        <v>5497</v>
      </c>
      <c r="G4835" t="s">
        <v>5498</v>
      </c>
      <c r="H4835" t="s">
        <v>205</v>
      </c>
      <c r="I4835" t="s">
        <v>206</v>
      </c>
      <c r="J4835" t="s">
        <v>202</v>
      </c>
      <c r="K4835" t="s">
        <v>43</v>
      </c>
      <c r="L4835">
        <v>240</v>
      </c>
      <c r="M4835" t="s">
        <v>61</v>
      </c>
      <c r="N4835" t="s">
        <v>16</v>
      </c>
      <c r="O4835">
        <v>0.80140999999999996</v>
      </c>
      <c r="P4835">
        <v>192.33799999999999</v>
      </c>
      <c r="Q4835">
        <v>33.974600000000002</v>
      </c>
      <c r="R4835">
        <v>0.80140900000000004</v>
      </c>
      <c r="S4835">
        <v>192.338099</v>
      </c>
      <c r="T4835" t="s">
        <v>398</v>
      </c>
      <c r="U4835">
        <v>33.974600000000002</v>
      </c>
      <c r="V4835">
        <v>6534.61</v>
      </c>
      <c r="W4835">
        <v>2025</v>
      </c>
      <c r="X4835" t="str">
        <f t="shared" si="24"/>
        <v>B</v>
      </c>
    </row>
    <row r="4836" spans="1:24">
      <c r="A4836">
        <v>72023814</v>
      </c>
      <c r="B4836" s="2">
        <v>45737</v>
      </c>
      <c r="C4836" t="s">
        <v>1985</v>
      </c>
      <c r="D4836" t="s">
        <v>9</v>
      </c>
      <c r="E4836" t="s">
        <v>10</v>
      </c>
      <c r="F4836" t="s">
        <v>5510</v>
      </c>
      <c r="G4836" t="s">
        <v>5511</v>
      </c>
      <c r="H4836" t="s">
        <v>3234</v>
      </c>
      <c r="I4836" t="s">
        <v>3235</v>
      </c>
      <c r="J4836" t="s">
        <v>74</v>
      </c>
      <c r="K4836" t="s">
        <v>42</v>
      </c>
      <c r="L4836">
        <v>3500</v>
      </c>
      <c r="M4836" t="s">
        <v>61</v>
      </c>
      <c r="N4836" t="s">
        <v>16</v>
      </c>
      <c r="O4836">
        <v>1.0636000000000001</v>
      </c>
      <c r="P4836">
        <v>3722.6</v>
      </c>
      <c r="Q4836">
        <v>33.974600000000002</v>
      </c>
      <c r="R4836">
        <v>1.063599</v>
      </c>
      <c r="S4836">
        <v>3722.6001179999998</v>
      </c>
      <c r="T4836" t="s">
        <v>398</v>
      </c>
      <c r="U4836">
        <v>33.974600000000002</v>
      </c>
      <c r="V4836">
        <v>126473.85</v>
      </c>
      <c r="W4836">
        <v>2025</v>
      </c>
      <c r="X4836" t="str">
        <f t="shared" si="24"/>
        <v>B</v>
      </c>
    </row>
    <row r="4837" spans="1:24">
      <c r="A4837">
        <v>72023850</v>
      </c>
      <c r="B4837" s="2">
        <v>45737</v>
      </c>
      <c r="C4837" t="s">
        <v>2161</v>
      </c>
      <c r="D4837" t="s">
        <v>9</v>
      </c>
      <c r="E4837" t="s">
        <v>10</v>
      </c>
      <c r="F4837" t="s">
        <v>5510</v>
      </c>
      <c r="G4837" t="s">
        <v>5511</v>
      </c>
      <c r="H4837" t="s">
        <v>1316</v>
      </c>
      <c r="I4837" t="s">
        <v>1858</v>
      </c>
      <c r="J4837" t="s">
        <v>898</v>
      </c>
      <c r="K4837" t="s">
        <v>42</v>
      </c>
      <c r="L4837">
        <v>1100</v>
      </c>
      <c r="M4837" t="s">
        <v>61</v>
      </c>
      <c r="N4837" t="s">
        <v>16</v>
      </c>
      <c r="O4837">
        <v>0.2346</v>
      </c>
      <c r="P4837">
        <v>258.06</v>
      </c>
      <c r="Q4837">
        <v>33.974600000000002</v>
      </c>
      <c r="R4837">
        <v>0.234599</v>
      </c>
      <c r="S4837">
        <v>258.06013899999999</v>
      </c>
      <c r="T4837" t="s">
        <v>398</v>
      </c>
      <c r="U4837">
        <v>33.974600000000002</v>
      </c>
      <c r="V4837">
        <v>8767.49</v>
      </c>
      <c r="W4837">
        <v>2025</v>
      </c>
      <c r="X4837" t="str">
        <f t="shared" si="24"/>
        <v>B</v>
      </c>
    </row>
    <row r="4838" spans="1:24">
      <c r="A4838">
        <v>72023888</v>
      </c>
      <c r="B4838" s="2">
        <v>45737</v>
      </c>
      <c r="C4838" t="s">
        <v>1986</v>
      </c>
      <c r="D4838" t="s">
        <v>9</v>
      </c>
      <c r="E4838" t="s">
        <v>10</v>
      </c>
      <c r="F4838" t="s">
        <v>5497</v>
      </c>
      <c r="G4838" t="s">
        <v>5498</v>
      </c>
      <c r="H4838" t="s">
        <v>338</v>
      </c>
      <c r="I4838" t="s">
        <v>339</v>
      </c>
      <c r="J4838" t="s">
        <v>340</v>
      </c>
      <c r="K4838" t="s">
        <v>43</v>
      </c>
      <c r="L4838">
        <v>678</v>
      </c>
      <c r="M4838" t="s">
        <v>61</v>
      </c>
      <c r="N4838" t="s">
        <v>16</v>
      </c>
      <c r="O4838">
        <v>4.0802100000000001</v>
      </c>
      <c r="P4838">
        <v>2766.38</v>
      </c>
      <c r="Q4838">
        <v>33.974600000000002</v>
      </c>
      <c r="R4838">
        <v>4.080209</v>
      </c>
      <c r="S4838">
        <v>2766.3798830000001</v>
      </c>
      <c r="T4838" t="s">
        <v>398</v>
      </c>
      <c r="U4838">
        <v>33.974600000000002</v>
      </c>
      <c r="V4838">
        <v>93986.65</v>
      </c>
      <c r="W4838">
        <v>2025</v>
      </c>
      <c r="X4838" t="str">
        <f t="shared" si="24"/>
        <v>B</v>
      </c>
    </row>
    <row r="4839" spans="1:24">
      <c r="A4839">
        <v>72023890</v>
      </c>
      <c r="B4839" s="2">
        <v>45737</v>
      </c>
      <c r="C4839" t="s">
        <v>1986</v>
      </c>
      <c r="D4839" t="s">
        <v>9</v>
      </c>
      <c r="E4839" t="s">
        <v>10</v>
      </c>
      <c r="F4839" t="s">
        <v>5497</v>
      </c>
      <c r="G4839" t="s">
        <v>5498</v>
      </c>
      <c r="H4839" t="s">
        <v>338</v>
      </c>
      <c r="I4839" t="s">
        <v>339</v>
      </c>
      <c r="J4839" t="s">
        <v>340</v>
      </c>
      <c r="K4839" t="s">
        <v>43</v>
      </c>
      <c r="L4839">
        <v>712</v>
      </c>
      <c r="M4839" t="s">
        <v>61</v>
      </c>
      <c r="N4839" t="s">
        <v>16</v>
      </c>
      <c r="O4839">
        <v>4.0801999999999996</v>
      </c>
      <c r="P4839">
        <v>2905.1019999999999</v>
      </c>
      <c r="Q4839">
        <v>33.974600000000002</v>
      </c>
      <c r="R4839">
        <v>4.0801990000000004</v>
      </c>
      <c r="S4839">
        <v>2905.102046</v>
      </c>
      <c r="T4839" t="s">
        <v>398</v>
      </c>
      <c r="U4839">
        <v>33.974600000000002</v>
      </c>
      <c r="V4839">
        <v>98699.68</v>
      </c>
      <c r="W4839">
        <v>2025</v>
      </c>
      <c r="X4839" t="str">
        <f t="shared" si="24"/>
        <v>B</v>
      </c>
    </row>
    <row r="4840" spans="1:24">
      <c r="A4840">
        <v>72023890</v>
      </c>
      <c r="B4840" s="2">
        <v>45737</v>
      </c>
      <c r="C4840" t="s">
        <v>1986</v>
      </c>
      <c r="D4840" t="s">
        <v>9</v>
      </c>
      <c r="E4840" t="s">
        <v>10</v>
      </c>
      <c r="F4840" t="s">
        <v>5497</v>
      </c>
      <c r="G4840" t="s">
        <v>5498</v>
      </c>
      <c r="H4840" t="s">
        <v>338</v>
      </c>
      <c r="I4840" t="s">
        <v>339</v>
      </c>
      <c r="J4840" t="s">
        <v>340</v>
      </c>
      <c r="K4840" t="s">
        <v>43</v>
      </c>
      <c r="L4840">
        <v>288</v>
      </c>
      <c r="M4840" t="s">
        <v>61</v>
      </c>
      <c r="N4840" t="s">
        <v>16</v>
      </c>
      <c r="O4840">
        <v>4.0802100000000001</v>
      </c>
      <c r="P4840">
        <v>1175.0999999999999</v>
      </c>
      <c r="Q4840">
        <v>33.974600000000002</v>
      </c>
      <c r="R4840">
        <v>4.080209</v>
      </c>
      <c r="S4840">
        <v>1175.099927</v>
      </c>
      <c r="T4840" t="s">
        <v>398</v>
      </c>
      <c r="U4840">
        <v>33.974600000000002</v>
      </c>
      <c r="V4840">
        <v>39923.550000000003</v>
      </c>
      <c r="W4840">
        <v>2025</v>
      </c>
      <c r="X4840" t="str">
        <f t="shared" si="24"/>
        <v>B</v>
      </c>
    </row>
    <row r="4841" spans="1:24">
      <c r="A4841">
        <v>72023910</v>
      </c>
      <c r="B4841" s="2">
        <v>45737</v>
      </c>
      <c r="C4841" t="s">
        <v>1986</v>
      </c>
      <c r="D4841" t="s">
        <v>9</v>
      </c>
      <c r="E4841" t="s">
        <v>10</v>
      </c>
      <c r="F4841" t="s">
        <v>5497</v>
      </c>
      <c r="G4841" t="s">
        <v>5498</v>
      </c>
      <c r="H4841" t="s">
        <v>3205</v>
      </c>
      <c r="I4841" t="s">
        <v>3206</v>
      </c>
      <c r="J4841" t="s">
        <v>202</v>
      </c>
      <c r="K4841" t="s">
        <v>43</v>
      </c>
      <c r="L4841">
        <v>1005</v>
      </c>
      <c r="M4841" t="s">
        <v>61</v>
      </c>
      <c r="N4841" t="s">
        <v>16</v>
      </c>
      <c r="O4841">
        <v>0.8014</v>
      </c>
      <c r="P4841">
        <v>805.40700000000004</v>
      </c>
      <c r="Q4841">
        <v>33.974600000000002</v>
      </c>
      <c r="R4841">
        <v>0.80139899999999997</v>
      </c>
      <c r="S4841">
        <v>805.40697999999998</v>
      </c>
      <c r="T4841" t="s">
        <v>398</v>
      </c>
      <c r="U4841">
        <v>33.974600000000002</v>
      </c>
      <c r="V4841">
        <v>27363.38</v>
      </c>
      <c r="W4841">
        <v>2025</v>
      </c>
      <c r="X4841" t="str">
        <f t="shared" si="24"/>
        <v>B</v>
      </c>
    </row>
    <row r="4842" spans="1:24">
      <c r="A4842">
        <v>72023913</v>
      </c>
      <c r="B4842" s="2">
        <v>45737</v>
      </c>
      <c r="C4842" t="s">
        <v>1986</v>
      </c>
      <c r="D4842" t="s">
        <v>9</v>
      </c>
      <c r="E4842" t="s">
        <v>10</v>
      </c>
      <c r="F4842" t="s">
        <v>5510</v>
      </c>
      <c r="G4842" t="s">
        <v>5511</v>
      </c>
      <c r="H4842" t="s">
        <v>5622</v>
      </c>
      <c r="I4842" t="s">
        <v>5623</v>
      </c>
      <c r="J4842" t="s">
        <v>898</v>
      </c>
      <c r="K4842" t="s">
        <v>42</v>
      </c>
      <c r="L4842">
        <v>1100</v>
      </c>
      <c r="M4842" t="s">
        <v>61</v>
      </c>
      <c r="N4842" t="s">
        <v>16</v>
      </c>
      <c r="O4842">
        <v>0.2346</v>
      </c>
      <c r="P4842">
        <v>258.06</v>
      </c>
      <c r="Q4842">
        <v>33.974600000000002</v>
      </c>
      <c r="R4842">
        <v>0.234599</v>
      </c>
      <c r="S4842">
        <v>258.06013899999999</v>
      </c>
      <c r="T4842" t="s">
        <v>398</v>
      </c>
      <c r="U4842">
        <v>33.974600000000002</v>
      </c>
      <c r="V4842">
        <v>8767.49</v>
      </c>
      <c r="W4842">
        <v>2025</v>
      </c>
      <c r="X4842" t="str">
        <f t="shared" si="24"/>
        <v>B</v>
      </c>
    </row>
    <row r="4843" spans="1:24">
      <c r="A4843">
        <v>72023925</v>
      </c>
      <c r="B4843" s="2">
        <v>45737</v>
      </c>
      <c r="C4843" t="s">
        <v>1986</v>
      </c>
      <c r="D4843" t="s">
        <v>9</v>
      </c>
      <c r="E4843" t="s">
        <v>10</v>
      </c>
      <c r="F4843" t="s">
        <v>5497</v>
      </c>
      <c r="G4843" t="s">
        <v>5498</v>
      </c>
      <c r="H4843" t="s">
        <v>3205</v>
      </c>
      <c r="I4843" t="s">
        <v>3206</v>
      </c>
      <c r="J4843" t="s">
        <v>202</v>
      </c>
      <c r="K4843" t="s">
        <v>43</v>
      </c>
      <c r="L4843">
        <v>1520</v>
      </c>
      <c r="M4843" t="s">
        <v>61</v>
      </c>
      <c r="N4843" t="s">
        <v>16</v>
      </c>
      <c r="O4843">
        <v>0.8014</v>
      </c>
      <c r="P4843">
        <v>1218.1279999999999</v>
      </c>
      <c r="Q4843">
        <v>33.974600000000002</v>
      </c>
      <c r="R4843">
        <v>0.80139899999999997</v>
      </c>
      <c r="S4843">
        <v>1218.127954</v>
      </c>
      <c r="T4843" t="s">
        <v>398</v>
      </c>
      <c r="U4843">
        <v>33.974600000000002</v>
      </c>
      <c r="V4843">
        <v>41385.410000000003</v>
      </c>
      <c r="W4843">
        <v>2025</v>
      </c>
      <c r="X4843" t="str">
        <f t="shared" si="24"/>
        <v>B</v>
      </c>
    </row>
    <row r="4844" spans="1:24">
      <c r="A4844">
        <v>72024012</v>
      </c>
      <c r="B4844" s="2">
        <v>45737</v>
      </c>
      <c r="C4844" t="s">
        <v>1988</v>
      </c>
      <c r="D4844" t="s">
        <v>9</v>
      </c>
      <c r="E4844" t="s">
        <v>10</v>
      </c>
      <c r="F4844" t="s">
        <v>5510</v>
      </c>
      <c r="G4844" t="s">
        <v>5511</v>
      </c>
      <c r="H4844" t="s">
        <v>5624</v>
      </c>
      <c r="I4844" t="s">
        <v>5625</v>
      </c>
      <c r="J4844" t="s">
        <v>202</v>
      </c>
      <c r="K4844" t="s">
        <v>42</v>
      </c>
      <c r="L4844">
        <v>2020</v>
      </c>
      <c r="M4844" t="s">
        <v>61</v>
      </c>
      <c r="N4844" t="s">
        <v>16</v>
      </c>
      <c r="O4844">
        <v>1.0729</v>
      </c>
      <c r="P4844">
        <v>2167.2579999999998</v>
      </c>
      <c r="Q4844">
        <v>33.974600000000002</v>
      </c>
      <c r="R4844">
        <v>1.0729</v>
      </c>
      <c r="S4844">
        <v>2167.2578920000001</v>
      </c>
      <c r="T4844" t="s">
        <v>398</v>
      </c>
      <c r="U4844">
        <v>33.974600000000002</v>
      </c>
      <c r="V4844">
        <v>73631.72</v>
      </c>
      <c r="W4844">
        <v>2025</v>
      </c>
      <c r="X4844" t="str">
        <f t="shared" si="24"/>
        <v>B</v>
      </c>
    </row>
    <row r="4845" spans="1:24">
      <c r="A4845">
        <v>72024014</v>
      </c>
      <c r="B4845" s="2">
        <v>45737</v>
      </c>
      <c r="C4845" t="s">
        <v>1988</v>
      </c>
      <c r="D4845" t="s">
        <v>9</v>
      </c>
      <c r="E4845" t="s">
        <v>10</v>
      </c>
      <c r="F4845" t="s">
        <v>5510</v>
      </c>
      <c r="G4845" t="s">
        <v>5511</v>
      </c>
      <c r="H4845" t="s">
        <v>5624</v>
      </c>
      <c r="I4845" t="s">
        <v>5625</v>
      </c>
      <c r="J4845" t="s">
        <v>202</v>
      </c>
      <c r="K4845" t="s">
        <v>42</v>
      </c>
      <c r="L4845">
        <v>1600</v>
      </c>
      <c r="M4845" t="s">
        <v>61</v>
      </c>
      <c r="N4845" t="s">
        <v>16</v>
      </c>
      <c r="O4845">
        <v>1.0948</v>
      </c>
      <c r="P4845">
        <v>1751.68</v>
      </c>
      <c r="Q4845">
        <v>33.974600000000002</v>
      </c>
      <c r="R4845">
        <v>1.0947990000000001</v>
      </c>
      <c r="S4845">
        <v>1751.6800780000001</v>
      </c>
      <c r="T4845" t="s">
        <v>398</v>
      </c>
      <c r="U4845">
        <v>33.974600000000002</v>
      </c>
      <c r="V4845">
        <v>59512.63</v>
      </c>
      <c r="W4845">
        <v>2025</v>
      </c>
      <c r="X4845" t="str">
        <f t="shared" si="24"/>
        <v>B</v>
      </c>
    </row>
    <row r="4846" spans="1:24">
      <c r="A4846">
        <v>72024171</v>
      </c>
      <c r="B4846" s="2">
        <v>45737</v>
      </c>
      <c r="C4846" t="s">
        <v>3256</v>
      </c>
      <c r="D4846" t="s">
        <v>9</v>
      </c>
      <c r="E4846" t="s">
        <v>10</v>
      </c>
      <c r="F4846" t="s">
        <v>5510</v>
      </c>
      <c r="G4846" t="s">
        <v>5511</v>
      </c>
      <c r="H4846" t="s">
        <v>5626</v>
      </c>
      <c r="I4846" t="s">
        <v>5627</v>
      </c>
      <c r="J4846" t="s">
        <v>74</v>
      </c>
      <c r="K4846" t="s">
        <v>42</v>
      </c>
      <c r="L4846">
        <v>2200</v>
      </c>
      <c r="M4846" t="s">
        <v>61</v>
      </c>
      <c r="N4846" t="s">
        <v>16</v>
      </c>
      <c r="O4846">
        <v>0.97540000000000004</v>
      </c>
      <c r="P4846">
        <v>2145.88</v>
      </c>
      <c r="Q4846">
        <v>33.974600000000002</v>
      </c>
      <c r="R4846">
        <v>0.97539900000000002</v>
      </c>
      <c r="S4846">
        <v>2145.8798630000001</v>
      </c>
      <c r="T4846" t="s">
        <v>398</v>
      </c>
      <c r="U4846">
        <v>33.974600000000002</v>
      </c>
      <c r="V4846">
        <v>72905.41</v>
      </c>
      <c r="W4846">
        <v>2025</v>
      </c>
      <c r="X4846" t="str">
        <f t="shared" si="24"/>
        <v>B</v>
      </c>
    </row>
    <row r="4847" spans="1:24">
      <c r="A4847">
        <v>72024273</v>
      </c>
      <c r="B4847" s="2">
        <v>45737</v>
      </c>
      <c r="C4847" t="s">
        <v>2439</v>
      </c>
      <c r="D4847" t="s">
        <v>9</v>
      </c>
      <c r="E4847" t="s">
        <v>10</v>
      </c>
      <c r="F4847" t="s">
        <v>5510</v>
      </c>
      <c r="G4847" t="s">
        <v>5511</v>
      </c>
      <c r="H4847" t="s">
        <v>5628</v>
      </c>
      <c r="I4847" t="s">
        <v>5629</v>
      </c>
      <c r="J4847" t="s">
        <v>87</v>
      </c>
      <c r="K4847" t="s">
        <v>42</v>
      </c>
      <c r="L4847">
        <v>1600</v>
      </c>
      <c r="M4847" t="s">
        <v>61</v>
      </c>
      <c r="N4847" t="s">
        <v>16</v>
      </c>
      <c r="O4847">
        <v>0.14480000000000001</v>
      </c>
      <c r="P4847">
        <v>231.68</v>
      </c>
      <c r="Q4847">
        <v>33.974600000000002</v>
      </c>
      <c r="R4847">
        <v>0.14479900000000001</v>
      </c>
      <c r="S4847">
        <v>231.680137</v>
      </c>
      <c r="T4847" t="s">
        <v>398</v>
      </c>
      <c r="U4847">
        <v>33.974600000000002</v>
      </c>
      <c r="V4847">
        <v>7871.24</v>
      </c>
      <c r="W4847">
        <v>2025</v>
      </c>
      <c r="X4847" t="str">
        <f t="shared" si="24"/>
        <v>B</v>
      </c>
    </row>
    <row r="4848" spans="1:24">
      <c r="A4848">
        <v>72024328</v>
      </c>
      <c r="B4848" s="2">
        <v>45737</v>
      </c>
      <c r="C4848" t="s">
        <v>1970</v>
      </c>
      <c r="D4848" t="s">
        <v>9</v>
      </c>
      <c r="E4848" t="s">
        <v>10</v>
      </c>
      <c r="F4848" t="s">
        <v>5510</v>
      </c>
      <c r="G4848" t="s">
        <v>5511</v>
      </c>
      <c r="H4848" t="s">
        <v>5630</v>
      </c>
      <c r="I4848" t="s">
        <v>5631</v>
      </c>
      <c r="J4848" t="s">
        <v>255</v>
      </c>
      <c r="K4848" t="s">
        <v>42</v>
      </c>
      <c r="L4848">
        <v>5000</v>
      </c>
      <c r="M4848" t="s">
        <v>61</v>
      </c>
      <c r="N4848" t="s">
        <v>16</v>
      </c>
      <c r="O4848">
        <v>0.15279999999999999</v>
      </c>
      <c r="P4848">
        <v>764</v>
      </c>
      <c r="Q4848">
        <v>33.974600000000002</v>
      </c>
      <c r="R4848">
        <v>0.15279999999999999</v>
      </c>
      <c r="S4848">
        <v>763.99986999999999</v>
      </c>
      <c r="T4848" t="s">
        <v>398</v>
      </c>
      <c r="U4848">
        <v>33.974600000000002</v>
      </c>
      <c r="V4848">
        <v>25956.59</v>
      </c>
      <c r="W4848">
        <v>2025</v>
      </c>
      <c r="X4848" t="str">
        <f t="shared" si="24"/>
        <v>B</v>
      </c>
    </row>
    <row r="4849" spans="1:24">
      <c r="A4849">
        <v>72024416</v>
      </c>
      <c r="B4849" s="2">
        <v>45737</v>
      </c>
      <c r="C4849" t="s">
        <v>2520</v>
      </c>
      <c r="D4849" t="s">
        <v>9</v>
      </c>
      <c r="E4849" t="s">
        <v>10</v>
      </c>
      <c r="F4849" t="s">
        <v>5510</v>
      </c>
      <c r="G4849" t="s">
        <v>5511</v>
      </c>
      <c r="H4849" t="s">
        <v>5632</v>
      </c>
      <c r="I4849" t="s">
        <v>5633</v>
      </c>
      <c r="J4849" t="s">
        <v>220</v>
      </c>
      <c r="K4849" t="s">
        <v>42</v>
      </c>
      <c r="L4849">
        <v>5000</v>
      </c>
      <c r="M4849" t="s">
        <v>61</v>
      </c>
      <c r="N4849" t="s">
        <v>16</v>
      </c>
      <c r="O4849">
        <v>1.3100000000000001E-2</v>
      </c>
      <c r="P4849">
        <v>65.5</v>
      </c>
      <c r="Q4849">
        <v>33.974600000000002</v>
      </c>
      <c r="R4849">
        <v>1.3100000000000001E-2</v>
      </c>
      <c r="S4849">
        <v>65.500107999999997</v>
      </c>
      <c r="T4849" t="s">
        <v>398</v>
      </c>
      <c r="U4849">
        <v>33.974600000000002</v>
      </c>
      <c r="V4849">
        <v>2225.34</v>
      </c>
      <c r="W4849">
        <v>2025</v>
      </c>
      <c r="X4849" t="str">
        <f t="shared" si="24"/>
        <v>B</v>
      </c>
    </row>
    <row r="4850" spans="1:24">
      <c r="A4850">
        <v>72024435</v>
      </c>
      <c r="B4850" s="2">
        <v>45737</v>
      </c>
      <c r="C4850" t="s">
        <v>2520</v>
      </c>
      <c r="D4850" t="s">
        <v>9</v>
      </c>
      <c r="E4850" t="s">
        <v>10</v>
      </c>
      <c r="F4850" t="s">
        <v>5510</v>
      </c>
      <c r="G4850" t="s">
        <v>5511</v>
      </c>
      <c r="H4850" t="s">
        <v>5634</v>
      </c>
      <c r="I4850" t="s">
        <v>5635</v>
      </c>
      <c r="J4850" t="s">
        <v>74</v>
      </c>
      <c r="K4850" t="s">
        <v>42</v>
      </c>
      <c r="L4850">
        <v>1100</v>
      </c>
      <c r="M4850" t="s">
        <v>61</v>
      </c>
      <c r="N4850" t="s">
        <v>16</v>
      </c>
      <c r="O4850">
        <v>0.41660000000000003</v>
      </c>
      <c r="P4850">
        <v>458.26</v>
      </c>
      <c r="Q4850">
        <v>33.974600000000002</v>
      </c>
      <c r="R4850">
        <v>0.41660000000000003</v>
      </c>
      <c r="S4850">
        <v>458.25999400000001</v>
      </c>
      <c r="T4850" t="s">
        <v>398</v>
      </c>
      <c r="U4850">
        <v>33.974600000000002</v>
      </c>
      <c r="V4850">
        <v>15569.2</v>
      </c>
      <c r="W4850">
        <v>2025</v>
      </c>
      <c r="X4850" t="str">
        <f t="shared" si="24"/>
        <v>B</v>
      </c>
    </row>
    <row r="4851" spans="1:24">
      <c r="A4851">
        <v>72024527</v>
      </c>
      <c r="B4851" s="2">
        <v>45737</v>
      </c>
      <c r="C4851" t="s">
        <v>2768</v>
      </c>
      <c r="D4851" t="s">
        <v>9</v>
      </c>
      <c r="E4851" t="s">
        <v>10</v>
      </c>
      <c r="F4851" t="s">
        <v>5557</v>
      </c>
      <c r="G4851" t="s">
        <v>5558</v>
      </c>
      <c r="H4851" t="s">
        <v>2182</v>
      </c>
      <c r="I4851" t="s">
        <v>2183</v>
      </c>
      <c r="J4851" t="s">
        <v>74</v>
      </c>
      <c r="K4851" t="s">
        <v>778</v>
      </c>
      <c r="L4851">
        <v>1820</v>
      </c>
      <c r="M4851" t="s">
        <v>61</v>
      </c>
      <c r="N4851" t="s">
        <v>16</v>
      </c>
      <c r="O4851">
        <v>1.4355</v>
      </c>
      <c r="P4851">
        <v>2612.61</v>
      </c>
      <c r="Q4851">
        <v>33.974600000000002</v>
      </c>
      <c r="R4851">
        <v>1.4355</v>
      </c>
      <c r="S4851">
        <v>2612.6100080000001</v>
      </c>
      <c r="T4851" t="s">
        <v>398</v>
      </c>
      <c r="U4851">
        <v>33.974600000000002</v>
      </c>
      <c r="V4851">
        <v>88762.38</v>
      </c>
      <c r="W4851">
        <v>2025</v>
      </c>
      <c r="X4851" t="str">
        <f t="shared" si="24"/>
        <v>B</v>
      </c>
    </row>
    <row r="4852" spans="1:24">
      <c r="A4852">
        <v>72024926</v>
      </c>
      <c r="B4852" s="2">
        <v>45737</v>
      </c>
      <c r="C4852" t="s">
        <v>2440</v>
      </c>
      <c r="D4852" t="s">
        <v>9</v>
      </c>
      <c r="E4852" t="s">
        <v>10</v>
      </c>
      <c r="F4852" t="s">
        <v>5510</v>
      </c>
      <c r="G4852" t="s">
        <v>5511</v>
      </c>
      <c r="H4852" t="s">
        <v>5632</v>
      </c>
      <c r="I4852" t="s">
        <v>5633</v>
      </c>
      <c r="J4852" t="s">
        <v>220</v>
      </c>
      <c r="K4852" t="s">
        <v>42</v>
      </c>
      <c r="L4852">
        <v>100000</v>
      </c>
      <c r="M4852" t="s">
        <v>61</v>
      </c>
      <c r="N4852" t="s">
        <v>16</v>
      </c>
      <c r="O4852">
        <v>1.2699999999999999E-2</v>
      </c>
      <c r="P4852">
        <v>1270</v>
      </c>
      <c r="Q4852">
        <v>33.974600000000002</v>
      </c>
      <c r="R4852">
        <v>1.2699999999999999E-2</v>
      </c>
      <c r="S4852">
        <v>1269.999941</v>
      </c>
      <c r="T4852" t="s">
        <v>398</v>
      </c>
      <c r="U4852">
        <v>33.974600000000002</v>
      </c>
      <c r="V4852">
        <v>43147.74</v>
      </c>
      <c r="W4852">
        <v>2025</v>
      </c>
      <c r="X4852" t="str">
        <f t="shared" si="24"/>
        <v>B</v>
      </c>
    </row>
    <row r="4853" spans="1:24">
      <c r="A4853">
        <v>72025090</v>
      </c>
      <c r="B4853" s="2">
        <v>45737</v>
      </c>
      <c r="C4853" t="s">
        <v>2555</v>
      </c>
      <c r="D4853" t="s">
        <v>9</v>
      </c>
      <c r="E4853" t="s">
        <v>10</v>
      </c>
      <c r="F4853" t="s">
        <v>5510</v>
      </c>
      <c r="G4853" t="s">
        <v>5511</v>
      </c>
      <c r="H4853" t="s">
        <v>5636</v>
      </c>
      <c r="I4853" t="s">
        <v>5637</v>
      </c>
      <c r="J4853" t="s">
        <v>74</v>
      </c>
      <c r="K4853" t="s">
        <v>42</v>
      </c>
      <c r="L4853">
        <v>2100</v>
      </c>
      <c r="M4853" t="s">
        <v>61</v>
      </c>
      <c r="N4853" t="s">
        <v>16</v>
      </c>
      <c r="O4853">
        <v>0.33710000000000001</v>
      </c>
      <c r="P4853">
        <v>707.91</v>
      </c>
      <c r="Q4853">
        <v>33.974600000000002</v>
      </c>
      <c r="R4853">
        <v>0.33710000000000001</v>
      </c>
      <c r="S4853">
        <v>707.91002600000002</v>
      </c>
      <c r="T4853" t="s">
        <v>398</v>
      </c>
      <c r="U4853">
        <v>33.974600000000002</v>
      </c>
      <c r="V4853">
        <v>24050.959999999999</v>
      </c>
      <c r="W4853">
        <v>2025</v>
      </c>
      <c r="X4853" t="str">
        <f t="shared" si="24"/>
        <v>B</v>
      </c>
    </row>
    <row r="4854" spans="1:24">
      <c r="A4854">
        <v>72025091</v>
      </c>
      <c r="B4854" s="2">
        <v>45737</v>
      </c>
      <c r="C4854" t="s">
        <v>2555</v>
      </c>
      <c r="D4854" t="s">
        <v>9</v>
      </c>
      <c r="E4854" t="s">
        <v>10</v>
      </c>
      <c r="F4854" t="s">
        <v>5510</v>
      </c>
      <c r="G4854" t="s">
        <v>5511</v>
      </c>
      <c r="H4854" t="s">
        <v>5636</v>
      </c>
      <c r="I4854" t="s">
        <v>5637</v>
      </c>
      <c r="J4854" t="s">
        <v>74</v>
      </c>
      <c r="K4854" t="s">
        <v>42</v>
      </c>
      <c r="L4854">
        <v>2100</v>
      </c>
      <c r="M4854" t="s">
        <v>61</v>
      </c>
      <c r="N4854" t="s">
        <v>16</v>
      </c>
      <c r="O4854">
        <v>0.33710000000000001</v>
      </c>
      <c r="P4854">
        <v>707.91</v>
      </c>
      <c r="Q4854">
        <v>33.974600000000002</v>
      </c>
      <c r="R4854">
        <v>0.33710000000000001</v>
      </c>
      <c r="S4854">
        <v>707.91002600000002</v>
      </c>
      <c r="T4854" t="s">
        <v>398</v>
      </c>
      <c r="U4854">
        <v>33.974600000000002</v>
      </c>
      <c r="V4854">
        <v>24050.959999999999</v>
      </c>
      <c r="W4854">
        <v>2025</v>
      </c>
      <c r="X4854" t="str">
        <f t="shared" si="24"/>
        <v>B</v>
      </c>
    </row>
    <row r="4855" spans="1:24">
      <c r="A4855">
        <v>72025151</v>
      </c>
      <c r="B4855" s="2">
        <v>45737</v>
      </c>
      <c r="C4855" t="s">
        <v>2818</v>
      </c>
      <c r="D4855" t="s">
        <v>9</v>
      </c>
      <c r="E4855" t="s">
        <v>10</v>
      </c>
      <c r="F4855" t="s">
        <v>5510</v>
      </c>
      <c r="G4855" t="s">
        <v>5511</v>
      </c>
      <c r="H4855" t="s">
        <v>3374</v>
      </c>
      <c r="I4855" t="s">
        <v>3375</v>
      </c>
      <c r="J4855" t="s">
        <v>3376</v>
      </c>
      <c r="K4855" t="s">
        <v>42</v>
      </c>
      <c r="L4855">
        <v>30000</v>
      </c>
      <c r="M4855" t="s">
        <v>61</v>
      </c>
      <c r="N4855" t="s">
        <v>16</v>
      </c>
      <c r="O4855">
        <v>5.7000000000000002E-3</v>
      </c>
      <c r="P4855">
        <v>171</v>
      </c>
      <c r="Q4855">
        <v>33.974600000000002</v>
      </c>
      <c r="R4855">
        <v>5.7000000000000002E-3</v>
      </c>
      <c r="S4855">
        <v>171.0001</v>
      </c>
      <c r="T4855" t="s">
        <v>398</v>
      </c>
      <c r="U4855">
        <v>33.974600000000002</v>
      </c>
      <c r="V4855">
        <v>5809.66</v>
      </c>
      <c r="W4855">
        <v>2025</v>
      </c>
      <c r="X4855" t="str">
        <f t="shared" si="24"/>
        <v>B</v>
      </c>
    </row>
    <row r="4856" spans="1:24">
      <c r="A4856">
        <v>72025327</v>
      </c>
      <c r="B4856" s="2">
        <v>45737</v>
      </c>
      <c r="C4856" t="s">
        <v>4308</v>
      </c>
      <c r="D4856" t="s">
        <v>9</v>
      </c>
      <c r="E4856" t="s">
        <v>10</v>
      </c>
      <c r="F4856" t="s">
        <v>5510</v>
      </c>
      <c r="G4856" t="s">
        <v>5511</v>
      </c>
      <c r="H4856" t="s">
        <v>5638</v>
      </c>
      <c r="I4856" t="s">
        <v>5639</v>
      </c>
      <c r="J4856" t="s">
        <v>77</v>
      </c>
      <c r="K4856" t="s">
        <v>42</v>
      </c>
      <c r="L4856">
        <v>1600</v>
      </c>
      <c r="M4856" t="s">
        <v>61</v>
      </c>
      <c r="N4856" t="s">
        <v>16</v>
      </c>
      <c r="O4856">
        <v>1.2200000000000001E-2</v>
      </c>
      <c r="P4856">
        <v>19.52</v>
      </c>
      <c r="Q4856">
        <v>33.974600000000002</v>
      </c>
      <c r="R4856">
        <v>1.2199E-2</v>
      </c>
      <c r="S4856">
        <v>19.519876</v>
      </c>
      <c r="T4856" t="s">
        <v>398</v>
      </c>
      <c r="U4856">
        <v>33.974600000000002</v>
      </c>
      <c r="V4856">
        <v>663.18</v>
      </c>
      <c r="W4856">
        <v>2025</v>
      </c>
      <c r="X4856" t="str">
        <f t="shared" si="24"/>
        <v>B</v>
      </c>
    </row>
    <row r="4857" spans="1:24">
      <c r="A4857">
        <v>72025588</v>
      </c>
      <c r="B4857" s="2">
        <v>45737</v>
      </c>
      <c r="C4857" t="s">
        <v>4183</v>
      </c>
      <c r="D4857" t="s">
        <v>9</v>
      </c>
      <c r="E4857" t="s">
        <v>10</v>
      </c>
      <c r="F4857" t="s">
        <v>5510</v>
      </c>
      <c r="G4857" t="s">
        <v>5511</v>
      </c>
      <c r="H4857" t="s">
        <v>5640</v>
      </c>
      <c r="I4857" t="s">
        <v>5641</v>
      </c>
      <c r="J4857" t="s">
        <v>255</v>
      </c>
      <c r="K4857" t="s">
        <v>42</v>
      </c>
      <c r="L4857">
        <v>3600</v>
      </c>
      <c r="M4857" t="s">
        <v>61</v>
      </c>
      <c r="N4857" t="s">
        <v>16</v>
      </c>
      <c r="O4857">
        <v>0.158</v>
      </c>
      <c r="P4857">
        <v>568.79999999999995</v>
      </c>
      <c r="Q4857">
        <v>33.974600000000002</v>
      </c>
      <c r="R4857">
        <v>0.158</v>
      </c>
      <c r="S4857">
        <v>568.79992700000003</v>
      </c>
      <c r="T4857" t="s">
        <v>398</v>
      </c>
      <c r="U4857">
        <v>33.974600000000002</v>
      </c>
      <c r="V4857">
        <v>19324.75</v>
      </c>
      <c r="W4857">
        <v>2025</v>
      </c>
      <c r="X4857" t="str">
        <f t="shared" si="24"/>
        <v>B</v>
      </c>
    </row>
    <row r="4858" spans="1:24">
      <c r="A4858">
        <v>72025741</v>
      </c>
      <c r="B4858" s="2">
        <v>45737</v>
      </c>
      <c r="C4858" t="s">
        <v>4761</v>
      </c>
      <c r="D4858" t="s">
        <v>9</v>
      </c>
      <c r="E4858" t="s">
        <v>10</v>
      </c>
      <c r="F4858" t="s">
        <v>5510</v>
      </c>
      <c r="G4858" t="s">
        <v>5511</v>
      </c>
      <c r="H4858" t="s">
        <v>5642</v>
      </c>
      <c r="I4858" t="s">
        <v>5643</v>
      </c>
      <c r="J4858" t="s">
        <v>78</v>
      </c>
      <c r="K4858" t="s">
        <v>42</v>
      </c>
      <c r="L4858">
        <v>6700</v>
      </c>
      <c r="M4858" t="s">
        <v>61</v>
      </c>
      <c r="N4858" t="s">
        <v>16</v>
      </c>
      <c r="O4858">
        <v>2.5999999999999999E-2</v>
      </c>
      <c r="P4858">
        <v>174.2</v>
      </c>
      <c r="Q4858">
        <v>33.974600000000002</v>
      </c>
      <c r="R4858">
        <v>2.5999999999999999E-2</v>
      </c>
      <c r="S4858">
        <v>174.20013700000001</v>
      </c>
      <c r="T4858" t="s">
        <v>398</v>
      </c>
      <c r="U4858">
        <v>33.974600000000002</v>
      </c>
      <c r="V4858">
        <v>5918.38</v>
      </c>
      <c r="W4858">
        <v>2025</v>
      </c>
      <c r="X4858" t="str">
        <f t="shared" si="24"/>
        <v>B</v>
      </c>
    </row>
    <row r="4859" spans="1:24">
      <c r="A4859">
        <v>72025741</v>
      </c>
      <c r="B4859" s="2">
        <v>45737</v>
      </c>
      <c r="C4859" t="s">
        <v>4761</v>
      </c>
      <c r="D4859" t="s">
        <v>9</v>
      </c>
      <c r="E4859" t="s">
        <v>10</v>
      </c>
      <c r="F4859" t="s">
        <v>5510</v>
      </c>
      <c r="G4859" t="s">
        <v>5511</v>
      </c>
      <c r="H4859" t="s">
        <v>5644</v>
      </c>
      <c r="I4859" t="s">
        <v>5645</v>
      </c>
      <c r="J4859" t="s">
        <v>80</v>
      </c>
      <c r="K4859" t="s">
        <v>42</v>
      </c>
      <c r="L4859">
        <v>4200</v>
      </c>
      <c r="M4859" t="s">
        <v>61</v>
      </c>
      <c r="N4859" t="s">
        <v>16</v>
      </c>
      <c r="O4859">
        <v>8.5000000000000006E-2</v>
      </c>
      <c r="P4859">
        <v>357.01</v>
      </c>
      <c r="Q4859">
        <v>33.974600000000002</v>
      </c>
      <c r="R4859">
        <v>8.4999000000000005E-2</v>
      </c>
      <c r="S4859">
        <v>357.00994200000002</v>
      </c>
      <c r="T4859" t="s">
        <v>398</v>
      </c>
      <c r="U4859">
        <v>33.974600000000002</v>
      </c>
      <c r="V4859">
        <v>12129.27</v>
      </c>
      <c r="W4859">
        <v>2025</v>
      </c>
      <c r="X4859" t="str">
        <f t="shared" si="24"/>
        <v>B</v>
      </c>
    </row>
    <row r="4860" spans="1:24">
      <c r="A4860">
        <v>72025750</v>
      </c>
      <c r="B4860" s="2">
        <v>45737</v>
      </c>
      <c r="C4860" t="s">
        <v>3033</v>
      </c>
      <c r="D4860" t="s">
        <v>9</v>
      </c>
      <c r="E4860" t="s">
        <v>10</v>
      </c>
      <c r="F4860" t="s">
        <v>5557</v>
      </c>
      <c r="G4860" t="s">
        <v>5558</v>
      </c>
      <c r="H4860" t="s">
        <v>3328</v>
      </c>
      <c r="I4860" t="s">
        <v>3329</v>
      </c>
      <c r="J4860" t="s">
        <v>105</v>
      </c>
      <c r="K4860" t="s">
        <v>778</v>
      </c>
      <c r="L4860">
        <v>2000</v>
      </c>
      <c r="M4860" t="s">
        <v>61</v>
      </c>
      <c r="N4860" t="s">
        <v>16</v>
      </c>
      <c r="O4860">
        <v>4.4400000000000002E-2</v>
      </c>
      <c r="P4860">
        <v>88.8</v>
      </c>
      <c r="Q4860">
        <v>33.974600000000002</v>
      </c>
      <c r="R4860">
        <v>4.4399000000000001E-2</v>
      </c>
      <c r="S4860">
        <v>88.799868000000004</v>
      </c>
      <c r="T4860" t="s">
        <v>398</v>
      </c>
      <c r="U4860">
        <v>33.974600000000002</v>
      </c>
      <c r="V4860">
        <v>3016.94</v>
      </c>
      <c r="W4860">
        <v>2025</v>
      </c>
      <c r="X4860" t="str">
        <f t="shared" si="24"/>
        <v>B</v>
      </c>
    </row>
    <row r="4861" spans="1:24">
      <c r="A4861">
        <v>72025750</v>
      </c>
      <c r="B4861" s="2">
        <v>45737</v>
      </c>
      <c r="C4861" t="s">
        <v>3033</v>
      </c>
      <c r="D4861" t="s">
        <v>9</v>
      </c>
      <c r="E4861" t="s">
        <v>10</v>
      </c>
      <c r="F4861" t="s">
        <v>5557</v>
      </c>
      <c r="G4861" t="s">
        <v>5558</v>
      </c>
      <c r="H4861" t="s">
        <v>3296</v>
      </c>
      <c r="I4861" t="s">
        <v>3297</v>
      </c>
      <c r="J4861" t="s">
        <v>105</v>
      </c>
      <c r="K4861" t="s">
        <v>778</v>
      </c>
      <c r="L4861">
        <v>2000</v>
      </c>
      <c r="M4861" t="s">
        <v>61</v>
      </c>
      <c r="N4861" t="s">
        <v>16</v>
      </c>
      <c r="O4861">
        <v>4.0099999999999997E-2</v>
      </c>
      <c r="P4861">
        <v>80.2</v>
      </c>
      <c r="Q4861">
        <v>33.974600000000002</v>
      </c>
      <c r="R4861">
        <v>4.0099000000000003E-2</v>
      </c>
      <c r="S4861">
        <v>80.199914000000007</v>
      </c>
      <c r="T4861" t="s">
        <v>398</v>
      </c>
      <c r="U4861">
        <v>33.974600000000002</v>
      </c>
      <c r="V4861">
        <v>2724.76</v>
      </c>
      <c r="W4861">
        <v>2025</v>
      </c>
      <c r="X4861" t="str">
        <f t="shared" si="24"/>
        <v>B</v>
      </c>
    </row>
    <row r="4862" spans="1:24">
      <c r="A4862">
        <v>72025743</v>
      </c>
      <c r="B4862" s="2">
        <v>45737</v>
      </c>
      <c r="C4862" t="s">
        <v>4761</v>
      </c>
      <c r="D4862" t="s">
        <v>9</v>
      </c>
      <c r="E4862" t="s">
        <v>10</v>
      </c>
      <c r="F4862" t="s">
        <v>5510</v>
      </c>
      <c r="G4862" t="s">
        <v>5511</v>
      </c>
      <c r="H4862" t="s">
        <v>5794</v>
      </c>
      <c r="I4862" t="s">
        <v>5795</v>
      </c>
      <c r="J4862" t="s">
        <v>87</v>
      </c>
      <c r="K4862" t="s">
        <v>42</v>
      </c>
      <c r="L4862">
        <v>1000</v>
      </c>
      <c r="M4862" t="s">
        <v>61</v>
      </c>
      <c r="N4862" t="s">
        <v>16</v>
      </c>
      <c r="O4862">
        <v>0.1479</v>
      </c>
      <c r="P4862">
        <v>147.9</v>
      </c>
      <c r="Q4862">
        <v>33.974600000000002</v>
      </c>
      <c r="R4862">
        <v>0.147899</v>
      </c>
      <c r="S4862">
        <v>147.899901</v>
      </c>
      <c r="T4862" t="s">
        <v>398</v>
      </c>
      <c r="U4862">
        <v>33.974600000000002</v>
      </c>
      <c r="V4862">
        <v>5024.84</v>
      </c>
      <c r="W4862">
        <v>2025</v>
      </c>
      <c r="X4862" t="str">
        <f t="shared" si="24"/>
        <v>B</v>
      </c>
    </row>
    <row r="4863" spans="1:24">
      <c r="A4863">
        <v>72025875</v>
      </c>
      <c r="B4863" s="2">
        <v>45737</v>
      </c>
      <c r="C4863" t="s">
        <v>3051</v>
      </c>
      <c r="D4863" t="s">
        <v>9</v>
      </c>
      <c r="E4863" t="s">
        <v>10</v>
      </c>
      <c r="F4863" t="s">
        <v>5557</v>
      </c>
      <c r="G4863" t="s">
        <v>5558</v>
      </c>
      <c r="H4863" t="s">
        <v>5796</v>
      </c>
      <c r="I4863" t="s">
        <v>5797</v>
      </c>
      <c r="J4863" t="s">
        <v>105</v>
      </c>
      <c r="K4863" t="s">
        <v>778</v>
      </c>
      <c r="L4863">
        <v>1000</v>
      </c>
      <c r="M4863" t="s">
        <v>61</v>
      </c>
      <c r="N4863" t="s">
        <v>16</v>
      </c>
      <c r="O4863">
        <v>4.4400000000000002E-2</v>
      </c>
      <c r="P4863">
        <v>44.4</v>
      </c>
      <c r="Q4863">
        <v>33.974600000000002</v>
      </c>
      <c r="R4863">
        <v>4.4399000000000001E-2</v>
      </c>
      <c r="S4863">
        <v>44.399934000000002</v>
      </c>
      <c r="T4863" t="s">
        <v>398</v>
      </c>
      <c r="U4863">
        <v>33.974600000000002</v>
      </c>
      <c r="V4863">
        <v>1508.47</v>
      </c>
      <c r="W4863">
        <v>2025</v>
      </c>
      <c r="X4863" t="str">
        <f t="shared" si="24"/>
        <v>B</v>
      </c>
    </row>
    <row r="4864" spans="1:24">
      <c r="A4864">
        <v>72025875</v>
      </c>
      <c r="B4864" s="2">
        <v>45737</v>
      </c>
      <c r="C4864" t="s">
        <v>3051</v>
      </c>
      <c r="D4864" t="s">
        <v>9</v>
      </c>
      <c r="E4864" t="s">
        <v>10</v>
      </c>
      <c r="F4864" t="s">
        <v>5557</v>
      </c>
      <c r="G4864" t="s">
        <v>5558</v>
      </c>
      <c r="H4864" t="s">
        <v>5798</v>
      </c>
      <c r="I4864" t="s">
        <v>5799</v>
      </c>
      <c r="J4864" t="s">
        <v>105</v>
      </c>
      <c r="K4864" t="s">
        <v>778</v>
      </c>
      <c r="L4864">
        <v>1000</v>
      </c>
      <c r="M4864" t="s">
        <v>61</v>
      </c>
      <c r="N4864" t="s">
        <v>16</v>
      </c>
      <c r="O4864">
        <v>4.0099999999999997E-2</v>
      </c>
      <c r="P4864">
        <v>40.1</v>
      </c>
      <c r="Q4864">
        <v>33.974600000000002</v>
      </c>
      <c r="R4864">
        <v>4.0099000000000003E-2</v>
      </c>
      <c r="S4864">
        <v>40.099957000000003</v>
      </c>
      <c r="T4864" t="s">
        <v>398</v>
      </c>
      <c r="U4864">
        <v>33.974600000000002</v>
      </c>
      <c r="V4864">
        <v>1362.38</v>
      </c>
      <c r="W4864">
        <v>2025</v>
      </c>
      <c r="X4864" t="str">
        <f t="shared" si="24"/>
        <v>B</v>
      </c>
    </row>
    <row r="4865" spans="1:24">
      <c r="A4865">
        <v>72023621</v>
      </c>
      <c r="B4865" s="2">
        <v>45737</v>
      </c>
      <c r="C4865" t="s">
        <v>1973</v>
      </c>
      <c r="D4865" t="s">
        <v>9</v>
      </c>
      <c r="E4865" t="s">
        <v>10</v>
      </c>
      <c r="F4865" t="s">
        <v>5557</v>
      </c>
      <c r="G4865" t="s">
        <v>5558</v>
      </c>
      <c r="H4865" t="s">
        <v>2182</v>
      </c>
      <c r="I4865" t="s">
        <v>2183</v>
      </c>
      <c r="J4865" t="s">
        <v>74</v>
      </c>
      <c r="K4865" t="s">
        <v>778</v>
      </c>
      <c r="L4865">
        <v>1010</v>
      </c>
      <c r="M4865" t="s">
        <v>61</v>
      </c>
      <c r="N4865" t="s">
        <v>16</v>
      </c>
      <c r="O4865">
        <v>1.4355</v>
      </c>
      <c r="P4865">
        <v>1449.86</v>
      </c>
      <c r="Q4865">
        <v>33.974600000000002</v>
      </c>
      <c r="R4865">
        <v>1.4355</v>
      </c>
      <c r="S4865">
        <v>1449.8598950000001</v>
      </c>
      <c r="T4865" t="s">
        <v>398</v>
      </c>
      <c r="U4865">
        <v>33.974600000000002</v>
      </c>
      <c r="V4865">
        <v>49258.41</v>
      </c>
      <c r="W4865">
        <v>2025</v>
      </c>
      <c r="X4865" t="str">
        <f t="shared" si="24"/>
        <v>B</v>
      </c>
    </row>
    <row r="4866" spans="1:24">
      <c r="A4866">
        <v>72023788</v>
      </c>
      <c r="B4866" s="2">
        <v>45737</v>
      </c>
      <c r="C4866" t="s">
        <v>1985</v>
      </c>
      <c r="D4866" t="s">
        <v>9</v>
      </c>
      <c r="E4866" t="s">
        <v>10</v>
      </c>
      <c r="F4866" t="s">
        <v>5497</v>
      </c>
      <c r="G4866" t="s">
        <v>5498</v>
      </c>
      <c r="H4866" t="s">
        <v>3205</v>
      </c>
      <c r="I4866" t="s">
        <v>3206</v>
      </c>
      <c r="J4866" t="s">
        <v>202</v>
      </c>
      <c r="K4866" t="s">
        <v>43</v>
      </c>
      <c r="L4866">
        <v>1010</v>
      </c>
      <c r="M4866" t="s">
        <v>61</v>
      </c>
      <c r="N4866" t="s">
        <v>16</v>
      </c>
      <c r="O4866">
        <v>0.8014</v>
      </c>
      <c r="P4866">
        <v>809.41399999999999</v>
      </c>
      <c r="Q4866">
        <v>33.974600000000002</v>
      </c>
      <c r="R4866">
        <v>0.80139899999999997</v>
      </c>
      <c r="S4866">
        <v>809.41409099999998</v>
      </c>
      <c r="T4866" t="s">
        <v>398</v>
      </c>
      <c r="U4866">
        <v>33.974600000000002</v>
      </c>
      <c r="V4866">
        <v>27499.52</v>
      </c>
      <c r="W4866">
        <v>2025</v>
      </c>
      <c r="X4866" t="str">
        <f t="shared" ref="X4866:X4929" si="25">IF(K4865="M",K4865,IF(RIGHT(D4866)="S","O","B"))</f>
        <v>B</v>
      </c>
    </row>
    <row r="4867" spans="1:24">
      <c r="A4867">
        <v>72025251</v>
      </c>
      <c r="B4867" s="2">
        <v>45737</v>
      </c>
      <c r="C4867" t="s">
        <v>3815</v>
      </c>
      <c r="D4867" t="s">
        <v>412</v>
      </c>
      <c r="E4867" t="s">
        <v>413</v>
      </c>
      <c r="F4867" t="s">
        <v>5848</v>
      </c>
      <c r="G4867" t="s">
        <v>5849</v>
      </c>
      <c r="H4867" t="s">
        <v>5842</v>
      </c>
      <c r="I4867" t="s">
        <v>5843</v>
      </c>
      <c r="J4867" t="s">
        <v>4724</v>
      </c>
      <c r="K4867" t="s">
        <v>89</v>
      </c>
      <c r="L4867">
        <v>1180</v>
      </c>
      <c r="M4867" t="s">
        <v>61</v>
      </c>
      <c r="N4867" t="s">
        <v>16</v>
      </c>
      <c r="O4867">
        <v>0.21779999999999999</v>
      </c>
      <c r="P4867">
        <v>257</v>
      </c>
      <c r="Q4867">
        <v>33.974600000000002</v>
      </c>
      <c r="R4867">
        <v>0.21779999999999999</v>
      </c>
      <c r="S4867">
        <v>256.99993499999999</v>
      </c>
      <c r="T4867" t="s">
        <v>398</v>
      </c>
      <c r="U4867">
        <v>33.974600000000002</v>
      </c>
      <c r="V4867">
        <v>8731.4699999999993</v>
      </c>
      <c r="W4867">
        <v>2025</v>
      </c>
      <c r="X4867" t="str">
        <f t="shared" si="25"/>
        <v>B</v>
      </c>
    </row>
    <row r="4868" spans="1:24">
      <c r="A4868">
        <v>72025299</v>
      </c>
      <c r="B4868" s="2">
        <v>45737</v>
      </c>
      <c r="C4868" t="s">
        <v>3662</v>
      </c>
      <c r="D4868" t="s">
        <v>264</v>
      </c>
      <c r="E4868" t="s">
        <v>265</v>
      </c>
      <c r="F4868" t="s">
        <v>6173</v>
      </c>
      <c r="G4868" t="s">
        <v>6174</v>
      </c>
      <c r="H4868" t="s">
        <v>267</v>
      </c>
      <c r="I4868" t="s">
        <v>268</v>
      </c>
      <c r="J4868" t="s">
        <v>266</v>
      </c>
      <c r="K4868" t="s">
        <v>225</v>
      </c>
      <c r="L4868">
        <v>2800</v>
      </c>
      <c r="M4868" t="s">
        <v>61</v>
      </c>
      <c r="N4868" t="s">
        <v>25</v>
      </c>
      <c r="O4868">
        <v>10.24</v>
      </c>
      <c r="P4868">
        <v>28672</v>
      </c>
      <c r="Q4868">
        <v>1</v>
      </c>
      <c r="R4868">
        <v>0.30140099999999997</v>
      </c>
      <c r="S4868">
        <v>843.924578</v>
      </c>
      <c r="T4868" t="s">
        <v>398</v>
      </c>
      <c r="U4868">
        <v>33.974600000000002</v>
      </c>
      <c r="V4868">
        <v>28672</v>
      </c>
      <c r="W4868">
        <v>2025</v>
      </c>
      <c r="X4868" t="str">
        <f t="shared" si="25"/>
        <v>M</v>
      </c>
    </row>
    <row r="4869" spans="1:24">
      <c r="A4869">
        <v>72026915</v>
      </c>
      <c r="B4869" s="2">
        <v>45737</v>
      </c>
      <c r="C4869" t="s">
        <v>5509</v>
      </c>
      <c r="D4869" t="s">
        <v>326</v>
      </c>
      <c r="E4869" t="s">
        <v>327</v>
      </c>
      <c r="F4869" t="s">
        <v>6175</v>
      </c>
      <c r="G4869" t="s">
        <v>6176</v>
      </c>
      <c r="H4869" t="s">
        <v>3820</v>
      </c>
      <c r="I4869" t="s">
        <v>3821</v>
      </c>
      <c r="J4869" t="s">
        <v>328</v>
      </c>
      <c r="K4869" t="s">
        <v>42</v>
      </c>
      <c r="L4869">
        <v>100</v>
      </c>
      <c r="M4869" t="s">
        <v>61</v>
      </c>
      <c r="N4869" t="s">
        <v>25</v>
      </c>
      <c r="O4869">
        <v>74.61</v>
      </c>
      <c r="P4869">
        <v>7461</v>
      </c>
      <c r="Q4869">
        <v>1</v>
      </c>
      <c r="R4869">
        <v>2.1960519999999999</v>
      </c>
      <c r="S4869">
        <v>219.605234</v>
      </c>
      <c r="T4869" t="s">
        <v>398</v>
      </c>
      <c r="U4869">
        <v>33.974600000000002</v>
      </c>
      <c r="V4869">
        <v>7461</v>
      </c>
      <c r="W4869">
        <v>2025</v>
      </c>
      <c r="X4869" t="str">
        <f t="shared" si="25"/>
        <v>B</v>
      </c>
    </row>
    <row r="4870" spans="1:24">
      <c r="A4870">
        <v>72026916</v>
      </c>
      <c r="B4870" s="2">
        <v>45737</v>
      </c>
      <c r="C4870" t="s">
        <v>5509</v>
      </c>
      <c r="D4870" t="s">
        <v>326</v>
      </c>
      <c r="E4870" t="s">
        <v>327</v>
      </c>
      <c r="F4870" t="s">
        <v>6177</v>
      </c>
      <c r="G4870" t="s">
        <v>6178</v>
      </c>
      <c r="H4870" t="s">
        <v>1242</v>
      </c>
      <c r="I4870" t="s">
        <v>1243</v>
      </c>
      <c r="J4870" t="s">
        <v>328</v>
      </c>
      <c r="K4870" t="s">
        <v>43</v>
      </c>
      <c r="L4870">
        <v>30</v>
      </c>
      <c r="M4870" t="s">
        <v>61</v>
      </c>
      <c r="N4870" t="s">
        <v>25</v>
      </c>
      <c r="O4870">
        <v>3423.92</v>
      </c>
      <c r="P4870">
        <v>102717.6</v>
      </c>
      <c r="Q4870">
        <v>1</v>
      </c>
      <c r="R4870">
        <v>100.778817</v>
      </c>
      <c r="S4870">
        <v>3023.364513</v>
      </c>
      <c r="T4870" t="s">
        <v>398</v>
      </c>
      <c r="U4870">
        <v>33.974600000000002</v>
      </c>
      <c r="V4870">
        <v>102717.6</v>
      </c>
      <c r="W4870">
        <v>2025</v>
      </c>
      <c r="X4870" t="str">
        <f t="shared" si="25"/>
        <v>B</v>
      </c>
    </row>
    <row r="4871" spans="1:24">
      <c r="A4871">
        <v>72026916</v>
      </c>
      <c r="B4871" s="2">
        <v>45737</v>
      </c>
      <c r="C4871" t="s">
        <v>5509</v>
      </c>
      <c r="D4871" t="s">
        <v>326</v>
      </c>
      <c r="E4871" t="s">
        <v>327</v>
      </c>
      <c r="F4871" t="s">
        <v>6177</v>
      </c>
      <c r="G4871" t="s">
        <v>6178</v>
      </c>
      <c r="H4871" t="s">
        <v>1811</v>
      </c>
      <c r="I4871" t="s">
        <v>1812</v>
      </c>
      <c r="J4871" t="s">
        <v>328</v>
      </c>
      <c r="K4871" t="s">
        <v>43</v>
      </c>
      <c r="L4871">
        <v>20</v>
      </c>
      <c r="M4871" t="s">
        <v>61</v>
      </c>
      <c r="N4871" t="s">
        <v>25</v>
      </c>
      <c r="O4871">
        <v>3956.53</v>
      </c>
      <c r="P4871">
        <v>79130.600000000006</v>
      </c>
      <c r="Q4871">
        <v>1</v>
      </c>
      <c r="R4871">
        <v>116.455528</v>
      </c>
      <c r="S4871">
        <v>2329.1105699999998</v>
      </c>
      <c r="T4871" t="s">
        <v>398</v>
      </c>
      <c r="U4871">
        <v>33.974600000000002</v>
      </c>
      <c r="V4871">
        <v>79130.600000000006</v>
      </c>
      <c r="W4871">
        <v>2025</v>
      </c>
      <c r="X4871" t="str">
        <f t="shared" si="25"/>
        <v>B</v>
      </c>
    </row>
    <row r="4872" spans="1:24">
      <c r="A4872">
        <v>72023758</v>
      </c>
      <c r="B4872" s="2">
        <v>45737</v>
      </c>
      <c r="C4872" t="s">
        <v>1991</v>
      </c>
      <c r="D4872" t="s">
        <v>433</v>
      </c>
      <c r="E4872" t="s">
        <v>434</v>
      </c>
      <c r="F4872" t="s">
        <v>6386</v>
      </c>
      <c r="G4872" t="s">
        <v>6387</v>
      </c>
      <c r="H4872" t="s">
        <v>2396</v>
      </c>
      <c r="I4872" t="s">
        <v>2397</v>
      </c>
      <c r="J4872" t="s">
        <v>90</v>
      </c>
      <c r="K4872" t="s">
        <v>43</v>
      </c>
      <c r="L4872">
        <v>1026</v>
      </c>
      <c r="M4872" t="s">
        <v>61</v>
      </c>
      <c r="N4872" t="s">
        <v>16</v>
      </c>
      <c r="O4872">
        <v>1.2685</v>
      </c>
      <c r="P4872">
        <v>1301.48</v>
      </c>
      <c r="Q4872">
        <v>33.974600000000002</v>
      </c>
      <c r="R4872">
        <v>1.268499</v>
      </c>
      <c r="S4872">
        <v>1301.4799290000001</v>
      </c>
      <c r="T4872" t="s">
        <v>398</v>
      </c>
      <c r="U4872">
        <v>33.974600000000002</v>
      </c>
      <c r="V4872">
        <v>44217.26</v>
      </c>
      <c r="W4872">
        <v>2025</v>
      </c>
      <c r="X4872" t="str">
        <f t="shared" si="25"/>
        <v>B</v>
      </c>
    </row>
    <row r="4873" spans="1:24">
      <c r="A4873">
        <v>72023863</v>
      </c>
      <c r="B4873" s="2">
        <v>45737</v>
      </c>
      <c r="C4873" t="s">
        <v>1986</v>
      </c>
      <c r="D4873" t="s">
        <v>433</v>
      </c>
      <c r="E4873" t="s">
        <v>434</v>
      </c>
      <c r="F4873" t="s">
        <v>6388</v>
      </c>
      <c r="G4873" t="s">
        <v>6389</v>
      </c>
      <c r="H4873" t="s">
        <v>439</v>
      </c>
      <c r="I4873" t="s">
        <v>440</v>
      </c>
      <c r="J4873" t="s">
        <v>90</v>
      </c>
      <c r="K4873" t="s">
        <v>60</v>
      </c>
      <c r="L4873">
        <v>1020</v>
      </c>
      <c r="M4873" t="s">
        <v>61</v>
      </c>
      <c r="N4873" t="s">
        <v>16</v>
      </c>
      <c r="O4873">
        <v>0.77639999999999998</v>
      </c>
      <c r="P4873">
        <v>791.92399999999998</v>
      </c>
      <c r="Q4873">
        <v>33.974600000000002</v>
      </c>
      <c r="R4873">
        <v>0.77639999999999998</v>
      </c>
      <c r="S4873">
        <v>791.92396599999995</v>
      </c>
      <c r="T4873" t="s">
        <v>398</v>
      </c>
      <c r="U4873">
        <v>33.974600000000002</v>
      </c>
      <c r="V4873">
        <v>26905.3</v>
      </c>
      <c r="W4873">
        <v>2025</v>
      </c>
      <c r="X4873" t="str">
        <f t="shared" si="25"/>
        <v>B</v>
      </c>
    </row>
    <row r="4874" spans="1:24">
      <c r="A4874">
        <v>72023867</v>
      </c>
      <c r="B4874" s="2">
        <v>45737</v>
      </c>
      <c r="C4874" t="s">
        <v>1986</v>
      </c>
      <c r="D4874" t="s">
        <v>433</v>
      </c>
      <c r="E4874" t="s">
        <v>434</v>
      </c>
      <c r="F4874" t="s">
        <v>6390</v>
      </c>
      <c r="G4874" t="s">
        <v>6391</v>
      </c>
      <c r="H4874" t="s">
        <v>439</v>
      </c>
      <c r="I4874" t="s">
        <v>440</v>
      </c>
      <c r="J4874" t="s">
        <v>90</v>
      </c>
      <c r="K4874" t="s">
        <v>14</v>
      </c>
      <c r="L4874">
        <v>1000</v>
      </c>
      <c r="M4874" t="s">
        <v>61</v>
      </c>
      <c r="N4874" t="s">
        <v>16</v>
      </c>
      <c r="O4874">
        <v>0.77639999999999998</v>
      </c>
      <c r="P4874">
        <v>776.4</v>
      </c>
      <c r="Q4874">
        <v>33.974600000000002</v>
      </c>
      <c r="R4874">
        <v>0.77639999999999998</v>
      </c>
      <c r="S4874">
        <v>776.40001600000005</v>
      </c>
      <c r="T4874" t="s">
        <v>398</v>
      </c>
      <c r="U4874">
        <v>33.974600000000002</v>
      </c>
      <c r="V4874">
        <v>26377.88</v>
      </c>
      <c r="W4874">
        <v>2025</v>
      </c>
      <c r="X4874" t="str">
        <f t="shared" si="25"/>
        <v>B</v>
      </c>
    </row>
    <row r="4875" spans="1:24">
      <c r="A4875">
        <v>72023875</v>
      </c>
      <c r="B4875" s="2">
        <v>45737</v>
      </c>
      <c r="C4875" t="s">
        <v>1986</v>
      </c>
      <c r="D4875" t="s">
        <v>433</v>
      </c>
      <c r="E4875" t="s">
        <v>434</v>
      </c>
      <c r="F4875" t="s">
        <v>6388</v>
      </c>
      <c r="G4875" t="s">
        <v>6389</v>
      </c>
      <c r="H4875" t="s">
        <v>1422</v>
      </c>
      <c r="I4875" t="s">
        <v>1423</v>
      </c>
      <c r="J4875" t="s">
        <v>90</v>
      </c>
      <c r="K4875" t="s">
        <v>60</v>
      </c>
      <c r="L4875">
        <v>1020</v>
      </c>
      <c r="M4875" t="s">
        <v>61</v>
      </c>
      <c r="N4875" t="s">
        <v>16</v>
      </c>
      <c r="O4875">
        <v>0.77680000000000005</v>
      </c>
      <c r="P4875">
        <v>792.33600000000001</v>
      </c>
      <c r="Q4875">
        <v>33.974600000000002</v>
      </c>
      <c r="R4875">
        <v>0.77680000000000005</v>
      </c>
      <c r="S4875">
        <v>792.33603900000003</v>
      </c>
      <c r="T4875" t="s">
        <v>398</v>
      </c>
      <c r="U4875">
        <v>33.974600000000002</v>
      </c>
      <c r="V4875">
        <v>26919.3</v>
      </c>
      <c r="W4875">
        <v>2025</v>
      </c>
      <c r="X4875" t="str">
        <f t="shared" si="25"/>
        <v>B</v>
      </c>
    </row>
    <row r="4876" spans="1:24">
      <c r="A4876">
        <v>72024714</v>
      </c>
      <c r="B4876" s="2">
        <v>45737</v>
      </c>
      <c r="C4876" t="s">
        <v>2440</v>
      </c>
      <c r="D4876" t="s">
        <v>433</v>
      </c>
      <c r="E4876" t="s">
        <v>434</v>
      </c>
      <c r="F4876" t="s">
        <v>6390</v>
      </c>
      <c r="G4876" t="s">
        <v>6391</v>
      </c>
      <c r="H4876" t="s">
        <v>439</v>
      </c>
      <c r="I4876" t="s">
        <v>440</v>
      </c>
      <c r="J4876" t="s">
        <v>90</v>
      </c>
      <c r="K4876" t="s">
        <v>14</v>
      </c>
      <c r="L4876">
        <v>3000</v>
      </c>
      <c r="M4876" t="s">
        <v>61</v>
      </c>
      <c r="N4876" t="s">
        <v>16</v>
      </c>
      <c r="O4876">
        <v>0.77639999999999998</v>
      </c>
      <c r="P4876">
        <v>2329.1999999999998</v>
      </c>
      <c r="Q4876">
        <v>33.974600000000002</v>
      </c>
      <c r="R4876">
        <v>0.77639999999999998</v>
      </c>
      <c r="S4876">
        <v>2329.200049</v>
      </c>
      <c r="T4876" t="s">
        <v>398</v>
      </c>
      <c r="U4876">
        <v>33.974600000000002</v>
      </c>
      <c r="V4876">
        <v>79133.64</v>
      </c>
      <c r="W4876">
        <v>2025</v>
      </c>
      <c r="X4876" t="str">
        <f t="shared" si="25"/>
        <v>B</v>
      </c>
    </row>
    <row r="4877" spans="1:24">
      <c r="A4877">
        <v>72024717</v>
      </c>
      <c r="B4877" s="2">
        <v>45737</v>
      </c>
      <c r="C4877" t="s">
        <v>2440</v>
      </c>
      <c r="D4877" t="s">
        <v>433</v>
      </c>
      <c r="E4877" t="s">
        <v>434</v>
      </c>
      <c r="F4877" t="s">
        <v>6386</v>
      </c>
      <c r="G4877" t="s">
        <v>6387</v>
      </c>
      <c r="H4877" t="s">
        <v>2396</v>
      </c>
      <c r="I4877" t="s">
        <v>2397</v>
      </c>
      <c r="J4877" t="s">
        <v>90</v>
      </c>
      <c r="K4877" t="s">
        <v>43</v>
      </c>
      <c r="L4877">
        <v>760</v>
      </c>
      <c r="M4877" t="s">
        <v>61</v>
      </c>
      <c r="N4877" t="s">
        <v>16</v>
      </c>
      <c r="O4877">
        <v>1.2685</v>
      </c>
      <c r="P4877">
        <v>964.06</v>
      </c>
      <c r="Q4877">
        <v>33.974600000000002</v>
      </c>
      <c r="R4877">
        <v>1.268499</v>
      </c>
      <c r="S4877">
        <v>964.05991500000005</v>
      </c>
      <c r="T4877" t="s">
        <v>398</v>
      </c>
      <c r="U4877">
        <v>33.974600000000002</v>
      </c>
      <c r="V4877">
        <v>32753.55</v>
      </c>
      <c r="W4877">
        <v>2025</v>
      </c>
      <c r="X4877" t="str">
        <f t="shared" si="25"/>
        <v>B</v>
      </c>
    </row>
    <row r="4878" spans="1:24">
      <c r="A4878">
        <v>72024719</v>
      </c>
      <c r="B4878" s="2">
        <v>45737</v>
      </c>
      <c r="C4878" t="s">
        <v>2440</v>
      </c>
      <c r="D4878" t="s">
        <v>433</v>
      </c>
      <c r="E4878" t="s">
        <v>434</v>
      </c>
      <c r="F4878" t="s">
        <v>6386</v>
      </c>
      <c r="G4878" t="s">
        <v>6387</v>
      </c>
      <c r="H4878" t="s">
        <v>2396</v>
      </c>
      <c r="I4878" t="s">
        <v>2397</v>
      </c>
      <c r="J4878" t="s">
        <v>90</v>
      </c>
      <c r="K4878" t="s">
        <v>43</v>
      </c>
      <c r="L4878">
        <v>1000</v>
      </c>
      <c r="M4878" t="s">
        <v>61</v>
      </c>
      <c r="N4878" t="s">
        <v>16</v>
      </c>
      <c r="O4878">
        <v>1.2685</v>
      </c>
      <c r="P4878">
        <v>1268.5</v>
      </c>
      <c r="Q4878">
        <v>33.974600000000002</v>
      </c>
      <c r="R4878">
        <v>1.268499</v>
      </c>
      <c r="S4878">
        <v>1268.4999969999999</v>
      </c>
      <c r="T4878" t="s">
        <v>398</v>
      </c>
      <c r="U4878">
        <v>33.974600000000002</v>
      </c>
      <c r="V4878">
        <v>43096.78</v>
      </c>
      <c r="W4878">
        <v>2025</v>
      </c>
      <c r="X4878" t="str">
        <f t="shared" si="25"/>
        <v>B</v>
      </c>
    </row>
    <row r="4879" spans="1:24">
      <c r="A4879">
        <v>72024720</v>
      </c>
      <c r="B4879" s="2">
        <v>45737</v>
      </c>
      <c r="C4879" t="s">
        <v>2440</v>
      </c>
      <c r="D4879" t="s">
        <v>433</v>
      </c>
      <c r="E4879" t="s">
        <v>434</v>
      </c>
      <c r="F4879" t="s">
        <v>6386</v>
      </c>
      <c r="G4879" t="s">
        <v>6387</v>
      </c>
      <c r="H4879" t="s">
        <v>2396</v>
      </c>
      <c r="I4879" t="s">
        <v>2397</v>
      </c>
      <c r="J4879" t="s">
        <v>90</v>
      </c>
      <c r="K4879" t="s">
        <v>43</v>
      </c>
      <c r="L4879">
        <v>1000</v>
      </c>
      <c r="M4879" t="s">
        <v>61</v>
      </c>
      <c r="N4879" t="s">
        <v>16</v>
      </c>
      <c r="O4879">
        <v>1.2685</v>
      </c>
      <c r="P4879">
        <v>1268.5</v>
      </c>
      <c r="Q4879">
        <v>33.974600000000002</v>
      </c>
      <c r="R4879">
        <v>1.268499</v>
      </c>
      <c r="S4879">
        <v>1268.4999969999999</v>
      </c>
      <c r="T4879" t="s">
        <v>398</v>
      </c>
      <c r="U4879">
        <v>33.974600000000002</v>
      </c>
      <c r="V4879">
        <v>43096.78</v>
      </c>
      <c r="W4879">
        <v>2025</v>
      </c>
      <c r="X4879" t="str">
        <f t="shared" si="25"/>
        <v>B</v>
      </c>
    </row>
    <row r="4880" spans="1:24">
      <c r="A4880">
        <v>72024722</v>
      </c>
      <c r="B4880" s="2">
        <v>45737</v>
      </c>
      <c r="C4880" t="s">
        <v>2440</v>
      </c>
      <c r="D4880" t="s">
        <v>433</v>
      </c>
      <c r="E4880" t="s">
        <v>434</v>
      </c>
      <c r="F4880" t="s">
        <v>6386</v>
      </c>
      <c r="G4880" t="s">
        <v>6387</v>
      </c>
      <c r="H4880" t="s">
        <v>2396</v>
      </c>
      <c r="I4880" t="s">
        <v>2397</v>
      </c>
      <c r="J4880" t="s">
        <v>90</v>
      </c>
      <c r="K4880" t="s">
        <v>43</v>
      </c>
      <c r="L4880">
        <v>1000</v>
      </c>
      <c r="M4880" t="s">
        <v>61</v>
      </c>
      <c r="N4880" t="s">
        <v>16</v>
      </c>
      <c r="O4880">
        <v>1.2685</v>
      </c>
      <c r="P4880">
        <v>1268.5</v>
      </c>
      <c r="Q4880">
        <v>33.974600000000002</v>
      </c>
      <c r="R4880">
        <v>1.268499</v>
      </c>
      <c r="S4880">
        <v>1268.4999969999999</v>
      </c>
      <c r="T4880" t="s">
        <v>398</v>
      </c>
      <c r="U4880">
        <v>33.974600000000002</v>
      </c>
      <c r="V4880">
        <v>43096.78</v>
      </c>
      <c r="W4880">
        <v>2025</v>
      </c>
      <c r="X4880" t="str">
        <f t="shared" si="25"/>
        <v>B</v>
      </c>
    </row>
    <row r="4881" spans="1:24">
      <c r="A4881">
        <v>72024728</v>
      </c>
      <c r="B4881" s="2">
        <v>45737</v>
      </c>
      <c r="C4881" t="s">
        <v>2440</v>
      </c>
      <c r="D4881" t="s">
        <v>433</v>
      </c>
      <c r="E4881" t="s">
        <v>434</v>
      </c>
      <c r="F4881" t="s">
        <v>6388</v>
      </c>
      <c r="G4881" t="s">
        <v>6389</v>
      </c>
      <c r="H4881" t="s">
        <v>439</v>
      </c>
      <c r="I4881" t="s">
        <v>440</v>
      </c>
      <c r="J4881" t="s">
        <v>90</v>
      </c>
      <c r="K4881" t="s">
        <v>60</v>
      </c>
      <c r="L4881">
        <v>2000</v>
      </c>
      <c r="M4881" t="s">
        <v>61</v>
      </c>
      <c r="N4881" t="s">
        <v>16</v>
      </c>
      <c r="O4881">
        <v>0.77639999999999998</v>
      </c>
      <c r="P4881">
        <v>1552.8</v>
      </c>
      <c r="Q4881">
        <v>33.974600000000002</v>
      </c>
      <c r="R4881">
        <v>0.77639999999999998</v>
      </c>
      <c r="S4881">
        <v>1552.8000320000001</v>
      </c>
      <c r="T4881" t="s">
        <v>398</v>
      </c>
      <c r="U4881">
        <v>33.974600000000002</v>
      </c>
      <c r="V4881">
        <v>52755.76</v>
      </c>
      <c r="W4881">
        <v>2025</v>
      </c>
      <c r="X4881" t="str">
        <f t="shared" si="25"/>
        <v>B</v>
      </c>
    </row>
    <row r="4882" spans="1:24">
      <c r="A4882">
        <v>72024734</v>
      </c>
      <c r="B4882" s="2">
        <v>45737</v>
      </c>
      <c r="C4882" t="s">
        <v>2440</v>
      </c>
      <c r="D4882" t="s">
        <v>433</v>
      </c>
      <c r="E4882" t="s">
        <v>434</v>
      </c>
      <c r="F4882" t="s">
        <v>6388</v>
      </c>
      <c r="G4882" t="s">
        <v>6389</v>
      </c>
      <c r="H4882" t="s">
        <v>437</v>
      </c>
      <c r="I4882" t="s">
        <v>438</v>
      </c>
      <c r="J4882" t="s">
        <v>90</v>
      </c>
      <c r="K4882" t="s">
        <v>60</v>
      </c>
      <c r="L4882">
        <v>4686</v>
      </c>
      <c r="M4882" t="s">
        <v>61</v>
      </c>
      <c r="N4882" t="s">
        <v>16</v>
      </c>
      <c r="O4882">
        <v>0.37140000000000001</v>
      </c>
      <c r="P4882">
        <v>1740.38</v>
      </c>
      <c r="Q4882">
        <v>33.974600000000002</v>
      </c>
      <c r="R4882">
        <v>0.37140000000000001</v>
      </c>
      <c r="S4882">
        <v>1740.379872</v>
      </c>
      <c r="T4882" t="s">
        <v>398</v>
      </c>
      <c r="U4882">
        <v>33.974600000000002</v>
      </c>
      <c r="V4882">
        <v>59128.71</v>
      </c>
      <c r="W4882">
        <v>2025</v>
      </c>
      <c r="X4882" t="str">
        <f t="shared" si="25"/>
        <v>B</v>
      </c>
    </row>
    <row r="4883" spans="1:24">
      <c r="A4883">
        <v>72024736</v>
      </c>
      <c r="B4883" s="2">
        <v>45737</v>
      </c>
      <c r="C4883" t="s">
        <v>2440</v>
      </c>
      <c r="D4883" t="s">
        <v>433</v>
      </c>
      <c r="E4883" t="s">
        <v>434</v>
      </c>
      <c r="F4883" t="s">
        <v>6392</v>
      </c>
      <c r="G4883" t="s">
        <v>6393</v>
      </c>
      <c r="H4883" t="s">
        <v>1192</v>
      </c>
      <c r="I4883" t="s">
        <v>1193</v>
      </c>
      <c r="J4883" t="s">
        <v>90</v>
      </c>
      <c r="K4883" t="s">
        <v>42</v>
      </c>
      <c r="L4883">
        <v>480</v>
      </c>
      <c r="M4883" t="s">
        <v>61</v>
      </c>
      <c r="N4883" t="s">
        <v>16</v>
      </c>
      <c r="O4883">
        <v>0.40760000000000002</v>
      </c>
      <c r="P4883">
        <v>195.65</v>
      </c>
      <c r="Q4883">
        <v>33.974600000000002</v>
      </c>
      <c r="R4883">
        <v>0.40760000000000002</v>
      </c>
      <c r="S4883">
        <v>195.64998499999999</v>
      </c>
      <c r="T4883" t="s">
        <v>398</v>
      </c>
      <c r="U4883">
        <v>33.974600000000002</v>
      </c>
      <c r="V4883">
        <v>6647.13</v>
      </c>
      <c r="W4883">
        <v>2025</v>
      </c>
      <c r="X4883" t="str">
        <f t="shared" si="25"/>
        <v>B</v>
      </c>
    </row>
    <row r="4884" spans="1:24">
      <c r="A4884">
        <v>72025824</v>
      </c>
      <c r="B4884" s="2">
        <v>45737</v>
      </c>
      <c r="C4884" t="s">
        <v>4834</v>
      </c>
      <c r="D4884" t="s">
        <v>433</v>
      </c>
      <c r="E4884" t="s">
        <v>434</v>
      </c>
      <c r="F4884" t="s">
        <v>6386</v>
      </c>
      <c r="G4884" t="s">
        <v>6387</v>
      </c>
      <c r="H4884" t="s">
        <v>863</v>
      </c>
      <c r="I4884" t="s">
        <v>864</v>
      </c>
      <c r="J4884" t="s">
        <v>90</v>
      </c>
      <c r="K4884" t="s">
        <v>43</v>
      </c>
      <c r="L4884">
        <v>1458</v>
      </c>
      <c r="M4884" t="s">
        <v>61</v>
      </c>
      <c r="N4884" t="s">
        <v>16</v>
      </c>
      <c r="O4884">
        <v>0.52810000000000001</v>
      </c>
      <c r="P4884">
        <v>769.97</v>
      </c>
      <c r="Q4884">
        <v>33.974600000000002</v>
      </c>
      <c r="R4884">
        <v>0.52810000000000001</v>
      </c>
      <c r="S4884">
        <v>769.96991800000001</v>
      </c>
      <c r="T4884" t="s">
        <v>398</v>
      </c>
      <c r="U4884">
        <v>33.974600000000002</v>
      </c>
      <c r="V4884">
        <v>26159.42</v>
      </c>
      <c r="W4884">
        <v>2025</v>
      </c>
      <c r="X4884" t="str">
        <f t="shared" si="25"/>
        <v>B</v>
      </c>
    </row>
    <row r="4885" spans="1:24">
      <c r="A4885">
        <v>72023953</v>
      </c>
      <c r="B4885" s="2">
        <v>45737</v>
      </c>
      <c r="C4885" t="s">
        <v>1986</v>
      </c>
      <c r="D4885" t="s">
        <v>1875</v>
      </c>
      <c r="E4885" t="s">
        <v>1876</v>
      </c>
      <c r="F4885" t="s">
        <v>6604</v>
      </c>
      <c r="G4885" t="s">
        <v>6605</v>
      </c>
      <c r="H4885" t="s">
        <v>4007</v>
      </c>
      <c r="I4885" t="s">
        <v>4008</v>
      </c>
      <c r="J4885" t="s">
        <v>41</v>
      </c>
      <c r="K4885" t="s">
        <v>14</v>
      </c>
      <c r="L4885">
        <v>25</v>
      </c>
      <c r="M4885" t="s">
        <v>15</v>
      </c>
      <c r="N4885" t="s">
        <v>16</v>
      </c>
      <c r="O4885">
        <v>10.25</v>
      </c>
      <c r="P4885">
        <v>256.25</v>
      </c>
      <c r="Q4885">
        <v>33.974600000000002</v>
      </c>
      <c r="R4885">
        <v>10.25</v>
      </c>
      <c r="S4885">
        <v>256.24996299999998</v>
      </c>
      <c r="T4885" t="s">
        <v>398</v>
      </c>
      <c r="U4885">
        <v>33.974600000000002</v>
      </c>
      <c r="V4885">
        <v>8705.99</v>
      </c>
      <c r="W4885">
        <v>2025</v>
      </c>
      <c r="X4885" t="str">
        <f t="shared" si="25"/>
        <v>B</v>
      </c>
    </row>
    <row r="4886" spans="1:24">
      <c r="A4886">
        <v>72024369</v>
      </c>
      <c r="B4886" s="2">
        <v>45737</v>
      </c>
      <c r="C4886" t="s">
        <v>2498</v>
      </c>
      <c r="D4886" t="s">
        <v>1875</v>
      </c>
      <c r="E4886" t="s">
        <v>1876</v>
      </c>
      <c r="F4886" t="s">
        <v>6606</v>
      </c>
      <c r="G4886" t="s">
        <v>6607</v>
      </c>
      <c r="H4886" t="s">
        <v>2701</v>
      </c>
      <c r="I4886" t="s">
        <v>2702</v>
      </c>
      <c r="J4886" t="s">
        <v>41</v>
      </c>
      <c r="K4886" t="s">
        <v>14</v>
      </c>
      <c r="L4886">
        <v>100</v>
      </c>
      <c r="M4886" t="s">
        <v>15</v>
      </c>
      <c r="N4886" t="s">
        <v>16</v>
      </c>
      <c r="O4886">
        <v>15.5</v>
      </c>
      <c r="P4886">
        <v>1550</v>
      </c>
      <c r="Q4886">
        <v>33.974600000000002</v>
      </c>
      <c r="R4886">
        <v>15.5</v>
      </c>
      <c r="S4886">
        <v>1550</v>
      </c>
      <c r="T4886" t="s">
        <v>398</v>
      </c>
      <c r="U4886">
        <v>33.974600000000002</v>
      </c>
      <c r="V4886">
        <v>52660.63</v>
      </c>
      <c r="W4886">
        <v>2025</v>
      </c>
      <c r="X4886" t="str">
        <f t="shared" si="25"/>
        <v>B</v>
      </c>
    </row>
    <row r="4887" spans="1:24">
      <c r="A4887">
        <v>72025081</v>
      </c>
      <c r="B4887" s="2">
        <v>45737</v>
      </c>
      <c r="C4887" t="s">
        <v>2555</v>
      </c>
      <c r="D4887" t="s">
        <v>1875</v>
      </c>
      <c r="E4887" t="s">
        <v>1876</v>
      </c>
      <c r="F4887" t="s">
        <v>6606</v>
      </c>
      <c r="G4887" t="s">
        <v>6607</v>
      </c>
      <c r="H4887" t="s">
        <v>550</v>
      </c>
      <c r="I4887" t="s">
        <v>551</v>
      </c>
      <c r="J4887" t="s">
        <v>41</v>
      </c>
      <c r="K4887" t="s">
        <v>14</v>
      </c>
      <c r="L4887">
        <v>50</v>
      </c>
      <c r="M4887" t="s">
        <v>15</v>
      </c>
      <c r="N4887" t="s">
        <v>16</v>
      </c>
      <c r="O4887">
        <v>13.1</v>
      </c>
      <c r="P4887">
        <v>655</v>
      </c>
      <c r="Q4887">
        <v>33.974600000000002</v>
      </c>
      <c r="R4887">
        <v>13.1</v>
      </c>
      <c r="S4887">
        <v>654.999911</v>
      </c>
      <c r="T4887" t="s">
        <v>398</v>
      </c>
      <c r="U4887">
        <v>33.974600000000002</v>
      </c>
      <c r="V4887">
        <v>22253.360000000001</v>
      </c>
      <c r="W4887">
        <v>2025</v>
      </c>
      <c r="X4887" t="str">
        <f t="shared" si="25"/>
        <v>B</v>
      </c>
    </row>
    <row r="4888" spans="1:24">
      <c r="A4888">
        <v>72025197</v>
      </c>
      <c r="B4888" s="2">
        <v>45737</v>
      </c>
      <c r="C4888" t="s">
        <v>3736</v>
      </c>
      <c r="D4888" t="s">
        <v>1875</v>
      </c>
      <c r="E4888" t="s">
        <v>1876</v>
      </c>
      <c r="F4888" t="s">
        <v>6606</v>
      </c>
      <c r="G4888" t="s">
        <v>6607</v>
      </c>
      <c r="H4888" t="s">
        <v>550</v>
      </c>
      <c r="I4888" t="s">
        <v>551</v>
      </c>
      <c r="J4888" t="s">
        <v>41</v>
      </c>
      <c r="K4888" t="s">
        <v>14</v>
      </c>
      <c r="L4888">
        <v>100</v>
      </c>
      <c r="M4888" t="s">
        <v>15</v>
      </c>
      <c r="N4888" t="s">
        <v>16</v>
      </c>
      <c r="O4888">
        <v>13.1</v>
      </c>
      <c r="P4888">
        <v>1310</v>
      </c>
      <c r="Q4888">
        <v>33.974600000000002</v>
      </c>
      <c r="R4888">
        <v>13.1</v>
      </c>
      <c r="S4888">
        <v>1310.000117</v>
      </c>
      <c r="T4888" t="s">
        <v>398</v>
      </c>
      <c r="U4888">
        <v>33.974600000000002</v>
      </c>
      <c r="V4888">
        <v>44506.73</v>
      </c>
      <c r="W4888">
        <v>2025</v>
      </c>
      <c r="X4888" t="str">
        <f t="shared" si="25"/>
        <v>B</v>
      </c>
    </row>
    <row r="4889" spans="1:24">
      <c r="A4889">
        <v>72025248</v>
      </c>
      <c r="B4889" s="2">
        <v>45737</v>
      </c>
      <c r="C4889" t="s">
        <v>3736</v>
      </c>
      <c r="D4889" t="s">
        <v>1875</v>
      </c>
      <c r="E4889" t="s">
        <v>1876</v>
      </c>
      <c r="F4889" t="s">
        <v>6606</v>
      </c>
      <c r="G4889" t="s">
        <v>6607</v>
      </c>
      <c r="H4889" t="s">
        <v>2701</v>
      </c>
      <c r="I4889" t="s">
        <v>2702</v>
      </c>
      <c r="J4889" t="s">
        <v>41</v>
      </c>
      <c r="K4889" t="s">
        <v>14</v>
      </c>
      <c r="L4889">
        <v>75</v>
      </c>
      <c r="M4889" t="s">
        <v>15</v>
      </c>
      <c r="N4889" t="s">
        <v>16</v>
      </c>
      <c r="O4889">
        <v>15.5</v>
      </c>
      <c r="P4889">
        <v>1162.5</v>
      </c>
      <c r="Q4889">
        <v>33.974600000000002</v>
      </c>
      <c r="R4889">
        <v>15.5</v>
      </c>
      <c r="S4889">
        <v>1162.499926</v>
      </c>
      <c r="T4889" t="s">
        <v>398</v>
      </c>
      <c r="U4889">
        <v>33.974600000000002</v>
      </c>
      <c r="V4889">
        <v>39495.47</v>
      </c>
      <c r="W4889">
        <v>2025</v>
      </c>
      <c r="X4889" t="str">
        <f t="shared" si="25"/>
        <v>B</v>
      </c>
    </row>
    <row r="4890" spans="1:24">
      <c r="A4890">
        <v>72025079</v>
      </c>
      <c r="B4890" s="2">
        <v>45737</v>
      </c>
      <c r="C4890" t="s">
        <v>2555</v>
      </c>
      <c r="D4890" t="s">
        <v>1875</v>
      </c>
      <c r="E4890" t="s">
        <v>1876</v>
      </c>
      <c r="F4890" t="s">
        <v>6713</v>
      </c>
      <c r="G4890" t="s">
        <v>6714</v>
      </c>
      <c r="H4890" t="s">
        <v>163</v>
      </c>
      <c r="I4890" t="s">
        <v>164</v>
      </c>
      <c r="J4890" t="s">
        <v>165</v>
      </c>
      <c r="K4890" t="s">
        <v>14</v>
      </c>
      <c r="L4890">
        <v>325</v>
      </c>
      <c r="M4890" t="s">
        <v>15</v>
      </c>
      <c r="N4890" t="s">
        <v>16</v>
      </c>
      <c r="O4890">
        <v>11.75</v>
      </c>
      <c r="P4890">
        <v>3818.75</v>
      </c>
      <c r="Q4890">
        <v>33.974600000000002</v>
      </c>
      <c r="R4890">
        <v>11.75</v>
      </c>
      <c r="S4890">
        <v>3818.7498890000002</v>
      </c>
      <c r="T4890" t="s">
        <v>398</v>
      </c>
      <c r="U4890">
        <v>33.974600000000002</v>
      </c>
      <c r="V4890">
        <v>129740.5</v>
      </c>
      <c r="W4890">
        <v>2025</v>
      </c>
      <c r="X4890" t="str">
        <f t="shared" si="25"/>
        <v>B</v>
      </c>
    </row>
    <row r="4891" spans="1:24">
      <c r="A4891">
        <v>72025193</v>
      </c>
      <c r="B4891" s="2">
        <v>45737</v>
      </c>
      <c r="C4891" t="s">
        <v>3736</v>
      </c>
      <c r="D4891" t="s">
        <v>1875</v>
      </c>
      <c r="E4891" t="s">
        <v>1876</v>
      </c>
      <c r="F4891" t="s">
        <v>6713</v>
      </c>
      <c r="G4891" t="s">
        <v>6714</v>
      </c>
      <c r="H4891" t="s">
        <v>163</v>
      </c>
      <c r="I4891" t="s">
        <v>164</v>
      </c>
      <c r="J4891" t="s">
        <v>165</v>
      </c>
      <c r="K4891" t="s">
        <v>14</v>
      </c>
      <c r="L4891">
        <v>150</v>
      </c>
      <c r="M4891" t="s">
        <v>15</v>
      </c>
      <c r="N4891" t="s">
        <v>16</v>
      </c>
      <c r="O4891">
        <v>11.75</v>
      </c>
      <c r="P4891">
        <v>1762.5</v>
      </c>
      <c r="Q4891">
        <v>33.974600000000002</v>
      </c>
      <c r="R4891">
        <v>11.75</v>
      </c>
      <c r="S4891">
        <v>1762.499926</v>
      </c>
      <c r="T4891" t="s">
        <v>398</v>
      </c>
      <c r="U4891">
        <v>33.974600000000002</v>
      </c>
      <c r="V4891">
        <v>59880.23</v>
      </c>
      <c r="W4891">
        <v>2025</v>
      </c>
      <c r="X4891" t="str">
        <f t="shared" si="25"/>
        <v>B</v>
      </c>
    </row>
    <row r="4892" spans="1:24">
      <c r="A4892">
        <v>72025193</v>
      </c>
      <c r="B4892" s="2">
        <v>45737</v>
      </c>
      <c r="C4892" t="s">
        <v>3736</v>
      </c>
      <c r="D4892" t="s">
        <v>1875</v>
      </c>
      <c r="E4892" t="s">
        <v>1876</v>
      </c>
      <c r="F4892" t="s">
        <v>6713</v>
      </c>
      <c r="G4892" t="s">
        <v>6714</v>
      </c>
      <c r="H4892" t="s">
        <v>1418</v>
      </c>
      <c r="I4892" t="s">
        <v>1419</v>
      </c>
      <c r="J4892" t="s">
        <v>165</v>
      </c>
      <c r="K4892" t="s">
        <v>14</v>
      </c>
      <c r="L4892">
        <v>50</v>
      </c>
      <c r="M4892" t="s">
        <v>15</v>
      </c>
      <c r="N4892" t="s">
        <v>16</v>
      </c>
      <c r="O4892">
        <v>12.8</v>
      </c>
      <c r="P4892">
        <v>640</v>
      </c>
      <c r="Q4892">
        <v>33.974600000000002</v>
      </c>
      <c r="R4892">
        <v>12.8</v>
      </c>
      <c r="S4892">
        <v>639.99988199999996</v>
      </c>
      <c r="T4892" t="s">
        <v>398</v>
      </c>
      <c r="U4892">
        <v>33.974600000000002</v>
      </c>
      <c r="V4892">
        <v>21743.74</v>
      </c>
      <c r="W4892">
        <v>2025</v>
      </c>
      <c r="X4892" t="str">
        <f t="shared" si="25"/>
        <v>B</v>
      </c>
    </row>
    <row r="4893" spans="1:24">
      <c r="A4893">
        <v>72025193</v>
      </c>
      <c r="B4893" s="2">
        <v>45737</v>
      </c>
      <c r="C4893" t="s">
        <v>3736</v>
      </c>
      <c r="D4893" t="s">
        <v>1875</v>
      </c>
      <c r="E4893" t="s">
        <v>1876</v>
      </c>
      <c r="F4893" t="s">
        <v>6713</v>
      </c>
      <c r="G4893" t="s">
        <v>6714</v>
      </c>
      <c r="H4893" t="s">
        <v>163</v>
      </c>
      <c r="I4893" t="s">
        <v>164</v>
      </c>
      <c r="J4893" t="s">
        <v>165</v>
      </c>
      <c r="K4893" t="s">
        <v>14</v>
      </c>
      <c r="L4893">
        <v>275</v>
      </c>
      <c r="M4893" t="s">
        <v>15</v>
      </c>
      <c r="N4893" t="s">
        <v>16</v>
      </c>
      <c r="O4893">
        <v>11.75</v>
      </c>
      <c r="P4893">
        <v>3231.25</v>
      </c>
      <c r="Q4893">
        <v>33.974600000000002</v>
      </c>
      <c r="R4893">
        <v>11.75</v>
      </c>
      <c r="S4893">
        <v>3231.2501099999999</v>
      </c>
      <c r="T4893" t="s">
        <v>398</v>
      </c>
      <c r="U4893">
        <v>33.974600000000002</v>
      </c>
      <c r="V4893">
        <v>109780.43</v>
      </c>
      <c r="W4893">
        <v>2025</v>
      </c>
      <c r="X4893" t="str">
        <f t="shared" si="25"/>
        <v>B</v>
      </c>
    </row>
    <row r="4894" spans="1:24">
      <c r="A4894">
        <v>72025609</v>
      </c>
      <c r="B4894" s="2">
        <v>45737</v>
      </c>
      <c r="C4894" t="s">
        <v>4942</v>
      </c>
      <c r="D4894" t="s">
        <v>91</v>
      </c>
      <c r="E4894" t="s">
        <v>92</v>
      </c>
      <c r="F4894" t="s">
        <v>6715</v>
      </c>
      <c r="G4894" t="s">
        <v>6716</v>
      </c>
      <c r="H4894" t="s">
        <v>6717</v>
      </c>
      <c r="I4894" t="s">
        <v>6718</v>
      </c>
      <c r="J4894" t="s">
        <v>5065</v>
      </c>
      <c r="K4894" t="s">
        <v>42</v>
      </c>
      <c r="L4894">
        <v>3085</v>
      </c>
      <c r="M4894" t="s">
        <v>15</v>
      </c>
      <c r="N4894" t="s">
        <v>16</v>
      </c>
      <c r="O4894">
        <v>2.391</v>
      </c>
      <c r="P4894">
        <v>7376.24</v>
      </c>
      <c r="Q4894">
        <v>33.974600000000002</v>
      </c>
      <c r="R4894">
        <v>2.391</v>
      </c>
      <c r="S4894">
        <v>7376.239896</v>
      </c>
      <c r="T4894" t="s">
        <v>398</v>
      </c>
      <c r="U4894">
        <v>33.974600000000002</v>
      </c>
      <c r="V4894">
        <v>250604.79999999999</v>
      </c>
      <c r="W4894">
        <v>2025</v>
      </c>
      <c r="X4894" t="str">
        <f t="shared" si="25"/>
        <v>B</v>
      </c>
    </row>
    <row r="4895" spans="1:24">
      <c r="A4895">
        <v>72025609</v>
      </c>
      <c r="B4895" s="2">
        <v>45737</v>
      </c>
      <c r="C4895" t="s">
        <v>4942</v>
      </c>
      <c r="D4895" t="s">
        <v>91</v>
      </c>
      <c r="E4895" t="s">
        <v>92</v>
      </c>
      <c r="F4895" t="s">
        <v>6715</v>
      </c>
      <c r="G4895" t="s">
        <v>6716</v>
      </c>
      <c r="H4895" t="s">
        <v>6719</v>
      </c>
      <c r="I4895" t="s">
        <v>6720</v>
      </c>
      <c r="J4895" t="s">
        <v>5065</v>
      </c>
      <c r="K4895" t="s">
        <v>42</v>
      </c>
      <c r="L4895">
        <v>4115</v>
      </c>
      <c r="M4895" t="s">
        <v>15</v>
      </c>
      <c r="N4895" t="s">
        <v>16</v>
      </c>
      <c r="O4895">
        <v>2.391</v>
      </c>
      <c r="P4895">
        <v>9838.9699999999993</v>
      </c>
      <c r="Q4895">
        <v>33.974600000000002</v>
      </c>
      <c r="R4895">
        <v>2.391</v>
      </c>
      <c r="S4895">
        <v>9838.9699949999995</v>
      </c>
      <c r="T4895" t="s">
        <v>398</v>
      </c>
      <c r="U4895">
        <v>33.974600000000002</v>
      </c>
      <c r="V4895">
        <v>334275.07</v>
      </c>
      <c r="W4895">
        <v>2025</v>
      </c>
      <c r="X4895" t="str">
        <f t="shared" si="25"/>
        <v>B</v>
      </c>
    </row>
    <row r="4896" spans="1:24">
      <c r="A4896">
        <v>72026619</v>
      </c>
      <c r="B4896" s="2">
        <v>45737</v>
      </c>
      <c r="C4896" t="s">
        <v>5208</v>
      </c>
      <c r="D4896" t="s">
        <v>309</v>
      </c>
      <c r="E4896" t="s">
        <v>929</v>
      </c>
      <c r="F4896" t="s">
        <v>6927</v>
      </c>
      <c r="G4896" t="s">
        <v>6928</v>
      </c>
      <c r="H4896" t="s">
        <v>378</v>
      </c>
      <c r="I4896" t="s">
        <v>379</v>
      </c>
      <c r="J4896" t="s">
        <v>377</v>
      </c>
      <c r="K4896" t="s">
        <v>225</v>
      </c>
      <c r="L4896">
        <v>60</v>
      </c>
      <c r="M4896" t="s">
        <v>123</v>
      </c>
      <c r="N4896" t="s">
        <v>25</v>
      </c>
      <c r="O4896">
        <v>150</v>
      </c>
      <c r="P4896">
        <v>9000</v>
      </c>
      <c r="Q4896">
        <v>1</v>
      </c>
      <c r="R4896">
        <v>4.415063</v>
      </c>
      <c r="S4896">
        <v>264.90378099999998</v>
      </c>
      <c r="T4896" t="s">
        <v>398</v>
      </c>
      <c r="U4896">
        <v>33.974600000000002</v>
      </c>
      <c r="V4896">
        <v>9000</v>
      </c>
      <c r="W4896">
        <v>2025</v>
      </c>
      <c r="X4896" t="str">
        <f t="shared" si="25"/>
        <v>B</v>
      </c>
    </row>
    <row r="4897" spans="1:24">
      <c r="A4897">
        <v>72026619</v>
      </c>
      <c r="B4897" s="2">
        <v>45737</v>
      </c>
      <c r="C4897" t="s">
        <v>5208</v>
      </c>
      <c r="D4897" t="s">
        <v>309</v>
      </c>
      <c r="E4897" t="s">
        <v>929</v>
      </c>
      <c r="F4897" t="s">
        <v>6927</v>
      </c>
      <c r="G4897" t="s">
        <v>6928</v>
      </c>
      <c r="H4897" t="s">
        <v>324</v>
      </c>
      <c r="I4897" t="s">
        <v>325</v>
      </c>
      <c r="J4897" t="s">
        <v>310</v>
      </c>
      <c r="K4897" t="s">
        <v>225</v>
      </c>
      <c r="L4897">
        <v>160</v>
      </c>
      <c r="M4897" t="s">
        <v>123</v>
      </c>
      <c r="N4897" t="s">
        <v>25</v>
      </c>
      <c r="O4897">
        <v>80</v>
      </c>
      <c r="P4897">
        <v>12800</v>
      </c>
      <c r="Q4897">
        <v>1</v>
      </c>
      <c r="R4897">
        <v>2.3546999999999998</v>
      </c>
      <c r="S4897">
        <v>376.75204400000001</v>
      </c>
      <c r="T4897" t="s">
        <v>398</v>
      </c>
      <c r="U4897">
        <v>33.974600000000002</v>
      </c>
      <c r="V4897">
        <v>12800</v>
      </c>
      <c r="W4897">
        <v>2025</v>
      </c>
      <c r="X4897" t="str">
        <f t="shared" si="25"/>
        <v>B</v>
      </c>
    </row>
    <row r="4898" spans="1:24">
      <c r="A4898">
        <v>72026835</v>
      </c>
      <c r="B4898" s="2">
        <v>45737</v>
      </c>
      <c r="C4898" t="s">
        <v>6012</v>
      </c>
      <c r="D4898" t="s">
        <v>3052</v>
      </c>
      <c r="E4898" t="s">
        <v>3053</v>
      </c>
      <c r="F4898" t="s">
        <v>6996</v>
      </c>
      <c r="G4898" t="s">
        <v>6997</v>
      </c>
      <c r="H4898" t="s">
        <v>4110</v>
      </c>
      <c r="I4898" t="s">
        <v>4111</v>
      </c>
      <c r="J4898" t="s">
        <v>122</v>
      </c>
      <c r="K4898" t="s">
        <v>14</v>
      </c>
      <c r="L4898">
        <v>1045</v>
      </c>
      <c r="M4898" t="s">
        <v>123</v>
      </c>
      <c r="N4898" t="s">
        <v>25</v>
      </c>
      <c r="O4898">
        <v>92</v>
      </c>
      <c r="P4898">
        <v>96140</v>
      </c>
      <c r="Q4898">
        <v>1</v>
      </c>
      <c r="R4898">
        <v>2.7079049999999998</v>
      </c>
      <c r="S4898">
        <v>2829.7610559999998</v>
      </c>
      <c r="T4898" t="s">
        <v>398</v>
      </c>
      <c r="U4898">
        <v>33.974600000000002</v>
      </c>
      <c r="V4898">
        <v>96140</v>
      </c>
      <c r="W4898">
        <v>2025</v>
      </c>
      <c r="X4898" t="str">
        <f t="shared" si="25"/>
        <v>B</v>
      </c>
    </row>
    <row r="4899" spans="1:24">
      <c r="A4899">
        <v>72026835</v>
      </c>
      <c r="B4899" s="2">
        <v>45737</v>
      </c>
      <c r="C4899" t="s">
        <v>6012</v>
      </c>
      <c r="D4899" t="s">
        <v>3052</v>
      </c>
      <c r="E4899" t="s">
        <v>3053</v>
      </c>
      <c r="F4899" t="s">
        <v>6996</v>
      </c>
      <c r="G4899" t="s">
        <v>6997</v>
      </c>
      <c r="H4899" t="s">
        <v>3056</v>
      </c>
      <c r="I4899" t="s">
        <v>3057</v>
      </c>
      <c r="J4899" t="s">
        <v>122</v>
      </c>
      <c r="K4899" t="s">
        <v>14</v>
      </c>
      <c r="L4899">
        <v>1045</v>
      </c>
      <c r="M4899" t="s">
        <v>123</v>
      </c>
      <c r="N4899" t="s">
        <v>25</v>
      </c>
      <c r="O4899">
        <v>80</v>
      </c>
      <c r="P4899">
        <v>83600</v>
      </c>
      <c r="Q4899">
        <v>1</v>
      </c>
      <c r="R4899">
        <v>2.3546999999999998</v>
      </c>
      <c r="S4899">
        <v>2460.6617879999999</v>
      </c>
      <c r="T4899" t="s">
        <v>398</v>
      </c>
      <c r="U4899">
        <v>33.974600000000002</v>
      </c>
      <c r="V4899">
        <v>83600</v>
      </c>
      <c r="W4899">
        <v>2025</v>
      </c>
      <c r="X4899" t="str">
        <f t="shared" si="25"/>
        <v>B</v>
      </c>
    </row>
    <row r="4900" spans="1:24">
      <c r="A4900">
        <v>72026835</v>
      </c>
      <c r="B4900" s="2">
        <v>45737</v>
      </c>
      <c r="C4900" t="s">
        <v>6012</v>
      </c>
      <c r="D4900" t="s">
        <v>3052</v>
      </c>
      <c r="E4900" t="s">
        <v>3053</v>
      </c>
      <c r="F4900" t="s">
        <v>6996</v>
      </c>
      <c r="G4900" t="s">
        <v>6997</v>
      </c>
      <c r="H4900" t="s">
        <v>4108</v>
      </c>
      <c r="I4900" t="s">
        <v>4109</v>
      </c>
      <c r="J4900" t="s">
        <v>122</v>
      </c>
      <c r="K4900" t="s">
        <v>14</v>
      </c>
      <c r="L4900">
        <v>200</v>
      </c>
      <c r="M4900" t="s">
        <v>123</v>
      </c>
      <c r="N4900" t="s">
        <v>25</v>
      </c>
      <c r="O4900">
        <v>94</v>
      </c>
      <c r="P4900">
        <v>18800</v>
      </c>
      <c r="Q4900">
        <v>1</v>
      </c>
      <c r="R4900">
        <v>2.766772</v>
      </c>
      <c r="S4900">
        <v>553.35456399999998</v>
      </c>
      <c r="T4900" t="s">
        <v>398</v>
      </c>
      <c r="U4900">
        <v>33.974600000000002</v>
      </c>
      <c r="V4900">
        <v>18800</v>
      </c>
      <c r="W4900">
        <v>2025</v>
      </c>
      <c r="X4900" t="str">
        <f t="shared" si="25"/>
        <v>B</v>
      </c>
    </row>
    <row r="4901" spans="1:24">
      <c r="A4901">
        <v>72026337</v>
      </c>
      <c r="B4901" s="2">
        <v>45737</v>
      </c>
      <c r="C4901" t="s">
        <v>4942</v>
      </c>
      <c r="D4901" t="s">
        <v>128</v>
      </c>
      <c r="E4901" t="s">
        <v>129</v>
      </c>
      <c r="F4901" t="s">
        <v>7075</v>
      </c>
      <c r="G4901" t="s">
        <v>7076</v>
      </c>
      <c r="H4901" t="s">
        <v>1099</v>
      </c>
      <c r="I4901" t="s">
        <v>1100</v>
      </c>
      <c r="J4901" t="s">
        <v>1101</v>
      </c>
      <c r="K4901" t="s">
        <v>14</v>
      </c>
      <c r="L4901">
        <v>2000</v>
      </c>
      <c r="M4901" t="s">
        <v>15</v>
      </c>
      <c r="N4901" t="s">
        <v>25</v>
      </c>
      <c r="O4901">
        <v>33.5</v>
      </c>
      <c r="P4901">
        <v>67000</v>
      </c>
      <c r="Q4901">
        <v>1</v>
      </c>
      <c r="R4901">
        <v>0.98602999999999996</v>
      </c>
      <c r="S4901">
        <v>1972.061481</v>
      </c>
      <c r="T4901" t="s">
        <v>398</v>
      </c>
      <c r="U4901">
        <v>33.974600000000002</v>
      </c>
      <c r="V4901">
        <v>67000</v>
      </c>
      <c r="W4901">
        <v>2025</v>
      </c>
      <c r="X4901" t="str">
        <f t="shared" si="25"/>
        <v>B</v>
      </c>
    </row>
    <row r="4902" spans="1:24">
      <c r="A4902">
        <v>72026619</v>
      </c>
      <c r="B4902" s="2">
        <v>45737</v>
      </c>
      <c r="C4902" t="s">
        <v>5208</v>
      </c>
      <c r="D4902" t="s">
        <v>309</v>
      </c>
      <c r="E4902" t="s">
        <v>929</v>
      </c>
      <c r="F4902" t="s">
        <v>6927</v>
      </c>
      <c r="G4902" t="s">
        <v>6928</v>
      </c>
      <c r="H4902" t="s">
        <v>524</v>
      </c>
      <c r="I4902" t="s">
        <v>525</v>
      </c>
      <c r="J4902" t="s">
        <v>377</v>
      </c>
      <c r="K4902" t="s">
        <v>225</v>
      </c>
      <c r="L4902">
        <v>450</v>
      </c>
      <c r="M4902" t="s">
        <v>15</v>
      </c>
      <c r="N4902" t="s">
        <v>25</v>
      </c>
      <c r="O4902">
        <v>45</v>
      </c>
      <c r="P4902">
        <v>20250</v>
      </c>
      <c r="Q4902">
        <v>1</v>
      </c>
      <c r="R4902">
        <v>1.3245180000000001</v>
      </c>
      <c r="S4902">
        <v>596.03350699999999</v>
      </c>
      <c r="T4902" t="s">
        <v>398</v>
      </c>
      <c r="U4902">
        <v>33.974600000000002</v>
      </c>
      <c r="V4902">
        <v>20250</v>
      </c>
      <c r="W4902">
        <v>2025</v>
      </c>
      <c r="X4902" t="str">
        <f t="shared" si="25"/>
        <v>B</v>
      </c>
    </row>
    <row r="4903" spans="1:24">
      <c r="A4903">
        <v>72026835</v>
      </c>
      <c r="B4903" s="2">
        <v>45737</v>
      </c>
      <c r="C4903" t="s">
        <v>6012</v>
      </c>
      <c r="D4903" t="s">
        <v>3052</v>
      </c>
      <c r="E4903" t="s">
        <v>3053</v>
      </c>
      <c r="F4903" t="s">
        <v>6996</v>
      </c>
      <c r="G4903" t="s">
        <v>6997</v>
      </c>
      <c r="H4903" t="s">
        <v>7077</v>
      </c>
      <c r="I4903" t="s">
        <v>7078</v>
      </c>
      <c r="J4903" t="s">
        <v>122</v>
      </c>
      <c r="K4903" t="s">
        <v>14</v>
      </c>
      <c r="L4903">
        <v>54</v>
      </c>
      <c r="M4903" t="s">
        <v>15</v>
      </c>
      <c r="N4903" t="s">
        <v>25</v>
      </c>
      <c r="O4903">
        <v>160</v>
      </c>
      <c r="P4903">
        <v>8640</v>
      </c>
      <c r="Q4903">
        <v>1</v>
      </c>
      <c r="R4903">
        <v>4.7093999999999996</v>
      </c>
      <c r="S4903">
        <v>254.30762899999999</v>
      </c>
      <c r="T4903" t="s">
        <v>398</v>
      </c>
      <c r="U4903">
        <v>33.974600000000002</v>
      </c>
      <c r="V4903">
        <v>8640</v>
      </c>
      <c r="W4903">
        <v>2025</v>
      </c>
      <c r="X4903" t="str">
        <f t="shared" si="25"/>
        <v>B</v>
      </c>
    </row>
    <row r="4904" spans="1:24">
      <c r="A4904">
        <v>72026836</v>
      </c>
      <c r="B4904" s="2">
        <v>45737</v>
      </c>
      <c r="C4904" t="s">
        <v>6012</v>
      </c>
      <c r="D4904" t="s">
        <v>7079</v>
      </c>
      <c r="E4904" t="s">
        <v>7080</v>
      </c>
      <c r="F4904" t="s">
        <v>7081</v>
      </c>
      <c r="G4904" t="s">
        <v>7082</v>
      </c>
      <c r="H4904" t="s">
        <v>7083</v>
      </c>
      <c r="I4904" t="s">
        <v>7084</v>
      </c>
      <c r="J4904" t="s">
        <v>310</v>
      </c>
      <c r="K4904" t="s">
        <v>14</v>
      </c>
      <c r="L4904">
        <v>75</v>
      </c>
      <c r="M4904" t="s">
        <v>15</v>
      </c>
      <c r="N4904" t="s">
        <v>25</v>
      </c>
      <c r="O4904">
        <v>220</v>
      </c>
      <c r="P4904">
        <v>16500</v>
      </c>
      <c r="Q4904">
        <v>1</v>
      </c>
      <c r="R4904">
        <v>6.4754250000000004</v>
      </c>
      <c r="S4904">
        <v>485.65693099999999</v>
      </c>
      <c r="T4904" t="s">
        <v>398</v>
      </c>
      <c r="U4904">
        <v>33.974600000000002</v>
      </c>
      <c r="V4904">
        <v>16500</v>
      </c>
      <c r="W4904">
        <v>2025</v>
      </c>
      <c r="X4904" t="str">
        <f t="shared" si="25"/>
        <v>B</v>
      </c>
    </row>
    <row r="4905" spans="1:24">
      <c r="A4905">
        <v>72026858</v>
      </c>
      <c r="B4905" s="2">
        <v>45737</v>
      </c>
      <c r="C4905" t="s">
        <v>5740</v>
      </c>
      <c r="D4905" t="s">
        <v>23</v>
      </c>
      <c r="E4905" t="s">
        <v>24</v>
      </c>
      <c r="F4905" t="s">
        <v>7311</v>
      </c>
      <c r="G4905" t="s">
        <v>7312</v>
      </c>
      <c r="H4905" t="s">
        <v>7309</v>
      </c>
      <c r="I4905" t="s">
        <v>7310</v>
      </c>
      <c r="J4905" t="s">
        <v>36</v>
      </c>
      <c r="K4905" t="s">
        <v>14</v>
      </c>
      <c r="L4905">
        <v>644</v>
      </c>
      <c r="M4905" t="s">
        <v>15</v>
      </c>
      <c r="N4905" t="s">
        <v>25</v>
      </c>
      <c r="O4905">
        <v>121.3771</v>
      </c>
      <c r="P4905">
        <v>78166.850000000006</v>
      </c>
      <c r="Q4905">
        <v>1</v>
      </c>
      <c r="R4905">
        <v>3.5725829999999998</v>
      </c>
      <c r="S4905">
        <v>2300.74379</v>
      </c>
      <c r="T4905" t="s">
        <v>398</v>
      </c>
      <c r="U4905">
        <v>33.974600000000002</v>
      </c>
      <c r="V4905">
        <v>78166.850000000006</v>
      </c>
      <c r="W4905">
        <v>2025</v>
      </c>
      <c r="X4905" t="str">
        <f t="shared" si="25"/>
        <v>B</v>
      </c>
    </row>
    <row r="4906" spans="1:24">
      <c r="A4906">
        <v>72025377</v>
      </c>
      <c r="B4906" s="2">
        <v>45737</v>
      </c>
      <c r="C4906" t="s">
        <v>3682</v>
      </c>
      <c r="D4906" t="s">
        <v>23</v>
      </c>
      <c r="E4906" t="s">
        <v>24</v>
      </c>
      <c r="F4906" t="s">
        <v>7490</v>
      </c>
      <c r="G4906" t="s">
        <v>7491</v>
      </c>
      <c r="H4906" t="s">
        <v>147</v>
      </c>
      <c r="I4906" t="s">
        <v>148</v>
      </c>
      <c r="J4906" t="s">
        <v>13</v>
      </c>
      <c r="K4906" t="s">
        <v>60</v>
      </c>
      <c r="L4906">
        <v>1005</v>
      </c>
      <c r="M4906" t="s">
        <v>15</v>
      </c>
      <c r="N4906" t="s">
        <v>25</v>
      </c>
      <c r="O4906">
        <v>114.5697</v>
      </c>
      <c r="P4906">
        <v>115142.55</v>
      </c>
      <c r="Q4906">
        <v>1</v>
      </c>
      <c r="R4906">
        <v>3.3722159999999999</v>
      </c>
      <c r="S4906">
        <v>3389.0774280000001</v>
      </c>
      <c r="T4906" t="s">
        <v>398</v>
      </c>
      <c r="U4906">
        <v>33.974600000000002</v>
      </c>
      <c r="V4906">
        <v>115142.55</v>
      </c>
      <c r="W4906">
        <v>2025</v>
      </c>
      <c r="X4906" t="str">
        <f t="shared" si="25"/>
        <v>B</v>
      </c>
    </row>
    <row r="4907" spans="1:24">
      <c r="A4907">
        <v>72025378</v>
      </c>
      <c r="B4907" s="2">
        <v>45737</v>
      </c>
      <c r="C4907" t="s">
        <v>3682</v>
      </c>
      <c r="D4907" t="s">
        <v>23</v>
      </c>
      <c r="E4907" t="s">
        <v>24</v>
      </c>
      <c r="F4907" t="s">
        <v>7490</v>
      </c>
      <c r="G4907" t="s">
        <v>7491</v>
      </c>
      <c r="H4907" t="s">
        <v>4506</v>
      </c>
      <c r="I4907" t="s">
        <v>4507</v>
      </c>
      <c r="J4907" t="s">
        <v>13</v>
      </c>
      <c r="K4907" t="s">
        <v>60</v>
      </c>
      <c r="L4907">
        <v>739</v>
      </c>
      <c r="M4907" t="s">
        <v>15</v>
      </c>
      <c r="N4907" t="s">
        <v>25</v>
      </c>
      <c r="O4907">
        <v>114.2333</v>
      </c>
      <c r="P4907">
        <v>84418.41</v>
      </c>
      <c r="Q4907">
        <v>1</v>
      </c>
      <c r="R4907">
        <v>3.362314</v>
      </c>
      <c r="S4907">
        <v>2484.7506659999999</v>
      </c>
      <c r="T4907" t="s">
        <v>398</v>
      </c>
      <c r="U4907">
        <v>33.974600000000002</v>
      </c>
      <c r="V4907">
        <v>84418.41</v>
      </c>
      <c r="W4907">
        <v>2025</v>
      </c>
      <c r="X4907" t="str">
        <f t="shared" si="25"/>
        <v>B</v>
      </c>
    </row>
    <row r="4908" spans="1:24">
      <c r="A4908">
        <v>72025380</v>
      </c>
      <c r="B4908" s="2">
        <v>45737</v>
      </c>
      <c r="C4908" t="s">
        <v>3682</v>
      </c>
      <c r="D4908" t="s">
        <v>23</v>
      </c>
      <c r="E4908" t="s">
        <v>24</v>
      </c>
      <c r="F4908" t="s">
        <v>7490</v>
      </c>
      <c r="G4908" t="s">
        <v>7491</v>
      </c>
      <c r="H4908" t="s">
        <v>389</v>
      </c>
      <c r="I4908" t="s">
        <v>388</v>
      </c>
      <c r="J4908" t="s">
        <v>13</v>
      </c>
      <c r="K4908" t="s">
        <v>60</v>
      </c>
      <c r="L4908">
        <v>577</v>
      </c>
      <c r="M4908" t="s">
        <v>15</v>
      </c>
      <c r="N4908" t="s">
        <v>25</v>
      </c>
      <c r="O4908">
        <v>114.2333</v>
      </c>
      <c r="P4908">
        <v>65912.61</v>
      </c>
      <c r="Q4908">
        <v>1</v>
      </c>
      <c r="R4908">
        <v>3.362314</v>
      </c>
      <c r="S4908">
        <v>1940.0555119999999</v>
      </c>
      <c r="T4908" t="s">
        <v>398</v>
      </c>
      <c r="U4908">
        <v>33.974600000000002</v>
      </c>
      <c r="V4908">
        <v>65912.61</v>
      </c>
      <c r="W4908">
        <v>2025</v>
      </c>
      <c r="X4908" t="str">
        <f t="shared" si="25"/>
        <v>B</v>
      </c>
    </row>
    <row r="4909" spans="1:24">
      <c r="A4909">
        <v>72025650</v>
      </c>
      <c r="B4909" s="2">
        <v>45737</v>
      </c>
      <c r="C4909" t="s">
        <v>3025</v>
      </c>
      <c r="D4909" t="s">
        <v>23</v>
      </c>
      <c r="E4909" t="s">
        <v>24</v>
      </c>
      <c r="F4909" t="s">
        <v>7490</v>
      </c>
      <c r="G4909" t="s">
        <v>7491</v>
      </c>
      <c r="H4909" t="s">
        <v>3924</v>
      </c>
      <c r="I4909" t="s">
        <v>3925</v>
      </c>
      <c r="J4909" t="s">
        <v>13</v>
      </c>
      <c r="K4909" t="s">
        <v>60</v>
      </c>
      <c r="L4909">
        <v>1010</v>
      </c>
      <c r="M4909" t="s">
        <v>15</v>
      </c>
      <c r="N4909" t="s">
        <v>25</v>
      </c>
      <c r="O4909">
        <v>114.9062</v>
      </c>
      <c r="P4909">
        <v>116055.26</v>
      </c>
      <c r="Q4909">
        <v>1</v>
      </c>
      <c r="R4909">
        <v>3.38212</v>
      </c>
      <c r="S4909">
        <v>3415.9419090000001</v>
      </c>
      <c r="T4909" t="s">
        <v>398</v>
      </c>
      <c r="U4909">
        <v>33.974600000000002</v>
      </c>
      <c r="V4909">
        <v>116055.26</v>
      </c>
      <c r="W4909">
        <v>2025</v>
      </c>
      <c r="X4909" t="str">
        <f t="shared" si="25"/>
        <v>B</v>
      </c>
    </row>
    <row r="4910" spans="1:24">
      <c r="A4910">
        <v>72025793</v>
      </c>
      <c r="B4910" s="2">
        <v>45737</v>
      </c>
      <c r="C4910" t="s">
        <v>3705</v>
      </c>
      <c r="D4910" t="s">
        <v>23</v>
      </c>
      <c r="E4910" t="s">
        <v>24</v>
      </c>
      <c r="F4910" t="s">
        <v>7490</v>
      </c>
      <c r="G4910" t="s">
        <v>7491</v>
      </c>
      <c r="H4910" t="s">
        <v>389</v>
      </c>
      <c r="I4910" t="s">
        <v>388</v>
      </c>
      <c r="J4910" t="s">
        <v>13</v>
      </c>
      <c r="K4910" t="s">
        <v>60</v>
      </c>
      <c r="L4910">
        <v>1019</v>
      </c>
      <c r="M4910" t="s">
        <v>15</v>
      </c>
      <c r="N4910" t="s">
        <v>25</v>
      </c>
      <c r="O4910">
        <v>114.2333</v>
      </c>
      <c r="P4910">
        <v>116403.73</v>
      </c>
      <c r="Q4910">
        <v>1</v>
      </c>
      <c r="R4910">
        <v>3.362314</v>
      </c>
      <c r="S4910">
        <v>3426.1986889999998</v>
      </c>
      <c r="T4910" t="s">
        <v>398</v>
      </c>
      <c r="U4910">
        <v>33.974600000000002</v>
      </c>
      <c r="V4910">
        <v>116403.73</v>
      </c>
      <c r="W4910">
        <v>2025</v>
      </c>
      <c r="X4910" t="str">
        <f t="shared" si="25"/>
        <v>B</v>
      </c>
    </row>
    <row r="4911" spans="1:24">
      <c r="A4911">
        <v>72025793</v>
      </c>
      <c r="B4911" s="2">
        <v>45737</v>
      </c>
      <c r="C4911" t="s">
        <v>3705</v>
      </c>
      <c r="D4911" t="s">
        <v>23</v>
      </c>
      <c r="E4911" t="s">
        <v>24</v>
      </c>
      <c r="F4911" t="s">
        <v>7490</v>
      </c>
      <c r="G4911" t="s">
        <v>7491</v>
      </c>
      <c r="H4911" t="s">
        <v>2050</v>
      </c>
      <c r="I4911" t="s">
        <v>2051</v>
      </c>
      <c r="J4911" t="s">
        <v>13</v>
      </c>
      <c r="K4911" t="s">
        <v>60</v>
      </c>
      <c r="L4911">
        <v>1050</v>
      </c>
      <c r="M4911" t="s">
        <v>15</v>
      </c>
      <c r="N4911" t="s">
        <v>25</v>
      </c>
      <c r="O4911">
        <v>114.9062</v>
      </c>
      <c r="P4911">
        <v>120651.51</v>
      </c>
      <c r="Q4911">
        <v>1</v>
      </c>
      <c r="R4911">
        <v>3.38212</v>
      </c>
      <c r="S4911">
        <v>3551.2267980000001</v>
      </c>
      <c r="T4911" t="s">
        <v>398</v>
      </c>
      <c r="U4911">
        <v>33.974600000000002</v>
      </c>
      <c r="V4911">
        <v>120651.51</v>
      </c>
      <c r="W4911">
        <v>2025</v>
      </c>
      <c r="X4911" t="str">
        <f t="shared" si="25"/>
        <v>B</v>
      </c>
    </row>
    <row r="4912" spans="1:24">
      <c r="A4912">
        <v>72026842</v>
      </c>
      <c r="B4912" s="2">
        <v>45738</v>
      </c>
      <c r="C4912" t="s">
        <v>6012</v>
      </c>
      <c r="D4912" t="s">
        <v>759</v>
      </c>
      <c r="E4912" t="s">
        <v>141</v>
      </c>
      <c r="F4912" t="s">
        <v>6929</v>
      </c>
      <c r="G4912" t="s">
        <v>6930</v>
      </c>
      <c r="H4912" t="s">
        <v>236</v>
      </c>
      <c r="I4912" t="s">
        <v>237</v>
      </c>
      <c r="J4912" t="s">
        <v>78</v>
      </c>
      <c r="K4912" t="s">
        <v>229</v>
      </c>
      <c r="L4912">
        <v>56</v>
      </c>
      <c r="M4912" t="s">
        <v>142</v>
      </c>
      <c r="N4912" t="s">
        <v>25</v>
      </c>
      <c r="O4912">
        <v>30</v>
      </c>
      <c r="P4912">
        <v>1680</v>
      </c>
      <c r="Q4912">
        <v>1</v>
      </c>
      <c r="R4912">
        <v>0.88301200000000002</v>
      </c>
      <c r="S4912">
        <v>49.448704999999997</v>
      </c>
      <c r="T4912" t="s">
        <v>398</v>
      </c>
      <c r="U4912">
        <v>33.974600000000002</v>
      </c>
      <c r="V4912">
        <v>1680</v>
      </c>
      <c r="W4912">
        <v>2025</v>
      </c>
      <c r="X4912" t="str">
        <f t="shared" si="25"/>
        <v>B</v>
      </c>
    </row>
    <row r="4913" spans="1:24">
      <c r="A4913">
        <v>72026843</v>
      </c>
      <c r="B4913" s="2">
        <v>45738</v>
      </c>
      <c r="C4913" t="s">
        <v>6012</v>
      </c>
      <c r="D4913" t="s">
        <v>230</v>
      </c>
      <c r="E4913" t="s">
        <v>231</v>
      </c>
      <c r="F4913" t="s">
        <v>6931</v>
      </c>
      <c r="G4913" t="s">
        <v>6932</v>
      </c>
      <c r="H4913" t="s">
        <v>232</v>
      </c>
      <c r="I4913" t="s">
        <v>233</v>
      </c>
      <c r="J4913" t="s">
        <v>122</v>
      </c>
      <c r="K4913" t="s">
        <v>229</v>
      </c>
      <c r="L4913">
        <v>14</v>
      </c>
      <c r="M4913" t="s">
        <v>142</v>
      </c>
      <c r="N4913" t="s">
        <v>25</v>
      </c>
      <c r="O4913">
        <v>449.42860000000002</v>
      </c>
      <c r="P4913">
        <v>6292</v>
      </c>
      <c r="Q4913">
        <v>1</v>
      </c>
      <c r="R4913">
        <v>13.22837</v>
      </c>
      <c r="S4913">
        <v>185.19717600000001</v>
      </c>
      <c r="T4913" t="s">
        <v>398</v>
      </c>
      <c r="U4913">
        <v>33.974600000000002</v>
      </c>
      <c r="V4913">
        <v>6292</v>
      </c>
      <c r="W4913">
        <v>2025</v>
      </c>
      <c r="X4913" t="str">
        <f t="shared" si="25"/>
        <v>B</v>
      </c>
    </row>
    <row r="4914" spans="1:24">
      <c r="A4914">
        <v>72026500</v>
      </c>
      <c r="B4914" s="2">
        <v>45738</v>
      </c>
      <c r="C4914" t="s">
        <v>5132</v>
      </c>
      <c r="D4914" t="s">
        <v>5236</v>
      </c>
      <c r="E4914" t="s">
        <v>5237</v>
      </c>
      <c r="F4914" t="s">
        <v>7085</v>
      </c>
      <c r="G4914" t="s">
        <v>7086</v>
      </c>
      <c r="H4914" t="s">
        <v>5240</v>
      </c>
      <c r="I4914" t="s">
        <v>5241</v>
      </c>
      <c r="J4914" t="s">
        <v>5242</v>
      </c>
      <c r="K4914" t="s">
        <v>225</v>
      </c>
      <c r="L4914">
        <v>1114.8</v>
      </c>
      <c r="M4914" t="s">
        <v>15</v>
      </c>
      <c r="N4914" t="s">
        <v>25</v>
      </c>
      <c r="O4914">
        <v>33</v>
      </c>
      <c r="P4914">
        <v>36788.400000000001</v>
      </c>
      <c r="Q4914">
        <v>1</v>
      </c>
      <c r="R4914">
        <v>0.97131299999999998</v>
      </c>
      <c r="S4914">
        <v>1082.8206949999999</v>
      </c>
      <c r="T4914" t="s">
        <v>398</v>
      </c>
      <c r="U4914">
        <v>33.974600000000002</v>
      </c>
      <c r="V4914">
        <v>36788.400000000001</v>
      </c>
      <c r="W4914">
        <v>2025</v>
      </c>
      <c r="X4914" t="str">
        <f t="shared" si="25"/>
        <v>B</v>
      </c>
    </row>
    <row r="4915" spans="1:24">
      <c r="A4915">
        <v>72026618</v>
      </c>
      <c r="B4915" s="2">
        <v>45738</v>
      </c>
      <c r="C4915" t="s">
        <v>5208</v>
      </c>
      <c r="D4915" t="s">
        <v>380</v>
      </c>
      <c r="E4915" t="s">
        <v>381</v>
      </c>
      <c r="F4915" t="s">
        <v>7087</v>
      </c>
      <c r="G4915" t="s">
        <v>7088</v>
      </c>
      <c r="H4915" t="s">
        <v>1833</v>
      </c>
      <c r="I4915" t="s">
        <v>1834</v>
      </c>
      <c r="J4915" t="s">
        <v>377</v>
      </c>
      <c r="K4915" t="s">
        <v>225</v>
      </c>
      <c r="L4915">
        <v>1200</v>
      </c>
      <c r="M4915" t="s">
        <v>15</v>
      </c>
      <c r="N4915" t="s">
        <v>25</v>
      </c>
      <c r="O4915">
        <v>109</v>
      </c>
      <c r="P4915">
        <v>130800</v>
      </c>
      <c r="Q4915">
        <v>1</v>
      </c>
      <c r="R4915">
        <v>3.2082790000000001</v>
      </c>
      <c r="S4915">
        <v>3849.9349510000002</v>
      </c>
      <c r="T4915" t="s">
        <v>398</v>
      </c>
      <c r="U4915">
        <v>33.974600000000002</v>
      </c>
      <c r="V4915">
        <v>130800</v>
      </c>
      <c r="W4915">
        <v>2025</v>
      </c>
      <c r="X4915" t="str">
        <f t="shared" si="25"/>
        <v>B</v>
      </c>
    </row>
    <row r="4916" spans="1:24">
      <c r="A4916">
        <v>72026719</v>
      </c>
      <c r="B4916" s="2">
        <v>45738</v>
      </c>
      <c r="C4916" t="s">
        <v>5737</v>
      </c>
      <c r="D4916" t="s">
        <v>128</v>
      </c>
      <c r="E4916" t="s">
        <v>129</v>
      </c>
      <c r="F4916" t="s">
        <v>7089</v>
      </c>
      <c r="G4916" t="s">
        <v>7090</v>
      </c>
      <c r="H4916" t="s">
        <v>7091</v>
      </c>
      <c r="I4916" t="s">
        <v>7092</v>
      </c>
      <c r="J4916" t="s">
        <v>496</v>
      </c>
      <c r="K4916" t="s">
        <v>42</v>
      </c>
      <c r="L4916">
        <v>1000</v>
      </c>
      <c r="M4916" t="s">
        <v>15</v>
      </c>
      <c r="N4916" t="s">
        <v>25</v>
      </c>
      <c r="O4916">
        <v>33.5</v>
      </c>
      <c r="P4916">
        <v>33500</v>
      </c>
      <c r="Q4916">
        <v>1</v>
      </c>
      <c r="R4916">
        <v>0.98602999999999996</v>
      </c>
      <c r="S4916">
        <v>986.03074000000004</v>
      </c>
      <c r="T4916" t="s">
        <v>398</v>
      </c>
      <c r="U4916">
        <v>33.974600000000002</v>
      </c>
      <c r="V4916">
        <v>33500</v>
      </c>
      <c r="W4916">
        <v>2025</v>
      </c>
      <c r="X4916" t="str">
        <f t="shared" si="25"/>
        <v>B</v>
      </c>
    </row>
    <row r="4917" spans="1:24">
      <c r="A4917">
        <v>72026850</v>
      </c>
      <c r="B4917" s="2">
        <v>45738</v>
      </c>
      <c r="C4917" t="s">
        <v>5740</v>
      </c>
      <c r="D4917" t="s">
        <v>380</v>
      </c>
      <c r="E4917" t="s">
        <v>381</v>
      </c>
      <c r="F4917" t="s">
        <v>7093</v>
      </c>
      <c r="G4917" t="s">
        <v>7094</v>
      </c>
      <c r="H4917" t="s">
        <v>384</v>
      </c>
      <c r="I4917" t="s">
        <v>385</v>
      </c>
      <c r="J4917" t="s">
        <v>377</v>
      </c>
      <c r="K4917" t="s">
        <v>225</v>
      </c>
      <c r="L4917">
        <v>90</v>
      </c>
      <c r="M4917" t="s">
        <v>15</v>
      </c>
      <c r="N4917" t="s">
        <v>25</v>
      </c>
      <c r="O4917">
        <v>149</v>
      </c>
      <c r="P4917">
        <v>13410</v>
      </c>
      <c r="Q4917">
        <v>1</v>
      </c>
      <c r="R4917">
        <v>4.3856289999999998</v>
      </c>
      <c r="S4917">
        <v>394.70663300000001</v>
      </c>
      <c r="T4917" t="s">
        <v>398</v>
      </c>
      <c r="U4917">
        <v>33.974600000000002</v>
      </c>
      <c r="V4917">
        <v>13410</v>
      </c>
      <c r="W4917">
        <v>2025</v>
      </c>
      <c r="X4917" t="str">
        <f t="shared" si="25"/>
        <v>B</v>
      </c>
    </row>
    <row r="4918" spans="1:24">
      <c r="A4918">
        <v>72026850</v>
      </c>
      <c r="B4918" s="2">
        <v>45738</v>
      </c>
      <c r="C4918" t="s">
        <v>5740</v>
      </c>
      <c r="D4918" t="s">
        <v>380</v>
      </c>
      <c r="E4918" t="s">
        <v>381</v>
      </c>
      <c r="F4918" t="s">
        <v>7093</v>
      </c>
      <c r="G4918" t="s">
        <v>7094</v>
      </c>
      <c r="H4918" t="s">
        <v>382</v>
      </c>
      <c r="I4918" t="s">
        <v>383</v>
      </c>
      <c r="J4918" t="s">
        <v>377</v>
      </c>
      <c r="K4918" t="s">
        <v>225</v>
      </c>
      <c r="L4918">
        <v>100</v>
      </c>
      <c r="M4918" t="s">
        <v>15</v>
      </c>
      <c r="N4918" t="s">
        <v>25</v>
      </c>
      <c r="O4918">
        <v>123</v>
      </c>
      <c r="P4918">
        <v>12300</v>
      </c>
      <c r="Q4918">
        <v>1</v>
      </c>
      <c r="R4918">
        <v>3.6203509999999999</v>
      </c>
      <c r="S4918">
        <v>362.035167</v>
      </c>
      <c r="T4918" t="s">
        <v>398</v>
      </c>
      <c r="U4918">
        <v>33.974600000000002</v>
      </c>
      <c r="V4918">
        <v>12300</v>
      </c>
      <c r="W4918">
        <v>2025</v>
      </c>
      <c r="X4918" t="str">
        <f t="shared" si="25"/>
        <v>B</v>
      </c>
    </row>
    <row r="4919" spans="1:24">
      <c r="A4919">
        <v>72025060</v>
      </c>
      <c r="B4919" s="2">
        <v>45738</v>
      </c>
      <c r="C4919" t="s">
        <v>2913</v>
      </c>
      <c r="D4919" t="s">
        <v>23</v>
      </c>
      <c r="E4919" t="s">
        <v>24</v>
      </c>
      <c r="F4919" t="s">
        <v>7293</v>
      </c>
      <c r="G4919" t="s">
        <v>7294</v>
      </c>
      <c r="H4919" t="s">
        <v>7295</v>
      </c>
      <c r="I4919" t="s">
        <v>7296</v>
      </c>
      <c r="J4919" t="s">
        <v>175</v>
      </c>
      <c r="K4919" t="s">
        <v>42</v>
      </c>
      <c r="L4919">
        <v>1022</v>
      </c>
      <c r="M4919" t="s">
        <v>15</v>
      </c>
      <c r="N4919" t="s">
        <v>25</v>
      </c>
      <c r="O4919">
        <v>116.7666</v>
      </c>
      <c r="P4919">
        <v>119335.47</v>
      </c>
      <c r="Q4919">
        <v>1</v>
      </c>
      <c r="R4919">
        <v>3.4368789999999998</v>
      </c>
      <c r="S4919">
        <v>3512.4908009999999</v>
      </c>
      <c r="T4919" t="s">
        <v>398</v>
      </c>
      <c r="U4919">
        <v>33.974600000000002</v>
      </c>
      <c r="V4919">
        <v>119335.47</v>
      </c>
      <c r="W4919">
        <v>2025</v>
      </c>
      <c r="X4919" t="str">
        <f t="shared" si="25"/>
        <v>B</v>
      </c>
    </row>
    <row r="4920" spans="1:24">
      <c r="A4920">
        <v>72025361</v>
      </c>
      <c r="B4920" s="2">
        <v>45738</v>
      </c>
      <c r="C4920" t="s">
        <v>3682</v>
      </c>
      <c r="D4920" t="s">
        <v>23</v>
      </c>
      <c r="E4920" t="s">
        <v>24</v>
      </c>
      <c r="F4920" t="s">
        <v>7293</v>
      </c>
      <c r="G4920" t="s">
        <v>7294</v>
      </c>
      <c r="H4920" t="s">
        <v>1076</v>
      </c>
      <c r="I4920" t="s">
        <v>1077</v>
      </c>
      <c r="J4920" t="s">
        <v>175</v>
      </c>
      <c r="K4920" t="s">
        <v>42</v>
      </c>
      <c r="L4920">
        <v>274</v>
      </c>
      <c r="M4920" t="s">
        <v>15</v>
      </c>
      <c r="N4920" t="s">
        <v>25</v>
      </c>
      <c r="O4920">
        <v>116.58839999999999</v>
      </c>
      <c r="P4920">
        <v>31945.22</v>
      </c>
      <c r="Q4920">
        <v>1</v>
      </c>
      <c r="R4920">
        <v>3.4316339999999999</v>
      </c>
      <c r="S4920">
        <v>940.26772900000003</v>
      </c>
      <c r="T4920" t="s">
        <v>398</v>
      </c>
      <c r="U4920">
        <v>33.974600000000002</v>
      </c>
      <c r="V4920">
        <v>31945.22</v>
      </c>
      <c r="W4920">
        <v>2025</v>
      </c>
      <c r="X4920" t="str">
        <f t="shared" si="25"/>
        <v>B</v>
      </c>
    </row>
    <row r="4921" spans="1:24">
      <c r="A4921">
        <v>72025643</v>
      </c>
      <c r="B4921" s="2">
        <v>45738</v>
      </c>
      <c r="C4921" t="s">
        <v>3025</v>
      </c>
      <c r="D4921" t="s">
        <v>23</v>
      </c>
      <c r="E4921" t="s">
        <v>24</v>
      </c>
      <c r="F4921" t="s">
        <v>7338</v>
      </c>
      <c r="G4921" t="s">
        <v>7339</v>
      </c>
      <c r="H4921" t="s">
        <v>3932</v>
      </c>
      <c r="I4921" t="s">
        <v>3933</v>
      </c>
      <c r="J4921" t="s">
        <v>36</v>
      </c>
      <c r="K4921" t="s">
        <v>43</v>
      </c>
      <c r="L4921">
        <v>2337</v>
      </c>
      <c r="M4921" t="s">
        <v>15</v>
      </c>
      <c r="N4921" t="s">
        <v>25</v>
      </c>
      <c r="O4921">
        <v>120.49120000000001</v>
      </c>
      <c r="P4921">
        <v>281587.93</v>
      </c>
      <c r="Q4921">
        <v>1</v>
      </c>
      <c r="R4921">
        <v>3.5465080000000002</v>
      </c>
      <c r="S4921">
        <v>8288.1897059999992</v>
      </c>
      <c r="T4921" t="s">
        <v>398</v>
      </c>
      <c r="U4921">
        <v>33.974600000000002</v>
      </c>
      <c r="V4921">
        <v>281587.93</v>
      </c>
      <c r="W4921">
        <v>2025</v>
      </c>
      <c r="X4921" t="str">
        <f t="shared" si="25"/>
        <v>B</v>
      </c>
    </row>
    <row r="4922" spans="1:24">
      <c r="A4922">
        <v>72025378</v>
      </c>
      <c r="B4922" s="2">
        <v>45738</v>
      </c>
      <c r="C4922" t="s">
        <v>3682</v>
      </c>
      <c r="D4922" t="s">
        <v>23</v>
      </c>
      <c r="E4922" t="s">
        <v>24</v>
      </c>
      <c r="F4922" t="s">
        <v>7492</v>
      </c>
      <c r="G4922" t="s">
        <v>7493</v>
      </c>
      <c r="H4922" t="s">
        <v>4506</v>
      </c>
      <c r="I4922" t="s">
        <v>4507</v>
      </c>
      <c r="J4922" t="s">
        <v>13</v>
      </c>
      <c r="K4922" t="s">
        <v>60</v>
      </c>
      <c r="L4922">
        <v>808</v>
      </c>
      <c r="M4922" t="s">
        <v>15</v>
      </c>
      <c r="N4922" t="s">
        <v>25</v>
      </c>
      <c r="O4922">
        <v>114.2333</v>
      </c>
      <c r="P4922">
        <v>92300.51</v>
      </c>
      <c r="Q4922">
        <v>1</v>
      </c>
      <c r="R4922">
        <v>3.362314</v>
      </c>
      <c r="S4922">
        <v>2716.750454</v>
      </c>
      <c r="T4922" t="s">
        <v>398</v>
      </c>
      <c r="U4922">
        <v>33.974600000000002</v>
      </c>
      <c r="V4922">
        <v>92300.51</v>
      </c>
      <c r="W4922">
        <v>2025</v>
      </c>
      <c r="X4922" t="str">
        <f t="shared" si="25"/>
        <v>B</v>
      </c>
    </row>
    <row r="4923" spans="1:24">
      <c r="A4923">
        <v>72025649</v>
      </c>
      <c r="B4923" s="2">
        <v>45738</v>
      </c>
      <c r="C4923" t="s">
        <v>3025</v>
      </c>
      <c r="D4923" t="s">
        <v>23</v>
      </c>
      <c r="E4923" t="s">
        <v>24</v>
      </c>
      <c r="F4923" t="s">
        <v>7492</v>
      </c>
      <c r="G4923" t="s">
        <v>7493</v>
      </c>
      <c r="H4923" t="s">
        <v>4506</v>
      </c>
      <c r="I4923" t="s">
        <v>4507</v>
      </c>
      <c r="J4923" t="s">
        <v>13</v>
      </c>
      <c r="K4923" t="s">
        <v>60</v>
      </c>
      <c r="L4923">
        <v>1025</v>
      </c>
      <c r="M4923" t="s">
        <v>15</v>
      </c>
      <c r="N4923" t="s">
        <v>25</v>
      </c>
      <c r="O4923">
        <v>113.5604</v>
      </c>
      <c r="P4923">
        <v>116399.41</v>
      </c>
      <c r="Q4923">
        <v>1</v>
      </c>
      <c r="R4923">
        <v>3.342508</v>
      </c>
      <c r="S4923">
        <v>3426.071535</v>
      </c>
      <c r="T4923" t="s">
        <v>398</v>
      </c>
      <c r="U4923">
        <v>33.974600000000002</v>
      </c>
      <c r="V4923">
        <v>116399.41</v>
      </c>
      <c r="W4923">
        <v>2025</v>
      </c>
      <c r="X4923" t="str">
        <f t="shared" si="25"/>
        <v>B</v>
      </c>
    </row>
    <row r="4924" spans="1:24">
      <c r="A4924">
        <v>72025652</v>
      </c>
      <c r="B4924" s="2">
        <v>45738</v>
      </c>
      <c r="C4924" t="s">
        <v>3025</v>
      </c>
      <c r="D4924" t="s">
        <v>23</v>
      </c>
      <c r="E4924" t="s">
        <v>24</v>
      </c>
      <c r="F4924" t="s">
        <v>7492</v>
      </c>
      <c r="G4924" t="s">
        <v>7493</v>
      </c>
      <c r="H4924" t="s">
        <v>7494</v>
      </c>
      <c r="I4924" t="s">
        <v>7495</v>
      </c>
      <c r="J4924" t="s">
        <v>13</v>
      </c>
      <c r="K4924" t="s">
        <v>60</v>
      </c>
      <c r="L4924">
        <v>879</v>
      </c>
      <c r="M4924" t="s">
        <v>15</v>
      </c>
      <c r="N4924" t="s">
        <v>25</v>
      </c>
      <c r="O4924">
        <v>114.9062</v>
      </c>
      <c r="P4924">
        <v>101002.55</v>
      </c>
      <c r="Q4924">
        <v>1</v>
      </c>
      <c r="R4924">
        <v>3.38212</v>
      </c>
      <c r="S4924">
        <v>2972.8841539999999</v>
      </c>
      <c r="T4924" t="s">
        <v>398</v>
      </c>
      <c r="U4924">
        <v>33.974600000000002</v>
      </c>
      <c r="V4924">
        <v>101002.55</v>
      </c>
      <c r="W4924">
        <v>2025</v>
      </c>
      <c r="X4924" t="str">
        <f t="shared" si="25"/>
        <v>B</v>
      </c>
    </row>
    <row r="4925" spans="1:24">
      <c r="A4925">
        <v>72025652</v>
      </c>
      <c r="B4925" s="2">
        <v>45738</v>
      </c>
      <c r="C4925" t="s">
        <v>3025</v>
      </c>
      <c r="D4925" t="s">
        <v>23</v>
      </c>
      <c r="E4925" t="s">
        <v>24</v>
      </c>
      <c r="F4925" t="s">
        <v>7492</v>
      </c>
      <c r="G4925" t="s">
        <v>7493</v>
      </c>
      <c r="H4925" t="s">
        <v>7496</v>
      </c>
      <c r="I4925" t="s">
        <v>7497</v>
      </c>
      <c r="J4925" t="s">
        <v>13</v>
      </c>
      <c r="K4925" t="s">
        <v>60</v>
      </c>
      <c r="L4925">
        <v>1038</v>
      </c>
      <c r="M4925" t="s">
        <v>15</v>
      </c>
      <c r="N4925" t="s">
        <v>25</v>
      </c>
      <c r="O4925">
        <v>114.9062</v>
      </c>
      <c r="P4925">
        <v>119272.64</v>
      </c>
      <c r="Q4925">
        <v>1</v>
      </c>
      <c r="R4925">
        <v>3.38212</v>
      </c>
      <c r="S4925">
        <v>3510.6414789999999</v>
      </c>
      <c r="T4925" t="s">
        <v>398</v>
      </c>
      <c r="U4925">
        <v>33.974600000000002</v>
      </c>
      <c r="V4925">
        <v>119272.64</v>
      </c>
      <c r="W4925">
        <v>2025</v>
      </c>
      <c r="X4925" t="str">
        <f t="shared" si="25"/>
        <v>B</v>
      </c>
    </row>
    <row r="4926" spans="1:24">
      <c r="A4926">
        <v>72025299</v>
      </c>
      <c r="B4926" s="2">
        <v>45740</v>
      </c>
      <c r="C4926" t="s">
        <v>3662</v>
      </c>
      <c r="D4926" t="s">
        <v>264</v>
      </c>
      <c r="E4926" t="s">
        <v>265</v>
      </c>
      <c r="F4926" t="s">
        <v>6179</v>
      </c>
      <c r="G4926" t="s">
        <v>6180</v>
      </c>
      <c r="H4926" t="s">
        <v>267</v>
      </c>
      <c r="I4926" t="s">
        <v>268</v>
      </c>
      <c r="J4926" t="s">
        <v>266</v>
      </c>
      <c r="K4926" t="s">
        <v>225</v>
      </c>
      <c r="L4926">
        <v>2800</v>
      </c>
      <c r="M4926" t="s">
        <v>61</v>
      </c>
      <c r="N4926" t="s">
        <v>25</v>
      </c>
      <c r="O4926">
        <v>10.24</v>
      </c>
      <c r="P4926">
        <v>28672</v>
      </c>
      <c r="Q4926">
        <v>1</v>
      </c>
      <c r="R4926">
        <v>0.30039900000000003</v>
      </c>
      <c r="S4926">
        <v>841.11957600000005</v>
      </c>
      <c r="T4926" t="s">
        <v>398</v>
      </c>
      <c r="U4926">
        <v>34.087899999999998</v>
      </c>
      <c r="V4926">
        <v>28672</v>
      </c>
      <c r="W4926">
        <v>2025</v>
      </c>
      <c r="X4926" t="str">
        <f t="shared" si="25"/>
        <v>B</v>
      </c>
    </row>
    <row r="4927" spans="1:24">
      <c r="A4927">
        <v>72026915</v>
      </c>
      <c r="B4927" s="2">
        <v>45740</v>
      </c>
      <c r="C4927" t="s">
        <v>5509</v>
      </c>
      <c r="D4927" t="s">
        <v>326</v>
      </c>
      <c r="E4927" t="s">
        <v>327</v>
      </c>
      <c r="F4927" t="s">
        <v>6181</v>
      </c>
      <c r="G4927" t="s">
        <v>6182</v>
      </c>
      <c r="H4927" t="s">
        <v>1234</v>
      </c>
      <c r="I4927" t="s">
        <v>1235</v>
      </c>
      <c r="J4927" t="s">
        <v>3566</v>
      </c>
      <c r="K4927" t="s">
        <v>42</v>
      </c>
      <c r="L4927">
        <v>34</v>
      </c>
      <c r="M4927" t="s">
        <v>61</v>
      </c>
      <c r="N4927" t="s">
        <v>25</v>
      </c>
      <c r="O4927">
        <v>942.9</v>
      </c>
      <c r="P4927">
        <v>32058.6</v>
      </c>
      <c r="Q4927">
        <v>1</v>
      </c>
      <c r="R4927">
        <v>27.660841000000001</v>
      </c>
      <c r="S4927">
        <v>940.46861200000001</v>
      </c>
      <c r="T4927" t="s">
        <v>398</v>
      </c>
      <c r="U4927">
        <v>34.087899999999998</v>
      </c>
      <c r="V4927">
        <v>32058.6</v>
      </c>
      <c r="W4927">
        <v>2025</v>
      </c>
      <c r="X4927" t="str">
        <f t="shared" si="25"/>
        <v>B</v>
      </c>
    </row>
    <row r="4928" spans="1:24">
      <c r="A4928">
        <v>72026915</v>
      </c>
      <c r="B4928" s="2">
        <v>45740</v>
      </c>
      <c r="C4928" t="s">
        <v>5509</v>
      </c>
      <c r="D4928" t="s">
        <v>326</v>
      </c>
      <c r="E4928" t="s">
        <v>327</v>
      </c>
      <c r="F4928" t="s">
        <v>6181</v>
      </c>
      <c r="G4928" t="s">
        <v>6182</v>
      </c>
      <c r="H4928" t="s">
        <v>1343</v>
      </c>
      <c r="I4928" t="s">
        <v>1344</v>
      </c>
      <c r="J4928" t="s">
        <v>3566</v>
      </c>
      <c r="K4928" t="s">
        <v>42</v>
      </c>
      <c r="L4928">
        <v>45</v>
      </c>
      <c r="M4928" t="s">
        <v>61</v>
      </c>
      <c r="N4928" t="s">
        <v>25</v>
      </c>
      <c r="O4928">
        <v>777.14</v>
      </c>
      <c r="P4928">
        <v>34971.300000000003</v>
      </c>
      <c r="Q4928">
        <v>1</v>
      </c>
      <c r="R4928">
        <v>22.798117999999999</v>
      </c>
      <c r="S4928">
        <v>1025.915354</v>
      </c>
      <c r="T4928" t="s">
        <v>398</v>
      </c>
      <c r="U4928">
        <v>34.087899999999998</v>
      </c>
      <c r="V4928">
        <v>34971.300000000003</v>
      </c>
      <c r="W4928">
        <v>2025</v>
      </c>
      <c r="X4928" t="str">
        <f t="shared" si="25"/>
        <v>B</v>
      </c>
    </row>
    <row r="4929" spans="1:24">
      <c r="A4929">
        <v>72026915</v>
      </c>
      <c r="B4929" s="2">
        <v>45740</v>
      </c>
      <c r="C4929" t="s">
        <v>5509</v>
      </c>
      <c r="D4929" t="s">
        <v>326</v>
      </c>
      <c r="E4929" t="s">
        <v>327</v>
      </c>
      <c r="F4929" t="s">
        <v>6181</v>
      </c>
      <c r="G4929" t="s">
        <v>6182</v>
      </c>
      <c r="H4929" t="s">
        <v>1238</v>
      </c>
      <c r="I4929" t="s">
        <v>1239</v>
      </c>
      <c r="J4929" t="s">
        <v>3566</v>
      </c>
      <c r="K4929" t="s">
        <v>42</v>
      </c>
      <c r="L4929">
        <v>60</v>
      </c>
      <c r="M4929" t="s">
        <v>61</v>
      </c>
      <c r="N4929" t="s">
        <v>25</v>
      </c>
      <c r="O4929">
        <v>1000.85</v>
      </c>
      <c r="P4929">
        <v>60051</v>
      </c>
      <c r="Q4929">
        <v>1</v>
      </c>
      <c r="R4929">
        <v>29.360858</v>
      </c>
      <c r="S4929">
        <v>1761.6514950000001</v>
      </c>
      <c r="T4929" t="s">
        <v>398</v>
      </c>
      <c r="U4929">
        <v>34.087899999999998</v>
      </c>
      <c r="V4929">
        <v>60051</v>
      </c>
      <c r="W4929">
        <v>2025</v>
      </c>
      <c r="X4929" t="str">
        <f t="shared" si="25"/>
        <v>B</v>
      </c>
    </row>
    <row r="4930" spans="1:24">
      <c r="A4930">
        <v>72026917</v>
      </c>
      <c r="B4930" s="2">
        <v>45740</v>
      </c>
      <c r="C4930" t="s">
        <v>5509</v>
      </c>
      <c r="D4930" t="s">
        <v>1132</v>
      </c>
      <c r="E4930" t="s">
        <v>1133</v>
      </c>
      <c r="F4930" t="s">
        <v>6183</v>
      </c>
      <c r="G4930" t="s">
        <v>6184</v>
      </c>
      <c r="H4930" t="s">
        <v>1381</v>
      </c>
      <c r="I4930" t="s">
        <v>1382</v>
      </c>
      <c r="J4930" t="s">
        <v>122</v>
      </c>
      <c r="K4930" t="s">
        <v>14</v>
      </c>
      <c r="L4930">
        <v>36</v>
      </c>
      <c r="M4930" t="s">
        <v>61</v>
      </c>
      <c r="N4930" t="s">
        <v>25</v>
      </c>
      <c r="O4930">
        <v>370</v>
      </c>
      <c r="P4930">
        <v>13320</v>
      </c>
      <c r="Q4930">
        <v>1</v>
      </c>
      <c r="R4930">
        <v>10.854291</v>
      </c>
      <c r="S4930">
        <v>390.75448999999998</v>
      </c>
      <c r="T4930" t="s">
        <v>398</v>
      </c>
      <c r="U4930">
        <v>34.087899999999998</v>
      </c>
      <c r="V4930">
        <v>13320</v>
      </c>
      <c r="W4930">
        <v>2025</v>
      </c>
      <c r="X4930" t="str">
        <f t="shared" ref="X4930:X4993" si="26">IF(K4929="M",K4929,IF(RIGHT(D4930)="S","O","B"))</f>
        <v>B</v>
      </c>
    </row>
    <row r="4931" spans="1:24">
      <c r="A4931">
        <v>72026917</v>
      </c>
      <c r="B4931" s="2">
        <v>45740</v>
      </c>
      <c r="C4931" t="s">
        <v>5509</v>
      </c>
      <c r="D4931" t="s">
        <v>1132</v>
      </c>
      <c r="E4931" t="s">
        <v>1133</v>
      </c>
      <c r="F4931" t="s">
        <v>6183</v>
      </c>
      <c r="G4931" t="s">
        <v>6184</v>
      </c>
      <c r="H4931" t="s">
        <v>1134</v>
      </c>
      <c r="I4931" t="s">
        <v>1135</v>
      </c>
      <c r="J4931" t="s">
        <v>122</v>
      </c>
      <c r="K4931" t="s">
        <v>14</v>
      </c>
      <c r="L4931">
        <v>36</v>
      </c>
      <c r="M4931" t="s">
        <v>61</v>
      </c>
      <c r="N4931" t="s">
        <v>25</v>
      </c>
      <c r="O4931">
        <v>391</v>
      </c>
      <c r="P4931">
        <v>14076</v>
      </c>
      <c r="Q4931">
        <v>1</v>
      </c>
      <c r="R4931">
        <v>11.470345</v>
      </c>
      <c r="S4931">
        <v>412.93244800000002</v>
      </c>
      <c r="T4931" t="s">
        <v>398</v>
      </c>
      <c r="U4931">
        <v>34.087899999999998</v>
      </c>
      <c r="V4931">
        <v>14076</v>
      </c>
      <c r="W4931">
        <v>2025</v>
      </c>
      <c r="X4931" t="str">
        <f t="shared" si="26"/>
        <v>B</v>
      </c>
    </row>
    <row r="4932" spans="1:24">
      <c r="A4932">
        <v>72023759</v>
      </c>
      <c r="B4932" s="2">
        <v>45740</v>
      </c>
      <c r="C4932" t="s">
        <v>1991</v>
      </c>
      <c r="D4932" t="s">
        <v>433</v>
      </c>
      <c r="E4932" t="s">
        <v>434</v>
      </c>
      <c r="F4932" t="s">
        <v>6394</v>
      </c>
      <c r="G4932" t="s">
        <v>6395</v>
      </c>
      <c r="H4932" t="s">
        <v>1003</v>
      </c>
      <c r="I4932" t="s">
        <v>1004</v>
      </c>
      <c r="J4932" t="s">
        <v>90</v>
      </c>
      <c r="K4932" t="s">
        <v>43</v>
      </c>
      <c r="L4932">
        <v>1056</v>
      </c>
      <c r="M4932" t="s">
        <v>61</v>
      </c>
      <c r="N4932" t="s">
        <v>16</v>
      </c>
      <c r="O4932">
        <v>0.65139999999999998</v>
      </c>
      <c r="P4932">
        <v>687.87800000000004</v>
      </c>
      <c r="Q4932">
        <v>34.087899999999998</v>
      </c>
      <c r="R4932">
        <v>0.65139999999999998</v>
      </c>
      <c r="S4932">
        <v>687.87810300000001</v>
      </c>
      <c r="T4932" t="s">
        <v>398</v>
      </c>
      <c r="U4932">
        <v>34.087899999999998</v>
      </c>
      <c r="V4932">
        <v>23448.32</v>
      </c>
      <c r="W4932">
        <v>2025</v>
      </c>
      <c r="X4932" t="str">
        <f t="shared" si="26"/>
        <v>B</v>
      </c>
    </row>
    <row r="4933" spans="1:24">
      <c r="A4933">
        <v>72023866</v>
      </c>
      <c r="B4933" s="2">
        <v>45740</v>
      </c>
      <c r="C4933" t="s">
        <v>1986</v>
      </c>
      <c r="D4933" t="s">
        <v>433</v>
      </c>
      <c r="E4933" t="s">
        <v>434</v>
      </c>
      <c r="F4933" t="s">
        <v>6396</v>
      </c>
      <c r="G4933" t="s">
        <v>6397</v>
      </c>
      <c r="H4933" t="s">
        <v>863</v>
      </c>
      <c r="I4933" t="s">
        <v>864</v>
      </c>
      <c r="J4933" t="s">
        <v>90</v>
      </c>
      <c r="K4933" t="s">
        <v>43</v>
      </c>
      <c r="L4933">
        <v>1026</v>
      </c>
      <c r="M4933" t="s">
        <v>61</v>
      </c>
      <c r="N4933" t="s">
        <v>16</v>
      </c>
      <c r="O4933">
        <v>0.52810000000000001</v>
      </c>
      <c r="P4933">
        <v>541.83100000000002</v>
      </c>
      <c r="Q4933">
        <v>34.087899999999998</v>
      </c>
      <c r="R4933">
        <v>0.52810000000000001</v>
      </c>
      <c r="S4933">
        <v>541.83097199999997</v>
      </c>
      <c r="T4933" t="s">
        <v>398</v>
      </c>
      <c r="U4933">
        <v>34.087899999999998</v>
      </c>
      <c r="V4933">
        <v>18469.88</v>
      </c>
      <c r="W4933">
        <v>2025</v>
      </c>
      <c r="X4933" t="str">
        <f t="shared" si="26"/>
        <v>B</v>
      </c>
    </row>
    <row r="4934" spans="1:24">
      <c r="A4934">
        <v>72023874</v>
      </c>
      <c r="B4934" s="2">
        <v>45740</v>
      </c>
      <c r="C4934" t="s">
        <v>1986</v>
      </c>
      <c r="D4934" t="s">
        <v>433</v>
      </c>
      <c r="E4934" t="s">
        <v>434</v>
      </c>
      <c r="F4934" t="s">
        <v>6398</v>
      </c>
      <c r="G4934" t="s">
        <v>6399</v>
      </c>
      <c r="H4934" t="s">
        <v>3499</v>
      </c>
      <c r="I4934" t="s">
        <v>3500</v>
      </c>
      <c r="J4934" t="s">
        <v>90</v>
      </c>
      <c r="K4934" t="s">
        <v>14</v>
      </c>
      <c r="L4934">
        <v>5872</v>
      </c>
      <c r="M4934" t="s">
        <v>61</v>
      </c>
      <c r="N4934" t="s">
        <v>16</v>
      </c>
      <c r="O4934">
        <v>1.0058</v>
      </c>
      <c r="P4934">
        <v>5906.0540000000001</v>
      </c>
      <c r="Q4934">
        <v>34.087899999999998</v>
      </c>
      <c r="R4934">
        <v>1.0058</v>
      </c>
      <c r="S4934">
        <v>5906.0540540000002</v>
      </c>
      <c r="T4934" t="s">
        <v>398</v>
      </c>
      <c r="U4934">
        <v>34.087899999999998</v>
      </c>
      <c r="V4934">
        <v>201324.98</v>
      </c>
      <c r="W4934">
        <v>2025</v>
      </c>
      <c r="X4934" t="str">
        <f t="shared" si="26"/>
        <v>B</v>
      </c>
    </row>
    <row r="4935" spans="1:24">
      <c r="A4935">
        <v>72023877</v>
      </c>
      <c r="B4935" s="2">
        <v>45740</v>
      </c>
      <c r="C4935" t="s">
        <v>1986</v>
      </c>
      <c r="D4935" t="s">
        <v>433</v>
      </c>
      <c r="E4935" t="s">
        <v>434</v>
      </c>
      <c r="F4935" t="s">
        <v>6400</v>
      </c>
      <c r="G4935" t="s">
        <v>6401</v>
      </c>
      <c r="H4935" t="s">
        <v>455</v>
      </c>
      <c r="I4935" t="s">
        <v>456</v>
      </c>
      <c r="J4935" t="s">
        <v>90</v>
      </c>
      <c r="K4935" t="s">
        <v>43</v>
      </c>
      <c r="L4935">
        <v>1020</v>
      </c>
      <c r="M4935" t="s">
        <v>61</v>
      </c>
      <c r="N4935" t="s">
        <v>16</v>
      </c>
      <c r="O4935">
        <v>0.63739999999999997</v>
      </c>
      <c r="P4935">
        <v>650.14800000000002</v>
      </c>
      <c r="Q4935">
        <v>34.087899999999998</v>
      </c>
      <c r="R4935">
        <v>0.63739999999999997</v>
      </c>
      <c r="S4935">
        <v>650.14799900000003</v>
      </c>
      <c r="T4935" t="s">
        <v>398</v>
      </c>
      <c r="U4935">
        <v>34.087899999999998</v>
      </c>
      <c r="V4935">
        <v>22162.18</v>
      </c>
      <c r="W4935">
        <v>2025</v>
      </c>
      <c r="X4935" t="str">
        <f t="shared" si="26"/>
        <v>B</v>
      </c>
    </row>
    <row r="4936" spans="1:24">
      <c r="A4936">
        <v>72024081</v>
      </c>
      <c r="B4936" s="2">
        <v>45740</v>
      </c>
      <c r="C4936" t="s">
        <v>2404</v>
      </c>
      <c r="D4936" t="s">
        <v>433</v>
      </c>
      <c r="E4936" t="s">
        <v>434</v>
      </c>
      <c r="F4936" t="s">
        <v>6400</v>
      </c>
      <c r="G4936" t="s">
        <v>6401</v>
      </c>
      <c r="H4936" t="s">
        <v>455</v>
      </c>
      <c r="I4936" t="s">
        <v>456</v>
      </c>
      <c r="J4936" t="s">
        <v>90</v>
      </c>
      <c r="K4936" t="s">
        <v>43</v>
      </c>
      <c r="L4936">
        <v>1020</v>
      </c>
      <c r="M4936" t="s">
        <v>61</v>
      </c>
      <c r="N4936" t="s">
        <v>16</v>
      </c>
      <c r="O4936">
        <v>0.63739999999999997</v>
      </c>
      <c r="P4936">
        <v>650.14800000000002</v>
      </c>
      <c r="Q4936">
        <v>34.087899999999998</v>
      </c>
      <c r="R4936">
        <v>0.63739999999999997</v>
      </c>
      <c r="S4936">
        <v>650.14799900000003</v>
      </c>
      <c r="T4936" t="s">
        <v>398</v>
      </c>
      <c r="U4936">
        <v>34.087899999999998</v>
      </c>
      <c r="V4936">
        <v>22162.18</v>
      </c>
      <c r="W4936">
        <v>2025</v>
      </c>
      <c r="X4936" t="str">
        <f t="shared" si="26"/>
        <v>B</v>
      </c>
    </row>
    <row r="4937" spans="1:24">
      <c r="A4937">
        <v>72024160</v>
      </c>
      <c r="B4937" s="2">
        <v>45740</v>
      </c>
      <c r="C4937" t="s">
        <v>3256</v>
      </c>
      <c r="D4937" t="s">
        <v>433</v>
      </c>
      <c r="E4937" t="s">
        <v>434</v>
      </c>
      <c r="F4937" t="s">
        <v>6396</v>
      </c>
      <c r="G4937" t="s">
        <v>6397</v>
      </c>
      <c r="H4937" t="s">
        <v>863</v>
      </c>
      <c r="I4937" t="s">
        <v>864</v>
      </c>
      <c r="J4937" t="s">
        <v>90</v>
      </c>
      <c r="K4937" t="s">
        <v>43</v>
      </c>
      <c r="L4937">
        <v>1026</v>
      </c>
      <c r="M4937" t="s">
        <v>61</v>
      </c>
      <c r="N4937" t="s">
        <v>16</v>
      </c>
      <c r="O4937">
        <v>0.52810000000000001</v>
      </c>
      <c r="P4937">
        <v>541.83299999999997</v>
      </c>
      <c r="Q4937">
        <v>34.087899999999998</v>
      </c>
      <c r="R4937">
        <v>0.52810000000000001</v>
      </c>
      <c r="S4937">
        <v>541.83302500000002</v>
      </c>
      <c r="T4937" t="s">
        <v>398</v>
      </c>
      <c r="U4937">
        <v>34.087899999999998</v>
      </c>
      <c r="V4937">
        <v>18469.95</v>
      </c>
      <c r="W4937">
        <v>2025</v>
      </c>
      <c r="X4937" t="str">
        <f t="shared" si="26"/>
        <v>B</v>
      </c>
    </row>
    <row r="4938" spans="1:24">
      <c r="A4938">
        <v>72024188</v>
      </c>
      <c r="B4938" s="2">
        <v>45740</v>
      </c>
      <c r="C4938" t="s">
        <v>2942</v>
      </c>
      <c r="D4938" t="s">
        <v>433</v>
      </c>
      <c r="E4938" t="s">
        <v>434</v>
      </c>
      <c r="F4938" t="s">
        <v>6396</v>
      </c>
      <c r="G4938" t="s">
        <v>6397</v>
      </c>
      <c r="H4938" t="s">
        <v>2396</v>
      </c>
      <c r="I4938" t="s">
        <v>2397</v>
      </c>
      <c r="J4938" t="s">
        <v>90</v>
      </c>
      <c r="K4938" t="s">
        <v>43</v>
      </c>
      <c r="L4938">
        <v>1040</v>
      </c>
      <c r="M4938" t="s">
        <v>61</v>
      </c>
      <c r="N4938" t="s">
        <v>16</v>
      </c>
      <c r="O4938">
        <v>1.2685</v>
      </c>
      <c r="P4938">
        <v>1319.24</v>
      </c>
      <c r="Q4938">
        <v>34.087899999999998</v>
      </c>
      <c r="R4938">
        <v>1.268499</v>
      </c>
      <c r="S4938">
        <v>1319.2399640000001</v>
      </c>
      <c r="T4938" t="s">
        <v>398</v>
      </c>
      <c r="U4938">
        <v>34.087899999999998</v>
      </c>
      <c r="V4938">
        <v>44970.12</v>
      </c>
      <c r="W4938">
        <v>2025</v>
      </c>
      <c r="X4938" t="str">
        <f t="shared" si="26"/>
        <v>B</v>
      </c>
    </row>
    <row r="4939" spans="1:24">
      <c r="A4939">
        <v>72024189</v>
      </c>
      <c r="B4939" s="2">
        <v>45740</v>
      </c>
      <c r="C4939" t="s">
        <v>2942</v>
      </c>
      <c r="D4939" t="s">
        <v>433</v>
      </c>
      <c r="E4939" t="s">
        <v>434</v>
      </c>
      <c r="F4939" t="s">
        <v>6394</v>
      </c>
      <c r="G4939" t="s">
        <v>6395</v>
      </c>
      <c r="H4939" t="s">
        <v>1003</v>
      </c>
      <c r="I4939" t="s">
        <v>1004</v>
      </c>
      <c r="J4939" t="s">
        <v>90</v>
      </c>
      <c r="K4939" t="s">
        <v>43</v>
      </c>
      <c r="L4939">
        <v>1056</v>
      </c>
      <c r="M4939" t="s">
        <v>61</v>
      </c>
      <c r="N4939" t="s">
        <v>16</v>
      </c>
      <c r="O4939">
        <v>0.65139999999999998</v>
      </c>
      <c r="P4939">
        <v>687.88</v>
      </c>
      <c r="Q4939">
        <v>34.087899999999998</v>
      </c>
      <c r="R4939">
        <v>0.65139999999999998</v>
      </c>
      <c r="S4939">
        <v>687.879863</v>
      </c>
      <c r="T4939" t="s">
        <v>398</v>
      </c>
      <c r="U4939">
        <v>34.087899999999998</v>
      </c>
      <c r="V4939">
        <v>23448.38</v>
      </c>
      <c r="W4939">
        <v>2025</v>
      </c>
      <c r="X4939" t="str">
        <f t="shared" si="26"/>
        <v>B</v>
      </c>
    </row>
    <row r="4940" spans="1:24">
      <c r="A4940">
        <v>72024189</v>
      </c>
      <c r="B4940" s="2">
        <v>45740</v>
      </c>
      <c r="C4940" t="s">
        <v>2942</v>
      </c>
      <c r="D4940" t="s">
        <v>433</v>
      </c>
      <c r="E4940" t="s">
        <v>434</v>
      </c>
      <c r="F4940" t="s">
        <v>6396</v>
      </c>
      <c r="G4940" t="s">
        <v>6397</v>
      </c>
      <c r="H4940" t="s">
        <v>2396</v>
      </c>
      <c r="I4940" t="s">
        <v>2397</v>
      </c>
      <c r="J4940" t="s">
        <v>90</v>
      </c>
      <c r="K4940" t="s">
        <v>43</v>
      </c>
      <c r="L4940">
        <v>1040</v>
      </c>
      <c r="M4940" t="s">
        <v>61</v>
      </c>
      <c r="N4940" t="s">
        <v>16</v>
      </c>
      <c r="O4940">
        <v>1.2685</v>
      </c>
      <c r="P4940">
        <v>1319.24</v>
      </c>
      <c r="Q4940">
        <v>34.087899999999998</v>
      </c>
      <c r="R4940">
        <v>1.268499</v>
      </c>
      <c r="S4940">
        <v>1319.2399640000001</v>
      </c>
      <c r="T4940" t="s">
        <v>398</v>
      </c>
      <c r="U4940">
        <v>34.087899999999998</v>
      </c>
      <c r="V4940">
        <v>44970.12</v>
      </c>
      <c r="W4940">
        <v>2025</v>
      </c>
      <c r="X4940" t="str">
        <f t="shared" si="26"/>
        <v>B</v>
      </c>
    </row>
    <row r="4941" spans="1:24">
      <c r="A4941">
        <v>72024190</v>
      </c>
      <c r="B4941" s="2">
        <v>45740</v>
      </c>
      <c r="C4941" t="s">
        <v>2942</v>
      </c>
      <c r="D4941" t="s">
        <v>433</v>
      </c>
      <c r="E4941" t="s">
        <v>434</v>
      </c>
      <c r="F4941" t="s">
        <v>6396</v>
      </c>
      <c r="G4941" t="s">
        <v>6397</v>
      </c>
      <c r="H4941" t="s">
        <v>2396</v>
      </c>
      <c r="I4941" t="s">
        <v>2397</v>
      </c>
      <c r="J4941" t="s">
        <v>90</v>
      </c>
      <c r="K4941" t="s">
        <v>43</v>
      </c>
      <c r="L4941">
        <v>1040</v>
      </c>
      <c r="M4941" t="s">
        <v>61</v>
      </c>
      <c r="N4941" t="s">
        <v>16</v>
      </c>
      <c r="O4941">
        <v>1.2685</v>
      </c>
      <c r="P4941">
        <v>1319.24</v>
      </c>
      <c r="Q4941">
        <v>34.087899999999998</v>
      </c>
      <c r="R4941">
        <v>1.268499</v>
      </c>
      <c r="S4941">
        <v>1319.2399640000001</v>
      </c>
      <c r="T4941" t="s">
        <v>398</v>
      </c>
      <c r="U4941">
        <v>34.087899999999998</v>
      </c>
      <c r="V4941">
        <v>44970.12</v>
      </c>
      <c r="W4941">
        <v>2025</v>
      </c>
      <c r="X4941" t="str">
        <f t="shared" si="26"/>
        <v>B</v>
      </c>
    </row>
    <row r="4942" spans="1:24">
      <c r="A4942">
        <v>72024190</v>
      </c>
      <c r="B4942" s="2">
        <v>45740</v>
      </c>
      <c r="C4942" t="s">
        <v>2942</v>
      </c>
      <c r="D4942" t="s">
        <v>433</v>
      </c>
      <c r="E4942" t="s">
        <v>434</v>
      </c>
      <c r="F4942" t="s">
        <v>6394</v>
      </c>
      <c r="G4942" t="s">
        <v>6395</v>
      </c>
      <c r="H4942" t="s">
        <v>1003</v>
      </c>
      <c r="I4942" t="s">
        <v>1004</v>
      </c>
      <c r="J4942" t="s">
        <v>90</v>
      </c>
      <c r="K4942" t="s">
        <v>43</v>
      </c>
      <c r="L4942">
        <v>1056</v>
      </c>
      <c r="M4942" t="s">
        <v>61</v>
      </c>
      <c r="N4942" t="s">
        <v>16</v>
      </c>
      <c r="O4942">
        <v>0.65139999999999998</v>
      </c>
      <c r="P4942">
        <v>687.87800000000004</v>
      </c>
      <c r="Q4942">
        <v>34.087899999999998</v>
      </c>
      <c r="R4942">
        <v>0.65139999999999998</v>
      </c>
      <c r="S4942">
        <v>687.87810300000001</v>
      </c>
      <c r="T4942" t="s">
        <v>398</v>
      </c>
      <c r="U4942">
        <v>34.087899999999998</v>
      </c>
      <c r="V4942">
        <v>23448.32</v>
      </c>
      <c r="W4942">
        <v>2025</v>
      </c>
      <c r="X4942" t="str">
        <f t="shared" si="26"/>
        <v>B</v>
      </c>
    </row>
    <row r="4943" spans="1:24">
      <c r="A4943">
        <v>72024699</v>
      </c>
      <c r="B4943" s="2">
        <v>45740</v>
      </c>
      <c r="C4943" t="s">
        <v>2440</v>
      </c>
      <c r="D4943" t="s">
        <v>433</v>
      </c>
      <c r="E4943" t="s">
        <v>434</v>
      </c>
      <c r="F4943" t="s">
        <v>6402</v>
      </c>
      <c r="G4943" t="s">
        <v>6403</v>
      </c>
      <c r="H4943" t="s">
        <v>4981</v>
      </c>
      <c r="I4943" t="s">
        <v>4982</v>
      </c>
      <c r="J4943" t="s">
        <v>90</v>
      </c>
      <c r="K4943" t="s">
        <v>14</v>
      </c>
      <c r="L4943">
        <v>1020</v>
      </c>
      <c r="M4943" t="s">
        <v>61</v>
      </c>
      <c r="N4943" t="s">
        <v>16</v>
      </c>
      <c r="O4943">
        <v>1.0747</v>
      </c>
      <c r="P4943">
        <v>1096.194</v>
      </c>
      <c r="Q4943">
        <v>34.087899999999998</v>
      </c>
      <c r="R4943">
        <v>1.0747</v>
      </c>
      <c r="S4943">
        <v>1096.193957</v>
      </c>
      <c r="T4943" t="s">
        <v>398</v>
      </c>
      <c r="U4943">
        <v>34.087899999999998</v>
      </c>
      <c r="V4943">
        <v>37366.949999999997</v>
      </c>
      <c r="W4943">
        <v>2025</v>
      </c>
      <c r="X4943" t="str">
        <f t="shared" si="26"/>
        <v>B</v>
      </c>
    </row>
    <row r="4944" spans="1:24">
      <c r="A4944">
        <v>72024701</v>
      </c>
      <c r="B4944" s="2">
        <v>45740</v>
      </c>
      <c r="C4944" t="s">
        <v>2440</v>
      </c>
      <c r="D4944" t="s">
        <v>433</v>
      </c>
      <c r="E4944" t="s">
        <v>434</v>
      </c>
      <c r="F4944" t="s">
        <v>6402</v>
      </c>
      <c r="G4944" t="s">
        <v>6403</v>
      </c>
      <c r="H4944" t="s">
        <v>4983</v>
      </c>
      <c r="I4944" t="s">
        <v>4984</v>
      </c>
      <c r="J4944" t="s">
        <v>90</v>
      </c>
      <c r="K4944" t="s">
        <v>14</v>
      </c>
      <c r="L4944">
        <v>280</v>
      </c>
      <c r="M4944" t="s">
        <v>61</v>
      </c>
      <c r="N4944" t="s">
        <v>16</v>
      </c>
      <c r="O4944">
        <v>1.5087999999999999</v>
      </c>
      <c r="P4944">
        <v>422.464</v>
      </c>
      <c r="Q4944">
        <v>34.087899999999998</v>
      </c>
      <c r="R4944">
        <v>1.508799</v>
      </c>
      <c r="S4944">
        <v>422.46398199999999</v>
      </c>
      <c r="T4944" t="s">
        <v>398</v>
      </c>
      <c r="U4944">
        <v>34.087899999999998</v>
      </c>
      <c r="V4944">
        <v>14400.91</v>
      </c>
      <c r="W4944">
        <v>2025</v>
      </c>
      <c r="X4944" t="str">
        <f t="shared" si="26"/>
        <v>B</v>
      </c>
    </row>
    <row r="4945" spans="1:24">
      <c r="A4945">
        <v>72024701</v>
      </c>
      <c r="B4945" s="2">
        <v>45740</v>
      </c>
      <c r="C4945" t="s">
        <v>2440</v>
      </c>
      <c r="D4945" t="s">
        <v>433</v>
      </c>
      <c r="E4945" t="s">
        <v>434</v>
      </c>
      <c r="F4945" t="s">
        <v>6402</v>
      </c>
      <c r="G4945" t="s">
        <v>6403</v>
      </c>
      <c r="H4945" t="s">
        <v>4981</v>
      </c>
      <c r="I4945" t="s">
        <v>4982</v>
      </c>
      <c r="J4945" t="s">
        <v>90</v>
      </c>
      <c r="K4945" t="s">
        <v>14</v>
      </c>
      <c r="L4945">
        <v>2040</v>
      </c>
      <c r="M4945" t="s">
        <v>61</v>
      </c>
      <c r="N4945" t="s">
        <v>16</v>
      </c>
      <c r="O4945">
        <v>1.0747</v>
      </c>
      <c r="P4945">
        <v>2192.3820000000001</v>
      </c>
      <c r="Q4945">
        <v>34.087899999999998</v>
      </c>
      <c r="R4945">
        <v>1.0747</v>
      </c>
      <c r="S4945">
        <v>2192.3820470000001</v>
      </c>
      <c r="T4945" t="s">
        <v>398</v>
      </c>
      <c r="U4945">
        <v>34.087899999999998</v>
      </c>
      <c r="V4945">
        <v>74733.7</v>
      </c>
      <c r="W4945">
        <v>2025</v>
      </c>
      <c r="X4945" t="str">
        <f t="shared" si="26"/>
        <v>B</v>
      </c>
    </row>
    <row r="4946" spans="1:24">
      <c r="A4946">
        <v>72024704</v>
      </c>
      <c r="B4946" s="2">
        <v>45740</v>
      </c>
      <c r="C4946" t="s">
        <v>2440</v>
      </c>
      <c r="D4946" t="s">
        <v>433</v>
      </c>
      <c r="E4946" t="s">
        <v>434</v>
      </c>
      <c r="F4946" t="s">
        <v>6404</v>
      </c>
      <c r="G4946" t="s">
        <v>6405</v>
      </c>
      <c r="H4946" t="s">
        <v>437</v>
      </c>
      <c r="I4946" t="s">
        <v>438</v>
      </c>
      <c r="J4946" t="s">
        <v>90</v>
      </c>
      <c r="K4946" t="s">
        <v>60</v>
      </c>
      <c r="L4946">
        <v>3036</v>
      </c>
      <c r="M4946" t="s">
        <v>61</v>
      </c>
      <c r="N4946" t="s">
        <v>16</v>
      </c>
      <c r="O4946">
        <v>0.37140000000000001</v>
      </c>
      <c r="P4946">
        <v>1127.57</v>
      </c>
      <c r="Q4946">
        <v>34.087899999999998</v>
      </c>
      <c r="R4946">
        <v>0.37140000000000001</v>
      </c>
      <c r="S4946">
        <v>1127.5699</v>
      </c>
      <c r="T4946" t="s">
        <v>398</v>
      </c>
      <c r="U4946">
        <v>34.087899999999998</v>
      </c>
      <c r="V4946">
        <v>38436.49</v>
      </c>
      <c r="W4946">
        <v>2025</v>
      </c>
      <c r="X4946" t="str">
        <f t="shared" si="26"/>
        <v>B</v>
      </c>
    </row>
    <row r="4947" spans="1:24">
      <c r="A4947">
        <v>72024706</v>
      </c>
      <c r="B4947" s="2">
        <v>45740</v>
      </c>
      <c r="C4947" t="s">
        <v>2440</v>
      </c>
      <c r="D4947" t="s">
        <v>433</v>
      </c>
      <c r="E4947" t="s">
        <v>434</v>
      </c>
      <c r="F4947" t="s">
        <v>6394</v>
      </c>
      <c r="G4947" t="s">
        <v>6395</v>
      </c>
      <c r="H4947" t="s">
        <v>1003</v>
      </c>
      <c r="I4947" t="s">
        <v>1004</v>
      </c>
      <c r="J4947" t="s">
        <v>90</v>
      </c>
      <c r="K4947" t="s">
        <v>43</v>
      </c>
      <c r="L4947">
        <v>1056</v>
      </c>
      <c r="M4947" t="s">
        <v>61</v>
      </c>
      <c r="N4947" t="s">
        <v>16</v>
      </c>
      <c r="O4947">
        <v>0.65139999999999998</v>
      </c>
      <c r="P4947">
        <v>687.87800000000004</v>
      </c>
      <c r="Q4947">
        <v>34.087899999999998</v>
      </c>
      <c r="R4947">
        <v>0.65139999999999998</v>
      </c>
      <c r="S4947">
        <v>687.87810300000001</v>
      </c>
      <c r="T4947" t="s">
        <v>398</v>
      </c>
      <c r="U4947">
        <v>34.087899999999998</v>
      </c>
      <c r="V4947">
        <v>23448.32</v>
      </c>
      <c r="W4947">
        <v>2025</v>
      </c>
      <c r="X4947" t="str">
        <f t="shared" si="26"/>
        <v>B</v>
      </c>
    </row>
    <row r="4948" spans="1:24">
      <c r="A4948">
        <v>72024709</v>
      </c>
      <c r="B4948" s="2">
        <v>45740</v>
      </c>
      <c r="C4948" t="s">
        <v>2440</v>
      </c>
      <c r="D4948" t="s">
        <v>433</v>
      </c>
      <c r="E4948" t="s">
        <v>434</v>
      </c>
      <c r="F4948" t="s">
        <v>6406</v>
      </c>
      <c r="G4948" t="s">
        <v>6407</v>
      </c>
      <c r="H4948" t="s">
        <v>6362</v>
      </c>
      <c r="I4948" t="s">
        <v>6363</v>
      </c>
      <c r="J4948" t="s">
        <v>90</v>
      </c>
      <c r="K4948" t="s">
        <v>42</v>
      </c>
      <c r="L4948">
        <v>2040</v>
      </c>
      <c r="M4948" t="s">
        <v>61</v>
      </c>
      <c r="N4948" t="s">
        <v>16</v>
      </c>
      <c r="O4948">
        <v>0.41849999999999998</v>
      </c>
      <c r="P4948">
        <v>853.74</v>
      </c>
      <c r="Q4948">
        <v>34.087899999999998</v>
      </c>
      <c r="R4948">
        <v>0.41849999999999998</v>
      </c>
      <c r="S4948">
        <v>853.73988999999995</v>
      </c>
      <c r="T4948" t="s">
        <v>398</v>
      </c>
      <c r="U4948">
        <v>34.087899999999998</v>
      </c>
      <c r="V4948">
        <v>29102.2</v>
      </c>
      <c r="W4948">
        <v>2025</v>
      </c>
      <c r="X4948" t="str">
        <f t="shared" si="26"/>
        <v>B</v>
      </c>
    </row>
    <row r="4949" spans="1:24">
      <c r="A4949">
        <v>72024711</v>
      </c>
      <c r="B4949" s="2">
        <v>45740</v>
      </c>
      <c r="C4949" t="s">
        <v>2440</v>
      </c>
      <c r="D4949" t="s">
        <v>433</v>
      </c>
      <c r="E4949" t="s">
        <v>434</v>
      </c>
      <c r="F4949" t="s">
        <v>6402</v>
      </c>
      <c r="G4949" t="s">
        <v>6403</v>
      </c>
      <c r="H4949" t="s">
        <v>4983</v>
      </c>
      <c r="I4949" t="s">
        <v>4984</v>
      </c>
      <c r="J4949" t="s">
        <v>90</v>
      </c>
      <c r="K4949" t="s">
        <v>14</v>
      </c>
      <c r="L4949">
        <v>392</v>
      </c>
      <c r="M4949" t="s">
        <v>61</v>
      </c>
      <c r="N4949" t="s">
        <v>16</v>
      </c>
      <c r="O4949">
        <v>1.5087999999999999</v>
      </c>
      <c r="P4949">
        <v>591.45000000000005</v>
      </c>
      <c r="Q4949">
        <v>34.087899999999998</v>
      </c>
      <c r="R4949">
        <v>1.508799</v>
      </c>
      <c r="S4949">
        <v>591.45004500000005</v>
      </c>
      <c r="T4949" t="s">
        <v>398</v>
      </c>
      <c r="U4949">
        <v>34.087899999999998</v>
      </c>
      <c r="V4949">
        <v>20161.29</v>
      </c>
      <c r="W4949">
        <v>2025</v>
      </c>
      <c r="X4949" t="str">
        <f t="shared" si="26"/>
        <v>B</v>
      </c>
    </row>
    <row r="4950" spans="1:24">
      <c r="A4950">
        <v>72024712</v>
      </c>
      <c r="B4950" s="2">
        <v>45740</v>
      </c>
      <c r="C4950" t="s">
        <v>2440</v>
      </c>
      <c r="D4950" t="s">
        <v>433</v>
      </c>
      <c r="E4950" t="s">
        <v>434</v>
      </c>
      <c r="F4950" t="s">
        <v>6402</v>
      </c>
      <c r="G4950" t="s">
        <v>6403</v>
      </c>
      <c r="H4950" t="s">
        <v>4981</v>
      </c>
      <c r="I4950" t="s">
        <v>4982</v>
      </c>
      <c r="J4950" t="s">
        <v>90</v>
      </c>
      <c r="K4950" t="s">
        <v>14</v>
      </c>
      <c r="L4950">
        <v>240</v>
      </c>
      <c r="M4950" t="s">
        <v>61</v>
      </c>
      <c r="N4950" t="s">
        <v>16</v>
      </c>
      <c r="O4950">
        <v>1.0747</v>
      </c>
      <c r="P4950">
        <v>257.928</v>
      </c>
      <c r="Q4950">
        <v>34.087899999999998</v>
      </c>
      <c r="R4950">
        <v>1.0747</v>
      </c>
      <c r="S4950">
        <v>257.927886</v>
      </c>
      <c r="T4950" t="s">
        <v>398</v>
      </c>
      <c r="U4950">
        <v>34.087899999999998</v>
      </c>
      <c r="V4950">
        <v>8792.2199999999993</v>
      </c>
      <c r="W4950">
        <v>2025</v>
      </c>
      <c r="X4950" t="str">
        <f t="shared" si="26"/>
        <v>B</v>
      </c>
    </row>
    <row r="4951" spans="1:24">
      <c r="A4951">
        <v>72024715</v>
      </c>
      <c r="B4951" s="2">
        <v>45740</v>
      </c>
      <c r="C4951" t="s">
        <v>2440</v>
      </c>
      <c r="D4951" t="s">
        <v>433</v>
      </c>
      <c r="E4951" t="s">
        <v>434</v>
      </c>
      <c r="F4951" t="s">
        <v>6394</v>
      </c>
      <c r="G4951" t="s">
        <v>6395</v>
      </c>
      <c r="H4951" t="s">
        <v>1003</v>
      </c>
      <c r="I4951" t="s">
        <v>1004</v>
      </c>
      <c r="J4951" t="s">
        <v>90</v>
      </c>
      <c r="K4951" t="s">
        <v>43</v>
      </c>
      <c r="L4951">
        <v>132</v>
      </c>
      <c r="M4951" t="s">
        <v>61</v>
      </c>
      <c r="N4951" t="s">
        <v>16</v>
      </c>
      <c r="O4951">
        <v>0.65141000000000004</v>
      </c>
      <c r="P4951">
        <v>85.986000000000004</v>
      </c>
      <c r="Q4951">
        <v>34.087899999999998</v>
      </c>
      <c r="R4951">
        <v>0.65141000000000004</v>
      </c>
      <c r="S4951">
        <v>85.985935999999995</v>
      </c>
      <c r="T4951" t="s">
        <v>398</v>
      </c>
      <c r="U4951">
        <v>34.087899999999998</v>
      </c>
      <c r="V4951">
        <v>2931.08</v>
      </c>
      <c r="W4951">
        <v>2025</v>
      </c>
      <c r="X4951" t="str">
        <f t="shared" si="26"/>
        <v>B</v>
      </c>
    </row>
    <row r="4952" spans="1:24">
      <c r="A4952">
        <v>72024717</v>
      </c>
      <c r="B4952" s="2">
        <v>45740</v>
      </c>
      <c r="C4952" t="s">
        <v>2440</v>
      </c>
      <c r="D4952" t="s">
        <v>433</v>
      </c>
      <c r="E4952" t="s">
        <v>434</v>
      </c>
      <c r="F4952" t="s">
        <v>6396</v>
      </c>
      <c r="G4952" t="s">
        <v>6397</v>
      </c>
      <c r="H4952" t="s">
        <v>2396</v>
      </c>
      <c r="I4952" t="s">
        <v>2397</v>
      </c>
      <c r="J4952" t="s">
        <v>90</v>
      </c>
      <c r="K4952" t="s">
        <v>43</v>
      </c>
      <c r="L4952">
        <v>240</v>
      </c>
      <c r="M4952" t="s">
        <v>61</v>
      </c>
      <c r="N4952" t="s">
        <v>16</v>
      </c>
      <c r="O4952">
        <v>1.2685</v>
      </c>
      <c r="P4952">
        <v>304.44</v>
      </c>
      <c r="Q4952">
        <v>34.087899999999998</v>
      </c>
      <c r="R4952">
        <v>1.268499</v>
      </c>
      <c r="S4952">
        <v>304.43999100000002</v>
      </c>
      <c r="T4952" t="s">
        <v>398</v>
      </c>
      <c r="U4952">
        <v>34.087899999999998</v>
      </c>
      <c r="V4952">
        <v>10377.719999999999</v>
      </c>
      <c r="W4952">
        <v>2025</v>
      </c>
      <c r="X4952" t="str">
        <f t="shared" si="26"/>
        <v>B</v>
      </c>
    </row>
    <row r="4953" spans="1:24">
      <c r="A4953">
        <v>72024723</v>
      </c>
      <c r="B4953" s="2">
        <v>45740</v>
      </c>
      <c r="C4953" t="s">
        <v>2440</v>
      </c>
      <c r="D4953" t="s">
        <v>433</v>
      </c>
      <c r="E4953" t="s">
        <v>434</v>
      </c>
      <c r="F4953" t="s">
        <v>6396</v>
      </c>
      <c r="G4953" t="s">
        <v>6397</v>
      </c>
      <c r="H4953" t="s">
        <v>863</v>
      </c>
      <c r="I4953" t="s">
        <v>864</v>
      </c>
      <c r="J4953" t="s">
        <v>90</v>
      </c>
      <c r="K4953" t="s">
        <v>43</v>
      </c>
      <c r="L4953">
        <v>1026</v>
      </c>
      <c r="M4953" t="s">
        <v>61</v>
      </c>
      <c r="N4953" t="s">
        <v>16</v>
      </c>
      <c r="O4953">
        <v>0.52810000000000001</v>
      </c>
      <c r="P4953">
        <v>541.83100000000002</v>
      </c>
      <c r="Q4953">
        <v>34.087899999999998</v>
      </c>
      <c r="R4953">
        <v>0.52810000000000001</v>
      </c>
      <c r="S4953">
        <v>541.83097199999997</v>
      </c>
      <c r="T4953" t="s">
        <v>398</v>
      </c>
      <c r="U4953">
        <v>34.087899999999998</v>
      </c>
      <c r="V4953">
        <v>18469.88</v>
      </c>
      <c r="W4953">
        <v>2025</v>
      </c>
      <c r="X4953" t="str">
        <f t="shared" si="26"/>
        <v>B</v>
      </c>
    </row>
    <row r="4954" spans="1:24">
      <c r="A4954">
        <v>72024733</v>
      </c>
      <c r="B4954" s="2">
        <v>45740</v>
      </c>
      <c r="C4954" t="s">
        <v>2440</v>
      </c>
      <c r="D4954" t="s">
        <v>433</v>
      </c>
      <c r="E4954" t="s">
        <v>434</v>
      </c>
      <c r="F4954" t="s">
        <v>6404</v>
      </c>
      <c r="G4954" t="s">
        <v>6405</v>
      </c>
      <c r="H4954" t="s">
        <v>437</v>
      </c>
      <c r="I4954" t="s">
        <v>438</v>
      </c>
      <c r="J4954" t="s">
        <v>90</v>
      </c>
      <c r="K4954" t="s">
        <v>60</v>
      </c>
      <c r="L4954">
        <v>396</v>
      </c>
      <c r="M4954" t="s">
        <v>61</v>
      </c>
      <c r="N4954" t="s">
        <v>16</v>
      </c>
      <c r="O4954">
        <v>0.37140000000000001</v>
      </c>
      <c r="P4954">
        <v>147.07400000000001</v>
      </c>
      <c r="Q4954">
        <v>34.087899999999998</v>
      </c>
      <c r="R4954">
        <v>0.37140000000000001</v>
      </c>
      <c r="S4954">
        <v>147.07388800000001</v>
      </c>
      <c r="T4954" t="s">
        <v>398</v>
      </c>
      <c r="U4954">
        <v>34.087899999999998</v>
      </c>
      <c r="V4954">
        <v>5013.4399999999996</v>
      </c>
      <c r="W4954">
        <v>2025</v>
      </c>
      <c r="X4954" t="str">
        <f t="shared" si="26"/>
        <v>B</v>
      </c>
    </row>
    <row r="4955" spans="1:24">
      <c r="A4955">
        <v>72024734</v>
      </c>
      <c r="B4955" s="2">
        <v>45740</v>
      </c>
      <c r="C4955" t="s">
        <v>2440</v>
      </c>
      <c r="D4955" t="s">
        <v>433</v>
      </c>
      <c r="E4955" t="s">
        <v>434</v>
      </c>
      <c r="F4955" t="s">
        <v>6404</v>
      </c>
      <c r="G4955" t="s">
        <v>6405</v>
      </c>
      <c r="H4955" t="s">
        <v>437</v>
      </c>
      <c r="I4955" t="s">
        <v>438</v>
      </c>
      <c r="J4955" t="s">
        <v>90</v>
      </c>
      <c r="K4955" t="s">
        <v>60</v>
      </c>
      <c r="L4955">
        <v>330</v>
      </c>
      <c r="M4955" t="s">
        <v>61</v>
      </c>
      <c r="N4955" t="s">
        <v>16</v>
      </c>
      <c r="O4955">
        <v>0.37141000000000002</v>
      </c>
      <c r="P4955">
        <v>122.565</v>
      </c>
      <c r="Q4955">
        <v>34.087899999999998</v>
      </c>
      <c r="R4955">
        <v>0.37141000000000002</v>
      </c>
      <c r="S4955">
        <v>122.564898</v>
      </c>
      <c r="T4955" t="s">
        <v>398</v>
      </c>
      <c r="U4955">
        <v>34.087899999999998</v>
      </c>
      <c r="V4955">
        <v>4177.9799999999996</v>
      </c>
      <c r="W4955">
        <v>2025</v>
      </c>
      <c r="X4955" t="str">
        <f t="shared" si="26"/>
        <v>B</v>
      </c>
    </row>
    <row r="4956" spans="1:24">
      <c r="A4956">
        <v>72024734</v>
      </c>
      <c r="B4956" s="2">
        <v>45740</v>
      </c>
      <c r="C4956" t="s">
        <v>2440</v>
      </c>
      <c r="D4956" t="s">
        <v>433</v>
      </c>
      <c r="E4956" t="s">
        <v>434</v>
      </c>
      <c r="F4956" t="s">
        <v>6404</v>
      </c>
      <c r="G4956" t="s">
        <v>6405</v>
      </c>
      <c r="H4956" t="s">
        <v>3495</v>
      </c>
      <c r="I4956" t="s">
        <v>3496</v>
      </c>
      <c r="J4956" t="s">
        <v>90</v>
      </c>
      <c r="K4956" t="s">
        <v>60</v>
      </c>
      <c r="L4956">
        <v>3552</v>
      </c>
      <c r="M4956" t="s">
        <v>61</v>
      </c>
      <c r="N4956" t="s">
        <v>16</v>
      </c>
      <c r="O4956">
        <v>0.70609999999999995</v>
      </c>
      <c r="P4956">
        <v>2508.067</v>
      </c>
      <c r="Q4956">
        <v>34.087899999999998</v>
      </c>
      <c r="R4956">
        <v>0.70609999999999995</v>
      </c>
      <c r="S4956">
        <v>2508.0670850000001</v>
      </c>
      <c r="T4956" t="s">
        <v>398</v>
      </c>
      <c r="U4956">
        <v>34.087899999999998</v>
      </c>
      <c r="V4956">
        <v>85494.74</v>
      </c>
      <c r="W4956">
        <v>2025</v>
      </c>
      <c r="X4956" t="str">
        <f t="shared" si="26"/>
        <v>B</v>
      </c>
    </row>
    <row r="4957" spans="1:24">
      <c r="A4957">
        <v>72024734</v>
      </c>
      <c r="B4957" s="2">
        <v>45740</v>
      </c>
      <c r="C4957" t="s">
        <v>2440</v>
      </c>
      <c r="D4957" t="s">
        <v>433</v>
      </c>
      <c r="E4957" t="s">
        <v>434</v>
      </c>
      <c r="F4957" t="s">
        <v>6408</v>
      </c>
      <c r="G4957" t="s">
        <v>6409</v>
      </c>
      <c r="H4957" t="s">
        <v>823</v>
      </c>
      <c r="I4957" t="s">
        <v>824</v>
      </c>
      <c r="J4957" t="s">
        <v>90</v>
      </c>
      <c r="K4957" t="s">
        <v>60</v>
      </c>
      <c r="L4957">
        <v>3696</v>
      </c>
      <c r="M4957" t="s">
        <v>61</v>
      </c>
      <c r="N4957" t="s">
        <v>16</v>
      </c>
      <c r="O4957">
        <v>0.56640000000000001</v>
      </c>
      <c r="P4957">
        <v>2093.4140000000002</v>
      </c>
      <c r="Q4957">
        <v>34.087899999999998</v>
      </c>
      <c r="R4957">
        <v>0.56640000000000001</v>
      </c>
      <c r="S4957">
        <v>2093.4140849999999</v>
      </c>
      <c r="T4957" t="s">
        <v>398</v>
      </c>
      <c r="U4957">
        <v>34.087899999999998</v>
      </c>
      <c r="V4957">
        <v>71360.09</v>
      </c>
      <c r="W4957">
        <v>2025</v>
      </c>
      <c r="X4957" t="str">
        <f t="shared" si="26"/>
        <v>B</v>
      </c>
    </row>
    <row r="4958" spans="1:24">
      <c r="A4958">
        <v>72024735</v>
      </c>
      <c r="B4958" s="2">
        <v>45740</v>
      </c>
      <c r="C4958" t="s">
        <v>2440</v>
      </c>
      <c r="D4958" t="s">
        <v>433</v>
      </c>
      <c r="E4958" t="s">
        <v>434</v>
      </c>
      <c r="F4958" t="s">
        <v>6408</v>
      </c>
      <c r="G4958" t="s">
        <v>6409</v>
      </c>
      <c r="H4958" t="s">
        <v>447</v>
      </c>
      <c r="I4958" t="s">
        <v>448</v>
      </c>
      <c r="J4958" t="s">
        <v>90</v>
      </c>
      <c r="K4958" t="s">
        <v>60</v>
      </c>
      <c r="L4958">
        <v>5022</v>
      </c>
      <c r="M4958" t="s">
        <v>61</v>
      </c>
      <c r="N4958" t="s">
        <v>16</v>
      </c>
      <c r="O4958">
        <v>0.52459999999999996</v>
      </c>
      <c r="P4958">
        <v>2634.54</v>
      </c>
      <c r="Q4958">
        <v>34.087899999999998</v>
      </c>
      <c r="R4958">
        <v>0.52459900000000004</v>
      </c>
      <c r="S4958">
        <v>2634.5401149999998</v>
      </c>
      <c r="T4958" t="s">
        <v>398</v>
      </c>
      <c r="U4958">
        <v>34.087899999999998</v>
      </c>
      <c r="V4958">
        <v>89805.94</v>
      </c>
      <c r="W4958">
        <v>2025</v>
      </c>
      <c r="X4958" t="str">
        <f t="shared" si="26"/>
        <v>B</v>
      </c>
    </row>
    <row r="4959" spans="1:24">
      <c r="A4959">
        <v>72024735</v>
      </c>
      <c r="B4959" s="2">
        <v>45740</v>
      </c>
      <c r="C4959" t="s">
        <v>2440</v>
      </c>
      <c r="D4959" t="s">
        <v>433</v>
      </c>
      <c r="E4959" t="s">
        <v>434</v>
      </c>
      <c r="F4959" t="s">
        <v>6408</v>
      </c>
      <c r="G4959" t="s">
        <v>6409</v>
      </c>
      <c r="H4959" t="s">
        <v>823</v>
      </c>
      <c r="I4959" t="s">
        <v>824</v>
      </c>
      <c r="J4959" t="s">
        <v>90</v>
      </c>
      <c r="K4959" t="s">
        <v>60</v>
      </c>
      <c r="L4959">
        <v>3640</v>
      </c>
      <c r="M4959" t="s">
        <v>61</v>
      </c>
      <c r="N4959" t="s">
        <v>16</v>
      </c>
      <c r="O4959">
        <v>0.56640000000000001</v>
      </c>
      <c r="P4959">
        <v>2061.6959999999999</v>
      </c>
      <c r="Q4959">
        <v>34.087899999999998</v>
      </c>
      <c r="R4959">
        <v>0.56640000000000001</v>
      </c>
      <c r="S4959">
        <v>2061.696085</v>
      </c>
      <c r="T4959" t="s">
        <v>398</v>
      </c>
      <c r="U4959">
        <v>34.087899999999998</v>
      </c>
      <c r="V4959">
        <v>70278.89</v>
      </c>
      <c r="W4959">
        <v>2025</v>
      </c>
      <c r="X4959" t="str">
        <f t="shared" si="26"/>
        <v>B</v>
      </c>
    </row>
    <row r="4960" spans="1:24">
      <c r="A4960">
        <v>72024736</v>
      </c>
      <c r="B4960" s="2">
        <v>45740</v>
      </c>
      <c r="C4960" t="s">
        <v>2440</v>
      </c>
      <c r="D4960" t="s">
        <v>433</v>
      </c>
      <c r="E4960" t="s">
        <v>434</v>
      </c>
      <c r="F4960" t="s">
        <v>6410</v>
      </c>
      <c r="G4960" t="s">
        <v>6411</v>
      </c>
      <c r="H4960" t="s">
        <v>1192</v>
      </c>
      <c r="I4960" t="s">
        <v>1193</v>
      </c>
      <c r="J4960" t="s">
        <v>90</v>
      </c>
      <c r="K4960" t="s">
        <v>42</v>
      </c>
      <c r="L4960">
        <v>1020</v>
      </c>
      <c r="M4960" t="s">
        <v>61</v>
      </c>
      <c r="N4960" t="s">
        <v>16</v>
      </c>
      <c r="O4960">
        <v>0.40760000000000002</v>
      </c>
      <c r="P4960">
        <v>415.75200000000001</v>
      </c>
      <c r="Q4960">
        <v>34.087899999999998</v>
      </c>
      <c r="R4960">
        <v>0.40760000000000002</v>
      </c>
      <c r="S4960">
        <v>415.75192299999998</v>
      </c>
      <c r="T4960" t="s">
        <v>398</v>
      </c>
      <c r="U4960">
        <v>34.087899999999998</v>
      </c>
      <c r="V4960">
        <v>14172.11</v>
      </c>
      <c r="W4960">
        <v>2025</v>
      </c>
      <c r="X4960" t="str">
        <f t="shared" si="26"/>
        <v>B</v>
      </c>
    </row>
    <row r="4961" spans="1:24">
      <c r="A4961">
        <v>72024737</v>
      </c>
      <c r="B4961" s="2">
        <v>45740</v>
      </c>
      <c r="C4961" t="s">
        <v>2440</v>
      </c>
      <c r="D4961" t="s">
        <v>433</v>
      </c>
      <c r="E4961" t="s">
        <v>434</v>
      </c>
      <c r="F4961" t="s">
        <v>6404</v>
      </c>
      <c r="G4961" t="s">
        <v>6405</v>
      </c>
      <c r="H4961" t="s">
        <v>437</v>
      </c>
      <c r="I4961" t="s">
        <v>438</v>
      </c>
      <c r="J4961" t="s">
        <v>90</v>
      </c>
      <c r="K4961" t="s">
        <v>60</v>
      </c>
      <c r="L4961">
        <v>2046</v>
      </c>
      <c r="M4961" t="s">
        <v>61</v>
      </c>
      <c r="N4961" t="s">
        <v>16</v>
      </c>
      <c r="O4961">
        <v>0.37140000000000001</v>
      </c>
      <c r="P4961">
        <v>759.88400000000001</v>
      </c>
      <c r="Q4961">
        <v>34.087899999999998</v>
      </c>
      <c r="R4961">
        <v>0.37140000000000001</v>
      </c>
      <c r="S4961">
        <v>759.884005</v>
      </c>
      <c r="T4961" t="s">
        <v>398</v>
      </c>
      <c r="U4961">
        <v>34.087899999999998</v>
      </c>
      <c r="V4961">
        <v>25902.85</v>
      </c>
      <c r="W4961">
        <v>2025</v>
      </c>
      <c r="X4961" t="str">
        <f t="shared" si="26"/>
        <v>B</v>
      </c>
    </row>
    <row r="4962" spans="1:24">
      <c r="A4962">
        <v>72024738</v>
      </c>
      <c r="B4962" s="2">
        <v>45740</v>
      </c>
      <c r="C4962" t="s">
        <v>2440</v>
      </c>
      <c r="D4962" t="s">
        <v>433</v>
      </c>
      <c r="E4962" t="s">
        <v>434</v>
      </c>
      <c r="F4962" t="s">
        <v>6406</v>
      </c>
      <c r="G4962" t="s">
        <v>6407</v>
      </c>
      <c r="H4962" t="s">
        <v>1192</v>
      </c>
      <c r="I4962" t="s">
        <v>1193</v>
      </c>
      <c r="J4962" t="s">
        <v>90</v>
      </c>
      <c r="K4962" t="s">
        <v>42</v>
      </c>
      <c r="L4962">
        <v>1020</v>
      </c>
      <c r="M4962" t="s">
        <v>61</v>
      </c>
      <c r="N4962" t="s">
        <v>16</v>
      </c>
      <c r="O4962">
        <v>0.40760000000000002</v>
      </c>
      <c r="P4962">
        <v>415.75</v>
      </c>
      <c r="Q4962">
        <v>34.087899999999998</v>
      </c>
      <c r="R4962">
        <v>0.40760000000000002</v>
      </c>
      <c r="S4962">
        <v>415.74986999999999</v>
      </c>
      <c r="T4962" t="s">
        <v>398</v>
      </c>
      <c r="U4962">
        <v>34.087899999999998</v>
      </c>
      <c r="V4962">
        <v>14172.04</v>
      </c>
      <c r="W4962">
        <v>2025</v>
      </c>
      <c r="X4962" t="str">
        <f t="shared" si="26"/>
        <v>B</v>
      </c>
    </row>
    <row r="4963" spans="1:24">
      <c r="A4963">
        <v>72024884</v>
      </c>
      <c r="B4963" s="2">
        <v>45740</v>
      </c>
      <c r="C4963" t="s">
        <v>2440</v>
      </c>
      <c r="D4963" t="s">
        <v>433</v>
      </c>
      <c r="E4963" t="s">
        <v>434</v>
      </c>
      <c r="F4963" t="s">
        <v>6402</v>
      </c>
      <c r="G4963" t="s">
        <v>6403</v>
      </c>
      <c r="H4963" t="s">
        <v>445</v>
      </c>
      <c r="I4963" t="s">
        <v>446</v>
      </c>
      <c r="J4963" t="s">
        <v>90</v>
      </c>
      <c r="K4963" t="s">
        <v>14</v>
      </c>
      <c r="L4963">
        <v>288</v>
      </c>
      <c r="M4963" t="s">
        <v>61</v>
      </c>
      <c r="N4963" t="s">
        <v>16</v>
      </c>
      <c r="O4963">
        <v>0.55010000000000003</v>
      </c>
      <c r="P4963">
        <v>158.429</v>
      </c>
      <c r="Q4963">
        <v>34.087899999999998</v>
      </c>
      <c r="R4963">
        <v>0.550099</v>
      </c>
      <c r="S4963">
        <v>158.428943</v>
      </c>
      <c r="T4963" t="s">
        <v>398</v>
      </c>
      <c r="U4963">
        <v>34.087899999999998</v>
      </c>
      <c r="V4963">
        <v>5400.51</v>
      </c>
      <c r="W4963">
        <v>2025</v>
      </c>
      <c r="X4963" t="str">
        <f t="shared" si="26"/>
        <v>B</v>
      </c>
    </row>
    <row r="4964" spans="1:24">
      <c r="A4964">
        <v>72025773</v>
      </c>
      <c r="B4964" s="2">
        <v>45740</v>
      </c>
      <c r="C4964" t="s">
        <v>3705</v>
      </c>
      <c r="D4964" t="s">
        <v>433</v>
      </c>
      <c r="E4964" t="s">
        <v>434</v>
      </c>
      <c r="F4964" t="s">
        <v>6396</v>
      </c>
      <c r="G4964" t="s">
        <v>6397</v>
      </c>
      <c r="H4964" t="s">
        <v>6412</v>
      </c>
      <c r="I4964" t="s">
        <v>6413</v>
      </c>
      <c r="J4964" t="s">
        <v>90</v>
      </c>
      <c r="K4964" t="s">
        <v>43</v>
      </c>
      <c r="L4964">
        <v>1020</v>
      </c>
      <c r="M4964" t="s">
        <v>61</v>
      </c>
      <c r="N4964" t="s">
        <v>16</v>
      </c>
      <c r="O4964">
        <v>0.45800000000000002</v>
      </c>
      <c r="P4964">
        <v>467.16</v>
      </c>
      <c r="Q4964">
        <v>34.087899999999998</v>
      </c>
      <c r="R4964">
        <v>0.45800000000000002</v>
      </c>
      <c r="S4964">
        <v>467.15990099999999</v>
      </c>
      <c r="T4964" t="s">
        <v>398</v>
      </c>
      <c r="U4964">
        <v>34.087899999999998</v>
      </c>
      <c r="V4964">
        <v>15924.5</v>
      </c>
      <c r="W4964">
        <v>2025</v>
      </c>
      <c r="X4964" t="str">
        <f t="shared" si="26"/>
        <v>B</v>
      </c>
    </row>
    <row r="4965" spans="1:24">
      <c r="A4965">
        <v>72025774</v>
      </c>
      <c r="B4965" s="2">
        <v>45740</v>
      </c>
      <c r="C4965" t="s">
        <v>3705</v>
      </c>
      <c r="D4965" t="s">
        <v>433</v>
      </c>
      <c r="E4965" t="s">
        <v>434</v>
      </c>
      <c r="F4965" t="s">
        <v>6410</v>
      </c>
      <c r="G4965" t="s">
        <v>6411</v>
      </c>
      <c r="H4965" t="s">
        <v>1308</v>
      </c>
      <c r="I4965" t="s">
        <v>1309</v>
      </c>
      <c r="J4965" t="s">
        <v>90</v>
      </c>
      <c r="K4965" t="s">
        <v>42</v>
      </c>
      <c r="L4965">
        <v>1056</v>
      </c>
      <c r="M4965" t="s">
        <v>61</v>
      </c>
      <c r="N4965" t="s">
        <v>16</v>
      </c>
      <c r="O4965">
        <v>0.41039999999999999</v>
      </c>
      <c r="P4965">
        <v>433.38400000000001</v>
      </c>
      <c r="Q4965">
        <v>34.087899999999998</v>
      </c>
      <c r="R4965">
        <v>0.41039900000000001</v>
      </c>
      <c r="S4965">
        <v>433.38398599999999</v>
      </c>
      <c r="T4965" t="s">
        <v>398</v>
      </c>
      <c r="U4965">
        <v>34.087899999999998</v>
      </c>
      <c r="V4965">
        <v>14773.15</v>
      </c>
      <c r="W4965">
        <v>2025</v>
      </c>
      <c r="X4965" t="str">
        <f t="shared" si="26"/>
        <v>B</v>
      </c>
    </row>
    <row r="4966" spans="1:24">
      <c r="A4966">
        <v>72025775</v>
      </c>
      <c r="B4966" s="2">
        <v>45740</v>
      </c>
      <c r="C4966" t="s">
        <v>3705</v>
      </c>
      <c r="D4966" t="s">
        <v>433</v>
      </c>
      <c r="E4966" t="s">
        <v>434</v>
      </c>
      <c r="F4966" t="s">
        <v>6396</v>
      </c>
      <c r="G4966" t="s">
        <v>6397</v>
      </c>
      <c r="H4966" t="s">
        <v>1308</v>
      </c>
      <c r="I4966" t="s">
        <v>1309</v>
      </c>
      <c r="J4966" t="s">
        <v>90</v>
      </c>
      <c r="K4966" t="s">
        <v>43</v>
      </c>
      <c r="L4966">
        <v>1056</v>
      </c>
      <c r="M4966" t="s">
        <v>61</v>
      </c>
      <c r="N4966" t="s">
        <v>16</v>
      </c>
      <c r="O4966">
        <v>0.41039999999999999</v>
      </c>
      <c r="P4966">
        <v>433.38200000000001</v>
      </c>
      <c r="Q4966">
        <v>34.087899999999998</v>
      </c>
      <c r="R4966">
        <v>0.41039900000000001</v>
      </c>
      <c r="S4966">
        <v>433.381933</v>
      </c>
      <c r="T4966" t="s">
        <v>398</v>
      </c>
      <c r="U4966">
        <v>34.087899999999998</v>
      </c>
      <c r="V4966">
        <v>14773.08</v>
      </c>
      <c r="W4966">
        <v>2025</v>
      </c>
      <c r="X4966" t="str">
        <f t="shared" si="26"/>
        <v>B</v>
      </c>
    </row>
    <row r="4967" spans="1:24">
      <c r="A4967">
        <v>72025776</v>
      </c>
      <c r="B4967" s="2">
        <v>45740</v>
      </c>
      <c r="C4967" t="s">
        <v>3705</v>
      </c>
      <c r="D4967" t="s">
        <v>433</v>
      </c>
      <c r="E4967" t="s">
        <v>434</v>
      </c>
      <c r="F4967" t="s">
        <v>6400</v>
      </c>
      <c r="G4967" t="s">
        <v>6401</v>
      </c>
      <c r="H4967" t="s">
        <v>455</v>
      </c>
      <c r="I4967" t="s">
        <v>456</v>
      </c>
      <c r="J4967" t="s">
        <v>90</v>
      </c>
      <c r="K4967" t="s">
        <v>43</v>
      </c>
      <c r="L4967">
        <v>2520</v>
      </c>
      <c r="M4967" t="s">
        <v>61</v>
      </c>
      <c r="N4967" t="s">
        <v>16</v>
      </c>
      <c r="O4967">
        <v>0.63739999999999997</v>
      </c>
      <c r="P4967">
        <v>1606.2439999999999</v>
      </c>
      <c r="Q4967">
        <v>34.087899999999998</v>
      </c>
      <c r="R4967">
        <v>0.63739999999999997</v>
      </c>
      <c r="S4967">
        <v>1606.2438569999999</v>
      </c>
      <c r="T4967" t="s">
        <v>398</v>
      </c>
      <c r="U4967">
        <v>34.087899999999998</v>
      </c>
      <c r="V4967">
        <v>54753.48</v>
      </c>
      <c r="W4967">
        <v>2025</v>
      </c>
      <c r="X4967" t="str">
        <f t="shared" si="26"/>
        <v>B</v>
      </c>
    </row>
    <row r="4968" spans="1:24">
      <c r="A4968">
        <v>72025778</v>
      </c>
      <c r="B4968" s="2">
        <v>45740</v>
      </c>
      <c r="C4968" t="s">
        <v>3705</v>
      </c>
      <c r="D4968" t="s">
        <v>433</v>
      </c>
      <c r="E4968" t="s">
        <v>434</v>
      </c>
      <c r="F4968" t="s">
        <v>6410</v>
      </c>
      <c r="G4968" t="s">
        <v>6411</v>
      </c>
      <c r="H4968" t="s">
        <v>1192</v>
      </c>
      <c r="I4968" t="s">
        <v>1193</v>
      </c>
      <c r="J4968" t="s">
        <v>90</v>
      </c>
      <c r="K4968" t="s">
        <v>42</v>
      </c>
      <c r="L4968">
        <v>1020</v>
      </c>
      <c r="M4968" t="s">
        <v>61</v>
      </c>
      <c r="N4968" t="s">
        <v>16</v>
      </c>
      <c r="O4968">
        <v>0.40760000000000002</v>
      </c>
      <c r="P4968">
        <v>415.75400000000002</v>
      </c>
      <c r="Q4968">
        <v>34.087899999999998</v>
      </c>
      <c r="R4968">
        <v>0.40760000000000002</v>
      </c>
      <c r="S4968">
        <v>415.75397700000002</v>
      </c>
      <c r="T4968" t="s">
        <v>398</v>
      </c>
      <c r="U4968">
        <v>34.087899999999998</v>
      </c>
      <c r="V4968">
        <v>14172.18</v>
      </c>
      <c r="W4968">
        <v>2025</v>
      </c>
      <c r="X4968" t="str">
        <f t="shared" si="26"/>
        <v>B</v>
      </c>
    </row>
    <row r="4969" spans="1:24">
      <c r="A4969">
        <v>72025779</v>
      </c>
      <c r="B4969" s="2">
        <v>45740</v>
      </c>
      <c r="C4969" t="s">
        <v>3705</v>
      </c>
      <c r="D4969" t="s">
        <v>433</v>
      </c>
      <c r="E4969" t="s">
        <v>434</v>
      </c>
      <c r="F4969" t="s">
        <v>6414</v>
      </c>
      <c r="G4969" t="s">
        <v>6415</v>
      </c>
      <c r="H4969" t="s">
        <v>863</v>
      </c>
      <c r="I4969" t="s">
        <v>864</v>
      </c>
      <c r="J4969" t="s">
        <v>90</v>
      </c>
      <c r="K4969" t="s">
        <v>43</v>
      </c>
      <c r="L4969">
        <v>1026</v>
      </c>
      <c r="M4969" t="s">
        <v>61</v>
      </c>
      <c r="N4969" t="s">
        <v>16</v>
      </c>
      <c r="O4969">
        <v>0.52810000000000001</v>
      </c>
      <c r="P4969">
        <v>541.83000000000004</v>
      </c>
      <c r="Q4969">
        <v>34.087899999999998</v>
      </c>
      <c r="R4969">
        <v>0.52810000000000001</v>
      </c>
      <c r="S4969">
        <v>541.83009200000004</v>
      </c>
      <c r="T4969" t="s">
        <v>398</v>
      </c>
      <c r="U4969">
        <v>34.087899999999998</v>
      </c>
      <c r="V4969">
        <v>18469.849999999999</v>
      </c>
      <c r="W4969">
        <v>2025</v>
      </c>
      <c r="X4969" t="str">
        <f t="shared" si="26"/>
        <v>B</v>
      </c>
    </row>
    <row r="4970" spans="1:24">
      <c r="A4970">
        <v>72025780</v>
      </c>
      <c r="B4970" s="2">
        <v>45740</v>
      </c>
      <c r="C4970" t="s">
        <v>3705</v>
      </c>
      <c r="D4970" t="s">
        <v>433</v>
      </c>
      <c r="E4970" t="s">
        <v>434</v>
      </c>
      <c r="F4970" t="s">
        <v>6396</v>
      </c>
      <c r="G4970" t="s">
        <v>6397</v>
      </c>
      <c r="H4970" t="s">
        <v>863</v>
      </c>
      <c r="I4970" t="s">
        <v>864</v>
      </c>
      <c r="J4970" t="s">
        <v>90</v>
      </c>
      <c r="K4970" t="s">
        <v>43</v>
      </c>
      <c r="L4970">
        <v>2214</v>
      </c>
      <c r="M4970" t="s">
        <v>61</v>
      </c>
      <c r="N4970" t="s">
        <v>16</v>
      </c>
      <c r="O4970">
        <v>0.52810000000000001</v>
      </c>
      <c r="P4970">
        <v>1169.213</v>
      </c>
      <c r="Q4970">
        <v>34.087899999999998</v>
      </c>
      <c r="R4970">
        <v>0.52810000000000001</v>
      </c>
      <c r="S4970">
        <v>1169.2131220000001</v>
      </c>
      <c r="T4970" t="s">
        <v>398</v>
      </c>
      <c r="U4970">
        <v>34.087899999999998</v>
      </c>
      <c r="V4970">
        <v>39856.019999999997</v>
      </c>
      <c r="W4970">
        <v>2025</v>
      </c>
      <c r="X4970" t="str">
        <f t="shared" si="26"/>
        <v>B</v>
      </c>
    </row>
    <row r="4971" spans="1:24">
      <c r="A4971">
        <v>72025782</v>
      </c>
      <c r="B4971" s="2">
        <v>45740</v>
      </c>
      <c r="C4971" t="s">
        <v>3705</v>
      </c>
      <c r="D4971" t="s">
        <v>433</v>
      </c>
      <c r="E4971" t="s">
        <v>434</v>
      </c>
      <c r="F4971" t="s">
        <v>6414</v>
      </c>
      <c r="G4971" t="s">
        <v>6415</v>
      </c>
      <c r="H4971" t="s">
        <v>863</v>
      </c>
      <c r="I4971" t="s">
        <v>864</v>
      </c>
      <c r="J4971" t="s">
        <v>90</v>
      </c>
      <c r="K4971" t="s">
        <v>43</v>
      </c>
      <c r="L4971">
        <v>1404</v>
      </c>
      <c r="M4971" t="s">
        <v>61</v>
      </c>
      <c r="N4971" t="s">
        <v>16</v>
      </c>
      <c r="O4971">
        <v>0.52810000000000001</v>
      </c>
      <c r="P4971">
        <v>741.45</v>
      </c>
      <c r="Q4971">
        <v>34.087899999999998</v>
      </c>
      <c r="R4971">
        <v>0.52810000000000001</v>
      </c>
      <c r="S4971">
        <v>741.44989799999996</v>
      </c>
      <c r="T4971" t="s">
        <v>398</v>
      </c>
      <c r="U4971">
        <v>34.087899999999998</v>
      </c>
      <c r="V4971">
        <v>25274.47</v>
      </c>
      <c r="W4971">
        <v>2025</v>
      </c>
      <c r="X4971" t="str">
        <f t="shared" si="26"/>
        <v>B</v>
      </c>
    </row>
    <row r="4972" spans="1:24">
      <c r="A4972">
        <v>72025788</v>
      </c>
      <c r="B4972" s="2">
        <v>45740</v>
      </c>
      <c r="C4972" t="s">
        <v>3705</v>
      </c>
      <c r="D4972" t="s">
        <v>433</v>
      </c>
      <c r="E4972" t="s">
        <v>434</v>
      </c>
      <c r="F4972" t="s">
        <v>6416</v>
      </c>
      <c r="G4972" t="s">
        <v>6417</v>
      </c>
      <c r="H4972" t="s">
        <v>455</v>
      </c>
      <c r="I4972" t="s">
        <v>456</v>
      </c>
      <c r="J4972" t="s">
        <v>90</v>
      </c>
      <c r="K4972" t="s">
        <v>43</v>
      </c>
      <c r="L4972">
        <v>600</v>
      </c>
      <c r="M4972" t="s">
        <v>61</v>
      </c>
      <c r="N4972" t="s">
        <v>16</v>
      </c>
      <c r="O4972">
        <v>0.63739999999999997</v>
      </c>
      <c r="P4972">
        <v>382.44</v>
      </c>
      <c r="Q4972">
        <v>34.087899999999998</v>
      </c>
      <c r="R4972">
        <v>0.63739999999999997</v>
      </c>
      <c r="S4972">
        <v>382.44010300000002</v>
      </c>
      <c r="T4972" t="s">
        <v>398</v>
      </c>
      <c r="U4972">
        <v>34.087899999999998</v>
      </c>
      <c r="V4972">
        <v>13036.58</v>
      </c>
      <c r="W4972">
        <v>2025</v>
      </c>
      <c r="X4972" t="str">
        <f t="shared" si="26"/>
        <v>B</v>
      </c>
    </row>
    <row r="4973" spans="1:24">
      <c r="A4973">
        <v>72025811</v>
      </c>
      <c r="B4973" s="2">
        <v>45740</v>
      </c>
      <c r="C4973" t="s">
        <v>4834</v>
      </c>
      <c r="D4973" t="s">
        <v>433</v>
      </c>
      <c r="E4973" t="s">
        <v>434</v>
      </c>
      <c r="F4973" t="s">
        <v>6398</v>
      </c>
      <c r="G4973" t="s">
        <v>6399</v>
      </c>
      <c r="H4973" t="s">
        <v>588</v>
      </c>
      <c r="I4973" t="s">
        <v>589</v>
      </c>
      <c r="J4973" t="s">
        <v>90</v>
      </c>
      <c r="K4973" t="s">
        <v>14</v>
      </c>
      <c r="L4973">
        <v>1560</v>
      </c>
      <c r="M4973" t="s">
        <v>61</v>
      </c>
      <c r="N4973" t="s">
        <v>16</v>
      </c>
      <c r="O4973">
        <v>0.49209999999999998</v>
      </c>
      <c r="P4973">
        <v>767.67600000000004</v>
      </c>
      <c r="Q4973">
        <v>34.087899999999998</v>
      </c>
      <c r="R4973">
        <v>0.49209999999999998</v>
      </c>
      <c r="S4973">
        <v>767.67592000000002</v>
      </c>
      <c r="T4973" t="s">
        <v>398</v>
      </c>
      <c r="U4973">
        <v>34.087899999999998</v>
      </c>
      <c r="V4973">
        <v>26168.46</v>
      </c>
      <c r="W4973">
        <v>2025</v>
      </c>
      <c r="X4973" t="str">
        <f t="shared" si="26"/>
        <v>B</v>
      </c>
    </row>
    <row r="4974" spans="1:24">
      <c r="A4974">
        <v>72025814</v>
      </c>
      <c r="B4974" s="2">
        <v>45740</v>
      </c>
      <c r="C4974" t="s">
        <v>4834</v>
      </c>
      <c r="D4974" t="s">
        <v>433</v>
      </c>
      <c r="E4974" t="s">
        <v>434</v>
      </c>
      <c r="F4974" t="s">
        <v>6418</v>
      </c>
      <c r="G4974" t="s">
        <v>6419</v>
      </c>
      <c r="H4974" t="s">
        <v>1308</v>
      </c>
      <c r="I4974" t="s">
        <v>1309</v>
      </c>
      <c r="J4974" t="s">
        <v>90</v>
      </c>
      <c r="K4974" t="s">
        <v>14</v>
      </c>
      <c r="L4974">
        <v>2244</v>
      </c>
      <c r="M4974" t="s">
        <v>61</v>
      </c>
      <c r="N4974" t="s">
        <v>16</v>
      </c>
      <c r="O4974">
        <v>0.41039999999999999</v>
      </c>
      <c r="P4974">
        <v>920.94</v>
      </c>
      <c r="Q4974">
        <v>34.087899999999998</v>
      </c>
      <c r="R4974">
        <v>0.41039900000000001</v>
      </c>
      <c r="S4974">
        <v>920.93998099999999</v>
      </c>
      <c r="T4974" t="s">
        <v>398</v>
      </c>
      <c r="U4974">
        <v>34.087899999999998</v>
      </c>
      <c r="V4974">
        <v>31392.91</v>
      </c>
      <c r="W4974">
        <v>2025</v>
      </c>
      <c r="X4974" t="str">
        <f t="shared" si="26"/>
        <v>B</v>
      </c>
    </row>
    <row r="4975" spans="1:24">
      <c r="A4975">
        <v>72025818</v>
      </c>
      <c r="B4975" s="2">
        <v>45740</v>
      </c>
      <c r="C4975" t="s">
        <v>4834</v>
      </c>
      <c r="D4975" t="s">
        <v>433</v>
      </c>
      <c r="E4975" t="s">
        <v>434</v>
      </c>
      <c r="F4975" t="s">
        <v>6420</v>
      </c>
      <c r="G4975" t="s">
        <v>6421</v>
      </c>
      <c r="H4975" t="s">
        <v>623</v>
      </c>
      <c r="I4975" t="s">
        <v>624</v>
      </c>
      <c r="J4975" t="s">
        <v>90</v>
      </c>
      <c r="K4975" t="s">
        <v>60</v>
      </c>
      <c r="L4975">
        <v>3024</v>
      </c>
      <c r="M4975" t="s">
        <v>61</v>
      </c>
      <c r="N4975" t="s">
        <v>16</v>
      </c>
      <c r="O4975">
        <v>0.60750000000000004</v>
      </c>
      <c r="P4975">
        <v>1837.08</v>
      </c>
      <c r="Q4975">
        <v>34.087899999999998</v>
      </c>
      <c r="R4975">
        <v>0.60750000000000004</v>
      </c>
      <c r="S4975">
        <v>1837.080019</v>
      </c>
      <c r="T4975" t="s">
        <v>398</v>
      </c>
      <c r="U4975">
        <v>34.087899999999998</v>
      </c>
      <c r="V4975">
        <v>62622.2</v>
      </c>
      <c r="W4975">
        <v>2025</v>
      </c>
      <c r="X4975" t="str">
        <f t="shared" si="26"/>
        <v>B</v>
      </c>
    </row>
    <row r="4976" spans="1:24">
      <c r="A4976">
        <v>72025819</v>
      </c>
      <c r="B4976" s="2">
        <v>45740</v>
      </c>
      <c r="C4976" t="s">
        <v>4834</v>
      </c>
      <c r="D4976" t="s">
        <v>433</v>
      </c>
      <c r="E4976" t="s">
        <v>434</v>
      </c>
      <c r="F4976" t="s">
        <v>6420</v>
      </c>
      <c r="G4976" t="s">
        <v>6421</v>
      </c>
      <c r="H4976" t="s">
        <v>623</v>
      </c>
      <c r="I4976" t="s">
        <v>624</v>
      </c>
      <c r="J4976" t="s">
        <v>90</v>
      </c>
      <c r="K4976" t="s">
        <v>60</v>
      </c>
      <c r="L4976">
        <v>2016</v>
      </c>
      <c r="M4976" t="s">
        <v>61</v>
      </c>
      <c r="N4976" t="s">
        <v>16</v>
      </c>
      <c r="O4976">
        <v>0.60750000000000004</v>
      </c>
      <c r="P4976">
        <v>1224.72</v>
      </c>
      <c r="Q4976">
        <v>34.087899999999998</v>
      </c>
      <c r="R4976">
        <v>0.60750000000000004</v>
      </c>
      <c r="S4976">
        <v>1224.7199149999999</v>
      </c>
      <c r="T4976" t="s">
        <v>398</v>
      </c>
      <c r="U4976">
        <v>34.087899999999998</v>
      </c>
      <c r="V4976">
        <v>41748.129999999997</v>
      </c>
      <c r="W4976">
        <v>2025</v>
      </c>
      <c r="X4976" t="str">
        <f t="shared" si="26"/>
        <v>B</v>
      </c>
    </row>
    <row r="4977" spans="1:24">
      <c r="A4977">
        <v>72025823</v>
      </c>
      <c r="B4977" s="2">
        <v>45740</v>
      </c>
      <c r="C4977" t="s">
        <v>4834</v>
      </c>
      <c r="D4977" t="s">
        <v>433</v>
      </c>
      <c r="E4977" t="s">
        <v>434</v>
      </c>
      <c r="F4977" t="s">
        <v>6420</v>
      </c>
      <c r="G4977" t="s">
        <v>6421</v>
      </c>
      <c r="H4977" t="s">
        <v>623</v>
      </c>
      <c r="I4977" t="s">
        <v>624</v>
      </c>
      <c r="J4977" t="s">
        <v>90</v>
      </c>
      <c r="K4977" t="s">
        <v>60</v>
      </c>
      <c r="L4977">
        <v>3024</v>
      </c>
      <c r="M4977" t="s">
        <v>61</v>
      </c>
      <c r="N4977" t="s">
        <v>16</v>
      </c>
      <c r="O4977">
        <v>0.60750000000000004</v>
      </c>
      <c r="P4977">
        <v>1837.08</v>
      </c>
      <c r="Q4977">
        <v>34.087899999999998</v>
      </c>
      <c r="R4977">
        <v>0.60750000000000004</v>
      </c>
      <c r="S4977">
        <v>1837.080019</v>
      </c>
      <c r="T4977" t="s">
        <v>398</v>
      </c>
      <c r="U4977">
        <v>34.087899999999998</v>
      </c>
      <c r="V4977">
        <v>62622.2</v>
      </c>
      <c r="W4977">
        <v>2025</v>
      </c>
      <c r="X4977" t="str">
        <f t="shared" si="26"/>
        <v>B</v>
      </c>
    </row>
    <row r="4978" spans="1:24">
      <c r="A4978">
        <v>72023868</v>
      </c>
      <c r="B4978" s="2">
        <v>45740</v>
      </c>
      <c r="C4978" t="s">
        <v>1986</v>
      </c>
      <c r="D4978" t="s">
        <v>433</v>
      </c>
      <c r="E4978" t="s">
        <v>434</v>
      </c>
      <c r="F4978" t="s">
        <v>6402</v>
      </c>
      <c r="G4978" t="s">
        <v>6403</v>
      </c>
      <c r="H4978" t="s">
        <v>445</v>
      </c>
      <c r="I4978" t="s">
        <v>446</v>
      </c>
      <c r="J4978" t="s">
        <v>90</v>
      </c>
      <c r="K4978" t="s">
        <v>14</v>
      </c>
      <c r="L4978">
        <v>1008</v>
      </c>
      <c r="M4978" t="s">
        <v>61</v>
      </c>
      <c r="N4978" t="s">
        <v>16</v>
      </c>
      <c r="O4978">
        <v>0.55010000000000003</v>
      </c>
      <c r="P4978">
        <v>554.50099999999998</v>
      </c>
      <c r="Q4978">
        <v>34.087899999999998</v>
      </c>
      <c r="R4978">
        <v>0.550099</v>
      </c>
      <c r="S4978">
        <v>554.50086299999998</v>
      </c>
      <c r="T4978" t="s">
        <v>398</v>
      </c>
      <c r="U4978">
        <v>34.087899999999998</v>
      </c>
      <c r="V4978">
        <v>18901.77</v>
      </c>
      <c r="W4978">
        <v>2025</v>
      </c>
      <c r="X4978" t="str">
        <f t="shared" si="26"/>
        <v>B</v>
      </c>
    </row>
    <row r="4979" spans="1:24">
      <c r="A4979">
        <v>72023869</v>
      </c>
      <c r="B4979" s="2">
        <v>45740</v>
      </c>
      <c r="C4979" t="s">
        <v>1986</v>
      </c>
      <c r="D4979" t="s">
        <v>433</v>
      </c>
      <c r="E4979" t="s">
        <v>434</v>
      </c>
      <c r="F4979" t="s">
        <v>6402</v>
      </c>
      <c r="G4979" t="s">
        <v>6403</v>
      </c>
      <c r="H4979" t="s">
        <v>445</v>
      </c>
      <c r="I4979" t="s">
        <v>446</v>
      </c>
      <c r="J4979" t="s">
        <v>90</v>
      </c>
      <c r="K4979" t="s">
        <v>14</v>
      </c>
      <c r="L4979">
        <v>1008</v>
      </c>
      <c r="M4979" t="s">
        <v>61</v>
      </c>
      <c r="N4979" t="s">
        <v>16</v>
      </c>
      <c r="O4979">
        <v>0.55010000000000003</v>
      </c>
      <c r="P4979">
        <v>554.50099999999998</v>
      </c>
      <c r="Q4979">
        <v>34.087899999999998</v>
      </c>
      <c r="R4979">
        <v>0.550099</v>
      </c>
      <c r="S4979">
        <v>554.50086299999998</v>
      </c>
      <c r="T4979" t="s">
        <v>398</v>
      </c>
      <c r="U4979">
        <v>34.087899999999998</v>
      </c>
      <c r="V4979">
        <v>18901.77</v>
      </c>
      <c r="W4979">
        <v>2025</v>
      </c>
      <c r="X4979" t="str">
        <f t="shared" si="26"/>
        <v>B</v>
      </c>
    </row>
    <row r="4980" spans="1:24">
      <c r="A4980">
        <v>72023871</v>
      </c>
      <c r="B4980" s="2">
        <v>45740</v>
      </c>
      <c r="C4980" t="s">
        <v>1986</v>
      </c>
      <c r="D4980" t="s">
        <v>433</v>
      </c>
      <c r="E4980" t="s">
        <v>434</v>
      </c>
      <c r="F4980" t="s">
        <v>6402</v>
      </c>
      <c r="G4980" t="s">
        <v>6403</v>
      </c>
      <c r="H4980" t="s">
        <v>445</v>
      </c>
      <c r="I4980" t="s">
        <v>446</v>
      </c>
      <c r="J4980" t="s">
        <v>90</v>
      </c>
      <c r="K4980" t="s">
        <v>14</v>
      </c>
      <c r="L4980">
        <v>1008</v>
      </c>
      <c r="M4980" t="s">
        <v>61</v>
      </c>
      <c r="N4980" t="s">
        <v>16</v>
      </c>
      <c r="O4980">
        <v>0.55010000000000003</v>
      </c>
      <c r="P4980">
        <v>554.50099999999998</v>
      </c>
      <c r="Q4980">
        <v>34.087899999999998</v>
      </c>
      <c r="R4980">
        <v>0.550099</v>
      </c>
      <c r="S4980">
        <v>554.50086299999998</v>
      </c>
      <c r="T4980" t="s">
        <v>398</v>
      </c>
      <c r="U4980">
        <v>34.087899999999998</v>
      </c>
      <c r="V4980">
        <v>18901.77</v>
      </c>
      <c r="W4980">
        <v>2025</v>
      </c>
      <c r="X4980" t="str">
        <f t="shared" si="26"/>
        <v>B</v>
      </c>
    </row>
    <row r="4981" spans="1:24">
      <c r="A4981">
        <v>72024726</v>
      </c>
      <c r="B4981" s="2">
        <v>45740</v>
      </c>
      <c r="C4981" t="s">
        <v>2440</v>
      </c>
      <c r="D4981" t="s">
        <v>433</v>
      </c>
      <c r="E4981" t="s">
        <v>434</v>
      </c>
      <c r="F4981" t="s">
        <v>6404</v>
      </c>
      <c r="G4981" t="s">
        <v>6405</v>
      </c>
      <c r="H4981" t="s">
        <v>623</v>
      </c>
      <c r="I4981" t="s">
        <v>624</v>
      </c>
      <c r="J4981" t="s">
        <v>90</v>
      </c>
      <c r="K4981" t="s">
        <v>60</v>
      </c>
      <c r="L4981">
        <v>1008</v>
      </c>
      <c r="M4981" t="s">
        <v>61</v>
      </c>
      <c r="N4981" t="s">
        <v>16</v>
      </c>
      <c r="O4981">
        <v>0.60750000000000004</v>
      </c>
      <c r="P4981">
        <v>612.36</v>
      </c>
      <c r="Q4981">
        <v>34.087899999999998</v>
      </c>
      <c r="R4981">
        <v>0.60750000000000004</v>
      </c>
      <c r="S4981">
        <v>612.36010399999998</v>
      </c>
      <c r="T4981" t="s">
        <v>398</v>
      </c>
      <c r="U4981">
        <v>34.087899999999998</v>
      </c>
      <c r="V4981">
        <v>20874.07</v>
      </c>
      <c r="W4981">
        <v>2025</v>
      </c>
      <c r="X4981" t="str">
        <f t="shared" si="26"/>
        <v>B</v>
      </c>
    </row>
    <row r="4982" spans="1:24">
      <c r="A4982">
        <v>72026837</v>
      </c>
      <c r="B4982" s="2">
        <v>45740</v>
      </c>
      <c r="C4982" t="s">
        <v>6012</v>
      </c>
      <c r="D4982" t="s">
        <v>7095</v>
      </c>
      <c r="E4982" t="s">
        <v>7096</v>
      </c>
      <c r="F4982" t="s">
        <v>7097</v>
      </c>
      <c r="G4982" t="s">
        <v>7098</v>
      </c>
      <c r="H4982" t="s">
        <v>7099</v>
      </c>
      <c r="I4982" t="s">
        <v>7100</v>
      </c>
      <c r="J4982" t="s">
        <v>122</v>
      </c>
      <c r="K4982" t="s">
        <v>14</v>
      </c>
      <c r="L4982">
        <v>80</v>
      </c>
      <c r="M4982" t="s">
        <v>15</v>
      </c>
      <c r="N4982" t="s">
        <v>25</v>
      </c>
      <c r="O4982">
        <v>120</v>
      </c>
      <c r="P4982">
        <v>9600</v>
      </c>
      <c r="Q4982">
        <v>1</v>
      </c>
      <c r="R4982">
        <v>3.5203099999999998</v>
      </c>
      <c r="S4982">
        <v>281.62485800000002</v>
      </c>
      <c r="T4982" t="s">
        <v>398</v>
      </c>
      <c r="U4982">
        <v>34.087899999999998</v>
      </c>
      <c r="V4982">
        <v>9600</v>
      </c>
      <c r="W4982">
        <v>2025</v>
      </c>
      <c r="X4982" t="str">
        <f t="shared" si="26"/>
        <v>B</v>
      </c>
    </row>
    <row r="4983" spans="1:24">
      <c r="A4983">
        <v>72025646</v>
      </c>
      <c r="B4983" s="2">
        <v>45740</v>
      </c>
      <c r="C4983" t="s">
        <v>3025</v>
      </c>
      <c r="D4983" t="s">
        <v>23</v>
      </c>
      <c r="E4983" t="s">
        <v>24</v>
      </c>
      <c r="F4983" t="s">
        <v>7432</v>
      </c>
      <c r="G4983" t="s">
        <v>7433</v>
      </c>
      <c r="H4983" t="s">
        <v>5430</v>
      </c>
      <c r="I4983" t="s">
        <v>5431</v>
      </c>
      <c r="J4983" t="s">
        <v>13</v>
      </c>
      <c r="K4983" t="s">
        <v>14</v>
      </c>
      <c r="L4983">
        <v>774</v>
      </c>
      <c r="M4983" t="s">
        <v>15</v>
      </c>
      <c r="N4983" t="s">
        <v>25</v>
      </c>
      <c r="O4983">
        <v>114.9062</v>
      </c>
      <c r="P4983">
        <v>88937.4</v>
      </c>
      <c r="Q4983">
        <v>1</v>
      </c>
      <c r="R4983">
        <v>3.370879</v>
      </c>
      <c r="S4983">
        <v>2609.0606929999999</v>
      </c>
      <c r="T4983" t="s">
        <v>398</v>
      </c>
      <c r="U4983">
        <v>34.087899999999998</v>
      </c>
      <c r="V4983">
        <v>88937.4</v>
      </c>
      <c r="W4983">
        <v>2025</v>
      </c>
      <c r="X4983" t="str">
        <f t="shared" si="26"/>
        <v>B</v>
      </c>
    </row>
    <row r="4984" spans="1:24">
      <c r="A4984">
        <v>72025646</v>
      </c>
      <c r="B4984" s="2">
        <v>45740</v>
      </c>
      <c r="C4984" t="s">
        <v>3025</v>
      </c>
      <c r="D4984" t="s">
        <v>23</v>
      </c>
      <c r="E4984" t="s">
        <v>24</v>
      </c>
      <c r="F4984" t="s">
        <v>7432</v>
      </c>
      <c r="G4984" t="s">
        <v>7433</v>
      </c>
      <c r="H4984" t="s">
        <v>4538</v>
      </c>
      <c r="I4984" t="s">
        <v>4539</v>
      </c>
      <c r="J4984" t="s">
        <v>13</v>
      </c>
      <c r="K4984" t="s">
        <v>14</v>
      </c>
      <c r="L4984">
        <v>1020</v>
      </c>
      <c r="M4984" t="s">
        <v>15</v>
      </c>
      <c r="N4984" t="s">
        <v>25</v>
      </c>
      <c r="O4984">
        <v>115.5791</v>
      </c>
      <c r="P4984">
        <v>117890.68</v>
      </c>
      <c r="Q4984">
        <v>1</v>
      </c>
      <c r="R4984">
        <v>3.390619</v>
      </c>
      <c r="S4984">
        <v>3458.431877</v>
      </c>
      <c r="T4984" t="s">
        <v>398</v>
      </c>
      <c r="U4984">
        <v>34.087899999999998</v>
      </c>
      <c r="V4984">
        <v>117890.68</v>
      </c>
      <c r="W4984">
        <v>2025</v>
      </c>
      <c r="X4984" t="str">
        <f t="shared" si="26"/>
        <v>B</v>
      </c>
    </row>
    <row r="4985" spans="1:24">
      <c r="A4985">
        <v>72025646</v>
      </c>
      <c r="B4985" s="2">
        <v>45740</v>
      </c>
      <c r="C4985" t="s">
        <v>3025</v>
      </c>
      <c r="D4985" t="s">
        <v>23</v>
      </c>
      <c r="E4985" t="s">
        <v>24</v>
      </c>
      <c r="F4985" t="s">
        <v>7432</v>
      </c>
      <c r="G4985" t="s">
        <v>7433</v>
      </c>
      <c r="H4985" t="s">
        <v>4530</v>
      </c>
      <c r="I4985" t="s">
        <v>4531</v>
      </c>
      <c r="J4985" t="s">
        <v>13</v>
      </c>
      <c r="K4985" t="s">
        <v>14</v>
      </c>
      <c r="L4985">
        <v>1025</v>
      </c>
      <c r="M4985" t="s">
        <v>15</v>
      </c>
      <c r="N4985" t="s">
        <v>25</v>
      </c>
      <c r="O4985">
        <v>115.5791</v>
      </c>
      <c r="P4985">
        <v>118468.58</v>
      </c>
      <c r="Q4985">
        <v>1</v>
      </c>
      <c r="R4985">
        <v>3.390619</v>
      </c>
      <c r="S4985">
        <v>3475.3851070000001</v>
      </c>
      <c r="T4985" t="s">
        <v>398</v>
      </c>
      <c r="U4985">
        <v>34.087899999999998</v>
      </c>
      <c r="V4985">
        <v>118468.58</v>
      </c>
      <c r="W4985">
        <v>2025</v>
      </c>
      <c r="X4985" t="str">
        <f t="shared" si="26"/>
        <v>B</v>
      </c>
    </row>
    <row r="4986" spans="1:24">
      <c r="A4986">
        <v>72025646</v>
      </c>
      <c r="B4986" s="2">
        <v>45740</v>
      </c>
      <c r="C4986" t="s">
        <v>3025</v>
      </c>
      <c r="D4986" t="s">
        <v>23</v>
      </c>
      <c r="E4986" t="s">
        <v>24</v>
      </c>
      <c r="F4986" t="s">
        <v>7432</v>
      </c>
      <c r="G4986" t="s">
        <v>7433</v>
      </c>
      <c r="H4986" t="s">
        <v>4566</v>
      </c>
      <c r="I4986" t="s">
        <v>4567</v>
      </c>
      <c r="J4986" t="s">
        <v>13</v>
      </c>
      <c r="K4986" t="s">
        <v>14</v>
      </c>
      <c r="L4986">
        <v>974</v>
      </c>
      <c r="M4986" t="s">
        <v>15</v>
      </c>
      <c r="N4986" t="s">
        <v>25</v>
      </c>
      <c r="O4986">
        <v>115.5791</v>
      </c>
      <c r="P4986">
        <v>112574.04</v>
      </c>
      <c r="Q4986">
        <v>1</v>
      </c>
      <c r="R4986">
        <v>3.390619</v>
      </c>
      <c r="S4986">
        <v>3302.4633370000001</v>
      </c>
      <c r="T4986" t="s">
        <v>398</v>
      </c>
      <c r="U4986">
        <v>34.087899999999998</v>
      </c>
      <c r="V4986">
        <v>112574.04</v>
      </c>
      <c r="W4986">
        <v>2025</v>
      </c>
      <c r="X4986" t="str">
        <f t="shared" si="26"/>
        <v>B</v>
      </c>
    </row>
    <row r="4987" spans="1:24">
      <c r="A4987">
        <v>72026065</v>
      </c>
      <c r="B4987" s="2">
        <v>45740</v>
      </c>
      <c r="C4987" t="s">
        <v>4807</v>
      </c>
      <c r="D4987" t="s">
        <v>23</v>
      </c>
      <c r="E4987" t="s">
        <v>24</v>
      </c>
      <c r="F4987" t="s">
        <v>7432</v>
      </c>
      <c r="G4987" t="s">
        <v>7433</v>
      </c>
      <c r="H4987" t="s">
        <v>4530</v>
      </c>
      <c r="I4987" t="s">
        <v>4531</v>
      </c>
      <c r="J4987" t="s">
        <v>13</v>
      </c>
      <c r="K4987" t="s">
        <v>14</v>
      </c>
      <c r="L4987">
        <v>6070</v>
      </c>
      <c r="M4987" t="s">
        <v>15</v>
      </c>
      <c r="N4987" t="s">
        <v>25</v>
      </c>
      <c r="O4987">
        <v>114.2333</v>
      </c>
      <c r="P4987">
        <v>693396.13</v>
      </c>
      <c r="Q4987">
        <v>1</v>
      </c>
      <c r="R4987">
        <v>3.3511389999999999</v>
      </c>
      <c r="S4987">
        <v>20341.415282000002</v>
      </c>
      <c r="T4987" t="s">
        <v>398</v>
      </c>
      <c r="U4987">
        <v>34.087899999999998</v>
      </c>
      <c r="V4987">
        <v>693396.13</v>
      </c>
      <c r="W4987">
        <v>2025</v>
      </c>
      <c r="X4987" t="str">
        <f t="shared" si="26"/>
        <v>B</v>
      </c>
    </row>
    <row r="4988" spans="1:24">
      <c r="A4988">
        <v>72026068</v>
      </c>
      <c r="B4988" s="2">
        <v>45740</v>
      </c>
      <c r="C4988" t="s">
        <v>4807</v>
      </c>
      <c r="D4988" t="s">
        <v>23</v>
      </c>
      <c r="E4988" t="s">
        <v>24</v>
      </c>
      <c r="F4988" t="s">
        <v>7432</v>
      </c>
      <c r="G4988" t="s">
        <v>7433</v>
      </c>
      <c r="H4988" t="s">
        <v>5430</v>
      </c>
      <c r="I4988" t="s">
        <v>5431</v>
      </c>
      <c r="J4988" t="s">
        <v>13</v>
      </c>
      <c r="K4988" t="s">
        <v>14</v>
      </c>
      <c r="L4988">
        <v>4782</v>
      </c>
      <c r="M4988" t="s">
        <v>15</v>
      </c>
      <c r="N4988" t="s">
        <v>25</v>
      </c>
      <c r="O4988">
        <v>112.8875</v>
      </c>
      <c r="P4988">
        <v>539828.03</v>
      </c>
      <c r="Q4988">
        <v>1</v>
      </c>
      <c r="R4988">
        <v>3.311658</v>
      </c>
      <c r="S4988">
        <v>15836.353368</v>
      </c>
      <c r="T4988" t="s">
        <v>398</v>
      </c>
      <c r="U4988">
        <v>34.087899999999998</v>
      </c>
      <c r="V4988">
        <v>539828.03</v>
      </c>
      <c r="W4988">
        <v>2025</v>
      </c>
      <c r="X4988" t="str">
        <f t="shared" si="26"/>
        <v>B</v>
      </c>
    </row>
    <row r="4989" spans="1:24">
      <c r="A4989">
        <v>72026833</v>
      </c>
      <c r="B4989" s="2">
        <v>45741</v>
      </c>
      <c r="C4989" t="s">
        <v>6012</v>
      </c>
      <c r="D4989" t="s">
        <v>573</v>
      </c>
      <c r="E4989" t="s">
        <v>574</v>
      </c>
      <c r="F4989" t="s">
        <v>6185</v>
      </c>
      <c r="G4989" t="s">
        <v>6186</v>
      </c>
      <c r="H4989" t="s">
        <v>2475</v>
      </c>
      <c r="I4989" t="s">
        <v>2476</v>
      </c>
      <c r="J4989" t="s">
        <v>2477</v>
      </c>
      <c r="K4989" t="s">
        <v>14</v>
      </c>
      <c r="L4989">
        <v>3000</v>
      </c>
      <c r="M4989" t="s">
        <v>61</v>
      </c>
      <c r="N4989" t="s">
        <v>25</v>
      </c>
      <c r="O4989">
        <v>35.5</v>
      </c>
      <c r="P4989">
        <v>106500</v>
      </c>
      <c r="Q4989">
        <v>1</v>
      </c>
      <c r="R4989">
        <v>1.039364</v>
      </c>
      <c r="S4989">
        <v>3118.0922540000001</v>
      </c>
      <c r="T4989" t="s">
        <v>398</v>
      </c>
      <c r="U4989">
        <v>34.155500000000004</v>
      </c>
      <c r="V4989">
        <v>106500</v>
      </c>
      <c r="W4989">
        <v>2025</v>
      </c>
      <c r="X4989" t="str">
        <f t="shared" si="26"/>
        <v>B</v>
      </c>
    </row>
    <row r="4990" spans="1:24">
      <c r="A4990">
        <v>72024369</v>
      </c>
      <c r="B4990" s="2">
        <v>45741</v>
      </c>
      <c r="C4990" t="s">
        <v>2498</v>
      </c>
      <c r="D4990" t="s">
        <v>1875</v>
      </c>
      <c r="E4990" t="s">
        <v>1876</v>
      </c>
      <c r="F4990" t="s">
        <v>6608</v>
      </c>
      <c r="G4990" t="s">
        <v>6609</v>
      </c>
      <c r="H4990" t="s">
        <v>741</v>
      </c>
      <c r="I4990" t="s">
        <v>742</v>
      </c>
      <c r="J4990" t="s">
        <v>41</v>
      </c>
      <c r="K4990" t="s">
        <v>14</v>
      </c>
      <c r="L4990">
        <v>100</v>
      </c>
      <c r="M4990" t="s">
        <v>15</v>
      </c>
      <c r="N4990" t="s">
        <v>16</v>
      </c>
      <c r="O4990">
        <v>14.7</v>
      </c>
      <c r="P4990">
        <v>1470</v>
      </c>
      <c r="Q4990">
        <v>34.155500000000004</v>
      </c>
      <c r="R4990">
        <v>14.7</v>
      </c>
      <c r="S4990">
        <v>1470.0001460000001</v>
      </c>
      <c r="T4990" t="s">
        <v>398</v>
      </c>
      <c r="U4990">
        <v>34.155500000000004</v>
      </c>
      <c r="V4990">
        <v>50208.59</v>
      </c>
      <c r="W4990">
        <v>2025</v>
      </c>
      <c r="X4990" t="str">
        <f t="shared" si="26"/>
        <v>B</v>
      </c>
    </row>
    <row r="4991" spans="1:24">
      <c r="A4991">
        <v>72025081</v>
      </c>
      <c r="B4991" s="2">
        <v>45741</v>
      </c>
      <c r="C4991" t="s">
        <v>2555</v>
      </c>
      <c r="D4991" t="s">
        <v>1875</v>
      </c>
      <c r="E4991" t="s">
        <v>1876</v>
      </c>
      <c r="F4991" t="s">
        <v>6608</v>
      </c>
      <c r="G4991" t="s">
        <v>6609</v>
      </c>
      <c r="H4991" t="s">
        <v>741</v>
      </c>
      <c r="I4991" t="s">
        <v>742</v>
      </c>
      <c r="J4991" t="s">
        <v>41</v>
      </c>
      <c r="K4991" t="s">
        <v>14</v>
      </c>
      <c r="L4991">
        <v>300</v>
      </c>
      <c r="M4991" t="s">
        <v>15</v>
      </c>
      <c r="N4991" t="s">
        <v>16</v>
      </c>
      <c r="O4991">
        <v>14.7</v>
      </c>
      <c r="P4991">
        <v>4410</v>
      </c>
      <c r="Q4991">
        <v>34.155500000000004</v>
      </c>
      <c r="R4991">
        <v>14.7</v>
      </c>
      <c r="S4991">
        <v>4410.0001460000003</v>
      </c>
      <c r="T4991" t="s">
        <v>398</v>
      </c>
      <c r="U4991">
        <v>34.155500000000004</v>
      </c>
      <c r="V4991">
        <v>150625.76</v>
      </c>
      <c r="W4991">
        <v>2025</v>
      </c>
      <c r="X4991" t="str">
        <f t="shared" si="26"/>
        <v>B</v>
      </c>
    </row>
    <row r="4992" spans="1:24">
      <c r="A4992">
        <v>72025247</v>
      </c>
      <c r="B4992" s="2">
        <v>45741</v>
      </c>
      <c r="C4992" t="s">
        <v>3736</v>
      </c>
      <c r="D4992" t="s">
        <v>1875</v>
      </c>
      <c r="E4992" t="s">
        <v>1876</v>
      </c>
      <c r="F4992" t="s">
        <v>6610</v>
      </c>
      <c r="G4992" t="s">
        <v>6611</v>
      </c>
      <c r="H4992" t="s">
        <v>4007</v>
      </c>
      <c r="I4992" t="s">
        <v>4008</v>
      </c>
      <c r="J4992" t="s">
        <v>41</v>
      </c>
      <c r="K4992" t="s">
        <v>14</v>
      </c>
      <c r="L4992">
        <v>175</v>
      </c>
      <c r="M4992" t="s">
        <v>15</v>
      </c>
      <c r="N4992" t="s">
        <v>16</v>
      </c>
      <c r="O4992">
        <v>10.25</v>
      </c>
      <c r="P4992">
        <v>1793.75</v>
      </c>
      <c r="Q4992">
        <v>34.155500000000004</v>
      </c>
      <c r="R4992">
        <v>10.25</v>
      </c>
      <c r="S4992">
        <v>1793.7500540000001</v>
      </c>
      <c r="T4992" t="s">
        <v>398</v>
      </c>
      <c r="U4992">
        <v>34.155500000000004</v>
      </c>
      <c r="V4992">
        <v>61266.43</v>
      </c>
      <c r="W4992">
        <v>2025</v>
      </c>
      <c r="X4992" t="str">
        <f t="shared" si="26"/>
        <v>B</v>
      </c>
    </row>
    <row r="4993" spans="1:24">
      <c r="A4993">
        <v>72025248</v>
      </c>
      <c r="B4993" s="2">
        <v>45741</v>
      </c>
      <c r="C4993" t="s">
        <v>3736</v>
      </c>
      <c r="D4993" t="s">
        <v>1875</v>
      </c>
      <c r="E4993" t="s">
        <v>1876</v>
      </c>
      <c r="F4993" t="s">
        <v>6608</v>
      </c>
      <c r="G4993" t="s">
        <v>6609</v>
      </c>
      <c r="H4993" t="s">
        <v>741</v>
      </c>
      <c r="I4993" t="s">
        <v>742</v>
      </c>
      <c r="J4993" t="s">
        <v>41</v>
      </c>
      <c r="K4993" t="s">
        <v>14</v>
      </c>
      <c r="L4993">
        <v>100</v>
      </c>
      <c r="M4993" t="s">
        <v>15</v>
      </c>
      <c r="N4993" t="s">
        <v>16</v>
      </c>
      <c r="O4993">
        <v>14.7</v>
      </c>
      <c r="P4993">
        <v>1470</v>
      </c>
      <c r="Q4993">
        <v>34.155500000000004</v>
      </c>
      <c r="R4993">
        <v>14.7</v>
      </c>
      <c r="S4993">
        <v>1470.0001460000001</v>
      </c>
      <c r="T4993" t="s">
        <v>398</v>
      </c>
      <c r="U4993">
        <v>34.155500000000004</v>
      </c>
      <c r="V4993">
        <v>50208.59</v>
      </c>
      <c r="W4993">
        <v>2025</v>
      </c>
      <c r="X4993" t="str">
        <f t="shared" si="26"/>
        <v>B</v>
      </c>
    </row>
    <row r="4994" spans="1:24">
      <c r="A4994">
        <v>72026548</v>
      </c>
      <c r="B4994" s="2">
        <v>45741</v>
      </c>
      <c r="C4994" t="s">
        <v>5132</v>
      </c>
      <c r="D4994" t="s">
        <v>597</v>
      </c>
      <c r="E4994" t="s">
        <v>598</v>
      </c>
      <c r="F4994" t="s">
        <v>6955</v>
      </c>
      <c r="G4994" t="s">
        <v>6956</v>
      </c>
      <c r="H4994" t="s">
        <v>126</v>
      </c>
      <c r="I4994" t="s">
        <v>127</v>
      </c>
      <c r="J4994" t="s">
        <v>5106</v>
      </c>
      <c r="K4994" t="s">
        <v>42</v>
      </c>
      <c r="L4994">
        <v>5000</v>
      </c>
      <c r="M4994" t="s">
        <v>123</v>
      </c>
      <c r="N4994" t="s">
        <v>25</v>
      </c>
      <c r="O4994">
        <v>22.1</v>
      </c>
      <c r="P4994">
        <v>110500</v>
      </c>
      <c r="Q4994">
        <v>1</v>
      </c>
      <c r="R4994">
        <v>0.64703999999999995</v>
      </c>
      <c r="S4994">
        <v>3235.2037</v>
      </c>
      <c r="T4994" t="s">
        <v>398</v>
      </c>
      <c r="U4994">
        <v>34.155500000000004</v>
      </c>
      <c r="V4994">
        <v>110500</v>
      </c>
      <c r="W4994">
        <v>2025</v>
      </c>
      <c r="X4994" t="str">
        <f t="shared" ref="X4994:X5057" si="27">IF(K4993="M",K4993,IF(RIGHT(D4994)="S","O","B"))</f>
        <v>B</v>
      </c>
    </row>
    <row r="4995" spans="1:24">
      <c r="A4995">
        <v>72025371</v>
      </c>
      <c r="B4995" s="2">
        <v>45741</v>
      </c>
      <c r="C4995" t="s">
        <v>3682</v>
      </c>
      <c r="D4995" t="s">
        <v>23</v>
      </c>
      <c r="E4995" t="s">
        <v>24</v>
      </c>
      <c r="F4995" t="s">
        <v>7340</v>
      </c>
      <c r="G4995" t="s">
        <v>7341</v>
      </c>
      <c r="H4995" t="s">
        <v>7334</v>
      </c>
      <c r="I4995" t="s">
        <v>7335</v>
      </c>
      <c r="J4995" t="s">
        <v>36</v>
      </c>
      <c r="K4995" t="s">
        <v>43</v>
      </c>
      <c r="L4995">
        <v>1056</v>
      </c>
      <c r="M4995" t="s">
        <v>15</v>
      </c>
      <c r="N4995" t="s">
        <v>25</v>
      </c>
      <c r="O4995">
        <v>120.82769999999999</v>
      </c>
      <c r="P4995">
        <v>127594.05</v>
      </c>
      <c r="Q4995">
        <v>1</v>
      </c>
      <c r="R4995">
        <v>3.5375760000000001</v>
      </c>
      <c r="S4995">
        <v>3735.6809290000001</v>
      </c>
      <c r="T4995" t="s">
        <v>398</v>
      </c>
      <c r="U4995">
        <v>34.155500000000004</v>
      </c>
      <c r="V4995">
        <v>127594.05</v>
      </c>
      <c r="W4995">
        <v>2025</v>
      </c>
      <c r="X4995" t="str">
        <f t="shared" si="27"/>
        <v>B</v>
      </c>
    </row>
    <row r="4996" spans="1:24">
      <c r="A4996">
        <v>72025371</v>
      </c>
      <c r="B4996" s="2">
        <v>45741</v>
      </c>
      <c r="C4996" t="s">
        <v>3682</v>
      </c>
      <c r="D4996" t="s">
        <v>23</v>
      </c>
      <c r="E4996" t="s">
        <v>24</v>
      </c>
      <c r="F4996" t="s">
        <v>7340</v>
      </c>
      <c r="G4996" t="s">
        <v>7341</v>
      </c>
      <c r="H4996" t="s">
        <v>7342</v>
      </c>
      <c r="I4996" t="s">
        <v>7343</v>
      </c>
      <c r="J4996" t="s">
        <v>36</v>
      </c>
      <c r="K4996" t="s">
        <v>43</v>
      </c>
      <c r="L4996">
        <v>807</v>
      </c>
      <c r="M4996" t="s">
        <v>15</v>
      </c>
      <c r="N4996" t="s">
        <v>25</v>
      </c>
      <c r="O4996">
        <v>121.1641</v>
      </c>
      <c r="P4996">
        <v>97779.43</v>
      </c>
      <c r="Q4996">
        <v>1</v>
      </c>
      <c r="R4996">
        <v>3.5474250000000001</v>
      </c>
      <c r="S4996">
        <v>2862.7726130000001</v>
      </c>
      <c r="T4996" t="s">
        <v>398</v>
      </c>
      <c r="U4996">
        <v>34.155500000000004</v>
      </c>
      <c r="V4996">
        <v>97779.43</v>
      </c>
      <c r="W4996">
        <v>2025</v>
      </c>
      <c r="X4996" t="str">
        <f t="shared" si="27"/>
        <v>B</v>
      </c>
    </row>
    <row r="4997" spans="1:24">
      <c r="A4997">
        <v>72025381</v>
      </c>
      <c r="B4997" s="2">
        <v>45741</v>
      </c>
      <c r="C4997" t="s">
        <v>3682</v>
      </c>
      <c r="D4997" t="s">
        <v>23</v>
      </c>
      <c r="E4997" t="s">
        <v>24</v>
      </c>
      <c r="F4997" t="s">
        <v>7498</v>
      </c>
      <c r="G4997" t="s">
        <v>7499</v>
      </c>
      <c r="H4997" t="s">
        <v>4516</v>
      </c>
      <c r="I4997" t="s">
        <v>4517</v>
      </c>
      <c r="J4997" t="s">
        <v>13</v>
      </c>
      <c r="K4997" t="s">
        <v>60</v>
      </c>
      <c r="L4997">
        <v>1049</v>
      </c>
      <c r="M4997" t="s">
        <v>15</v>
      </c>
      <c r="N4997" t="s">
        <v>25</v>
      </c>
      <c r="O4997">
        <v>114.5697</v>
      </c>
      <c r="P4997">
        <v>120183.62</v>
      </c>
      <c r="Q4997">
        <v>1</v>
      </c>
      <c r="R4997">
        <v>3.354355</v>
      </c>
      <c r="S4997">
        <v>3518.7193860000002</v>
      </c>
      <c r="T4997" t="s">
        <v>398</v>
      </c>
      <c r="U4997">
        <v>34.155500000000004</v>
      </c>
      <c r="V4997">
        <v>120183.62</v>
      </c>
      <c r="W4997">
        <v>2025</v>
      </c>
      <c r="X4997" t="str">
        <f t="shared" si="27"/>
        <v>B</v>
      </c>
    </row>
    <row r="4998" spans="1:24">
      <c r="A4998">
        <v>72025649</v>
      </c>
      <c r="B4998" s="2">
        <v>45741</v>
      </c>
      <c r="C4998" t="s">
        <v>3025</v>
      </c>
      <c r="D4998" t="s">
        <v>23</v>
      </c>
      <c r="E4998" t="s">
        <v>24</v>
      </c>
      <c r="F4998" t="s">
        <v>7498</v>
      </c>
      <c r="G4998" t="s">
        <v>7499</v>
      </c>
      <c r="H4998" t="s">
        <v>4506</v>
      </c>
      <c r="I4998" t="s">
        <v>4507</v>
      </c>
      <c r="J4998" t="s">
        <v>13</v>
      </c>
      <c r="K4998" t="s">
        <v>60</v>
      </c>
      <c r="L4998">
        <v>4001</v>
      </c>
      <c r="M4998" t="s">
        <v>15</v>
      </c>
      <c r="N4998" t="s">
        <v>25</v>
      </c>
      <c r="O4998">
        <v>113.5604</v>
      </c>
      <c r="P4998">
        <v>454355.16</v>
      </c>
      <c r="Q4998">
        <v>1</v>
      </c>
      <c r="R4998">
        <v>3.324805</v>
      </c>
      <c r="S4998">
        <v>13302.547466</v>
      </c>
      <c r="T4998" t="s">
        <v>398</v>
      </c>
      <c r="U4998">
        <v>34.155500000000004</v>
      </c>
      <c r="V4998">
        <v>454355.16</v>
      </c>
      <c r="W4998">
        <v>2025</v>
      </c>
      <c r="X4998" t="str">
        <f t="shared" si="27"/>
        <v>B</v>
      </c>
    </row>
    <row r="4999" spans="1:24">
      <c r="A4999">
        <v>72025651</v>
      </c>
      <c r="B4999" s="2">
        <v>45741</v>
      </c>
      <c r="C4999" t="s">
        <v>3025</v>
      </c>
      <c r="D4999" t="s">
        <v>23</v>
      </c>
      <c r="E4999" t="s">
        <v>24</v>
      </c>
      <c r="F4999" t="s">
        <v>7500</v>
      </c>
      <c r="G4999" t="s">
        <v>7501</v>
      </c>
      <c r="H4999" t="s">
        <v>7502</v>
      </c>
      <c r="I4999" t="s">
        <v>7503</v>
      </c>
      <c r="J4999" t="s">
        <v>13</v>
      </c>
      <c r="K4999" t="s">
        <v>60</v>
      </c>
      <c r="L4999">
        <v>2047</v>
      </c>
      <c r="M4999" t="s">
        <v>15</v>
      </c>
      <c r="N4999" t="s">
        <v>25</v>
      </c>
      <c r="O4999">
        <v>114.2333</v>
      </c>
      <c r="P4999">
        <v>233835.57</v>
      </c>
      <c r="Q4999">
        <v>1</v>
      </c>
      <c r="R4999">
        <v>3.344506</v>
      </c>
      <c r="S4999">
        <v>6846.2054420000004</v>
      </c>
      <c r="T4999" t="s">
        <v>398</v>
      </c>
      <c r="U4999">
        <v>34.155500000000004</v>
      </c>
      <c r="V4999">
        <v>233835.57</v>
      </c>
      <c r="W4999">
        <v>2025</v>
      </c>
      <c r="X4999" t="str">
        <f t="shared" si="27"/>
        <v>B</v>
      </c>
    </row>
    <row r="5000" spans="1:24">
      <c r="A5000">
        <v>72025651</v>
      </c>
      <c r="B5000" s="2">
        <v>45741</v>
      </c>
      <c r="C5000" t="s">
        <v>3025</v>
      </c>
      <c r="D5000" t="s">
        <v>23</v>
      </c>
      <c r="E5000" t="s">
        <v>24</v>
      </c>
      <c r="F5000" t="s">
        <v>7500</v>
      </c>
      <c r="G5000" t="s">
        <v>7501</v>
      </c>
      <c r="H5000" t="s">
        <v>7504</v>
      </c>
      <c r="I5000" t="s">
        <v>7505</v>
      </c>
      <c r="J5000" t="s">
        <v>13</v>
      </c>
      <c r="K5000" t="s">
        <v>60</v>
      </c>
      <c r="L5000">
        <v>1030</v>
      </c>
      <c r="M5000" t="s">
        <v>15</v>
      </c>
      <c r="N5000" t="s">
        <v>25</v>
      </c>
      <c r="O5000">
        <v>114.9062</v>
      </c>
      <c r="P5000">
        <v>118353.39</v>
      </c>
      <c r="Q5000">
        <v>1</v>
      </c>
      <c r="R5000">
        <v>3.3642069999999999</v>
      </c>
      <c r="S5000">
        <v>3465.1341649999999</v>
      </c>
      <c r="T5000" t="s">
        <v>398</v>
      </c>
      <c r="U5000">
        <v>34.155500000000004</v>
      </c>
      <c r="V5000">
        <v>118353.39</v>
      </c>
      <c r="W5000">
        <v>2025</v>
      </c>
      <c r="X5000" t="str">
        <f t="shared" si="27"/>
        <v>B</v>
      </c>
    </row>
    <row r="5001" spans="1:24">
      <c r="A5001">
        <v>72025652</v>
      </c>
      <c r="B5001" s="2">
        <v>45741</v>
      </c>
      <c r="C5001" t="s">
        <v>3025</v>
      </c>
      <c r="D5001" t="s">
        <v>23</v>
      </c>
      <c r="E5001" t="s">
        <v>24</v>
      </c>
      <c r="F5001" t="s">
        <v>7500</v>
      </c>
      <c r="G5001" t="s">
        <v>7501</v>
      </c>
      <c r="H5001" t="s">
        <v>7506</v>
      </c>
      <c r="I5001" t="s">
        <v>7507</v>
      </c>
      <c r="J5001" t="s">
        <v>13</v>
      </c>
      <c r="K5001" t="s">
        <v>60</v>
      </c>
      <c r="L5001">
        <v>1025</v>
      </c>
      <c r="M5001" t="s">
        <v>15</v>
      </c>
      <c r="N5001" t="s">
        <v>25</v>
      </c>
      <c r="O5001">
        <v>114.9062</v>
      </c>
      <c r="P5001">
        <v>117778.86</v>
      </c>
      <c r="Q5001">
        <v>1</v>
      </c>
      <c r="R5001">
        <v>3.3642069999999999</v>
      </c>
      <c r="S5001">
        <v>3448.3131560000002</v>
      </c>
      <c r="T5001" t="s">
        <v>398</v>
      </c>
      <c r="U5001">
        <v>34.155500000000004</v>
      </c>
      <c r="V5001">
        <v>117778.86</v>
      </c>
      <c r="W5001">
        <v>2025</v>
      </c>
      <c r="X5001" t="str">
        <f t="shared" si="27"/>
        <v>B</v>
      </c>
    </row>
    <row r="5002" spans="1:24">
      <c r="A5002">
        <v>72025653</v>
      </c>
      <c r="B5002" s="2">
        <v>45741</v>
      </c>
      <c r="C5002" t="s">
        <v>3025</v>
      </c>
      <c r="D5002" t="s">
        <v>23</v>
      </c>
      <c r="E5002" t="s">
        <v>24</v>
      </c>
      <c r="F5002" t="s">
        <v>7500</v>
      </c>
      <c r="G5002" t="s">
        <v>7501</v>
      </c>
      <c r="H5002" t="s">
        <v>4516</v>
      </c>
      <c r="I5002" t="s">
        <v>4517</v>
      </c>
      <c r="J5002" t="s">
        <v>13</v>
      </c>
      <c r="K5002" t="s">
        <v>60</v>
      </c>
      <c r="L5002">
        <v>1954</v>
      </c>
      <c r="M5002" t="s">
        <v>15</v>
      </c>
      <c r="N5002" t="s">
        <v>25</v>
      </c>
      <c r="O5002">
        <v>113.5604</v>
      </c>
      <c r="P5002">
        <v>221897.02</v>
      </c>
      <c r="Q5002">
        <v>1</v>
      </c>
      <c r="R5002">
        <v>3.324805</v>
      </c>
      <c r="S5002">
        <v>6496.670228</v>
      </c>
      <c r="T5002" t="s">
        <v>398</v>
      </c>
      <c r="U5002">
        <v>34.155500000000004</v>
      </c>
      <c r="V5002">
        <v>221897.02</v>
      </c>
      <c r="W5002">
        <v>2025</v>
      </c>
      <c r="X5002" t="str">
        <f t="shared" si="27"/>
        <v>B</v>
      </c>
    </row>
    <row r="5003" spans="1:24">
      <c r="A5003">
        <v>72025653</v>
      </c>
      <c r="B5003" s="2">
        <v>45741</v>
      </c>
      <c r="C5003" t="s">
        <v>3025</v>
      </c>
      <c r="D5003" t="s">
        <v>23</v>
      </c>
      <c r="E5003" t="s">
        <v>24</v>
      </c>
      <c r="F5003" t="s">
        <v>7498</v>
      </c>
      <c r="G5003" t="s">
        <v>7499</v>
      </c>
      <c r="H5003" t="s">
        <v>4516</v>
      </c>
      <c r="I5003" t="s">
        <v>4517</v>
      </c>
      <c r="J5003" t="s">
        <v>13</v>
      </c>
      <c r="K5003" t="s">
        <v>60</v>
      </c>
      <c r="L5003">
        <v>2066</v>
      </c>
      <c r="M5003" t="s">
        <v>15</v>
      </c>
      <c r="N5003" t="s">
        <v>25</v>
      </c>
      <c r="O5003">
        <v>113.5604</v>
      </c>
      <c r="P5003">
        <v>234615.79</v>
      </c>
      <c r="Q5003">
        <v>1</v>
      </c>
      <c r="R5003">
        <v>3.324805</v>
      </c>
      <c r="S5003">
        <v>6869.0486149999997</v>
      </c>
      <c r="T5003" t="s">
        <v>398</v>
      </c>
      <c r="U5003">
        <v>34.155500000000004</v>
      </c>
      <c r="V5003">
        <v>234615.79</v>
      </c>
      <c r="W5003">
        <v>2025</v>
      </c>
      <c r="X5003" t="str">
        <f t="shared" si="27"/>
        <v>B</v>
      </c>
    </row>
    <row r="5004" spans="1:24">
      <c r="A5004">
        <v>72025655</v>
      </c>
      <c r="B5004" s="2">
        <v>45741</v>
      </c>
      <c r="C5004" t="s">
        <v>3025</v>
      </c>
      <c r="D5004" t="s">
        <v>23</v>
      </c>
      <c r="E5004" t="s">
        <v>24</v>
      </c>
      <c r="F5004" t="s">
        <v>7500</v>
      </c>
      <c r="G5004" t="s">
        <v>7501</v>
      </c>
      <c r="H5004" t="s">
        <v>7508</v>
      </c>
      <c r="I5004" t="s">
        <v>7509</v>
      </c>
      <c r="J5004" t="s">
        <v>13</v>
      </c>
      <c r="K5004" t="s">
        <v>60</v>
      </c>
      <c r="L5004">
        <v>1050</v>
      </c>
      <c r="M5004" t="s">
        <v>15</v>
      </c>
      <c r="N5004" t="s">
        <v>25</v>
      </c>
      <c r="O5004">
        <v>114.9062</v>
      </c>
      <c r="P5004">
        <v>120651.51</v>
      </c>
      <c r="Q5004">
        <v>1</v>
      </c>
      <c r="R5004">
        <v>3.3642069999999999</v>
      </c>
      <c r="S5004">
        <v>3532.4182040000001</v>
      </c>
      <c r="T5004" t="s">
        <v>398</v>
      </c>
      <c r="U5004">
        <v>34.155500000000004</v>
      </c>
      <c r="V5004">
        <v>120651.51</v>
      </c>
      <c r="W5004">
        <v>2025</v>
      </c>
      <c r="X5004" t="str">
        <f t="shared" si="27"/>
        <v>B</v>
      </c>
    </row>
    <row r="5005" spans="1:24">
      <c r="A5005">
        <v>72025655</v>
      </c>
      <c r="B5005" s="2">
        <v>45741</v>
      </c>
      <c r="C5005" t="s">
        <v>3025</v>
      </c>
      <c r="D5005" t="s">
        <v>23</v>
      </c>
      <c r="E5005" t="s">
        <v>24</v>
      </c>
      <c r="F5005" t="s">
        <v>7500</v>
      </c>
      <c r="G5005" t="s">
        <v>7501</v>
      </c>
      <c r="H5005" t="s">
        <v>7508</v>
      </c>
      <c r="I5005" t="s">
        <v>7509</v>
      </c>
      <c r="J5005" t="s">
        <v>13</v>
      </c>
      <c r="K5005" t="s">
        <v>60</v>
      </c>
      <c r="L5005">
        <v>7</v>
      </c>
      <c r="M5005" t="s">
        <v>15</v>
      </c>
      <c r="N5005" t="s">
        <v>25</v>
      </c>
      <c r="O5005">
        <v>114.9062</v>
      </c>
      <c r="P5005">
        <v>804.34</v>
      </c>
      <c r="Q5005">
        <v>1</v>
      </c>
      <c r="R5005">
        <v>3.3642069999999999</v>
      </c>
      <c r="S5005">
        <v>23.549354999999998</v>
      </c>
      <c r="T5005" t="s">
        <v>398</v>
      </c>
      <c r="U5005">
        <v>34.155500000000004</v>
      </c>
      <c r="V5005">
        <v>804.34</v>
      </c>
      <c r="W5005">
        <v>2025</v>
      </c>
      <c r="X5005" t="str">
        <f t="shared" si="27"/>
        <v>B</v>
      </c>
    </row>
    <row r="5006" spans="1:24">
      <c r="A5006">
        <v>72024749</v>
      </c>
      <c r="B5006" s="2">
        <v>45742</v>
      </c>
      <c r="C5006" t="s">
        <v>2440</v>
      </c>
      <c r="D5006" t="s">
        <v>9</v>
      </c>
      <c r="E5006" t="s">
        <v>10</v>
      </c>
      <c r="F5006" t="s">
        <v>5525</v>
      </c>
      <c r="G5006" t="s">
        <v>5526</v>
      </c>
      <c r="H5006" t="s">
        <v>4585</v>
      </c>
      <c r="I5006" t="s">
        <v>4586</v>
      </c>
      <c r="J5006" t="s">
        <v>64</v>
      </c>
      <c r="K5006" t="s">
        <v>60</v>
      </c>
      <c r="L5006">
        <v>1010</v>
      </c>
      <c r="M5006" t="s">
        <v>61</v>
      </c>
      <c r="N5006" t="s">
        <v>16</v>
      </c>
      <c r="O5006">
        <v>0.33139999999999997</v>
      </c>
      <c r="P5006">
        <v>334.714</v>
      </c>
      <c r="Q5006">
        <v>34.086399999999998</v>
      </c>
      <c r="R5006">
        <v>0.331399</v>
      </c>
      <c r="S5006">
        <v>334.71413799999999</v>
      </c>
      <c r="T5006" t="s">
        <v>398</v>
      </c>
      <c r="U5006">
        <v>34.086399999999998</v>
      </c>
      <c r="V5006">
        <v>11409.2</v>
      </c>
      <c r="W5006">
        <v>2025</v>
      </c>
      <c r="X5006" t="str">
        <f t="shared" si="27"/>
        <v>B</v>
      </c>
    </row>
    <row r="5007" spans="1:24">
      <c r="A5007">
        <v>72024748</v>
      </c>
      <c r="B5007" s="2">
        <v>45742</v>
      </c>
      <c r="C5007" t="s">
        <v>2440</v>
      </c>
      <c r="D5007" t="s">
        <v>9</v>
      </c>
      <c r="E5007" t="s">
        <v>10</v>
      </c>
      <c r="F5007" t="s">
        <v>5525</v>
      </c>
      <c r="G5007" t="s">
        <v>5526</v>
      </c>
      <c r="H5007" t="s">
        <v>4585</v>
      </c>
      <c r="I5007" t="s">
        <v>4586</v>
      </c>
      <c r="J5007" t="s">
        <v>64</v>
      </c>
      <c r="K5007" t="s">
        <v>60</v>
      </c>
      <c r="L5007">
        <v>2010</v>
      </c>
      <c r="M5007" t="s">
        <v>61</v>
      </c>
      <c r="N5007" t="s">
        <v>16</v>
      </c>
      <c r="O5007">
        <v>0.32479999999999998</v>
      </c>
      <c r="P5007">
        <v>652.84799999999996</v>
      </c>
      <c r="Q5007">
        <v>34.086399999999998</v>
      </c>
      <c r="R5007">
        <v>0.324799</v>
      </c>
      <c r="S5007">
        <v>652.84805600000004</v>
      </c>
      <c r="T5007" t="s">
        <v>398</v>
      </c>
      <c r="U5007">
        <v>34.086399999999998</v>
      </c>
      <c r="V5007">
        <v>22253.24</v>
      </c>
      <c r="W5007">
        <v>2025</v>
      </c>
      <c r="X5007" t="str">
        <f t="shared" si="27"/>
        <v>B</v>
      </c>
    </row>
    <row r="5008" spans="1:24">
      <c r="A5008">
        <v>72024752</v>
      </c>
      <c r="B5008" s="2">
        <v>45742</v>
      </c>
      <c r="C5008" t="s">
        <v>2440</v>
      </c>
      <c r="D5008" t="s">
        <v>9</v>
      </c>
      <c r="E5008" t="s">
        <v>10</v>
      </c>
      <c r="F5008" t="s">
        <v>5525</v>
      </c>
      <c r="G5008" t="s">
        <v>5526</v>
      </c>
      <c r="H5008" t="s">
        <v>3157</v>
      </c>
      <c r="I5008" t="s">
        <v>183</v>
      </c>
      <c r="J5008" t="s">
        <v>64</v>
      </c>
      <c r="K5008" t="s">
        <v>60</v>
      </c>
      <c r="L5008">
        <v>2010</v>
      </c>
      <c r="M5008" t="s">
        <v>61</v>
      </c>
      <c r="N5008" t="s">
        <v>16</v>
      </c>
      <c r="O5008">
        <v>0.34250000000000003</v>
      </c>
      <c r="P5008">
        <v>688.42499999999995</v>
      </c>
      <c r="Q5008">
        <v>34.086399999999998</v>
      </c>
      <c r="R5008">
        <v>0.342499</v>
      </c>
      <c r="S5008">
        <v>688.42500199999995</v>
      </c>
      <c r="T5008" t="s">
        <v>398</v>
      </c>
      <c r="U5008">
        <v>34.086399999999998</v>
      </c>
      <c r="V5008">
        <v>23465.93</v>
      </c>
      <c r="W5008">
        <v>2025</v>
      </c>
      <c r="X5008" t="str">
        <f t="shared" si="27"/>
        <v>B</v>
      </c>
    </row>
    <row r="5009" spans="1:24">
      <c r="A5009">
        <v>72024451</v>
      </c>
      <c r="B5009" s="2">
        <v>45742</v>
      </c>
      <c r="C5009" t="s">
        <v>2768</v>
      </c>
      <c r="D5009" t="s">
        <v>9</v>
      </c>
      <c r="E5009" t="s">
        <v>10</v>
      </c>
      <c r="F5009" t="s">
        <v>5525</v>
      </c>
      <c r="G5009" t="s">
        <v>5526</v>
      </c>
      <c r="H5009" t="s">
        <v>639</v>
      </c>
      <c r="I5009" t="s">
        <v>687</v>
      </c>
      <c r="J5009" t="s">
        <v>219</v>
      </c>
      <c r="K5009" t="s">
        <v>60</v>
      </c>
      <c r="L5009">
        <v>250000</v>
      </c>
      <c r="M5009" t="s">
        <v>61</v>
      </c>
      <c r="N5009" t="s">
        <v>16</v>
      </c>
      <c r="O5009">
        <v>9.7000000000000003E-3</v>
      </c>
      <c r="P5009">
        <v>2425</v>
      </c>
      <c r="Q5009">
        <v>34.086399999999998</v>
      </c>
      <c r="R5009">
        <v>9.7000000000000003E-3</v>
      </c>
      <c r="S5009">
        <v>2425</v>
      </c>
      <c r="T5009" t="s">
        <v>398</v>
      </c>
      <c r="U5009">
        <v>34.086399999999998</v>
      </c>
      <c r="V5009">
        <v>82659.520000000004</v>
      </c>
      <c r="W5009">
        <v>2025</v>
      </c>
      <c r="X5009" t="str">
        <f t="shared" si="27"/>
        <v>B</v>
      </c>
    </row>
    <row r="5010" spans="1:24">
      <c r="A5010">
        <v>72024767</v>
      </c>
      <c r="B5010" s="2">
        <v>45742</v>
      </c>
      <c r="C5010" t="s">
        <v>2440</v>
      </c>
      <c r="D5010" t="s">
        <v>9</v>
      </c>
      <c r="E5010" t="s">
        <v>10</v>
      </c>
      <c r="F5010" t="s">
        <v>5525</v>
      </c>
      <c r="G5010" t="s">
        <v>5526</v>
      </c>
      <c r="H5010" t="s">
        <v>3395</v>
      </c>
      <c r="I5010" t="s">
        <v>3396</v>
      </c>
      <c r="J5010" t="s">
        <v>74</v>
      </c>
      <c r="K5010" t="s">
        <v>60</v>
      </c>
      <c r="L5010">
        <v>8040</v>
      </c>
      <c r="M5010" t="s">
        <v>61</v>
      </c>
      <c r="N5010" t="s">
        <v>16</v>
      </c>
      <c r="O5010">
        <v>0.26950000000000002</v>
      </c>
      <c r="P5010">
        <v>2166.7800000000002</v>
      </c>
      <c r="Q5010">
        <v>34.086399999999998</v>
      </c>
      <c r="R5010">
        <v>0.26949899999999999</v>
      </c>
      <c r="S5010">
        <v>2166.780006</v>
      </c>
      <c r="T5010" t="s">
        <v>398</v>
      </c>
      <c r="U5010">
        <v>34.086399999999998</v>
      </c>
      <c r="V5010">
        <v>73857.73</v>
      </c>
      <c r="W5010">
        <v>2025</v>
      </c>
      <c r="X5010" t="str">
        <f t="shared" si="27"/>
        <v>B</v>
      </c>
    </row>
    <row r="5011" spans="1:24">
      <c r="A5011">
        <v>72024916</v>
      </c>
      <c r="B5011" s="2">
        <v>45742</v>
      </c>
      <c r="C5011" t="s">
        <v>2440</v>
      </c>
      <c r="D5011" t="s">
        <v>9</v>
      </c>
      <c r="E5011" t="s">
        <v>10</v>
      </c>
      <c r="F5011" t="s">
        <v>5525</v>
      </c>
      <c r="G5011" t="s">
        <v>5526</v>
      </c>
      <c r="H5011" t="s">
        <v>5646</v>
      </c>
      <c r="I5011" t="s">
        <v>5647</v>
      </c>
      <c r="J5011" t="s">
        <v>87</v>
      </c>
      <c r="K5011" t="s">
        <v>60</v>
      </c>
      <c r="L5011">
        <v>700</v>
      </c>
      <c r="M5011" t="s">
        <v>61</v>
      </c>
      <c r="N5011" t="s">
        <v>16</v>
      </c>
      <c r="O5011">
        <v>0.11219999999999999</v>
      </c>
      <c r="P5011">
        <v>78.540000000000006</v>
      </c>
      <c r="Q5011">
        <v>34.086399999999998</v>
      </c>
      <c r="R5011">
        <v>0.11219899999999999</v>
      </c>
      <c r="S5011">
        <v>78.540120999999999</v>
      </c>
      <c r="T5011" t="s">
        <v>398</v>
      </c>
      <c r="U5011">
        <v>34.086399999999998</v>
      </c>
      <c r="V5011">
        <v>2677.15</v>
      </c>
      <c r="W5011">
        <v>2025</v>
      </c>
      <c r="X5011" t="str">
        <f t="shared" si="27"/>
        <v>B</v>
      </c>
    </row>
    <row r="5012" spans="1:24">
      <c r="A5012">
        <v>72025128</v>
      </c>
      <c r="B5012" s="2">
        <v>45742</v>
      </c>
      <c r="C5012" t="s">
        <v>4132</v>
      </c>
      <c r="D5012" t="s">
        <v>9</v>
      </c>
      <c r="E5012" t="s">
        <v>10</v>
      </c>
      <c r="F5012" t="s">
        <v>5525</v>
      </c>
      <c r="G5012" t="s">
        <v>5526</v>
      </c>
      <c r="H5012" t="s">
        <v>639</v>
      </c>
      <c r="I5012" t="s">
        <v>687</v>
      </c>
      <c r="J5012" t="s">
        <v>219</v>
      </c>
      <c r="K5012" t="s">
        <v>60</v>
      </c>
      <c r="L5012">
        <v>156000</v>
      </c>
      <c r="M5012" t="s">
        <v>61</v>
      </c>
      <c r="N5012" t="s">
        <v>16</v>
      </c>
      <c r="O5012">
        <v>9.7000000000000003E-3</v>
      </c>
      <c r="P5012">
        <v>1513.2</v>
      </c>
      <c r="Q5012">
        <v>34.086399999999998</v>
      </c>
      <c r="R5012">
        <v>9.7000000000000003E-3</v>
      </c>
      <c r="S5012">
        <v>1513.199985</v>
      </c>
      <c r="T5012" t="s">
        <v>398</v>
      </c>
      <c r="U5012">
        <v>34.086399999999998</v>
      </c>
      <c r="V5012">
        <v>51579.54</v>
      </c>
      <c r="W5012">
        <v>2025</v>
      </c>
      <c r="X5012" t="str">
        <f t="shared" si="27"/>
        <v>B</v>
      </c>
    </row>
    <row r="5013" spans="1:24">
      <c r="A5013">
        <v>72025128</v>
      </c>
      <c r="B5013" s="2">
        <v>45742</v>
      </c>
      <c r="C5013" t="s">
        <v>4132</v>
      </c>
      <c r="D5013" t="s">
        <v>9</v>
      </c>
      <c r="E5013" t="s">
        <v>10</v>
      </c>
      <c r="F5013" t="s">
        <v>5525</v>
      </c>
      <c r="G5013" t="s">
        <v>5526</v>
      </c>
      <c r="H5013" t="s">
        <v>639</v>
      </c>
      <c r="I5013" t="s">
        <v>687</v>
      </c>
      <c r="J5013" t="s">
        <v>219</v>
      </c>
      <c r="K5013" t="s">
        <v>60</v>
      </c>
      <c r="L5013">
        <v>102000</v>
      </c>
      <c r="M5013" t="s">
        <v>61</v>
      </c>
      <c r="N5013" t="s">
        <v>16</v>
      </c>
      <c r="O5013">
        <v>9.7000000000000003E-3</v>
      </c>
      <c r="P5013">
        <v>989.40300000000002</v>
      </c>
      <c r="Q5013">
        <v>34.086399999999998</v>
      </c>
      <c r="R5013">
        <v>9.7000000000000003E-3</v>
      </c>
      <c r="S5013">
        <v>989.40310499999998</v>
      </c>
      <c r="T5013" t="s">
        <v>398</v>
      </c>
      <c r="U5013">
        <v>34.086399999999998</v>
      </c>
      <c r="V5013">
        <v>33725.19</v>
      </c>
      <c r="W5013">
        <v>2025</v>
      </c>
      <c r="X5013" t="str">
        <f t="shared" si="27"/>
        <v>B</v>
      </c>
    </row>
    <row r="5014" spans="1:24">
      <c r="A5014">
        <v>72025152</v>
      </c>
      <c r="B5014" s="2">
        <v>45742</v>
      </c>
      <c r="C5014" t="s">
        <v>2818</v>
      </c>
      <c r="D5014" t="s">
        <v>9</v>
      </c>
      <c r="E5014" t="s">
        <v>10</v>
      </c>
      <c r="F5014" t="s">
        <v>5525</v>
      </c>
      <c r="G5014" t="s">
        <v>5526</v>
      </c>
      <c r="H5014" t="s">
        <v>3374</v>
      </c>
      <c r="I5014" t="s">
        <v>3375</v>
      </c>
      <c r="J5014" t="s">
        <v>3376</v>
      </c>
      <c r="K5014" t="s">
        <v>60</v>
      </c>
      <c r="L5014">
        <v>210000</v>
      </c>
      <c r="M5014" t="s">
        <v>61</v>
      </c>
      <c r="N5014" t="s">
        <v>16</v>
      </c>
      <c r="O5014">
        <v>5.7000000000000002E-3</v>
      </c>
      <c r="P5014">
        <v>1197</v>
      </c>
      <c r="Q5014">
        <v>34.086399999999998</v>
      </c>
      <c r="R5014">
        <v>5.6990000000000001E-3</v>
      </c>
      <c r="S5014">
        <v>1196.9999760000001</v>
      </c>
      <c r="T5014" t="s">
        <v>398</v>
      </c>
      <c r="U5014">
        <v>34.086399999999998</v>
      </c>
      <c r="V5014">
        <v>40801.42</v>
      </c>
      <c r="W5014">
        <v>2025</v>
      </c>
      <c r="X5014" t="str">
        <f t="shared" si="27"/>
        <v>B</v>
      </c>
    </row>
    <row r="5015" spans="1:24">
      <c r="A5015">
        <v>72025412</v>
      </c>
      <c r="B5015" s="2">
        <v>45742</v>
      </c>
      <c r="C5015" t="s">
        <v>4633</v>
      </c>
      <c r="D5015" t="s">
        <v>9</v>
      </c>
      <c r="E5015" t="s">
        <v>10</v>
      </c>
      <c r="F5015" t="s">
        <v>5525</v>
      </c>
      <c r="G5015" t="s">
        <v>5526</v>
      </c>
      <c r="H5015" t="s">
        <v>431</v>
      </c>
      <c r="I5015" t="s">
        <v>432</v>
      </c>
      <c r="J5015" t="s">
        <v>87</v>
      </c>
      <c r="K5015" t="s">
        <v>60</v>
      </c>
      <c r="L5015">
        <v>1680</v>
      </c>
      <c r="M5015" t="s">
        <v>61</v>
      </c>
      <c r="N5015" t="s">
        <v>16</v>
      </c>
      <c r="O5015">
        <v>0.1038</v>
      </c>
      <c r="P5015">
        <v>174.38399999999999</v>
      </c>
      <c r="Q5015">
        <v>34.086399999999998</v>
      </c>
      <c r="R5015">
        <v>0.1038</v>
      </c>
      <c r="S5015">
        <v>174.38391799999999</v>
      </c>
      <c r="T5015" t="s">
        <v>398</v>
      </c>
      <c r="U5015">
        <v>34.086399999999998</v>
      </c>
      <c r="V5015">
        <v>5944.12</v>
      </c>
      <c r="W5015">
        <v>2025</v>
      </c>
      <c r="X5015" t="str">
        <f t="shared" si="27"/>
        <v>B</v>
      </c>
    </row>
    <row r="5016" spans="1:24">
      <c r="A5016">
        <v>72025416</v>
      </c>
      <c r="B5016" s="2">
        <v>45742</v>
      </c>
      <c r="C5016" t="s">
        <v>4633</v>
      </c>
      <c r="D5016" t="s">
        <v>9</v>
      </c>
      <c r="E5016" t="s">
        <v>10</v>
      </c>
      <c r="F5016" t="s">
        <v>5525</v>
      </c>
      <c r="G5016" t="s">
        <v>5526</v>
      </c>
      <c r="H5016" t="s">
        <v>5648</v>
      </c>
      <c r="I5016" t="s">
        <v>5649</v>
      </c>
      <c r="J5016" t="s">
        <v>87</v>
      </c>
      <c r="K5016" t="s">
        <v>60</v>
      </c>
      <c r="L5016">
        <v>720</v>
      </c>
      <c r="M5016" t="s">
        <v>61</v>
      </c>
      <c r="N5016" t="s">
        <v>16</v>
      </c>
      <c r="O5016">
        <v>0.1084</v>
      </c>
      <c r="P5016">
        <v>78.048000000000002</v>
      </c>
      <c r="Q5016">
        <v>34.086399999999998</v>
      </c>
      <c r="R5016">
        <v>0.1084</v>
      </c>
      <c r="S5016">
        <v>78.048136</v>
      </c>
      <c r="T5016" t="s">
        <v>398</v>
      </c>
      <c r="U5016">
        <v>34.086399999999998</v>
      </c>
      <c r="V5016">
        <v>2660.38</v>
      </c>
      <c r="W5016">
        <v>2025</v>
      </c>
      <c r="X5016" t="str">
        <f t="shared" si="27"/>
        <v>B</v>
      </c>
    </row>
    <row r="5017" spans="1:24">
      <c r="A5017">
        <v>72025420</v>
      </c>
      <c r="B5017" s="2">
        <v>45742</v>
      </c>
      <c r="C5017" t="s">
        <v>4633</v>
      </c>
      <c r="D5017" t="s">
        <v>9</v>
      </c>
      <c r="E5017" t="s">
        <v>10</v>
      </c>
      <c r="F5017" t="s">
        <v>5525</v>
      </c>
      <c r="G5017" t="s">
        <v>5526</v>
      </c>
      <c r="H5017" t="s">
        <v>3250</v>
      </c>
      <c r="I5017" t="s">
        <v>3251</v>
      </c>
      <c r="J5017" t="s">
        <v>80</v>
      </c>
      <c r="K5017" t="s">
        <v>60</v>
      </c>
      <c r="L5017">
        <v>2000</v>
      </c>
      <c r="M5017" t="s">
        <v>61</v>
      </c>
      <c r="N5017" t="s">
        <v>16</v>
      </c>
      <c r="O5017">
        <v>8.2500000000000004E-2</v>
      </c>
      <c r="P5017">
        <v>165</v>
      </c>
      <c r="Q5017">
        <v>34.086399999999998</v>
      </c>
      <c r="R5017">
        <v>8.2500000000000004E-2</v>
      </c>
      <c r="S5017">
        <v>165.00011699999999</v>
      </c>
      <c r="T5017" t="s">
        <v>398</v>
      </c>
      <c r="U5017">
        <v>34.086399999999998</v>
      </c>
      <c r="V5017">
        <v>5624.26</v>
      </c>
      <c r="W5017">
        <v>2025</v>
      </c>
      <c r="X5017" t="str">
        <f t="shared" si="27"/>
        <v>B</v>
      </c>
    </row>
    <row r="5018" spans="1:24">
      <c r="A5018">
        <v>72025439</v>
      </c>
      <c r="B5018" s="2">
        <v>45742</v>
      </c>
      <c r="C5018" t="s">
        <v>4633</v>
      </c>
      <c r="D5018" t="s">
        <v>9</v>
      </c>
      <c r="E5018" t="s">
        <v>10</v>
      </c>
      <c r="F5018" t="s">
        <v>5525</v>
      </c>
      <c r="G5018" t="s">
        <v>5526</v>
      </c>
      <c r="H5018" t="s">
        <v>4716</v>
      </c>
      <c r="I5018" t="s">
        <v>4717</v>
      </c>
      <c r="J5018" t="s">
        <v>87</v>
      </c>
      <c r="K5018" t="s">
        <v>60</v>
      </c>
      <c r="L5018">
        <v>1220</v>
      </c>
      <c r="M5018" t="s">
        <v>61</v>
      </c>
      <c r="N5018" t="s">
        <v>16</v>
      </c>
      <c r="O5018">
        <v>0.1084</v>
      </c>
      <c r="P5018">
        <v>132.24799999999999</v>
      </c>
      <c r="Q5018">
        <v>34.086399999999998</v>
      </c>
      <c r="R5018">
        <v>0.1084</v>
      </c>
      <c r="S5018">
        <v>132.248052</v>
      </c>
      <c r="T5018" t="s">
        <v>398</v>
      </c>
      <c r="U5018">
        <v>34.086399999999998</v>
      </c>
      <c r="V5018">
        <v>4507.8599999999997</v>
      </c>
      <c r="W5018">
        <v>2025</v>
      </c>
      <c r="X5018" t="str">
        <f t="shared" si="27"/>
        <v>B</v>
      </c>
    </row>
    <row r="5019" spans="1:24">
      <c r="A5019">
        <v>72025441</v>
      </c>
      <c r="B5019" s="2">
        <v>45742</v>
      </c>
      <c r="C5019" t="s">
        <v>4633</v>
      </c>
      <c r="D5019" t="s">
        <v>9</v>
      </c>
      <c r="E5019" t="s">
        <v>10</v>
      </c>
      <c r="F5019" t="s">
        <v>5525</v>
      </c>
      <c r="G5019" t="s">
        <v>5526</v>
      </c>
      <c r="H5019" t="s">
        <v>4710</v>
      </c>
      <c r="I5019" t="s">
        <v>4711</v>
      </c>
      <c r="J5019" t="s">
        <v>87</v>
      </c>
      <c r="K5019" t="s">
        <v>60</v>
      </c>
      <c r="L5019">
        <v>2030</v>
      </c>
      <c r="M5019" t="s">
        <v>61</v>
      </c>
      <c r="N5019" t="s">
        <v>16</v>
      </c>
      <c r="O5019">
        <v>0.1062</v>
      </c>
      <c r="P5019">
        <v>215.58600000000001</v>
      </c>
      <c r="Q5019">
        <v>34.086399999999998</v>
      </c>
      <c r="R5019">
        <v>0.1062</v>
      </c>
      <c r="S5019">
        <v>215.585981</v>
      </c>
      <c r="T5019" t="s">
        <v>398</v>
      </c>
      <c r="U5019">
        <v>34.086399999999998</v>
      </c>
      <c r="V5019">
        <v>7348.55</v>
      </c>
      <c r="W5019">
        <v>2025</v>
      </c>
      <c r="X5019" t="str">
        <f t="shared" si="27"/>
        <v>B</v>
      </c>
    </row>
    <row r="5020" spans="1:24">
      <c r="A5020">
        <v>72025591</v>
      </c>
      <c r="B5020" s="2">
        <v>45742</v>
      </c>
      <c r="C5020" t="s">
        <v>4183</v>
      </c>
      <c r="D5020" t="s">
        <v>9</v>
      </c>
      <c r="E5020" t="s">
        <v>10</v>
      </c>
      <c r="F5020" t="s">
        <v>5525</v>
      </c>
      <c r="G5020" t="s">
        <v>5526</v>
      </c>
      <c r="H5020" t="s">
        <v>1169</v>
      </c>
      <c r="I5020" t="s">
        <v>1170</v>
      </c>
      <c r="J5020" t="s">
        <v>80</v>
      </c>
      <c r="K5020" t="s">
        <v>60</v>
      </c>
      <c r="L5020">
        <v>10000</v>
      </c>
      <c r="M5020" t="s">
        <v>61</v>
      </c>
      <c r="N5020" t="s">
        <v>16</v>
      </c>
      <c r="O5020">
        <v>7.5399999999999995E-2</v>
      </c>
      <c r="P5020">
        <v>754.00800000000004</v>
      </c>
      <c r="Q5020">
        <v>34.086399999999998</v>
      </c>
      <c r="R5020">
        <v>7.5398999999999994E-2</v>
      </c>
      <c r="S5020">
        <v>754.00805000000003</v>
      </c>
      <c r="T5020" t="s">
        <v>398</v>
      </c>
      <c r="U5020">
        <v>34.086399999999998</v>
      </c>
      <c r="V5020">
        <v>25701.42</v>
      </c>
      <c r="W5020">
        <v>2025</v>
      </c>
      <c r="X5020" t="str">
        <f t="shared" si="27"/>
        <v>B</v>
      </c>
    </row>
    <row r="5021" spans="1:24">
      <c r="A5021">
        <v>72025622</v>
      </c>
      <c r="B5021" s="2">
        <v>45742</v>
      </c>
      <c r="C5021" t="s">
        <v>3020</v>
      </c>
      <c r="D5021" t="s">
        <v>9</v>
      </c>
      <c r="E5021" t="s">
        <v>10</v>
      </c>
      <c r="F5021" t="s">
        <v>5525</v>
      </c>
      <c r="G5021" t="s">
        <v>5526</v>
      </c>
      <c r="H5021" t="s">
        <v>5650</v>
      </c>
      <c r="I5021" t="s">
        <v>5651</v>
      </c>
      <c r="J5021" t="s">
        <v>74</v>
      </c>
      <c r="K5021" t="s">
        <v>60</v>
      </c>
      <c r="L5021">
        <v>8050</v>
      </c>
      <c r="M5021" t="s">
        <v>61</v>
      </c>
      <c r="N5021" t="s">
        <v>16</v>
      </c>
      <c r="O5021">
        <v>0.33360000000000001</v>
      </c>
      <c r="P5021">
        <v>2685.48</v>
      </c>
      <c r="Q5021">
        <v>34.086399999999998</v>
      </c>
      <c r="R5021">
        <v>0.33359899999999998</v>
      </c>
      <c r="S5021">
        <v>2685.4801320000001</v>
      </c>
      <c r="T5021" t="s">
        <v>398</v>
      </c>
      <c r="U5021">
        <v>34.086399999999998</v>
      </c>
      <c r="V5021">
        <v>91538.35</v>
      </c>
      <c r="W5021">
        <v>2025</v>
      </c>
      <c r="X5021" t="str">
        <f t="shared" si="27"/>
        <v>B</v>
      </c>
    </row>
    <row r="5022" spans="1:24">
      <c r="A5022">
        <v>72025626</v>
      </c>
      <c r="B5022" s="2">
        <v>45742</v>
      </c>
      <c r="C5022" t="s">
        <v>3020</v>
      </c>
      <c r="D5022" t="s">
        <v>9</v>
      </c>
      <c r="E5022" t="s">
        <v>10</v>
      </c>
      <c r="F5022" t="s">
        <v>5525</v>
      </c>
      <c r="G5022" t="s">
        <v>5526</v>
      </c>
      <c r="H5022" t="s">
        <v>5636</v>
      </c>
      <c r="I5022" t="s">
        <v>5637</v>
      </c>
      <c r="J5022" t="s">
        <v>74</v>
      </c>
      <c r="K5022" t="s">
        <v>60</v>
      </c>
      <c r="L5022">
        <v>2000</v>
      </c>
      <c r="M5022" t="s">
        <v>61</v>
      </c>
      <c r="N5022" t="s">
        <v>16</v>
      </c>
      <c r="O5022">
        <v>0.33710000000000001</v>
      </c>
      <c r="P5022">
        <v>674.2</v>
      </c>
      <c r="Q5022">
        <v>34.086399999999998</v>
      </c>
      <c r="R5022">
        <v>0.33710000000000001</v>
      </c>
      <c r="S5022">
        <v>674.199974</v>
      </c>
      <c r="T5022" t="s">
        <v>398</v>
      </c>
      <c r="U5022">
        <v>34.086399999999998</v>
      </c>
      <c r="V5022">
        <v>22981.05</v>
      </c>
      <c r="W5022">
        <v>2025</v>
      </c>
      <c r="X5022" t="str">
        <f t="shared" si="27"/>
        <v>B</v>
      </c>
    </row>
    <row r="5023" spans="1:24">
      <c r="A5023">
        <v>72025632</v>
      </c>
      <c r="B5023" s="2">
        <v>45742</v>
      </c>
      <c r="C5023" t="s">
        <v>3020</v>
      </c>
      <c r="D5023" t="s">
        <v>9</v>
      </c>
      <c r="E5023" t="s">
        <v>10</v>
      </c>
      <c r="F5023" t="s">
        <v>5525</v>
      </c>
      <c r="G5023" t="s">
        <v>5526</v>
      </c>
      <c r="H5023" t="s">
        <v>209</v>
      </c>
      <c r="I5023" t="s">
        <v>210</v>
      </c>
      <c r="J5023" t="s">
        <v>74</v>
      </c>
      <c r="K5023" t="s">
        <v>60</v>
      </c>
      <c r="L5023">
        <v>1440</v>
      </c>
      <c r="M5023" t="s">
        <v>61</v>
      </c>
      <c r="N5023" t="s">
        <v>16</v>
      </c>
      <c r="O5023">
        <v>0.34399999999999997</v>
      </c>
      <c r="P5023">
        <v>495.36</v>
      </c>
      <c r="Q5023">
        <v>34.086399999999998</v>
      </c>
      <c r="R5023">
        <v>0.343999</v>
      </c>
      <c r="S5023">
        <v>495.360026</v>
      </c>
      <c r="T5023" t="s">
        <v>398</v>
      </c>
      <c r="U5023">
        <v>34.086399999999998</v>
      </c>
      <c r="V5023">
        <v>16885.04</v>
      </c>
      <c r="W5023">
        <v>2025</v>
      </c>
      <c r="X5023" t="str">
        <f t="shared" si="27"/>
        <v>B</v>
      </c>
    </row>
    <row r="5024" spans="1:24">
      <c r="A5024">
        <v>72025958</v>
      </c>
      <c r="B5024" s="2">
        <v>45742</v>
      </c>
      <c r="C5024" t="s">
        <v>5108</v>
      </c>
      <c r="D5024" t="s">
        <v>9</v>
      </c>
      <c r="E5024" t="s">
        <v>10</v>
      </c>
      <c r="F5024" t="s">
        <v>5525</v>
      </c>
      <c r="G5024" t="s">
        <v>5526</v>
      </c>
      <c r="H5024" t="s">
        <v>4628</v>
      </c>
      <c r="I5024" t="s">
        <v>4629</v>
      </c>
      <c r="J5024" t="s">
        <v>80</v>
      </c>
      <c r="K5024" t="s">
        <v>60</v>
      </c>
      <c r="L5024">
        <v>1030</v>
      </c>
      <c r="M5024" t="s">
        <v>61</v>
      </c>
      <c r="N5024" t="s">
        <v>16</v>
      </c>
      <c r="O5024">
        <v>8.4400000000000003E-2</v>
      </c>
      <c r="P5024">
        <v>86.932000000000002</v>
      </c>
      <c r="Q5024">
        <v>34.086399999999998</v>
      </c>
      <c r="R5024">
        <v>8.4399000000000002E-2</v>
      </c>
      <c r="S5024">
        <v>86.932030999999995</v>
      </c>
      <c r="T5024" t="s">
        <v>398</v>
      </c>
      <c r="U5024">
        <v>34.086399999999998</v>
      </c>
      <c r="V5024">
        <v>2963.2</v>
      </c>
      <c r="W5024">
        <v>2025</v>
      </c>
      <c r="X5024" t="str">
        <f t="shared" si="27"/>
        <v>B</v>
      </c>
    </row>
    <row r="5025" spans="1:24">
      <c r="A5025">
        <v>72025959</v>
      </c>
      <c r="B5025" s="2">
        <v>45742</v>
      </c>
      <c r="C5025" t="s">
        <v>5108</v>
      </c>
      <c r="D5025" t="s">
        <v>9</v>
      </c>
      <c r="E5025" t="s">
        <v>10</v>
      </c>
      <c r="F5025" t="s">
        <v>5525</v>
      </c>
      <c r="G5025" t="s">
        <v>5526</v>
      </c>
      <c r="H5025" t="s">
        <v>808</v>
      </c>
      <c r="I5025" t="s">
        <v>809</v>
      </c>
      <c r="J5025" t="s">
        <v>80</v>
      </c>
      <c r="K5025" t="s">
        <v>60</v>
      </c>
      <c r="L5025">
        <v>1030</v>
      </c>
      <c r="M5025" t="s">
        <v>61</v>
      </c>
      <c r="N5025" t="s">
        <v>16</v>
      </c>
      <c r="O5025">
        <v>8.2400000000000001E-2</v>
      </c>
      <c r="P5025">
        <v>84.872</v>
      </c>
      <c r="Q5025">
        <v>34.086399999999998</v>
      </c>
      <c r="R5025">
        <v>8.2400000000000001E-2</v>
      </c>
      <c r="S5025">
        <v>84.871972</v>
      </c>
      <c r="T5025" t="s">
        <v>398</v>
      </c>
      <c r="U5025">
        <v>34.086399999999998</v>
      </c>
      <c r="V5025">
        <v>2892.98</v>
      </c>
      <c r="W5025">
        <v>2025</v>
      </c>
      <c r="X5025" t="str">
        <f t="shared" si="27"/>
        <v>B</v>
      </c>
    </row>
    <row r="5026" spans="1:24">
      <c r="A5026">
        <v>72025962</v>
      </c>
      <c r="B5026" s="2">
        <v>45742</v>
      </c>
      <c r="C5026" t="s">
        <v>5108</v>
      </c>
      <c r="D5026" t="s">
        <v>9</v>
      </c>
      <c r="E5026" t="s">
        <v>10</v>
      </c>
      <c r="F5026" t="s">
        <v>5525</v>
      </c>
      <c r="G5026" t="s">
        <v>5526</v>
      </c>
      <c r="H5026" t="s">
        <v>85</v>
      </c>
      <c r="I5026" t="s">
        <v>86</v>
      </c>
      <c r="J5026" t="s">
        <v>80</v>
      </c>
      <c r="K5026" t="s">
        <v>60</v>
      </c>
      <c r="L5026">
        <v>2030</v>
      </c>
      <c r="M5026" t="s">
        <v>61</v>
      </c>
      <c r="N5026" t="s">
        <v>16</v>
      </c>
      <c r="O5026">
        <v>8.4900000000000003E-2</v>
      </c>
      <c r="P5026">
        <v>172.34700000000001</v>
      </c>
      <c r="Q5026">
        <v>34.086399999999998</v>
      </c>
      <c r="R5026">
        <v>8.4900000000000003E-2</v>
      </c>
      <c r="S5026">
        <v>172.34703500000001</v>
      </c>
      <c r="T5026" t="s">
        <v>398</v>
      </c>
      <c r="U5026">
        <v>34.086399999999998</v>
      </c>
      <c r="V5026">
        <v>5874.69</v>
      </c>
      <c r="W5026">
        <v>2025</v>
      </c>
      <c r="X5026" t="str">
        <f t="shared" si="27"/>
        <v>B</v>
      </c>
    </row>
    <row r="5027" spans="1:24">
      <c r="A5027">
        <v>72024917</v>
      </c>
      <c r="B5027" s="2">
        <v>45742</v>
      </c>
      <c r="C5027" t="s">
        <v>2440</v>
      </c>
      <c r="D5027" t="s">
        <v>9</v>
      </c>
      <c r="E5027" t="s">
        <v>10</v>
      </c>
      <c r="F5027" t="s">
        <v>5525</v>
      </c>
      <c r="G5027" t="s">
        <v>5526</v>
      </c>
      <c r="H5027" t="s">
        <v>804</v>
      </c>
      <c r="I5027" t="s">
        <v>840</v>
      </c>
      <c r="J5027" t="s">
        <v>87</v>
      </c>
      <c r="K5027" t="s">
        <v>60</v>
      </c>
      <c r="L5027">
        <v>1020</v>
      </c>
      <c r="M5027" t="s">
        <v>61</v>
      </c>
      <c r="N5027" t="s">
        <v>16</v>
      </c>
      <c r="O5027">
        <v>0.11219999999999999</v>
      </c>
      <c r="P5027">
        <v>114.444</v>
      </c>
      <c r="Q5027">
        <v>34.086399999999998</v>
      </c>
      <c r="R5027">
        <v>0.11219899999999999</v>
      </c>
      <c r="S5027">
        <v>114.443883</v>
      </c>
      <c r="T5027" t="s">
        <v>398</v>
      </c>
      <c r="U5027">
        <v>34.086399999999998</v>
      </c>
      <c r="V5027">
        <v>3900.98</v>
      </c>
      <c r="W5027">
        <v>2025</v>
      </c>
      <c r="X5027" t="str">
        <f t="shared" si="27"/>
        <v>B</v>
      </c>
    </row>
    <row r="5028" spans="1:24">
      <c r="A5028">
        <v>72025440</v>
      </c>
      <c r="B5028" s="2">
        <v>45742</v>
      </c>
      <c r="C5028" t="s">
        <v>4633</v>
      </c>
      <c r="D5028" t="s">
        <v>9</v>
      </c>
      <c r="E5028" t="s">
        <v>10</v>
      </c>
      <c r="F5028" t="s">
        <v>5525</v>
      </c>
      <c r="G5028" t="s">
        <v>5526</v>
      </c>
      <c r="H5028" t="s">
        <v>4714</v>
      </c>
      <c r="I5028" t="s">
        <v>4715</v>
      </c>
      <c r="J5028" t="s">
        <v>87</v>
      </c>
      <c r="K5028" t="s">
        <v>60</v>
      </c>
      <c r="L5028">
        <v>1020</v>
      </c>
      <c r="M5028" t="s">
        <v>61</v>
      </c>
      <c r="N5028" t="s">
        <v>16</v>
      </c>
      <c r="O5028">
        <v>0.1084</v>
      </c>
      <c r="P5028">
        <v>110.568</v>
      </c>
      <c r="Q5028">
        <v>34.086399999999998</v>
      </c>
      <c r="R5028">
        <v>0.1084</v>
      </c>
      <c r="S5028">
        <v>110.568144</v>
      </c>
      <c r="T5028" t="s">
        <v>398</v>
      </c>
      <c r="U5028">
        <v>34.086399999999998</v>
      </c>
      <c r="V5028">
        <v>3768.87</v>
      </c>
      <c r="W5028">
        <v>2025</v>
      </c>
      <c r="X5028" t="str">
        <f t="shared" si="27"/>
        <v>B</v>
      </c>
    </row>
    <row r="5029" spans="1:24">
      <c r="A5029">
        <v>72025442</v>
      </c>
      <c r="B5029" s="2">
        <v>45742</v>
      </c>
      <c r="C5029" t="s">
        <v>4633</v>
      </c>
      <c r="D5029" t="s">
        <v>9</v>
      </c>
      <c r="E5029" t="s">
        <v>10</v>
      </c>
      <c r="F5029" t="s">
        <v>5525</v>
      </c>
      <c r="G5029" t="s">
        <v>5526</v>
      </c>
      <c r="H5029" t="s">
        <v>4712</v>
      </c>
      <c r="I5029" t="s">
        <v>4713</v>
      </c>
      <c r="J5029" t="s">
        <v>87</v>
      </c>
      <c r="K5029" t="s">
        <v>60</v>
      </c>
      <c r="L5029">
        <v>1020</v>
      </c>
      <c r="M5029" t="s">
        <v>61</v>
      </c>
      <c r="N5029" t="s">
        <v>16</v>
      </c>
      <c r="O5029">
        <v>0.1084</v>
      </c>
      <c r="P5029">
        <v>110.568</v>
      </c>
      <c r="Q5029">
        <v>34.086399999999998</v>
      </c>
      <c r="R5029">
        <v>0.1084</v>
      </c>
      <c r="S5029">
        <v>110.568144</v>
      </c>
      <c r="T5029" t="s">
        <v>398</v>
      </c>
      <c r="U5029">
        <v>34.086399999999998</v>
      </c>
      <c r="V5029">
        <v>3768.87</v>
      </c>
      <c r="W5029">
        <v>2025</v>
      </c>
      <c r="X5029" t="str">
        <f t="shared" si="27"/>
        <v>B</v>
      </c>
    </row>
    <row r="5030" spans="1:24">
      <c r="A5030">
        <v>72025467</v>
      </c>
      <c r="B5030" s="2">
        <v>45742</v>
      </c>
      <c r="C5030" t="s">
        <v>4633</v>
      </c>
      <c r="D5030" t="s">
        <v>9</v>
      </c>
      <c r="E5030" t="s">
        <v>10</v>
      </c>
      <c r="F5030" t="s">
        <v>5525</v>
      </c>
      <c r="G5030" t="s">
        <v>5526</v>
      </c>
      <c r="H5030" t="s">
        <v>4712</v>
      </c>
      <c r="I5030" t="s">
        <v>4713</v>
      </c>
      <c r="J5030" t="s">
        <v>87</v>
      </c>
      <c r="K5030" t="s">
        <v>60</v>
      </c>
      <c r="L5030">
        <v>1020</v>
      </c>
      <c r="M5030" t="s">
        <v>61</v>
      </c>
      <c r="N5030" t="s">
        <v>16</v>
      </c>
      <c r="O5030">
        <v>0.1084</v>
      </c>
      <c r="P5030">
        <v>110.568</v>
      </c>
      <c r="Q5030">
        <v>34.086399999999998</v>
      </c>
      <c r="R5030">
        <v>0.1084</v>
      </c>
      <c r="S5030">
        <v>110.568144</v>
      </c>
      <c r="T5030" t="s">
        <v>398</v>
      </c>
      <c r="U5030">
        <v>34.086399999999998</v>
      </c>
      <c r="V5030">
        <v>3768.87</v>
      </c>
      <c r="W5030">
        <v>2025</v>
      </c>
      <c r="X5030" t="str">
        <f t="shared" si="27"/>
        <v>B</v>
      </c>
    </row>
    <row r="5031" spans="1:24">
      <c r="A5031">
        <v>72025468</v>
      </c>
      <c r="B5031" s="2">
        <v>45742</v>
      </c>
      <c r="C5031" t="s">
        <v>4633</v>
      </c>
      <c r="D5031" t="s">
        <v>9</v>
      </c>
      <c r="E5031" t="s">
        <v>10</v>
      </c>
      <c r="F5031" t="s">
        <v>5525</v>
      </c>
      <c r="G5031" t="s">
        <v>5526</v>
      </c>
      <c r="H5031" t="s">
        <v>4710</v>
      </c>
      <c r="I5031" t="s">
        <v>4711</v>
      </c>
      <c r="J5031" t="s">
        <v>87</v>
      </c>
      <c r="K5031" t="s">
        <v>60</v>
      </c>
      <c r="L5031">
        <v>1020</v>
      </c>
      <c r="M5031" t="s">
        <v>61</v>
      </c>
      <c r="N5031" t="s">
        <v>16</v>
      </c>
      <c r="O5031">
        <v>0.1084</v>
      </c>
      <c r="P5031">
        <v>110.568</v>
      </c>
      <c r="Q5031">
        <v>34.086399999999998</v>
      </c>
      <c r="R5031">
        <v>0.1084</v>
      </c>
      <c r="S5031">
        <v>110.568144</v>
      </c>
      <c r="T5031" t="s">
        <v>398</v>
      </c>
      <c r="U5031">
        <v>34.086399999999998</v>
      </c>
      <c r="V5031">
        <v>3768.87</v>
      </c>
      <c r="W5031">
        <v>2025</v>
      </c>
      <c r="X5031" t="str">
        <f t="shared" si="27"/>
        <v>B</v>
      </c>
    </row>
    <row r="5032" spans="1:24">
      <c r="A5032">
        <v>72025469</v>
      </c>
      <c r="B5032" s="2">
        <v>45742</v>
      </c>
      <c r="C5032" t="s">
        <v>4633</v>
      </c>
      <c r="D5032" t="s">
        <v>9</v>
      </c>
      <c r="E5032" t="s">
        <v>10</v>
      </c>
      <c r="F5032" t="s">
        <v>5525</v>
      </c>
      <c r="G5032" t="s">
        <v>5526</v>
      </c>
      <c r="H5032" t="s">
        <v>4714</v>
      </c>
      <c r="I5032" t="s">
        <v>4715</v>
      </c>
      <c r="J5032" t="s">
        <v>87</v>
      </c>
      <c r="K5032" t="s">
        <v>60</v>
      </c>
      <c r="L5032">
        <v>1020</v>
      </c>
      <c r="M5032" t="s">
        <v>61</v>
      </c>
      <c r="N5032" t="s">
        <v>16</v>
      </c>
      <c r="O5032">
        <v>0.1084</v>
      </c>
      <c r="P5032">
        <v>110.568</v>
      </c>
      <c r="Q5032">
        <v>34.086399999999998</v>
      </c>
      <c r="R5032">
        <v>0.1084</v>
      </c>
      <c r="S5032">
        <v>110.568144</v>
      </c>
      <c r="T5032" t="s">
        <v>398</v>
      </c>
      <c r="U5032">
        <v>34.086399999999998</v>
      </c>
      <c r="V5032">
        <v>3768.87</v>
      </c>
      <c r="W5032">
        <v>2025</v>
      </c>
      <c r="X5032" t="str">
        <f t="shared" si="27"/>
        <v>B</v>
      </c>
    </row>
    <row r="5033" spans="1:24">
      <c r="A5033">
        <v>72025470</v>
      </c>
      <c r="B5033" s="2">
        <v>45742</v>
      </c>
      <c r="C5033" t="s">
        <v>4633</v>
      </c>
      <c r="D5033" t="s">
        <v>9</v>
      </c>
      <c r="E5033" t="s">
        <v>10</v>
      </c>
      <c r="F5033" t="s">
        <v>5525</v>
      </c>
      <c r="G5033" t="s">
        <v>5526</v>
      </c>
      <c r="H5033" t="s">
        <v>4716</v>
      </c>
      <c r="I5033" t="s">
        <v>4717</v>
      </c>
      <c r="J5033" t="s">
        <v>87</v>
      </c>
      <c r="K5033" t="s">
        <v>60</v>
      </c>
      <c r="L5033">
        <v>1020</v>
      </c>
      <c r="M5033" t="s">
        <v>61</v>
      </c>
      <c r="N5033" t="s">
        <v>16</v>
      </c>
      <c r="O5033">
        <v>0.1084</v>
      </c>
      <c r="P5033">
        <v>110.568</v>
      </c>
      <c r="Q5033">
        <v>34.086399999999998</v>
      </c>
      <c r="R5033">
        <v>0.1084</v>
      </c>
      <c r="S5033">
        <v>110.568144</v>
      </c>
      <c r="T5033" t="s">
        <v>398</v>
      </c>
      <c r="U5033">
        <v>34.086399999999998</v>
      </c>
      <c r="V5033">
        <v>3768.87</v>
      </c>
      <c r="W5033">
        <v>2025</v>
      </c>
      <c r="X5033" t="str">
        <f t="shared" si="27"/>
        <v>B</v>
      </c>
    </row>
    <row r="5034" spans="1:24">
      <c r="A5034">
        <v>72025618</v>
      </c>
      <c r="B5034" s="2">
        <v>45742</v>
      </c>
      <c r="C5034" t="s">
        <v>3020</v>
      </c>
      <c r="D5034" t="s">
        <v>9</v>
      </c>
      <c r="E5034" t="s">
        <v>10</v>
      </c>
      <c r="F5034" t="s">
        <v>5525</v>
      </c>
      <c r="G5034" t="s">
        <v>5526</v>
      </c>
      <c r="H5034" t="s">
        <v>209</v>
      </c>
      <c r="I5034" t="s">
        <v>210</v>
      </c>
      <c r="J5034" t="s">
        <v>74</v>
      </c>
      <c r="K5034" t="s">
        <v>60</v>
      </c>
      <c r="L5034">
        <v>1020</v>
      </c>
      <c r="M5034" t="s">
        <v>61</v>
      </c>
      <c r="N5034" t="s">
        <v>16</v>
      </c>
      <c r="O5034">
        <v>0.34399999999999997</v>
      </c>
      <c r="P5034">
        <v>350.88</v>
      </c>
      <c r="Q5034">
        <v>34.086399999999998</v>
      </c>
      <c r="R5034">
        <v>0.343999</v>
      </c>
      <c r="S5034">
        <v>350.88011599999999</v>
      </c>
      <c r="T5034" t="s">
        <v>398</v>
      </c>
      <c r="U5034">
        <v>34.086399999999998</v>
      </c>
      <c r="V5034">
        <v>11960.24</v>
      </c>
      <c r="W5034">
        <v>2025</v>
      </c>
      <c r="X5034" t="str">
        <f t="shared" si="27"/>
        <v>B</v>
      </c>
    </row>
    <row r="5035" spans="1:24">
      <c r="A5035">
        <v>72025418</v>
      </c>
      <c r="B5035" s="2">
        <v>45742</v>
      </c>
      <c r="C5035" t="s">
        <v>4633</v>
      </c>
      <c r="D5035" t="s">
        <v>9</v>
      </c>
      <c r="E5035" t="s">
        <v>10</v>
      </c>
      <c r="F5035" t="s">
        <v>5525</v>
      </c>
      <c r="G5035" t="s">
        <v>5526</v>
      </c>
      <c r="H5035" t="s">
        <v>5800</v>
      </c>
      <c r="I5035" t="s">
        <v>5801</v>
      </c>
      <c r="J5035" t="s">
        <v>87</v>
      </c>
      <c r="K5035" t="s">
        <v>60</v>
      </c>
      <c r="L5035">
        <v>1000</v>
      </c>
      <c r="M5035" t="s">
        <v>61</v>
      </c>
      <c r="N5035" t="s">
        <v>16</v>
      </c>
      <c r="O5035">
        <v>0.10841000000000001</v>
      </c>
      <c r="P5035">
        <v>108.408</v>
      </c>
      <c r="Q5035">
        <v>34.086399999999998</v>
      </c>
      <c r="R5035">
        <v>0.10841000000000001</v>
      </c>
      <c r="S5035">
        <v>108.408045</v>
      </c>
      <c r="T5035" t="s">
        <v>398</v>
      </c>
      <c r="U5035">
        <v>34.086399999999998</v>
      </c>
      <c r="V5035">
        <v>3695.24</v>
      </c>
      <c r="W5035">
        <v>2025</v>
      </c>
      <c r="X5035" t="str">
        <f t="shared" si="27"/>
        <v>B</v>
      </c>
    </row>
    <row r="5036" spans="1:24">
      <c r="A5036">
        <v>72025419</v>
      </c>
      <c r="B5036" s="2">
        <v>45742</v>
      </c>
      <c r="C5036" t="s">
        <v>4633</v>
      </c>
      <c r="D5036" t="s">
        <v>9</v>
      </c>
      <c r="E5036" t="s">
        <v>10</v>
      </c>
      <c r="F5036" t="s">
        <v>5525</v>
      </c>
      <c r="G5036" t="s">
        <v>5526</v>
      </c>
      <c r="H5036" t="s">
        <v>5802</v>
      </c>
      <c r="I5036" t="s">
        <v>5803</v>
      </c>
      <c r="J5036" t="s">
        <v>87</v>
      </c>
      <c r="K5036" t="s">
        <v>60</v>
      </c>
      <c r="L5036">
        <v>1000</v>
      </c>
      <c r="M5036" t="s">
        <v>61</v>
      </c>
      <c r="N5036" t="s">
        <v>16</v>
      </c>
      <c r="O5036">
        <v>0.1084</v>
      </c>
      <c r="P5036">
        <v>108.4</v>
      </c>
      <c r="Q5036">
        <v>34.086399999999998</v>
      </c>
      <c r="R5036">
        <v>0.1084</v>
      </c>
      <c r="S5036">
        <v>108.40012400000001</v>
      </c>
      <c r="T5036" t="s">
        <v>398</v>
      </c>
      <c r="U5036">
        <v>34.086399999999998</v>
      </c>
      <c r="V5036">
        <v>3694.97</v>
      </c>
      <c r="W5036">
        <v>2025</v>
      </c>
      <c r="X5036" t="str">
        <f t="shared" si="27"/>
        <v>B</v>
      </c>
    </row>
    <row r="5037" spans="1:24">
      <c r="A5037">
        <v>72024766</v>
      </c>
      <c r="B5037" s="2">
        <v>45742</v>
      </c>
      <c r="C5037" t="s">
        <v>2440</v>
      </c>
      <c r="D5037" t="s">
        <v>9</v>
      </c>
      <c r="E5037" t="s">
        <v>10</v>
      </c>
      <c r="F5037" t="s">
        <v>5525</v>
      </c>
      <c r="G5037" t="s">
        <v>5526</v>
      </c>
      <c r="H5037" t="s">
        <v>5822</v>
      </c>
      <c r="I5037" t="s">
        <v>5823</v>
      </c>
      <c r="J5037" t="s">
        <v>74</v>
      </c>
      <c r="K5037" t="s">
        <v>60</v>
      </c>
      <c r="L5037">
        <v>1010</v>
      </c>
      <c r="M5037" t="s">
        <v>61</v>
      </c>
      <c r="N5037" t="s">
        <v>16</v>
      </c>
      <c r="O5037">
        <v>0.27789999999999998</v>
      </c>
      <c r="P5037">
        <v>280.67899999999997</v>
      </c>
      <c r="Q5037">
        <v>34.086399999999998</v>
      </c>
      <c r="R5037">
        <v>0.27789900000000001</v>
      </c>
      <c r="S5037">
        <v>280.67909700000001</v>
      </c>
      <c r="T5037" t="s">
        <v>398</v>
      </c>
      <c r="U5037">
        <v>34.086399999999998</v>
      </c>
      <c r="V5037">
        <v>9567.34</v>
      </c>
      <c r="W5037">
        <v>2025</v>
      </c>
      <c r="X5037" t="str">
        <f t="shared" si="27"/>
        <v>B</v>
      </c>
    </row>
    <row r="5038" spans="1:24">
      <c r="A5038">
        <v>72025963</v>
      </c>
      <c r="B5038" s="2">
        <v>45742</v>
      </c>
      <c r="C5038" t="s">
        <v>5108</v>
      </c>
      <c r="D5038" t="s">
        <v>9</v>
      </c>
      <c r="E5038" t="s">
        <v>10</v>
      </c>
      <c r="F5038" t="s">
        <v>5525</v>
      </c>
      <c r="G5038" t="s">
        <v>5526</v>
      </c>
      <c r="H5038" t="s">
        <v>85</v>
      </c>
      <c r="I5038" t="s">
        <v>86</v>
      </c>
      <c r="J5038" t="s">
        <v>80</v>
      </c>
      <c r="K5038" t="s">
        <v>60</v>
      </c>
      <c r="L5038">
        <v>1010</v>
      </c>
      <c r="M5038" t="s">
        <v>61</v>
      </c>
      <c r="N5038" t="s">
        <v>16</v>
      </c>
      <c r="O5038">
        <v>8.6599999999999996E-2</v>
      </c>
      <c r="P5038">
        <v>87.465999999999994</v>
      </c>
      <c r="Q5038">
        <v>34.086399999999998</v>
      </c>
      <c r="R5038">
        <v>8.6598999999999995E-2</v>
      </c>
      <c r="S5038">
        <v>87.465968000000004</v>
      </c>
      <c r="T5038" t="s">
        <v>398</v>
      </c>
      <c r="U5038">
        <v>34.086399999999998</v>
      </c>
      <c r="V5038">
        <v>2981.4</v>
      </c>
      <c r="W5038">
        <v>2025</v>
      </c>
      <c r="X5038" t="str">
        <f t="shared" si="27"/>
        <v>B</v>
      </c>
    </row>
    <row r="5039" spans="1:24">
      <c r="A5039">
        <v>72023716</v>
      </c>
      <c r="B5039" s="2">
        <v>45742</v>
      </c>
      <c r="C5039" t="s">
        <v>1984</v>
      </c>
      <c r="D5039" t="s">
        <v>6957</v>
      </c>
      <c r="E5039" t="s">
        <v>6958</v>
      </c>
      <c r="F5039" t="s">
        <v>6959</v>
      </c>
      <c r="G5039" t="s">
        <v>6960</v>
      </c>
      <c r="H5039" t="s">
        <v>6961</v>
      </c>
      <c r="I5039" t="s">
        <v>6962</v>
      </c>
      <c r="J5039" t="s">
        <v>6963</v>
      </c>
      <c r="K5039" t="s">
        <v>42</v>
      </c>
      <c r="L5039">
        <v>150</v>
      </c>
      <c r="M5039" t="s">
        <v>133</v>
      </c>
      <c r="N5039" t="s">
        <v>25</v>
      </c>
      <c r="O5039">
        <v>1005</v>
      </c>
      <c r="P5039">
        <v>150750</v>
      </c>
      <c r="Q5039">
        <v>1</v>
      </c>
      <c r="R5039">
        <v>29.483899000000001</v>
      </c>
      <c r="S5039">
        <v>4422.5849600000001</v>
      </c>
      <c r="T5039" t="s">
        <v>398</v>
      </c>
      <c r="U5039">
        <v>34.086399999999998</v>
      </c>
      <c r="V5039">
        <v>150750</v>
      </c>
      <c r="W5039">
        <v>2025</v>
      </c>
      <c r="X5039" t="str">
        <f t="shared" si="27"/>
        <v>B</v>
      </c>
    </row>
    <row r="5040" spans="1:24">
      <c r="A5040">
        <v>72026933</v>
      </c>
      <c r="B5040" s="2">
        <v>45742</v>
      </c>
      <c r="C5040" t="s">
        <v>5741</v>
      </c>
      <c r="D5040" t="s">
        <v>1974</v>
      </c>
      <c r="E5040" t="s">
        <v>1975</v>
      </c>
      <c r="F5040" t="s">
        <v>6998</v>
      </c>
      <c r="G5040" t="s">
        <v>6999</v>
      </c>
      <c r="H5040" t="s">
        <v>1976</v>
      </c>
      <c r="I5040" t="s">
        <v>1977</v>
      </c>
      <c r="J5040" t="s">
        <v>4042</v>
      </c>
      <c r="K5040" t="s">
        <v>14</v>
      </c>
      <c r="L5040">
        <v>60</v>
      </c>
      <c r="M5040" t="s">
        <v>120</v>
      </c>
      <c r="N5040" t="s">
        <v>25</v>
      </c>
      <c r="O5040">
        <v>800</v>
      </c>
      <c r="P5040">
        <v>48000</v>
      </c>
      <c r="Q5040">
        <v>1</v>
      </c>
      <c r="R5040">
        <v>23.46977</v>
      </c>
      <c r="S5040">
        <v>1408.186256</v>
      </c>
      <c r="T5040" t="s">
        <v>398</v>
      </c>
      <c r="U5040">
        <v>34.086399999999998</v>
      </c>
      <c r="V5040">
        <v>48000</v>
      </c>
      <c r="W5040">
        <v>2025</v>
      </c>
      <c r="X5040" t="str">
        <f t="shared" si="27"/>
        <v>B</v>
      </c>
    </row>
    <row r="5041" spans="1:24">
      <c r="A5041">
        <v>72025371</v>
      </c>
      <c r="B5041" s="2">
        <v>45742</v>
      </c>
      <c r="C5041" t="s">
        <v>3682</v>
      </c>
      <c r="D5041" t="s">
        <v>23</v>
      </c>
      <c r="E5041" t="s">
        <v>24</v>
      </c>
      <c r="F5041" t="s">
        <v>7344</v>
      </c>
      <c r="G5041" t="s">
        <v>7345</v>
      </c>
      <c r="H5041" t="s">
        <v>7334</v>
      </c>
      <c r="I5041" t="s">
        <v>7335</v>
      </c>
      <c r="J5041" t="s">
        <v>36</v>
      </c>
      <c r="K5041" t="s">
        <v>43</v>
      </c>
      <c r="L5041">
        <v>1070</v>
      </c>
      <c r="M5041" t="s">
        <v>15</v>
      </c>
      <c r="N5041" t="s">
        <v>25</v>
      </c>
      <c r="O5041">
        <v>120.82769999999999</v>
      </c>
      <c r="P5041">
        <v>129285.64</v>
      </c>
      <c r="Q5041">
        <v>1</v>
      </c>
      <c r="R5041">
        <v>3.5447479999999998</v>
      </c>
      <c r="S5041">
        <v>3792.8804439999999</v>
      </c>
      <c r="T5041" t="s">
        <v>398</v>
      </c>
      <c r="U5041">
        <v>34.086399999999998</v>
      </c>
      <c r="V5041">
        <v>129285.64</v>
      </c>
      <c r="W5041">
        <v>2025</v>
      </c>
      <c r="X5041" t="str">
        <f t="shared" si="27"/>
        <v>B</v>
      </c>
    </row>
    <row r="5042" spans="1:24">
      <c r="A5042">
        <v>72025657</v>
      </c>
      <c r="B5042" s="2">
        <v>45742</v>
      </c>
      <c r="C5042" t="s">
        <v>3025</v>
      </c>
      <c r="D5042" t="s">
        <v>23</v>
      </c>
      <c r="E5042" t="s">
        <v>24</v>
      </c>
      <c r="F5042" t="s">
        <v>7393</v>
      </c>
      <c r="G5042" t="s">
        <v>7394</v>
      </c>
      <c r="H5042" t="s">
        <v>895</v>
      </c>
      <c r="I5042" t="s">
        <v>752</v>
      </c>
      <c r="J5042" t="s">
        <v>13</v>
      </c>
      <c r="K5042" t="s">
        <v>43</v>
      </c>
      <c r="L5042">
        <v>4000</v>
      </c>
      <c r="M5042" t="s">
        <v>15</v>
      </c>
      <c r="N5042" t="s">
        <v>25</v>
      </c>
      <c r="O5042">
        <v>114.2333</v>
      </c>
      <c r="P5042">
        <v>456933.2</v>
      </c>
      <c r="Q5042">
        <v>1</v>
      </c>
      <c r="R5042">
        <v>3.351286</v>
      </c>
      <c r="S5042">
        <v>13405.146919999999</v>
      </c>
      <c r="T5042" t="s">
        <v>398</v>
      </c>
      <c r="U5042">
        <v>34.086399999999998</v>
      </c>
      <c r="V5042">
        <v>456933.2</v>
      </c>
      <c r="W5042">
        <v>2025</v>
      </c>
      <c r="X5042" t="str">
        <f t="shared" si="27"/>
        <v>B</v>
      </c>
    </row>
    <row r="5043" spans="1:24">
      <c r="A5043">
        <v>72025657</v>
      </c>
      <c r="B5043" s="2">
        <v>45742</v>
      </c>
      <c r="C5043" t="s">
        <v>3025</v>
      </c>
      <c r="D5043" t="s">
        <v>23</v>
      </c>
      <c r="E5043" t="s">
        <v>24</v>
      </c>
      <c r="F5043" t="s">
        <v>7393</v>
      </c>
      <c r="G5043" t="s">
        <v>7394</v>
      </c>
      <c r="H5043" t="s">
        <v>895</v>
      </c>
      <c r="I5043" t="s">
        <v>752</v>
      </c>
      <c r="J5043" t="s">
        <v>13</v>
      </c>
      <c r="K5043" t="s">
        <v>43</v>
      </c>
      <c r="L5043">
        <v>11</v>
      </c>
      <c r="M5043" t="s">
        <v>15</v>
      </c>
      <c r="N5043" t="s">
        <v>25</v>
      </c>
      <c r="O5043">
        <v>114.2333</v>
      </c>
      <c r="P5043">
        <v>1256.57</v>
      </c>
      <c r="Q5043">
        <v>1</v>
      </c>
      <c r="R5043">
        <v>3.351286</v>
      </c>
      <c r="S5043">
        <v>36.864261999999997</v>
      </c>
      <c r="T5043" t="s">
        <v>398</v>
      </c>
      <c r="U5043">
        <v>34.086399999999998</v>
      </c>
      <c r="V5043">
        <v>1256.57</v>
      </c>
      <c r="W5043">
        <v>2025</v>
      </c>
      <c r="X5043" t="str">
        <f t="shared" si="27"/>
        <v>B</v>
      </c>
    </row>
    <row r="5044" spans="1:24">
      <c r="A5044">
        <v>72026071</v>
      </c>
      <c r="B5044" s="2">
        <v>45742</v>
      </c>
      <c r="C5044" t="s">
        <v>4807</v>
      </c>
      <c r="D5044" t="s">
        <v>23</v>
      </c>
      <c r="E5044" t="s">
        <v>24</v>
      </c>
      <c r="F5044" t="s">
        <v>7395</v>
      </c>
      <c r="G5044" t="s">
        <v>7396</v>
      </c>
      <c r="H5044" t="s">
        <v>7390</v>
      </c>
      <c r="I5044" t="s">
        <v>33</v>
      </c>
      <c r="J5044" t="s">
        <v>13</v>
      </c>
      <c r="K5044" t="s">
        <v>43</v>
      </c>
      <c r="L5044">
        <v>905</v>
      </c>
      <c r="M5044" t="s">
        <v>15</v>
      </c>
      <c r="N5044" t="s">
        <v>25</v>
      </c>
      <c r="O5044">
        <v>115.5791</v>
      </c>
      <c r="P5044">
        <v>104599.09</v>
      </c>
      <c r="Q5044">
        <v>1</v>
      </c>
      <c r="R5044">
        <v>3.390768</v>
      </c>
      <c r="S5044">
        <v>3068.6458520000001</v>
      </c>
      <c r="T5044" t="s">
        <v>398</v>
      </c>
      <c r="U5044">
        <v>34.086399999999998</v>
      </c>
      <c r="V5044">
        <v>104599.09</v>
      </c>
      <c r="W5044">
        <v>2025</v>
      </c>
      <c r="X5044" t="str">
        <f t="shared" si="27"/>
        <v>B</v>
      </c>
    </row>
    <row r="5045" spans="1:24">
      <c r="A5045">
        <v>72026071</v>
      </c>
      <c r="B5045" s="2">
        <v>45742</v>
      </c>
      <c r="C5045" t="s">
        <v>4807</v>
      </c>
      <c r="D5045" t="s">
        <v>23</v>
      </c>
      <c r="E5045" t="s">
        <v>24</v>
      </c>
      <c r="F5045" t="s">
        <v>7395</v>
      </c>
      <c r="G5045" t="s">
        <v>7396</v>
      </c>
      <c r="H5045" t="s">
        <v>5086</v>
      </c>
      <c r="I5045" t="s">
        <v>5087</v>
      </c>
      <c r="J5045" t="s">
        <v>13</v>
      </c>
      <c r="K5045" t="s">
        <v>43</v>
      </c>
      <c r="L5045">
        <v>996</v>
      </c>
      <c r="M5045" t="s">
        <v>15</v>
      </c>
      <c r="N5045" t="s">
        <v>25</v>
      </c>
      <c r="O5045">
        <v>115.5791</v>
      </c>
      <c r="P5045">
        <v>115116.78</v>
      </c>
      <c r="Q5045">
        <v>1</v>
      </c>
      <c r="R5045">
        <v>3.390768</v>
      </c>
      <c r="S5045">
        <v>3377.205571</v>
      </c>
      <c r="T5045" t="s">
        <v>398</v>
      </c>
      <c r="U5045">
        <v>34.086399999999998</v>
      </c>
      <c r="V5045">
        <v>115116.78</v>
      </c>
      <c r="W5045">
        <v>2025</v>
      </c>
      <c r="X5045" t="str">
        <f t="shared" si="27"/>
        <v>B</v>
      </c>
    </row>
    <row r="5046" spans="1:24">
      <c r="A5046">
        <v>72026071</v>
      </c>
      <c r="B5046" s="2">
        <v>45742</v>
      </c>
      <c r="C5046" t="s">
        <v>4807</v>
      </c>
      <c r="D5046" t="s">
        <v>23</v>
      </c>
      <c r="E5046" t="s">
        <v>24</v>
      </c>
      <c r="F5046" t="s">
        <v>7395</v>
      </c>
      <c r="G5046" t="s">
        <v>7396</v>
      </c>
      <c r="H5046" t="s">
        <v>664</v>
      </c>
      <c r="I5046" t="s">
        <v>665</v>
      </c>
      <c r="J5046" t="s">
        <v>13</v>
      </c>
      <c r="K5046" t="s">
        <v>43</v>
      </c>
      <c r="L5046">
        <v>1925</v>
      </c>
      <c r="M5046" t="s">
        <v>15</v>
      </c>
      <c r="N5046" t="s">
        <v>25</v>
      </c>
      <c r="O5046">
        <v>114.9062</v>
      </c>
      <c r="P5046">
        <v>221194.44</v>
      </c>
      <c r="Q5046">
        <v>1</v>
      </c>
      <c r="R5046">
        <v>3.3710270000000002</v>
      </c>
      <c r="S5046">
        <v>6489.228548</v>
      </c>
      <c r="T5046" t="s">
        <v>398</v>
      </c>
      <c r="U5046">
        <v>34.086399999999998</v>
      </c>
      <c r="V5046">
        <v>221194.44</v>
      </c>
      <c r="W5046">
        <v>2025</v>
      </c>
      <c r="X5046" t="str">
        <f t="shared" si="27"/>
        <v>B</v>
      </c>
    </row>
    <row r="5047" spans="1:24">
      <c r="A5047">
        <v>72025646</v>
      </c>
      <c r="B5047" s="2">
        <v>45742</v>
      </c>
      <c r="C5047" t="s">
        <v>3025</v>
      </c>
      <c r="D5047" t="s">
        <v>23</v>
      </c>
      <c r="E5047" t="s">
        <v>24</v>
      </c>
      <c r="F5047" t="s">
        <v>7434</v>
      </c>
      <c r="G5047" t="s">
        <v>7435</v>
      </c>
      <c r="H5047" t="s">
        <v>4542</v>
      </c>
      <c r="I5047" t="s">
        <v>4543</v>
      </c>
      <c r="J5047" t="s">
        <v>13</v>
      </c>
      <c r="K5047" t="s">
        <v>14</v>
      </c>
      <c r="L5047">
        <v>992</v>
      </c>
      <c r="M5047" t="s">
        <v>15</v>
      </c>
      <c r="N5047" t="s">
        <v>25</v>
      </c>
      <c r="O5047">
        <v>115.5791</v>
      </c>
      <c r="P5047">
        <v>114654.47</v>
      </c>
      <c r="Q5047">
        <v>1</v>
      </c>
      <c r="R5047">
        <v>3.390768</v>
      </c>
      <c r="S5047">
        <v>3363.6426839999999</v>
      </c>
      <c r="T5047" t="s">
        <v>398</v>
      </c>
      <c r="U5047">
        <v>34.086399999999998</v>
      </c>
      <c r="V5047">
        <v>114654.47</v>
      </c>
      <c r="W5047">
        <v>2025</v>
      </c>
      <c r="X5047" t="str">
        <f t="shared" si="27"/>
        <v>B</v>
      </c>
    </row>
    <row r="5048" spans="1:24">
      <c r="A5048">
        <v>72025646</v>
      </c>
      <c r="B5048" s="2">
        <v>45742</v>
      </c>
      <c r="C5048" t="s">
        <v>3025</v>
      </c>
      <c r="D5048" t="s">
        <v>23</v>
      </c>
      <c r="E5048" t="s">
        <v>24</v>
      </c>
      <c r="F5048" t="s">
        <v>7434</v>
      </c>
      <c r="G5048" t="s">
        <v>7435</v>
      </c>
      <c r="H5048" t="s">
        <v>5430</v>
      </c>
      <c r="I5048" t="s">
        <v>5431</v>
      </c>
      <c r="J5048" t="s">
        <v>13</v>
      </c>
      <c r="K5048" t="s">
        <v>14</v>
      </c>
      <c r="L5048">
        <v>675</v>
      </c>
      <c r="M5048" t="s">
        <v>15</v>
      </c>
      <c r="N5048" t="s">
        <v>25</v>
      </c>
      <c r="O5048">
        <v>114.9062</v>
      </c>
      <c r="P5048">
        <v>77561.69</v>
      </c>
      <c r="Q5048">
        <v>1</v>
      </c>
      <c r="R5048">
        <v>3.3710270000000002</v>
      </c>
      <c r="S5048">
        <v>2275.4438719999998</v>
      </c>
      <c r="T5048" t="s">
        <v>398</v>
      </c>
      <c r="U5048">
        <v>34.086399999999998</v>
      </c>
      <c r="V5048">
        <v>77561.69</v>
      </c>
      <c r="W5048">
        <v>2025</v>
      </c>
      <c r="X5048" t="str">
        <f t="shared" si="27"/>
        <v>B</v>
      </c>
    </row>
    <row r="5049" spans="1:24">
      <c r="A5049">
        <v>72025791</v>
      </c>
      <c r="B5049" s="2">
        <v>45742</v>
      </c>
      <c r="C5049" t="s">
        <v>3705</v>
      </c>
      <c r="D5049" t="s">
        <v>23</v>
      </c>
      <c r="E5049" t="s">
        <v>24</v>
      </c>
      <c r="F5049" t="s">
        <v>7436</v>
      </c>
      <c r="G5049" t="s">
        <v>7437</v>
      </c>
      <c r="H5049" t="s">
        <v>34</v>
      </c>
      <c r="I5049" t="s">
        <v>35</v>
      </c>
      <c r="J5049" t="s">
        <v>13</v>
      </c>
      <c r="K5049" t="s">
        <v>14</v>
      </c>
      <c r="L5049">
        <v>3931</v>
      </c>
      <c r="M5049" t="s">
        <v>15</v>
      </c>
      <c r="N5049" t="s">
        <v>25</v>
      </c>
      <c r="O5049">
        <v>114.2333</v>
      </c>
      <c r="P5049">
        <v>449051.1</v>
      </c>
      <c r="Q5049">
        <v>1</v>
      </c>
      <c r="R5049">
        <v>3.351286</v>
      </c>
      <c r="S5049">
        <v>13173.908068000001</v>
      </c>
      <c r="T5049" t="s">
        <v>398</v>
      </c>
      <c r="U5049">
        <v>34.086399999999998</v>
      </c>
      <c r="V5049">
        <v>449051.1</v>
      </c>
      <c r="W5049">
        <v>2025</v>
      </c>
      <c r="X5049" t="str">
        <f t="shared" si="27"/>
        <v>B</v>
      </c>
    </row>
    <row r="5050" spans="1:24">
      <c r="A5050">
        <v>72025791</v>
      </c>
      <c r="B5050" s="2">
        <v>45742</v>
      </c>
      <c r="C5050" t="s">
        <v>3705</v>
      </c>
      <c r="D5050" t="s">
        <v>23</v>
      </c>
      <c r="E5050" t="s">
        <v>24</v>
      </c>
      <c r="F5050" t="s">
        <v>7434</v>
      </c>
      <c r="G5050" t="s">
        <v>7435</v>
      </c>
      <c r="H5050" t="s">
        <v>28</v>
      </c>
      <c r="I5050" t="s">
        <v>29</v>
      </c>
      <c r="J5050" t="s">
        <v>13</v>
      </c>
      <c r="K5050" t="s">
        <v>14</v>
      </c>
      <c r="L5050">
        <v>1020</v>
      </c>
      <c r="M5050" t="s">
        <v>15</v>
      </c>
      <c r="N5050" t="s">
        <v>25</v>
      </c>
      <c r="O5050">
        <v>115.5791</v>
      </c>
      <c r="P5050">
        <v>117890.68</v>
      </c>
      <c r="Q5050">
        <v>1</v>
      </c>
      <c r="R5050">
        <v>3.390768</v>
      </c>
      <c r="S5050">
        <v>3458.5840680000001</v>
      </c>
      <c r="T5050" t="s">
        <v>398</v>
      </c>
      <c r="U5050">
        <v>34.086399999999998</v>
      </c>
      <c r="V5050">
        <v>117890.68</v>
      </c>
      <c r="W5050">
        <v>2025</v>
      </c>
      <c r="X5050" t="str">
        <f t="shared" si="27"/>
        <v>B</v>
      </c>
    </row>
    <row r="5051" spans="1:24">
      <c r="A5051">
        <v>72026065</v>
      </c>
      <c r="B5051" s="2">
        <v>45742</v>
      </c>
      <c r="C5051" t="s">
        <v>4807</v>
      </c>
      <c r="D5051" t="s">
        <v>23</v>
      </c>
      <c r="E5051" t="s">
        <v>24</v>
      </c>
      <c r="F5051" t="s">
        <v>7434</v>
      </c>
      <c r="G5051" t="s">
        <v>7435</v>
      </c>
      <c r="H5051" t="s">
        <v>4530</v>
      </c>
      <c r="I5051" t="s">
        <v>4531</v>
      </c>
      <c r="J5051" t="s">
        <v>13</v>
      </c>
      <c r="K5051" t="s">
        <v>14</v>
      </c>
      <c r="L5051">
        <v>993</v>
      </c>
      <c r="M5051" t="s">
        <v>15</v>
      </c>
      <c r="N5051" t="s">
        <v>25</v>
      </c>
      <c r="O5051">
        <v>114.2333</v>
      </c>
      <c r="P5051">
        <v>113433.67</v>
      </c>
      <c r="Q5051">
        <v>1</v>
      </c>
      <c r="R5051">
        <v>3.351286</v>
      </c>
      <c r="S5051">
        <v>3327.8278140000002</v>
      </c>
      <c r="T5051" t="s">
        <v>398</v>
      </c>
      <c r="U5051">
        <v>34.086399999999998</v>
      </c>
      <c r="V5051">
        <v>113433.67</v>
      </c>
      <c r="W5051">
        <v>2025</v>
      </c>
      <c r="X5051" t="str">
        <f t="shared" si="27"/>
        <v>B</v>
      </c>
    </row>
    <row r="5052" spans="1:24">
      <c r="A5052">
        <v>72026065</v>
      </c>
      <c r="B5052" s="2">
        <v>45742</v>
      </c>
      <c r="C5052" t="s">
        <v>4807</v>
      </c>
      <c r="D5052" t="s">
        <v>23</v>
      </c>
      <c r="E5052" t="s">
        <v>24</v>
      </c>
      <c r="F5052" t="s">
        <v>7434</v>
      </c>
      <c r="G5052" t="s">
        <v>7435</v>
      </c>
      <c r="H5052" t="s">
        <v>7438</v>
      </c>
      <c r="I5052" t="s">
        <v>7439</v>
      </c>
      <c r="J5052" t="s">
        <v>13</v>
      </c>
      <c r="K5052" t="s">
        <v>14</v>
      </c>
      <c r="L5052">
        <v>952</v>
      </c>
      <c r="M5052" t="s">
        <v>15</v>
      </c>
      <c r="N5052" t="s">
        <v>25</v>
      </c>
      <c r="O5052">
        <v>115.5791</v>
      </c>
      <c r="P5052">
        <v>110031.3</v>
      </c>
      <c r="Q5052">
        <v>1</v>
      </c>
      <c r="R5052">
        <v>3.390768</v>
      </c>
      <c r="S5052">
        <v>3228.0117580000001</v>
      </c>
      <c r="T5052" t="s">
        <v>398</v>
      </c>
      <c r="U5052">
        <v>34.086399999999998</v>
      </c>
      <c r="V5052">
        <v>110031.3</v>
      </c>
      <c r="W5052">
        <v>2025</v>
      </c>
      <c r="X5052" t="str">
        <f t="shared" si="27"/>
        <v>B</v>
      </c>
    </row>
    <row r="5053" spans="1:24">
      <c r="A5053">
        <v>72026065</v>
      </c>
      <c r="B5053" s="2">
        <v>45742</v>
      </c>
      <c r="C5053" t="s">
        <v>4807</v>
      </c>
      <c r="D5053" t="s">
        <v>23</v>
      </c>
      <c r="E5053" t="s">
        <v>24</v>
      </c>
      <c r="F5053" t="s">
        <v>7436</v>
      </c>
      <c r="G5053" t="s">
        <v>7437</v>
      </c>
      <c r="H5053" t="s">
        <v>5444</v>
      </c>
      <c r="I5053" t="s">
        <v>752</v>
      </c>
      <c r="J5053" t="s">
        <v>13</v>
      </c>
      <c r="K5053" t="s">
        <v>14</v>
      </c>
      <c r="L5053">
        <v>1013</v>
      </c>
      <c r="M5053" t="s">
        <v>15</v>
      </c>
      <c r="N5053" t="s">
        <v>25</v>
      </c>
      <c r="O5053">
        <v>115.5791</v>
      </c>
      <c r="P5053">
        <v>117081.63</v>
      </c>
      <c r="Q5053">
        <v>1</v>
      </c>
      <c r="R5053">
        <v>3.390768</v>
      </c>
      <c r="S5053">
        <v>3434.8487960000002</v>
      </c>
      <c r="T5053" t="s">
        <v>398</v>
      </c>
      <c r="U5053">
        <v>34.086399999999998</v>
      </c>
      <c r="V5053">
        <v>117081.63</v>
      </c>
      <c r="W5053">
        <v>2025</v>
      </c>
      <c r="X5053" t="str">
        <f t="shared" si="27"/>
        <v>B</v>
      </c>
    </row>
    <row r="5054" spans="1:24">
      <c r="A5054">
        <v>72026068</v>
      </c>
      <c r="B5054" s="2">
        <v>45742</v>
      </c>
      <c r="C5054" t="s">
        <v>4807</v>
      </c>
      <c r="D5054" t="s">
        <v>23</v>
      </c>
      <c r="E5054" t="s">
        <v>24</v>
      </c>
      <c r="F5054" t="s">
        <v>7434</v>
      </c>
      <c r="G5054" t="s">
        <v>7435</v>
      </c>
      <c r="H5054" t="s">
        <v>5430</v>
      </c>
      <c r="I5054" t="s">
        <v>5431</v>
      </c>
      <c r="J5054" t="s">
        <v>13</v>
      </c>
      <c r="K5054" t="s">
        <v>14</v>
      </c>
      <c r="L5054">
        <v>3594</v>
      </c>
      <c r="M5054" t="s">
        <v>15</v>
      </c>
      <c r="N5054" t="s">
        <v>25</v>
      </c>
      <c r="O5054">
        <v>112.8875</v>
      </c>
      <c r="P5054">
        <v>405717.68</v>
      </c>
      <c r="Q5054">
        <v>1</v>
      </c>
      <c r="R5054">
        <v>3.311804</v>
      </c>
      <c r="S5054">
        <v>11902.626267</v>
      </c>
      <c r="T5054" t="s">
        <v>398</v>
      </c>
      <c r="U5054">
        <v>34.086399999999998</v>
      </c>
      <c r="V5054">
        <v>405717.68</v>
      </c>
      <c r="W5054">
        <v>2025</v>
      </c>
      <c r="X5054" t="str">
        <f t="shared" si="27"/>
        <v>B</v>
      </c>
    </row>
    <row r="5055" spans="1:24">
      <c r="A5055">
        <v>72026068</v>
      </c>
      <c r="B5055" s="2">
        <v>45742</v>
      </c>
      <c r="C5055" t="s">
        <v>4807</v>
      </c>
      <c r="D5055" t="s">
        <v>23</v>
      </c>
      <c r="E5055" t="s">
        <v>24</v>
      </c>
      <c r="F5055" t="s">
        <v>7436</v>
      </c>
      <c r="G5055" t="s">
        <v>7437</v>
      </c>
      <c r="H5055" t="s">
        <v>5430</v>
      </c>
      <c r="I5055" t="s">
        <v>5431</v>
      </c>
      <c r="J5055" t="s">
        <v>13</v>
      </c>
      <c r="K5055" t="s">
        <v>14</v>
      </c>
      <c r="L5055">
        <v>1711</v>
      </c>
      <c r="M5055" t="s">
        <v>15</v>
      </c>
      <c r="N5055" t="s">
        <v>25</v>
      </c>
      <c r="O5055">
        <v>112.8875</v>
      </c>
      <c r="P5055">
        <v>193150.51</v>
      </c>
      <c r="Q5055">
        <v>1</v>
      </c>
      <c r="R5055">
        <v>3.311804</v>
      </c>
      <c r="S5055">
        <v>5666.4977820000004</v>
      </c>
      <c r="T5055" t="s">
        <v>398</v>
      </c>
      <c r="U5055">
        <v>34.086399999999998</v>
      </c>
      <c r="V5055">
        <v>193150.51</v>
      </c>
      <c r="W5055">
        <v>2025</v>
      </c>
      <c r="X5055" t="str">
        <f t="shared" si="27"/>
        <v>B</v>
      </c>
    </row>
    <row r="5056" spans="1:24">
      <c r="A5056">
        <v>72026069</v>
      </c>
      <c r="B5056" s="2">
        <v>45742</v>
      </c>
      <c r="C5056" t="s">
        <v>4807</v>
      </c>
      <c r="D5056" t="s">
        <v>23</v>
      </c>
      <c r="E5056" t="s">
        <v>24</v>
      </c>
      <c r="F5056" t="s">
        <v>7434</v>
      </c>
      <c r="G5056" t="s">
        <v>7435</v>
      </c>
      <c r="H5056" t="s">
        <v>4526</v>
      </c>
      <c r="I5056" t="s">
        <v>4527</v>
      </c>
      <c r="J5056" t="s">
        <v>13</v>
      </c>
      <c r="K5056" t="s">
        <v>14</v>
      </c>
      <c r="L5056">
        <v>1595</v>
      </c>
      <c r="M5056" t="s">
        <v>15</v>
      </c>
      <c r="N5056" t="s">
        <v>25</v>
      </c>
      <c r="O5056">
        <v>114.2333</v>
      </c>
      <c r="P5056">
        <v>182202.11</v>
      </c>
      <c r="Q5056">
        <v>1</v>
      </c>
      <c r="R5056">
        <v>3.351286</v>
      </c>
      <c r="S5056">
        <v>5345.3022309999997</v>
      </c>
      <c r="T5056" t="s">
        <v>398</v>
      </c>
      <c r="U5056">
        <v>34.086399999999998</v>
      </c>
      <c r="V5056">
        <v>182202.11</v>
      </c>
      <c r="W5056">
        <v>2025</v>
      </c>
      <c r="X5056" t="str">
        <f t="shared" si="27"/>
        <v>B</v>
      </c>
    </row>
    <row r="5057" spans="1:24">
      <c r="A5057">
        <v>72025647</v>
      </c>
      <c r="B5057" s="2">
        <v>45742</v>
      </c>
      <c r="C5057" t="s">
        <v>3025</v>
      </c>
      <c r="D5057" t="s">
        <v>23</v>
      </c>
      <c r="E5057" t="s">
        <v>24</v>
      </c>
      <c r="F5057" t="s">
        <v>7510</v>
      </c>
      <c r="G5057" t="s">
        <v>7511</v>
      </c>
      <c r="H5057" t="s">
        <v>147</v>
      </c>
      <c r="I5057" t="s">
        <v>148</v>
      </c>
      <c r="J5057" t="s">
        <v>13</v>
      </c>
      <c r="K5057" t="s">
        <v>60</v>
      </c>
      <c r="L5057">
        <v>3018</v>
      </c>
      <c r="M5057" t="s">
        <v>15</v>
      </c>
      <c r="N5057" t="s">
        <v>25</v>
      </c>
      <c r="O5057">
        <v>113.5604</v>
      </c>
      <c r="P5057">
        <v>342725.29</v>
      </c>
      <c r="Q5057">
        <v>1</v>
      </c>
      <c r="R5057">
        <v>3.3315450000000002</v>
      </c>
      <c r="S5057">
        <v>10054.605062000001</v>
      </c>
      <c r="T5057" t="s">
        <v>398</v>
      </c>
      <c r="U5057">
        <v>34.086399999999998</v>
      </c>
      <c r="V5057">
        <v>342725.29</v>
      </c>
      <c r="W5057">
        <v>2025</v>
      </c>
      <c r="X5057" t="str">
        <f t="shared" si="27"/>
        <v>B</v>
      </c>
    </row>
    <row r="5058" spans="1:24">
      <c r="A5058">
        <v>72025653</v>
      </c>
      <c r="B5058" s="2">
        <v>45742</v>
      </c>
      <c r="C5058" t="s">
        <v>3025</v>
      </c>
      <c r="D5058" t="s">
        <v>23</v>
      </c>
      <c r="E5058" t="s">
        <v>24</v>
      </c>
      <c r="F5058" t="s">
        <v>7510</v>
      </c>
      <c r="G5058" t="s">
        <v>7511</v>
      </c>
      <c r="H5058" t="s">
        <v>4516</v>
      </c>
      <c r="I5058" t="s">
        <v>4517</v>
      </c>
      <c r="J5058" t="s">
        <v>13</v>
      </c>
      <c r="K5058" t="s">
        <v>60</v>
      </c>
      <c r="L5058">
        <v>906</v>
      </c>
      <c r="M5058" t="s">
        <v>15</v>
      </c>
      <c r="N5058" t="s">
        <v>25</v>
      </c>
      <c r="O5058">
        <v>113.5604</v>
      </c>
      <c r="P5058">
        <v>102885.72</v>
      </c>
      <c r="Q5058">
        <v>1</v>
      </c>
      <c r="R5058">
        <v>3.3315450000000002</v>
      </c>
      <c r="S5058">
        <v>3018.3803509999998</v>
      </c>
      <c r="T5058" t="s">
        <v>398</v>
      </c>
      <c r="U5058">
        <v>34.086399999999998</v>
      </c>
      <c r="V5058">
        <v>102885.72</v>
      </c>
      <c r="W5058">
        <v>2025</v>
      </c>
      <c r="X5058" t="str">
        <f t="shared" ref="X5058:X5121" si="28">IF(K5057="M",K5057,IF(RIGHT(D5058)="S","O","B"))</f>
        <v>B</v>
      </c>
    </row>
    <row r="5059" spans="1:24">
      <c r="A5059">
        <v>72024359</v>
      </c>
      <c r="B5059" s="2">
        <v>45743</v>
      </c>
      <c r="C5059" t="s">
        <v>2498</v>
      </c>
      <c r="D5059" t="s">
        <v>527</v>
      </c>
      <c r="E5059" t="s">
        <v>528</v>
      </c>
      <c r="F5059" t="s">
        <v>6072</v>
      </c>
      <c r="G5059" t="s">
        <v>6073</v>
      </c>
      <c r="H5059" t="s">
        <v>6074</v>
      </c>
      <c r="I5059" t="s">
        <v>6075</v>
      </c>
      <c r="J5059" t="s">
        <v>680</v>
      </c>
      <c r="K5059" t="s">
        <v>14</v>
      </c>
      <c r="L5059">
        <v>2300</v>
      </c>
      <c r="M5059" t="s">
        <v>61</v>
      </c>
      <c r="N5059" t="s">
        <v>16</v>
      </c>
      <c r="O5059">
        <v>2.38</v>
      </c>
      <c r="P5059">
        <v>5474</v>
      </c>
      <c r="Q5059">
        <v>34.119199999999999</v>
      </c>
      <c r="R5059">
        <v>2.38</v>
      </c>
      <c r="S5059">
        <v>5473.9999760000001</v>
      </c>
      <c r="T5059" t="s">
        <v>398</v>
      </c>
      <c r="U5059">
        <v>34.119199999999999</v>
      </c>
      <c r="V5059">
        <v>186768.5</v>
      </c>
      <c r="W5059">
        <v>2025</v>
      </c>
      <c r="X5059" t="str">
        <f t="shared" si="28"/>
        <v>B</v>
      </c>
    </row>
    <row r="5060" spans="1:24">
      <c r="A5060">
        <v>72024420</v>
      </c>
      <c r="B5060" s="2">
        <v>45743</v>
      </c>
      <c r="C5060" t="s">
        <v>2520</v>
      </c>
      <c r="D5060" t="s">
        <v>527</v>
      </c>
      <c r="E5060" t="s">
        <v>528</v>
      </c>
      <c r="F5060" t="s">
        <v>6076</v>
      </c>
      <c r="G5060" t="s">
        <v>6077</v>
      </c>
      <c r="H5060" t="s">
        <v>796</v>
      </c>
      <c r="I5060" t="s">
        <v>839</v>
      </c>
      <c r="J5060" t="s">
        <v>680</v>
      </c>
      <c r="K5060" t="s">
        <v>60</v>
      </c>
      <c r="L5060">
        <v>16000</v>
      </c>
      <c r="M5060" t="s">
        <v>61</v>
      </c>
      <c r="N5060" t="s">
        <v>16</v>
      </c>
      <c r="O5060">
        <v>1.38</v>
      </c>
      <c r="P5060">
        <v>22080</v>
      </c>
      <c r="Q5060">
        <v>34.119199999999999</v>
      </c>
      <c r="R5060">
        <v>1.38</v>
      </c>
      <c r="S5060">
        <v>22080.000117</v>
      </c>
      <c r="T5060" t="s">
        <v>398</v>
      </c>
      <c r="U5060">
        <v>34.119199999999999</v>
      </c>
      <c r="V5060">
        <v>753351.94</v>
      </c>
      <c r="W5060">
        <v>2025</v>
      </c>
      <c r="X5060" t="str">
        <f t="shared" si="28"/>
        <v>B</v>
      </c>
    </row>
    <row r="5061" spans="1:24">
      <c r="A5061">
        <v>72026919</v>
      </c>
      <c r="B5061" s="2">
        <v>45743</v>
      </c>
      <c r="C5061" t="s">
        <v>5509</v>
      </c>
      <c r="D5061" t="s">
        <v>1376</v>
      </c>
      <c r="E5061" t="s">
        <v>1377</v>
      </c>
      <c r="F5061" t="s">
        <v>6187</v>
      </c>
      <c r="G5061" t="s">
        <v>6188</v>
      </c>
      <c r="H5061" t="s">
        <v>1378</v>
      </c>
      <c r="I5061" t="s">
        <v>1379</v>
      </c>
      <c r="J5061" t="s">
        <v>3715</v>
      </c>
      <c r="K5061" t="s">
        <v>14</v>
      </c>
      <c r="L5061">
        <v>100</v>
      </c>
      <c r="M5061" t="s">
        <v>61</v>
      </c>
      <c r="N5061" t="s">
        <v>25</v>
      </c>
      <c r="O5061">
        <v>430</v>
      </c>
      <c r="P5061">
        <v>43000</v>
      </c>
      <c r="Q5061">
        <v>1</v>
      </c>
      <c r="R5061">
        <v>12.602874</v>
      </c>
      <c r="S5061">
        <v>1260.287462</v>
      </c>
      <c r="T5061" t="s">
        <v>398</v>
      </c>
      <c r="U5061">
        <v>34.119199999999999</v>
      </c>
      <c r="V5061">
        <v>43000</v>
      </c>
      <c r="W5061">
        <v>2025</v>
      </c>
      <c r="X5061" t="str">
        <f t="shared" si="28"/>
        <v>B</v>
      </c>
    </row>
    <row r="5062" spans="1:24">
      <c r="A5062">
        <v>72027084</v>
      </c>
      <c r="B5062" s="2">
        <v>45743</v>
      </c>
      <c r="C5062" t="s">
        <v>6189</v>
      </c>
      <c r="D5062" t="s">
        <v>130</v>
      </c>
      <c r="E5062" t="s">
        <v>131</v>
      </c>
      <c r="F5062" t="s">
        <v>6190</v>
      </c>
      <c r="G5062" t="s">
        <v>6191</v>
      </c>
      <c r="H5062" t="s">
        <v>725</v>
      </c>
      <c r="I5062" t="s">
        <v>726</v>
      </c>
      <c r="J5062" t="s">
        <v>724</v>
      </c>
      <c r="K5062" t="s">
        <v>14</v>
      </c>
      <c r="L5062">
        <v>600</v>
      </c>
      <c r="M5062" t="s">
        <v>61</v>
      </c>
      <c r="N5062" t="s">
        <v>25</v>
      </c>
      <c r="O5062">
        <v>15</v>
      </c>
      <c r="P5062">
        <v>9000</v>
      </c>
      <c r="Q5062">
        <v>1</v>
      </c>
      <c r="R5062">
        <v>0.439635</v>
      </c>
      <c r="S5062">
        <v>263.78109599999999</v>
      </c>
      <c r="T5062" t="s">
        <v>398</v>
      </c>
      <c r="U5062">
        <v>34.119199999999999</v>
      </c>
      <c r="V5062">
        <v>9000</v>
      </c>
      <c r="W5062">
        <v>2025</v>
      </c>
      <c r="X5062" t="str">
        <f t="shared" si="28"/>
        <v>B</v>
      </c>
    </row>
    <row r="5063" spans="1:24">
      <c r="A5063">
        <v>72027084</v>
      </c>
      <c r="B5063" s="2">
        <v>45743</v>
      </c>
      <c r="C5063" t="s">
        <v>6189</v>
      </c>
      <c r="D5063" t="s">
        <v>130</v>
      </c>
      <c r="E5063" t="s">
        <v>131</v>
      </c>
      <c r="F5063" t="s">
        <v>6190</v>
      </c>
      <c r="G5063" t="s">
        <v>6191</v>
      </c>
      <c r="H5063" t="s">
        <v>722</v>
      </c>
      <c r="I5063" t="s">
        <v>723</v>
      </c>
      <c r="J5063" t="s">
        <v>724</v>
      </c>
      <c r="K5063" t="s">
        <v>14</v>
      </c>
      <c r="L5063">
        <v>360</v>
      </c>
      <c r="M5063" t="s">
        <v>61</v>
      </c>
      <c r="N5063" t="s">
        <v>25</v>
      </c>
      <c r="O5063">
        <v>9</v>
      </c>
      <c r="P5063">
        <v>3240</v>
      </c>
      <c r="Q5063">
        <v>1</v>
      </c>
      <c r="R5063">
        <v>0.26378099999999999</v>
      </c>
      <c r="S5063">
        <v>94.961194000000006</v>
      </c>
      <c r="T5063" t="s">
        <v>398</v>
      </c>
      <c r="U5063">
        <v>34.119199999999999</v>
      </c>
      <c r="V5063">
        <v>3240</v>
      </c>
      <c r="W5063">
        <v>2025</v>
      </c>
      <c r="X5063" t="str">
        <f t="shared" si="28"/>
        <v>B</v>
      </c>
    </row>
    <row r="5064" spans="1:24">
      <c r="A5064">
        <v>72026614</v>
      </c>
      <c r="B5064" s="2">
        <v>45743</v>
      </c>
      <c r="C5064" t="s">
        <v>5208</v>
      </c>
      <c r="D5064" t="s">
        <v>4088</v>
      </c>
      <c r="E5064" t="s">
        <v>4089</v>
      </c>
      <c r="F5064" t="s">
        <v>7000</v>
      </c>
      <c r="G5064" t="s">
        <v>7001</v>
      </c>
      <c r="H5064" t="s">
        <v>4122</v>
      </c>
      <c r="I5064" t="s">
        <v>4123</v>
      </c>
      <c r="J5064" t="s">
        <v>4093</v>
      </c>
      <c r="K5064" t="s">
        <v>14</v>
      </c>
      <c r="L5064">
        <v>45</v>
      </c>
      <c r="M5064" t="s">
        <v>133</v>
      </c>
      <c r="N5064" t="s">
        <v>25</v>
      </c>
      <c r="O5064">
        <v>188</v>
      </c>
      <c r="P5064">
        <v>8460</v>
      </c>
      <c r="Q5064">
        <v>1</v>
      </c>
      <c r="R5064">
        <v>5.5100939999999996</v>
      </c>
      <c r="S5064">
        <v>247.95423099999999</v>
      </c>
      <c r="T5064" t="s">
        <v>398</v>
      </c>
      <c r="U5064">
        <v>34.119199999999999</v>
      </c>
      <c r="V5064">
        <v>8460</v>
      </c>
      <c r="W5064">
        <v>2025</v>
      </c>
      <c r="X5064" t="str">
        <f t="shared" si="28"/>
        <v>B</v>
      </c>
    </row>
    <row r="5065" spans="1:24">
      <c r="A5065">
        <v>72026614</v>
      </c>
      <c r="B5065" s="2">
        <v>45743</v>
      </c>
      <c r="C5065" t="s">
        <v>5208</v>
      </c>
      <c r="D5065" t="s">
        <v>4088</v>
      </c>
      <c r="E5065" t="s">
        <v>4089</v>
      </c>
      <c r="F5065" t="s">
        <v>7000</v>
      </c>
      <c r="G5065" t="s">
        <v>7001</v>
      </c>
      <c r="H5065" t="s">
        <v>4122</v>
      </c>
      <c r="I5065" t="s">
        <v>4123</v>
      </c>
      <c r="J5065" t="s">
        <v>4093</v>
      </c>
      <c r="K5065" t="s">
        <v>14</v>
      </c>
      <c r="L5065">
        <v>355</v>
      </c>
      <c r="M5065" t="s">
        <v>133</v>
      </c>
      <c r="N5065" t="s">
        <v>25</v>
      </c>
      <c r="O5065">
        <v>188</v>
      </c>
      <c r="P5065">
        <v>66740</v>
      </c>
      <c r="Q5065">
        <v>1</v>
      </c>
      <c r="R5065">
        <v>5.5100939999999996</v>
      </c>
      <c r="S5065">
        <v>1956.083378</v>
      </c>
      <c r="T5065" t="s">
        <v>398</v>
      </c>
      <c r="U5065">
        <v>34.119199999999999</v>
      </c>
      <c r="V5065">
        <v>66740</v>
      </c>
      <c r="W5065">
        <v>2025</v>
      </c>
      <c r="X5065" t="str">
        <f t="shared" si="28"/>
        <v>B</v>
      </c>
    </row>
    <row r="5066" spans="1:24">
      <c r="A5066">
        <v>72026614</v>
      </c>
      <c r="B5066" s="2">
        <v>45743</v>
      </c>
      <c r="C5066" t="s">
        <v>5208</v>
      </c>
      <c r="D5066" t="s">
        <v>4088</v>
      </c>
      <c r="E5066" t="s">
        <v>4089</v>
      </c>
      <c r="F5066" t="s">
        <v>7002</v>
      </c>
      <c r="G5066" t="s">
        <v>7003</v>
      </c>
      <c r="H5066" t="s">
        <v>4094</v>
      </c>
      <c r="I5066" t="s">
        <v>4095</v>
      </c>
      <c r="J5066" t="s">
        <v>4093</v>
      </c>
      <c r="K5066" t="s">
        <v>14</v>
      </c>
      <c r="L5066">
        <v>636</v>
      </c>
      <c r="M5066" t="s">
        <v>133</v>
      </c>
      <c r="N5066" t="s">
        <v>25</v>
      </c>
      <c r="O5066">
        <v>107</v>
      </c>
      <c r="P5066">
        <v>68052</v>
      </c>
      <c r="Q5066">
        <v>1</v>
      </c>
      <c r="R5066">
        <v>3.1360640000000002</v>
      </c>
      <c r="S5066">
        <v>1994.5368000000001</v>
      </c>
      <c r="T5066" t="s">
        <v>398</v>
      </c>
      <c r="U5066">
        <v>34.119199999999999</v>
      </c>
      <c r="V5066">
        <v>68052</v>
      </c>
      <c r="W5066">
        <v>2025</v>
      </c>
      <c r="X5066" t="str">
        <f t="shared" si="28"/>
        <v>B</v>
      </c>
    </row>
    <row r="5067" spans="1:24">
      <c r="A5067">
        <v>72026614</v>
      </c>
      <c r="B5067" s="2">
        <v>45743</v>
      </c>
      <c r="C5067" t="s">
        <v>5208</v>
      </c>
      <c r="D5067" t="s">
        <v>4088</v>
      </c>
      <c r="E5067" t="s">
        <v>4089</v>
      </c>
      <c r="F5067" t="s">
        <v>7002</v>
      </c>
      <c r="G5067" t="s">
        <v>7003</v>
      </c>
      <c r="H5067" t="s">
        <v>4094</v>
      </c>
      <c r="I5067" t="s">
        <v>4095</v>
      </c>
      <c r="J5067" t="s">
        <v>4093</v>
      </c>
      <c r="K5067" t="s">
        <v>14</v>
      </c>
      <c r="L5067">
        <v>84</v>
      </c>
      <c r="M5067" t="s">
        <v>133</v>
      </c>
      <c r="N5067" t="s">
        <v>25</v>
      </c>
      <c r="O5067">
        <v>107</v>
      </c>
      <c r="P5067">
        <v>8988</v>
      </c>
      <c r="Q5067">
        <v>1</v>
      </c>
      <c r="R5067">
        <v>3.1360640000000002</v>
      </c>
      <c r="S5067">
        <v>263.42938800000002</v>
      </c>
      <c r="T5067" t="s">
        <v>398</v>
      </c>
      <c r="U5067">
        <v>34.119199999999999</v>
      </c>
      <c r="V5067">
        <v>8988</v>
      </c>
      <c r="W5067">
        <v>2025</v>
      </c>
      <c r="X5067" t="str">
        <f t="shared" si="28"/>
        <v>B</v>
      </c>
    </row>
    <row r="5068" spans="1:24">
      <c r="A5068">
        <v>72026614</v>
      </c>
      <c r="B5068" s="2">
        <v>45743</v>
      </c>
      <c r="C5068" t="s">
        <v>5208</v>
      </c>
      <c r="D5068" t="s">
        <v>4088</v>
      </c>
      <c r="E5068" t="s">
        <v>4089</v>
      </c>
      <c r="F5068" t="s">
        <v>7004</v>
      </c>
      <c r="G5068" t="s">
        <v>7005</v>
      </c>
      <c r="H5068" t="s">
        <v>4092</v>
      </c>
      <c r="I5068" t="s">
        <v>1801</v>
      </c>
      <c r="J5068" t="s">
        <v>4093</v>
      </c>
      <c r="K5068" t="s">
        <v>14</v>
      </c>
      <c r="L5068">
        <v>20</v>
      </c>
      <c r="M5068" t="s">
        <v>133</v>
      </c>
      <c r="N5068" t="s">
        <v>25</v>
      </c>
      <c r="O5068">
        <v>900</v>
      </c>
      <c r="P5068">
        <v>18000</v>
      </c>
      <c r="Q5068">
        <v>1</v>
      </c>
      <c r="R5068">
        <v>26.378108999999998</v>
      </c>
      <c r="S5068">
        <v>527.56219299999998</v>
      </c>
      <c r="T5068" t="s">
        <v>398</v>
      </c>
      <c r="U5068">
        <v>34.119199999999999</v>
      </c>
      <c r="V5068">
        <v>18000</v>
      </c>
      <c r="W5068">
        <v>2025</v>
      </c>
      <c r="X5068" t="str">
        <f t="shared" si="28"/>
        <v>B</v>
      </c>
    </row>
    <row r="5069" spans="1:24">
      <c r="A5069">
        <v>72027084</v>
      </c>
      <c r="B5069" s="2">
        <v>45743</v>
      </c>
      <c r="C5069" t="s">
        <v>6189</v>
      </c>
      <c r="D5069" t="s">
        <v>130</v>
      </c>
      <c r="E5069" t="s">
        <v>131</v>
      </c>
      <c r="F5069" t="s">
        <v>6190</v>
      </c>
      <c r="G5069" t="s">
        <v>6191</v>
      </c>
      <c r="H5069" t="s">
        <v>282</v>
      </c>
      <c r="I5069" t="s">
        <v>283</v>
      </c>
      <c r="J5069" t="s">
        <v>122</v>
      </c>
      <c r="K5069" t="s">
        <v>14</v>
      </c>
      <c r="L5069">
        <v>20</v>
      </c>
      <c r="M5069" t="s">
        <v>284</v>
      </c>
      <c r="N5069" t="s">
        <v>25</v>
      </c>
      <c r="O5069">
        <v>600</v>
      </c>
      <c r="P5069">
        <v>12000</v>
      </c>
      <c r="Q5069">
        <v>1</v>
      </c>
      <c r="R5069">
        <v>17.585405999999999</v>
      </c>
      <c r="S5069">
        <v>351.70812899999999</v>
      </c>
      <c r="T5069" t="s">
        <v>398</v>
      </c>
      <c r="U5069">
        <v>34.119199999999999</v>
      </c>
      <c r="V5069">
        <v>12000</v>
      </c>
      <c r="W5069">
        <v>2025</v>
      </c>
      <c r="X5069" t="str">
        <f t="shared" si="28"/>
        <v>B</v>
      </c>
    </row>
    <row r="5070" spans="1:24">
      <c r="A5070">
        <v>72026340</v>
      </c>
      <c r="B5070" s="2">
        <v>45743</v>
      </c>
      <c r="C5070" t="s">
        <v>4942</v>
      </c>
      <c r="D5070" t="s">
        <v>171</v>
      </c>
      <c r="E5070" t="s">
        <v>172</v>
      </c>
      <c r="F5070" t="s">
        <v>7101</v>
      </c>
      <c r="G5070" t="s">
        <v>7102</v>
      </c>
      <c r="H5070" t="s">
        <v>173</v>
      </c>
      <c r="I5070" t="s">
        <v>174</v>
      </c>
      <c r="J5070" t="s">
        <v>122</v>
      </c>
      <c r="K5070" t="s">
        <v>14</v>
      </c>
      <c r="L5070">
        <v>3200</v>
      </c>
      <c r="M5070" t="s">
        <v>15</v>
      </c>
      <c r="N5070" t="s">
        <v>25</v>
      </c>
      <c r="O5070">
        <v>4.5999999999999996</v>
      </c>
      <c r="P5070">
        <v>14720</v>
      </c>
      <c r="Q5070">
        <v>1</v>
      </c>
      <c r="R5070">
        <v>0.134821</v>
      </c>
      <c r="S5070">
        <v>431.42863799999998</v>
      </c>
      <c r="T5070" t="s">
        <v>398</v>
      </c>
      <c r="U5070">
        <v>34.119199999999999</v>
      </c>
      <c r="V5070">
        <v>14720</v>
      </c>
      <c r="W5070">
        <v>2025</v>
      </c>
      <c r="X5070" t="str">
        <f t="shared" si="28"/>
        <v>B</v>
      </c>
    </row>
    <row r="5071" spans="1:24">
      <c r="A5071">
        <v>72026719</v>
      </c>
      <c r="B5071" s="2">
        <v>45743</v>
      </c>
      <c r="C5071" t="s">
        <v>5737</v>
      </c>
      <c r="D5071" t="s">
        <v>128</v>
      </c>
      <c r="E5071" t="s">
        <v>129</v>
      </c>
      <c r="F5071" t="s">
        <v>7103</v>
      </c>
      <c r="G5071" t="s">
        <v>7104</v>
      </c>
      <c r="H5071" t="s">
        <v>526</v>
      </c>
      <c r="I5071" t="s">
        <v>1415</v>
      </c>
      <c r="J5071" t="s">
        <v>496</v>
      </c>
      <c r="K5071" t="s">
        <v>42</v>
      </c>
      <c r="L5071">
        <v>2000</v>
      </c>
      <c r="M5071" t="s">
        <v>15</v>
      </c>
      <c r="N5071" t="s">
        <v>25</v>
      </c>
      <c r="O5071">
        <v>33.5</v>
      </c>
      <c r="P5071">
        <v>67000</v>
      </c>
      <c r="Q5071">
        <v>1</v>
      </c>
      <c r="R5071">
        <v>0.98185100000000003</v>
      </c>
      <c r="S5071">
        <v>1963.7037210000001</v>
      </c>
      <c r="T5071" t="s">
        <v>398</v>
      </c>
      <c r="U5071">
        <v>34.119199999999999</v>
      </c>
      <c r="V5071">
        <v>67000</v>
      </c>
      <c r="W5071">
        <v>2025</v>
      </c>
      <c r="X5071" t="str">
        <f t="shared" si="28"/>
        <v>B</v>
      </c>
    </row>
    <row r="5072" spans="1:24">
      <c r="A5072">
        <v>72025794</v>
      </c>
      <c r="B5072" s="2">
        <v>45743</v>
      </c>
      <c r="C5072" t="s">
        <v>3705</v>
      </c>
      <c r="D5072" t="s">
        <v>23</v>
      </c>
      <c r="E5072" t="s">
        <v>24</v>
      </c>
      <c r="F5072" t="s">
        <v>7397</v>
      </c>
      <c r="G5072" t="s">
        <v>7398</v>
      </c>
      <c r="H5072" t="s">
        <v>4546</v>
      </c>
      <c r="I5072" t="s">
        <v>176</v>
      </c>
      <c r="J5072" t="s">
        <v>13</v>
      </c>
      <c r="K5072" t="s">
        <v>43</v>
      </c>
      <c r="L5072">
        <v>897</v>
      </c>
      <c r="M5072" t="s">
        <v>15</v>
      </c>
      <c r="N5072" t="s">
        <v>25</v>
      </c>
      <c r="O5072">
        <v>115.5791</v>
      </c>
      <c r="P5072">
        <v>103674.45</v>
      </c>
      <c r="Q5072">
        <v>1</v>
      </c>
      <c r="R5072">
        <v>3.3875090000000001</v>
      </c>
      <c r="S5072">
        <v>3038.59557</v>
      </c>
      <c r="T5072" t="s">
        <v>398</v>
      </c>
      <c r="U5072">
        <v>34.119199999999999</v>
      </c>
      <c r="V5072">
        <v>103674.45</v>
      </c>
      <c r="W5072">
        <v>2025</v>
      </c>
      <c r="X5072" t="str">
        <f t="shared" si="28"/>
        <v>B</v>
      </c>
    </row>
    <row r="5073" spans="1:24">
      <c r="A5073">
        <v>72026071</v>
      </c>
      <c r="B5073" s="2">
        <v>45743</v>
      </c>
      <c r="C5073" t="s">
        <v>4807</v>
      </c>
      <c r="D5073" t="s">
        <v>23</v>
      </c>
      <c r="E5073" t="s">
        <v>24</v>
      </c>
      <c r="F5073" t="s">
        <v>7397</v>
      </c>
      <c r="G5073" t="s">
        <v>7398</v>
      </c>
      <c r="H5073" t="s">
        <v>4480</v>
      </c>
      <c r="I5073" t="s">
        <v>4481</v>
      </c>
      <c r="J5073" t="s">
        <v>13</v>
      </c>
      <c r="K5073" t="s">
        <v>43</v>
      </c>
      <c r="L5073">
        <v>466</v>
      </c>
      <c r="M5073" t="s">
        <v>15</v>
      </c>
      <c r="N5073" t="s">
        <v>25</v>
      </c>
      <c r="O5073">
        <v>115.5791</v>
      </c>
      <c r="P5073">
        <v>53859.86</v>
      </c>
      <c r="Q5073">
        <v>1</v>
      </c>
      <c r="R5073">
        <v>3.3875090000000001</v>
      </c>
      <c r="S5073">
        <v>1578.5792160000001</v>
      </c>
      <c r="T5073" t="s">
        <v>398</v>
      </c>
      <c r="U5073">
        <v>34.119199999999999</v>
      </c>
      <c r="V5073">
        <v>53859.86</v>
      </c>
      <c r="W5073">
        <v>2025</v>
      </c>
      <c r="X5073" t="str">
        <f t="shared" si="28"/>
        <v>B</v>
      </c>
    </row>
    <row r="5074" spans="1:24">
      <c r="A5074">
        <v>72025791</v>
      </c>
      <c r="B5074" s="2">
        <v>45743</v>
      </c>
      <c r="C5074" t="s">
        <v>3705</v>
      </c>
      <c r="D5074" t="s">
        <v>23</v>
      </c>
      <c r="E5074" t="s">
        <v>24</v>
      </c>
      <c r="F5074" t="s">
        <v>7440</v>
      </c>
      <c r="G5074" t="s">
        <v>7441</v>
      </c>
      <c r="H5074" t="s">
        <v>34</v>
      </c>
      <c r="I5074" t="s">
        <v>35</v>
      </c>
      <c r="J5074" t="s">
        <v>13</v>
      </c>
      <c r="K5074" t="s">
        <v>14</v>
      </c>
      <c r="L5074">
        <v>988</v>
      </c>
      <c r="M5074" t="s">
        <v>15</v>
      </c>
      <c r="N5074" t="s">
        <v>25</v>
      </c>
      <c r="O5074">
        <v>114.2333</v>
      </c>
      <c r="P5074">
        <v>112862.5</v>
      </c>
      <c r="Q5074">
        <v>1</v>
      </c>
      <c r="R5074">
        <v>3.3480650000000001</v>
      </c>
      <c r="S5074">
        <v>3307.8882269999999</v>
      </c>
      <c r="T5074" t="s">
        <v>398</v>
      </c>
      <c r="U5074">
        <v>34.119199999999999</v>
      </c>
      <c r="V5074">
        <v>112862.5</v>
      </c>
      <c r="W5074">
        <v>2025</v>
      </c>
      <c r="X5074" t="str">
        <f t="shared" si="28"/>
        <v>B</v>
      </c>
    </row>
    <row r="5075" spans="1:24">
      <c r="A5075">
        <v>72026065</v>
      </c>
      <c r="B5075" s="2">
        <v>45743</v>
      </c>
      <c r="C5075" t="s">
        <v>4807</v>
      </c>
      <c r="D5075" t="s">
        <v>23</v>
      </c>
      <c r="E5075" t="s">
        <v>24</v>
      </c>
      <c r="F5075" t="s">
        <v>7440</v>
      </c>
      <c r="G5075" t="s">
        <v>7441</v>
      </c>
      <c r="H5075" t="s">
        <v>28</v>
      </c>
      <c r="I5075" t="s">
        <v>29</v>
      </c>
      <c r="J5075" t="s">
        <v>13</v>
      </c>
      <c r="K5075" t="s">
        <v>14</v>
      </c>
      <c r="L5075">
        <v>958</v>
      </c>
      <c r="M5075" t="s">
        <v>15</v>
      </c>
      <c r="N5075" t="s">
        <v>25</v>
      </c>
      <c r="O5075">
        <v>115.5791</v>
      </c>
      <c r="P5075">
        <v>110724.78</v>
      </c>
      <c r="Q5075">
        <v>1</v>
      </c>
      <c r="R5075">
        <v>3.3875090000000001</v>
      </c>
      <c r="S5075">
        <v>3245.2337680000001</v>
      </c>
      <c r="T5075" t="s">
        <v>398</v>
      </c>
      <c r="U5075">
        <v>34.119199999999999</v>
      </c>
      <c r="V5075">
        <v>110724.78</v>
      </c>
      <c r="W5075">
        <v>2025</v>
      </c>
      <c r="X5075" t="str">
        <f t="shared" si="28"/>
        <v>B</v>
      </c>
    </row>
    <row r="5076" spans="1:24">
      <c r="A5076">
        <v>72026445</v>
      </c>
      <c r="B5076" s="2">
        <v>45743</v>
      </c>
      <c r="C5076" t="s">
        <v>5457</v>
      </c>
      <c r="D5076" t="s">
        <v>23</v>
      </c>
      <c r="E5076" t="s">
        <v>24</v>
      </c>
      <c r="F5076" t="s">
        <v>7440</v>
      </c>
      <c r="G5076" t="s">
        <v>7441</v>
      </c>
      <c r="H5076" t="s">
        <v>21</v>
      </c>
      <c r="I5076" t="s">
        <v>22</v>
      </c>
      <c r="J5076" t="s">
        <v>13</v>
      </c>
      <c r="K5076" t="s">
        <v>14</v>
      </c>
      <c r="L5076">
        <v>2014</v>
      </c>
      <c r="M5076" t="s">
        <v>15</v>
      </c>
      <c r="N5076" t="s">
        <v>25</v>
      </c>
      <c r="O5076">
        <v>117.4235</v>
      </c>
      <c r="P5076">
        <v>236490.93</v>
      </c>
      <c r="Q5076">
        <v>1</v>
      </c>
      <c r="R5076">
        <v>3.4415659999999999</v>
      </c>
      <c r="S5076">
        <v>6931.3152120000004</v>
      </c>
      <c r="T5076" t="s">
        <v>398</v>
      </c>
      <c r="U5076">
        <v>34.119199999999999</v>
      </c>
      <c r="V5076">
        <v>236490.93</v>
      </c>
      <c r="W5076">
        <v>2025</v>
      </c>
      <c r="X5076" t="str">
        <f t="shared" si="28"/>
        <v>B</v>
      </c>
    </row>
    <row r="5077" spans="1:24">
      <c r="A5077">
        <v>72026445</v>
      </c>
      <c r="B5077" s="2">
        <v>45743</v>
      </c>
      <c r="C5077" t="s">
        <v>5457</v>
      </c>
      <c r="D5077" t="s">
        <v>23</v>
      </c>
      <c r="E5077" t="s">
        <v>24</v>
      </c>
      <c r="F5077" t="s">
        <v>7440</v>
      </c>
      <c r="G5077" t="s">
        <v>7441</v>
      </c>
      <c r="H5077" t="s">
        <v>751</v>
      </c>
      <c r="I5077" t="s">
        <v>176</v>
      </c>
      <c r="J5077" t="s">
        <v>13</v>
      </c>
      <c r="K5077" t="s">
        <v>14</v>
      </c>
      <c r="L5077">
        <v>1007</v>
      </c>
      <c r="M5077" t="s">
        <v>15</v>
      </c>
      <c r="N5077" t="s">
        <v>25</v>
      </c>
      <c r="O5077">
        <v>118.1052</v>
      </c>
      <c r="P5077">
        <v>118931.94</v>
      </c>
      <c r="Q5077">
        <v>1</v>
      </c>
      <c r="R5077">
        <v>3.4615459999999998</v>
      </c>
      <c r="S5077">
        <v>3485.777509</v>
      </c>
      <c r="T5077" t="s">
        <v>398</v>
      </c>
      <c r="U5077">
        <v>34.119199999999999</v>
      </c>
      <c r="V5077">
        <v>118931.94</v>
      </c>
      <c r="W5077">
        <v>2025</v>
      </c>
      <c r="X5077" t="str">
        <f t="shared" si="28"/>
        <v>B</v>
      </c>
    </row>
    <row r="5078" spans="1:24">
      <c r="A5078">
        <v>72026446</v>
      </c>
      <c r="B5078" s="2">
        <v>45743</v>
      </c>
      <c r="C5078" t="s">
        <v>5457</v>
      </c>
      <c r="D5078" t="s">
        <v>23</v>
      </c>
      <c r="E5078" t="s">
        <v>24</v>
      </c>
      <c r="F5078" t="s">
        <v>7440</v>
      </c>
      <c r="G5078" t="s">
        <v>7441</v>
      </c>
      <c r="H5078" t="s">
        <v>32</v>
      </c>
      <c r="I5078" t="s">
        <v>33</v>
      </c>
      <c r="J5078" t="s">
        <v>13</v>
      </c>
      <c r="K5078" t="s">
        <v>14</v>
      </c>
      <c r="L5078">
        <v>758</v>
      </c>
      <c r="M5078" t="s">
        <v>15</v>
      </c>
      <c r="N5078" t="s">
        <v>25</v>
      </c>
      <c r="O5078">
        <v>118.1052</v>
      </c>
      <c r="P5078">
        <v>89523.74</v>
      </c>
      <c r="Q5078">
        <v>1</v>
      </c>
      <c r="R5078">
        <v>3.4615459999999998</v>
      </c>
      <c r="S5078">
        <v>2623.8522589999998</v>
      </c>
      <c r="T5078" t="s">
        <v>398</v>
      </c>
      <c r="U5078">
        <v>34.119199999999999</v>
      </c>
      <c r="V5078">
        <v>89523.74</v>
      </c>
      <c r="W5078">
        <v>2025</v>
      </c>
      <c r="X5078" t="str">
        <f t="shared" si="28"/>
        <v>B</v>
      </c>
    </row>
    <row r="5079" spans="1:24">
      <c r="A5079">
        <v>72025647</v>
      </c>
      <c r="B5079" s="2">
        <v>45743</v>
      </c>
      <c r="C5079" t="s">
        <v>3025</v>
      </c>
      <c r="D5079" t="s">
        <v>23</v>
      </c>
      <c r="E5079" t="s">
        <v>24</v>
      </c>
      <c r="F5079" t="s">
        <v>7512</v>
      </c>
      <c r="G5079" t="s">
        <v>7513</v>
      </c>
      <c r="H5079" t="s">
        <v>147</v>
      </c>
      <c r="I5079" t="s">
        <v>148</v>
      </c>
      <c r="J5079" t="s">
        <v>13</v>
      </c>
      <c r="K5079" t="s">
        <v>60</v>
      </c>
      <c r="L5079">
        <v>988</v>
      </c>
      <c r="M5079" t="s">
        <v>15</v>
      </c>
      <c r="N5079" t="s">
        <v>25</v>
      </c>
      <c r="O5079">
        <v>113.5604</v>
      </c>
      <c r="P5079">
        <v>112197.68</v>
      </c>
      <c r="Q5079">
        <v>1</v>
      </c>
      <c r="R5079">
        <v>3.3283420000000001</v>
      </c>
      <c r="S5079">
        <v>3288.40301</v>
      </c>
      <c r="T5079" t="s">
        <v>398</v>
      </c>
      <c r="U5079">
        <v>34.119199999999999</v>
      </c>
      <c r="V5079">
        <v>112197.68</v>
      </c>
      <c r="W5079">
        <v>2025</v>
      </c>
      <c r="X5079" t="str">
        <f t="shared" si="28"/>
        <v>B</v>
      </c>
    </row>
    <row r="5080" spans="1:24">
      <c r="A5080">
        <v>72025652</v>
      </c>
      <c r="B5080" s="2">
        <v>45743</v>
      </c>
      <c r="C5080" t="s">
        <v>3025</v>
      </c>
      <c r="D5080" t="s">
        <v>23</v>
      </c>
      <c r="E5080" t="s">
        <v>24</v>
      </c>
      <c r="F5080" t="s">
        <v>7512</v>
      </c>
      <c r="G5080" t="s">
        <v>7513</v>
      </c>
      <c r="H5080" t="s">
        <v>7514</v>
      </c>
      <c r="I5080" t="s">
        <v>7515</v>
      </c>
      <c r="J5080" t="s">
        <v>13</v>
      </c>
      <c r="K5080" t="s">
        <v>60</v>
      </c>
      <c r="L5080">
        <v>1035</v>
      </c>
      <c r="M5080" t="s">
        <v>15</v>
      </c>
      <c r="N5080" t="s">
        <v>25</v>
      </c>
      <c r="O5080">
        <v>114.9062</v>
      </c>
      <c r="P5080">
        <v>118927.92</v>
      </c>
      <c r="Q5080">
        <v>1</v>
      </c>
      <c r="R5080">
        <v>3.3677869999999999</v>
      </c>
      <c r="S5080">
        <v>3485.6596869999998</v>
      </c>
      <c r="T5080" t="s">
        <v>398</v>
      </c>
      <c r="U5080">
        <v>34.119199999999999</v>
      </c>
      <c r="V5080">
        <v>118927.92</v>
      </c>
      <c r="W5080">
        <v>2025</v>
      </c>
      <c r="X5080" t="str">
        <f t="shared" si="28"/>
        <v>B</v>
      </c>
    </row>
    <row r="5081" spans="1:24">
      <c r="A5081">
        <v>72025653</v>
      </c>
      <c r="B5081" s="2">
        <v>45743</v>
      </c>
      <c r="C5081" t="s">
        <v>3025</v>
      </c>
      <c r="D5081" t="s">
        <v>23</v>
      </c>
      <c r="E5081" t="s">
        <v>24</v>
      </c>
      <c r="F5081" t="s">
        <v>7512</v>
      </c>
      <c r="G5081" t="s">
        <v>7513</v>
      </c>
      <c r="H5081" t="s">
        <v>7516</v>
      </c>
      <c r="I5081" t="s">
        <v>7517</v>
      </c>
      <c r="J5081" t="s">
        <v>13</v>
      </c>
      <c r="K5081" t="s">
        <v>60</v>
      </c>
      <c r="L5081">
        <v>2056</v>
      </c>
      <c r="M5081" t="s">
        <v>15</v>
      </c>
      <c r="N5081" t="s">
        <v>25</v>
      </c>
      <c r="O5081">
        <v>114.2333</v>
      </c>
      <c r="P5081">
        <v>234863.66</v>
      </c>
      <c r="Q5081">
        <v>1</v>
      </c>
      <c r="R5081">
        <v>3.3480650000000001</v>
      </c>
      <c r="S5081">
        <v>6883.6215380000003</v>
      </c>
      <c r="T5081" t="s">
        <v>398</v>
      </c>
      <c r="U5081">
        <v>34.119199999999999</v>
      </c>
      <c r="V5081">
        <v>234863.66</v>
      </c>
      <c r="W5081">
        <v>2025</v>
      </c>
      <c r="X5081" t="str">
        <f t="shared" si="28"/>
        <v>B</v>
      </c>
    </row>
    <row r="5082" spans="1:24">
      <c r="A5082">
        <v>72025654</v>
      </c>
      <c r="B5082" s="2">
        <v>45743</v>
      </c>
      <c r="C5082" t="s">
        <v>3025</v>
      </c>
      <c r="D5082" t="s">
        <v>23</v>
      </c>
      <c r="E5082" t="s">
        <v>24</v>
      </c>
      <c r="F5082" t="s">
        <v>7512</v>
      </c>
      <c r="G5082" t="s">
        <v>7513</v>
      </c>
      <c r="H5082" t="s">
        <v>7518</v>
      </c>
      <c r="I5082" t="s">
        <v>7519</v>
      </c>
      <c r="J5082" t="s">
        <v>13</v>
      </c>
      <c r="K5082" t="s">
        <v>60</v>
      </c>
      <c r="L5082">
        <v>2068</v>
      </c>
      <c r="M5082" t="s">
        <v>15</v>
      </c>
      <c r="N5082" t="s">
        <v>25</v>
      </c>
      <c r="O5082">
        <v>114.2333</v>
      </c>
      <c r="P5082">
        <v>236234.46</v>
      </c>
      <c r="Q5082">
        <v>1</v>
      </c>
      <c r="R5082">
        <v>3.3480650000000001</v>
      </c>
      <c r="S5082">
        <v>6923.7983299999996</v>
      </c>
      <c r="T5082" t="s">
        <v>398</v>
      </c>
      <c r="U5082">
        <v>34.119199999999999</v>
      </c>
      <c r="V5082">
        <v>236234.46</v>
      </c>
      <c r="W5082">
        <v>2025</v>
      </c>
      <c r="X5082" t="str">
        <f t="shared" si="28"/>
        <v>B</v>
      </c>
    </row>
    <row r="5083" spans="1:24">
      <c r="A5083">
        <v>72025654</v>
      </c>
      <c r="B5083" s="2">
        <v>45743</v>
      </c>
      <c r="C5083" t="s">
        <v>3025</v>
      </c>
      <c r="D5083" t="s">
        <v>23</v>
      </c>
      <c r="E5083" t="s">
        <v>24</v>
      </c>
      <c r="F5083" t="s">
        <v>7512</v>
      </c>
      <c r="G5083" t="s">
        <v>7513</v>
      </c>
      <c r="H5083" t="s">
        <v>7520</v>
      </c>
      <c r="I5083" t="s">
        <v>7521</v>
      </c>
      <c r="J5083" t="s">
        <v>13</v>
      </c>
      <c r="K5083" t="s">
        <v>60</v>
      </c>
      <c r="L5083">
        <v>1029</v>
      </c>
      <c r="M5083" t="s">
        <v>15</v>
      </c>
      <c r="N5083" t="s">
        <v>25</v>
      </c>
      <c r="O5083">
        <v>114.9062</v>
      </c>
      <c r="P5083">
        <v>118238.48</v>
      </c>
      <c r="Q5083">
        <v>1</v>
      </c>
      <c r="R5083">
        <v>3.3677869999999999</v>
      </c>
      <c r="S5083">
        <v>3465.452882</v>
      </c>
      <c r="T5083" t="s">
        <v>398</v>
      </c>
      <c r="U5083">
        <v>34.119199999999999</v>
      </c>
      <c r="V5083">
        <v>118238.48</v>
      </c>
      <c r="W5083">
        <v>2025</v>
      </c>
      <c r="X5083" t="str">
        <f t="shared" si="28"/>
        <v>B</v>
      </c>
    </row>
    <row r="5084" spans="1:24">
      <c r="A5084">
        <v>72025654</v>
      </c>
      <c r="B5084" s="2">
        <v>45743</v>
      </c>
      <c r="C5084" t="s">
        <v>3025</v>
      </c>
      <c r="D5084" t="s">
        <v>23</v>
      </c>
      <c r="E5084" t="s">
        <v>24</v>
      </c>
      <c r="F5084" t="s">
        <v>7512</v>
      </c>
      <c r="G5084" t="s">
        <v>7513</v>
      </c>
      <c r="H5084" t="s">
        <v>7522</v>
      </c>
      <c r="I5084" t="s">
        <v>7523</v>
      </c>
      <c r="J5084" t="s">
        <v>13</v>
      </c>
      <c r="K5084" t="s">
        <v>60</v>
      </c>
      <c r="L5084">
        <v>1025</v>
      </c>
      <c r="M5084" t="s">
        <v>15</v>
      </c>
      <c r="N5084" t="s">
        <v>25</v>
      </c>
      <c r="O5084">
        <v>114.9062</v>
      </c>
      <c r="P5084">
        <v>117778.86</v>
      </c>
      <c r="Q5084">
        <v>1</v>
      </c>
      <c r="R5084">
        <v>3.3677869999999999</v>
      </c>
      <c r="S5084">
        <v>3451.9818749999999</v>
      </c>
      <c r="T5084" t="s">
        <v>398</v>
      </c>
      <c r="U5084">
        <v>34.119199999999999</v>
      </c>
      <c r="V5084">
        <v>117778.86</v>
      </c>
      <c r="W5084">
        <v>2025</v>
      </c>
      <c r="X5084" t="str">
        <f t="shared" si="28"/>
        <v>B</v>
      </c>
    </row>
    <row r="5085" spans="1:24">
      <c r="A5085">
        <v>72025654</v>
      </c>
      <c r="B5085" s="2">
        <v>45743</v>
      </c>
      <c r="C5085" t="s">
        <v>3025</v>
      </c>
      <c r="D5085" t="s">
        <v>23</v>
      </c>
      <c r="E5085" t="s">
        <v>24</v>
      </c>
      <c r="F5085" t="s">
        <v>7512</v>
      </c>
      <c r="G5085" t="s">
        <v>7513</v>
      </c>
      <c r="H5085" t="s">
        <v>7524</v>
      </c>
      <c r="I5085" t="s">
        <v>7525</v>
      </c>
      <c r="J5085" t="s">
        <v>13</v>
      </c>
      <c r="K5085" t="s">
        <v>60</v>
      </c>
      <c r="L5085">
        <v>2018</v>
      </c>
      <c r="M5085" t="s">
        <v>15</v>
      </c>
      <c r="N5085" t="s">
        <v>25</v>
      </c>
      <c r="O5085">
        <v>114.2333</v>
      </c>
      <c r="P5085">
        <v>230522.8</v>
      </c>
      <c r="Q5085">
        <v>1</v>
      </c>
      <c r="R5085">
        <v>3.3480650000000001</v>
      </c>
      <c r="S5085">
        <v>6756.3952259999996</v>
      </c>
      <c r="T5085" t="s">
        <v>398</v>
      </c>
      <c r="U5085">
        <v>34.119199999999999</v>
      </c>
      <c r="V5085">
        <v>230522.8</v>
      </c>
      <c r="W5085">
        <v>2025</v>
      </c>
      <c r="X5085" t="str">
        <f t="shared" si="28"/>
        <v>B</v>
      </c>
    </row>
    <row r="5086" spans="1:24">
      <c r="A5086">
        <v>72025792</v>
      </c>
      <c r="B5086" s="2">
        <v>45743</v>
      </c>
      <c r="C5086" t="s">
        <v>3705</v>
      </c>
      <c r="D5086" t="s">
        <v>23</v>
      </c>
      <c r="E5086" t="s">
        <v>24</v>
      </c>
      <c r="F5086" t="s">
        <v>7512</v>
      </c>
      <c r="G5086" t="s">
        <v>7513</v>
      </c>
      <c r="H5086" t="s">
        <v>825</v>
      </c>
      <c r="I5086" t="s">
        <v>826</v>
      </c>
      <c r="J5086" t="s">
        <v>13</v>
      </c>
      <c r="K5086" t="s">
        <v>60</v>
      </c>
      <c r="L5086">
        <v>1026</v>
      </c>
      <c r="M5086" t="s">
        <v>15</v>
      </c>
      <c r="N5086" t="s">
        <v>25</v>
      </c>
      <c r="O5086">
        <v>113.5604</v>
      </c>
      <c r="P5086">
        <v>116512.97</v>
      </c>
      <c r="Q5086">
        <v>1</v>
      </c>
      <c r="R5086">
        <v>3.3283420000000001</v>
      </c>
      <c r="S5086">
        <v>3414.879891</v>
      </c>
      <c r="T5086" t="s">
        <v>398</v>
      </c>
      <c r="U5086">
        <v>34.119199999999999</v>
      </c>
      <c r="V5086">
        <v>116512.97</v>
      </c>
      <c r="W5086">
        <v>2025</v>
      </c>
      <c r="X5086" t="str">
        <f t="shared" si="28"/>
        <v>B</v>
      </c>
    </row>
    <row r="5087" spans="1:24">
      <c r="A5087">
        <v>72026920</v>
      </c>
      <c r="B5087" s="2">
        <v>45744</v>
      </c>
      <c r="C5087" t="s">
        <v>5509</v>
      </c>
      <c r="D5087" t="s">
        <v>112</v>
      </c>
      <c r="E5087" t="s">
        <v>113</v>
      </c>
      <c r="F5087" t="s">
        <v>6192</v>
      </c>
      <c r="G5087" t="s">
        <v>6193</v>
      </c>
      <c r="H5087" t="s">
        <v>331</v>
      </c>
      <c r="I5087" t="s">
        <v>332</v>
      </c>
      <c r="J5087" t="s">
        <v>3551</v>
      </c>
      <c r="K5087" t="s">
        <v>42</v>
      </c>
      <c r="L5087">
        <v>300</v>
      </c>
      <c r="M5087" t="s">
        <v>61</v>
      </c>
      <c r="N5087" t="s">
        <v>25</v>
      </c>
      <c r="O5087">
        <v>274</v>
      </c>
      <c r="P5087">
        <v>82200</v>
      </c>
      <c r="Q5087">
        <v>1</v>
      </c>
      <c r="R5087">
        <v>8.0448389999999996</v>
      </c>
      <c r="S5087">
        <v>2413.4519110000001</v>
      </c>
      <c r="T5087" t="s">
        <v>398</v>
      </c>
      <c r="U5087">
        <v>34.059100000000001</v>
      </c>
      <c r="V5087">
        <v>82200</v>
      </c>
      <c r="W5087">
        <v>2025</v>
      </c>
      <c r="X5087" t="str">
        <f t="shared" si="28"/>
        <v>B</v>
      </c>
    </row>
    <row r="5088" spans="1:24">
      <c r="A5088">
        <v>72026920</v>
      </c>
      <c r="B5088" s="2">
        <v>45744</v>
      </c>
      <c r="C5088" t="s">
        <v>5509</v>
      </c>
      <c r="D5088" t="s">
        <v>112</v>
      </c>
      <c r="E5088" t="s">
        <v>113</v>
      </c>
      <c r="F5088" t="s">
        <v>6192</v>
      </c>
      <c r="G5088" t="s">
        <v>6193</v>
      </c>
      <c r="H5088" t="s">
        <v>855</v>
      </c>
      <c r="I5088" t="s">
        <v>856</v>
      </c>
      <c r="J5088" t="s">
        <v>3560</v>
      </c>
      <c r="K5088" t="s">
        <v>42</v>
      </c>
      <c r="L5088">
        <v>300</v>
      </c>
      <c r="M5088" t="s">
        <v>61</v>
      </c>
      <c r="N5088" t="s">
        <v>25</v>
      </c>
      <c r="O5088">
        <v>160</v>
      </c>
      <c r="P5088">
        <v>48000</v>
      </c>
      <c r="Q5088">
        <v>1</v>
      </c>
      <c r="R5088">
        <v>4.6977159999999998</v>
      </c>
      <c r="S5088">
        <v>1409.3149840000001</v>
      </c>
      <c r="T5088" t="s">
        <v>398</v>
      </c>
      <c r="U5088">
        <v>34.059100000000001</v>
      </c>
      <c r="V5088">
        <v>48000</v>
      </c>
      <c r="W5088">
        <v>2025</v>
      </c>
      <c r="X5088" t="str">
        <f t="shared" si="28"/>
        <v>B</v>
      </c>
    </row>
    <row r="5089" spans="1:24">
      <c r="A5089">
        <v>72026920</v>
      </c>
      <c r="B5089" s="2">
        <v>45744</v>
      </c>
      <c r="C5089" t="s">
        <v>5509</v>
      </c>
      <c r="D5089" t="s">
        <v>112</v>
      </c>
      <c r="E5089" t="s">
        <v>113</v>
      </c>
      <c r="F5089" t="s">
        <v>6192</v>
      </c>
      <c r="G5089" t="s">
        <v>6193</v>
      </c>
      <c r="H5089" t="s">
        <v>6194</v>
      </c>
      <c r="I5089" t="s">
        <v>6195</v>
      </c>
      <c r="J5089" t="s">
        <v>3551</v>
      </c>
      <c r="K5089" t="s">
        <v>42</v>
      </c>
      <c r="L5089">
        <v>200</v>
      </c>
      <c r="M5089" t="s">
        <v>61</v>
      </c>
      <c r="N5089" t="s">
        <v>25</v>
      </c>
      <c r="O5089">
        <v>280</v>
      </c>
      <c r="P5089">
        <v>56000</v>
      </c>
      <c r="Q5089">
        <v>1</v>
      </c>
      <c r="R5089">
        <v>8.2210040000000006</v>
      </c>
      <c r="S5089">
        <v>1644.2008149999999</v>
      </c>
      <c r="T5089" t="s">
        <v>398</v>
      </c>
      <c r="U5089">
        <v>34.059100000000001</v>
      </c>
      <c r="V5089">
        <v>56000</v>
      </c>
      <c r="W5089">
        <v>2025</v>
      </c>
      <c r="X5089" t="str">
        <f t="shared" si="28"/>
        <v>B</v>
      </c>
    </row>
    <row r="5090" spans="1:24">
      <c r="A5090">
        <v>72026920</v>
      </c>
      <c r="B5090" s="2">
        <v>45744</v>
      </c>
      <c r="C5090" t="s">
        <v>5509</v>
      </c>
      <c r="D5090" t="s">
        <v>112</v>
      </c>
      <c r="E5090" t="s">
        <v>113</v>
      </c>
      <c r="F5090" t="s">
        <v>6192</v>
      </c>
      <c r="G5090" t="s">
        <v>6193</v>
      </c>
      <c r="H5090" t="s">
        <v>755</v>
      </c>
      <c r="I5090" t="s">
        <v>756</v>
      </c>
      <c r="J5090" t="s">
        <v>3793</v>
      </c>
      <c r="K5090" t="s">
        <v>42</v>
      </c>
      <c r="L5090">
        <v>300</v>
      </c>
      <c r="M5090" t="s">
        <v>61</v>
      </c>
      <c r="N5090" t="s">
        <v>25</v>
      </c>
      <c r="O5090">
        <v>130</v>
      </c>
      <c r="P5090">
        <v>39000</v>
      </c>
      <c r="Q5090">
        <v>1</v>
      </c>
      <c r="R5090">
        <v>3.816894</v>
      </c>
      <c r="S5090">
        <v>1145.0684249999999</v>
      </c>
      <c r="T5090" t="s">
        <v>398</v>
      </c>
      <c r="U5090">
        <v>34.059100000000001</v>
      </c>
      <c r="V5090">
        <v>39000</v>
      </c>
      <c r="W5090">
        <v>2025</v>
      </c>
      <c r="X5090" t="str">
        <f t="shared" si="28"/>
        <v>B</v>
      </c>
    </row>
    <row r="5091" spans="1:24">
      <c r="A5091">
        <v>72026920</v>
      </c>
      <c r="B5091" s="2">
        <v>45744</v>
      </c>
      <c r="C5091" t="s">
        <v>5509</v>
      </c>
      <c r="D5091" t="s">
        <v>112</v>
      </c>
      <c r="E5091" t="s">
        <v>113</v>
      </c>
      <c r="F5091" t="s">
        <v>6192</v>
      </c>
      <c r="G5091" t="s">
        <v>6193</v>
      </c>
      <c r="H5091" t="s">
        <v>329</v>
      </c>
      <c r="I5091" t="s">
        <v>330</v>
      </c>
      <c r="J5091" t="s">
        <v>3551</v>
      </c>
      <c r="K5091" t="s">
        <v>42</v>
      </c>
      <c r="L5091">
        <v>500</v>
      </c>
      <c r="M5091" t="s">
        <v>61</v>
      </c>
      <c r="N5091" t="s">
        <v>25</v>
      </c>
      <c r="O5091">
        <v>253</v>
      </c>
      <c r="P5091">
        <v>126500</v>
      </c>
      <c r="Q5091">
        <v>1</v>
      </c>
      <c r="R5091">
        <v>7.4282640000000004</v>
      </c>
      <c r="S5091">
        <v>3714.1321990000001</v>
      </c>
      <c r="T5091" t="s">
        <v>398</v>
      </c>
      <c r="U5091">
        <v>34.059100000000001</v>
      </c>
      <c r="V5091">
        <v>126500</v>
      </c>
      <c r="W5091">
        <v>2025</v>
      </c>
      <c r="X5091" t="str">
        <f t="shared" si="28"/>
        <v>B</v>
      </c>
    </row>
    <row r="5092" spans="1:24">
      <c r="A5092">
        <v>72026989</v>
      </c>
      <c r="B5092" s="2">
        <v>45744</v>
      </c>
      <c r="C5092" t="s">
        <v>5767</v>
      </c>
      <c r="D5092" t="s">
        <v>1013</v>
      </c>
      <c r="E5092" t="s">
        <v>1014</v>
      </c>
      <c r="F5092" t="s">
        <v>6196</v>
      </c>
      <c r="G5092" t="s">
        <v>6197</v>
      </c>
      <c r="H5092" t="s">
        <v>1015</v>
      </c>
      <c r="I5092" t="s">
        <v>2585</v>
      </c>
      <c r="J5092" t="s">
        <v>3715</v>
      </c>
      <c r="K5092" t="s">
        <v>14</v>
      </c>
      <c r="L5092">
        <v>120</v>
      </c>
      <c r="M5092" t="s">
        <v>61</v>
      </c>
      <c r="N5092" t="s">
        <v>25</v>
      </c>
      <c r="O5092">
        <v>760</v>
      </c>
      <c r="P5092">
        <v>91200</v>
      </c>
      <c r="Q5092">
        <v>1</v>
      </c>
      <c r="R5092">
        <v>22.314153000000001</v>
      </c>
      <c r="S5092">
        <v>2677.6984710000002</v>
      </c>
      <c r="T5092" t="s">
        <v>398</v>
      </c>
      <c r="U5092">
        <v>34.059100000000001</v>
      </c>
      <c r="V5092">
        <v>91200</v>
      </c>
      <c r="W5092">
        <v>2025</v>
      </c>
      <c r="X5092" t="str">
        <f t="shared" si="28"/>
        <v>B</v>
      </c>
    </row>
    <row r="5093" spans="1:24">
      <c r="A5093">
        <v>72026989</v>
      </c>
      <c r="B5093" s="2">
        <v>45744</v>
      </c>
      <c r="C5093" t="s">
        <v>5767</v>
      </c>
      <c r="D5093" t="s">
        <v>1013</v>
      </c>
      <c r="E5093" t="s">
        <v>1014</v>
      </c>
      <c r="F5093" t="s">
        <v>6196</v>
      </c>
      <c r="G5093" t="s">
        <v>6197</v>
      </c>
      <c r="H5093" t="s">
        <v>3732</v>
      </c>
      <c r="I5093" t="s">
        <v>3733</v>
      </c>
      <c r="J5093" t="s">
        <v>2477</v>
      </c>
      <c r="K5093" t="s">
        <v>14</v>
      </c>
      <c r="L5093">
        <v>500</v>
      </c>
      <c r="M5093" t="s">
        <v>61</v>
      </c>
      <c r="N5093" t="s">
        <v>25</v>
      </c>
      <c r="O5093">
        <v>17</v>
      </c>
      <c r="P5093">
        <v>8500</v>
      </c>
      <c r="Q5093">
        <v>1</v>
      </c>
      <c r="R5093">
        <v>0.49913200000000002</v>
      </c>
      <c r="S5093">
        <v>249.56619499999999</v>
      </c>
      <c r="T5093" t="s">
        <v>398</v>
      </c>
      <c r="U5093">
        <v>34.059100000000001</v>
      </c>
      <c r="V5093">
        <v>8500</v>
      </c>
      <c r="W5093">
        <v>2025</v>
      </c>
      <c r="X5093" t="str">
        <f t="shared" si="28"/>
        <v>B</v>
      </c>
    </row>
    <row r="5094" spans="1:24">
      <c r="A5094">
        <v>72026989</v>
      </c>
      <c r="B5094" s="2">
        <v>45744</v>
      </c>
      <c r="C5094" t="s">
        <v>5767</v>
      </c>
      <c r="D5094" t="s">
        <v>1013</v>
      </c>
      <c r="E5094" t="s">
        <v>1014</v>
      </c>
      <c r="F5094" t="s">
        <v>6196</v>
      </c>
      <c r="G5094" t="s">
        <v>6197</v>
      </c>
      <c r="H5094" t="s">
        <v>1808</v>
      </c>
      <c r="I5094" t="s">
        <v>2586</v>
      </c>
      <c r="J5094" t="s">
        <v>3715</v>
      </c>
      <c r="K5094" t="s">
        <v>14</v>
      </c>
      <c r="L5094">
        <v>60</v>
      </c>
      <c r="M5094" t="s">
        <v>61</v>
      </c>
      <c r="N5094" t="s">
        <v>25</v>
      </c>
      <c r="O5094">
        <v>900</v>
      </c>
      <c r="P5094">
        <v>54000</v>
      </c>
      <c r="Q5094">
        <v>1</v>
      </c>
      <c r="R5094">
        <v>26.424655000000001</v>
      </c>
      <c r="S5094">
        <v>1585.4793569999999</v>
      </c>
      <c r="T5094" t="s">
        <v>398</v>
      </c>
      <c r="U5094">
        <v>34.059100000000001</v>
      </c>
      <c r="V5094">
        <v>54000</v>
      </c>
      <c r="W5094">
        <v>2025</v>
      </c>
      <c r="X5094" t="str">
        <f t="shared" si="28"/>
        <v>B</v>
      </c>
    </row>
    <row r="5095" spans="1:24">
      <c r="A5095">
        <v>72024373</v>
      </c>
      <c r="B5095" s="2">
        <v>45744</v>
      </c>
      <c r="C5095" t="s">
        <v>2498</v>
      </c>
      <c r="D5095" t="s">
        <v>1875</v>
      </c>
      <c r="E5095" t="s">
        <v>1876</v>
      </c>
      <c r="F5095" t="s">
        <v>6612</v>
      </c>
      <c r="G5095" t="s">
        <v>6613</v>
      </c>
      <c r="H5095" t="s">
        <v>506</v>
      </c>
      <c r="I5095" t="s">
        <v>507</v>
      </c>
      <c r="J5095" t="s">
        <v>41</v>
      </c>
      <c r="K5095" t="s">
        <v>14</v>
      </c>
      <c r="L5095">
        <v>775</v>
      </c>
      <c r="M5095" t="s">
        <v>15</v>
      </c>
      <c r="N5095" t="s">
        <v>16</v>
      </c>
      <c r="O5095">
        <v>9.25</v>
      </c>
      <c r="P5095">
        <v>7168.75</v>
      </c>
      <c r="Q5095">
        <v>34.059100000000001</v>
      </c>
      <c r="R5095">
        <v>9.25</v>
      </c>
      <c r="S5095">
        <v>7168.7499079999998</v>
      </c>
      <c r="T5095" t="s">
        <v>398</v>
      </c>
      <c r="U5095">
        <v>34.059100000000001</v>
      </c>
      <c r="V5095">
        <v>244161.17</v>
      </c>
      <c r="W5095">
        <v>2025</v>
      </c>
      <c r="X5095" t="str">
        <f t="shared" si="28"/>
        <v>B</v>
      </c>
    </row>
    <row r="5096" spans="1:24">
      <c r="A5096">
        <v>72024740</v>
      </c>
      <c r="B5096" s="2">
        <v>45744</v>
      </c>
      <c r="C5096" t="s">
        <v>2440</v>
      </c>
      <c r="D5096" t="s">
        <v>1875</v>
      </c>
      <c r="E5096" t="s">
        <v>1876</v>
      </c>
      <c r="F5096" t="s">
        <v>6612</v>
      </c>
      <c r="G5096" t="s">
        <v>6613</v>
      </c>
      <c r="H5096" t="s">
        <v>6614</v>
      </c>
      <c r="I5096" t="s">
        <v>6615</v>
      </c>
      <c r="J5096" t="s">
        <v>41</v>
      </c>
      <c r="K5096" t="s">
        <v>14</v>
      </c>
      <c r="L5096">
        <v>50</v>
      </c>
      <c r="M5096" t="s">
        <v>15</v>
      </c>
      <c r="N5096" t="s">
        <v>16</v>
      </c>
      <c r="O5096">
        <v>12.95</v>
      </c>
      <c r="P5096">
        <v>647.5</v>
      </c>
      <c r="Q5096">
        <v>34.059100000000001</v>
      </c>
      <c r="R5096">
        <v>12.95</v>
      </c>
      <c r="S5096">
        <v>647.50008000000003</v>
      </c>
      <c r="T5096" t="s">
        <v>398</v>
      </c>
      <c r="U5096">
        <v>34.059100000000001</v>
      </c>
      <c r="V5096">
        <v>22053.27</v>
      </c>
      <c r="W5096">
        <v>2025</v>
      </c>
      <c r="X5096" t="str">
        <f t="shared" si="28"/>
        <v>B</v>
      </c>
    </row>
    <row r="5097" spans="1:24">
      <c r="A5097">
        <v>72025081</v>
      </c>
      <c r="B5097" s="2">
        <v>45744</v>
      </c>
      <c r="C5097" t="s">
        <v>2555</v>
      </c>
      <c r="D5097" t="s">
        <v>1875</v>
      </c>
      <c r="E5097" t="s">
        <v>1876</v>
      </c>
      <c r="F5097" t="s">
        <v>6616</v>
      </c>
      <c r="G5097" t="s">
        <v>6617</v>
      </c>
      <c r="H5097" t="s">
        <v>46</v>
      </c>
      <c r="I5097" t="s">
        <v>47</v>
      </c>
      <c r="J5097" t="s">
        <v>41</v>
      </c>
      <c r="K5097" t="s">
        <v>14</v>
      </c>
      <c r="L5097">
        <v>250</v>
      </c>
      <c r="M5097" t="s">
        <v>15</v>
      </c>
      <c r="N5097" t="s">
        <v>16</v>
      </c>
      <c r="O5097">
        <v>13.05</v>
      </c>
      <c r="P5097">
        <v>3262.5</v>
      </c>
      <c r="Q5097">
        <v>34.059100000000001</v>
      </c>
      <c r="R5097">
        <v>13.05</v>
      </c>
      <c r="S5097">
        <v>3262.4998890000002</v>
      </c>
      <c r="T5097" t="s">
        <v>398</v>
      </c>
      <c r="U5097">
        <v>34.059100000000001</v>
      </c>
      <c r="V5097">
        <v>111117.81</v>
      </c>
      <c r="W5097">
        <v>2025</v>
      </c>
      <c r="X5097" t="str">
        <f t="shared" si="28"/>
        <v>B</v>
      </c>
    </row>
    <row r="5098" spans="1:24">
      <c r="A5098">
        <v>72025197</v>
      </c>
      <c r="B5098" s="2">
        <v>45744</v>
      </c>
      <c r="C5098" t="s">
        <v>3736</v>
      </c>
      <c r="D5098" t="s">
        <v>1875</v>
      </c>
      <c r="E5098" t="s">
        <v>1876</v>
      </c>
      <c r="F5098" t="s">
        <v>6616</v>
      </c>
      <c r="G5098" t="s">
        <v>6617</v>
      </c>
      <c r="H5098" t="s">
        <v>510</v>
      </c>
      <c r="I5098" t="s">
        <v>511</v>
      </c>
      <c r="J5098" t="s">
        <v>41</v>
      </c>
      <c r="K5098" t="s">
        <v>14</v>
      </c>
      <c r="L5098">
        <v>50</v>
      </c>
      <c r="M5098" t="s">
        <v>15</v>
      </c>
      <c r="N5098" t="s">
        <v>16</v>
      </c>
      <c r="O5098">
        <v>14.4</v>
      </c>
      <c r="P5098">
        <v>720</v>
      </c>
      <c r="Q5098">
        <v>34.059100000000001</v>
      </c>
      <c r="R5098">
        <v>14.4</v>
      </c>
      <c r="S5098">
        <v>719.99994100000004</v>
      </c>
      <c r="T5098" t="s">
        <v>398</v>
      </c>
      <c r="U5098">
        <v>34.059100000000001</v>
      </c>
      <c r="V5098">
        <v>24522.55</v>
      </c>
      <c r="W5098">
        <v>2025</v>
      </c>
      <c r="X5098" t="str">
        <f t="shared" si="28"/>
        <v>B</v>
      </c>
    </row>
    <row r="5099" spans="1:24">
      <c r="A5099">
        <v>72025197</v>
      </c>
      <c r="B5099" s="2">
        <v>45744</v>
      </c>
      <c r="C5099" t="s">
        <v>3736</v>
      </c>
      <c r="D5099" t="s">
        <v>1875</v>
      </c>
      <c r="E5099" t="s">
        <v>1876</v>
      </c>
      <c r="F5099" t="s">
        <v>6616</v>
      </c>
      <c r="G5099" t="s">
        <v>6617</v>
      </c>
      <c r="H5099" t="s">
        <v>46</v>
      </c>
      <c r="I5099" t="s">
        <v>47</v>
      </c>
      <c r="J5099" t="s">
        <v>41</v>
      </c>
      <c r="K5099" t="s">
        <v>14</v>
      </c>
      <c r="L5099">
        <v>200</v>
      </c>
      <c r="M5099" t="s">
        <v>15</v>
      </c>
      <c r="N5099" t="s">
        <v>16</v>
      </c>
      <c r="O5099">
        <v>13.05</v>
      </c>
      <c r="P5099">
        <v>2610</v>
      </c>
      <c r="Q5099">
        <v>34.059100000000001</v>
      </c>
      <c r="R5099">
        <v>13.05</v>
      </c>
      <c r="S5099">
        <v>2609.9999699999998</v>
      </c>
      <c r="T5099" t="s">
        <v>398</v>
      </c>
      <c r="U5099">
        <v>34.059100000000001</v>
      </c>
      <c r="V5099">
        <v>88894.25</v>
      </c>
      <c r="W5099">
        <v>2025</v>
      </c>
      <c r="X5099" t="str">
        <f t="shared" si="28"/>
        <v>B</v>
      </c>
    </row>
    <row r="5100" spans="1:24">
      <c r="A5100">
        <v>72025248</v>
      </c>
      <c r="B5100" s="2">
        <v>45744</v>
      </c>
      <c r="C5100" t="s">
        <v>3736</v>
      </c>
      <c r="D5100" t="s">
        <v>1875</v>
      </c>
      <c r="E5100" t="s">
        <v>1876</v>
      </c>
      <c r="F5100" t="s">
        <v>6616</v>
      </c>
      <c r="G5100" t="s">
        <v>6617</v>
      </c>
      <c r="H5100" t="s">
        <v>6618</v>
      </c>
      <c r="I5100" t="s">
        <v>6619</v>
      </c>
      <c r="J5100" t="s">
        <v>41</v>
      </c>
      <c r="K5100" t="s">
        <v>14</v>
      </c>
      <c r="L5100">
        <v>300</v>
      </c>
      <c r="M5100" t="s">
        <v>15</v>
      </c>
      <c r="N5100" t="s">
        <v>16</v>
      </c>
      <c r="O5100">
        <v>19.3</v>
      </c>
      <c r="P5100">
        <v>5790</v>
      </c>
      <c r="Q5100">
        <v>34.059100000000001</v>
      </c>
      <c r="R5100">
        <v>19.3</v>
      </c>
      <c r="S5100">
        <v>5790.0000289999998</v>
      </c>
      <c r="T5100" t="s">
        <v>398</v>
      </c>
      <c r="U5100">
        <v>34.059100000000001</v>
      </c>
      <c r="V5100">
        <v>197202.19</v>
      </c>
      <c r="W5100">
        <v>2025</v>
      </c>
      <c r="X5100" t="str">
        <f t="shared" si="28"/>
        <v>B</v>
      </c>
    </row>
    <row r="5101" spans="1:24">
      <c r="A5101">
        <v>72025366</v>
      </c>
      <c r="B5101" s="2">
        <v>45744</v>
      </c>
      <c r="C5101" t="s">
        <v>3682</v>
      </c>
      <c r="D5101" t="s">
        <v>1875</v>
      </c>
      <c r="E5101" t="s">
        <v>1876</v>
      </c>
      <c r="F5101" t="s">
        <v>6616</v>
      </c>
      <c r="G5101" t="s">
        <v>6617</v>
      </c>
      <c r="H5101" t="s">
        <v>1070</v>
      </c>
      <c r="I5101" t="s">
        <v>1071</v>
      </c>
      <c r="J5101" t="s">
        <v>41</v>
      </c>
      <c r="K5101" t="s">
        <v>14</v>
      </c>
      <c r="L5101">
        <v>175</v>
      </c>
      <c r="M5101" t="s">
        <v>15</v>
      </c>
      <c r="N5101" t="s">
        <v>16</v>
      </c>
      <c r="O5101">
        <v>36.5</v>
      </c>
      <c r="P5101">
        <v>6387.5</v>
      </c>
      <c r="Q5101">
        <v>34.059100000000001</v>
      </c>
      <c r="R5101">
        <v>36.5</v>
      </c>
      <c r="S5101">
        <v>6387.4999630000002</v>
      </c>
      <c r="T5101" t="s">
        <v>398</v>
      </c>
      <c r="U5101">
        <v>34.059100000000001</v>
      </c>
      <c r="V5101">
        <v>217552.5</v>
      </c>
      <c r="W5101">
        <v>2025</v>
      </c>
      <c r="X5101" t="str">
        <f t="shared" si="28"/>
        <v>B</v>
      </c>
    </row>
    <row r="5102" spans="1:24">
      <c r="A5102">
        <v>72025684</v>
      </c>
      <c r="B5102" s="2">
        <v>45744</v>
      </c>
      <c r="C5102" t="s">
        <v>3025</v>
      </c>
      <c r="D5102" t="s">
        <v>1875</v>
      </c>
      <c r="E5102" t="s">
        <v>1876</v>
      </c>
      <c r="F5102" t="s">
        <v>6616</v>
      </c>
      <c r="G5102" t="s">
        <v>6617</v>
      </c>
      <c r="H5102" t="s">
        <v>50</v>
      </c>
      <c r="I5102" t="s">
        <v>51</v>
      </c>
      <c r="J5102" t="s">
        <v>41</v>
      </c>
      <c r="K5102" t="s">
        <v>14</v>
      </c>
      <c r="L5102">
        <v>250</v>
      </c>
      <c r="M5102" t="s">
        <v>15</v>
      </c>
      <c r="N5102" t="s">
        <v>16</v>
      </c>
      <c r="O5102">
        <v>14.2</v>
      </c>
      <c r="P5102">
        <v>3550</v>
      </c>
      <c r="Q5102">
        <v>34.059100000000001</v>
      </c>
      <c r="R5102">
        <v>14.2</v>
      </c>
      <c r="S5102">
        <v>3550.0001459999999</v>
      </c>
      <c r="T5102" t="s">
        <v>398</v>
      </c>
      <c r="U5102">
        <v>34.059100000000001</v>
      </c>
      <c r="V5102">
        <v>120909.81</v>
      </c>
      <c r="W5102">
        <v>2025</v>
      </c>
      <c r="X5102" t="str">
        <f t="shared" si="28"/>
        <v>B</v>
      </c>
    </row>
    <row r="5103" spans="1:24">
      <c r="A5103">
        <v>72025684</v>
      </c>
      <c r="B5103" s="2">
        <v>45744</v>
      </c>
      <c r="C5103" t="s">
        <v>3025</v>
      </c>
      <c r="D5103" t="s">
        <v>1875</v>
      </c>
      <c r="E5103" t="s">
        <v>1876</v>
      </c>
      <c r="F5103" t="s">
        <v>6616</v>
      </c>
      <c r="G5103" t="s">
        <v>6617</v>
      </c>
      <c r="H5103" t="s">
        <v>46</v>
      </c>
      <c r="I5103" t="s">
        <v>47</v>
      </c>
      <c r="J5103" t="s">
        <v>41</v>
      </c>
      <c r="K5103" t="s">
        <v>14</v>
      </c>
      <c r="L5103">
        <v>400</v>
      </c>
      <c r="M5103" t="s">
        <v>15</v>
      </c>
      <c r="N5103" t="s">
        <v>16</v>
      </c>
      <c r="O5103">
        <v>13.05</v>
      </c>
      <c r="P5103">
        <v>5220</v>
      </c>
      <c r="Q5103">
        <v>34.059100000000001</v>
      </c>
      <c r="R5103">
        <v>13.05</v>
      </c>
      <c r="S5103">
        <v>5219.999941</v>
      </c>
      <c r="T5103" t="s">
        <v>398</v>
      </c>
      <c r="U5103">
        <v>34.059100000000001</v>
      </c>
      <c r="V5103">
        <v>177788.5</v>
      </c>
      <c r="W5103">
        <v>2025</v>
      </c>
      <c r="X5103" t="str">
        <f t="shared" si="28"/>
        <v>B</v>
      </c>
    </row>
    <row r="5104" spans="1:24">
      <c r="A5104">
        <v>72025684</v>
      </c>
      <c r="B5104" s="2">
        <v>45744</v>
      </c>
      <c r="C5104" t="s">
        <v>3025</v>
      </c>
      <c r="D5104" t="s">
        <v>1875</v>
      </c>
      <c r="E5104" t="s">
        <v>1876</v>
      </c>
      <c r="F5104" t="s">
        <v>6616</v>
      </c>
      <c r="G5104" t="s">
        <v>6617</v>
      </c>
      <c r="H5104" t="s">
        <v>6618</v>
      </c>
      <c r="I5104" t="s">
        <v>6619</v>
      </c>
      <c r="J5104" t="s">
        <v>41</v>
      </c>
      <c r="K5104" t="s">
        <v>14</v>
      </c>
      <c r="L5104">
        <v>100</v>
      </c>
      <c r="M5104" t="s">
        <v>15</v>
      </c>
      <c r="N5104" t="s">
        <v>16</v>
      </c>
      <c r="O5104">
        <v>19.3</v>
      </c>
      <c r="P5104">
        <v>1930</v>
      </c>
      <c r="Q5104">
        <v>34.059100000000001</v>
      </c>
      <c r="R5104">
        <v>19.3</v>
      </c>
      <c r="S5104">
        <v>1929.9999110000001</v>
      </c>
      <c r="T5104" t="s">
        <v>398</v>
      </c>
      <c r="U5104">
        <v>34.059100000000001</v>
      </c>
      <c r="V5104">
        <v>65734.06</v>
      </c>
      <c r="W5104">
        <v>2025</v>
      </c>
      <c r="X5104" t="str">
        <f t="shared" si="28"/>
        <v>B</v>
      </c>
    </row>
    <row r="5105" spans="1:24">
      <c r="A5105">
        <v>72026485</v>
      </c>
      <c r="B5105" s="2">
        <v>45744</v>
      </c>
      <c r="C5105" t="s">
        <v>5522</v>
      </c>
      <c r="D5105" t="s">
        <v>1875</v>
      </c>
      <c r="E5105" t="s">
        <v>1876</v>
      </c>
      <c r="F5105" t="s">
        <v>6616</v>
      </c>
      <c r="G5105" t="s">
        <v>6617</v>
      </c>
      <c r="H5105" t="s">
        <v>46</v>
      </c>
      <c r="I5105" t="s">
        <v>47</v>
      </c>
      <c r="J5105" t="s">
        <v>41</v>
      </c>
      <c r="K5105" t="s">
        <v>14</v>
      </c>
      <c r="L5105">
        <v>125</v>
      </c>
      <c r="M5105" t="s">
        <v>15</v>
      </c>
      <c r="N5105" t="s">
        <v>16</v>
      </c>
      <c r="O5105">
        <v>13.05</v>
      </c>
      <c r="P5105">
        <v>1631.25</v>
      </c>
      <c r="Q5105">
        <v>34.059100000000001</v>
      </c>
      <c r="R5105">
        <v>13.05</v>
      </c>
      <c r="S5105">
        <v>1631.2500910000001</v>
      </c>
      <c r="T5105" t="s">
        <v>398</v>
      </c>
      <c r="U5105">
        <v>34.059100000000001</v>
      </c>
      <c r="V5105">
        <v>55558.91</v>
      </c>
      <c r="W5105">
        <v>2025</v>
      </c>
      <c r="X5105" t="str">
        <f t="shared" si="28"/>
        <v>B</v>
      </c>
    </row>
    <row r="5106" spans="1:24">
      <c r="A5106">
        <v>72025193</v>
      </c>
      <c r="B5106" s="2">
        <v>45744</v>
      </c>
      <c r="C5106" t="s">
        <v>3736</v>
      </c>
      <c r="D5106" t="s">
        <v>1875</v>
      </c>
      <c r="E5106" t="s">
        <v>1876</v>
      </c>
      <c r="F5106" t="s">
        <v>6721</v>
      </c>
      <c r="G5106" t="s">
        <v>6722</v>
      </c>
      <c r="H5106" t="s">
        <v>163</v>
      </c>
      <c r="I5106" t="s">
        <v>164</v>
      </c>
      <c r="J5106" t="s">
        <v>165</v>
      </c>
      <c r="K5106" t="s">
        <v>14</v>
      </c>
      <c r="L5106">
        <v>50</v>
      </c>
      <c r="M5106" t="s">
        <v>15</v>
      </c>
      <c r="N5106" t="s">
        <v>16</v>
      </c>
      <c r="O5106">
        <v>11.75</v>
      </c>
      <c r="P5106">
        <v>587.5</v>
      </c>
      <c r="Q5106">
        <v>34.059100000000001</v>
      </c>
      <c r="R5106">
        <v>11.75</v>
      </c>
      <c r="S5106">
        <v>587.49996299999998</v>
      </c>
      <c r="T5106" t="s">
        <v>398</v>
      </c>
      <c r="U5106">
        <v>34.059100000000001</v>
      </c>
      <c r="V5106">
        <v>20009.72</v>
      </c>
      <c r="W5106">
        <v>2025</v>
      </c>
      <c r="X5106" t="str">
        <f t="shared" si="28"/>
        <v>B</v>
      </c>
    </row>
    <row r="5107" spans="1:24">
      <c r="A5107">
        <v>72025681</v>
      </c>
      <c r="B5107" s="2">
        <v>45744</v>
      </c>
      <c r="C5107" t="s">
        <v>3025</v>
      </c>
      <c r="D5107" t="s">
        <v>1875</v>
      </c>
      <c r="E5107" t="s">
        <v>1876</v>
      </c>
      <c r="F5107" t="s">
        <v>6721</v>
      </c>
      <c r="G5107" t="s">
        <v>6722</v>
      </c>
      <c r="H5107" t="s">
        <v>163</v>
      </c>
      <c r="I5107" t="s">
        <v>164</v>
      </c>
      <c r="J5107" t="s">
        <v>165</v>
      </c>
      <c r="K5107" t="s">
        <v>14</v>
      </c>
      <c r="L5107">
        <v>50</v>
      </c>
      <c r="M5107" t="s">
        <v>15</v>
      </c>
      <c r="N5107" t="s">
        <v>16</v>
      </c>
      <c r="O5107">
        <v>11.75</v>
      </c>
      <c r="P5107">
        <v>587.5</v>
      </c>
      <c r="Q5107">
        <v>34.059100000000001</v>
      </c>
      <c r="R5107">
        <v>11.75</v>
      </c>
      <c r="S5107">
        <v>587.49996299999998</v>
      </c>
      <c r="T5107" t="s">
        <v>398</v>
      </c>
      <c r="U5107">
        <v>34.059100000000001</v>
      </c>
      <c r="V5107">
        <v>20009.72</v>
      </c>
      <c r="W5107">
        <v>2025</v>
      </c>
      <c r="X5107" t="str">
        <f t="shared" si="28"/>
        <v>B</v>
      </c>
    </row>
    <row r="5108" spans="1:24">
      <c r="A5108">
        <v>72026482</v>
      </c>
      <c r="B5108" s="2">
        <v>45744</v>
      </c>
      <c r="C5108" t="s">
        <v>5522</v>
      </c>
      <c r="D5108" t="s">
        <v>1875</v>
      </c>
      <c r="E5108" t="s">
        <v>1876</v>
      </c>
      <c r="F5108" t="s">
        <v>6721</v>
      </c>
      <c r="G5108" t="s">
        <v>6722</v>
      </c>
      <c r="H5108" t="s">
        <v>1418</v>
      </c>
      <c r="I5108" t="s">
        <v>1419</v>
      </c>
      <c r="J5108" t="s">
        <v>165</v>
      </c>
      <c r="K5108" t="s">
        <v>14</v>
      </c>
      <c r="L5108">
        <v>25</v>
      </c>
      <c r="M5108" t="s">
        <v>15</v>
      </c>
      <c r="N5108" t="s">
        <v>16</v>
      </c>
      <c r="O5108">
        <v>12.8</v>
      </c>
      <c r="P5108">
        <v>320</v>
      </c>
      <c r="Q5108">
        <v>34.059100000000001</v>
      </c>
      <c r="R5108">
        <v>12.8</v>
      </c>
      <c r="S5108">
        <v>319.99994099999998</v>
      </c>
      <c r="T5108" t="s">
        <v>398</v>
      </c>
      <c r="U5108">
        <v>34.059100000000001</v>
      </c>
      <c r="V5108">
        <v>10898.91</v>
      </c>
      <c r="W5108">
        <v>2025</v>
      </c>
      <c r="X5108" t="str">
        <f t="shared" si="28"/>
        <v>B</v>
      </c>
    </row>
    <row r="5109" spans="1:24">
      <c r="A5109">
        <v>72026918</v>
      </c>
      <c r="B5109" s="2">
        <v>45744</v>
      </c>
      <c r="C5109" t="s">
        <v>5509</v>
      </c>
      <c r="D5109" t="s">
        <v>333</v>
      </c>
      <c r="E5109" t="s">
        <v>334</v>
      </c>
      <c r="F5109" t="s">
        <v>6964</v>
      </c>
      <c r="G5109" t="s">
        <v>6965</v>
      </c>
      <c r="H5109" t="s">
        <v>1196</v>
      </c>
      <c r="I5109" t="s">
        <v>1197</v>
      </c>
      <c r="J5109" t="s">
        <v>114</v>
      </c>
      <c r="K5109" t="s">
        <v>42</v>
      </c>
      <c r="L5109">
        <v>1200</v>
      </c>
      <c r="M5109" t="s">
        <v>594</v>
      </c>
      <c r="N5109" t="s">
        <v>25</v>
      </c>
      <c r="O5109">
        <v>82.5</v>
      </c>
      <c r="P5109">
        <v>99000</v>
      </c>
      <c r="Q5109">
        <v>1</v>
      </c>
      <c r="R5109">
        <v>2.4222600000000001</v>
      </c>
      <c r="S5109">
        <v>2906.712156</v>
      </c>
      <c r="T5109" t="s">
        <v>398</v>
      </c>
      <c r="U5109">
        <v>34.059100000000001</v>
      </c>
      <c r="V5109">
        <v>99000</v>
      </c>
      <c r="W5109">
        <v>2025</v>
      </c>
      <c r="X5109" t="str">
        <f t="shared" si="28"/>
        <v>B</v>
      </c>
    </row>
    <row r="5110" spans="1:24">
      <c r="A5110">
        <v>72026066</v>
      </c>
      <c r="B5110" s="2">
        <v>45744</v>
      </c>
      <c r="C5110" t="s">
        <v>4807</v>
      </c>
      <c r="D5110" t="s">
        <v>23</v>
      </c>
      <c r="E5110" t="s">
        <v>24</v>
      </c>
      <c r="F5110" t="s">
        <v>7442</v>
      </c>
      <c r="G5110" t="s">
        <v>7443</v>
      </c>
      <c r="H5110" t="s">
        <v>4538</v>
      </c>
      <c r="I5110" t="s">
        <v>4539</v>
      </c>
      <c r="J5110" t="s">
        <v>13</v>
      </c>
      <c r="K5110" t="s">
        <v>14</v>
      </c>
      <c r="L5110">
        <v>2991</v>
      </c>
      <c r="M5110" t="s">
        <v>15</v>
      </c>
      <c r="N5110" t="s">
        <v>25</v>
      </c>
      <c r="O5110">
        <v>112.8875</v>
      </c>
      <c r="P5110">
        <v>337646.51</v>
      </c>
      <c r="Q5110">
        <v>1</v>
      </c>
      <c r="R5110">
        <v>3.3144589999999998</v>
      </c>
      <c r="S5110">
        <v>9913.5476269999999</v>
      </c>
      <c r="T5110" t="s">
        <v>398</v>
      </c>
      <c r="U5110">
        <v>34.059100000000001</v>
      </c>
      <c r="V5110">
        <v>337646.51</v>
      </c>
      <c r="W5110">
        <v>2025</v>
      </c>
      <c r="X5110" t="str">
        <f t="shared" si="28"/>
        <v>B</v>
      </c>
    </row>
    <row r="5111" spans="1:24">
      <c r="A5111">
        <v>72026067</v>
      </c>
      <c r="B5111" s="2">
        <v>45744</v>
      </c>
      <c r="C5111" t="s">
        <v>4807</v>
      </c>
      <c r="D5111" t="s">
        <v>23</v>
      </c>
      <c r="E5111" t="s">
        <v>24</v>
      </c>
      <c r="F5111" t="s">
        <v>7442</v>
      </c>
      <c r="G5111" t="s">
        <v>7443</v>
      </c>
      <c r="H5111" t="s">
        <v>4566</v>
      </c>
      <c r="I5111" t="s">
        <v>4567</v>
      </c>
      <c r="J5111" t="s">
        <v>13</v>
      </c>
      <c r="K5111" t="s">
        <v>14</v>
      </c>
      <c r="L5111">
        <v>9897</v>
      </c>
      <c r="M5111" t="s">
        <v>15</v>
      </c>
      <c r="N5111" t="s">
        <v>25</v>
      </c>
      <c r="O5111">
        <v>112.8875</v>
      </c>
      <c r="P5111">
        <v>1117247.5900000001</v>
      </c>
      <c r="Q5111">
        <v>1</v>
      </c>
      <c r="R5111">
        <v>3.3144589999999998</v>
      </c>
      <c r="S5111">
        <v>32803.203548999998</v>
      </c>
      <c r="T5111" t="s">
        <v>398</v>
      </c>
      <c r="U5111">
        <v>34.059100000000001</v>
      </c>
      <c r="V5111">
        <v>1117247.5900000001</v>
      </c>
      <c r="W5111">
        <v>2025</v>
      </c>
      <c r="X5111" t="str">
        <f t="shared" si="28"/>
        <v>B</v>
      </c>
    </row>
    <row r="5112" spans="1:24">
      <c r="A5112">
        <v>72024801</v>
      </c>
      <c r="B5112" s="2">
        <v>45745</v>
      </c>
      <c r="C5112" t="s">
        <v>2440</v>
      </c>
      <c r="D5112" t="s">
        <v>58</v>
      </c>
      <c r="E5112" t="s">
        <v>59</v>
      </c>
      <c r="F5112" t="s">
        <v>6021</v>
      </c>
      <c r="G5112" t="s">
        <v>6022</v>
      </c>
      <c r="H5112" t="s">
        <v>821</v>
      </c>
      <c r="I5112" t="s">
        <v>822</v>
      </c>
      <c r="J5112" t="s">
        <v>64</v>
      </c>
      <c r="K5112" t="s">
        <v>42</v>
      </c>
      <c r="L5112">
        <v>1397</v>
      </c>
      <c r="M5112" t="s">
        <v>61</v>
      </c>
      <c r="N5112" t="s">
        <v>16</v>
      </c>
      <c r="O5112">
        <v>0.53139999999999998</v>
      </c>
      <c r="P5112">
        <v>742.36599999999999</v>
      </c>
      <c r="Q5112">
        <v>34.059100000000001</v>
      </c>
      <c r="R5112">
        <v>0.53139999999999998</v>
      </c>
      <c r="S5112">
        <v>742.36606300000005</v>
      </c>
      <c r="T5112" t="s">
        <v>398</v>
      </c>
      <c r="U5112">
        <v>34.059100000000001</v>
      </c>
      <c r="V5112">
        <v>25284.32</v>
      </c>
      <c r="W5112">
        <v>2025</v>
      </c>
      <c r="X5112" t="str">
        <f t="shared" si="28"/>
        <v>B</v>
      </c>
    </row>
    <row r="5113" spans="1:24">
      <c r="A5113">
        <v>72024804</v>
      </c>
      <c r="B5113" s="2">
        <v>45745</v>
      </c>
      <c r="C5113" t="s">
        <v>2440</v>
      </c>
      <c r="D5113" t="s">
        <v>58</v>
      </c>
      <c r="E5113" t="s">
        <v>59</v>
      </c>
      <c r="F5113" t="s">
        <v>6021</v>
      </c>
      <c r="G5113" t="s">
        <v>6022</v>
      </c>
      <c r="H5113" t="s">
        <v>1059</v>
      </c>
      <c r="I5113" t="s">
        <v>1060</v>
      </c>
      <c r="J5113" t="s">
        <v>64</v>
      </c>
      <c r="K5113" t="s">
        <v>42</v>
      </c>
      <c r="L5113">
        <v>1315</v>
      </c>
      <c r="M5113" t="s">
        <v>61</v>
      </c>
      <c r="N5113" t="s">
        <v>16</v>
      </c>
      <c r="O5113">
        <v>0.56210000000000004</v>
      </c>
      <c r="P5113">
        <v>739.16200000000003</v>
      </c>
      <c r="Q5113">
        <v>34.059100000000001</v>
      </c>
      <c r="R5113">
        <v>0.56209900000000002</v>
      </c>
      <c r="S5113">
        <v>739.16192699999999</v>
      </c>
      <c r="T5113" t="s">
        <v>398</v>
      </c>
      <c r="U5113">
        <v>34.059100000000001</v>
      </c>
      <c r="V5113">
        <v>25175.19</v>
      </c>
      <c r="W5113">
        <v>2025</v>
      </c>
      <c r="X5113" t="str">
        <f t="shared" si="28"/>
        <v>B</v>
      </c>
    </row>
    <row r="5114" spans="1:24">
      <c r="A5114">
        <v>72024827</v>
      </c>
      <c r="B5114" s="2">
        <v>45745</v>
      </c>
      <c r="C5114" t="s">
        <v>2440</v>
      </c>
      <c r="D5114" t="s">
        <v>58</v>
      </c>
      <c r="E5114" t="s">
        <v>59</v>
      </c>
      <c r="F5114" t="s">
        <v>6021</v>
      </c>
      <c r="G5114" t="s">
        <v>6022</v>
      </c>
      <c r="H5114" t="s">
        <v>821</v>
      </c>
      <c r="I5114" t="s">
        <v>822</v>
      </c>
      <c r="J5114" t="s">
        <v>64</v>
      </c>
      <c r="K5114" t="s">
        <v>42</v>
      </c>
      <c r="L5114">
        <v>1510</v>
      </c>
      <c r="M5114" t="s">
        <v>61</v>
      </c>
      <c r="N5114" t="s">
        <v>16</v>
      </c>
      <c r="O5114">
        <v>0.53139999999999998</v>
      </c>
      <c r="P5114">
        <v>802.41399999999999</v>
      </c>
      <c r="Q5114">
        <v>34.059100000000001</v>
      </c>
      <c r="R5114">
        <v>0.53139999999999998</v>
      </c>
      <c r="S5114">
        <v>802.414039</v>
      </c>
      <c r="T5114" t="s">
        <v>398</v>
      </c>
      <c r="U5114">
        <v>34.059100000000001</v>
      </c>
      <c r="V5114">
        <v>27329.5</v>
      </c>
      <c r="W5114">
        <v>2025</v>
      </c>
      <c r="X5114" t="str">
        <f t="shared" si="28"/>
        <v>B</v>
      </c>
    </row>
    <row r="5115" spans="1:24">
      <c r="A5115">
        <v>72024829</v>
      </c>
      <c r="B5115" s="2">
        <v>45745</v>
      </c>
      <c r="C5115" t="s">
        <v>2440</v>
      </c>
      <c r="D5115" t="s">
        <v>58</v>
      </c>
      <c r="E5115" t="s">
        <v>59</v>
      </c>
      <c r="F5115" t="s">
        <v>6021</v>
      </c>
      <c r="G5115" t="s">
        <v>6022</v>
      </c>
      <c r="H5115" t="s">
        <v>1061</v>
      </c>
      <c r="I5115" t="s">
        <v>1062</v>
      </c>
      <c r="J5115" t="s">
        <v>64</v>
      </c>
      <c r="K5115" t="s">
        <v>42</v>
      </c>
      <c r="L5115">
        <v>1385</v>
      </c>
      <c r="M5115" t="s">
        <v>61</v>
      </c>
      <c r="N5115" t="s">
        <v>16</v>
      </c>
      <c r="O5115">
        <v>0.53139999999999998</v>
      </c>
      <c r="P5115">
        <v>735.98900000000003</v>
      </c>
      <c r="Q5115">
        <v>34.059100000000001</v>
      </c>
      <c r="R5115">
        <v>0.53139999999999998</v>
      </c>
      <c r="S5115">
        <v>735.98891300000003</v>
      </c>
      <c r="T5115" t="s">
        <v>398</v>
      </c>
      <c r="U5115">
        <v>34.059100000000001</v>
      </c>
      <c r="V5115">
        <v>25067.119999999999</v>
      </c>
      <c r="W5115">
        <v>2025</v>
      </c>
      <c r="X5115" t="str">
        <f t="shared" si="28"/>
        <v>B</v>
      </c>
    </row>
    <row r="5116" spans="1:24">
      <c r="A5116">
        <v>72024830</v>
      </c>
      <c r="B5116" s="2">
        <v>45745</v>
      </c>
      <c r="C5116" t="s">
        <v>2440</v>
      </c>
      <c r="D5116" t="s">
        <v>58</v>
      </c>
      <c r="E5116" t="s">
        <v>59</v>
      </c>
      <c r="F5116" t="s">
        <v>6021</v>
      </c>
      <c r="G5116" t="s">
        <v>6022</v>
      </c>
      <c r="H5116" t="s">
        <v>1059</v>
      </c>
      <c r="I5116" t="s">
        <v>1060</v>
      </c>
      <c r="J5116" t="s">
        <v>64</v>
      </c>
      <c r="K5116" t="s">
        <v>42</v>
      </c>
      <c r="L5116">
        <v>1510</v>
      </c>
      <c r="M5116" t="s">
        <v>61</v>
      </c>
      <c r="N5116" t="s">
        <v>16</v>
      </c>
      <c r="O5116">
        <v>0.56210000000000004</v>
      </c>
      <c r="P5116">
        <v>848.77099999999996</v>
      </c>
      <c r="Q5116">
        <v>34.059100000000001</v>
      </c>
      <c r="R5116">
        <v>0.56209900000000002</v>
      </c>
      <c r="S5116">
        <v>848.77110600000003</v>
      </c>
      <c r="T5116" t="s">
        <v>398</v>
      </c>
      <c r="U5116">
        <v>34.059100000000001</v>
      </c>
      <c r="V5116">
        <v>28908.38</v>
      </c>
      <c r="W5116">
        <v>2025</v>
      </c>
      <c r="X5116" t="str">
        <f t="shared" si="28"/>
        <v>B</v>
      </c>
    </row>
    <row r="5117" spans="1:24">
      <c r="A5117">
        <v>72024834</v>
      </c>
      <c r="B5117" s="2">
        <v>45745</v>
      </c>
      <c r="C5117" t="s">
        <v>2440</v>
      </c>
      <c r="D5117" t="s">
        <v>58</v>
      </c>
      <c r="E5117" t="s">
        <v>59</v>
      </c>
      <c r="F5117" t="s">
        <v>6021</v>
      </c>
      <c r="G5117" t="s">
        <v>6022</v>
      </c>
      <c r="H5117" t="s">
        <v>1057</v>
      </c>
      <c r="I5117" t="s">
        <v>1058</v>
      </c>
      <c r="J5117" t="s">
        <v>64</v>
      </c>
      <c r="K5117" t="s">
        <v>42</v>
      </c>
      <c r="L5117">
        <v>1167</v>
      </c>
      <c r="M5117" t="s">
        <v>61</v>
      </c>
      <c r="N5117" t="s">
        <v>16</v>
      </c>
      <c r="O5117">
        <v>0.52080000000000004</v>
      </c>
      <c r="P5117">
        <v>607.774</v>
      </c>
      <c r="Q5117">
        <v>34.059100000000001</v>
      </c>
      <c r="R5117">
        <v>0.52080000000000004</v>
      </c>
      <c r="S5117">
        <v>607.77413300000001</v>
      </c>
      <c r="T5117" t="s">
        <v>398</v>
      </c>
      <c r="U5117">
        <v>34.059100000000001</v>
      </c>
      <c r="V5117">
        <v>20700.240000000002</v>
      </c>
      <c r="W5117">
        <v>2025</v>
      </c>
      <c r="X5117" t="str">
        <f t="shared" si="28"/>
        <v>B</v>
      </c>
    </row>
    <row r="5118" spans="1:24">
      <c r="A5118">
        <v>72024835</v>
      </c>
      <c r="B5118" s="2">
        <v>45745</v>
      </c>
      <c r="C5118" t="s">
        <v>2440</v>
      </c>
      <c r="D5118" t="s">
        <v>58</v>
      </c>
      <c r="E5118" t="s">
        <v>59</v>
      </c>
      <c r="F5118" t="s">
        <v>6021</v>
      </c>
      <c r="G5118" t="s">
        <v>6022</v>
      </c>
      <c r="H5118" t="s">
        <v>821</v>
      </c>
      <c r="I5118" t="s">
        <v>822</v>
      </c>
      <c r="J5118" t="s">
        <v>64</v>
      </c>
      <c r="K5118" t="s">
        <v>42</v>
      </c>
      <c r="L5118">
        <v>3015</v>
      </c>
      <c r="M5118" t="s">
        <v>61</v>
      </c>
      <c r="N5118" t="s">
        <v>16</v>
      </c>
      <c r="O5118">
        <v>0.52080000000000004</v>
      </c>
      <c r="P5118">
        <v>1570.212</v>
      </c>
      <c r="Q5118">
        <v>34.059100000000001</v>
      </c>
      <c r="R5118">
        <v>0.52080000000000004</v>
      </c>
      <c r="S5118">
        <v>1570.212072</v>
      </c>
      <c r="T5118" t="s">
        <v>398</v>
      </c>
      <c r="U5118">
        <v>34.059100000000001</v>
      </c>
      <c r="V5118">
        <v>53480.01</v>
      </c>
      <c r="W5118">
        <v>2025</v>
      </c>
      <c r="X5118" t="str">
        <f t="shared" si="28"/>
        <v>B</v>
      </c>
    </row>
    <row r="5119" spans="1:24">
      <c r="A5119">
        <v>72024836</v>
      </c>
      <c r="B5119" s="2">
        <v>45745</v>
      </c>
      <c r="C5119" t="s">
        <v>2440</v>
      </c>
      <c r="D5119" t="s">
        <v>58</v>
      </c>
      <c r="E5119" t="s">
        <v>59</v>
      </c>
      <c r="F5119" t="s">
        <v>6021</v>
      </c>
      <c r="G5119" t="s">
        <v>6022</v>
      </c>
      <c r="H5119" t="s">
        <v>977</v>
      </c>
      <c r="I5119" t="s">
        <v>978</v>
      </c>
      <c r="J5119" t="s">
        <v>64</v>
      </c>
      <c r="K5119" t="s">
        <v>42</v>
      </c>
      <c r="L5119">
        <v>2440</v>
      </c>
      <c r="M5119" t="s">
        <v>61</v>
      </c>
      <c r="N5119" t="s">
        <v>16</v>
      </c>
      <c r="O5119">
        <v>0.55089999999999995</v>
      </c>
      <c r="P5119">
        <v>1344.1959999999999</v>
      </c>
      <c r="Q5119">
        <v>34.059100000000001</v>
      </c>
      <c r="R5119">
        <v>0.55089999999999995</v>
      </c>
      <c r="S5119">
        <v>1344.196117</v>
      </c>
      <c r="T5119" t="s">
        <v>398</v>
      </c>
      <c r="U5119">
        <v>34.059100000000001</v>
      </c>
      <c r="V5119">
        <v>45782.11</v>
      </c>
      <c r="W5119">
        <v>2025</v>
      </c>
      <c r="X5119" t="str">
        <f t="shared" si="28"/>
        <v>B</v>
      </c>
    </row>
    <row r="5120" spans="1:24">
      <c r="A5120">
        <v>72024837</v>
      </c>
      <c r="B5120" s="2">
        <v>45745</v>
      </c>
      <c r="C5120" t="s">
        <v>2440</v>
      </c>
      <c r="D5120" t="s">
        <v>58</v>
      </c>
      <c r="E5120" t="s">
        <v>59</v>
      </c>
      <c r="F5120" t="s">
        <v>6021</v>
      </c>
      <c r="G5120" t="s">
        <v>6022</v>
      </c>
      <c r="H5120" t="s">
        <v>1061</v>
      </c>
      <c r="I5120" t="s">
        <v>1062</v>
      </c>
      <c r="J5120" t="s">
        <v>64</v>
      </c>
      <c r="K5120" t="s">
        <v>42</v>
      </c>
      <c r="L5120">
        <v>3015</v>
      </c>
      <c r="M5120" t="s">
        <v>61</v>
      </c>
      <c r="N5120" t="s">
        <v>16</v>
      </c>
      <c r="O5120">
        <v>0.52080000000000004</v>
      </c>
      <c r="P5120">
        <v>1570.212</v>
      </c>
      <c r="Q5120">
        <v>34.059100000000001</v>
      </c>
      <c r="R5120">
        <v>0.52080000000000004</v>
      </c>
      <c r="S5120">
        <v>1570.212072</v>
      </c>
      <c r="T5120" t="s">
        <v>398</v>
      </c>
      <c r="U5120">
        <v>34.059100000000001</v>
      </c>
      <c r="V5120">
        <v>53480.01</v>
      </c>
      <c r="W5120">
        <v>2025</v>
      </c>
      <c r="X5120" t="str">
        <f t="shared" si="28"/>
        <v>B</v>
      </c>
    </row>
    <row r="5121" spans="1:24">
      <c r="A5121">
        <v>72024838</v>
      </c>
      <c r="B5121" s="2">
        <v>45745</v>
      </c>
      <c r="C5121" t="s">
        <v>2440</v>
      </c>
      <c r="D5121" t="s">
        <v>58</v>
      </c>
      <c r="E5121" t="s">
        <v>59</v>
      </c>
      <c r="F5121" t="s">
        <v>6021</v>
      </c>
      <c r="G5121" t="s">
        <v>6022</v>
      </c>
      <c r="H5121" t="s">
        <v>1059</v>
      </c>
      <c r="I5121" t="s">
        <v>1060</v>
      </c>
      <c r="J5121" t="s">
        <v>64</v>
      </c>
      <c r="K5121" t="s">
        <v>42</v>
      </c>
      <c r="L5121">
        <v>3015</v>
      </c>
      <c r="M5121" t="s">
        <v>61</v>
      </c>
      <c r="N5121" t="s">
        <v>16</v>
      </c>
      <c r="O5121">
        <v>0.55089999999999995</v>
      </c>
      <c r="P5121">
        <v>1660.9639999999999</v>
      </c>
      <c r="Q5121">
        <v>34.059100000000001</v>
      </c>
      <c r="R5121">
        <v>0.55089999999999995</v>
      </c>
      <c r="S5121">
        <v>1660.9640300000001</v>
      </c>
      <c r="T5121" t="s">
        <v>398</v>
      </c>
      <c r="U5121">
        <v>34.059100000000001</v>
      </c>
      <c r="V5121">
        <v>56570.94</v>
      </c>
      <c r="W5121">
        <v>2025</v>
      </c>
      <c r="X5121" t="str">
        <f t="shared" si="28"/>
        <v>B</v>
      </c>
    </row>
    <row r="5122" spans="1:24">
      <c r="A5122">
        <v>72024842</v>
      </c>
      <c r="B5122" s="2">
        <v>45745</v>
      </c>
      <c r="C5122" t="s">
        <v>2440</v>
      </c>
      <c r="D5122" t="s">
        <v>58</v>
      </c>
      <c r="E5122" t="s">
        <v>59</v>
      </c>
      <c r="F5122" t="s">
        <v>6021</v>
      </c>
      <c r="G5122" t="s">
        <v>6022</v>
      </c>
      <c r="H5122" t="s">
        <v>821</v>
      </c>
      <c r="I5122" t="s">
        <v>822</v>
      </c>
      <c r="J5122" t="s">
        <v>64</v>
      </c>
      <c r="K5122" t="s">
        <v>42</v>
      </c>
      <c r="L5122">
        <v>1005</v>
      </c>
      <c r="M5122" t="s">
        <v>61</v>
      </c>
      <c r="N5122" t="s">
        <v>16</v>
      </c>
      <c r="O5122">
        <v>0.53139999999999998</v>
      </c>
      <c r="P5122">
        <v>534.05700000000002</v>
      </c>
      <c r="Q5122">
        <v>34.059100000000001</v>
      </c>
      <c r="R5122">
        <v>0.53139999999999998</v>
      </c>
      <c r="S5122">
        <v>534.05697699999996</v>
      </c>
      <c r="T5122" t="s">
        <v>398</v>
      </c>
      <c r="U5122">
        <v>34.059100000000001</v>
      </c>
      <c r="V5122">
        <v>18189.5</v>
      </c>
      <c r="W5122">
        <v>2025</v>
      </c>
      <c r="X5122" t="str">
        <f t="shared" ref="X5122:X5185" si="29">IF(K5121="M",K5121,IF(RIGHT(D5122)="S","O","B"))</f>
        <v>B</v>
      </c>
    </row>
    <row r="5123" spans="1:24">
      <c r="A5123">
        <v>72024844</v>
      </c>
      <c r="B5123" s="2">
        <v>45745</v>
      </c>
      <c r="C5123" t="s">
        <v>2440</v>
      </c>
      <c r="D5123" t="s">
        <v>58</v>
      </c>
      <c r="E5123" t="s">
        <v>59</v>
      </c>
      <c r="F5123" t="s">
        <v>6021</v>
      </c>
      <c r="G5123" t="s">
        <v>6022</v>
      </c>
      <c r="H5123" t="s">
        <v>1057</v>
      </c>
      <c r="I5123" t="s">
        <v>1058</v>
      </c>
      <c r="J5123" t="s">
        <v>64</v>
      </c>
      <c r="K5123" t="s">
        <v>42</v>
      </c>
      <c r="L5123">
        <v>1005</v>
      </c>
      <c r="M5123" t="s">
        <v>61</v>
      </c>
      <c r="N5123" t="s">
        <v>16</v>
      </c>
      <c r="O5123">
        <v>0.53139999999999998</v>
      </c>
      <c r="P5123">
        <v>534.05700000000002</v>
      </c>
      <c r="Q5123">
        <v>34.059100000000001</v>
      </c>
      <c r="R5123">
        <v>0.53139999999999998</v>
      </c>
      <c r="S5123">
        <v>534.05697699999996</v>
      </c>
      <c r="T5123" t="s">
        <v>398</v>
      </c>
      <c r="U5123">
        <v>34.059100000000001</v>
      </c>
      <c r="V5123">
        <v>18189.5</v>
      </c>
      <c r="W5123">
        <v>2025</v>
      </c>
      <c r="X5123" t="str">
        <f t="shared" si="29"/>
        <v>B</v>
      </c>
    </row>
    <row r="5124" spans="1:24">
      <c r="A5124">
        <v>72024845</v>
      </c>
      <c r="B5124" s="2">
        <v>45745</v>
      </c>
      <c r="C5124" t="s">
        <v>2440</v>
      </c>
      <c r="D5124" t="s">
        <v>58</v>
      </c>
      <c r="E5124" t="s">
        <v>59</v>
      </c>
      <c r="F5124" t="s">
        <v>6021</v>
      </c>
      <c r="G5124" t="s">
        <v>6022</v>
      </c>
      <c r="H5124" t="s">
        <v>821</v>
      </c>
      <c r="I5124" t="s">
        <v>822</v>
      </c>
      <c r="J5124" t="s">
        <v>64</v>
      </c>
      <c r="K5124" t="s">
        <v>42</v>
      </c>
      <c r="L5124">
        <v>1005</v>
      </c>
      <c r="M5124" t="s">
        <v>61</v>
      </c>
      <c r="N5124" t="s">
        <v>16</v>
      </c>
      <c r="O5124">
        <v>0.53139999999999998</v>
      </c>
      <c r="P5124">
        <v>534.05700000000002</v>
      </c>
      <c r="Q5124">
        <v>34.059100000000001</v>
      </c>
      <c r="R5124">
        <v>0.53139999999999998</v>
      </c>
      <c r="S5124">
        <v>534.05697699999996</v>
      </c>
      <c r="T5124" t="s">
        <v>398</v>
      </c>
      <c r="U5124">
        <v>34.059100000000001</v>
      </c>
      <c r="V5124">
        <v>18189.5</v>
      </c>
      <c r="W5124">
        <v>2025</v>
      </c>
      <c r="X5124" t="str">
        <f t="shared" si="29"/>
        <v>B</v>
      </c>
    </row>
    <row r="5125" spans="1:24">
      <c r="A5125">
        <v>72024846</v>
      </c>
      <c r="B5125" s="2">
        <v>45745</v>
      </c>
      <c r="C5125" t="s">
        <v>2440</v>
      </c>
      <c r="D5125" t="s">
        <v>58</v>
      </c>
      <c r="E5125" t="s">
        <v>59</v>
      </c>
      <c r="F5125" t="s">
        <v>6021</v>
      </c>
      <c r="G5125" t="s">
        <v>6022</v>
      </c>
      <c r="H5125" t="s">
        <v>977</v>
      </c>
      <c r="I5125" t="s">
        <v>978</v>
      </c>
      <c r="J5125" t="s">
        <v>64</v>
      </c>
      <c r="K5125" t="s">
        <v>42</v>
      </c>
      <c r="L5125">
        <v>1005</v>
      </c>
      <c r="M5125" t="s">
        <v>61</v>
      </c>
      <c r="N5125" t="s">
        <v>16</v>
      </c>
      <c r="O5125">
        <v>0.56210000000000004</v>
      </c>
      <c r="P5125">
        <v>564.91099999999994</v>
      </c>
      <c r="Q5125">
        <v>34.059100000000001</v>
      </c>
      <c r="R5125">
        <v>0.56209900000000002</v>
      </c>
      <c r="S5125">
        <v>564.91099199999996</v>
      </c>
      <c r="T5125" t="s">
        <v>398</v>
      </c>
      <c r="U5125">
        <v>34.059100000000001</v>
      </c>
      <c r="V5125">
        <v>19240.36</v>
      </c>
      <c r="W5125">
        <v>2025</v>
      </c>
      <c r="X5125" t="str">
        <f t="shared" si="29"/>
        <v>B</v>
      </c>
    </row>
    <row r="5126" spans="1:24">
      <c r="A5126">
        <v>72024847</v>
      </c>
      <c r="B5126" s="2">
        <v>45745</v>
      </c>
      <c r="C5126" t="s">
        <v>2440</v>
      </c>
      <c r="D5126" t="s">
        <v>58</v>
      </c>
      <c r="E5126" t="s">
        <v>59</v>
      </c>
      <c r="F5126" t="s">
        <v>6021</v>
      </c>
      <c r="G5126" t="s">
        <v>6022</v>
      </c>
      <c r="H5126" t="s">
        <v>1061</v>
      </c>
      <c r="I5126" t="s">
        <v>1062</v>
      </c>
      <c r="J5126" t="s">
        <v>64</v>
      </c>
      <c r="K5126" t="s">
        <v>42</v>
      </c>
      <c r="L5126">
        <v>1005</v>
      </c>
      <c r="M5126" t="s">
        <v>61</v>
      </c>
      <c r="N5126" t="s">
        <v>16</v>
      </c>
      <c r="O5126">
        <v>0.53139999999999998</v>
      </c>
      <c r="P5126">
        <v>534.05700000000002</v>
      </c>
      <c r="Q5126">
        <v>34.059100000000001</v>
      </c>
      <c r="R5126">
        <v>0.53139999999999998</v>
      </c>
      <c r="S5126">
        <v>534.05697699999996</v>
      </c>
      <c r="T5126" t="s">
        <v>398</v>
      </c>
      <c r="U5126">
        <v>34.059100000000001</v>
      </c>
      <c r="V5126">
        <v>18189.5</v>
      </c>
      <c r="W5126">
        <v>2025</v>
      </c>
      <c r="X5126" t="str">
        <f t="shared" si="29"/>
        <v>B</v>
      </c>
    </row>
    <row r="5127" spans="1:24">
      <c r="A5127">
        <v>72024848</v>
      </c>
      <c r="B5127" s="2">
        <v>45745</v>
      </c>
      <c r="C5127" t="s">
        <v>2440</v>
      </c>
      <c r="D5127" t="s">
        <v>58</v>
      </c>
      <c r="E5127" t="s">
        <v>59</v>
      </c>
      <c r="F5127" t="s">
        <v>6021</v>
      </c>
      <c r="G5127" t="s">
        <v>6022</v>
      </c>
      <c r="H5127" t="s">
        <v>1059</v>
      </c>
      <c r="I5127" t="s">
        <v>1060</v>
      </c>
      <c r="J5127" t="s">
        <v>64</v>
      </c>
      <c r="K5127" t="s">
        <v>42</v>
      </c>
      <c r="L5127">
        <v>1005</v>
      </c>
      <c r="M5127" t="s">
        <v>61</v>
      </c>
      <c r="N5127" t="s">
        <v>16</v>
      </c>
      <c r="O5127">
        <v>0.56210000000000004</v>
      </c>
      <c r="P5127">
        <v>564.91099999999994</v>
      </c>
      <c r="Q5127">
        <v>34.059100000000001</v>
      </c>
      <c r="R5127">
        <v>0.56209900000000002</v>
      </c>
      <c r="S5127">
        <v>564.91099199999996</v>
      </c>
      <c r="T5127" t="s">
        <v>398</v>
      </c>
      <c r="U5127">
        <v>34.059100000000001</v>
      </c>
      <c r="V5127">
        <v>19240.36</v>
      </c>
      <c r="W5127">
        <v>2025</v>
      </c>
      <c r="X5127" t="str">
        <f t="shared" si="29"/>
        <v>B</v>
      </c>
    </row>
    <row r="5128" spans="1:24">
      <c r="A5128">
        <v>72025552</v>
      </c>
      <c r="B5128" s="2">
        <v>45745</v>
      </c>
      <c r="C5128" t="s">
        <v>4183</v>
      </c>
      <c r="D5128" t="s">
        <v>58</v>
      </c>
      <c r="E5128" t="s">
        <v>59</v>
      </c>
      <c r="F5128" t="s">
        <v>6021</v>
      </c>
      <c r="G5128" t="s">
        <v>6022</v>
      </c>
      <c r="H5128" t="s">
        <v>1059</v>
      </c>
      <c r="I5128" t="s">
        <v>1060</v>
      </c>
      <c r="J5128" t="s">
        <v>64</v>
      </c>
      <c r="K5128" t="s">
        <v>42</v>
      </c>
      <c r="L5128">
        <v>1050</v>
      </c>
      <c r="M5128" t="s">
        <v>61</v>
      </c>
      <c r="N5128" t="s">
        <v>16</v>
      </c>
      <c r="O5128">
        <v>0.56210000000000004</v>
      </c>
      <c r="P5128">
        <v>590.202</v>
      </c>
      <c r="Q5128">
        <v>34.059100000000001</v>
      </c>
      <c r="R5128">
        <v>0.56209900000000002</v>
      </c>
      <c r="S5128">
        <v>590.20203100000003</v>
      </c>
      <c r="T5128" t="s">
        <v>398</v>
      </c>
      <c r="U5128">
        <v>34.059100000000001</v>
      </c>
      <c r="V5128">
        <v>20101.75</v>
      </c>
      <c r="W5128">
        <v>2025</v>
      </c>
      <c r="X5128" t="str">
        <f t="shared" si="29"/>
        <v>B</v>
      </c>
    </row>
    <row r="5129" spans="1:24">
      <c r="A5129">
        <v>72026085</v>
      </c>
      <c r="B5129" s="2">
        <v>45745</v>
      </c>
      <c r="C5129" t="s">
        <v>4807</v>
      </c>
      <c r="D5129" t="s">
        <v>58</v>
      </c>
      <c r="E5129" t="s">
        <v>59</v>
      </c>
      <c r="F5129" t="s">
        <v>6021</v>
      </c>
      <c r="G5129" t="s">
        <v>6022</v>
      </c>
      <c r="H5129" t="s">
        <v>6023</v>
      </c>
      <c r="I5129" t="s">
        <v>6024</v>
      </c>
      <c r="J5129" t="s">
        <v>64</v>
      </c>
      <c r="K5129" t="s">
        <v>42</v>
      </c>
      <c r="L5129">
        <v>420</v>
      </c>
      <c r="M5129" t="s">
        <v>61</v>
      </c>
      <c r="N5129" t="s">
        <v>16</v>
      </c>
      <c r="O5129">
        <v>0.56210000000000004</v>
      </c>
      <c r="P5129">
        <v>236.08199999999999</v>
      </c>
      <c r="Q5129">
        <v>34.059100000000001</v>
      </c>
      <c r="R5129">
        <v>0.56209900000000002</v>
      </c>
      <c r="S5129">
        <v>236.081986</v>
      </c>
      <c r="T5129" t="s">
        <v>398</v>
      </c>
      <c r="U5129">
        <v>34.059100000000001</v>
      </c>
      <c r="V5129">
        <v>8040.74</v>
      </c>
      <c r="W5129">
        <v>2025</v>
      </c>
      <c r="X5129" t="str">
        <f t="shared" si="29"/>
        <v>B</v>
      </c>
    </row>
    <row r="5130" spans="1:24">
      <c r="A5130">
        <v>72026087</v>
      </c>
      <c r="B5130" s="2">
        <v>45745</v>
      </c>
      <c r="C5130" t="s">
        <v>4807</v>
      </c>
      <c r="D5130" t="s">
        <v>58</v>
      </c>
      <c r="E5130" t="s">
        <v>59</v>
      </c>
      <c r="F5130" t="s">
        <v>6021</v>
      </c>
      <c r="G5130" t="s">
        <v>6022</v>
      </c>
      <c r="H5130" t="s">
        <v>821</v>
      </c>
      <c r="I5130" t="s">
        <v>822</v>
      </c>
      <c r="J5130" t="s">
        <v>64</v>
      </c>
      <c r="K5130" t="s">
        <v>42</v>
      </c>
      <c r="L5130">
        <v>750</v>
      </c>
      <c r="M5130" t="s">
        <v>61</v>
      </c>
      <c r="N5130" t="s">
        <v>16</v>
      </c>
      <c r="O5130">
        <v>0.53139999999999998</v>
      </c>
      <c r="P5130">
        <v>398.55</v>
      </c>
      <c r="Q5130">
        <v>34.059100000000001</v>
      </c>
      <c r="R5130">
        <v>0.53139999999999998</v>
      </c>
      <c r="S5130">
        <v>398.54987299999999</v>
      </c>
      <c r="T5130" t="s">
        <v>398</v>
      </c>
      <c r="U5130">
        <v>34.059100000000001</v>
      </c>
      <c r="V5130">
        <v>13574.25</v>
      </c>
      <c r="W5130">
        <v>2025</v>
      </c>
      <c r="X5130" t="str">
        <f t="shared" si="29"/>
        <v>B</v>
      </c>
    </row>
    <row r="5131" spans="1:24">
      <c r="A5131">
        <v>72025758</v>
      </c>
      <c r="B5131" s="2">
        <v>45745</v>
      </c>
      <c r="C5131" t="s">
        <v>3033</v>
      </c>
      <c r="D5131" t="s">
        <v>58</v>
      </c>
      <c r="E5131" t="s">
        <v>59</v>
      </c>
      <c r="F5131" t="s">
        <v>6037</v>
      </c>
      <c r="G5131" t="s">
        <v>6038</v>
      </c>
      <c r="H5131" t="s">
        <v>4783</v>
      </c>
      <c r="I5131" t="s">
        <v>4784</v>
      </c>
      <c r="J5131" t="s">
        <v>72</v>
      </c>
      <c r="K5131" t="s">
        <v>43</v>
      </c>
      <c r="L5131">
        <v>510</v>
      </c>
      <c r="M5131" t="s">
        <v>61</v>
      </c>
      <c r="N5131" t="s">
        <v>16</v>
      </c>
      <c r="O5131">
        <v>0.15251000000000001</v>
      </c>
      <c r="P5131">
        <v>77.78</v>
      </c>
      <c r="Q5131">
        <v>34.059100000000001</v>
      </c>
      <c r="R5131">
        <v>0.15250900000000001</v>
      </c>
      <c r="S5131">
        <v>77.780094000000005</v>
      </c>
      <c r="T5131" t="s">
        <v>398</v>
      </c>
      <c r="U5131">
        <v>34.059100000000001</v>
      </c>
      <c r="V5131">
        <v>2649.12</v>
      </c>
      <c r="W5131">
        <v>2025</v>
      </c>
      <c r="X5131" t="str">
        <f t="shared" si="29"/>
        <v>B</v>
      </c>
    </row>
    <row r="5132" spans="1:24">
      <c r="A5132">
        <v>72024805</v>
      </c>
      <c r="B5132" s="2">
        <v>45745</v>
      </c>
      <c r="C5132" t="s">
        <v>2440</v>
      </c>
      <c r="D5132" t="s">
        <v>58</v>
      </c>
      <c r="E5132" t="s">
        <v>59</v>
      </c>
      <c r="F5132" t="s">
        <v>6021</v>
      </c>
      <c r="G5132" t="s">
        <v>6022</v>
      </c>
      <c r="H5132" t="s">
        <v>1159</v>
      </c>
      <c r="I5132" t="s">
        <v>1160</v>
      </c>
      <c r="J5132" t="s">
        <v>202</v>
      </c>
      <c r="K5132" t="s">
        <v>42</v>
      </c>
      <c r="L5132">
        <v>1100</v>
      </c>
      <c r="M5132" t="s">
        <v>61</v>
      </c>
      <c r="N5132" t="s">
        <v>16</v>
      </c>
      <c r="O5132">
        <v>0.30109999999999998</v>
      </c>
      <c r="P5132">
        <v>331.21</v>
      </c>
      <c r="Q5132">
        <v>34.059100000000001</v>
      </c>
      <c r="R5132">
        <v>0.30109999999999998</v>
      </c>
      <c r="S5132">
        <v>331.20986699999997</v>
      </c>
      <c r="T5132" t="s">
        <v>398</v>
      </c>
      <c r="U5132">
        <v>34.059100000000001</v>
      </c>
      <c r="V5132">
        <v>11280.71</v>
      </c>
      <c r="W5132">
        <v>2025</v>
      </c>
      <c r="X5132" t="str">
        <f t="shared" si="29"/>
        <v>B</v>
      </c>
    </row>
    <row r="5133" spans="1:24">
      <c r="A5133">
        <v>72024806</v>
      </c>
      <c r="B5133" s="2">
        <v>45745</v>
      </c>
      <c r="C5133" t="s">
        <v>2440</v>
      </c>
      <c r="D5133" t="s">
        <v>58</v>
      </c>
      <c r="E5133" t="s">
        <v>59</v>
      </c>
      <c r="F5133" t="s">
        <v>6021</v>
      </c>
      <c r="G5133" t="s">
        <v>6022</v>
      </c>
      <c r="H5133" t="s">
        <v>1155</v>
      </c>
      <c r="I5133" t="s">
        <v>1156</v>
      </c>
      <c r="J5133" t="s">
        <v>202</v>
      </c>
      <c r="K5133" t="s">
        <v>42</v>
      </c>
      <c r="L5133">
        <v>1600</v>
      </c>
      <c r="M5133" t="s">
        <v>61</v>
      </c>
      <c r="N5133" t="s">
        <v>16</v>
      </c>
      <c r="O5133">
        <v>0.30109999999999998</v>
      </c>
      <c r="P5133">
        <v>481.76</v>
      </c>
      <c r="Q5133">
        <v>34.059100000000001</v>
      </c>
      <c r="R5133">
        <v>0.30109999999999998</v>
      </c>
      <c r="S5133">
        <v>481.75993999999997</v>
      </c>
      <c r="T5133" t="s">
        <v>398</v>
      </c>
      <c r="U5133">
        <v>34.059100000000001</v>
      </c>
      <c r="V5133">
        <v>16408.310000000001</v>
      </c>
      <c r="W5133">
        <v>2025</v>
      </c>
      <c r="X5133" t="str">
        <f t="shared" si="29"/>
        <v>B</v>
      </c>
    </row>
    <row r="5134" spans="1:24">
      <c r="A5134">
        <v>72024807</v>
      </c>
      <c r="B5134" s="2">
        <v>45745</v>
      </c>
      <c r="C5134" t="s">
        <v>2440</v>
      </c>
      <c r="D5134" t="s">
        <v>58</v>
      </c>
      <c r="E5134" t="s">
        <v>59</v>
      </c>
      <c r="F5134" t="s">
        <v>6021</v>
      </c>
      <c r="G5134" t="s">
        <v>6022</v>
      </c>
      <c r="H5134" t="s">
        <v>936</v>
      </c>
      <c r="I5134" t="s">
        <v>937</v>
      </c>
      <c r="J5134" t="s">
        <v>74</v>
      </c>
      <c r="K5134" t="s">
        <v>42</v>
      </c>
      <c r="L5134">
        <v>2344</v>
      </c>
      <c r="M5134" t="s">
        <v>61</v>
      </c>
      <c r="N5134" t="s">
        <v>16</v>
      </c>
      <c r="O5134">
        <v>0.37430000000000002</v>
      </c>
      <c r="P5134">
        <v>877.35599999999999</v>
      </c>
      <c r="Q5134">
        <v>34.059100000000001</v>
      </c>
      <c r="R5134">
        <v>0.37429899999999999</v>
      </c>
      <c r="S5134">
        <v>877.35612500000002</v>
      </c>
      <c r="T5134" t="s">
        <v>398</v>
      </c>
      <c r="U5134">
        <v>34.059100000000001</v>
      </c>
      <c r="V5134">
        <v>29881.96</v>
      </c>
      <c r="W5134">
        <v>2025</v>
      </c>
      <c r="X5134" t="str">
        <f t="shared" si="29"/>
        <v>B</v>
      </c>
    </row>
    <row r="5135" spans="1:24">
      <c r="A5135">
        <v>72024831</v>
      </c>
      <c r="B5135" s="2">
        <v>45745</v>
      </c>
      <c r="C5135" t="s">
        <v>2440</v>
      </c>
      <c r="D5135" t="s">
        <v>58</v>
      </c>
      <c r="E5135" t="s">
        <v>59</v>
      </c>
      <c r="F5135" t="s">
        <v>6021</v>
      </c>
      <c r="G5135" t="s">
        <v>6022</v>
      </c>
      <c r="H5135" t="s">
        <v>1159</v>
      </c>
      <c r="I5135" t="s">
        <v>1160</v>
      </c>
      <c r="J5135" t="s">
        <v>202</v>
      </c>
      <c r="K5135" t="s">
        <v>42</v>
      </c>
      <c r="L5135">
        <v>1100</v>
      </c>
      <c r="M5135" t="s">
        <v>61</v>
      </c>
      <c r="N5135" t="s">
        <v>16</v>
      </c>
      <c r="O5135">
        <v>0.30109999999999998</v>
      </c>
      <c r="P5135">
        <v>331.21</v>
      </c>
      <c r="Q5135">
        <v>34.059100000000001</v>
      </c>
      <c r="R5135">
        <v>0.30109999999999998</v>
      </c>
      <c r="S5135">
        <v>331.20986699999997</v>
      </c>
      <c r="T5135" t="s">
        <v>398</v>
      </c>
      <c r="U5135">
        <v>34.059100000000001</v>
      </c>
      <c r="V5135">
        <v>11280.71</v>
      </c>
      <c r="W5135">
        <v>2025</v>
      </c>
      <c r="X5135" t="str">
        <f t="shared" si="29"/>
        <v>B</v>
      </c>
    </row>
    <row r="5136" spans="1:24">
      <c r="A5136">
        <v>72024839</v>
      </c>
      <c r="B5136" s="2">
        <v>45745</v>
      </c>
      <c r="C5136" t="s">
        <v>2440</v>
      </c>
      <c r="D5136" t="s">
        <v>58</v>
      </c>
      <c r="E5136" t="s">
        <v>59</v>
      </c>
      <c r="F5136" t="s">
        <v>6021</v>
      </c>
      <c r="G5136" t="s">
        <v>6022</v>
      </c>
      <c r="H5136" t="s">
        <v>1159</v>
      </c>
      <c r="I5136" t="s">
        <v>1160</v>
      </c>
      <c r="J5136" t="s">
        <v>202</v>
      </c>
      <c r="K5136" t="s">
        <v>42</v>
      </c>
      <c r="L5136">
        <v>15</v>
      </c>
      <c r="M5136" t="s">
        <v>61</v>
      </c>
      <c r="N5136" t="s">
        <v>16</v>
      </c>
      <c r="O5136">
        <v>0.29509999999999997</v>
      </c>
      <c r="P5136">
        <v>4.4269999999999996</v>
      </c>
      <c r="Q5136">
        <v>34.059100000000001</v>
      </c>
      <c r="R5136">
        <v>0.295099</v>
      </c>
      <c r="S5136">
        <v>4.4270100000000001</v>
      </c>
      <c r="T5136" t="s">
        <v>398</v>
      </c>
      <c r="U5136">
        <v>34.059100000000001</v>
      </c>
      <c r="V5136">
        <v>150.78</v>
      </c>
      <c r="W5136">
        <v>2025</v>
      </c>
      <c r="X5136" t="str">
        <f t="shared" si="29"/>
        <v>B</v>
      </c>
    </row>
    <row r="5137" spans="1:24">
      <c r="A5137">
        <v>72024840</v>
      </c>
      <c r="B5137" s="2">
        <v>45745</v>
      </c>
      <c r="C5137" t="s">
        <v>2440</v>
      </c>
      <c r="D5137" t="s">
        <v>58</v>
      </c>
      <c r="E5137" t="s">
        <v>59</v>
      </c>
      <c r="F5137" t="s">
        <v>6021</v>
      </c>
      <c r="G5137" t="s">
        <v>6022</v>
      </c>
      <c r="H5137" t="s">
        <v>1155</v>
      </c>
      <c r="I5137" t="s">
        <v>1156</v>
      </c>
      <c r="J5137" t="s">
        <v>202</v>
      </c>
      <c r="K5137" t="s">
        <v>42</v>
      </c>
      <c r="L5137">
        <v>3015</v>
      </c>
      <c r="M5137" t="s">
        <v>61</v>
      </c>
      <c r="N5137" t="s">
        <v>16</v>
      </c>
      <c r="O5137">
        <v>0.29509999999999997</v>
      </c>
      <c r="P5137">
        <v>889.72699999999998</v>
      </c>
      <c r="Q5137">
        <v>34.059100000000001</v>
      </c>
      <c r="R5137">
        <v>0.295099</v>
      </c>
      <c r="S5137">
        <v>889.72697400000004</v>
      </c>
      <c r="T5137" t="s">
        <v>398</v>
      </c>
      <c r="U5137">
        <v>34.059100000000001</v>
      </c>
      <c r="V5137">
        <v>30303.3</v>
      </c>
      <c r="W5137">
        <v>2025</v>
      </c>
      <c r="X5137" t="str">
        <f t="shared" si="29"/>
        <v>B</v>
      </c>
    </row>
    <row r="5138" spans="1:24">
      <c r="A5138">
        <v>72024843</v>
      </c>
      <c r="B5138" s="2">
        <v>45745</v>
      </c>
      <c r="C5138" t="s">
        <v>2440</v>
      </c>
      <c r="D5138" t="s">
        <v>58</v>
      </c>
      <c r="E5138" t="s">
        <v>59</v>
      </c>
      <c r="F5138" t="s">
        <v>6021</v>
      </c>
      <c r="G5138" t="s">
        <v>6022</v>
      </c>
      <c r="H5138" t="s">
        <v>1159</v>
      </c>
      <c r="I5138" t="s">
        <v>1160</v>
      </c>
      <c r="J5138" t="s">
        <v>202</v>
      </c>
      <c r="K5138" t="s">
        <v>42</v>
      </c>
      <c r="L5138">
        <v>1005</v>
      </c>
      <c r="M5138" t="s">
        <v>61</v>
      </c>
      <c r="N5138" t="s">
        <v>16</v>
      </c>
      <c r="O5138">
        <v>0.30109999999999998</v>
      </c>
      <c r="P5138">
        <v>302.60599999999999</v>
      </c>
      <c r="Q5138">
        <v>34.059100000000001</v>
      </c>
      <c r="R5138">
        <v>0.30109999999999998</v>
      </c>
      <c r="S5138">
        <v>302.60605800000002</v>
      </c>
      <c r="T5138" t="s">
        <v>398</v>
      </c>
      <c r="U5138">
        <v>34.059100000000001</v>
      </c>
      <c r="V5138">
        <v>10306.49</v>
      </c>
      <c r="W5138">
        <v>2025</v>
      </c>
      <c r="X5138" t="str">
        <f t="shared" si="29"/>
        <v>B</v>
      </c>
    </row>
    <row r="5139" spans="1:24">
      <c r="A5139">
        <v>72024849</v>
      </c>
      <c r="B5139" s="2">
        <v>45745</v>
      </c>
      <c r="C5139" t="s">
        <v>2440</v>
      </c>
      <c r="D5139" t="s">
        <v>58</v>
      </c>
      <c r="E5139" t="s">
        <v>59</v>
      </c>
      <c r="F5139" t="s">
        <v>6021</v>
      </c>
      <c r="G5139" t="s">
        <v>6022</v>
      </c>
      <c r="H5139" t="s">
        <v>1159</v>
      </c>
      <c r="I5139" t="s">
        <v>1160</v>
      </c>
      <c r="J5139" t="s">
        <v>202</v>
      </c>
      <c r="K5139" t="s">
        <v>42</v>
      </c>
      <c r="L5139">
        <v>1700</v>
      </c>
      <c r="M5139" t="s">
        <v>61</v>
      </c>
      <c r="N5139" t="s">
        <v>16</v>
      </c>
      <c r="O5139">
        <v>0.30109999999999998</v>
      </c>
      <c r="P5139">
        <v>511.87</v>
      </c>
      <c r="Q5139">
        <v>34.059100000000001</v>
      </c>
      <c r="R5139">
        <v>0.30109999999999998</v>
      </c>
      <c r="S5139">
        <v>511.869955</v>
      </c>
      <c r="T5139" t="s">
        <v>398</v>
      </c>
      <c r="U5139">
        <v>34.059100000000001</v>
      </c>
      <c r="V5139">
        <v>17433.830000000002</v>
      </c>
      <c r="W5139">
        <v>2025</v>
      </c>
      <c r="X5139" t="str">
        <f t="shared" si="29"/>
        <v>B</v>
      </c>
    </row>
    <row r="5140" spans="1:24">
      <c r="A5140">
        <v>72024850</v>
      </c>
      <c r="B5140" s="2">
        <v>45745</v>
      </c>
      <c r="C5140" t="s">
        <v>2440</v>
      </c>
      <c r="D5140" t="s">
        <v>58</v>
      </c>
      <c r="E5140" t="s">
        <v>59</v>
      </c>
      <c r="F5140" t="s">
        <v>6021</v>
      </c>
      <c r="G5140" t="s">
        <v>6022</v>
      </c>
      <c r="H5140" t="s">
        <v>1155</v>
      </c>
      <c r="I5140" t="s">
        <v>1156</v>
      </c>
      <c r="J5140" t="s">
        <v>202</v>
      </c>
      <c r="K5140" t="s">
        <v>42</v>
      </c>
      <c r="L5140">
        <v>1600</v>
      </c>
      <c r="M5140" t="s">
        <v>61</v>
      </c>
      <c r="N5140" t="s">
        <v>16</v>
      </c>
      <c r="O5140">
        <v>0.30109999999999998</v>
      </c>
      <c r="P5140">
        <v>481.76</v>
      </c>
      <c r="Q5140">
        <v>34.059100000000001</v>
      </c>
      <c r="R5140">
        <v>0.30109999999999998</v>
      </c>
      <c r="S5140">
        <v>481.75993999999997</v>
      </c>
      <c r="T5140" t="s">
        <v>398</v>
      </c>
      <c r="U5140">
        <v>34.059100000000001</v>
      </c>
      <c r="V5140">
        <v>16408.310000000001</v>
      </c>
      <c r="W5140">
        <v>2025</v>
      </c>
      <c r="X5140" t="str">
        <f t="shared" si="29"/>
        <v>B</v>
      </c>
    </row>
    <row r="5141" spans="1:24">
      <c r="A5141">
        <v>72024977</v>
      </c>
      <c r="B5141" s="2">
        <v>45745</v>
      </c>
      <c r="C5141" t="s">
        <v>2580</v>
      </c>
      <c r="D5141" t="s">
        <v>58</v>
      </c>
      <c r="E5141" t="s">
        <v>59</v>
      </c>
      <c r="F5141" t="s">
        <v>6052</v>
      </c>
      <c r="G5141" t="s">
        <v>6053</v>
      </c>
      <c r="H5141" t="s">
        <v>238</v>
      </c>
      <c r="I5141" t="s">
        <v>239</v>
      </c>
      <c r="J5141" t="s">
        <v>168</v>
      </c>
      <c r="K5141" t="s">
        <v>42</v>
      </c>
      <c r="L5141">
        <v>9000</v>
      </c>
      <c r="M5141" t="s">
        <v>61</v>
      </c>
      <c r="N5141" t="s">
        <v>16</v>
      </c>
      <c r="O5141">
        <v>0.40110000000000001</v>
      </c>
      <c r="P5141">
        <v>3609.9</v>
      </c>
      <c r="Q5141">
        <v>34.059100000000001</v>
      </c>
      <c r="R5141">
        <v>0.40110000000000001</v>
      </c>
      <c r="S5141">
        <v>3609.9001440000002</v>
      </c>
      <c r="T5141" t="s">
        <v>398</v>
      </c>
      <c r="U5141">
        <v>34.059100000000001</v>
      </c>
      <c r="V5141">
        <v>122949.95</v>
      </c>
      <c r="W5141">
        <v>2025</v>
      </c>
      <c r="X5141" t="str">
        <f t="shared" si="29"/>
        <v>B</v>
      </c>
    </row>
    <row r="5142" spans="1:24">
      <c r="A5142">
        <v>72025881</v>
      </c>
      <c r="B5142" s="2">
        <v>45745</v>
      </c>
      <c r="C5142" t="s">
        <v>3051</v>
      </c>
      <c r="D5142" t="s">
        <v>58</v>
      </c>
      <c r="E5142" t="s">
        <v>59</v>
      </c>
      <c r="F5142" t="s">
        <v>6021</v>
      </c>
      <c r="G5142" t="s">
        <v>6022</v>
      </c>
      <c r="H5142" t="s">
        <v>4783</v>
      </c>
      <c r="I5142" t="s">
        <v>4784</v>
      </c>
      <c r="J5142" t="s">
        <v>72</v>
      </c>
      <c r="K5142" t="s">
        <v>42</v>
      </c>
      <c r="L5142">
        <v>1620</v>
      </c>
      <c r="M5142" t="s">
        <v>61</v>
      </c>
      <c r="N5142" t="s">
        <v>16</v>
      </c>
      <c r="O5142">
        <v>0.1525</v>
      </c>
      <c r="P5142">
        <v>247.05</v>
      </c>
      <c r="Q5142">
        <v>34.059100000000001</v>
      </c>
      <c r="R5142">
        <v>0.152499</v>
      </c>
      <c r="S5142">
        <v>247.04998000000001</v>
      </c>
      <c r="T5142" t="s">
        <v>398</v>
      </c>
      <c r="U5142">
        <v>34.059100000000001</v>
      </c>
      <c r="V5142">
        <v>8414.2999999999993</v>
      </c>
      <c r="W5142">
        <v>2025</v>
      </c>
      <c r="X5142" t="str">
        <f t="shared" si="29"/>
        <v>B</v>
      </c>
    </row>
    <row r="5143" spans="1:24">
      <c r="A5143">
        <v>72026286</v>
      </c>
      <c r="B5143" s="2">
        <v>45745</v>
      </c>
      <c r="C5143" t="s">
        <v>4814</v>
      </c>
      <c r="D5143" t="s">
        <v>58</v>
      </c>
      <c r="E5143" t="s">
        <v>59</v>
      </c>
      <c r="F5143" t="s">
        <v>6021</v>
      </c>
      <c r="G5143" t="s">
        <v>6022</v>
      </c>
      <c r="H5143" t="s">
        <v>4782</v>
      </c>
      <c r="I5143" t="s">
        <v>1162</v>
      </c>
      <c r="J5143" t="s">
        <v>426</v>
      </c>
      <c r="K5143" t="s">
        <v>42</v>
      </c>
      <c r="L5143">
        <v>1050</v>
      </c>
      <c r="M5143" t="s">
        <v>61</v>
      </c>
      <c r="N5143" t="s">
        <v>16</v>
      </c>
      <c r="O5143">
        <v>0.26879999999999998</v>
      </c>
      <c r="P5143">
        <v>282.24</v>
      </c>
      <c r="Q5143">
        <v>34.059100000000001</v>
      </c>
      <c r="R5143">
        <v>0.26879999999999998</v>
      </c>
      <c r="S5143">
        <v>282.23998799999998</v>
      </c>
      <c r="T5143" t="s">
        <v>398</v>
      </c>
      <c r="U5143">
        <v>34.059100000000001</v>
      </c>
      <c r="V5143">
        <v>9612.84</v>
      </c>
      <c r="W5143">
        <v>2025</v>
      </c>
      <c r="X5143" t="str">
        <f t="shared" si="29"/>
        <v>B</v>
      </c>
    </row>
    <row r="5144" spans="1:24">
      <c r="A5144">
        <v>72026901</v>
      </c>
      <c r="B5144" s="2">
        <v>45745</v>
      </c>
      <c r="C5144" t="s">
        <v>5509</v>
      </c>
      <c r="D5144" t="s">
        <v>561</v>
      </c>
      <c r="E5144" t="s">
        <v>562</v>
      </c>
      <c r="F5144" t="s">
        <v>7105</v>
      </c>
      <c r="G5144" t="s">
        <v>7106</v>
      </c>
      <c r="H5144" t="s">
        <v>565</v>
      </c>
      <c r="I5144" t="s">
        <v>566</v>
      </c>
      <c r="J5144" t="s">
        <v>114</v>
      </c>
      <c r="K5144" t="s">
        <v>42</v>
      </c>
      <c r="L5144">
        <v>7200</v>
      </c>
      <c r="M5144" t="s">
        <v>15</v>
      </c>
      <c r="N5144" t="s">
        <v>25</v>
      </c>
      <c r="O5144">
        <v>29</v>
      </c>
      <c r="P5144">
        <v>208800</v>
      </c>
      <c r="Q5144">
        <v>1</v>
      </c>
      <c r="R5144">
        <v>0.85146100000000002</v>
      </c>
      <c r="S5144">
        <v>6130.520184</v>
      </c>
      <c r="T5144" t="s">
        <v>398</v>
      </c>
      <c r="U5144">
        <v>34.059100000000001</v>
      </c>
      <c r="V5144">
        <v>208800</v>
      </c>
      <c r="W5144">
        <v>2025</v>
      </c>
      <c r="X5144" t="str">
        <f t="shared" si="29"/>
        <v>B</v>
      </c>
    </row>
    <row r="5145" spans="1:24">
      <c r="A5145">
        <v>72026901</v>
      </c>
      <c r="B5145" s="2">
        <v>45745</v>
      </c>
      <c r="C5145" t="s">
        <v>5509</v>
      </c>
      <c r="D5145" t="s">
        <v>561</v>
      </c>
      <c r="E5145" t="s">
        <v>562</v>
      </c>
      <c r="F5145" t="s">
        <v>7105</v>
      </c>
      <c r="G5145" t="s">
        <v>7106</v>
      </c>
      <c r="H5145" t="s">
        <v>563</v>
      </c>
      <c r="I5145" t="s">
        <v>564</v>
      </c>
      <c r="J5145" t="s">
        <v>114</v>
      </c>
      <c r="K5145" t="s">
        <v>42</v>
      </c>
      <c r="L5145">
        <v>7200</v>
      </c>
      <c r="M5145" t="s">
        <v>15</v>
      </c>
      <c r="N5145" t="s">
        <v>25</v>
      </c>
      <c r="O5145">
        <v>37</v>
      </c>
      <c r="P5145">
        <v>266400</v>
      </c>
      <c r="Q5145">
        <v>1</v>
      </c>
      <c r="R5145">
        <v>1.086346</v>
      </c>
      <c r="S5145">
        <v>7821.6981649999998</v>
      </c>
      <c r="T5145" t="s">
        <v>398</v>
      </c>
      <c r="U5145">
        <v>34.059100000000001</v>
      </c>
      <c r="V5145">
        <v>266400</v>
      </c>
      <c r="W5145">
        <v>2025</v>
      </c>
      <c r="X5145" t="str">
        <f t="shared" si="29"/>
        <v>B</v>
      </c>
    </row>
    <row r="5146" spans="1:24">
      <c r="A5146">
        <v>72025371</v>
      </c>
      <c r="B5146" s="2">
        <v>45745</v>
      </c>
      <c r="C5146" t="s">
        <v>3682</v>
      </c>
      <c r="D5146" t="s">
        <v>23</v>
      </c>
      <c r="E5146" t="s">
        <v>24</v>
      </c>
      <c r="F5146" t="s">
        <v>7346</v>
      </c>
      <c r="G5146" t="s">
        <v>7347</v>
      </c>
      <c r="H5146" t="s">
        <v>7334</v>
      </c>
      <c r="I5146" t="s">
        <v>7335</v>
      </c>
      <c r="J5146" t="s">
        <v>36</v>
      </c>
      <c r="K5146" t="s">
        <v>43</v>
      </c>
      <c r="L5146">
        <v>76</v>
      </c>
      <c r="M5146" t="s">
        <v>15</v>
      </c>
      <c r="N5146" t="s">
        <v>25</v>
      </c>
      <c r="O5146">
        <v>120.82763</v>
      </c>
      <c r="P5146">
        <v>9182.9</v>
      </c>
      <c r="Q5146">
        <v>1</v>
      </c>
      <c r="R5146">
        <v>3.547587</v>
      </c>
      <c r="S5146">
        <v>269.61663600000003</v>
      </c>
      <c r="T5146" t="s">
        <v>398</v>
      </c>
      <c r="U5146">
        <v>34.059100000000001</v>
      </c>
      <c r="V5146">
        <v>9182.9</v>
      </c>
      <c r="W5146">
        <v>2025</v>
      </c>
      <c r="X5146" t="str">
        <f t="shared" si="29"/>
        <v>B</v>
      </c>
    </row>
    <row r="5147" spans="1:24">
      <c r="A5147">
        <v>72025371</v>
      </c>
      <c r="B5147" s="2">
        <v>45745</v>
      </c>
      <c r="C5147" t="s">
        <v>3682</v>
      </c>
      <c r="D5147" t="s">
        <v>23</v>
      </c>
      <c r="E5147" t="s">
        <v>24</v>
      </c>
      <c r="F5147" t="s">
        <v>7346</v>
      </c>
      <c r="G5147" t="s">
        <v>7347</v>
      </c>
      <c r="H5147" t="s">
        <v>7334</v>
      </c>
      <c r="I5147" t="s">
        <v>7335</v>
      </c>
      <c r="J5147" t="s">
        <v>36</v>
      </c>
      <c r="K5147" t="s">
        <v>43</v>
      </c>
      <c r="L5147">
        <v>966</v>
      </c>
      <c r="M5147" t="s">
        <v>15</v>
      </c>
      <c r="N5147" t="s">
        <v>25</v>
      </c>
      <c r="O5147">
        <v>120.82769999999999</v>
      </c>
      <c r="P5147">
        <v>116719.56</v>
      </c>
      <c r="Q5147">
        <v>1</v>
      </c>
      <c r="R5147">
        <v>3.5475889999999999</v>
      </c>
      <c r="S5147">
        <v>3426.971352</v>
      </c>
      <c r="T5147" t="s">
        <v>398</v>
      </c>
      <c r="U5147">
        <v>34.059100000000001</v>
      </c>
      <c r="V5147">
        <v>116719.56</v>
      </c>
      <c r="W5147">
        <v>2025</v>
      </c>
      <c r="X5147" t="str">
        <f t="shared" si="29"/>
        <v>B</v>
      </c>
    </row>
    <row r="5148" spans="1:24">
      <c r="A5148">
        <v>72026452</v>
      </c>
      <c r="B5148" s="2">
        <v>45745</v>
      </c>
      <c r="C5148" t="s">
        <v>5457</v>
      </c>
      <c r="D5148" t="s">
        <v>23</v>
      </c>
      <c r="E5148" t="s">
        <v>24</v>
      </c>
      <c r="F5148" t="s">
        <v>7399</v>
      </c>
      <c r="G5148" t="s">
        <v>7400</v>
      </c>
      <c r="H5148" t="s">
        <v>4547</v>
      </c>
      <c r="I5148" t="s">
        <v>18</v>
      </c>
      <c r="J5148" t="s">
        <v>13</v>
      </c>
      <c r="K5148" t="s">
        <v>43</v>
      </c>
      <c r="L5148">
        <v>1000</v>
      </c>
      <c r="M5148" t="s">
        <v>15</v>
      </c>
      <c r="N5148" t="s">
        <v>25</v>
      </c>
      <c r="O5148">
        <v>118.1052</v>
      </c>
      <c r="P5148">
        <v>118105.2</v>
      </c>
      <c r="Q5148">
        <v>1</v>
      </c>
      <c r="R5148">
        <v>3.467654</v>
      </c>
      <c r="S5148">
        <v>3467.6547529999998</v>
      </c>
      <c r="T5148" t="s">
        <v>398</v>
      </c>
      <c r="U5148">
        <v>34.059100000000001</v>
      </c>
      <c r="V5148">
        <v>118105.2</v>
      </c>
      <c r="W5148">
        <v>2025</v>
      </c>
      <c r="X5148" t="str">
        <f t="shared" si="29"/>
        <v>B</v>
      </c>
    </row>
    <row r="5149" spans="1:24">
      <c r="A5149">
        <v>72026452</v>
      </c>
      <c r="B5149" s="2">
        <v>45745</v>
      </c>
      <c r="C5149" t="s">
        <v>5457</v>
      </c>
      <c r="D5149" t="s">
        <v>23</v>
      </c>
      <c r="E5149" t="s">
        <v>24</v>
      </c>
      <c r="F5149" t="s">
        <v>7399</v>
      </c>
      <c r="G5149" t="s">
        <v>7400</v>
      </c>
      <c r="H5149" t="s">
        <v>4547</v>
      </c>
      <c r="I5149" t="s">
        <v>18</v>
      </c>
      <c r="J5149" t="s">
        <v>13</v>
      </c>
      <c r="K5149" t="s">
        <v>43</v>
      </c>
      <c r="L5149">
        <v>10</v>
      </c>
      <c r="M5149" t="s">
        <v>15</v>
      </c>
      <c r="N5149" t="s">
        <v>25</v>
      </c>
      <c r="O5149">
        <v>118.1052</v>
      </c>
      <c r="P5149">
        <v>1181.05</v>
      </c>
      <c r="Q5149">
        <v>1</v>
      </c>
      <c r="R5149">
        <v>3.467654</v>
      </c>
      <c r="S5149">
        <v>34.676487999999999</v>
      </c>
      <c r="T5149" t="s">
        <v>398</v>
      </c>
      <c r="U5149">
        <v>34.059100000000001</v>
      </c>
      <c r="V5149">
        <v>1181.05</v>
      </c>
      <c r="W5149">
        <v>2025</v>
      </c>
      <c r="X5149" t="str">
        <f t="shared" si="29"/>
        <v>B</v>
      </c>
    </row>
    <row r="5150" spans="1:24">
      <c r="A5150">
        <v>72026452</v>
      </c>
      <c r="B5150" s="2">
        <v>45745</v>
      </c>
      <c r="C5150" t="s">
        <v>5457</v>
      </c>
      <c r="D5150" t="s">
        <v>23</v>
      </c>
      <c r="E5150" t="s">
        <v>24</v>
      </c>
      <c r="F5150" t="s">
        <v>7399</v>
      </c>
      <c r="G5150" t="s">
        <v>7400</v>
      </c>
      <c r="H5150" t="s">
        <v>177</v>
      </c>
      <c r="I5150" t="s">
        <v>178</v>
      </c>
      <c r="J5150" t="s">
        <v>13</v>
      </c>
      <c r="K5150" t="s">
        <v>43</v>
      </c>
      <c r="L5150">
        <v>1001</v>
      </c>
      <c r="M5150" t="s">
        <v>15</v>
      </c>
      <c r="N5150" t="s">
        <v>25</v>
      </c>
      <c r="O5150">
        <v>117.4235</v>
      </c>
      <c r="P5150">
        <v>117540.92</v>
      </c>
      <c r="Q5150">
        <v>1</v>
      </c>
      <c r="R5150">
        <v>3.4476390000000001</v>
      </c>
      <c r="S5150">
        <v>3451.0870799999998</v>
      </c>
      <c r="T5150" t="s">
        <v>398</v>
      </c>
      <c r="U5150">
        <v>34.059100000000001</v>
      </c>
      <c r="V5150">
        <v>117540.92</v>
      </c>
      <c r="W5150">
        <v>2025</v>
      </c>
      <c r="X5150" t="str">
        <f t="shared" si="29"/>
        <v>B</v>
      </c>
    </row>
    <row r="5151" spans="1:24">
      <c r="A5151">
        <v>72026452</v>
      </c>
      <c r="B5151" s="2">
        <v>45745</v>
      </c>
      <c r="C5151" t="s">
        <v>5457</v>
      </c>
      <c r="D5151" t="s">
        <v>23</v>
      </c>
      <c r="E5151" t="s">
        <v>24</v>
      </c>
      <c r="F5151" t="s">
        <v>7401</v>
      </c>
      <c r="G5151" t="s">
        <v>7402</v>
      </c>
      <c r="H5151" t="s">
        <v>4546</v>
      </c>
      <c r="I5151" t="s">
        <v>176</v>
      </c>
      <c r="J5151" t="s">
        <v>13</v>
      </c>
      <c r="K5151" t="s">
        <v>43</v>
      </c>
      <c r="L5151">
        <v>3000</v>
      </c>
      <c r="M5151" t="s">
        <v>15</v>
      </c>
      <c r="N5151" t="s">
        <v>25</v>
      </c>
      <c r="O5151">
        <v>117.4235</v>
      </c>
      <c r="P5151">
        <v>352270.5</v>
      </c>
      <c r="Q5151">
        <v>1</v>
      </c>
      <c r="R5151">
        <v>3.4476390000000001</v>
      </c>
      <c r="S5151">
        <v>10342.918632000001</v>
      </c>
      <c r="T5151" t="s">
        <v>398</v>
      </c>
      <c r="U5151">
        <v>34.059100000000001</v>
      </c>
      <c r="V5151">
        <v>352270.5</v>
      </c>
      <c r="W5151">
        <v>2025</v>
      </c>
      <c r="X5151" t="str">
        <f t="shared" si="29"/>
        <v>B</v>
      </c>
    </row>
    <row r="5152" spans="1:24">
      <c r="A5152">
        <v>72026452</v>
      </c>
      <c r="B5152" s="2">
        <v>45745</v>
      </c>
      <c r="C5152" t="s">
        <v>5457</v>
      </c>
      <c r="D5152" t="s">
        <v>23</v>
      </c>
      <c r="E5152" t="s">
        <v>24</v>
      </c>
      <c r="F5152" t="s">
        <v>7401</v>
      </c>
      <c r="G5152" t="s">
        <v>7402</v>
      </c>
      <c r="H5152" t="s">
        <v>4546</v>
      </c>
      <c r="I5152" t="s">
        <v>176</v>
      </c>
      <c r="J5152" t="s">
        <v>13</v>
      </c>
      <c r="K5152" t="s">
        <v>43</v>
      </c>
      <c r="L5152">
        <v>21</v>
      </c>
      <c r="M5152" t="s">
        <v>15</v>
      </c>
      <c r="N5152" t="s">
        <v>25</v>
      </c>
      <c r="O5152">
        <v>117.4235</v>
      </c>
      <c r="P5152">
        <v>2465.89</v>
      </c>
      <c r="Q5152">
        <v>1</v>
      </c>
      <c r="R5152">
        <v>3.4476390000000001</v>
      </c>
      <c r="S5152">
        <v>72.400327000000004</v>
      </c>
      <c r="T5152" t="s">
        <v>398</v>
      </c>
      <c r="U5152">
        <v>34.059100000000001</v>
      </c>
      <c r="V5152">
        <v>2465.89</v>
      </c>
      <c r="W5152">
        <v>2025</v>
      </c>
      <c r="X5152" t="str">
        <f t="shared" si="29"/>
        <v>B</v>
      </c>
    </row>
    <row r="5153" spans="1:24">
      <c r="A5153">
        <v>72026453</v>
      </c>
      <c r="B5153" s="2">
        <v>45745</v>
      </c>
      <c r="C5153" t="s">
        <v>5457</v>
      </c>
      <c r="D5153" t="s">
        <v>23</v>
      </c>
      <c r="E5153" t="s">
        <v>24</v>
      </c>
      <c r="F5153" t="s">
        <v>7399</v>
      </c>
      <c r="G5153" t="s">
        <v>7400</v>
      </c>
      <c r="H5153" t="s">
        <v>664</v>
      </c>
      <c r="I5153" t="s">
        <v>665</v>
      </c>
      <c r="J5153" t="s">
        <v>13</v>
      </c>
      <c r="K5153" t="s">
        <v>43</v>
      </c>
      <c r="L5153">
        <v>2990</v>
      </c>
      <c r="M5153" t="s">
        <v>15</v>
      </c>
      <c r="N5153" t="s">
        <v>25</v>
      </c>
      <c r="O5153">
        <v>117.4235</v>
      </c>
      <c r="P5153">
        <v>351096.27</v>
      </c>
      <c r="Q5153">
        <v>1</v>
      </c>
      <c r="R5153">
        <v>3.4476390000000001</v>
      </c>
      <c r="S5153">
        <v>10308.442383</v>
      </c>
      <c r="T5153" t="s">
        <v>398</v>
      </c>
      <c r="U5153">
        <v>34.059100000000001</v>
      </c>
      <c r="V5153">
        <v>351096.27</v>
      </c>
      <c r="W5153">
        <v>2025</v>
      </c>
      <c r="X5153" t="str">
        <f t="shared" si="29"/>
        <v>B</v>
      </c>
    </row>
    <row r="5154" spans="1:24">
      <c r="A5154">
        <v>72026453</v>
      </c>
      <c r="B5154" s="2">
        <v>45745</v>
      </c>
      <c r="C5154" t="s">
        <v>5457</v>
      </c>
      <c r="D5154" t="s">
        <v>23</v>
      </c>
      <c r="E5154" t="s">
        <v>24</v>
      </c>
      <c r="F5154" t="s">
        <v>7399</v>
      </c>
      <c r="G5154" t="s">
        <v>7400</v>
      </c>
      <c r="H5154" t="s">
        <v>532</v>
      </c>
      <c r="I5154" t="s">
        <v>27</v>
      </c>
      <c r="J5154" t="s">
        <v>13</v>
      </c>
      <c r="K5154" t="s">
        <v>43</v>
      </c>
      <c r="L5154">
        <v>2663</v>
      </c>
      <c r="M5154" t="s">
        <v>15</v>
      </c>
      <c r="N5154" t="s">
        <v>25</v>
      </c>
      <c r="O5154">
        <v>117.4235</v>
      </c>
      <c r="P5154">
        <v>312698.78000000003</v>
      </c>
      <c r="Q5154">
        <v>1</v>
      </c>
      <c r="R5154">
        <v>3.4476390000000001</v>
      </c>
      <c r="S5154">
        <v>9181.0640910000002</v>
      </c>
      <c r="T5154" t="s">
        <v>398</v>
      </c>
      <c r="U5154">
        <v>34.059100000000001</v>
      </c>
      <c r="V5154">
        <v>312698.78000000003</v>
      </c>
      <c r="W5154">
        <v>2025</v>
      </c>
      <c r="X5154" t="str">
        <f t="shared" si="29"/>
        <v>B</v>
      </c>
    </row>
    <row r="5155" spans="1:24">
      <c r="A5155">
        <v>72026689</v>
      </c>
      <c r="B5155" s="2">
        <v>45745</v>
      </c>
      <c r="C5155" t="s">
        <v>5734</v>
      </c>
      <c r="D5155" t="s">
        <v>23</v>
      </c>
      <c r="E5155" t="s">
        <v>24</v>
      </c>
      <c r="F5155" t="s">
        <v>7399</v>
      </c>
      <c r="G5155" t="s">
        <v>7400</v>
      </c>
      <c r="H5155" t="s">
        <v>177</v>
      </c>
      <c r="I5155" t="s">
        <v>178</v>
      </c>
      <c r="J5155" t="s">
        <v>13</v>
      </c>
      <c r="K5155" t="s">
        <v>43</v>
      </c>
      <c r="L5155">
        <v>1010</v>
      </c>
      <c r="M5155" t="s">
        <v>15</v>
      </c>
      <c r="N5155" t="s">
        <v>25</v>
      </c>
      <c r="O5155">
        <v>117.4235</v>
      </c>
      <c r="P5155">
        <v>118597.74</v>
      </c>
      <c r="Q5155">
        <v>1</v>
      </c>
      <c r="R5155">
        <v>3.4476390000000001</v>
      </c>
      <c r="S5155">
        <v>3482.116086</v>
      </c>
      <c r="T5155" t="s">
        <v>398</v>
      </c>
      <c r="U5155">
        <v>34.059100000000001</v>
      </c>
      <c r="V5155">
        <v>118597.74</v>
      </c>
      <c r="W5155">
        <v>2025</v>
      </c>
      <c r="X5155" t="str">
        <f t="shared" si="29"/>
        <v>B</v>
      </c>
    </row>
    <row r="5156" spans="1:24">
      <c r="A5156">
        <v>72026926</v>
      </c>
      <c r="B5156" s="2">
        <v>45745</v>
      </c>
      <c r="C5156" t="s">
        <v>5509</v>
      </c>
      <c r="D5156" t="s">
        <v>23</v>
      </c>
      <c r="E5156" t="s">
        <v>24</v>
      </c>
      <c r="F5156" t="s">
        <v>7399</v>
      </c>
      <c r="G5156" t="s">
        <v>7400</v>
      </c>
      <c r="H5156" t="s">
        <v>177</v>
      </c>
      <c r="I5156" t="s">
        <v>178</v>
      </c>
      <c r="J5156" t="s">
        <v>13</v>
      </c>
      <c r="K5156" t="s">
        <v>43</v>
      </c>
      <c r="L5156">
        <v>1998</v>
      </c>
      <c r="M5156" t="s">
        <v>15</v>
      </c>
      <c r="N5156" t="s">
        <v>25</v>
      </c>
      <c r="O5156">
        <v>117.4235</v>
      </c>
      <c r="P5156">
        <v>234612.15</v>
      </c>
      <c r="Q5156">
        <v>1</v>
      </c>
      <c r="R5156">
        <v>3.4476390000000001</v>
      </c>
      <c r="S5156">
        <v>6888.3837210000002</v>
      </c>
      <c r="T5156" t="s">
        <v>398</v>
      </c>
      <c r="U5156">
        <v>34.059100000000001</v>
      </c>
      <c r="V5156">
        <v>234612.15</v>
      </c>
      <c r="W5156">
        <v>2025</v>
      </c>
      <c r="X5156" t="str">
        <f t="shared" si="29"/>
        <v>B</v>
      </c>
    </row>
    <row r="5157" spans="1:24">
      <c r="A5157">
        <v>72026927</v>
      </c>
      <c r="B5157" s="2">
        <v>45745</v>
      </c>
      <c r="C5157" t="s">
        <v>5509</v>
      </c>
      <c r="D5157" t="s">
        <v>23</v>
      </c>
      <c r="E5157" t="s">
        <v>24</v>
      </c>
      <c r="F5157" t="s">
        <v>7399</v>
      </c>
      <c r="G5157" t="s">
        <v>7400</v>
      </c>
      <c r="H5157" t="s">
        <v>664</v>
      </c>
      <c r="I5157" t="s">
        <v>665</v>
      </c>
      <c r="J5157" t="s">
        <v>13</v>
      </c>
      <c r="K5157" t="s">
        <v>43</v>
      </c>
      <c r="L5157">
        <v>999</v>
      </c>
      <c r="M5157" t="s">
        <v>15</v>
      </c>
      <c r="N5157" t="s">
        <v>25</v>
      </c>
      <c r="O5157">
        <v>118.1052</v>
      </c>
      <c r="P5157">
        <v>117987.09</v>
      </c>
      <c r="Q5157">
        <v>1</v>
      </c>
      <c r="R5157">
        <v>3.467654</v>
      </c>
      <c r="S5157">
        <v>3464.1869569999999</v>
      </c>
      <c r="T5157" t="s">
        <v>398</v>
      </c>
      <c r="U5157">
        <v>34.059100000000001</v>
      </c>
      <c r="V5157">
        <v>117987.09</v>
      </c>
      <c r="W5157">
        <v>2025</v>
      </c>
      <c r="X5157" t="str">
        <f t="shared" si="29"/>
        <v>B</v>
      </c>
    </row>
    <row r="5158" spans="1:24">
      <c r="A5158">
        <v>72026066</v>
      </c>
      <c r="B5158" s="2">
        <v>45745</v>
      </c>
      <c r="C5158" t="s">
        <v>4807</v>
      </c>
      <c r="D5158" t="s">
        <v>23</v>
      </c>
      <c r="E5158" t="s">
        <v>24</v>
      </c>
      <c r="F5158" t="s">
        <v>7444</v>
      </c>
      <c r="G5158" t="s">
        <v>7445</v>
      </c>
      <c r="H5158" t="s">
        <v>4538</v>
      </c>
      <c r="I5158" t="s">
        <v>4539</v>
      </c>
      <c r="J5158" t="s">
        <v>13</v>
      </c>
      <c r="K5158" t="s">
        <v>14</v>
      </c>
      <c r="L5158">
        <v>6034</v>
      </c>
      <c r="M5158" t="s">
        <v>15</v>
      </c>
      <c r="N5158" t="s">
        <v>25</v>
      </c>
      <c r="O5158">
        <v>112.8875</v>
      </c>
      <c r="P5158">
        <v>681163.18</v>
      </c>
      <c r="Q5158">
        <v>1</v>
      </c>
      <c r="R5158">
        <v>3.3144589999999998</v>
      </c>
      <c r="S5158">
        <v>19999.447431000001</v>
      </c>
      <c r="T5158" t="s">
        <v>398</v>
      </c>
      <c r="U5158">
        <v>34.059100000000001</v>
      </c>
      <c r="V5158">
        <v>681163.18</v>
      </c>
      <c r="W5158">
        <v>2025</v>
      </c>
      <c r="X5158" t="str">
        <f t="shared" si="29"/>
        <v>B</v>
      </c>
    </row>
    <row r="5159" spans="1:24">
      <c r="A5159">
        <v>72026067</v>
      </c>
      <c r="B5159" s="2">
        <v>45745</v>
      </c>
      <c r="C5159" t="s">
        <v>4807</v>
      </c>
      <c r="D5159" t="s">
        <v>23</v>
      </c>
      <c r="E5159" t="s">
        <v>24</v>
      </c>
      <c r="F5159" t="s">
        <v>7444</v>
      </c>
      <c r="G5159" t="s">
        <v>7445</v>
      </c>
      <c r="H5159" t="s">
        <v>4566</v>
      </c>
      <c r="I5159" t="s">
        <v>4567</v>
      </c>
      <c r="J5159" t="s">
        <v>13</v>
      </c>
      <c r="K5159" t="s">
        <v>14</v>
      </c>
      <c r="L5159">
        <v>1840</v>
      </c>
      <c r="M5159" t="s">
        <v>15</v>
      </c>
      <c r="N5159" t="s">
        <v>25</v>
      </c>
      <c r="O5159">
        <v>112.8875</v>
      </c>
      <c r="P5159">
        <v>207713</v>
      </c>
      <c r="Q5159">
        <v>1</v>
      </c>
      <c r="R5159">
        <v>3.3144589999999998</v>
      </c>
      <c r="S5159">
        <v>6098.605071</v>
      </c>
      <c r="T5159" t="s">
        <v>398</v>
      </c>
      <c r="U5159">
        <v>34.059100000000001</v>
      </c>
      <c r="V5159">
        <v>207713</v>
      </c>
      <c r="W5159">
        <v>2025</v>
      </c>
      <c r="X5159" t="str">
        <f t="shared" si="29"/>
        <v>B</v>
      </c>
    </row>
    <row r="5160" spans="1:24">
      <c r="A5160">
        <v>72026067</v>
      </c>
      <c r="B5160" s="2">
        <v>45745</v>
      </c>
      <c r="C5160" t="s">
        <v>4807</v>
      </c>
      <c r="D5160" t="s">
        <v>23</v>
      </c>
      <c r="E5160" t="s">
        <v>24</v>
      </c>
      <c r="F5160" t="s">
        <v>7446</v>
      </c>
      <c r="G5160" t="s">
        <v>7447</v>
      </c>
      <c r="H5160" t="s">
        <v>4566</v>
      </c>
      <c r="I5160" t="s">
        <v>4567</v>
      </c>
      <c r="J5160" t="s">
        <v>13</v>
      </c>
      <c r="K5160" t="s">
        <v>14</v>
      </c>
      <c r="L5160">
        <v>920</v>
      </c>
      <c r="M5160" t="s">
        <v>15</v>
      </c>
      <c r="N5160" t="s">
        <v>25</v>
      </c>
      <c r="O5160">
        <v>112.8875</v>
      </c>
      <c r="P5160">
        <v>103856.5</v>
      </c>
      <c r="Q5160">
        <v>1</v>
      </c>
      <c r="R5160">
        <v>3.3144589999999998</v>
      </c>
      <c r="S5160">
        <v>3049.3025349999998</v>
      </c>
      <c r="T5160" t="s">
        <v>398</v>
      </c>
      <c r="U5160">
        <v>34.059100000000001</v>
      </c>
      <c r="V5160">
        <v>103856.5</v>
      </c>
      <c r="W5160">
        <v>2025</v>
      </c>
      <c r="X5160" t="str">
        <f t="shared" si="29"/>
        <v>B</v>
      </c>
    </row>
    <row r="5161" spans="1:24">
      <c r="A5161">
        <v>72026069</v>
      </c>
      <c r="B5161" s="2">
        <v>45745</v>
      </c>
      <c r="C5161" t="s">
        <v>4807</v>
      </c>
      <c r="D5161" t="s">
        <v>23</v>
      </c>
      <c r="E5161" t="s">
        <v>24</v>
      </c>
      <c r="F5161" t="s">
        <v>7444</v>
      </c>
      <c r="G5161" t="s">
        <v>7445</v>
      </c>
      <c r="H5161" t="s">
        <v>4532</v>
      </c>
      <c r="I5161" t="s">
        <v>4533</v>
      </c>
      <c r="J5161" t="s">
        <v>13</v>
      </c>
      <c r="K5161" t="s">
        <v>14</v>
      </c>
      <c r="L5161">
        <v>7060</v>
      </c>
      <c r="M5161" t="s">
        <v>15</v>
      </c>
      <c r="N5161" t="s">
        <v>25</v>
      </c>
      <c r="O5161">
        <v>114.2333</v>
      </c>
      <c r="P5161">
        <v>806487.1</v>
      </c>
      <c r="Q5161">
        <v>1</v>
      </c>
      <c r="R5161">
        <v>3.3539720000000002</v>
      </c>
      <c r="S5161">
        <v>23679.049063999999</v>
      </c>
      <c r="T5161" t="s">
        <v>398</v>
      </c>
      <c r="U5161">
        <v>34.059100000000001</v>
      </c>
      <c r="V5161">
        <v>806487.1</v>
      </c>
      <c r="W5161">
        <v>2025</v>
      </c>
      <c r="X5161" t="str">
        <f t="shared" si="29"/>
        <v>B</v>
      </c>
    </row>
    <row r="5162" spans="1:24">
      <c r="A5162">
        <v>72026069</v>
      </c>
      <c r="B5162" s="2">
        <v>45745</v>
      </c>
      <c r="C5162" t="s">
        <v>4807</v>
      </c>
      <c r="D5162" t="s">
        <v>23</v>
      </c>
      <c r="E5162" t="s">
        <v>24</v>
      </c>
      <c r="F5162" t="s">
        <v>7444</v>
      </c>
      <c r="G5162" t="s">
        <v>7445</v>
      </c>
      <c r="H5162" t="s">
        <v>4526</v>
      </c>
      <c r="I5162" t="s">
        <v>4527</v>
      </c>
      <c r="J5162" t="s">
        <v>13</v>
      </c>
      <c r="K5162" t="s">
        <v>14</v>
      </c>
      <c r="L5162">
        <v>989</v>
      </c>
      <c r="M5162" t="s">
        <v>15</v>
      </c>
      <c r="N5162" t="s">
        <v>25</v>
      </c>
      <c r="O5162">
        <v>114.2333</v>
      </c>
      <c r="P5162">
        <v>112976.73</v>
      </c>
      <c r="Q5162">
        <v>1</v>
      </c>
      <c r="R5162">
        <v>3.3539720000000002</v>
      </c>
      <c r="S5162">
        <v>3317.079135</v>
      </c>
      <c r="T5162" t="s">
        <v>398</v>
      </c>
      <c r="U5162">
        <v>34.059100000000001</v>
      </c>
      <c r="V5162">
        <v>112976.73</v>
      </c>
      <c r="W5162">
        <v>2025</v>
      </c>
      <c r="X5162" t="str">
        <f t="shared" si="29"/>
        <v>B</v>
      </c>
    </row>
    <row r="5163" spans="1:24">
      <c r="A5163">
        <v>72026446</v>
      </c>
      <c r="B5163" s="2">
        <v>45745</v>
      </c>
      <c r="C5163" t="s">
        <v>5457</v>
      </c>
      <c r="D5163" t="s">
        <v>23</v>
      </c>
      <c r="E5163" t="s">
        <v>24</v>
      </c>
      <c r="F5163" t="s">
        <v>7446</v>
      </c>
      <c r="G5163" t="s">
        <v>7447</v>
      </c>
      <c r="H5163" t="s">
        <v>28</v>
      </c>
      <c r="I5163" t="s">
        <v>29</v>
      </c>
      <c r="J5163" t="s">
        <v>13</v>
      </c>
      <c r="K5163" t="s">
        <v>14</v>
      </c>
      <c r="L5163">
        <v>1977</v>
      </c>
      <c r="M5163" t="s">
        <v>15</v>
      </c>
      <c r="N5163" t="s">
        <v>25</v>
      </c>
      <c r="O5163">
        <v>117.4235</v>
      </c>
      <c r="P5163">
        <v>232146.26</v>
      </c>
      <c r="Q5163">
        <v>1</v>
      </c>
      <c r="R5163">
        <v>3.4476390000000001</v>
      </c>
      <c r="S5163">
        <v>6815.9833930000004</v>
      </c>
      <c r="T5163" t="s">
        <v>398</v>
      </c>
      <c r="U5163">
        <v>34.059100000000001</v>
      </c>
      <c r="V5163">
        <v>232146.26</v>
      </c>
      <c r="W5163">
        <v>2025</v>
      </c>
      <c r="X5163" t="str">
        <f t="shared" si="29"/>
        <v>B</v>
      </c>
    </row>
    <row r="5164" spans="1:24">
      <c r="A5164">
        <v>72025647</v>
      </c>
      <c r="B5164" s="2">
        <v>45745</v>
      </c>
      <c r="C5164" t="s">
        <v>3025</v>
      </c>
      <c r="D5164" t="s">
        <v>23</v>
      </c>
      <c r="E5164" t="s">
        <v>24</v>
      </c>
      <c r="F5164" t="s">
        <v>7526</v>
      </c>
      <c r="G5164" t="s">
        <v>7527</v>
      </c>
      <c r="H5164" t="s">
        <v>2918</v>
      </c>
      <c r="I5164" t="s">
        <v>2919</v>
      </c>
      <c r="J5164" t="s">
        <v>13</v>
      </c>
      <c r="K5164" t="s">
        <v>60</v>
      </c>
      <c r="L5164">
        <v>58</v>
      </c>
      <c r="M5164" t="s">
        <v>15</v>
      </c>
      <c r="N5164" t="s">
        <v>25</v>
      </c>
      <c r="O5164">
        <v>114.2333</v>
      </c>
      <c r="P5164">
        <v>6625.53</v>
      </c>
      <c r="Q5164">
        <v>1</v>
      </c>
      <c r="R5164">
        <v>3.3539720000000002</v>
      </c>
      <c r="S5164">
        <v>194.53038900000001</v>
      </c>
      <c r="T5164" t="s">
        <v>398</v>
      </c>
      <c r="U5164">
        <v>34.059100000000001</v>
      </c>
      <c r="V5164">
        <v>6625.53</v>
      </c>
      <c r="W5164">
        <v>2025</v>
      </c>
      <c r="X5164" t="str">
        <f t="shared" si="29"/>
        <v>B</v>
      </c>
    </row>
    <row r="5165" spans="1:24">
      <c r="A5165">
        <v>72025647</v>
      </c>
      <c r="B5165" s="2">
        <v>45745</v>
      </c>
      <c r="C5165" t="s">
        <v>3025</v>
      </c>
      <c r="D5165" t="s">
        <v>23</v>
      </c>
      <c r="E5165" t="s">
        <v>24</v>
      </c>
      <c r="F5165" t="s">
        <v>7526</v>
      </c>
      <c r="G5165" t="s">
        <v>7527</v>
      </c>
      <c r="H5165" t="s">
        <v>2918</v>
      </c>
      <c r="I5165" t="s">
        <v>2919</v>
      </c>
      <c r="J5165" t="s">
        <v>13</v>
      </c>
      <c r="K5165" t="s">
        <v>60</v>
      </c>
      <c r="L5165">
        <v>1412</v>
      </c>
      <c r="M5165" t="s">
        <v>15</v>
      </c>
      <c r="N5165" t="s">
        <v>25</v>
      </c>
      <c r="O5165">
        <v>114.2333</v>
      </c>
      <c r="P5165">
        <v>161297.42000000001</v>
      </c>
      <c r="Q5165">
        <v>1</v>
      </c>
      <c r="R5165">
        <v>3.3539720000000002</v>
      </c>
      <c r="S5165">
        <v>4735.8098120000004</v>
      </c>
      <c r="T5165" t="s">
        <v>398</v>
      </c>
      <c r="U5165">
        <v>34.059100000000001</v>
      </c>
      <c r="V5165">
        <v>161297.42000000001</v>
      </c>
      <c r="W5165">
        <v>2025</v>
      </c>
      <c r="X5165" t="str">
        <f t="shared" si="29"/>
        <v>B</v>
      </c>
    </row>
    <row r="5166" spans="1:24">
      <c r="A5166">
        <v>72025647</v>
      </c>
      <c r="B5166" s="2">
        <v>45745</v>
      </c>
      <c r="C5166" t="s">
        <v>3025</v>
      </c>
      <c r="D5166" t="s">
        <v>23</v>
      </c>
      <c r="E5166" t="s">
        <v>24</v>
      </c>
      <c r="F5166" t="s">
        <v>7528</v>
      </c>
      <c r="G5166" t="s">
        <v>7529</v>
      </c>
      <c r="H5166" t="s">
        <v>147</v>
      </c>
      <c r="I5166" t="s">
        <v>148</v>
      </c>
      <c r="J5166" t="s">
        <v>13</v>
      </c>
      <c r="K5166" t="s">
        <v>60</v>
      </c>
      <c r="L5166">
        <v>1034</v>
      </c>
      <c r="M5166" t="s">
        <v>15</v>
      </c>
      <c r="N5166" t="s">
        <v>25</v>
      </c>
      <c r="O5166">
        <v>113.5604</v>
      </c>
      <c r="P5166">
        <v>117421.45</v>
      </c>
      <c r="Q5166">
        <v>1</v>
      </c>
      <c r="R5166">
        <v>3.3342160000000001</v>
      </c>
      <c r="S5166">
        <v>3447.579354</v>
      </c>
      <c r="T5166" t="s">
        <v>398</v>
      </c>
      <c r="U5166">
        <v>34.059100000000001</v>
      </c>
      <c r="V5166">
        <v>117421.45</v>
      </c>
      <c r="W5166">
        <v>2025</v>
      </c>
      <c r="X5166" t="str">
        <f t="shared" si="29"/>
        <v>B</v>
      </c>
    </row>
    <row r="5167" spans="1:24">
      <c r="A5167">
        <v>72025655</v>
      </c>
      <c r="B5167" s="2">
        <v>45745</v>
      </c>
      <c r="C5167" t="s">
        <v>3025</v>
      </c>
      <c r="D5167" t="s">
        <v>23</v>
      </c>
      <c r="E5167" t="s">
        <v>24</v>
      </c>
      <c r="F5167" t="s">
        <v>7528</v>
      </c>
      <c r="G5167" t="s">
        <v>7529</v>
      </c>
      <c r="H5167" t="s">
        <v>7530</v>
      </c>
      <c r="I5167" t="s">
        <v>7531</v>
      </c>
      <c r="J5167" t="s">
        <v>13</v>
      </c>
      <c r="K5167" t="s">
        <v>60</v>
      </c>
      <c r="L5167">
        <v>1031</v>
      </c>
      <c r="M5167" t="s">
        <v>15</v>
      </c>
      <c r="N5167" t="s">
        <v>25</v>
      </c>
      <c r="O5167">
        <v>114.9062</v>
      </c>
      <c r="P5167">
        <v>118468.29</v>
      </c>
      <c r="Q5167">
        <v>1</v>
      </c>
      <c r="R5167">
        <v>3.373729</v>
      </c>
      <c r="S5167">
        <v>3478.3153400000001</v>
      </c>
      <c r="T5167" t="s">
        <v>398</v>
      </c>
      <c r="U5167">
        <v>34.059100000000001</v>
      </c>
      <c r="V5167">
        <v>118468.29</v>
      </c>
      <c r="W5167">
        <v>2025</v>
      </c>
      <c r="X5167" t="str">
        <f t="shared" si="29"/>
        <v>B</v>
      </c>
    </row>
    <row r="5168" spans="1:24">
      <c r="A5168">
        <v>72025655</v>
      </c>
      <c r="B5168" s="2">
        <v>45745</v>
      </c>
      <c r="C5168" t="s">
        <v>3025</v>
      </c>
      <c r="D5168" t="s">
        <v>23</v>
      </c>
      <c r="E5168" t="s">
        <v>24</v>
      </c>
      <c r="F5168" t="s">
        <v>7528</v>
      </c>
      <c r="G5168" t="s">
        <v>7529</v>
      </c>
      <c r="H5168" t="s">
        <v>7532</v>
      </c>
      <c r="I5168" t="s">
        <v>7533</v>
      </c>
      <c r="J5168" t="s">
        <v>13</v>
      </c>
      <c r="K5168" t="s">
        <v>60</v>
      </c>
      <c r="L5168">
        <v>2044</v>
      </c>
      <c r="M5168" t="s">
        <v>15</v>
      </c>
      <c r="N5168" t="s">
        <v>25</v>
      </c>
      <c r="O5168">
        <v>114.2333</v>
      </c>
      <c r="P5168">
        <v>233492.87</v>
      </c>
      <c r="Q5168">
        <v>1</v>
      </c>
      <c r="R5168">
        <v>3.3539720000000002</v>
      </c>
      <c r="S5168">
        <v>6855.5208439999997</v>
      </c>
      <c r="T5168" t="s">
        <v>398</v>
      </c>
      <c r="U5168">
        <v>34.059100000000001</v>
      </c>
      <c r="V5168">
        <v>233492.87</v>
      </c>
      <c r="W5168">
        <v>2025</v>
      </c>
      <c r="X5168" t="str">
        <f t="shared" si="29"/>
        <v>B</v>
      </c>
    </row>
    <row r="5169" spans="1:24">
      <c r="A5169">
        <v>72025656</v>
      </c>
      <c r="B5169" s="2">
        <v>45745</v>
      </c>
      <c r="C5169" t="s">
        <v>3025</v>
      </c>
      <c r="D5169" t="s">
        <v>23</v>
      </c>
      <c r="E5169" t="s">
        <v>24</v>
      </c>
      <c r="F5169" t="s">
        <v>7528</v>
      </c>
      <c r="G5169" t="s">
        <v>7529</v>
      </c>
      <c r="H5169" t="s">
        <v>161</v>
      </c>
      <c r="I5169" t="s">
        <v>162</v>
      </c>
      <c r="J5169" t="s">
        <v>13</v>
      </c>
      <c r="K5169" t="s">
        <v>60</v>
      </c>
      <c r="L5169">
        <v>4166</v>
      </c>
      <c r="M5169" t="s">
        <v>15</v>
      </c>
      <c r="N5169" t="s">
        <v>25</v>
      </c>
      <c r="O5169">
        <v>113.5604</v>
      </c>
      <c r="P5169">
        <v>473092.63</v>
      </c>
      <c r="Q5169">
        <v>1</v>
      </c>
      <c r="R5169">
        <v>3.3342160000000001</v>
      </c>
      <c r="S5169">
        <v>13890.344429999999</v>
      </c>
      <c r="T5169" t="s">
        <v>398</v>
      </c>
      <c r="U5169">
        <v>34.059100000000001</v>
      </c>
      <c r="V5169">
        <v>473092.63</v>
      </c>
      <c r="W5169">
        <v>2025</v>
      </c>
      <c r="X5169" t="str">
        <f t="shared" si="29"/>
        <v>B</v>
      </c>
    </row>
    <row r="5170" spans="1:24">
      <c r="A5170">
        <v>72025792</v>
      </c>
      <c r="B5170" s="2">
        <v>45745</v>
      </c>
      <c r="C5170" t="s">
        <v>3705</v>
      </c>
      <c r="D5170" t="s">
        <v>23</v>
      </c>
      <c r="E5170" t="s">
        <v>24</v>
      </c>
      <c r="F5170" t="s">
        <v>7534</v>
      </c>
      <c r="G5170" t="s">
        <v>7535</v>
      </c>
      <c r="H5170" t="s">
        <v>825</v>
      </c>
      <c r="I5170" t="s">
        <v>826</v>
      </c>
      <c r="J5170" t="s">
        <v>13</v>
      </c>
      <c r="K5170" t="s">
        <v>60</v>
      </c>
      <c r="L5170">
        <v>1035</v>
      </c>
      <c r="M5170" t="s">
        <v>15</v>
      </c>
      <c r="N5170" t="s">
        <v>25</v>
      </c>
      <c r="O5170">
        <v>113.5604</v>
      </c>
      <c r="P5170">
        <v>117535.01</v>
      </c>
      <c r="Q5170">
        <v>1</v>
      </c>
      <c r="R5170">
        <v>3.3342160000000001</v>
      </c>
      <c r="S5170">
        <v>3450.9135590000001</v>
      </c>
      <c r="T5170" t="s">
        <v>398</v>
      </c>
      <c r="U5170">
        <v>34.059100000000001</v>
      </c>
      <c r="V5170">
        <v>117535.01</v>
      </c>
      <c r="W5170">
        <v>2025</v>
      </c>
      <c r="X5170" t="str">
        <f t="shared" si="29"/>
        <v>B</v>
      </c>
    </row>
    <row r="5171" spans="1:24">
      <c r="A5171">
        <v>72025792</v>
      </c>
      <c r="B5171" s="2">
        <v>45745</v>
      </c>
      <c r="C5171" t="s">
        <v>3705</v>
      </c>
      <c r="D5171" t="s">
        <v>23</v>
      </c>
      <c r="E5171" t="s">
        <v>24</v>
      </c>
      <c r="F5171" t="s">
        <v>7528</v>
      </c>
      <c r="G5171" t="s">
        <v>7529</v>
      </c>
      <c r="H5171" t="s">
        <v>825</v>
      </c>
      <c r="I5171" t="s">
        <v>826</v>
      </c>
      <c r="J5171" t="s">
        <v>13</v>
      </c>
      <c r="K5171" t="s">
        <v>60</v>
      </c>
      <c r="L5171">
        <v>2064</v>
      </c>
      <c r="M5171" t="s">
        <v>15</v>
      </c>
      <c r="N5171" t="s">
        <v>25</v>
      </c>
      <c r="O5171">
        <v>113.5604</v>
      </c>
      <c r="P5171">
        <v>234388.67</v>
      </c>
      <c r="Q5171">
        <v>1</v>
      </c>
      <c r="R5171">
        <v>3.3342160000000001</v>
      </c>
      <c r="S5171">
        <v>6881.822185</v>
      </c>
      <c r="T5171" t="s">
        <v>398</v>
      </c>
      <c r="U5171">
        <v>34.059100000000001</v>
      </c>
      <c r="V5171">
        <v>234388.67</v>
      </c>
      <c r="W5171">
        <v>2025</v>
      </c>
      <c r="X5171" t="str">
        <f t="shared" si="29"/>
        <v>B</v>
      </c>
    </row>
    <row r="5172" spans="1:24">
      <c r="A5172">
        <v>72026070</v>
      </c>
      <c r="B5172" s="2">
        <v>45745</v>
      </c>
      <c r="C5172" t="s">
        <v>4807</v>
      </c>
      <c r="D5172" t="s">
        <v>23</v>
      </c>
      <c r="E5172" t="s">
        <v>24</v>
      </c>
      <c r="F5172" t="s">
        <v>7528</v>
      </c>
      <c r="G5172" t="s">
        <v>7529</v>
      </c>
      <c r="H5172" t="s">
        <v>147</v>
      </c>
      <c r="I5172" t="s">
        <v>148</v>
      </c>
      <c r="J5172" t="s">
        <v>13</v>
      </c>
      <c r="K5172" t="s">
        <v>60</v>
      </c>
      <c r="L5172">
        <v>1044</v>
      </c>
      <c r="M5172" t="s">
        <v>15</v>
      </c>
      <c r="N5172" t="s">
        <v>25</v>
      </c>
      <c r="O5172">
        <v>114.9062</v>
      </c>
      <c r="P5172">
        <v>119962.07</v>
      </c>
      <c r="Q5172">
        <v>1</v>
      </c>
      <c r="R5172">
        <v>3.373729</v>
      </c>
      <c r="S5172">
        <v>3522.1738089999999</v>
      </c>
      <c r="T5172" t="s">
        <v>398</v>
      </c>
      <c r="U5172">
        <v>34.059100000000001</v>
      </c>
      <c r="V5172">
        <v>119962.07</v>
      </c>
      <c r="W5172">
        <v>2025</v>
      </c>
      <c r="X5172" t="str">
        <f t="shared" si="29"/>
        <v>B</v>
      </c>
    </row>
    <row r="5173" spans="1:24">
      <c r="A5173">
        <v>72026448</v>
      </c>
      <c r="B5173" s="2">
        <v>45745</v>
      </c>
      <c r="C5173" t="s">
        <v>5457</v>
      </c>
      <c r="D5173" t="s">
        <v>23</v>
      </c>
      <c r="E5173" t="s">
        <v>24</v>
      </c>
      <c r="F5173" t="s">
        <v>7534</v>
      </c>
      <c r="G5173" t="s">
        <v>7535</v>
      </c>
      <c r="H5173" t="s">
        <v>147</v>
      </c>
      <c r="I5173" t="s">
        <v>148</v>
      </c>
      <c r="J5173" t="s">
        <v>13</v>
      </c>
      <c r="K5173" t="s">
        <v>60</v>
      </c>
      <c r="L5173">
        <v>2079</v>
      </c>
      <c r="M5173" t="s">
        <v>15</v>
      </c>
      <c r="N5173" t="s">
        <v>25</v>
      </c>
      <c r="O5173">
        <v>116.7419</v>
      </c>
      <c r="P5173">
        <v>242706.41</v>
      </c>
      <c r="Q5173">
        <v>1</v>
      </c>
      <c r="R5173">
        <v>3.4276270000000002</v>
      </c>
      <c r="S5173">
        <v>7126.0370940000003</v>
      </c>
      <c r="T5173" t="s">
        <v>398</v>
      </c>
      <c r="U5173">
        <v>34.059100000000001</v>
      </c>
      <c r="V5173">
        <v>242706.41</v>
      </c>
      <c r="W5173">
        <v>2025</v>
      </c>
      <c r="X5173" t="str">
        <f t="shared" si="29"/>
        <v>B</v>
      </c>
    </row>
    <row r="5174" spans="1:24">
      <c r="A5174">
        <v>72026450</v>
      </c>
      <c r="B5174" s="2">
        <v>45745</v>
      </c>
      <c r="C5174" t="s">
        <v>5457</v>
      </c>
      <c r="D5174" t="s">
        <v>23</v>
      </c>
      <c r="E5174" t="s">
        <v>24</v>
      </c>
      <c r="F5174" t="s">
        <v>7534</v>
      </c>
      <c r="G5174" t="s">
        <v>7535</v>
      </c>
      <c r="H5174" t="s">
        <v>825</v>
      </c>
      <c r="I5174" t="s">
        <v>826</v>
      </c>
      <c r="J5174" t="s">
        <v>13</v>
      </c>
      <c r="K5174" t="s">
        <v>60</v>
      </c>
      <c r="L5174">
        <v>1057</v>
      </c>
      <c r="M5174" t="s">
        <v>15</v>
      </c>
      <c r="N5174" t="s">
        <v>25</v>
      </c>
      <c r="O5174">
        <v>116.7419</v>
      </c>
      <c r="P5174">
        <v>123396.19</v>
      </c>
      <c r="Q5174">
        <v>1</v>
      </c>
      <c r="R5174">
        <v>3.4276270000000002</v>
      </c>
      <c r="S5174">
        <v>3623.0020749999999</v>
      </c>
      <c r="T5174" t="s">
        <v>398</v>
      </c>
      <c r="U5174">
        <v>34.059100000000001</v>
      </c>
      <c r="V5174">
        <v>123396.19</v>
      </c>
      <c r="W5174">
        <v>2025</v>
      </c>
      <c r="X5174" t="str">
        <f t="shared" si="29"/>
        <v>B</v>
      </c>
    </row>
    <row r="5175" spans="1:24">
      <c r="A5175">
        <v>72026450</v>
      </c>
      <c r="B5175" s="2">
        <v>45745</v>
      </c>
      <c r="C5175" t="s">
        <v>5457</v>
      </c>
      <c r="D5175" t="s">
        <v>23</v>
      </c>
      <c r="E5175" t="s">
        <v>24</v>
      </c>
      <c r="F5175" t="s">
        <v>7526</v>
      </c>
      <c r="G5175" t="s">
        <v>7527</v>
      </c>
      <c r="H5175" t="s">
        <v>825</v>
      </c>
      <c r="I5175" t="s">
        <v>826</v>
      </c>
      <c r="J5175" t="s">
        <v>13</v>
      </c>
      <c r="K5175" t="s">
        <v>60</v>
      </c>
      <c r="L5175">
        <v>1043</v>
      </c>
      <c r="M5175" t="s">
        <v>15</v>
      </c>
      <c r="N5175" t="s">
        <v>25</v>
      </c>
      <c r="O5175">
        <v>116.7419</v>
      </c>
      <c r="P5175">
        <v>121761.8</v>
      </c>
      <c r="Q5175">
        <v>1</v>
      </c>
      <c r="R5175">
        <v>3.4276270000000002</v>
      </c>
      <c r="S5175">
        <v>3575.0151940000001</v>
      </c>
      <c r="T5175" t="s">
        <v>398</v>
      </c>
      <c r="U5175">
        <v>34.059100000000001</v>
      </c>
      <c r="V5175">
        <v>121761.8</v>
      </c>
      <c r="W5175">
        <v>2025</v>
      </c>
      <c r="X5175" t="str">
        <f t="shared" si="29"/>
        <v>B</v>
      </c>
    </row>
    <row r="5176" spans="1:24">
      <c r="A5176">
        <v>72026450</v>
      </c>
      <c r="B5176" s="2">
        <v>45745</v>
      </c>
      <c r="C5176" t="s">
        <v>5457</v>
      </c>
      <c r="D5176" t="s">
        <v>23</v>
      </c>
      <c r="E5176" t="s">
        <v>24</v>
      </c>
      <c r="F5176" t="s">
        <v>7526</v>
      </c>
      <c r="G5176" t="s">
        <v>7527</v>
      </c>
      <c r="H5176" t="s">
        <v>7536</v>
      </c>
      <c r="I5176" t="s">
        <v>7537</v>
      </c>
      <c r="J5176" t="s">
        <v>13</v>
      </c>
      <c r="K5176" t="s">
        <v>60</v>
      </c>
      <c r="L5176">
        <v>1050</v>
      </c>
      <c r="M5176" t="s">
        <v>15</v>
      </c>
      <c r="N5176" t="s">
        <v>25</v>
      </c>
      <c r="O5176">
        <v>117.4235</v>
      </c>
      <c r="P5176">
        <v>123294.68</v>
      </c>
      <c r="Q5176">
        <v>1</v>
      </c>
      <c r="R5176">
        <v>3.4476390000000001</v>
      </c>
      <c r="S5176">
        <v>3620.0216679999999</v>
      </c>
      <c r="T5176" t="s">
        <v>398</v>
      </c>
      <c r="U5176">
        <v>34.059100000000001</v>
      </c>
      <c r="V5176">
        <v>123294.68</v>
      </c>
      <c r="W5176">
        <v>2025</v>
      </c>
      <c r="X5176" t="str">
        <f t="shared" si="29"/>
        <v>B</v>
      </c>
    </row>
    <row r="5177" spans="1:24">
      <c r="A5177">
        <v>72026450</v>
      </c>
      <c r="B5177" s="2">
        <v>45745</v>
      </c>
      <c r="C5177" t="s">
        <v>5457</v>
      </c>
      <c r="D5177" t="s">
        <v>23</v>
      </c>
      <c r="E5177" t="s">
        <v>24</v>
      </c>
      <c r="F5177" t="s">
        <v>7526</v>
      </c>
      <c r="G5177" t="s">
        <v>7527</v>
      </c>
      <c r="H5177" t="s">
        <v>7536</v>
      </c>
      <c r="I5177" t="s">
        <v>7537</v>
      </c>
      <c r="J5177" t="s">
        <v>13</v>
      </c>
      <c r="K5177" t="s">
        <v>60</v>
      </c>
      <c r="L5177">
        <v>10</v>
      </c>
      <c r="M5177" t="s">
        <v>15</v>
      </c>
      <c r="N5177" t="s">
        <v>25</v>
      </c>
      <c r="O5177">
        <v>117.42400000000001</v>
      </c>
      <c r="P5177">
        <v>1174.24</v>
      </c>
      <c r="Q5177">
        <v>1</v>
      </c>
      <c r="R5177">
        <v>3.447654</v>
      </c>
      <c r="S5177">
        <v>34.476542000000002</v>
      </c>
      <c r="T5177" t="s">
        <v>398</v>
      </c>
      <c r="U5177">
        <v>34.059100000000001</v>
      </c>
      <c r="V5177">
        <v>1174.24</v>
      </c>
      <c r="W5177">
        <v>2025</v>
      </c>
      <c r="X5177" t="str">
        <f t="shared" si="29"/>
        <v>B</v>
      </c>
    </row>
    <row r="5178" spans="1:24">
      <c r="A5178">
        <v>72026451</v>
      </c>
      <c r="B5178" s="2">
        <v>45745</v>
      </c>
      <c r="C5178" t="s">
        <v>5457</v>
      </c>
      <c r="D5178" t="s">
        <v>23</v>
      </c>
      <c r="E5178" t="s">
        <v>24</v>
      </c>
      <c r="F5178" t="s">
        <v>7526</v>
      </c>
      <c r="G5178" t="s">
        <v>7527</v>
      </c>
      <c r="H5178" t="s">
        <v>161</v>
      </c>
      <c r="I5178" t="s">
        <v>162</v>
      </c>
      <c r="J5178" t="s">
        <v>13</v>
      </c>
      <c r="K5178" t="s">
        <v>60</v>
      </c>
      <c r="L5178">
        <v>1044</v>
      </c>
      <c r="M5178" t="s">
        <v>15</v>
      </c>
      <c r="N5178" t="s">
        <v>25</v>
      </c>
      <c r="O5178">
        <v>117.4235</v>
      </c>
      <c r="P5178">
        <v>122590.13</v>
      </c>
      <c r="Q5178">
        <v>1</v>
      </c>
      <c r="R5178">
        <v>3.4476390000000001</v>
      </c>
      <c r="S5178">
        <v>3599.3355660000002</v>
      </c>
      <c r="T5178" t="s">
        <v>398</v>
      </c>
      <c r="U5178">
        <v>34.059100000000001</v>
      </c>
      <c r="V5178">
        <v>122590.13</v>
      </c>
      <c r="W5178">
        <v>2025</v>
      </c>
      <c r="X5178" t="str">
        <f t="shared" si="29"/>
        <v>B</v>
      </c>
    </row>
    <row r="5179" spans="1:24">
      <c r="A5179">
        <v>72026925</v>
      </c>
      <c r="B5179" s="2">
        <v>45745</v>
      </c>
      <c r="C5179" t="s">
        <v>5509</v>
      </c>
      <c r="D5179" t="s">
        <v>23</v>
      </c>
      <c r="E5179" t="s">
        <v>24</v>
      </c>
      <c r="F5179" t="s">
        <v>7526</v>
      </c>
      <c r="G5179" t="s">
        <v>7527</v>
      </c>
      <c r="H5179" t="s">
        <v>7514</v>
      </c>
      <c r="I5179" t="s">
        <v>7515</v>
      </c>
      <c r="J5179" t="s">
        <v>13</v>
      </c>
      <c r="K5179" t="s">
        <v>60</v>
      </c>
      <c r="L5179">
        <v>1050</v>
      </c>
      <c r="M5179" t="s">
        <v>15</v>
      </c>
      <c r="N5179" t="s">
        <v>25</v>
      </c>
      <c r="O5179">
        <v>117.4235</v>
      </c>
      <c r="P5179">
        <v>123294.68</v>
      </c>
      <c r="Q5179">
        <v>1</v>
      </c>
      <c r="R5179">
        <v>3.4476390000000001</v>
      </c>
      <c r="S5179">
        <v>3620.0216679999999</v>
      </c>
      <c r="T5179" t="s">
        <v>398</v>
      </c>
      <c r="U5179">
        <v>34.059100000000001</v>
      </c>
      <c r="V5179">
        <v>123294.68</v>
      </c>
      <c r="W5179">
        <v>2025</v>
      </c>
      <c r="X5179" t="str">
        <f t="shared" si="29"/>
        <v>B</v>
      </c>
    </row>
    <row r="5180" spans="1:24">
      <c r="A5180">
        <v>72026925</v>
      </c>
      <c r="B5180" s="2">
        <v>45745</v>
      </c>
      <c r="C5180" t="s">
        <v>5509</v>
      </c>
      <c r="D5180" t="s">
        <v>23</v>
      </c>
      <c r="E5180" t="s">
        <v>24</v>
      </c>
      <c r="F5180" t="s">
        <v>7526</v>
      </c>
      <c r="G5180" t="s">
        <v>7527</v>
      </c>
      <c r="H5180" t="s">
        <v>7514</v>
      </c>
      <c r="I5180" t="s">
        <v>7515</v>
      </c>
      <c r="J5180" t="s">
        <v>13</v>
      </c>
      <c r="K5180" t="s">
        <v>60</v>
      </c>
      <c r="L5180">
        <v>3</v>
      </c>
      <c r="M5180" t="s">
        <v>15</v>
      </c>
      <c r="N5180" t="s">
        <v>25</v>
      </c>
      <c r="O5180">
        <v>117.4235</v>
      </c>
      <c r="P5180">
        <v>352.27</v>
      </c>
      <c r="Q5180">
        <v>1</v>
      </c>
      <c r="R5180">
        <v>3.4476390000000001</v>
      </c>
      <c r="S5180">
        <v>10.342903</v>
      </c>
      <c r="T5180" t="s">
        <v>398</v>
      </c>
      <c r="U5180">
        <v>34.059100000000001</v>
      </c>
      <c r="V5180">
        <v>352.27</v>
      </c>
      <c r="W5180">
        <v>2025</v>
      </c>
      <c r="X5180" t="str">
        <f t="shared" si="29"/>
        <v>B</v>
      </c>
    </row>
    <row r="5181" spans="1:24">
      <c r="A5181">
        <v>72026925</v>
      </c>
      <c r="B5181" s="2">
        <v>45745</v>
      </c>
      <c r="C5181" t="s">
        <v>5509</v>
      </c>
      <c r="D5181" t="s">
        <v>23</v>
      </c>
      <c r="E5181" t="s">
        <v>24</v>
      </c>
      <c r="F5181" t="s">
        <v>7526</v>
      </c>
      <c r="G5181" t="s">
        <v>7527</v>
      </c>
      <c r="H5181" t="s">
        <v>7530</v>
      </c>
      <c r="I5181" t="s">
        <v>7531</v>
      </c>
      <c r="J5181" t="s">
        <v>13</v>
      </c>
      <c r="K5181" t="s">
        <v>60</v>
      </c>
      <c r="L5181">
        <v>1050</v>
      </c>
      <c r="M5181" t="s">
        <v>15</v>
      </c>
      <c r="N5181" t="s">
        <v>25</v>
      </c>
      <c r="O5181">
        <v>117.4235</v>
      </c>
      <c r="P5181">
        <v>123294.67</v>
      </c>
      <c r="Q5181">
        <v>1</v>
      </c>
      <c r="R5181">
        <v>3.4476390000000001</v>
      </c>
      <c r="S5181">
        <v>3620.0213739999999</v>
      </c>
      <c r="T5181" t="s">
        <v>398</v>
      </c>
      <c r="U5181">
        <v>34.059100000000001</v>
      </c>
      <c r="V5181">
        <v>123294.67</v>
      </c>
      <c r="W5181">
        <v>2025</v>
      </c>
      <c r="X5181" t="str">
        <f t="shared" si="29"/>
        <v>B</v>
      </c>
    </row>
    <row r="5182" spans="1:24">
      <c r="A5182">
        <v>72026925</v>
      </c>
      <c r="B5182" s="2">
        <v>45745</v>
      </c>
      <c r="C5182" t="s">
        <v>5509</v>
      </c>
      <c r="D5182" t="s">
        <v>23</v>
      </c>
      <c r="E5182" t="s">
        <v>24</v>
      </c>
      <c r="F5182" t="s">
        <v>7526</v>
      </c>
      <c r="G5182" t="s">
        <v>7527</v>
      </c>
      <c r="H5182" t="s">
        <v>7530</v>
      </c>
      <c r="I5182" t="s">
        <v>7531</v>
      </c>
      <c r="J5182" t="s">
        <v>13</v>
      </c>
      <c r="K5182" t="s">
        <v>60</v>
      </c>
      <c r="L5182">
        <v>5</v>
      </c>
      <c r="M5182" t="s">
        <v>15</v>
      </c>
      <c r="N5182" t="s">
        <v>25</v>
      </c>
      <c r="O5182">
        <v>117.422</v>
      </c>
      <c r="P5182">
        <v>587.11</v>
      </c>
      <c r="Q5182">
        <v>1</v>
      </c>
      <c r="R5182">
        <v>3.4475950000000002</v>
      </c>
      <c r="S5182">
        <v>17.237977000000001</v>
      </c>
      <c r="T5182" t="s">
        <v>398</v>
      </c>
      <c r="U5182">
        <v>34.059100000000001</v>
      </c>
      <c r="V5182">
        <v>587.11</v>
      </c>
      <c r="W5182">
        <v>2025</v>
      </c>
      <c r="X5182" t="str">
        <f t="shared" si="29"/>
        <v>B</v>
      </c>
    </row>
    <row r="5183" spans="1:24">
      <c r="A5183">
        <v>72026925</v>
      </c>
      <c r="B5183" s="2">
        <v>45745</v>
      </c>
      <c r="C5183" t="s">
        <v>5509</v>
      </c>
      <c r="D5183" t="s">
        <v>23</v>
      </c>
      <c r="E5183" t="s">
        <v>24</v>
      </c>
      <c r="F5183" t="s">
        <v>7526</v>
      </c>
      <c r="G5183" t="s">
        <v>7527</v>
      </c>
      <c r="H5183" t="s">
        <v>161</v>
      </c>
      <c r="I5183" t="s">
        <v>162</v>
      </c>
      <c r="J5183" t="s">
        <v>13</v>
      </c>
      <c r="K5183" t="s">
        <v>60</v>
      </c>
      <c r="L5183">
        <v>1042</v>
      </c>
      <c r="M5183" t="s">
        <v>15</v>
      </c>
      <c r="N5183" t="s">
        <v>25</v>
      </c>
      <c r="O5183">
        <v>117.4235</v>
      </c>
      <c r="P5183">
        <v>122355.29</v>
      </c>
      <c r="Q5183">
        <v>1</v>
      </c>
      <c r="R5183">
        <v>3.4476390000000001</v>
      </c>
      <c r="S5183">
        <v>3592.4404930000001</v>
      </c>
      <c r="T5183" t="s">
        <v>398</v>
      </c>
      <c r="U5183">
        <v>34.059100000000001</v>
      </c>
      <c r="V5183">
        <v>122355.29</v>
      </c>
      <c r="W5183">
        <v>2025</v>
      </c>
      <c r="X5183" t="str">
        <f t="shared" si="29"/>
        <v>B</v>
      </c>
    </row>
    <row r="5184" spans="1:24">
      <c r="A5184">
        <v>72026615</v>
      </c>
      <c r="B5184" s="2">
        <v>45747</v>
      </c>
      <c r="C5184" t="s">
        <v>5208</v>
      </c>
      <c r="D5184" t="s">
        <v>115</v>
      </c>
      <c r="E5184" t="s">
        <v>116</v>
      </c>
      <c r="F5184" t="s">
        <v>6198</v>
      </c>
      <c r="G5184" t="s">
        <v>6199</v>
      </c>
      <c r="H5184" t="s">
        <v>117</v>
      </c>
      <c r="I5184" t="s">
        <v>118</v>
      </c>
      <c r="J5184" t="s">
        <v>2477</v>
      </c>
      <c r="K5184" t="s">
        <v>14</v>
      </c>
      <c r="L5184">
        <v>9000</v>
      </c>
      <c r="M5184" t="s">
        <v>61</v>
      </c>
      <c r="N5184" t="s">
        <v>25</v>
      </c>
      <c r="O5184">
        <v>23.95</v>
      </c>
      <c r="P5184">
        <v>215550</v>
      </c>
      <c r="Q5184">
        <v>1</v>
      </c>
      <c r="R5184">
        <v>0.70263600000000004</v>
      </c>
      <c r="S5184">
        <v>6323.7291660000001</v>
      </c>
      <c r="T5184" t="s">
        <v>398</v>
      </c>
      <c r="U5184">
        <v>34.085900000000002</v>
      </c>
      <c r="V5184">
        <v>215550</v>
      </c>
      <c r="W5184">
        <v>2025</v>
      </c>
      <c r="X5184" t="str">
        <f t="shared" si="29"/>
        <v>B</v>
      </c>
    </row>
    <row r="5185" spans="1:24">
      <c r="A5185">
        <v>72026616</v>
      </c>
      <c r="B5185" s="2">
        <v>45747</v>
      </c>
      <c r="C5185" t="s">
        <v>5208</v>
      </c>
      <c r="D5185" t="s">
        <v>1043</v>
      </c>
      <c r="E5185" t="s">
        <v>1044</v>
      </c>
      <c r="F5185" t="s">
        <v>6200</v>
      </c>
      <c r="G5185" t="s">
        <v>6201</v>
      </c>
      <c r="H5185" t="s">
        <v>1047</v>
      </c>
      <c r="I5185" t="s">
        <v>1048</v>
      </c>
      <c r="J5185" t="s">
        <v>3715</v>
      </c>
      <c r="K5185" t="s">
        <v>14</v>
      </c>
      <c r="L5185">
        <v>200</v>
      </c>
      <c r="M5185" t="s">
        <v>61</v>
      </c>
      <c r="N5185" t="s">
        <v>25</v>
      </c>
      <c r="O5185">
        <v>365</v>
      </c>
      <c r="P5185">
        <v>73000</v>
      </c>
      <c r="Q5185">
        <v>1</v>
      </c>
      <c r="R5185">
        <v>10.70824</v>
      </c>
      <c r="S5185">
        <v>2141.6480120000001</v>
      </c>
      <c r="T5185" t="s">
        <v>398</v>
      </c>
      <c r="U5185">
        <v>34.085900000000002</v>
      </c>
      <c r="V5185">
        <v>73000</v>
      </c>
      <c r="W5185">
        <v>2025</v>
      </c>
      <c r="X5185" t="str">
        <f t="shared" si="29"/>
        <v>B</v>
      </c>
    </row>
    <row r="5186" spans="1:24">
      <c r="A5186">
        <v>72026616</v>
      </c>
      <c r="B5186" s="2">
        <v>45747</v>
      </c>
      <c r="C5186" t="s">
        <v>5208</v>
      </c>
      <c r="D5186" t="s">
        <v>1043</v>
      </c>
      <c r="E5186" t="s">
        <v>1044</v>
      </c>
      <c r="F5186" t="s">
        <v>6200</v>
      </c>
      <c r="G5186" t="s">
        <v>6201</v>
      </c>
      <c r="H5186" t="s">
        <v>1045</v>
      </c>
      <c r="I5186" t="s">
        <v>1046</v>
      </c>
      <c r="J5186" t="s">
        <v>3715</v>
      </c>
      <c r="K5186" t="s">
        <v>14</v>
      </c>
      <c r="L5186">
        <v>420</v>
      </c>
      <c r="M5186" t="s">
        <v>61</v>
      </c>
      <c r="N5186" t="s">
        <v>25</v>
      </c>
      <c r="O5186">
        <v>610</v>
      </c>
      <c r="P5186">
        <v>256200</v>
      </c>
      <c r="Q5186">
        <v>1</v>
      </c>
      <c r="R5186">
        <v>17.895962000000001</v>
      </c>
      <c r="S5186">
        <v>7516.3043950000001</v>
      </c>
      <c r="T5186" t="s">
        <v>398</v>
      </c>
      <c r="U5186">
        <v>34.085900000000002</v>
      </c>
      <c r="V5186">
        <v>256200</v>
      </c>
      <c r="W5186">
        <v>2025</v>
      </c>
      <c r="X5186" t="str">
        <f t="shared" ref="X5186:X5188" si="30">IF(K5185="M",K5185,IF(RIGHT(D5186)="S","O","B"))</f>
        <v>B</v>
      </c>
    </row>
    <row r="5187" spans="1:24">
      <c r="A5187">
        <v>72026916</v>
      </c>
      <c r="B5187" s="2">
        <v>45747</v>
      </c>
      <c r="C5187" t="s">
        <v>5509</v>
      </c>
      <c r="D5187" t="s">
        <v>326</v>
      </c>
      <c r="E5187" t="s">
        <v>327</v>
      </c>
      <c r="F5187" t="s">
        <v>6202</v>
      </c>
      <c r="G5187" t="s">
        <v>6203</v>
      </c>
      <c r="H5187" t="s">
        <v>1240</v>
      </c>
      <c r="I5187" t="s">
        <v>1241</v>
      </c>
      <c r="J5187" t="s">
        <v>328</v>
      </c>
      <c r="K5187" t="s">
        <v>43</v>
      </c>
      <c r="L5187">
        <v>10</v>
      </c>
      <c r="M5187" t="s">
        <v>61</v>
      </c>
      <c r="N5187" t="s">
        <v>25</v>
      </c>
      <c r="O5187">
        <v>4402.18</v>
      </c>
      <c r="P5187">
        <v>44021.8</v>
      </c>
      <c r="Q5187">
        <v>1</v>
      </c>
      <c r="R5187">
        <v>129.14958899999999</v>
      </c>
      <c r="S5187">
        <v>1291.495897</v>
      </c>
      <c r="T5187" t="s">
        <v>398</v>
      </c>
      <c r="U5187">
        <v>34.085900000000002</v>
      </c>
      <c r="V5187">
        <v>44021.8</v>
      </c>
      <c r="W5187">
        <v>2025</v>
      </c>
      <c r="X5187" t="str">
        <f t="shared" si="30"/>
        <v>B</v>
      </c>
    </row>
    <row r="5188" spans="1:24">
      <c r="A5188">
        <v>72026916</v>
      </c>
      <c r="B5188" s="2">
        <v>45747</v>
      </c>
      <c r="C5188" t="s">
        <v>5509</v>
      </c>
      <c r="D5188" t="s">
        <v>326</v>
      </c>
      <c r="E5188" t="s">
        <v>327</v>
      </c>
      <c r="F5188" t="s">
        <v>6202</v>
      </c>
      <c r="G5188" t="s">
        <v>6203</v>
      </c>
      <c r="H5188" t="s">
        <v>1565</v>
      </c>
      <c r="I5188" t="s">
        <v>1566</v>
      </c>
      <c r="J5188" t="s">
        <v>328</v>
      </c>
      <c r="K5188" t="s">
        <v>43</v>
      </c>
      <c r="L5188">
        <v>10</v>
      </c>
      <c r="M5188" t="s">
        <v>61</v>
      </c>
      <c r="N5188" t="s">
        <v>25</v>
      </c>
      <c r="O5188">
        <v>3543.48</v>
      </c>
      <c r="P5188">
        <v>35434.800000000003</v>
      </c>
      <c r="Q5188">
        <v>1</v>
      </c>
      <c r="R5188">
        <v>103.957354</v>
      </c>
      <c r="S5188">
        <v>1039.5735480000001</v>
      </c>
      <c r="T5188" t="s">
        <v>398</v>
      </c>
      <c r="U5188">
        <v>34.085900000000002</v>
      </c>
      <c r="V5188">
        <v>35434.800000000003</v>
      </c>
      <c r="W5188">
        <v>2025</v>
      </c>
      <c r="X5188" t="str">
        <f t="shared" si="30"/>
        <v>B</v>
      </c>
    </row>
    <row r="5189" spans="1:24">
      <c r="A5189">
        <v>72026994</v>
      </c>
      <c r="B5189" s="2">
        <v>45747</v>
      </c>
      <c r="C5189" t="s">
        <v>5767</v>
      </c>
      <c r="D5189" t="s">
        <v>341</v>
      </c>
      <c r="E5189" t="s">
        <v>342</v>
      </c>
      <c r="F5189" t="s">
        <v>6204</v>
      </c>
      <c r="G5189" t="s">
        <v>6205</v>
      </c>
      <c r="H5189" t="s">
        <v>1068</v>
      </c>
      <c r="I5189" t="s">
        <v>1069</v>
      </c>
      <c r="J5189" t="s">
        <v>105</v>
      </c>
      <c r="K5189" t="s">
        <v>43</v>
      </c>
      <c r="L5189">
        <v>10000</v>
      </c>
      <c r="M5189" t="s">
        <v>61</v>
      </c>
      <c r="N5189" t="s">
        <v>25</v>
      </c>
      <c r="O5189">
        <v>2.69</v>
      </c>
      <c r="P5189">
        <v>26900</v>
      </c>
      <c r="Q5189">
        <v>1</v>
      </c>
      <c r="R5189">
        <v>7.8918000000000002E-2</v>
      </c>
      <c r="S5189">
        <v>789.18262300000004</v>
      </c>
      <c r="T5189" t="s">
        <v>398</v>
      </c>
      <c r="U5189">
        <v>34.085900000000002</v>
      </c>
      <c r="V5189">
        <v>26900</v>
      </c>
      <c r="W5189">
        <v>2025</v>
      </c>
      <c r="X5189" t="str">
        <f>IF(K5188="M",K5188,IF(RIGHT(D5189)="S","O","B"))</f>
        <v>B</v>
      </c>
    </row>
    <row r="5190" spans="1:24">
      <c r="A5190">
        <v>72026994</v>
      </c>
      <c r="B5190" s="2">
        <v>45747</v>
      </c>
      <c r="C5190" t="s">
        <v>5767</v>
      </c>
      <c r="D5190" t="s">
        <v>341</v>
      </c>
      <c r="E5190" t="s">
        <v>342</v>
      </c>
      <c r="F5190" t="s">
        <v>6204</v>
      </c>
      <c r="G5190" t="s">
        <v>6205</v>
      </c>
      <c r="H5190" t="s">
        <v>4854</v>
      </c>
      <c r="I5190" t="s">
        <v>4855</v>
      </c>
      <c r="J5190" t="s">
        <v>105</v>
      </c>
      <c r="K5190" t="s">
        <v>43</v>
      </c>
      <c r="L5190">
        <v>10000</v>
      </c>
      <c r="M5190" t="s">
        <v>61</v>
      </c>
      <c r="N5190" t="s">
        <v>25</v>
      </c>
      <c r="O5190">
        <v>1.52</v>
      </c>
      <c r="P5190">
        <v>15200</v>
      </c>
      <c r="Q5190">
        <v>1</v>
      </c>
      <c r="R5190">
        <v>4.4593000000000001E-2</v>
      </c>
      <c r="S5190">
        <v>445.932188</v>
      </c>
      <c r="T5190" t="s">
        <v>398</v>
      </c>
      <c r="U5190">
        <v>34.085900000000002</v>
      </c>
      <c r="V5190">
        <v>15200</v>
      </c>
      <c r="W5190">
        <v>2025</v>
      </c>
      <c r="X5190" t="str">
        <f t="shared" ref="X5190:X5210" si="31">IF(K5189="M",K5189,IF(RIGHT(D5190)="S","O","B"))</f>
        <v>B</v>
      </c>
    </row>
    <row r="5191" spans="1:24">
      <c r="A5191">
        <v>72026994</v>
      </c>
      <c r="B5191" s="2">
        <v>45747</v>
      </c>
      <c r="C5191" t="s">
        <v>5767</v>
      </c>
      <c r="D5191" t="s">
        <v>341</v>
      </c>
      <c r="E5191" t="s">
        <v>342</v>
      </c>
      <c r="F5191" t="s">
        <v>6204</v>
      </c>
      <c r="G5191" t="s">
        <v>6205</v>
      </c>
      <c r="H5191" t="s">
        <v>343</v>
      </c>
      <c r="I5191" t="s">
        <v>344</v>
      </c>
      <c r="J5191" t="s">
        <v>105</v>
      </c>
      <c r="K5191" t="s">
        <v>43</v>
      </c>
      <c r="L5191">
        <v>10000</v>
      </c>
      <c r="M5191" t="s">
        <v>61</v>
      </c>
      <c r="N5191" t="s">
        <v>25</v>
      </c>
      <c r="O5191">
        <v>1.8</v>
      </c>
      <c r="P5191">
        <v>18000</v>
      </c>
      <c r="Q5191">
        <v>1</v>
      </c>
      <c r="R5191">
        <v>5.2807E-2</v>
      </c>
      <c r="S5191">
        <v>528.07759199999998</v>
      </c>
      <c r="T5191" t="s">
        <v>398</v>
      </c>
      <c r="U5191">
        <v>34.085900000000002</v>
      </c>
      <c r="V5191">
        <v>18000</v>
      </c>
      <c r="W5191">
        <v>2025</v>
      </c>
      <c r="X5191" t="str">
        <f t="shared" si="31"/>
        <v>B</v>
      </c>
    </row>
    <row r="5192" spans="1:24">
      <c r="A5192">
        <v>72027085</v>
      </c>
      <c r="B5192" s="2">
        <v>45747</v>
      </c>
      <c r="C5192" s="2" t="s">
        <v>6189</v>
      </c>
      <c r="D5192" t="s">
        <v>573</v>
      </c>
      <c r="E5192" t="s">
        <v>574</v>
      </c>
      <c r="F5192" t="s">
        <v>6206</v>
      </c>
      <c r="G5192" t="s">
        <v>6207</v>
      </c>
      <c r="H5192" t="s">
        <v>583</v>
      </c>
      <c r="I5192" t="s">
        <v>584</v>
      </c>
      <c r="J5192" t="s">
        <v>585</v>
      </c>
      <c r="K5192" t="s">
        <v>14</v>
      </c>
      <c r="L5192">
        <v>200</v>
      </c>
      <c r="M5192" t="s">
        <v>61</v>
      </c>
      <c r="N5192" t="s">
        <v>25</v>
      </c>
      <c r="O5192">
        <v>138</v>
      </c>
      <c r="P5192">
        <v>27600</v>
      </c>
      <c r="Q5192">
        <v>1</v>
      </c>
      <c r="R5192">
        <v>4.0485939999999996</v>
      </c>
      <c r="S5192">
        <v>809.718974</v>
      </c>
      <c r="T5192" t="s">
        <v>398</v>
      </c>
      <c r="U5192">
        <v>34.085900000000002</v>
      </c>
      <c r="V5192">
        <v>27600</v>
      </c>
      <c r="W5192">
        <v>2025</v>
      </c>
      <c r="X5192" t="str">
        <f t="shared" si="31"/>
        <v>B</v>
      </c>
    </row>
    <row r="5193" spans="1:24">
      <c r="A5193">
        <v>72027085</v>
      </c>
      <c r="B5193" s="2">
        <v>45747</v>
      </c>
      <c r="C5193" t="s">
        <v>6189</v>
      </c>
      <c r="D5193" t="s">
        <v>573</v>
      </c>
      <c r="E5193" t="s">
        <v>574</v>
      </c>
      <c r="F5193" t="s">
        <v>6206</v>
      </c>
      <c r="G5193" t="s">
        <v>6207</v>
      </c>
      <c r="H5193" t="s">
        <v>784</v>
      </c>
      <c r="I5193" t="s">
        <v>785</v>
      </c>
      <c r="J5193" t="s">
        <v>617</v>
      </c>
      <c r="K5193" t="s">
        <v>14</v>
      </c>
      <c r="L5193">
        <v>400</v>
      </c>
      <c r="M5193" t="s">
        <v>61</v>
      </c>
      <c r="N5193" t="s">
        <v>25</v>
      </c>
      <c r="O5193">
        <v>35</v>
      </c>
      <c r="P5193">
        <v>14000</v>
      </c>
      <c r="Q5193">
        <v>1</v>
      </c>
      <c r="R5193">
        <v>1.0268170000000001</v>
      </c>
      <c r="S5193">
        <v>410.72701599999999</v>
      </c>
      <c r="T5193" t="s">
        <v>398</v>
      </c>
      <c r="U5193">
        <v>34.085900000000002</v>
      </c>
      <c r="V5193">
        <v>14000</v>
      </c>
      <c r="W5193">
        <v>2025</v>
      </c>
      <c r="X5193" t="str">
        <f t="shared" si="31"/>
        <v>B</v>
      </c>
    </row>
    <row r="5194" spans="1:24">
      <c r="A5194">
        <v>72027085</v>
      </c>
      <c r="B5194" s="2">
        <v>45747</v>
      </c>
      <c r="C5194" t="s">
        <v>6189</v>
      </c>
      <c r="D5194" t="s">
        <v>573</v>
      </c>
      <c r="E5194" t="s">
        <v>574</v>
      </c>
      <c r="F5194" t="s">
        <v>6206</v>
      </c>
      <c r="G5194" t="s">
        <v>6207</v>
      </c>
      <c r="H5194" t="s">
        <v>4063</v>
      </c>
      <c r="I5194" t="s">
        <v>4064</v>
      </c>
      <c r="J5194" t="s">
        <v>110</v>
      </c>
      <c r="K5194" t="s">
        <v>14</v>
      </c>
      <c r="L5194">
        <v>1200</v>
      </c>
      <c r="M5194" t="s">
        <v>111</v>
      </c>
      <c r="N5194" t="s">
        <v>25</v>
      </c>
      <c r="O5194">
        <v>13.5</v>
      </c>
      <c r="P5194">
        <v>16200</v>
      </c>
      <c r="Q5194">
        <v>1</v>
      </c>
      <c r="R5194">
        <v>0.39605800000000002</v>
      </c>
      <c r="S5194">
        <v>475.26983200000001</v>
      </c>
      <c r="T5194" t="s">
        <v>398</v>
      </c>
      <c r="U5194">
        <v>34.085900000000002</v>
      </c>
      <c r="V5194">
        <v>16200</v>
      </c>
      <c r="W5194">
        <v>2025</v>
      </c>
      <c r="X5194" t="str">
        <f t="shared" si="31"/>
        <v>B</v>
      </c>
    </row>
    <row r="5195" spans="1:24">
      <c r="A5195">
        <v>72027085</v>
      </c>
      <c r="B5195" s="2">
        <v>45747</v>
      </c>
      <c r="C5195" t="s">
        <v>6189</v>
      </c>
      <c r="D5195" t="s">
        <v>573</v>
      </c>
      <c r="E5195" t="s">
        <v>574</v>
      </c>
      <c r="F5195" t="s">
        <v>6206</v>
      </c>
      <c r="G5195" t="s">
        <v>6207</v>
      </c>
      <c r="H5195" t="s">
        <v>4065</v>
      </c>
      <c r="I5195" t="s">
        <v>4066</v>
      </c>
      <c r="J5195" t="s">
        <v>110</v>
      </c>
      <c r="K5195" t="s">
        <v>14</v>
      </c>
      <c r="L5195">
        <v>2400</v>
      </c>
      <c r="M5195" t="s">
        <v>111</v>
      </c>
      <c r="N5195" t="s">
        <v>25</v>
      </c>
      <c r="O5195">
        <v>13.5</v>
      </c>
      <c r="P5195">
        <v>32400</v>
      </c>
      <c r="Q5195">
        <v>1</v>
      </c>
      <c r="R5195">
        <v>0.39605800000000002</v>
      </c>
      <c r="S5195">
        <v>950.53966500000001</v>
      </c>
      <c r="T5195" t="s">
        <v>398</v>
      </c>
      <c r="U5195">
        <v>34.085900000000002</v>
      </c>
      <c r="V5195">
        <v>32400</v>
      </c>
      <c r="W5195">
        <v>2025</v>
      </c>
      <c r="X5195" t="str">
        <f t="shared" si="31"/>
        <v>B</v>
      </c>
    </row>
    <row r="5196" spans="1:24">
      <c r="A5196">
        <v>72027085</v>
      </c>
      <c r="B5196" s="2">
        <v>45747</v>
      </c>
      <c r="C5196" t="s">
        <v>6189</v>
      </c>
      <c r="D5196" t="s">
        <v>573</v>
      </c>
      <c r="E5196" t="s">
        <v>574</v>
      </c>
      <c r="F5196" t="s">
        <v>6206</v>
      </c>
      <c r="G5196" t="s">
        <v>6207</v>
      </c>
      <c r="H5196" t="s">
        <v>1443</v>
      </c>
      <c r="I5196" t="s">
        <v>1444</v>
      </c>
      <c r="J5196" t="s">
        <v>1088</v>
      </c>
      <c r="K5196" t="s">
        <v>14</v>
      </c>
      <c r="L5196">
        <v>200</v>
      </c>
      <c r="M5196" t="s">
        <v>111</v>
      </c>
      <c r="N5196" t="s">
        <v>25</v>
      </c>
      <c r="O5196">
        <v>12.5</v>
      </c>
      <c r="P5196">
        <v>2500</v>
      </c>
      <c r="Q5196">
        <v>1</v>
      </c>
      <c r="R5196">
        <v>0.36671999999999999</v>
      </c>
      <c r="S5196">
        <v>73.344110000000001</v>
      </c>
      <c r="T5196" t="s">
        <v>398</v>
      </c>
      <c r="U5196">
        <v>34.085900000000002</v>
      </c>
      <c r="V5196">
        <v>2500</v>
      </c>
      <c r="W5196">
        <v>2025</v>
      </c>
      <c r="X5196" t="str">
        <f t="shared" si="31"/>
        <v>B</v>
      </c>
    </row>
    <row r="5197" spans="1:24">
      <c r="A5197">
        <v>72027085</v>
      </c>
      <c r="B5197" s="2">
        <v>45747</v>
      </c>
      <c r="C5197" t="s">
        <v>6189</v>
      </c>
      <c r="D5197" t="s">
        <v>573</v>
      </c>
      <c r="E5197" t="s">
        <v>574</v>
      </c>
      <c r="F5197" t="s">
        <v>6206</v>
      </c>
      <c r="G5197" t="s">
        <v>6207</v>
      </c>
      <c r="H5197" t="s">
        <v>4069</v>
      </c>
      <c r="I5197" t="s">
        <v>4070</v>
      </c>
      <c r="J5197" t="s">
        <v>110</v>
      </c>
      <c r="K5197" t="s">
        <v>14</v>
      </c>
      <c r="L5197">
        <v>720</v>
      </c>
      <c r="M5197" t="s">
        <v>111</v>
      </c>
      <c r="N5197" t="s">
        <v>25</v>
      </c>
      <c r="O5197">
        <v>75</v>
      </c>
      <c r="P5197">
        <v>54000</v>
      </c>
      <c r="Q5197">
        <v>1</v>
      </c>
      <c r="R5197">
        <v>2.200323</v>
      </c>
      <c r="S5197">
        <v>1584.2327760000001</v>
      </c>
      <c r="T5197" t="s">
        <v>398</v>
      </c>
      <c r="U5197">
        <v>34.085900000000002</v>
      </c>
      <c r="V5197">
        <v>54000</v>
      </c>
      <c r="W5197">
        <v>2025</v>
      </c>
      <c r="X5197" t="str">
        <f t="shared" si="31"/>
        <v>B</v>
      </c>
    </row>
    <row r="5198" spans="1:24">
      <c r="A5198">
        <v>72027085</v>
      </c>
      <c r="B5198" s="2">
        <v>45747</v>
      </c>
      <c r="C5198" t="s">
        <v>6189</v>
      </c>
      <c r="D5198" t="s">
        <v>573</v>
      </c>
      <c r="E5198" t="s">
        <v>574</v>
      </c>
      <c r="F5198" t="s">
        <v>6206</v>
      </c>
      <c r="G5198" t="s">
        <v>6207</v>
      </c>
      <c r="H5198" t="s">
        <v>4067</v>
      </c>
      <c r="I5198" t="s">
        <v>4068</v>
      </c>
      <c r="J5198" t="s">
        <v>110</v>
      </c>
      <c r="K5198" t="s">
        <v>14</v>
      </c>
      <c r="L5198">
        <v>2400</v>
      </c>
      <c r="M5198" t="s">
        <v>111</v>
      </c>
      <c r="N5198" t="s">
        <v>25</v>
      </c>
      <c r="O5198">
        <v>13.5</v>
      </c>
      <c r="P5198">
        <v>32400</v>
      </c>
      <c r="Q5198">
        <v>1</v>
      </c>
      <c r="R5198">
        <v>0.39605800000000002</v>
      </c>
      <c r="S5198">
        <v>950.53966500000001</v>
      </c>
      <c r="T5198" t="s">
        <v>398</v>
      </c>
      <c r="U5198">
        <v>34.085900000000002</v>
      </c>
      <c r="V5198">
        <v>32400</v>
      </c>
      <c r="W5198">
        <v>2025</v>
      </c>
      <c r="X5198" t="str">
        <f t="shared" si="31"/>
        <v>B</v>
      </c>
    </row>
    <row r="5199" spans="1:24">
      <c r="A5199">
        <v>72026069</v>
      </c>
      <c r="B5199" s="2">
        <v>45747</v>
      </c>
      <c r="C5199" t="s">
        <v>4807</v>
      </c>
      <c r="D5199" t="s">
        <v>23</v>
      </c>
      <c r="E5199" t="s">
        <v>24</v>
      </c>
      <c r="F5199" t="s">
        <v>7448</v>
      </c>
      <c r="G5199" t="s">
        <v>7449</v>
      </c>
      <c r="H5199" t="s">
        <v>4526</v>
      </c>
      <c r="I5199" t="s">
        <v>4527</v>
      </c>
      <c r="J5199" t="s">
        <v>13</v>
      </c>
      <c r="K5199" t="s">
        <v>14</v>
      </c>
      <c r="L5199">
        <v>999</v>
      </c>
      <c r="M5199" t="s">
        <v>15</v>
      </c>
      <c r="N5199" t="s">
        <v>25</v>
      </c>
      <c r="O5199">
        <v>114.2333</v>
      </c>
      <c r="P5199">
        <v>114119.07</v>
      </c>
      <c r="Q5199">
        <v>1</v>
      </c>
      <c r="R5199">
        <v>3.3513350000000002</v>
      </c>
      <c r="S5199">
        <v>3347.9846499999999</v>
      </c>
      <c r="T5199" t="s">
        <v>398</v>
      </c>
      <c r="U5199">
        <v>34.085900000000002</v>
      </c>
      <c r="V5199">
        <v>114119.07</v>
      </c>
      <c r="W5199">
        <v>2025</v>
      </c>
      <c r="X5199" t="str">
        <f t="shared" si="31"/>
        <v>B</v>
      </c>
    </row>
    <row r="5200" spans="1:24">
      <c r="A5200">
        <v>72026445</v>
      </c>
      <c r="B5200" s="2">
        <v>45747</v>
      </c>
      <c r="C5200" t="s">
        <v>5457</v>
      </c>
      <c r="D5200" t="s">
        <v>23</v>
      </c>
      <c r="E5200" t="s">
        <v>24</v>
      </c>
      <c r="F5200" t="s">
        <v>7448</v>
      </c>
      <c r="G5200" t="s">
        <v>7449</v>
      </c>
      <c r="H5200" t="s">
        <v>26</v>
      </c>
      <c r="I5200" t="s">
        <v>27</v>
      </c>
      <c r="J5200" t="s">
        <v>13</v>
      </c>
      <c r="K5200" t="s">
        <v>14</v>
      </c>
      <c r="L5200">
        <v>2007</v>
      </c>
      <c r="M5200" t="s">
        <v>15</v>
      </c>
      <c r="N5200" t="s">
        <v>25</v>
      </c>
      <c r="O5200">
        <v>117.4235</v>
      </c>
      <c r="P5200">
        <v>235668.96</v>
      </c>
      <c r="Q5200">
        <v>1</v>
      </c>
      <c r="R5200">
        <v>3.444928</v>
      </c>
      <c r="S5200">
        <v>6913.9720520000001</v>
      </c>
      <c r="T5200" t="s">
        <v>398</v>
      </c>
      <c r="U5200">
        <v>34.085900000000002</v>
      </c>
      <c r="V5200">
        <v>235668.96</v>
      </c>
      <c r="W5200">
        <v>2025</v>
      </c>
      <c r="X5200" t="str">
        <f t="shared" si="31"/>
        <v>B</v>
      </c>
    </row>
    <row r="5201" spans="1:24">
      <c r="A5201">
        <v>72026446</v>
      </c>
      <c r="B5201" s="2">
        <v>45747</v>
      </c>
      <c r="C5201" t="s">
        <v>5457</v>
      </c>
      <c r="D5201" t="s">
        <v>23</v>
      </c>
      <c r="E5201" t="s">
        <v>24</v>
      </c>
      <c r="F5201" t="s">
        <v>7450</v>
      </c>
      <c r="G5201" t="s">
        <v>7451</v>
      </c>
      <c r="H5201" t="s">
        <v>753</v>
      </c>
      <c r="I5201" t="s">
        <v>179</v>
      </c>
      <c r="J5201" t="s">
        <v>13</v>
      </c>
      <c r="K5201" t="s">
        <v>14</v>
      </c>
      <c r="L5201">
        <v>804</v>
      </c>
      <c r="M5201" t="s">
        <v>15</v>
      </c>
      <c r="N5201" t="s">
        <v>25</v>
      </c>
      <c r="O5201">
        <v>118.1052</v>
      </c>
      <c r="P5201">
        <v>94956.58</v>
      </c>
      <c r="Q5201">
        <v>1</v>
      </c>
      <c r="R5201">
        <v>3.464928</v>
      </c>
      <c r="S5201">
        <v>2785.8023400000002</v>
      </c>
      <c r="T5201" t="s">
        <v>398</v>
      </c>
      <c r="U5201">
        <v>34.085900000000002</v>
      </c>
      <c r="V5201">
        <v>94956.58</v>
      </c>
      <c r="W5201">
        <v>2025</v>
      </c>
      <c r="X5201" t="str">
        <f t="shared" si="31"/>
        <v>B</v>
      </c>
    </row>
    <row r="5202" spans="1:24">
      <c r="A5202">
        <v>72026447</v>
      </c>
      <c r="B5202" s="2">
        <v>45747</v>
      </c>
      <c r="C5202" t="s">
        <v>5457</v>
      </c>
      <c r="D5202" t="s">
        <v>23</v>
      </c>
      <c r="E5202" t="s">
        <v>24</v>
      </c>
      <c r="F5202" t="s">
        <v>7450</v>
      </c>
      <c r="G5202" t="s">
        <v>7451</v>
      </c>
      <c r="H5202" t="s">
        <v>1257</v>
      </c>
      <c r="I5202" t="s">
        <v>1258</v>
      </c>
      <c r="J5202" t="s">
        <v>13</v>
      </c>
      <c r="K5202" t="s">
        <v>14</v>
      </c>
      <c r="L5202">
        <v>1976</v>
      </c>
      <c r="M5202" t="s">
        <v>15</v>
      </c>
      <c r="N5202" t="s">
        <v>25</v>
      </c>
      <c r="O5202">
        <v>117.4235</v>
      </c>
      <c r="P5202">
        <v>232028.84</v>
      </c>
      <c r="Q5202">
        <v>1</v>
      </c>
      <c r="R5202">
        <v>3.444928</v>
      </c>
      <c r="S5202">
        <v>6807.1795080000002</v>
      </c>
      <c r="T5202" t="s">
        <v>398</v>
      </c>
      <c r="U5202">
        <v>34.085900000000002</v>
      </c>
      <c r="V5202">
        <v>232028.84</v>
      </c>
      <c r="W5202">
        <v>2025</v>
      </c>
      <c r="X5202" t="str">
        <f t="shared" si="31"/>
        <v>B</v>
      </c>
    </row>
    <row r="5203" spans="1:24">
      <c r="A5203">
        <v>72026447</v>
      </c>
      <c r="B5203" s="2">
        <v>45747</v>
      </c>
      <c r="C5203" t="s">
        <v>5457</v>
      </c>
      <c r="D5203" t="s">
        <v>23</v>
      </c>
      <c r="E5203" t="s">
        <v>24</v>
      </c>
      <c r="F5203" t="s">
        <v>7450</v>
      </c>
      <c r="G5203" t="s">
        <v>7451</v>
      </c>
      <c r="H5203" t="s">
        <v>7452</v>
      </c>
      <c r="I5203" t="s">
        <v>7453</v>
      </c>
      <c r="J5203" t="s">
        <v>13</v>
      </c>
      <c r="K5203" t="s">
        <v>14</v>
      </c>
      <c r="L5203">
        <v>997</v>
      </c>
      <c r="M5203" t="s">
        <v>15</v>
      </c>
      <c r="N5203" t="s">
        <v>25</v>
      </c>
      <c r="O5203">
        <v>118.1052</v>
      </c>
      <c r="P5203">
        <v>117750.88</v>
      </c>
      <c r="Q5203">
        <v>1</v>
      </c>
      <c r="R5203">
        <v>3.464928</v>
      </c>
      <c r="S5203">
        <v>3454.5333989999999</v>
      </c>
      <c r="T5203" t="s">
        <v>398</v>
      </c>
      <c r="U5203">
        <v>34.085900000000002</v>
      </c>
      <c r="V5203">
        <v>117750.88</v>
      </c>
      <c r="W5203">
        <v>2025</v>
      </c>
      <c r="X5203" t="str">
        <f t="shared" si="31"/>
        <v>B</v>
      </c>
    </row>
    <row r="5204" spans="1:24">
      <c r="A5204">
        <v>72026447</v>
      </c>
      <c r="B5204" s="2">
        <v>45747</v>
      </c>
      <c r="C5204" t="s">
        <v>5457</v>
      </c>
      <c r="D5204" t="s">
        <v>23</v>
      </c>
      <c r="E5204" t="s">
        <v>24</v>
      </c>
      <c r="F5204" t="s">
        <v>7448</v>
      </c>
      <c r="G5204" t="s">
        <v>7449</v>
      </c>
      <c r="H5204" t="s">
        <v>5449</v>
      </c>
      <c r="I5204" t="s">
        <v>5450</v>
      </c>
      <c r="J5204" t="s">
        <v>13</v>
      </c>
      <c r="K5204" t="s">
        <v>14</v>
      </c>
      <c r="L5204">
        <v>1968</v>
      </c>
      <c r="M5204" t="s">
        <v>15</v>
      </c>
      <c r="N5204" t="s">
        <v>25</v>
      </c>
      <c r="O5204">
        <v>117.4235</v>
      </c>
      <c r="P5204">
        <v>231089.45</v>
      </c>
      <c r="Q5204">
        <v>1</v>
      </c>
      <c r="R5204">
        <v>3.444928</v>
      </c>
      <c r="S5204">
        <v>6779.6200179999996</v>
      </c>
      <c r="T5204" t="s">
        <v>398</v>
      </c>
      <c r="U5204">
        <v>34.085900000000002</v>
      </c>
      <c r="V5204">
        <v>231089.45</v>
      </c>
      <c r="W5204">
        <v>2025</v>
      </c>
      <c r="X5204" t="str">
        <f t="shared" si="31"/>
        <v>B</v>
      </c>
    </row>
    <row r="5205" spans="1:24">
      <c r="A5205">
        <v>72026683</v>
      </c>
      <c r="B5205" s="2">
        <v>45747</v>
      </c>
      <c r="C5205" t="s">
        <v>5734</v>
      </c>
      <c r="D5205" t="s">
        <v>23</v>
      </c>
      <c r="E5205" t="s">
        <v>24</v>
      </c>
      <c r="F5205" t="s">
        <v>7450</v>
      </c>
      <c r="G5205" t="s">
        <v>7451</v>
      </c>
      <c r="H5205" t="s">
        <v>5444</v>
      </c>
      <c r="I5205" t="s">
        <v>752</v>
      </c>
      <c r="J5205" t="s">
        <v>13</v>
      </c>
      <c r="K5205" t="s">
        <v>14</v>
      </c>
      <c r="L5205">
        <v>2002</v>
      </c>
      <c r="M5205" t="s">
        <v>15</v>
      </c>
      <c r="N5205" t="s">
        <v>25</v>
      </c>
      <c r="O5205">
        <v>117.4235</v>
      </c>
      <c r="P5205">
        <v>235081.85</v>
      </c>
      <c r="Q5205">
        <v>1</v>
      </c>
      <c r="R5205">
        <v>3.444928</v>
      </c>
      <c r="S5205">
        <v>6896.7476280000001</v>
      </c>
      <c r="T5205" t="s">
        <v>398</v>
      </c>
      <c r="U5205">
        <v>34.085900000000002</v>
      </c>
      <c r="V5205">
        <v>235081.85</v>
      </c>
      <c r="W5205">
        <v>2025</v>
      </c>
      <c r="X5205" t="str">
        <f t="shared" si="31"/>
        <v>B</v>
      </c>
    </row>
    <row r="5206" spans="1:24">
      <c r="A5206">
        <v>72026684</v>
      </c>
      <c r="B5206" s="2">
        <v>45747</v>
      </c>
      <c r="C5206" t="s">
        <v>5734</v>
      </c>
      <c r="D5206" t="s">
        <v>23</v>
      </c>
      <c r="E5206" t="s">
        <v>24</v>
      </c>
      <c r="F5206" t="s">
        <v>7450</v>
      </c>
      <c r="G5206" t="s">
        <v>7451</v>
      </c>
      <c r="H5206" t="s">
        <v>7454</v>
      </c>
      <c r="I5206" t="s">
        <v>7455</v>
      </c>
      <c r="J5206" t="s">
        <v>13</v>
      </c>
      <c r="K5206" t="s">
        <v>14</v>
      </c>
      <c r="L5206">
        <v>987</v>
      </c>
      <c r="M5206" t="s">
        <v>15</v>
      </c>
      <c r="N5206" t="s">
        <v>25</v>
      </c>
      <c r="O5206">
        <v>118.1052</v>
      </c>
      <c r="P5206">
        <v>116569.83</v>
      </c>
      <c r="Q5206">
        <v>1</v>
      </c>
      <c r="R5206">
        <v>3.464928</v>
      </c>
      <c r="S5206">
        <v>3419.8841739999998</v>
      </c>
      <c r="T5206" t="s">
        <v>398</v>
      </c>
      <c r="U5206">
        <v>34.085900000000002</v>
      </c>
      <c r="V5206">
        <v>116569.83</v>
      </c>
      <c r="W5206">
        <v>2025</v>
      </c>
      <c r="X5206" t="str">
        <f t="shared" si="31"/>
        <v>B</v>
      </c>
    </row>
    <row r="5207" spans="1:24">
      <c r="A5207">
        <v>72026684</v>
      </c>
      <c r="B5207" s="2">
        <v>45747</v>
      </c>
      <c r="C5207" t="s">
        <v>5734</v>
      </c>
      <c r="D5207" t="s">
        <v>23</v>
      </c>
      <c r="E5207" t="s">
        <v>24</v>
      </c>
      <c r="F5207" t="s">
        <v>7450</v>
      </c>
      <c r="G5207" t="s">
        <v>7451</v>
      </c>
      <c r="H5207" t="s">
        <v>30</v>
      </c>
      <c r="I5207" t="s">
        <v>31</v>
      </c>
      <c r="J5207" t="s">
        <v>13</v>
      </c>
      <c r="K5207" t="s">
        <v>14</v>
      </c>
      <c r="L5207">
        <v>1984</v>
      </c>
      <c r="M5207" t="s">
        <v>15</v>
      </c>
      <c r="N5207" t="s">
        <v>25</v>
      </c>
      <c r="O5207">
        <v>117.4235</v>
      </c>
      <c r="P5207">
        <v>232968.22</v>
      </c>
      <c r="Q5207">
        <v>1</v>
      </c>
      <c r="R5207">
        <v>3.444928</v>
      </c>
      <c r="S5207">
        <v>6834.7387040000003</v>
      </c>
      <c r="T5207" t="s">
        <v>398</v>
      </c>
      <c r="U5207">
        <v>34.085900000000002</v>
      </c>
      <c r="V5207">
        <v>232968.22</v>
      </c>
      <c r="W5207">
        <v>2025</v>
      </c>
      <c r="X5207" t="str">
        <f t="shared" si="31"/>
        <v>B</v>
      </c>
    </row>
    <row r="5208" spans="1:24">
      <c r="A5208">
        <v>72026684</v>
      </c>
      <c r="B5208" s="2">
        <v>45747</v>
      </c>
      <c r="C5208" t="s">
        <v>5734</v>
      </c>
      <c r="D5208" t="s">
        <v>23</v>
      </c>
      <c r="E5208" t="s">
        <v>24</v>
      </c>
      <c r="F5208" t="s">
        <v>7450</v>
      </c>
      <c r="G5208" t="s">
        <v>7451</v>
      </c>
      <c r="H5208" t="s">
        <v>7456</v>
      </c>
      <c r="I5208" t="s">
        <v>7392</v>
      </c>
      <c r="J5208" t="s">
        <v>13</v>
      </c>
      <c r="K5208" t="s">
        <v>14</v>
      </c>
      <c r="L5208">
        <v>994</v>
      </c>
      <c r="M5208" t="s">
        <v>15</v>
      </c>
      <c r="N5208" t="s">
        <v>25</v>
      </c>
      <c r="O5208">
        <v>118.1052</v>
      </c>
      <c r="P5208">
        <v>117396.57</v>
      </c>
      <c r="Q5208">
        <v>1</v>
      </c>
      <c r="R5208">
        <v>3.464928</v>
      </c>
      <c r="S5208">
        <v>3444.138778</v>
      </c>
      <c r="T5208" t="s">
        <v>398</v>
      </c>
      <c r="U5208">
        <v>34.085900000000002</v>
      </c>
      <c r="V5208">
        <v>117396.57</v>
      </c>
      <c r="W5208">
        <v>2025</v>
      </c>
      <c r="X5208" t="str">
        <f t="shared" si="31"/>
        <v>B</v>
      </c>
    </row>
    <row r="5209" spans="1:24">
      <c r="A5209">
        <v>72026923</v>
      </c>
      <c r="B5209" s="2">
        <v>45747</v>
      </c>
      <c r="C5209" t="s">
        <v>5509</v>
      </c>
      <c r="D5209" t="s">
        <v>23</v>
      </c>
      <c r="E5209" t="s">
        <v>24</v>
      </c>
      <c r="F5209" t="s">
        <v>7448</v>
      </c>
      <c r="G5209" t="s">
        <v>7449</v>
      </c>
      <c r="H5209" t="s">
        <v>629</v>
      </c>
      <c r="I5209" t="s">
        <v>630</v>
      </c>
      <c r="J5209" t="s">
        <v>13</v>
      </c>
      <c r="K5209" t="s">
        <v>14</v>
      </c>
      <c r="L5209">
        <v>1015</v>
      </c>
      <c r="M5209" t="s">
        <v>15</v>
      </c>
      <c r="N5209" t="s">
        <v>25</v>
      </c>
      <c r="O5209">
        <v>118.1052</v>
      </c>
      <c r="P5209">
        <v>119876.78</v>
      </c>
      <c r="Q5209">
        <v>1</v>
      </c>
      <c r="R5209">
        <v>3.464928</v>
      </c>
      <c r="S5209">
        <v>3516.9022960000002</v>
      </c>
      <c r="T5209" t="s">
        <v>398</v>
      </c>
      <c r="U5209">
        <v>34.085900000000002</v>
      </c>
      <c r="V5209">
        <v>119876.78</v>
      </c>
      <c r="W5209">
        <v>2025</v>
      </c>
      <c r="X5209" t="str">
        <f t="shared" si="31"/>
        <v>B</v>
      </c>
    </row>
    <row r="5210" spans="1:24">
      <c r="A5210">
        <v>72027143</v>
      </c>
      <c r="B5210" s="2">
        <v>45747</v>
      </c>
      <c r="C5210" t="s">
        <v>5770</v>
      </c>
      <c r="D5210" t="s">
        <v>23</v>
      </c>
      <c r="E5210" t="s">
        <v>24</v>
      </c>
      <c r="F5210" t="s">
        <v>7450</v>
      </c>
      <c r="G5210" t="s">
        <v>7451</v>
      </c>
      <c r="H5210" t="s">
        <v>5444</v>
      </c>
      <c r="I5210" t="s">
        <v>752</v>
      </c>
      <c r="J5210" t="s">
        <v>13</v>
      </c>
      <c r="K5210" t="s">
        <v>14</v>
      </c>
      <c r="L5210">
        <v>944</v>
      </c>
      <c r="M5210" t="s">
        <v>15</v>
      </c>
      <c r="N5210" t="s">
        <v>25</v>
      </c>
      <c r="O5210">
        <v>116.7419</v>
      </c>
      <c r="P5210">
        <v>110204.35</v>
      </c>
      <c r="Q5210">
        <v>1</v>
      </c>
      <c r="R5210">
        <v>3.4249320000000001</v>
      </c>
      <c r="S5210">
        <v>3233.135988</v>
      </c>
      <c r="T5210" t="s">
        <v>398</v>
      </c>
      <c r="U5210">
        <v>34.085900000000002</v>
      </c>
      <c r="V5210">
        <v>110204.35</v>
      </c>
      <c r="W5210">
        <v>2025</v>
      </c>
      <c r="X5210" t="str">
        <f t="shared" si="31"/>
        <v>B</v>
      </c>
    </row>
    <row r="5211" spans="1:24" hidden="1">
      <c r="A5211">
        <v>72023319</v>
      </c>
      <c r="B5211" s="2">
        <v>45748</v>
      </c>
      <c r="C5211" t="s">
        <v>1979</v>
      </c>
      <c r="D5211" t="s">
        <v>9</v>
      </c>
      <c r="E5211" t="s">
        <v>10</v>
      </c>
      <c r="F5211" t="s">
        <v>5561</v>
      </c>
      <c r="G5211" t="s">
        <v>5562</v>
      </c>
      <c r="H5211" t="s">
        <v>5563</v>
      </c>
      <c r="I5211" t="s">
        <v>5564</v>
      </c>
      <c r="J5211" t="s">
        <v>64</v>
      </c>
      <c r="K5211" t="s">
        <v>42</v>
      </c>
      <c r="L5211">
        <v>900</v>
      </c>
      <c r="M5211" t="s">
        <v>61</v>
      </c>
      <c r="N5211" t="s">
        <v>16</v>
      </c>
      <c r="O5211">
        <v>2.2240000000000002</v>
      </c>
      <c r="P5211">
        <v>2001.6</v>
      </c>
      <c r="Q5211">
        <v>34.193899999999999</v>
      </c>
      <c r="R5211">
        <v>2.2239990000000001</v>
      </c>
      <c r="S5211">
        <v>2001.5999919999999</v>
      </c>
      <c r="T5211" t="s">
        <v>398</v>
      </c>
      <c r="U5211">
        <v>34.193899999999999</v>
      </c>
      <c r="V5211">
        <v>68442.509999999995</v>
      </c>
      <c r="W5211">
        <v>2025</v>
      </c>
    </row>
    <row r="5212" spans="1:24" hidden="1">
      <c r="A5212">
        <v>72023319</v>
      </c>
      <c r="B5212" s="2">
        <v>45748</v>
      </c>
      <c r="C5212" t="s">
        <v>1979</v>
      </c>
      <c r="D5212" t="s">
        <v>9</v>
      </c>
      <c r="E5212" t="s">
        <v>10</v>
      </c>
      <c r="F5212" t="s">
        <v>5561</v>
      </c>
      <c r="G5212" t="s">
        <v>5562</v>
      </c>
      <c r="H5212" t="s">
        <v>799</v>
      </c>
      <c r="I5212" t="s">
        <v>1736</v>
      </c>
      <c r="J5212" t="s">
        <v>64</v>
      </c>
      <c r="K5212" t="s">
        <v>42</v>
      </c>
      <c r="L5212">
        <v>460</v>
      </c>
      <c r="M5212" t="s">
        <v>61</v>
      </c>
      <c r="N5212" t="s">
        <v>16</v>
      </c>
      <c r="O5212">
        <v>2.0983999999999998</v>
      </c>
      <c r="P5212">
        <v>965.26400000000001</v>
      </c>
      <c r="Q5212">
        <v>34.193899999999999</v>
      </c>
      <c r="R5212">
        <v>2.0983999999999998</v>
      </c>
      <c r="S5212">
        <v>965.26397899999995</v>
      </c>
      <c r="T5212" t="s">
        <v>398</v>
      </c>
      <c r="U5212">
        <v>34.193899999999999</v>
      </c>
      <c r="V5212">
        <v>33006.14</v>
      </c>
      <c r="W5212">
        <v>2025</v>
      </c>
    </row>
    <row r="5213" spans="1:24" hidden="1">
      <c r="A5213">
        <v>72023319</v>
      </c>
      <c r="B5213" s="2">
        <v>45748</v>
      </c>
      <c r="C5213" t="s">
        <v>1979</v>
      </c>
      <c r="D5213" t="s">
        <v>9</v>
      </c>
      <c r="E5213" t="s">
        <v>10</v>
      </c>
      <c r="F5213" t="s">
        <v>5561</v>
      </c>
      <c r="G5213" t="s">
        <v>5562</v>
      </c>
      <c r="H5213" t="s">
        <v>5565</v>
      </c>
      <c r="I5213" t="s">
        <v>5566</v>
      </c>
      <c r="J5213" t="s">
        <v>64</v>
      </c>
      <c r="K5213" t="s">
        <v>42</v>
      </c>
      <c r="L5213">
        <v>400</v>
      </c>
      <c r="M5213" t="s">
        <v>61</v>
      </c>
      <c r="N5213" t="s">
        <v>16</v>
      </c>
      <c r="O5213">
        <v>2.2549999999999999</v>
      </c>
      <c r="P5213">
        <v>902</v>
      </c>
      <c r="Q5213">
        <v>34.193899999999999</v>
      </c>
      <c r="R5213">
        <v>2.2549990000000002</v>
      </c>
      <c r="S5213">
        <v>902.00006399999995</v>
      </c>
      <c r="T5213" t="s">
        <v>398</v>
      </c>
      <c r="U5213">
        <v>34.193899999999999</v>
      </c>
      <c r="V5213">
        <v>30842.9</v>
      </c>
      <c r="W5213">
        <v>2025</v>
      </c>
    </row>
    <row r="5214" spans="1:24" hidden="1">
      <c r="A5214">
        <v>72023319</v>
      </c>
      <c r="B5214" s="2">
        <v>45748</v>
      </c>
      <c r="C5214" t="s">
        <v>1979</v>
      </c>
      <c r="D5214" t="s">
        <v>9</v>
      </c>
      <c r="E5214" t="s">
        <v>10</v>
      </c>
      <c r="F5214" t="s">
        <v>5561</v>
      </c>
      <c r="G5214" t="s">
        <v>5562</v>
      </c>
      <c r="H5214" t="s">
        <v>5567</v>
      </c>
      <c r="I5214" t="s">
        <v>5568</v>
      </c>
      <c r="J5214" t="s">
        <v>64</v>
      </c>
      <c r="K5214" t="s">
        <v>42</v>
      </c>
      <c r="L5214">
        <v>400</v>
      </c>
      <c r="M5214" t="s">
        <v>61</v>
      </c>
      <c r="N5214" t="s">
        <v>16</v>
      </c>
      <c r="O5214">
        <v>2.2240000000000002</v>
      </c>
      <c r="P5214">
        <v>889.6</v>
      </c>
      <c r="Q5214">
        <v>34.193899999999999</v>
      </c>
      <c r="R5214">
        <v>2.2239990000000001</v>
      </c>
      <c r="S5214">
        <v>889.59989900000005</v>
      </c>
      <c r="T5214" t="s">
        <v>398</v>
      </c>
      <c r="U5214">
        <v>34.193899999999999</v>
      </c>
      <c r="V5214">
        <v>30418.89</v>
      </c>
      <c r="W5214">
        <v>2025</v>
      </c>
    </row>
    <row r="5215" spans="1:24" hidden="1">
      <c r="A5215">
        <v>72023319</v>
      </c>
      <c r="B5215" s="2">
        <v>45748</v>
      </c>
      <c r="C5215" t="s">
        <v>1979</v>
      </c>
      <c r="D5215" t="s">
        <v>9</v>
      </c>
      <c r="E5215" t="s">
        <v>10</v>
      </c>
      <c r="F5215" t="s">
        <v>5561</v>
      </c>
      <c r="G5215" t="s">
        <v>5562</v>
      </c>
      <c r="H5215" t="s">
        <v>799</v>
      </c>
      <c r="I5215" t="s">
        <v>1736</v>
      </c>
      <c r="J5215" t="s">
        <v>64</v>
      </c>
      <c r="K5215" t="s">
        <v>42</v>
      </c>
      <c r="L5215">
        <v>540</v>
      </c>
      <c r="M5215" t="s">
        <v>61</v>
      </c>
      <c r="N5215" t="s">
        <v>16</v>
      </c>
      <c r="O5215">
        <v>2.0983999999999998</v>
      </c>
      <c r="P5215">
        <v>1133.136</v>
      </c>
      <c r="Q5215">
        <v>34.193899999999999</v>
      </c>
      <c r="R5215">
        <v>2.0983999999999998</v>
      </c>
      <c r="S5215">
        <v>1133.136027</v>
      </c>
      <c r="T5215" t="s">
        <v>398</v>
      </c>
      <c r="U5215">
        <v>34.193899999999999</v>
      </c>
      <c r="V5215">
        <v>38746.339999999997</v>
      </c>
      <c r="W5215">
        <v>2025</v>
      </c>
    </row>
    <row r="5216" spans="1:24" hidden="1">
      <c r="A5216">
        <v>72023319</v>
      </c>
      <c r="B5216" s="2">
        <v>45748</v>
      </c>
      <c r="C5216" t="s">
        <v>1979</v>
      </c>
      <c r="D5216" t="s">
        <v>9</v>
      </c>
      <c r="E5216" t="s">
        <v>10</v>
      </c>
      <c r="F5216" t="s">
        <v>5561</v>
      </c>
      <c r="G5216" t="s">
        <v>5562</v>
      </c>
      <c r="H5216" t="s">
        <v>5569</v>
      </c>
      <c r="I5216" t="s">
        <v>5570</v>
      </c>
      <c r="J5216" t="s">
        <v>64</v>
      </c>
      <c r="K5216" t="s">
        <v>42</v>
      </c>
      <c r="L5216">
        <v>200</v>
      </c>
      <c r="M5216" t="s">
        <v>61</v>
      </c>
      <c r="N5216" t="s">
        <v>16</v>
      </c>
      <c r="O5216">
        <v>2.0880999999999998</v>
      </c>
      <c r="P5216">
        <v>417.62</v>
      </c>
      <c r="Q5216">
        <v>34.193899999999999</v>
      </c>
      <c r="R5216">
        <v>2.0880990000000001</v>
      </c>
      <c r="S5216">
        <v>417.62010099999998</v>
      </c>
      <c r="T5216" t="s">
        <v>398</v>
      </c>
      <c r="U5216">
        <v>34.193899999999999</v>
      </c>
      <c r="V5216">
        <v>14280.06</v>
      </c>
      <c r="W5216">
        <v>2025</v>
      </c>
    </row>
    <row r="5217" spans="1:23" hidden="1">
      <c r="A5217">
        <v>72023319</v>
      </c>
      <c r="B5217" s="2">
        <v>45748</v>
      </c>
      <c r="C5217" t="s">
        <v>1979</v>
      </c>
      <c r="D5217" t="s">
        <v>9</v>
      </c>
      <c r="E5217" t="s">
        <v>10</v>
      </c>
      <c r="F5217" t="s">
        <v>5561</v>
      </c>
      <c r="G5217" t="s">
        <v>5562</v>
      </c>
      <c r="H5217" t="s">
        <v>5565</v>
      </c>
      <c r="I5217" t="s">
        <v>5566</v>
      </c>
      <c r="J5217" t="s">
        <v>64</v>
      </c>
      <c r="K5217" t="s">
        <v>42</v>
      </c>
      <c r="L5217">
        <v>400</v>
      </c>
      <c r="M5217" t="s">
        <v>61</v>
      </c>
      <c r="N5217" t="s">
        <v>16</v>
      </c>
      <c r="O5217">
        <v>2.2549999999999999</v>
      </c>
      <c r="P5217">
        <v>902</v>
      </c>
      <c r="Q5217">
        <v>34.193899999999999</v>
      </c>
      <c r="R5217">
        <v>2.2549990000000002</v>
      </c>
      <c r="S5217">
        <v>902.00006399999995</v>
      </c>
      <c r="T5217" t="s">
        <v>398</v>
      </c>
      <c r="U5217">
        <v>34.193899999999999</v>
      </c>
      <c r="V5217">
        <v>30842.9</v>
      </c>
      <c r="W5217">
        <v>2025</v>
      </c>
    </row>
    <row r="5218" spans="1:23" hidden="1">
      <c r="A5218">
        <v>72023813</v>
      </c>
      <c r="B5218" s="2">
        <v>45748</v>
      </c>
      <c r="C5218" t="s">
        <v>1985</v>
      </c>
      <c r="D5218" t="s">
        <v>9</v>
      </c>
      <c r="E5218" t="s">
        <v>10</v>
      </c>
      <c r="F5218" t="s">
        <v>5561</v>
      </c>
      <c r="G5218" t="s">
        <v>5562</v>
      </c>
      <c r="H5218" t="s">
        <v>5569</v>
      </c>
      <c r="I5218" t="s">
        <v>5570</v>
      </c>
      <c r="J5218" t="s">
        <v>64</v>
      </c>
      <c r="K5218" t="s">
        <v>42</v>
      </c>
      <c r="L5218">
        <v>270</v>
      </c>
      <c r="M5218" t="s">
        <v>61</v>
      </c>
      <c r="N5218" t="s">
        <v>16</v>
      </c>
      <c r="O5218">
        <v>2.0880999999999998</v>
      </c>
      <c r="P5218">
        <v>563.78700000000003</v>
      </c>
      <c r="Q5218">
        <v>34.193899999999999</v>
      </c>
      <c r="R5218">
        <v>2.0880990000000001</v>
      </c>
      <c r="S5218">
        <v>563.78710799999999</v>
      </c>
      <c r="T5218" t="s">
        <v>398</v>
      </c>
      <c r="U5218">
        <v>34.193899999999999</v>
      </c>
      <c r="V5218">
        <v>19278.080000000002</v>
      </c>
      <c r="W5218">
        <v>2025</v>
      </c>
    </row>
    <row r="5219" spans="1:23" hidden="1">
      <c r="A5219">
        <v>72024184</v>
      </c>
      <c r="B5219" s="2">
        <v>45748</v>
      </c>
      <c r="C5219" t="s">
        <v>2405</v>
      </c>
      <c r="D5219" t="s">
        <v>9</v>
      </c>
      <c r="E5219" t="s">
        <v>10</v>
      </c>
      <c r="F5219" t="s">
        <v>5561</v>
      </c>
      <c r="G5219" t="s">
        <v>5562</v>
      </c>
      <c r="H5219" t="s">
        <v>5571</v>
      </c>
      <c r="I5219" t="s">
        <v>5572</v>
      </c>
      <c r="J5219" t="s">
        <v>64</v>
      </c>
      <c r="K5219" t="s">
        <v>42</v>
      </c>
      <c r="L5219">
        <v>1050</v>
      </c>
      <c r="M5219" t="s">
        <v>61</v>
      </c>
      <c r="N5219" t="s">
        <v>16</v>
      </c>
      <c r="O5219">
        <v>0.36919999999999997</v>
      </c>
      <c r="P5219">
        <v>387.66</v>
      </c>
      <c r="Q5219">
        <v>34.193899999999999</v>
      </c>
      <c r="R5219">
        <v>0.36919999999999997</v>
      </c>
      <c r="S5219">
        <v>387.660079</v>
      </c>
      <c r="T5219" t="s">
        <v>398</v>
      </c>
      <c r="U5219">
        <v>34.193899999999999</v>
      </c>
      <c r="V5219">
        <v>13255.61</v>
      </c>
      <c r="W5219">
        <v>2025</v>
      </c>
    </row>
    <row r="5220" spans="1:23" hidden="1">
      <c r="A5220">
        <v>72024809</v>
      </c>
      <c r="B5220" s="2">
        <v>45748</v>
      </c>
      <c r="C5220" t="s">
        <v>2440</v>
      </c>
      <c r="D5220" t="s">
        <v>9</v>
      </c>
      <c r="E5220" t="s">
        <v>10</v>
      </c>
      <c r="F5220" t="s">
        <v>5561</v>
      </c>
      <c r="G5220" t="s">
        <v>5562</v>
      </c>
      <c r="H5220" t="s">
        <v>4585</v>
      </c>
      <c r="I5220" t="s">
        <v>4586</v>
      </c>
      <c r="J5220" t="s">
        <v>64</v>
      </c>
      <c r="K5220" t="s">
        <v>42</v>
      </c>
      <c r="L5220">
        <v>1020</v>
      </c>
      <c r="M5220" t="s">
        <v>61</v>
      </c>
      <c r="N5220" t="s">
        <v>16</v>
      </c>
      <c r="O5220">
        <v>0.33139999999999997</v>
      </c>
      <c r="P5220">
        <v>338.02800000000002</v>
      </c>
      <c r="Q5220">
        <v>34.193899999999999</v>
      </c>
      <c r="R5220">
        <v>0.33139999999999997</v>
      </c>
      <c r="S5220">
        <v>338.02812699999998</v>
      </c>
      <c r="T5220" t="s">
        <v>398</v>
      </c>
      <c r="U5220">
        <v>34.193899999999999</v>
      </c>
      <c r="V5220">
        <v>11558.5</v>
      </c>
      <c r="W5220">
        <v>2025</v>
      </c>
    </row>
    <row r="5221" spans="1:23" hidden="1">
      <c r="A5221">
        <v>72024824</v>
      </c>
      <c r="B5221" s="2">
        <v>45748</v>
      </c>
      <c r="C5221" t="s">
        <v>2440</v>
      </c>
      <c r="D5221" t="s">
        <v>9</v>
      </c>
      <c r="E5221" t="s">
        <v>10</v>
      </c>
      <c r="F5221" t="s">
        <v>5561</v>
      </c>
      <c r="G5221" t="s">
        <v>5562</v>
      </c>
      <c r="H5221" t="s">
        <v>4600</v>
      </c>
      <c r="I5221" t="s">
        <v>4601</v>
      </c>
      <c r="J5221" t="s">
        <v>64</v>
      </c>
      <c r="K5221" t="s">
        <v>42</v>
      </c>
      <c r="L5221">
        <v>800</v>
      </c>
      <c r="M5221" t="s">
        <v>61</v>
      </c>
      <c r="N5221" t="s">
        <v>16</v>
      </c>
      <c r="O5221">
        <v>0.34949999999999998</v>
      </c>
      <c r="P5221">
        <v>279.60000000000002</v>
      </c>
      <c r="Q5221">
        <v>34.193899999999999</v>
      </c>
      <c r="R5221">
        <v>0.34949999999999998</v>
      </c>
      <c r="S5221">
        <v>279.59987000000001</v>
      </c>
      <c r="T5221" t="s">
        <v>398</v>
      </c>
      <c r="U5221">
        <v>34.193899999999999</v>
      </c>
      <c r="V5221">
        <v>9560.61</v>
      </c>
      <c r="W5221">
        <v>2025</v>
      </c>
    </row>
    <row r="5222" spans="1:23" hidden="1">
      <c r="A5222">
        <v>72025095</v>
      </c>
      <c r="B5222" s="2">
        <v>45748</v>
      </c>
      <c r="C5222" t="s">
        <v>2555</v>
      </c>
      <c r="D5222" t="s">
        <v>9</v>
      </c>
      <c r="E5222" t="s">
        <v>10</v>
      </c>
      <c r="F5222" t="s">
        <v>5561</v>
      </c>
      <c r="G5222" t="s">
        <v>5562</v>
      </c>
      <c r="H5222" t="s">
        <v>5573</v>
      </c>
      <c r="I5222" t="s">
        <v>5574</v>
      </c>
      <c r="J5222" t="s">
        <v>64</v>
      </c>
      <c r="K5222" t="s">
        <v>42</v>
      </c>
      <c r="L5222">
        <v>2060</v>
      </c>
      <c r="M5222" t="s">
        <v>61</v>
      </c>
      <c r="N5222" t="s">
        <v>16</v>
      </c>
      <c r="O5222">
        <v>0.60770000000000002</v>
      </c>
      <c r="P5222">
        <v>1251.8620000000001</v>
      </c>
      <c r="Q5222">
        <v>34.193899999999999</v>
      </c>
      <c r="R5222">
        <v>0.60769899999999999</v>
      </c>
      <c r="S5222">
        <v>1251.861881</v>
      </c>
      <c r="T5222" t="s">
        <v>398</v>
      </c>
      <c r="U5222">
        <v>34.193899999999999</v>
      </c>
      <c r="V5222">
        <v>42806.04</v>
      </c>
      <c r="W5222">
        <v>2025</v>
      </c>
    </row>
    <row r="5223" spans="1:23" hidden="1">
      <c r="A5223">
        <v>72022154</v>
      </c>
      <c r="B5223" s="2">
        <v>45748</v>
      </c>
      <c r="C5223" t="s">
        <v>1836</v>
      </c>
      <c r="D5223" t="s">
        <v>9</v>
      </c>
      <c r="E5223" t="s">
        <v>10</v>
      </c>
      <c r="F5223" t="s">
        <v>5561</v>
      </c>
      <c r="G5223" t="s">
        <v>5562</v>
      </c>
      <c r="H5223" t="s">
        <v>675</v>
      </c>
      <c r="I5223" t="s">
        <v>1844</v>
      </c>
      <c r="J5223" t="s">
        <v>168</v>
      </c>
      <c r="K5223" t="s">
        <v>42</v>
      </c>
      <c r="L5223">
        <v>1055</v>
      </c>
      <c r="M5223" t="s">
        <v>61</v>
      </c>
      <c r="N5223" t="s">
        <v>16</v>
      </c>
      <c r="O5223">
        <v>0.73019999999999996</v>
      </c>
      <c r="P5223">
        <v>770.36099999999999</v>
      </c>
      <c r="Q5223">
        <v>34.193899999999999</v>
      </c>
      <c r="R5223">
        <v>0.73019999999999996</v>
      </c>
      <c r="S5223">
        <v>770.361087</v>
      </c>
      <c r="T5223" t="s">
        <v>398</v>
      </c>
      <c r="U5223">
        <v>34.193899999999999</v>
      </c>
      <c r="V5223">
        <v>26341.65</v>
      </c>
      <c r="W5223">
        <v>2025</v>
      </c>
    </row>
    <row r="5224" spans="1:23" hidden="1">
      <c r="A5224">
        <v>72022155</v>
      </c>
      <c r="B5224" s="2">
        <v>45748</v>
      </c>
      <c r="C5224" t="s">
        <v>1836</v>
      </c>
      <c r="D5224" t="s">
        <v>9</v>
      </c>
      <c r="E5224" t="s">
        <v>10</v>
      </c>
      <c r="F5224" t="s">
        <v>5561</v>
      </c>
      <c r="G5224" t="s">
        <v>5562</v>
      </c>
      <c r="H5224" t="s">
        <v>675</v>
      </c>
      <c r="I5224" t="s">
        <v>1844</v>
      </c>
      <c r="J5224" t="s">
        <v>168</v>
      </c>
      <c r="K5224" t="s">
        <v>42</v>
      </c>
      <c r="L5224">
        <v>1800</v>
      </c>
      <c r="M5224" t="s">
        <v>61</v>
      </c>
      <c r="N5224" t="s">
        <v>16</v>
      </c>
      <c r="O5224">
        <v>0.73019999999999996</v>
      </c>
      <c r="P5224">
        <v>1314.36</v>
      </c>
      <c r="Q5224">
        <v>34.193899999999999</v>
      </c>
      <c r="R5224">
        <v>0.73019999999999996</v>
      </c>
      <c r="S5224">
        <v>1314.3598710000001</v>
      </c>
      <c r="T5224" t="s">
        <v>398</v>
      </c>
      <c r="U5224">
        <v>34.193899999999999</v>
      </c>
      <c r="V5224">
        <v>44943.09</v>
      </c>
      <c r="W5224">
        <v>2025</v>
      </c>
    </row>
    <row r="5225" spans="1:23" hidden="1">
      <c r="A5225">
        <v>72022157</v>
      </c>
      <c r="B5225" s="2">
        <v>45748</v>
      </c>
      <c r="C5225" t="s">
        <v>1836</v>
      </c>
      <c r="D5225" t="s">
        <v>9</v>
      </c>
      <c r="E5225" t="s">
        <v>10</v>
      </c>
      <c r="F5225" t="s">
        <v>5561</v>
      </c>
      <c r="G5225" t="s">
        <v>5562</v>
      </c>
      <c r="H5225" t="s">
        <v>675</v>
      </c>
      <c r="I5225" t="s">
        <v>1844</v>
      </c>
      <c r="J5225" t="s">
        <v>168</v>
      </c>
      <c r="K5225" t="s">
        <v>42</v>
      </c>
      <c r="L5225">
        <v>1250</v>
      </c>
      <c r="M5225" t="s">
        <v>61</v>
      </c>
      <c r="N5225" t="s">
        <v>16</v>
      </c>
      <c r="O5225">
        <v>0.73019999999999996</v>
      </c>
      <c r="P5225">
        <v>912.75</v>
      </c>
      <c r="Q5225">
        <v>34.193899999999999</v>
      </c>
      <c r="R5225">
        <v>0.73019999999999996</v>
      </c>
      <c r="S5225">
        <v>912.74993400000005</v>
      </c>
      <c r="T5225" t="s">
        <v>398</v>
      </c>
      <c r="U5225">
        <v>34.193899999999999</v>
      </c>
      <c r="V5225">
        <v>31210.48</v>
      </c>
      <c r="W5225">
        <v>2025</v>
      </c>
    </row>
    <row r="5226" spans="1:23" hidden="1">
      <c r="A5226">
        <v>72023847</v>
      </c>
      <c r="B5226" s="2">
        <v>45748</v>
      </c>
      <c r="C5226" t="s">
        <v>2161</v>
      </c>
      <c r="D5226" t="s">
        <v>9</v>
      </c>
      <c r="E5226" t="s">
        <v>10</v>
      </c>
      <c r="F5226" t="s">
        <v>5561</v>
      </c>
      <c r="G5226" t="s">
        <v>5562</v>
      </c>
      <c r="H5226" t="s">
        <v>634</v>
      </c>
      <c r="I5226" t="s">
        <v>745</v>
      </c>
      <c r="J5226" t="s">
        <v>635</v>
      </c>
      <c r="K5226" t="s">
        <v>42</v>
      </c>
      <c r="L5226">
        <v>2050</v>
      </c>
      <c r="M5226" t="s">
        <v>61</v>
      </c>
      <c r="N5226" t="s">
        <v>16</v>
      </c>
      <c r="O5226">
        <v>0.46939999999999998</v>
      </c>
      <c r="P5226">
        <v>962.27</v>
      </c>
      <c r="Q5226">
        <v>34.193899999999999</v>
      </c>
      <c r="R5226">
        <v>0.46939999999999998</v>
      </c>
      <c r="S5226">
        <v>962.26987799999995</v>
      </c>
      <c r="T5226" t="s">
        <v>398</v>
      </c>
      <c r="U5226">
        <v>34.193899999999999</v>
      </c>
      <c r="V5226">
        <v>32903.760000000002</v>
      </c>
      <c r="W5226">
        <v>2025</v>
      </c>
    </row>
    <row r="5227" spans="1:23" hidden="1">
      <c r="A5227">
        <v>72023848</v>
      </c>
      <c r="B5227" s="2">
        <v>45748</v>
      </c>
      <c r="C5227" t="s">
        <v>2161</v>
      </c>
      <c r="D5227" t="s">
        <v>9</v>
      </c>
      <c r="E5227" t="s">
        <v>10</v>
      </c>
      <c r="F5227" t="s">
        <v>5561</v>
      </c>
      <c r="G5227" t="s">
        <v>5562</v>
      </c>
      <c r="H5227" t="s">
        <v>634</v>
      </c>
      <c r="I5227" t="s">
        <v>745</v>
      </c>
      <c r="J5227" t="s">
        <v>635</v>
      </c>
      <c r="K5227" t="s">
        <v>42</v>
      </c>
      <c r="L5227">
        <v>450</v>
      </c>
      <c r="M5227" t="s">
        <v>61</v>
      </c>
      <c r="N5227" t="s">
        <v>16</v>
      </c>
      <c r="O5227">
        <v>0.47899999999999998</v>
      </c>
      <c r="P5227">
        <v>215.55</v>
      </c>
      <c r="Q5227">
        <v>34.193899999999999</v>
      </c>
      <c r="R5227">
        <v>0.47899999999999998</v>
      </c>
      <c r="S5227">
        <v>215.550141</v>
      </c>
      <c r="T5227" t="s">
        <v>398</v>
      </c>
      <c r="U5227">
        <v>34.193899999999999</v>
      </c>
      <c r="V5227">
        <v>7370.5</v>
      </c>
      <c r="W5227">
        <v>2025</v>
      </c>
    </row>
    <row r="5228" spans="1:23" hidden="1">
      <c r="A5228">
        <v>72024063</v>
      </c>
      <c r="B5228" s="2">
        <v>45748</v>
      </c>
      <c r="C5228" t="s">
        <v>2136</v>
      </c>
      <c r="D5228" t="s">
        <v>9</v>
      </c>
      <c r="E5228" t="s">
        <v>10</v>
      </c>
      <c r="F5228" t="s">
        <v>5561</v>
      </c>
      <c r="G5228" t="s">
        <v>5562</v>
      </c>
      <c r="H5228" t="s">
        <v>5652</v>
      </c>
      <c r="I5228" t="s">
        <v>5653</v>
      </c>
      <c r="J5228" t="s">
        <v>74</v>
      </c>
      <c r="K5228" t="s">
        <v>42</v>
      </c>
      <c r="L5228">
        <v>935</v>
      </c>
      <c r="M5228" t="s">
        <v>61</v>
      </c>
      <c r="N5228" t="s">
        <v>16</v>
      </c>
      <c r="O5228">
        <v>1.4390000000000001</v>
      </c>
      <c r="P5228">
        <v>1345.4649999999999</v>
      </c>
      <c r="Q5228">
        <v>34.193899999999999</v>
      </c>
      <c r="R5228">
        <v>1.4389989999999999</v>
      </c>
      <c r="S5228">
        <v>1345.4651260000001</v>
      </c>
      <c r="T5228" t="s">
        <v>398</v>
      </c>
      <c r="U5228">
        <v>34.193899999999999</v>
      </c>
      <c r="V5228">
        <v>46006.7</v>
      </c>
      <c r="W5228">
        <v>2025</v>
      </c>
    </row>
    <row r="5229" spans="1:23" hidden="1">
      <c r="A5229">
        <v>72024064</v>
      </c>
      <c r="B5229" s="2">
        <v>45748</v>
      </c>
      <c r="C5229" t="s">
        <v>2136</v>
      </c>
      <c r="D5229" t="s">
        <v>9</v>
      </c>
      <c r="E5229" t="s">
        <v>10</v>
      </c>
      <c r="F5229" t="s">
        <v>5561</v>
      </c>
      <c r="G5229" t="s">
        <v>5562</v>
      </c>
      <c r="H5229" t="s">
        <v>5654</v>
      </c>
      <c r="I5229" t="s">
        <v>5655</v>
      </c>
      <c r="J5229" t="s">
        <v>202</v>
      </c>
      <c r="K5229" t="s">
        <v>42</v>
      </c>
      <c r="L5229">
        <v>510</v>
      </c>
      <c r="M5229" t="s">
        <v>61</v>
      </c>
      <c r="N5229" t="s">
        <v>16</v>
      </c>
      <c r="O5229">
        <v>0.62150000000000005</v>
      </c>
      <c r="P5229">
        <v>316.96499999999997</v>
      </c>
      <c r="Q5229">
        <v>34.193899999999999</v>
      </c>
      <c r="R5229">
        <v>0.62150000000000005</v>
      </c>
      <c r="S5229">
        <v>316.965014</v>
      </c>
      <c r="T5229" t="s">
        <v>398</v>
      </c>
      <c r="U5229">
        <v>34.193899999999999</v>
      </c>
      <c r="V5229">
        <v>10838.27</v>
      </c>
      <c r="W5229">
        <v>2025</v>
      </c>
    </row>
    <row r="5230" spans="1:23" hidden="1">
      <c r="A5230">
        <v>72024169</v>
      </c>
      <c r="B5230" s="2">
        <v>45748</v>
      </c>
      <c r="C5230" t="s">
        <v>3256</v>
      </c>
      <c r="D5230" t="s">
        <v>9</v>
      </c>
      <c r="E5230" t="s">
        <v>10</v>
      </c>
      <c r="F5230" t="s">
        <v>5561</v>
      </c>
      <c r="G5230" t="s">
        <v>5562</v>
      </c>
      <c r="H5230" t="s">
        <v>5656</v>
      </c>
      <c r="I5230" t="s">
        <v>5657</v>
      </c>
      <c r="J5230" t="s">
        <v>74</v>
      </c>
      <c r="K5230" t="s">
        <v>42</v>
      </c>
      <c r="L5230">
        <v>4400</v>
      </c>
      <c r="M5230" t="s">
        <v>61</v>
      </c>
      <c r="N5230" t="s">
        <v>16</v>
      </c>
      <c r="O5230">
        <v>0.81399999999999995</v>
      </c>
      <c r="P5230">
        <v>3581.6</v>
      </c>
      <c r="Q5230">
        <v>34.193899999999999</v>
      </c>
      <c r="R5230">
        <v>0.81399900000000003</v>
      </c>
      <c r="S5230">
        <v>3581.5999339999998</v>
      </c>
      <c r="T5230" t="s">
        <v>398</v>
      </c>
      <c r="U5230">
        <v>34.193899999999999</v>
      </c>
      <c r="V5230">
        <v>122468.87</v>
      </c>
      <c r="W5230">
        <v>2025</v>
      </c>
    </row>
    <row r="5231" spans="1:23" hidden="1">
      <c r="A5231">
        <v>72024170</v>
      </c>
      <c r="B5231" s="2">
        <v>45748</v>
      </c>
      <c r="C5231" t="s">
        <v>3256</v>
      </c>
      <c r="D5231" t="s">
        <v>9</v>
      </c>
      <c r="E5231" t="s">
        <v>10</v>
      </c>
      <c r="F5231" t="s">
        <v>5561</v>
      </c>
      <c r="G5231" t="s">
        <v>5562</v>
      </c>
      <c r="H5231" t="s">
        <v>3180</v>
      </c>
      <c r="I5231" t="s">
        <v>3181</v>
      </c>
      <c r="J5231" t="s">
        <v>74</v>
      </c>
      <c r="K5231" t="s">
        <v>42</v>
      </c>
      <c r="L5231">
        <v>4400</v>
      </c>
      <c r="M5231" t="s">
        <v>61</v>
      </c>
      <c r="N5231" t="s">
        <v>16</v>
      </c>
      <c r="O5231">
        <v>0.97540000000000004</v>
      </c>
      <c r="P5231">
        <v>4291.76</v>
      </c>
      <c r="Q5231">
        <v>34.193899999999999</v>
      </c>
      <c r="R5231">
        <v>0.97539900000000002</v>
      </c>
      <c r="S5231">
        <v>4291.7599330000003</v>
      </c>
      <c r="T5231" t="s">
        <v>398</v>
      </c>
      <c r="U5231">
        <v>34.193899999999999</v>
      </c>
      <c r="V5231">
        <v>146752.01</v>
      </c>
      <c r="W5231">
        <v>2025</v>
      </c>
    </row>
    <row r="5232" spans="1:23" hidden="1">
      <c r="A5232">
        <v>72024418</v>
      </c>
      <c r="B5232" s="2">
        <v>45748</v>
      </c>
      <c r="C5232" t="s">
        <v>2520</v>
      </c>
      <c r="D5232" t="s">
        <v>9</v>
      </c>
      <c r="E5232" t="s">
        <v>10</v>
      </c>
      <c r="F5232" t="s">
        <v>5561</v>
      </c>
      <c r="G5232" t="s">
        <v>5562</v>
      </c>
      <c r="H5232" t="s">
        <v>5658</v>
      </c>
      <c r="I5232" t="s">
        <v>5659</v>
      </c>
      <c r="J5232" t="s">
        <v>255</v>
      </c>
      <c r="K5232" t="s">
        <v>42</v>
      </c>
      <c r="L5232">
        <v>3600</v>
      </c>
      <c r="M5232" t="s">
        <v>61</v>
      </c>
      <c r="N5232" t="s">
        <v>16</v>
      </c>
      <c r="O5232">
        <v>0.16059999999999999</v>
      </c>
      <c r="P5232">
        <v>578.16</v>
      </c>
      <c r="Q5232">
        <v>34.193899999999999</v>
      </c>
      <c r="R5232">
        <v>0.16059899999999999</v>
      </c>
      <c r="S5232">
        <v>578.16013899999996</v>
      </c>
      <c r="T5232" t="s">
        <v>398</v>
      </c>
      <c r="U5232">
        <v>34.193899999999999</v>
      </c>
      <c r="V5232">
        <v>19769.55</v>
      </c>
      <c r="W5232">
        <v>2025</v>
      </c>
    </row>
    <row r="5233" spans="1:23" hidden="1">
      <c r="A5233">
        <v>72024925</v>
      </c>
      <c r="B5233" s="2">
        <v>45748</v>
      </c>
      <c r="C5233" t="s">
        <v>2440</v>
      </c>
      <c r="D5233" t="s">
        <v>9</v>
      </c>
      <c r="E5233" t="s">
        <v>10</v>
      </c>
      <c r="F5233" t="s">
        <v>5561</v>
      </c>
      <c r="G5233" t="s">
        <v>5562</v>
      </c>
      <c r="H5233" t="s">
        <v>5660</v>
      </c>
      <c r="I5233" t="s">
        <v>5661</v>
      </c>
      <c r="J5233" t="s">
        <v>648</v>
      </c>
      <c r="K5233" t="s">
        <v>42</v>
      </c>
      <c r="L5233">
        <v>4000</v>
      </c>
      <c r="M5233" t="s">
        <v>61</v>
      </c>
      <c r="N5233" t="s">
        <v>16</v>
      </c>
      <c r="O5233">
        <v>1.55E-2</v>
      </c>
      <c r="P5233">
        <v>62</v>
      </c>
      <c r="Q5233">
        <v>34.193899999999999</v>
      </c>
      <c r="R5233">
        <v>1.55E-2</v>
      </c>
      <c r="S5233">
        <v>61.999946999999999</v>
      </c>
      <c r="T5233" t="s">
        <v>398</v>
      </c>
      <c r="U5233">
        <v>34.193899999999999</v>
      </c>
      <c r="V5233">
        <v>2120.02</v>
      </c>
      <c r="W5233">
        <v>2025</v>
      </c>
    </row>
    <row r="5234" spans="1:23" hidden="1">
      <c r="A5234">
        <v>72024927</v>
      </c>
      <c r="B5234" s="2">
        <v>45748</v>
      </c>
      <c r="C5234" t="s">
        <v>2440</v>
      </c>
      <c r="D5234" t="s">
        <v>9</v>
      </c>
      <c r="E5234" t="s">
        <v>10</v>
      </c>
      <c r="F5234" t="s">
        <v>5561</v>
      </c>
      <c r="G5234" t="s">
        <v>5562</v>
      </c>
      <c r="H5234" t="s">
        <v>4610</v>
      </c>
      <c r="I5234" t="s">
        <v>4611</v>
      </c>
      <c r="J5234" t="s">
        <v>250</v>
      </c>
      <c r="K5234" t="s">
        <v>42</v>
      </c>
      <c r="L5234">
        <v>50000</v>
      </c>
      <c r="M5234" t="s">
        <v>61</v>
      </c>
      <c r="N5234" t="s">
        <v>16</v>
      </c>
      <c r="O5234">
        <v>2.4500000000000001E-2</v>
      </c>
      <c r="P5234">
        <v>1225</v>
      </c>
      <c r="Q5234">
        <v>34.193899999999999</v>
      </c>
      <c r="R5234">
        <v>2.4499E-2</v>
      </c>
      <c r="S5234">
        <v>1225.0000729999999</v>
      </c>
      <c r="T5234" t="s">
        <v>398</v>
      </c>
      <c r="U5234">
        <v>34.193899999999999</v>
      </c>
      <c r="V5234">
        <v>41887.53</v>
      </c>
      <c r="W5234">
        <v>2025</v>
      </c>
    </row>
    <row r="5235" spans="1:23" hidden="1">
      <c r="A5235">
        <v>72025085</v>
      </c>
      <c r="B5235" s="2">
        <v>45748</v>
      </c>
      <c r="C5235" t="s">
        <v>2555</v>
      </c>
      <c r="D5235" t="s">
        <v>9</v>
      </c>
      <c r="E5235" t="s">
        <v>10</v>
      </c>
      <c r="F5235" t="s">
        <v>5561</v>
      </c>
      <c r="G5235" t="s">
        <v>5562</v>
      </c>
      <c r="H5235" t="s">
        <v>5662</v>
      </c>
      <c r="I5235" t="s">
        <v>5663</v>
      </c>
      <c r="J5235" t="s">
        <v>202</v>
      </c>
      <c r="K5235" t="s">
        <v>42</v>
      </c>
      <c r="L5235">
        <v>2060</v>
      </c>
      <c r="M5235" t="s">
        <v>61</v>
      </c>
      <c r="N5235" t="s">
        <v>16</v>
      </c>
      <c r="O5235">
        <v>0.2732</v>
      </c>
      <c r="P5235">
        <v>562.79200000000003</v>
      </c>
      <c r="Q5235">
        <v>34.193899999999999</v>
      </c>
      <c r="R5235">
        <v>0.27319900000000003</v>
      </c>
      <c r="S5235">
        <v>562.79190100000005</v>
      </c>
      <c r="T5235" t="s">
        <v>398</v>
      </c>
      <c r="U5235">
        <v>34.193899999999999</v>
      </c>
      <c r="V5235">
        <v>19244.05</v>
      </c>
      <c r="W5235">
        <v>2025</v>
      </c>
    </row>
    <row r="5236" spans="1:23" hidden="1">
      <c r="A5236">
        <v>72025322</v>
      </c>
      <c r="B5236" s="2">
        <v>45748</v>
      </c>
      <c r="C5236" t="s">
        <v>4308</v>
      </c>
      <c r="D5236" t="s">
        <v>9</v>
      </c>
      <c r="E5236" t="s">
        <v>10</v>
      </c>
      <c r="F5236" t="s">
        <v>5561</v>
      </c>
      <c r="G5236" t="s">
        <v>5562</v>
      </c>
      <c r="H5236" t="s">
        <v>429</v>
      </c>
      <c r="I5236" t="s">
        <v>430</v>
      </c>
      <c r="J5236" t="s">
        <v>80</v>
      </c>
      <c r="K5236" t="s">
        <v>42</v>
      </c>
      <c r="L5236">
        <v>900</v>
      </c>
      <c r="M5236" t="s">
        <v>61</v>
      </c>
      <c r="N5236" t="s">
        <v>16</v>
      </c>
      <c r="O5236">
        <v>7.7299999999999994E-2</v>
      </c>
      <c r="P5236">
        <v>69.569999999999993</v>
      </c>
      <c r="Q5236">
        <v>34.193899999999999</v>
      </c>
      <c r="R5236">
        <v>7.7299999999999994E-2</v>
      </c>
      <c r="S5236">
        <v>69.570010999999994</v>
      </c>
      <c r="T5236" t="s">
        <v>398</v>
      </c>
      <c r="U5236">
        <v>34.193899999999999</v>
      </c>
      <c r="V5236">
        <v>2378.87</v>
      </c>
      <c r="W5236">
        <v>2025</v>
      </c>
    </row>
    <row r="5237" spans="1:23" hidden="1">
      <c r="A5237">
        <v>72025328</v>
      </c>
      <c r="B5237" s="2">
        <v>45748</v>
      </c>
      <c r="C5237" t="s">
        <v>4308</v>
      </c>
      <c r="D5237" t="s">
        <v>9</v>
      </c>
      <c r="E5237" t="s">
        <v>10</v>
      </c>
      <c r="F5237" t="s">
        <v>5561</v>
      </c>
      <c r="G5237" t="s">
        <v>5562</v>
      </c>
      <c r="H5237" t="s">
        <v>5664</v>
      </c>
      <c r="I5237" t="s">
        <v>5665</v>
      </c>
      <c r="J5237" t="s">
        <v>80</v>
      </c>
      <c r="K5237" t="s">
        <v>42</v>
      </c>
      <c r="L5237">
        <v>1650</v>
      </c>
      <c r="M5237" t="s">
        <v>61</v>
      </c>
      <c r="N5237" t="s">
        <v>16</v>
      </c>
      <c r="O5237">
        <v>7.9100000000000004E-2</v>
      </c>
      <c r="P5237">
        <v>130.51499999999999</v>
      </c>
      <c r="Q5237">
        <v>34.193899999999999</v>
      </c>
      <c r="R5237">
        <v>7.9100000000000004E-2</v>
      </c>
      <c r="S5237">
        <v>130.51509100000001</v>
      </c>
      <c r="T5237" t="s">
        <v>398</v>
      </c>
      <c r="U5237">
        <v>34.193899999999999</v>
      </c>
      <c r="V5237">
        <v>4462.82</v>
      </c>
      <c r="W5237">
        <v>2025</v>
      </c>
    </row>
    <row r="5238" spans="1:23" hidden="1">
      <c r="A5238">
        <v>72025430</v>
      </c>
      <c r="B5238" s="2">
        <v>45748</v>
      </c>
      <c r="C5238" t="s">
        <v>4633</v>
      </c>
      <c r="D5238" t="s">
        <v>9</v>
      </c>
      <c r="E5238" t="s">
        <v>10</v>
      </c>
      <c r="F5238" t="s">
        <v>5561</v>
      </c>
      <c r="G5238" t="s">
        <v>5562</v>
      </c>
      <c r="H5238" t="s">
        <v>94</v>
      </c>
      <c r="I5238" t="s">
        <v>95</v>
      </c>
      <c r="J5238" t="s">
        <v>93</v>
      </c>
      <c r="K5238" t="s">
        <v>42</v>
      </c>
      <c r="L5238">
        <v>3000</v>
      </c>
      <c r="M5238" t="s">
        <v>61</v>
      </c>
      <c r="N5238" t="s">
        <v>16</v>
      </c>
      <c r="O5238">
        <v>8.5599999999999996E-2</v>
      </c>
      <c r="P5238">
        <v>256.8</v>
      </c>
      <c r="Q5238">
        <v>34.193899999999999</v>
      </c>
      <c r="R5238">
        <v>8.5599999999999996E-2</v>
      </c>
      <c r="S5238">
        <v>256.79989699999999</v>
      </c>
      <c r="T5238" t="s">
        <v>398</v>
      </c>
      <c r="U5238">
        <v>34.193899999999999</v>
      </c>
      <c r="V5238">
        <v>8780.99</v>
      </c>
      <c r="W5238">
        <v>2025</v>
      </c>
    </row>
    <row r="5239" spans="1:23" hidden="1">
      <c r="A5239">
        <v>72025586</v>
      </c>
      <c r="B5239" s="2">
        <v>45748</v>
      </c>
      <c r="C5239" t="s">
        <v>4183</v>
      </c>
      <c r="D5239" t="s">
        <v>9</v>
      </c>
      <c r="E5239" t="s">
        <v>10</v>
      </c>
      <c r="F5239" t="s">
        <v>5561</v>
      </c>
      <c r="G5239" t="s">
        <v>5562</v>
      </c>
      <c r="H5239" t="s">
        <v>3221</v>
      </c>
      <c r="I5239" t="s">
        <v>3222</v>
      </c>
      <c r="J5239" t="s">
        <v>80</v>
      </c>
      <c r="K5239" t="s">
        <v>42</v>
      </c>
      <c r="L5239">
        <v>6000</v>
      </c>
      <c r="M5239" t="s">
        <v>61</v>
      </c>
      <c r="N5239" t="s">
        <v>16</v>
      </c>
      <c r="O5239">
        <v>5.2400000000000002E-2</v>
      </c>
      <c r="P5239">
        <v>314.39999999999998</v>
      </c>
      <c r="Q5239">
        <v>34.193899999999999</v>
      </c>
      <c r="R5239">
        <v>5.2399000000000001E-2</v>
      </c>
      <c r="S5239">
        <v>314.39993600000003</v>
      </c>
      <c r="T5239" t="s">
        <v>398</v>
      </c>
      <c r="U5239">
        <v>34.193899999999999</v>
      </c>
      <c r="V5239">
        <v>10750.56</v>
      </c>
      <c r="W5239">
        <v>2025</v>
      </c>
    </row>
    <row r="5240" spans="1:23" hidden="1">
      <c r="A5240">
        <v>72025586</v>
      </c>
      <c r="B5240" s="2">
        <v>45748</v>
      </c>
      <c r="C5240" t="s">
        <v>4183</v>
      </c>
      <c r="D5240" t="s">
        <v>9</v>
      </c>
      <c r="E5240" t="s">
        <v>10</v>
      </c>
      <c r="F5240" t="s">
        <v>5561</v>
      </c>
      <c r="G5240" t="s">
        <v>5562</v>
      </c>
      <c r="H5240" t="s">
        <v>3221</v>
      </c>
      <c r="I5240" t="s">
        <v>3222</v>
      </c>
      <c r="J5240" t="s">
        <v>80</v>
      </c>
      <c r="K5240" t="s">
        <v>42</v>
      </c>
      <c r="L5240">
        <v>9000</v>
      </c>
      <c r="M5240" t="s">
        <v>61</v>
      </c>
      <c r="N5240" t="s">
        <v>16</v>
      </c>
      <c r="O5240">
        <v>5.2400000000000002E-2</v>
      </c>
      <c r="P5240">
        <v>471.6</v>
      </c>
      <c r="Q5240">
        <v>34.193899999999999</v>
      </c>
      <c r="R5240">
        <v>5.2399000000000001E-2</v>
      </c>
      <c r="S5240">
        <v>471.59990499999998</v>
      </c>
      <c r="T5240" t="s">
        <v>398</v>
      </c>
      <c r="U5240">
        <v>34.193899999999999</v>
      </c>
      <c r="V5240">
        <v>16125.84</v>
      </c>
      <c r="W5240">
        <v>2025</v>
      </c>
    </row>
    <row r="5241" spans="1:23" hidden="1">
      <c r="A5241">
        <v>72025589</v>
      </c>
      <c r="B5241" s="2">
        <v>45748</v>
      </c>
      <c r="C5241" t="s">
        <v>4183</v>
      </c>
      <c r="D5241" t="s">
        <v>9</v>
      </c>
      <c r="E5241" t="s">
        <v>10</v>
      </c>
      <c r="F5241" t="s">
        <v>5561</v>
      </c>
      <c r="G5241" t="s">
        <v>5562</v>
      </c>
      <c r="H5241" t="s">
        <v>5666</v>
      </c>
      <c r="I5241" t="s">
        <v>5667</v>
      </c>
      <c r="J5241" t="s">
        <v>93</v>
      </c>
      <c r="K5241" t="s">
        <v>42</v>
      </c>
      <c r="L5241">
        <v>15000</v>
      </c>
      <c r="M5241" t="s">
        <v>61</v>
      </c>
      <c r="N5241" t="s">
        <v>16</v>
      </c>
      <c r="O5241">
        <v>2.8799999999999999E-2</v>
      </c>
      <c r="P5241">
        <v>432</v>
      </c>
      <c r="Q5241">
        <v>34.193899999999999</v>
      </c>
      <c r="R5241">
        <v>2.8799000000000002E-2</v>
      </c>
      <c r="S5241">
        <v>431.99985900000001</v>
      </c>
      <c r="T5241" t="s">
        <v>398</v>
      </c>
      <c r="U5241">
        <v>34.193899999999999</v>
      </c>
      <c r="V5241">
        <v>14771.76</v>
      </c>
      <c r="W5241">
        <v>2025</v>
      </c>
    </row>
    <row r="5242" spans="1:23" hidden="1">
      <c r="A5242">
        <v>72025616</v>
      </c>
      <c r="B5242" s="2">
        <v>45748</v>
      </c>
      <c r="C5242" t="s">
        <v>3020</v>
      </c>
      <c r="D5242" t="s">
        <v>9</v>
      </c>
      <c r="E5242" t="s">
        <v>10</v>
      </c>
      <c r="F5242" t="s">
        <v>5561</v>
      </c>
      <c r="G5242" t="s">
        <v>5562</v>
      </c>
      <c r="H5242" t="s">
        <v>3199</v>
      </c>
      <c r="I5242" t="s">
        <v>3200</v>
      </c>
      <c r="J5242" t="s">
        <v>250</v>
      </c>
      <c r="K5242" t="s">
        <v>42</v>
      </c>
      <c r="L5242">
        <v>1500</v>
      </c>
      <c r="M5242" t="s">
        <v>61</v>
      </c>
      <c r="N5242" t="s">
        <v>16</v>
      </c>
      <c r="O5242">
        <v>1.9400000000000001E-2</v>
      </c>
      <c r="P5242">
        <v>29.1</v>
      </c>
      <c r="Q5242">
        <v>34.193899999999999</v>
      </c>
      <c r="R5242">
        <v>1.9399E-2</v>
      </c>
      <c r="S5242">
        <v>29.099927000000001</v>
      </c>
      <c r="T5242" t="s">
        <v>398</v>
      </c>
      <c r="U5242">
        <v>34.193899999999999</v>
      </c>
      <c r="V5242">
        <v>995.04</v>
      </c>
      <c r="W5242">
        <v>2025</v>
      </c>
    </row>
    <row r="5243" spans="1:23" hidden="1">
      <c r="A5243">
        <v>72025734</v>
      </c>
      <c r="B5243" s="2">
        <v>45748</v>
      </c>
      <c r="C5243" t="s">
        <v>4761</v>
      </c>
      <c r="D5243" t="s">
        <v>9</v>
      </c>
      <c r="E5243" t="s">
        <v>10</v>
      </c>
      <c r="F5243" t="s">
        <v>5561</v>
      </c>
      <c r="G5243" t="s">
        <v>5562</v>
      </c>
      <c r="H5243" t="s">
        <v>3397</v>
      </c>
      <c r="I5243" t="s">
        <v>3398</v>
      </c>
      <c r="J5243" t="s">
        <v>648</v>
      </c>
      <c r="K5243" t="s">
        <v>42</v>
      </c>
      <c r="L5243">
        <v>4300</v>
      </c>
      <c r="M5243" t="s">
        <v>61</v>
      </c>
      <c r="N5243" t="s">
        <v>16</v>
      </c>
      <c r="O5243">
        <v>1.6500000000000001E-2</v>
      </c>
      <c r="P5243">
        <v>70.95</v>
      </c>
      <c r="Q5243">
        <v>34.193899999999999</v>
      </c>
      <c r="R5243">
        <v>1.6500000000000001E-2</v>
      </c>
      <c r="S5243">
        <v>70.950080999999997</v>
      </c>
      <c r="T5243" t="s">
        <v>398</v>
      </c>
      <c r="U5243">
        <v>34.193899999999999</v>
      </c>
      <c r="V5243">
        <v>2426.06</v>
      </c>
      <c r="W5243">
        <v>2025</v>
      </c>
    </row>
    <row r="5244" spans="1:23" hidden="1">
      <c r="A5244">
        <v>72026130</v>
      </c>
      <c r="B5244" s="2">
        <v>45748</v>
      </c>
      <c r="C5244" t="s">
        <v>4807</v>
      </c>
      <c r="D5244" t="s">
        <v>9</v>
      </c>
      <c r="E5244" t="s">
        <v>10</v>
      </c>
      <c r="F5244" t="s">
        <v>5561</v>
      </c>
      <c r="G5244" t="s">
        <v>5562</v>
      </c>
      <c r="H5244" t="s">
        <v>5668</v>
      </c>
      <c r="I5244" t="s">
        <v>5669</v>
      </c>
      <c r="J5244" t="s">
        <v>80</v>
      </c>
      <c r="K5244" t="s">
        <v>42</v>
      </c>
      <c r="L5244">
        <v>15960</v>
      </c>
      <c r="M5244" t="s">
        <v>61</v>
      </c>
      <c r="N5244" t="s">
        <v>16</v>
      </c>
      <c r="O5244">
        <v>0.23130000000000001</v>
      </c>
      <c r="P5244">
        <v>3691.5479999999998</v>
      </c>
      <c r="Q5244">
        <v>34.193899999999999</v>
      </c>
      <c r="R5244">
        <v>0.23130000000000001</v>
      </c>
      <c r="S5244">
        <v>3691.5479070000001</v>
      </c>
      <c r="T5244" t="s">
        <v>398</v>
      </c>
      <c r="U5244">
        <v>34.193899999999999</v>
      </c>
      <c r="V5244">
        <v>126228.42</v>
      </c>
      <c r="W5244">
        <v>2025</v>
      </c>
    </row>
    <row r="5245" spans="1:23" hidden="1">
      <c r="A5245">
        <v>72026140</v>
      </c>
      <c r="B5245" s="2">
        <v>45748</v>
      </c>
      <c r="C5245" t="s">
        <v>4807</v>
      </c>
      <c r="D5245" t="s">
        <v>9</v>
      </c>
      <c r="E5245" t="s">
        <v>10</v>
      </c>
      <c r="F5245" t="s">
        <v>5561</v>
      </c>
      <c r="G5245" t="s">
        <v>5562</v>
      </c>
      <c r="H5245" t="s">
        <v>248</v>
      </c>
      <c r="I5245" t="s">
        <v>1854</v>
      </c>
      <c r="J5245" t="s">
        <v>80</v>
      </c>
      <c r="K5245" t="s">
        <v>42</v>
      </c>
      <c r="L5245">
        <v>16000</v>
      </c>
      <c r="M5245" t="s">
        <v>61</v>
      </c>
      <c r="N5245" t="s">
        <v>16</v>
      </c>
      <c r="O5245">
        <v>7.17E-2</v>
      </c>
      <c r="P5245">
        <v>1147.2</v>
      </c>
      <c r="Q5245">
        <v>34.193899999999999</v>
      </c>
      <c r="R5245">
        <v>7.1698999999999999E-2</v>
      </c>
      <c r="S5245">
        <v>1147.1999390000001</v>
      </c>
      <c r="T5245" t="s">
        <v>398</v>
      </c>
      <c r="U5245">
        <v>34.193899999999999</v>
      </c>
      <c r="V5245">
        <v>39227.24</v>
      </c>
      <c r="W5245">
        <v>2025</v>
      </c>
    </row>
    <row r="5246" spans="1:23" hidden="1">
      <c r="A5246">
        <v>72026267</v>
      </c>
      <c r="B5246" s="2">
        <v>45748</v>
      </c>
      <c r="C5246" t="s">
        <v>4814</v>
      </c>
      <c r="D5246" t="s">
        <v>9</v>
      </c>
      <c r="E5246" t="s">
        <v>10</v>
      </c>
      <c r="F5246" t="s">
        <v>5561</v>
      </c>
      <c r="G5246" t="s">
        <v>5562</v>
      </c>
      <c r="H5246" t="s">
        <v>4612</v>
      </c>
      <c r="I5246" t="s">
        <v>4613</v>
      </c>
      <c r="J5246" t="s">
        <v>78</v>
      </c>
      <c r="K5246" t="s">
        <v>42</v>
      </c>
      <c r="L5246">
        <v>5000</v>
      </c>
      <c r="M5246" t="s">
        <v>61</v>
      </c>
      <c r="N5246" t="s">
        <v>16</v>
      </c>
      <c r="O5246">
        <v>0.184</v>
      </c>
      <c r="P5246">
        <v>920</v>
      </c>
      <c r="Q5246">
        <v>34.193899999999999</v>
      </c>
      <c r="R5246">
        <v>0.184</v>
      </c>
      <c r="S5246">
        <v>920.00005799999997</v>
      </c>
      <c r="T5246" t="s">
        <v>398</v>
      </c>
      <c r="U5246">
        <v>34.193899999999999</v>
      </c>
      <c r="V5246">
        <v>31458.39</v>
      </c>
      <c r="W5246">
        <v>2025</v>
      </c>
    </row>
    <row r="5247" spans="1:23" hidden="1">
      <c r="A5247">
        <v>72026331</v>
      </c>
      <c r="B5247" s="2">
        <v>45748</v>
      </c>
      <c r="C5247" t="s">
        <v>5127</v>
      </c>
      <c r="D5247" t="s">
        <v>9</v>
      </c>
      <c r="E5247" t="s">
        <v>10</v>
      </c>
      <c r="F5247" t="s">
        <v>5561</v>
      </c>
      <c r="G5247" t="s">
        <v>5562</v>
      </c>
      <c r="H5247" t="s">
        <v>5670</v>
      </c>
      <c r="I5247" t="s">
        <v>5671</v>
      </c>
      <c r="J5247" t="s">
        <v>105</v>
      </c>
      <c r="K5247" t="s">
        <v>42</v>
      </c>
      <c r="L5247">
        <v>2100</v>
      </c>
      <c r="M5247" t="s">
        <v>61</v>
      </c>
      <c r="N5247" t="s">
        <v>16</v>
      </c>
      <c r="O5247">
        <v>3.8699999999999998E-2</v>
      </c>
      <c r="P5247">
        <v>81.27</v>
      </c>
      <c r="Q5247">
        <v>34.193899999999999</v>
      </c>
      <c r="R5247">
        <v>3.8698999999999997E-2</v>
      </c>
      <c r="S5247">
        <v>81.270050999999995</v>
      </c>
      <c r="T5247" t="s">
        <v>398</v>
      </c>
      <c r="U5247">
        <v>34.193899999999999</v>
      </c>
      <c r="V5247">
        <v>2778.94</v>
      </c>
      <c r="W5247">
        <v>2025</v>
      </c>
    </row>
    <row r="5248" spans="1:23" hidden="1">
      <c r="A5248">
        <v>72026331</v>
      </c>
      <c r="B5248" s="2">
        <v>45748</v>
      </c>
      <c r="C5248" t="s">
        <v>5127</v>
      </c>
      <c r="D5248" t="s">
        <v>9</v>
      </c>
      <c r="E5248" t="s">
        <v>10</v>
      </c>
      <c r="F5248" t="s">
        <v>5561</v>
      </c>
      <c r="G5248" t="s">
        <v>5562</v>
      </c>
      <c r="H5248" t="s">
        <v>5672</v>
      </c>
      <c r="I5248" t="s">
        <v>5673</v>
      </c>
      <c r="J5248" t="s">
        <v>105</v>
      </c>
      <c r="K5248" t="s">
        <v>42</v>
      </c>
      <c r="L5248">
        <v>1050</v>
      </c>
      <c r="M5248" t="s">
        <v>61</v>
      </c>
      <c r="N5248" t="s">
        <v>16</v>
      </c>
      <c r="O5248">
        <v>2.1499999999999998E-2</v>
      </c>
      <c r="P5248">
        <v>22.574999999999999</v>
      </c>
      <c r="Q5248">
        <v>34.193899999999999</v>
      </c>
      <c r="R5248">
        <v>2.1499999999999998E-2</v>
      </c>
      <c r="S5248">
        <v>22.575078999999999</v>
      </c>
      <c r="T5248" t="s">
        <v>398</v>
      </c>
      <c r="U5248">
        <v>34.193899999999999</v>
      </c>
      <c r="V5248">
        <v>771.93</v>
      </c>
      <c r="W5248">
        <v>2025</v>
      </c>
    </row>
    <row r="5249" spans="1:23" hidden="1">
      <c r="A5249">
        <v>72026331</v>
      </c>
      <c r="B5249" s="2">
        <v>45748</v>
      </c>
      <c r="C5249" t="s">
        <v>5127</v>
      </c>
      <c r="D5249" t="s">
        <v>9</v>
      </c>
      <c r="E5249" t="s">
        <v>10</v>
      </c>
      <c r="F5249" t="s">
        <v>5561</v>
      </c>
      <c r="G5249" t="s">
        <v>5562</v>
      </c>
      <c r="H5249" t="s">
        <v>5674</v>
      </c>
      <c r="I5249" t="s">
        <v>5675</v>
      </c>
      <c r="J5249" t="s">
        <v>105</v>
      </c>
      <c r="K5249" t="s">
        <v>42</v>
      </c>
      <c r="L5249">
        <v>1050</v>
      </c>
      <c r="M5249" t="s">
        <v>61</v>
      </c>
      <c r="N5249" t="s">
        <v>16</v>
      </c>
      <c r="O5249">
        <v>3.8699999999999998E-2</v>
      </c>
      <c r="P5249">
        <v>40.634999999999998</v>
      </c>
      <c r="Q5249">
        <v>34.193899999999999</v>
      </c>
      <c r="R5249">
        <v>3.8698999999999997E-2</v>
      </c>
      <c r="S5249">
        <v>40.635024999999999</v>
      </c>
      <c r="T5249" t="s">
        <v>398</v>
      </c>
      <c r="U5249">
        <v>34.193899999999999</v>
      </c>
      <c r="V5249">
        <v>1389.47</v>
      </c>
      <c r="W5249">
        <v>2025</v>
      </c>
    </row>
    <row r="5250" spans="1:23" hidden="1">
      <c r="A5250">
        <v>72026331</v>
      </c>
      <c r="B5250" s="2">
        <v>45748</v>
      </c>
      <c r="C5250" t="s">
        <v>5127</v>
      </c>
      <c r="D5250" t="s">
        <v>9</v>
      </c>
      <c r="E5250" t="s">
        <v>10</v>
      </c>
      <c r="F5250" t="s">
        <v>5561</v>
      </c>
      <c r="G5250" t="s">
        <v>5562</v>
      </c>
      <c r="H5250" t="s">
        <v>5676</v>
      </c>
      <c r="I5250" t="s">
        <v>5677</v>
      </c>
      <c r="J5250" t="s">
        <v>105</v>
      </c>
      <c r="K5250" t="s">
        <v>42</v>
      </c>
      <c r="L5250">
        <v>2100</v>
      </c>
      <c r="M5250" t="s">
        <v>61</v>
      </c>
      <c r="N5250" t="s">
        <v>16</v>
      </c>
      <c r="O5250">
        <v>2.1499999999999998E-2</v>
      </c>
      <c r="P5250">
        <v>45.15</v>
      </c>
      <c r="Q5250">
        <v>34.193899999999999</v>
      </c>
      <c r="R5250">
        <v>2.1499999999999998E-2</v>
      </c>
      <c r="S5250">
        <v>45.149864999999998</v>
      </c>
      <c r="T5250" t="s">
        <v>398</v>
      </c>
      <c r="U5250">
        <v>34.193899999999999</v>
      </c>
      <c r="V5250">
        <v>1543.85</v>
      </c>
      <c r="W5250">
        <v>2025</v>
      </c>
    </row>
    <row r="5251" spans="1:23" hidden="1">
      <c r="A5251">
        <v>72026331</v>
      </c>
      <c r="B5251" s="2">
        <v>45748</v>
      </c>
      <c r="C5251" t="s">
        <v>5127</v>
      </c>
      <c r="D5251" t="s">
        <v>9</v>
      </c>
      <c r="E5251" t="s">
        <v>10</v>
      </c>
      <c r="F5251" t="s">
        <v>5561</v>
      </c>
      <c r="G5251" t="s">
        <v>5562</v>
      </c>
      <c r="H5251" t="s">
        <v>5678</v>
      </c>
      <c r="I5251" t="s">
        <v>5679</v>
      </c>
      <c r="J5251" t="s">
        <v>105</v>
      </c>
      <c r="K5251" t="s">
        <v>42</v>
      </c>
      <c r="L5251">
        <v>1050</v>
      </c>
      <c r="M5251" t="s">
        <v>61</v>
      </c>
      <c r="N5251" t="s">
        <v>16</v>
      </c>
      <c r="O5251">
        <v>3.8699999999999998E-2</v>
      </c>
      <c r="P5251">
        <v>40.634999999999998</v>
      </c>
      <c r="Q5251">
        <v>34.193899999999999</v>
      </c>
      <c r="R5251">
        <v>3.8698999999999997E-2</v>
      </c>
      <c r="S5251">
        <v>40.635024999999999</v>
      </c>
      <c r="T5251" t="s">
        <v>398</v>
      </c>
      <c r="U5251">
        <v>34.193899999999999</v>
      </c>
      <c r="V5251">
        <v>1389.47</v>
      </c>
      <c r="W5251">
        <v>2025</v>
      </c>
    </row>
    <row r="5252" spans="1:23" hidden="1">
      <c r="A5252">
        <v>72026331</v>
      </c>
      <c r="B5252" s="2">
        <v>45748</v>
      </c>
      <c r="C5252" t="s">
        <v>5127</v>
      </c>
      <c r="D5252" t="s">
        <v>9</v>
      </c>
      <c r="E5252" t="s">
        <v>10</v>
      </c>
      <c r="F5252" t="s">
        <v>5561</v>
      </c>
      <c r="G5252" t="s">
        <v>5562</v>
      </c>
      <c r="H5252" t="s">
        <v>5680</v>
      </c>
      <c r="I5252" t="s">
        <v>5681</v>
      </c>
      <c r="J5252" t="s">
        <v>105</v>
      </c>
      <c r="K5252" t="s">
        <v>42</v>
      </c>
      <c r="L5252">
        <v>1050</v>
      </c>
      <c r="M5252" t="s">
        <v>61</v>
      </c>
      <c r="N5252" t="s">
        <v>16</v>
      </c>
      <c r="O5252">
        <v>2.1499999999999998E-2</v>
      </c>
      <c r="P5252">
        <v>22.574999999999999</v>
      </c>
      <c r="Q5252">
        <v>34.193899999999999</v>
      </c>
      <c r="R5252">
        <v>2.1499999999999998E-2</v>
      </c>
      <c r="S5252">
        <v>22.575078999999999</v>
      </c>
      <c r="T5252" t="s">
        <v>398</v>
      </c>
      <c r="U5252">
        <v>34.193899999999999</v>
      </c>
      <c r="V5252">
        <v>771.93</v>
      </c>
      <c r="W5252">
        <v>2025</v>
      </c>
    </row>
    <row r="5253" spans="1:23" hidden="1">
      <c r="A5253">
        <v>72026333</v>
      </c>
      <c r="B5253" s="2">
        <v>45748</v>
      </c>
      <c r="C5253" t="s">
        <v>5127</v>
      </c>
      <c r="D5253" t="s">
        <v>9</v>
      </c>
      <c r="E5253" t="s">
        <v>10</v>
      </c>
      <c r="F5253" t="s">
        <v>5561</v>
      </c>
      <c r="G5253" t="s">
        <v>5562</v>
      </c>
      <c r="H5253" t="s">
        <v>5682</v>
      </c>
      <c r="I5253" t="s">
        <v>5683</v>
      </c>
      <c r="J5253" t="s">
        <v>105</v>
      </c>
      <c r="K5253" t="s">
        <v>42</v>
      </c>
      <c r="L5253">
        <v>2000</v>
      </c>
      <c r="M5253" t="s">
        <v>61</v>
      </c>
      <c r="N5253" t="s">
        <v>16</v>
      </c>
      <c r="O5253">
        <v>4.58E-2</v>
      </c>
      <c r="P5253">
        <v>91.6</v>
      </c>
      <c r="Q5253">
        <v>34.193899999999999</v>
      </c>
      <c r="R5253">
        <v>4.5798999999999999E-2</v>
      </c>
      <c r="S5253">
        <v>91.599963000000002</v>
      </c>
      <c r="T5253" t="s">
        <v>398</v>
      </c>
      <c r="U5253">
        <v>34.193899999999999</v>
      </c>
      <c r="V5253">
        <v>3132.16</v>
      </c>
      <c r="W5253">
        <v>2025</v>
      </c>
    </row>
    <row r="5254" spans="1:23" hidden="1">
      <c r="A5254">
        <v>72026351</v>
      </c>
      <c r="B5254" s="2">
        <v>45748</v>
      </c>
      <c r="C5254" t="s">
        <v>5148</v>
      </c>
      <c r="D5254" t="s">
        <v>9</v>
      </c>
      <c r="E5254" t="s">
        <v>10</v>
      </c>
      <c r="F5254" t="s">
        <v>5561</v>
      </c>
      <c r="G5254" t="s">
        <v>5562</v>
      </c>
      <c r="H5254" t="s">
        <v>5660</v>
      </c>
      <c r="I5254" t="s">
        <v>5661</v>
      </c>
      <c r="J5254" t="s">
        <v>648</v>
      </c>
      <c r="K5254" t="s">
        <v>42</v>
      </c>
      <c r="L5254">
        <v>4000</v>
      </c>
      <c r="M5254" t="s">
        <v>61</v>
      </c>
      <c r="N5254" t="s">
        <v>16</v>
      </c>
      <c r="O5254">
        <v>1.5509999999999999E-2</v>
      </c>
      <c r="P5254">
        <v>62.04</v>
      </c>
      <c r="Q5254">
        <v>34.193899999999999</v>
      </c>
      <c r="R5254">
        <v>1.5509999999999999E-2</v>
      </c>
      <c r="S5254">
        <v>62.040011999999997</v>
      </c>
      <c r="T5254" t="s">
        <v>398</v>
      </c>
      <c r="U5254">
        <v>34.193899999999999</v>
      </c>
      <c r="V5254">
        <v>2121.39</v>
      </c>
      <c r="W5254">
        <v>2025</v>
      </c>
    </row>
    <row r="5255" spans="1:23" hidden="1">
      <c r="A5255">
        <v>72026487</v>
      </c>
      <c r="B5255" s="2">
        <v>45748</v>
      </c>
      <c r="C5255" t="s">
        <v>5522</v>
      </c>
      <c r="D5255" t="s">
        <v>9</v>
      </c>
      <c r="E5255" t="s">
        <v>10</v>
      </c>
      <c r="F5255" t="s">
        <v>5561</v>
      </c>
      <c r="G5255" t="s">
        <v>5562</v>
      </c>
      <c r="H5255" t="s">
        <v>1369</v>
      </c>
      <c r="I5255" t="s">
        <v>1861</v>
      </c>
      <c r="J5255" t="s">
        <v>74</v>
      </c>
      <c r="K5255" t="s">
        <v>42</v>
      </c>
      <c r="L5255">
        <v>2020</v>
      </c>
      <c r="M5255" t="s">
        <v>61</v>
      </c>
      <c r="N5255" t="s">
        <v>16</v>
      </c>
      <c r="O5255">
        <v>0.2823</v>
      </c>
      <c r="P5255">
        <v>570.24599999999998</v>
      </c>
      <c r="Q5255">
        <v>34.193899999999999</v>
      </c>
      <c r="R5255">
        <v>0.2823</v>
      </c>
      <c r="S5255">
        <v>570.24586199999999</v>
      </c>
      <c r="T5255" t="s">
        <v>398</v>
      </c>
      <c r="U5255">
        <v>34.193899999999999</v>
      </c>
      <c r="V5255">
        <v>19498.93</v>
      </c>
      <c r="W5255">
        <v>2025</v>
      </c>
    </row>
    <row r="5256" spans="1:23" hidden="1">
      <c r="A5256">
        <v>72022158</v>
      </c>
      <c r="B5256" s="2">
        <v>45748</v>
      </c>
      <c r="C5256" t="s">
        <v>1836</v>
      </c>
      <c r="D5256" t="s">
        <v>9</v>
      </c>
      <c r="E5256" t="s">
        <v>10</v>
      </c>
      <c r="F5256" t="s">
        <v>5561</v>
      </c>
      <c r="G5256" t="s">
        <v>5562</v>
      </c>
      <c r="H5256" t="s">
        <v>675</v>
      </c>
      <c r="I5256" t="s">
        <v>1844</v>
      </c>
      <c r="J5256" t="s">
        <v>168</v>
      </c>
      <c r="K5256" t="s">
        <v>42</v>
      </c>
      <c r="L5256">
        <v>1000</v>
      </c>
      <c r="M5256" t="s">
        <v>61</v>
      </c>
      <c r="N5256" t="s">
        <v>16</v>
      </c>
      <c r="O5256">
        <v>0.73019999999999996</v>
      </c>
      <c r="P5256">
        <v>730.2</v>
      </c>
      <c r="Q5256">
        <v>34.193899999999999</v>
      </c>
      <c r="R5256">
        <v>0.73019999999999996</v>
      </c>
      <c r="S5256">
        <v>730.20012299999996</v>
      </c>
      <c r="T5256" t="s">
        <v>398</v>
      </c>
      <c r="U5256">
        <v>34.193899999999999</v>
      </c>
      <c r="V5256">
        <v>24968.39</v>
      </c>
      <c r="W5256">
        <v>2025</v>
      </c>
    </row>
    <row r="5257" spans="1:23" hidden="1">
      <c r="A5257">
        <v>72025969</v>
      </c>
      <c r="B5257" s="2">
        <v>45748</v>
      </c>
      <c r="C5257" t="s">
        <v>5108</v>
      </c>
      <c r="D5257" t="s">
        <v>9</v>
      </c>
      <c r="E5257" t="s">
        <v>10</v>
      </c>
      <c r="F5257" t="s">
        <v>5561</v>
      </c>
      <c r="G5257" t="s">
        <v>5562</v>
      </c>
      <c r="H5257" t="s">
        <v>3257</v>
      </c>
      <c r="I5257" t="s">
        <v>3258</v>
      </c>
      <c r="J5257" t="s">
        <v>74</v>
      </c>
      <c r="K5257" t="s">
        <v>42</v>
      </c>
      <c r="L5257">
        <v>1010</v>
      </c>
      <c r="M5257" t="s">
        <v>61</v>
      </c>
      <c r="N5257" t="s">
        <v>16</v>
      </c>
      <c r="O5257">
        <v>0.28810000000000002</v>
      </c>
      <c r="P5257">
        <v>290.98099999999999</v>
      </c>
      <c r="Q5257">
        <v>34.193899999999999</v>
      </c>
      <c r="R5257">
        <v>0.28809899999999999</v>
      </c>
      <c r="S5257">
        <v>290.98113899999998</v>
      </c>
      <c r="T5257" t="s">
        <v>398</v>
      </c>
      <c r="U5257">
        <v>34.193899999999999</v>
      </c>
      <c r="V5257">
        <v>9949.7800000000007</v>
      </c>
      <c r="W5257">
        <v>2025</v>
      </c>
    </row>
    <row r="5258" spans="1:23" hidden="1">
      <c r="A5258">
        <v>72025251</v>
      </c>
      <c r="B5258" s="2">
        <v>45748</v>
      </c>
      <c r="C5258" t="s">
        <v>3815</v>
      </c>
      <c r="D5258" t="s">
        <v>412</v>
      </c>
      <c r="E5258" t="s">
        <v>413</v>
      </c>
      <c r="F5258" t="s">
        <v>5850</v>
      </c>
      <c r="G5258" t="s">
        <v>5851</v>
      </c>
      <c r="H5258" t="s">
        <v>5842</v>
      </c>
      <c r="I5258" t="s">
        <v>5843</v>
      </c>
      <c r="J5258" t="s">
        <v>4724</v>
      </c>
      <c r="K5258" t="s">
        <v>89</v>
      </c>
      <c r="L5258">
        <v>131570</v>
      </c>
      <c r="M5258" t="s">
        <v>61</v>
      </c>
      <c r="N5258" t="s">
        <v>16</v>
      </c>
      <c r="O5258">
        <v>0.21779999999999999</v>
      </c>
      <c r="P5258">
        <v>28655.947</v>
      </c>
      <c r="Q5258">
        <v>34.193899999999999</v>
      </c>
      <c r="R5258">
        <v>0.21779899999999999</v>
      </c>
      <c r="S5258">
        <v>28655.947112999998</v>
      </c>
      <c r="T5258" t="s">
        <v>398</v>
      </c>
      <c r="U5258">
        <v>34.193899999999999</v>
      </c>
      <c r="V5258">
        <v>979858.59</v>
      </c>
      <c r="W5258">
        <v>2025</v>
      </c>
    </row>
    <row r="5259" spans="1:23" hidden="1">
      <c r="A5259">
        <v>72026101</v>
      </c>
      <c r="B5259" s="2">
        <v>45748</v>
      </c>
      <c r="C5259" t="s">
        <v>4807</v>
      </c>
      <c r="D5259" t="s">
        <v>412</v>
      </c>
      <c r="E5259" t="s">
        <v>413</v>
      </c>
      <c r="F5259" t="s">
        <v>5852</v>
      </c>
      <c r="G5259" t="s">
        <v>5853</v>
      </c>
      <c r="H5259" t="s">
        <v>1095</v>
      </c>
      <c r="I5259" t="s">
        <v>1096</v>
      </c>
      <c r="J5259" t="s">
        <v>78</v>
      </c>
      <c r="K5259" t="s">
        <v>42</v>
      </c>
      <c r="L5259">
        <v>10000</v>
      </c>
      <c r="M5259" t="s">
        <v>61</v>
      </c>
      <c r="N5259" t="s">
        <v>16</v>
      </c>
      <c r="O5259">
        <v>1.3983000000000001</v>
      </c>
      <c r="P5259">
        <v>13983</v>
      </c>
      <c r="Q5259">
        <v>34.193899999999999</v>
      </c>
      <c r="R5259">
        <v>1.398299</v>
      </c>
      <c r="S5259">
        <v>13982.999890999999</v>
      </c>
      <c r="T5259" t="s">
        <v>398</v>
      </c>
      <c r="U5259">
        <v>34.193899999999999</v>
      </c>
      <c r="V5259">
        <v>478133.3</v>
      </c>
      <c r="W5259">
        <v>2025</v>
      </c>
    </row>
    <row r="5260" spans="1:23" hidden="1">
      <c r="A5260">
        <v>72026109</v>
      </c>
      <c r="B5260" s="2">
        <v>45748</v>
      </c>
      <c r="C5260" t="s">
        <v>4807</v>
      </c>
      <c r="D5260" t="s">
        <v>412</v>
      </c>
      <c r="E5260" t="s">
        <v>413</v>
      </c>
      <c r="F5260" t="s">
        <v>5850</v>
      </c>
      <c r="G5260" t="s">
        <v>5851</v>
      </c>
      <c r="H5260" t="s">
        <v>3409</v>
      </c>
      <c r="I5260" t="s">
        <v>3410</v>
      </c>
      <c r="J5260" t="s">
        <v>78</v>
      </c>
      <c r="K5260" t="s">
        <v>42</v>
      </c>
      <c r="L5260">
        <v>5600</v>
      </c>
      <c r="M5260" t="s">
        <v>61</v>
      </c>
      <c r="N5260" t="s">
        <v>16</v>
      </c>
      <c r="O5260">
        <v>0.69840000000000002</v>
      </c>
      <c r="P5260">
        <v>3911.04</v>
      </c>
      <c r="Q5260">
        <v>34.193899999999999</v>
      </c>
      <c r="R5260">
        <v>0.69840000000000002</v>
      </c>
      <c r="S5260">
        <v>3911.03998</v>
      </c>
      <c r="T5260" t="s">
        <v>398</v>
      </c>
      <c r="U5260">
        <v>34.193899999999999</v>
      </c>
      <c r="V5260">
        <v>133733.71</v>
      </c>
      <c r="W5260">
        <v>2025</v>
      </c>
    </row>
    <row r="5261" spans="1:23" hidden="1">
      <c r="A5261">
        <v>72021862</v>
      </c>
      <c r="B5261" s="2">
        <v>45748</v>
      </c>
      <c r="C5261" t="s">
        <v>1803</v>
      </c>
      <c r="D5261" t="s">
        <v>412</v>
      </c>
      <c r="E5261" t="s">
        <v>413</v>
      </c>
      <c r="F5261" t="s">
        <v>5850</v>
      </c>
      <c r="G5261" t="s">
        <v>5851</v>
      </c>
      <c r="H5261" t="s">
        <v>625</v>
      </c>
      <c r="I5261" t="s">
        <v>1922</v>
      </c>
      <c r="J5261" t="s">
        <v>74</v>
      </c>
      <c r="K5261" t="s">
        <v>42</v>
      </c>
      <c r="L5261">
        <v>1920</v>
      </c>
      <c r="M5261" t="s">
        <v>61</v>
      </c>
      <c r="N5261" t="s">
        <v>16</v>
      </c>
      <c r="O5261">
        <v>0.97950000000000004</v>
      </c>
      <c r="P5261">
        <v>1880.64</v>
      </c>
      <c r="Q5261">
        <v>34.193899999999999</v>
      </c>
      <c r="R5261">
        <v>0.97950000000000004</v>
      </c>
      <c r="S5261">
        <v>1880.640114</v>
      </c>
      <c r="T5261" t="s">
        <v>398</v>
      </c>
      <c r="U5261">
        <v>34.193899999999999</v>
      </c>
      <c r="V5261">
        <v>64306.42</v>
      </c>
      <c r="W5261">
        <v>2025</v>
      </c>
    </row>
    <row r="5262" spans="1:23" hidden="1">
      <c r="A5262">
        <v>72021863</v>
      </c>
      <c r="B5262" s="2">
        <v>45748</v>
      </c>
      <c r="C5262" t="s">
        <v>1803</v>
      </c>
      <c r="D5262" t="s">
        <v>412</v>
      </c>
      <c r="E5262" t="s">
        <v>413</v>
      </c>
      <c r="F5262" t="s">
        <v>5850</v>
      </c>
      <c r="G5262" t="s">
        <v>5851</v>
      </c>
      <c r="H5262" t="s">
        <v>1092</v>
      </c>
      <c r="I5262" t="s">
        <v>1925</v>
      </c>
      <c r="J5262" t="s">
        <v>74</v>
      </c>
      <c r="K5262" t="s">
        <v>42</v>
      </c>
      <c r="L5262">
        <v>800</v>
      </c>
      <c r="M5262" t="s">
        <v>61</v>
      </c>
      <c r="N5262" t="s">
        <v>16</v>
      </c>
      <c r="O5262">
        <v>0.99460000000000004</v>
      </c>
      <c r="P5262">
        <v>795.68</v>
      </c>
      <c r="Q5262">
        <v>34.193899999999999</v>
      </c>
      <c r="R5262">
        <v>0.99459900000000001</v>
      </c>
      <c r="S5262">
        <v>795.67993100000001</v>
      </c>
      <c r="T5262" t="s">
        <v>398</v>
      </c>
      <c r="U5262">
        <v>34.193899999999999</v>
      </c>
      <c r="V5262">
        <v>27207.4</v>
      </c>
      <c r="W5262">
        <v>2025</v>
      </c>
    </row>
    <row r="5263" spans="1:23" hidden="1">
      <c r="A5263">
        <v>72021868</v>
      </c>
      <c r="B5263" s="2">
        <v>45748</v>
      </c>
      <c r="C5263" t="s">
        <v>1803</v>
      </c>
      <c r="D5263" t="s">
        <v>412</v>
      </c>
      <c r="E5263" t="s">
        <v>413</v>
      </c>
      <c r="F5263" t="s">
        <v>5850</v>
      </c>
      <c r="G5263" t="s">
        <v>5851</v>
      </c>
      <c r="H5263" t="s">
        <v>5872</v>
      </c>
      <c r="I5263" t="s">
        <v>5873</v>
      </c>
      <c r="J5263" t="s">
        <v>74</v>
      </c>
      <c r="K5263" t="s">
        <v>42</v>
      </c>
      <c r="L5263">
        <v>3840</v>
      </c>
      <c r="M5263" t="s">
        <v>61</v>
      </c>
      <c r="N5263" t="s">
        <v>16</v>
      </c>
      <c r="O5263">
        <v>0.97950000000000004</v>
      </c>
      <c r="P5263">
        <v>3761.28</v>
      </c>
      <c r="Q5263">
        <v>34.193899999999999</v>
      </c>
      <c r="R5263">
        <v>0.97950000000000004</v>
      </c>
      <c r="S5263">
        <v>3761.279935</v>
      </c>
      <c r="T5263" t="s">
        <v>398</v>
      </c>
      <c r="U5263">
        <v>34.193899999999999</v>
      </c>
      <c r="V5263">
        <v>128612.83</v>
      </c>
      <c r="W5263">
        <v>2025</v>
      </c>
    </row>
    <row r="5264" spans="1:23" hidden="1">
      <c r="A5264">
        <v>72024951</v>
      </c>
      <c r="B5264" s="2">
        <v>45748</v>
      </c>
      <c r="C5264" t="s">
        <v>2580</v>
      </c>
      <c r="D5264" t="s">
        <v>412</v>
      </c>
      <c r="E5264" t="s">
        <v>413</v>
      </c>
      <c r="F5264" t="s">
        <v>5874</v>
      </c>
      <c r="G5264" t="s">
        <v>5875</v>
      </c>
      <c r="H5264" t="s">
        <v>3429</v>
      </c>
      <c r="I5264" t="s">
        <v>3430</v>
      </c>
      <c r="J5264" t="s">
        <v>74</v>
      </c>
      <c r="K5264" t="s">
        <v>42</v>
      </c>
      <c r="L5264">
        <v>1800</v>
      </c>
      <c r="M5264" t="s">
        <v>61</v>
      </c>
      <c r="N5264" t="s">
        <v>16</v>
      </c>
      <c r="O5264">
        <v>0.4698</v>
      </c>
      <c r="P5264">
        <v>845.64</v>
      </c>
      <c r="Q5264">
        <v>34.193899999999999</v>
      </c>
      <c r="R5264">
        <v>0.46979900000000002</v>
      </c>
      <c r="S5264">
        <v>845.64001099999996</v>
      </c>
      <c r="T5264" t="s">
        <v>398</v>
      </c>
      <c r="U5264">
        <v>34.193899999999999</v>
      </c>
      <c r="V5264">
        <v>28915.73</v>
      </c>
      <c r="W5264">
        <v>2025</v>
      </c>
    </row>
    <row r="5265" spans="1:23" hidden="1">
      <c r="A5265">
        <v>72025898</v>
      </c>
      <c r="B5265" s="2">
        <v>45748</v>
      </c>
      <c r="C5265" t="s">
        <v>3051</v>
      </c>
      <c r="D5265" t="s">
        <v>412</v>
      </c>
      <c r="E5265" t="s">
        <v>413</v>
      </c>
      <c r="F5265" t="s">
        <v>5850</v>
      </c>
      <c r="G5265" t="s">
        <v>5851</v>
      </c>
      <c r="H5265" t="s">
        <v>663</v>
      </c>
      <c r="I5265" t="s">
        <v>1923</v>
      </c>
      <c r="J5265" t="s">
        <v>74</v>
      </c>
      <c r="K5265" t="s">
        <v>42</v>
      </c>
      <c r="L5265">
        <v>1280</v>
      </c>
      <c r="M5265" t="s">
        <v>61</v>
      </c>
      <c r="N5265" t="s">
        <v>16</v>
      </c>
      <c r="O5265">
        <v>0.97450000000000003</v>
      </c>
      <c r="P5265">
        <v>1247.3599999999999</v>
      </c>
      <c r="Q5265">
        <v>34.193899999999999</v>
      </c>
      <c r="R5265">
        <v>0.97450000000000003</v>
      </c>
      <c r="S5265">
        <v>1247.359909</v>
      </c>
      <c r="T5265" t="s">
        <v>398</v>
      </c>
      <c r="U5265">
        <v>34.193899999999999</v>
      </c>
      <c r="V5265">
        <v>42652.1</v>
      </c>
      <c r="W5265">
        <v>2025</v>
      </c>
    </row>
    <row r="5266" spans="1:23" hidden="1">
      <c r="A5266">
        <v>72026462</v>
      </c>
      <c r="B5266" s="2">
        <v>45748</v>
      </c>
      <c r="C5266" t="s">
        <v>5457</v>
      </c>
      <c r="D5266" t="s">
        <v>412</v>
      </c>
      <c r="E5266" t="s">
        <v>413</v>
      </c>
      <c r="F5266" t="s">
        <v>5850</v>
      </c>
      <c r="G5266" t="s">
        <v>5851</v>
      </c>
      <c r="H5266" t="s">
        <v>985</v>
      </c>
      <c r="I5266" t="s">
        <v>986</v>
      </c>
      <c r="J5266" t="s">
        <v>74</v>
      </c>
      <c r="K5266" t="s">
        <v>42</v>
      </c>
      <c r="L5266">
        <v>95</v>
      </c>
      <c r="M5266" t="s">
        <v>61</v>
      </c>
      <c r="N5266" t="s">
        <v>16</v>
      </c>
      <c r="O5266">
        <v>1.8493999999999999</v>
      </c>
      <c r="P5266">
        <v>175.69300000000001</v>
      </c>
      <c r="Q5266">
        <v>34.193899999999999</v>
      </c>
      <c r="R5266">
        <v>1.8493999999999999</v>
      </c>
      <c r="S5266">
        <v>175.69303199999999</v>
      </c>
      <c r="T5266" t="s">
        <v>398</v>
      </c>
      <c r="U5266">
        <v>34.193899999999999</v>
      </c>
      <c r="V5266">
        <v>6007.63</v>
      </c>
      <c r="W5266">
        <v>2025</v>
      </c>
    </row>
    <row r="5267" spans="1:23" hidden="1">
      <c r="A5267">
        <v>72024969</v>
      </c>
      <c r="B5267" s="2">
        <v>45748</v>
      </c>
      <c r="C5267" t="s">
        <v>2580</v>
      </c>
      <c r="D5267" t="s">
        <v>412</v>
      </c>
      <c r="E5267" t="s">
        <v>413</v>
      </c>
      <c r="F5267" t="s">
        <v>5850</v>
      </c>
      <c r="G5267" t="s">
        <v>5851</v>
      </c>
      <c r="H5267" t="s">
        <v>5934</v>
      </c>
      <c r="I5267" t="s">
        <v>5935</v>
      </c>
      <c r="J5267" t="s">
        <v>202</v>
      </c>
      <c r="K5267" t="s">
        <v>42</v>
      </c>
      <c r="L5267">
        <v>200</v>
      </c>
      <c r="M5267" t="s">
        <v>61</v>
      </c>
      <c r="N5267" t="s">
        <v>16</v>
      </c>
      <c r="O5267">
        <v>1.3237000000000001</v>
      </c>
      <c r="P5267">
        <v>264.74</v>
      </c>
      <c r="Q5267">
        <v>34.193899999999999</v>
      </c>
      <c r="R5267">
        <v>1.3237000000000001</v>
      </c>
      <c r="S5267">
        <v>264.73990900000001</v>
      </c>
      <c r="T5267" t="s">
        <v>398</v>
      </c>
      <c r="U5267">
        <v>34.193899999999999</v>
      </c>
      <c r="V5267">
        <v>9052.49</v>
      </c>
      <c r="W5267">
        <v>2025</v>
      </c>
    </row>
    <row r="5268" spans="1:23" hidden="1">
      <c r="A5268">
        <v>72025087</v>
      </c>
      <c r="B5268" s="2">
        <v>45748</v>
      </c>
      <c r="C5268" t="s">
        <v>2555</v>
      </c>
      <c r="D5268" t="s">
        <v>412</v>
      </c>
      <c r="E5268" t="s">
        <v>413</v>
      </c>
      <c r="F5268" t="s">
        <v>5874</v>
      </c>
      <c r="G5268" t="s">
        <v>5875</v>
      </c>
      <c r="H5268" t="s">
        <v>1671</v>
      </c>
      <c r="I5268" t="s">
        <v>1672</v>
      </c>
      <c r="J5268" t="s">
        <v>64</v>
      </c>
      <c r="K5268" t="s">
        <v>42</v>
      </c>
      <c r="L5268">
        <v>840</v>
      </c>
      <c r="M5268" t="s">
        <v>61</v>
      </c>
      <c r="N5268" t="s">
        <v>16</v>
      </c>
      <c r="O5268">
        <v>0.89</v>
      </c>
      <c r="P5268">
        <v>747.6</v>
      </c>
      <c r="Q5268">
        <v>34.193899999999999</v>
      </c>
      <c r="R5268">
        <v>0.88999899999999998</v>
      </c>
      <c r="S5268">
        <v>747.60001</v>
      </c>
      <c r="T5268" t="s">
        <v>398</v>
      </c>
      <c r="U5268">
        <v>34.193899999999999</v>
      </c>
      <c r="V5268">
        <v>25563.360000000001</v>
      </c>
      <c r="W5268">
        <v>2025</v>
      </c>
    </row>
    <row r="5269" spans="1:23" hidden="1">
      <c r="A5269">
        <v>72025087</v>
      </c>
      <c r="B5269" s="2">
        <v>45748</v>
      </c>
      <c r="C5269" t="s">
        <v>2555</v>
      </c>
      <c r="D5269" t="s">
        <v>412</v>
      </c>
      <c r="E5269" t="s">
        <v>413</v>
      </c>
      <c r="F5269" t="s">
        <v>5874</v>
      </c>
      <c r="G5269" t="s">
        <v>5875</v>
      </c>
      <c r="H5269" t="s">
        <v>1673</v>
      </c>
      <c r="I5269" t="s">
        <v>1674</v>
      </c>
      <c r="J5269" t="s">
        <v>64</v>
      </c>
      <c r="K5269" t="s">
        <v>42</v>
      </c>
      <c r="L5269">
        <v>840</v>
      </c>
      <c r="M5269" t="s">
        <v>61</v>
      </c>
      <c r="N5269" t="s">
        <v>16</v>
      </c>
      <c r="O5269">
        <v>0.89</v>
      </c>
      <c r="P5269">
        <v>747.6</v>
      </c>
      <c r="Q5269">
        <v>34.193899999999999</v>
      </c>
      <c r="R5269">
        <v>0.88999899999999998</v>
      </c>
      <c r="S5269">
        <v>747.60001</v>
      </c>
      <c r="T5269" t="s">
        <v>398</v>
      </c>
      <c r="U5269">
        <v>34.193899999999999</v>
      </c>
      <c r="V5269">
        <v>25563.360000000001</v>
      </c>
      <c r="W5269">
        <v>2025</v>
      </c>
    </row>
    <row r="5270" spans="1:23" hidden="1">
      <c r="A5270">
        <v>72025087</v>
      </c>
      <c r="B5270" s="2">
        <v>45748</v>
      </c>
      <c r="C5270" t="s">
        <v>2555</v>
      </c>
      <c r="D5270" t="s">
        <v>412</v>
      </c>
      <c r="E5270" t="s">
        <v>413</v>
      </c>
      <c r="F5270" t="s">
        <v>5874</v>
      </c>
      <c r="G5270" t="s">
        <v>5875</v>
      </c>
      <c r="H5270" t="s">
        <v>1676</v>
      </c>
      <c r="I5270" t="s">
        <v>1677</v>
      </c>
      <c r="J5270" t="s">
        <v>64</v>
      </c>
      <c r="K5270" t="s">
        <v>42</v>
      </c>
      <c r="L5270">
        <v>1120</v>
      </c>
      <c r="M5270" t="s">
        <v>61</v>
      </c>
      <c r="N5270" t="s">
        <v>16</v>
      </c>
      <c r="O5270">
        <v>0.75090000000000001</v>
      </c>
      <c r="P5270">
        <v>841.00800000000004</v>
      </c>
      <c r="Q5270">
        <v>34.193899999999999</v>
      </c>
      <c r="R5270">
        <v>0.75090000000000001</v>
      </c>
      <c r="S5270">
        <v>841.00789899999995</v>
      </c>
      <c r="T5270" t="s">
        <v>398</v>
      </c>
      <c r="U5270">
        <v>34.193899999999999</v>
      </c>
      <c r="V5270">
        <v>28757.34</v>
      </c>
      <c r="W5270">
        <v>2025</v>
      </c>
    </row>
    <row r="5271" spans="1:23" hidden="1">
      <c r="A5271">
        <v>72025087</v>
      </c>
      <c r="B5271" s="2">
        <v>45748</v>
      </c>
      <c r="C5271" t="s">
        <v>2555</v>
      </c>
      <c r="D5271" t="s">
        <v>412</v>
      </c>
      <c r="E5271" t="s">
        <v>413</v>
      </c>
      <c r="F5271" t="s">
        <v>5874</v>
      </c>
      <c r="G5271" t="s">
        <v>5875</v>
      </c>
      <c r="H5271" t="s">
        <v>1678</v>
      </c>
      <c r="I5271" t="s">
        <v>1679</v>
      </c>
      <c r="J5271" t="s">
        <v>64</v>
      </c>
      <c r="K5271" t="s">
        <v>42</v>
      </c>
      <c r="L5271">
        <v>1120</v>
      </c>
      <c r="M5271" t="s">
        <v>61</v>
      </c>
      <c r="N5271" t="s">
        <v>16</v>
      </c>
      <c r="O5271">
        <v>0.75090000000000001</v>
      </c>
      <c r="P5271">
        <v>841.00800000000004</v>
      </c>
      <c r="Q5271">
        <v>34.193899999999999</v>
      </c>
      <c r="R5271">
        <v>0.75090000000000001</v>
      </c>
      <c r="S5271">
        <v>841.00789899999995</v>
      </c>
      <c r="T5271" t="s">
        <v>398</v>
      </c>
      <c r="U5271">
        <v>34.193899999999999</v>
      </c>
      <c r="V5271">
        <v>28757.34</v>
      </c>
      <c r="W5271">
        <v>2025</v>
      </c>
    </row>
    <row r="5272" spans="1:23" hidden="1">
      <c r="A5272">
        <v>72025087</v>
      </c>
      <c r="B5272" s="2">
        <v>45748</v>
      </c>
      <c r="C5272" t="s">
        <v>2555</v>
      </c>
      <c r="D5272" t="s">
        <v>412</v>
      </c>
      <c r="E5272" t="s">
        <v>413</v>
      </c>
      <c r="F5272" t="s">
        <v>5874</v>
      </c>
      <c r="G5272" t="s">
        <v>5875</v>
      </c>
      <c r="H5272" t="s">
        <v>1675</v>
      </c>
      <c r="I5272" t="s">
        <v>1920</v>
      </c>
      <c r="J5272" t="s">
        <v>64</v>
      </c>
      <c r="K5272" t="s">
        <v>42</v>
      </c>
      <c r="L5272">
        <v>1120</v>
      </c>
      <c r="M5272" t="s">
        <v>61</v>
      </c>
      <c r="N5272" t="s">
        <v>16</v>
      </c>
      <c r="O5272">
        <v>0.75090000000000001</v>
      </c>
      <c r="P5272">
        <v>841.00400000000002</v>
      </c>
      <c r="Q5272">
        <v>34.193899999999999</v>
      </c>
      <c r="R5272">
        <v>0.75090000000000001</v>
      </c>
      <c r="S5272">
        <v>841.004097</v>
      </c>
      <c r="T5272" t="s">
        <v>398</v>
      </c>
      <c r="U5272">
        <v>34.193899999999999</v>
      </c>
      <c r="V5272">
        <v>28757.21</v>
      </c>
      <c r="W5272">
        <v>2025</v>
      </c>
    </row>
    <row r="5273" spans="1:23" hidden="1">
      <c r="A5273">
        <v>72023821</v>
      </c>
      <c r="B5273" s="2">
        <v>45748</v>
      </c>
      <c r="C5273" t="s">
        <v>2161</v>
      </c>
      <c r="D5273" t="s">
        <v>264</v>
      </c>
      <c r="E5273" t="s">
        <v>265</v>
      </c>
      <c r="F5273" t="s">
        <v>6208</v>
      </c>
      <c r="G5273" t="s">
        <v>6209</v>
      </c>
      <c r="H5273" t="s">
        <v>518</v>
      </c>
      <c r="I5273" t="s">
        <v>519</v>
      </c>
      <c r="J5273" t="s">
        <v>266</v>
      </c>
      <c r="K5273" t="s">
        <v>225</v>
      </c>
      <c r="L5273">
        <v>2020</v>
      </c>
      <c r="M5273" t="s">
        <v>61</v>
      </c>
      <c r="N5273" t="s">
        <v>25</v>
      </c>
      <c r="O5273">
        <v>8.77</v>
      </c>
      <c r="P5273">
        <v>17715.400000000001</v>
      </c>
      <c r="Q5273">
        <v>1</v>
      </c>
      <c r="R5273">
        <v>0.25647799999999998</v>
      </c>
      <c r="S5273">
        <v>518.08655899999997</v>
      </c>
      <c r="T5273" t="s">
        <v>398</v>
      </c>
      <c r="U5273">
        <v>34.193899999999999</v>
      </c>
      <c r="V5273">
        <v>17715.400000000001</v>
      </c>
      <c r="W5273">
        <v>2025</v>
      </c>
    </row>
    <row r="5274" spans="1:23" hidden="1">
      <c r="A5274">
        <v>72025299</v>
      </c>
      <c r="B5274" s="2">
        <v>45748</v>
      </c>
      <c r="C5274" t="s">
        <v>3662</v>
      </c>
      <c r="D5274" t="s">
        <v>264</v>
      </c>
      <c r="E5274" t="s">
        <v>265</v>
      </c>
      <c r="F5274" t="s">
        <v>6210</v>
      </c>
      <c r="G5274" t="s">
        <v>6211</v>
      </c>
      <c r="H5274" t="s">
        <v>267</v>
      </c>
      <c r="I5274" t="s">
        <v>268</v>
      </c>
      <c r="J5274" t="s">
        <v>266</v>
      </c>
      <c r="K5274" t="s">
        <v>225</v>
      </c>
      <c r="L5274">
        <v>1400</v>
      </c>
      <c r="M5274" t="s">
        <v>61</v>
      </c>
      <c r="N5274" t="s">
        <v>25</v>
      </c>
      <c r="O5274">
        <v>10.24</v>
      </c>
      <c r="P5274">
        <v>14336</v>
      </c>
      <c r="Q5274">
        <v>1</v>
      </c>
      <c r="R5274">
        <v>0.29946800000000001</v>
      </c>
      <c r="S5274">
        <v>419.25606599999998</v>
      </c>
      <c r="T5274" t="s">
        <v>398</v>
      </c>
      <c r="U5274">
        <v>34.193899999999999</v>
      </c>
      <c r="V5274">
        <v>14336</v>
      </c>
      <c r="W5274">
        <v>2025</v>
      </c>
    </row>
    <row r="5275" spans="1:23" hidden="1">
      <c r="A5275">
        <v>72026311</v>
      </c>
      <c r="B5275" s="2">
        <v>45748</v>
      </c>
      <c r="C5275" t="s">
        <v>4814</v>
      </c>
      <c r="D5275" t="s">
        <v>868</v>
      </c>
      <c r="E5275" t="s">
        <v>869</v>
      </c>
      <c r="F5275" t="s">
        <v>6212</v>
      </c>
      <c r="G5275" t="s">
        <v>6213</v>
      </c>
      <c r="H5275" t="s">
        <v>930</v>
      </c>
      <c r="I5275" t="s">
        <v>931</v>
      </c>
      <c r="J5275" t="s">
        <v>681</v>
      </c>
      <c r="K5275" t="s">
        <v>14</v>
      </c>
      <c r="L5275">
        <v>100</v>
      </c>
      <c r="M5275" t="s">
        <v>61</v>
      </c>
      <c r="N5275" t="s">
        <v>25</v>
      </c>
      <c r="O5275">
        <v>90</v>
      </c>
      <c r="P5275">
        <v>9000</v>
      </c>
      <c r="Q5275">
        <v>1</v>
      </c>
      <c r="R5275">
        <v>2.6320480000000002</v>
      </c>
      <c r="S5275">
        <v>263.20483999999999</v>
      </c>
      <c r="T5275" t="s">
        <v>398</v>
      </c>
      <c r="U5275">
        <v>34.193899999999999</v>
      </c>
      <c r="V5275">
        <v>9000</v>
      </c>
      <c r="W5275">
        <v>2025</v>
      </c>
    </row>
    <row r="5276" spans="1:23" hidden="1">
      <c r="A5276">
        <v>72026845</v>
      </c>
      <c r="B5276" s="2">
        <v>45748</v>
      </c>
      <c r="C5276" t="s">
        <v>5740</v>
      </c>
      <c r="D5276" t="s">
        <v>313</v>
      </c>
      <c r="E5276" t="s">
        <v>314</v>
      </c>
      <c r="F5276" t="s">
        <v>6214</v>
      </c>
      <c r="G5276" t="s">
        <v>6215</v>
      </c>
      <c r="H5276" t="s">
        <v>1784</v>
      </c>
      <c r="I5276" t="s">
        <v>1785</v>
      </c>
      <c r="J5276" t="s">
        <v>1783</v>
      </c>
      <c r="K5276" t="s">
        <v>225</v>
      </c>
      <c r="L5276">
        <v>150</v>
      </c>
      <c r="M5276" t="s">
        <v>61</v>
      </c>
      <c r="N5276" t="s">
        <v>25</v>
      </c>
      <c r="O5276">
        <v>469</v>
      </c>
      <c r="P5276">
        <v>70350</v>
      </c>
      <c r="Q5276">
        <v>1</v>
      </c>
      <c r="R5276">
        <v>13.715896000000001</v>
      </c>
      <c r="S5276">
        <v>2057.3845040000001</v>
      </c>
      <c r="T5276" t="s">
        <v>398</v>
      </c>
      <c r="U5276">
        <v>34.193899999999999</v>
      </c>
      <c r="V5276">
        <v>70350</v>
      </c>
      <c r="W5276">
        <v>2025</v>
      </c>
    </row>
    <row r="5277" spans="1:23" hidden="1">
      <c r="A5277">
        <v>72026845</v>
      </c>
      <c r="B5277" s="2">
        <v>45748</v>
      </c>
      <c r="C5277" t="s">
        <v>5740</v>
      </c>
      <c r="D5277" t="s">
        <v>313</v>
      </c>
      <c r="E5277" t="s">
        <v>314</v>
      </c>
      <c r="F5277" t="s">
        <v>6214</v>
      </c>
      <c r="G5277" t="s">
        <v>6215</v>
      </c>
      <c r="H5277" t="s">
        <v>1781</v>
      </c>
      <c r="I5277" t="s">
        <v>1782</v>
      </c>
      <c r="J5277" t="s">
        <v>1783</v>
      </c>
      <c r="K5277" t="s">
        <v>225</v>
      </c>
      <c r="L5277">
        <v>200</v>
      </c>
      <c r="M5277" t="s">
        <v>61</v>
      </c>
      <c r="N5277" t="s">
        <v>25</v>
      </c>
      <c r="O5277">
        <v>169</v>
      </c>
      <c r="P5277">
        <v>33800</v>
      </c>
      <c r="Q5277">
        <v>1</v>
      </c>
      <c r="R5277">
        <v>4.9424020000000004</v>
      </c>
      <c r="S5277">
        <v>988.48040100000003</v>
      </c>
      <c r="T5277" t="s">
        <v>398</v>
      </c>
      <c r="U5277">
        <v>34.193899999999999</v>
      </c>
      <c r="V5277">
        <v>33800</v>
      </c>
      <c r="W5277">
        <v>2025</v>
      </c>
    </row>
    <row r="5278" spans="1:23" hidden="1">
      <c r="A5278">
        <v>72026846</v>
      </c>
      <c r="B5278" s="2">
        <v>45748</v>
      </c>
      <c r="C5278" t="s">
        <v>5740</v>
      </c>
      <c r="D5278" t="s">
        <v>3603</v>
      </c>
      <c r="E5278" t="s">
        <v>3604</v>
      </c>
      <c r="F5278" t="s">
        <v>6216</v>
      </c>
      <c r="G5278" t="s">
        <v>6217</v>
      </c>
      <c r="H5278" t="s">
        <v>3607</v>
      </c>
      <c r="I5278" t="s">
        <v>3608</v>
      </c>
      <c r="J5278" t="s">
        <v>3609</v>
      </c>
      <c r="K5278" t="s">
        <v>225</v>
      </c>
      <c r="L5278">
        <v>30</v>
      </c>
      <c r="M5278" t="s">
        <v>61</v>
      </c>
      <c r="N5278" t="s">
        <v>25</v>
      </c>
      <c r="O5278">
        <v>1210</v>
      </c>
      <c r="P5278">
        <v>36300</v>
      </c>
      <c r="Q5278">
        <v>1</v>
      </c>
      <c r="R5278">
        <v>35.386428000000002</v>
      </c>
      <c r="S5278">
        <v>1061.5928570000001</v>
      </c>
      <c r="T5278" t="s">
        <v>398</v>
      </c>
      <c r="U5278">
        <v>34.193899999999999</v>
      </c>
      <c r="V5278">
        <v>36300</v>
      </c>
      <c r="W5278">
        <v>2025</v>
      </c>
    </row>
    <row r="5279" spans="1:23" hidden="1">
      <c r="A5279">
        <v>72026851</v>
      </c>
      <c r="B5279" s="2">
        <v>45748</v>
      </c>
      <c r="C5279" t="s">
        <v>5740</v>
      </c>
      <c r="D5279" t="s">
        <v>320</v>
      </c>
      <c r="E5279" t="s">
        <v>321</v>
      </c>
      <c r="F5279" t="s">
        <v>6218</v>
      </c>
      <c r="G5279" t="s">
        <v>6219</v>
      </c>
      <c r="H5279" t="s">
        <v>322</v>
      </c>
      <c r="I5279" t="s">
        <v>323</v>
      </c>
      <c r="J5279" t="s">
        <v>304</v>
      </c>
      <c r="K5279" t="s">
        <v>225</v>
      </c>
      <c r="L5279">
        <v>600</v>
      </c>
      <c r="M5279" t="s">
        <v>61</v>
      </c>
      <c r="N5279" t="s">
        <v>25</v>
      </c>
      <c r="O5279">
        <v>29</v>
      </c>
      <c r="P5279">
        <v>17400</v>
      </c>
      <c r="Q5279">
        <v>1</v>
      </c>
      <c r="R5279">
        <v>0.84810399999999997</v>
      </c>
      <c r="S5279">
        <v>508.86269099999998</v>
      </c>
      <c r="T5279" t="s">
        <v>398</v>
      </c>
      <c r="U5279">
        <v>34.193899999999999</v>
      </c>
      <c r="V5279">
        <v>17400</v>
      </c>
      <c r="W5279">
        <v>2025</v>
      </c>
    </row>
    <row r="5280" spans="1:23" hidden="1">
      <c r="A5280">
        <v>72026852</v>
      </c>
      <c r="B5280" s="2">
        <v>45748</v>
      </c>
      <c r="C5280" t="s">
        <v>5740</v>
      </c>
      <c r="D5280" t="s">
        <v>309</v>
      </c>
      <c r="E5280" t="s">
        <v>929</v>
      </c>
      <c r="F5280" t="s">
        <v>6220</v>
      </c>
      <c r="G5280" t="s">
        <v>6221</v>
      </c>
      <c r="H5280" t="s">
        <v>311</v>
      </c>
      <c r="I5280" t="s">
        <v>312</v>
      </c>
      <c r="J5280" t="s">
        <v>298</v>
      </c>
      <c r="K5280" t="s">
        <v>225</v>
      </c>
      <c r="L5280">
        <v>3</v>
      </c>
      <c r="M5280" t="s">
        <v>61</v>
      </c>
      <c r="N5280" t="s">
        <v>25</v>
      </c>
      <c r="O5280">
        <v>3250</v>
      </c>
      <c r="P5280">
        <v>9750</v>
      </c>
      <c r="Q5280">
        <v>1</v>
      </c>
      <c r="R5280">
        <v>95.046192000000005</v>
      </c>
      <c r="S5280">
        <v>285.138577</v>
      </c>
      <c r="T5280" t="s">
        <v>398</v>
      </c>
      <c r="U5280">
        <v>34.193899999999999</v>
      </c>
      <c r="V5280">
        <v>9750</v>
      </c>
      <c r="W5280">
        <v>2025</v>
      </c>
    </row>
    <row r="5281" spans="1:23" hidden="1">
      <c r="A5281">
        <v>72026852</v>
      </c>
      <c r="B5281" s="2">
        <v>45748</v>
      </c>
      <c r="C5281" t="s">
        <v>5740</v>
      </c>
      <c r="D5281" t="s">
        <v>309</v>
      </c>
      <c r="E5281" t="s">
        <v>929</v>
      </c>
      <c r="F5281" t="s">
        <v>6220</v>
      </c>
      <c r="G5281" t="s">
        <v>6221</v>
      </c>
      <c r="H5281" t="s">
        <v>6222</v>
      </c>
      <c r="I5281" t="s">
        <v>6223</v>
      </c>
      <c r="J5281" t="s">
        <v>6224</v>
      </c>
      <c r="K5281" t="s">
        <v>225</v>
      </c>
      <c r="L5281">
        <v>3</v>
      </c>
      <c r="M5281" t="s">
        <v>61</v>
      </c>
      <c r="N5281" t="s">
        <v>25</v>
      </c>
      <c r="O5281">
        <v>6000</v>
      </c>
      <c r="P5281">
        <v>18000</v>
      </c>
      <c r="Q5281">
        <v>1</v>
      </c>
      <c r="R5281">
        <v>175.46989300000001</v>
      </c>
      <c r="S5281">
        <v>526.40968099999998</v>
      </c>
      <c r="T5281" t="s">
        <v>398</v>
      </c>
      <c r="U5281">
        <v>34.193899999999999</v>
      </c>
      <c r="V5281">
        <v>18000</v>
      </c>
      <c r="W5281">
        <v>2025</v>
      </c>
    </row>
    <row r="5282" spans="1:23" hidden="1">
      <c r="A5282">
        <v>72024700</v>
      </c>
      <c r="B5282" s="2">
        <v>45748</v>
      </c>
      <c r="C5282" t="s">
        <v>2440</v>
      </c>
      <c r="D5282" t="s">
        <v>433</v>
      </c>
      <c r="E5282" t="s">
        <v>434</v>
      </c>
      <c r="F5282" t="s">
        <v>6422</v>
      </c>
      <c r="G5282" t="s">
        <v>6423</v>
      </c>
      <c r="H5282" t="s">
        <v>888</v>
      </c>
      <c r="I5282" t="s">
        <v>889</v>
      </c>
      <c r="J5282" t="s">
        <v>90</v>
      </c>
      <c r="K5282" t="s">
        <v>43</v>
      </c>
      <c r="L5282">
        <v>1020</v>
      </c>
      <c r="M5282" t="s">
        <v>61</v>
      </c>
      <c r="N5282" t="s">
        <v>16</v>
      </c>
      <c r="O5282">
        <v>1.0611999999999999</v>
      </c>
      <c r="P5282">
        <v>1082.42</v>
      </c>
      <c r="Q5282">
        <v>34.193899999999999</v>
      </c>
      <c r="R5282">
        <v>1.0611999999999999</v>
      </c>
      <c r="S5282">
        <v>1082.4199630000001</v>
      </c>
      <c r="T5282" t="s">
        <v>398</v>
      </c>
      <c r="U5282">
        <v>34.193899999999999</v>
      </c>
      <c r="V5282">
        <v>37012.160000000003</v>
      </c>
      <c r="W5282">
        <v>2025</v>
      </c>
    </row>
    <row r="5283" spans="1:23" hidden="1">
      <c r="A5283">
        <v>72024700</v>
      </c>
      <c r="B5283" s="2">
        <v>45748</v>
      </c>
      <c r="C5283" t="s">
        <v>2440</v>
      </c>
      <c r="D5283" t="s">
        <v>433</v>
      </c>
      <c r="E5283" t="s">
        <v>434</v>
      </c>
      <c r="F5283" t="s">
        <v>6422</v>
      </c>
      <c r="G5283" t="s">
        <v>6423</v>
      </c>
      <c r="H5283" t="s">
        <v>888</v>
      </c>
      <c r="I5283" t="s">
        <v>889</v>
      </c>
      <c r="J5283" t="s">
        <v>90</v>
      </c>
      <c r="K5283" t="s">
        <v>43</v>
      </c>
      <c r="L5283">
        <v>1326</v>
      </c>
      <c r="M5283" t="s">
        <v>61</v>
      </c>
      <c r="N5283" t="s">
        <v>16</v>
      </c>
      <c r="O5283">
        <v>1.0611999999999999</v>
      </c>
      <c r="P5283">
        <v>1407.1510000000001</v>
      </c>
      <c r="Q5283">
        <v>34.193899999999999</v>
      </c>
      <c r="R5283">
        <v>1.0611999999999999</v>
      </c>
      <c r="S5283">
        <v>1407.150983</v>
      </c>
      <c r="T5283" t="s">
        <v>398</v>
      </c>
      <c r="U5283">
        <v>34.193899999999999</v>
      </c>
      <c r="V5283">
        <v>48115.98</v>
      </c>
      <c r="W5283">
        <v>2025</v>
      </c>
    </row>
    <row r="5284" spans="1:23" hidden="1">
      <c r="A5284">
        <v>72025787</v>
      </c>
      <c r="B5284" s="2">
        <v>45748</v>
      </c>
      <c r="C5284" t="s">
        <v>3705</v>
      </c>
      <c r="D5284" t="s">
        <v>433</v>
      </c>
      <c r="E5284" t="s">
        <v>434</v>
      </c>
      <c r="F5284" t="s">
        <v>6424</v>
      </c>
      <c r="G5284" t="s">
        <v>6425</v>
      </c>
      <c r="H5284" t="s">
        <v>1298</v>
      </c>
      <c r="I5284" t="s">
        <v>1299</v>
      </c>
      <c r="J5284" t="s">
        <v>90</v>
      </c>
      <c r="K5284" t="s">
        <v>43</v>
      </c>
      <c r="L5284">
        <v>448</v>
      </c>
      <c r="M5284" t="s">
        <v>61</v>
      </c>
      <c r="N5284" t="s">
        <v>16</v>
      </c>
      <c r="O5284">
        <v>0.61560000000000004</v>
      </c>
      <c r="P5284">
        <v>275.79000000000002</v>
      </c>
      <c r="Q5284">
        <v>34.193899999999999</v>
      </c>
      <c r="R5284">
        <v>0.61559900000000001</v>
      </c>
      <c r="S5284">
        <v>275.79012599999999</v>
      </c>
      <c r="T5284" t="s">
        <v>398</v>
      </c>
      <c r="U5284">
        <v>34.193899999999999</v>
      </c>
      <c r="V5284">
        <v>9430.34</v>
      </c>
      <c r="W5284">
        <v>2025</v>
      </c>
    </row>
    <row r="5285" spans="1:23" hidden="1">
      <c r="A5285">
        <v>72025824</v>
      </c>
      <c r="B5285" s="2">
        <v>45748</v>
      </c>
      <c r="C5285" t="s">
        <v>4834</v>
      </c>
      <c r="D5285" t="s">
        <v>433</v>
      </c>
      <c r="E5285" t="s">
        <v>434</v>
      </c>
      <c r="F5285" t="s">
        <v>6422</v>
      </c>
      <c r="G5285" t="s">
        <v>6423</v>
      </c>
      <c r="H5285" t="s">
        <v>857</v>
      </c>
      <c r="I5285" t="s">
        <v>1909</v>
      </c>
      <c r="J5285" t="s">
        <v>90</v>
      </c>
      <c r="K5285" t="s">
        <v>43</v>
      </c>
      <c r="L5285">
        <v>882</v>
      </c>
      <c r="M5285" t="s">
        <v>61</v>
      </c>
      <c r="N5285" t="s">
        <v>16</v>
      </c>
      <c r="O5285">
        <v>0.60019999999999996</v>
      </c>
      <c r="P5285">
        <v>529.375</v>
      </c>
      <c r="Q5285">
        <v>34.193899999999999</v>
      </c>
      <c r="R5285">
        <v>0.60019999999999996</v>
      </c>
      <c r="S5285">
        <v>529.37512200000003</v>
      </c>
      <c r="T5285" t="s">
        <v>398</v>
      </c>
      <c r="U5285">
        <v>34.193899999999999</v>
      </c>
      <c r="V5285">
        <v>18101.400000000001</v>
      </c>
      <c r="W5285">
        <v>2025</v>
      </c>
    </row>
    <row r="5286" spans="1:23" hidden="1">
      <c r="A5286">
        <v>72023878</v>
      </c>
      <c r="B5286" s="2">
        <v>45748</v>
      </c>
      <c r="C5286" t="s">
        <v>1986</v>
      </c>
      <c r="D5286" t="s">
        <v>433</v>
      </c>
      <c r="E5286" t="s">
        <v>434</v>
      </c>
      <c r="F5286" t="s">
        <v>6422</v>
      </c>
      <c r="G5286" t="s">
        <v>6423</v>
      </c>
      <c r="H5286" t="s">
        <v>857</v>
      </c>
      <c r="I5286" t="s">
        <v>1909</v>
      </c>
      <c r="J5286" t="s">
        <v>90</v>
      </c>
      <c r="K5286" t="s">
        <v>43</v>
      </c>
      <c r="L5286">
        <v>1008</v>
      </c>
      <c r="M5286" t="s">
        <v>61</v>
      </c>
      <c r="N5286" t="s">
        <v>16</v>
      </c>
      <c r="O5286">
        <v>0.60019999999999996</v>
      </c>
      <c r="P5286">
        <v>605.00199999999995</v>
      </c>
      <c r="Q5286">
        <v>34.193899999999999</v>
      </c>
      <c r="R5286">
        <v>0.60019999999999996</v>
      </c>
      <c r="S5286">
        <v>605.00206100000003</v>
      </c>
      <c r="T5286" t="s">
        <v>398</v>
      </c>
      <c r="U5286">
        <v>34.193899999999999</v>
      </c>
      <c r="V5286">
        <v>20687.38</v>
      </c>
      <c r="W5286">
        <v>2025</v>
      </c>
    </row>
    <row r="5287" spans="1:23" hidden="1">
      <c r="A5287">
        <v>72023879</v>
      </c>
      <c r="B5287" s="2">
        <v>45748</v>
      </c>
      <c r="C5287" t="s">
        <v>1986</v>
      </c>
      <c r="D5287" t="s">
        <v>433</v>
      </c>
      <c r="E5287" t="s">
        <v>434</v>
      </c>
      <c r="F5287" t="s">
        <v>6422</v>
      </c>
      <c r="G5287" t="s">
        <v>6423</v>
      </c>
      <c r="H5287" t="s">
        <v>857</v>
      </c>
      <c r="I5287" t="s">
        <v>1909</v>
      </c>
      <c r="J5287" t="s">
        <v>90</v>
      </c>
      <c r="K5287" t="s">
        <v>43</v>
      </c>
      <c r="L5287">
        <v>1008</v>
      </c>
      <c r="M5287" t="s">
        <v>61</v>
      </c>
      <c r="N5287" t="s">
        <v>16</v>
      </c>
      <c r="O5287">
        <v>0.60019999999999996</v>
      </c>
      <c r="P5287">
        <v>605.00199999999995</v>
      </c>
      <c r="Q5287">
        <v>34.193899999999999</v>
      </c>
      <c r="R5287">
        <v>0.60019999999999996</v>
      </c>
      <c r="S5287">
        <v>605.00206100000003</v>
      </c>
      <c r="T5287" t="s">
        <v>398</v>
      </c>
      <c r="U5287">
        <v>34.193899999999999</v>
      </c>
      <c r="V5287">
        <v>20687.38</v>
      </c>
      <c r="W5287">
        <v>2025</v>
      </c>
    </row>
    <row r="5288" spans="1:23" hidden="1">
      <c r="A5288">
        <v>72025609</v>
      </c>
      <c r="B5288" s="2">
        <v>45748</v>
      </c>
      <c r="C5288" t="s">
        <v>4942</v>
      </c>
      <c r="D5288" t="s">
        <v>91</v>
      </c>
      <c r="E5288" t="s">
        <v>92</v>
      </c>
      <c r="F5288" t="s">
        <v>6723</v>
      </c>
      <c r="G5288" t="s">
        <v>6724</v>
      </c>
      <c r="H5288" t="s">
        <v>6725</v>
      </c>
      <c r="I5288" t="s">
        <v>6726</v>
      </c>
      <c r="J5288" t="s">
        <v>6727</v>
      </c>
      <c r="K5288" t="s">
        <v>42</v>
      </c>
      <c r="L5288">
        <v>1073</v>
      </c>
      <c r="M5288" t="s">
        <v>15</v>
      </c>
      <c r="N5288" t="s">
        <v>16</v>
      </c>
      <c r="O5288">
        <v>2.391</v>
      </c>
      <c r="P5288">
        <v>2565.5439999999999</v>
      </c>
      <c r="Q5288">
        <v>34.193899999999999</v>
      </c>
      <c r="R5288">
        <v>2.3909989999999999</v>
      </c>
      <c r="S5288">
        <v>2565.543854</v>
      </c>
      <c r="T5288" t="s">
        <v>398</v>
      </c>
      <c r="U5288">
        <v>34.193899999999999</v>
      </c>
      <c r="V5288">
        <v>87725.95</v>
      </c>
      <c r="W5288">
        <v>2025</v>
      </c>
    </row>
    <row r="5289" spans="1:23" hidden="1">
      <c r="A5289">
        <v>72025609</v>
      </c>
      <c r="B5289" s="2">
        <v>45748</v>
      </c>
      <c r="C5289" t="s">
        <v>4942</v>
      </c>
      <c r="D5289" t="s">
        <v>91</v>
      </c>
      <c r="E5289" t="s">
        <v>92</v>
      </c>
      <c r="F5289" t="s">
        <v>6723</v>
      </c>
      <c r="G5289" t="s">
        <v>6724</v>
      </c>
      <c r="H5289" t="s">
        <v>6728</v>
      </c>
      <c r="I5289" t="s">
        <v>6729</v>
      </c>
      <c r="J5289" t="s">
        <v>5065</v>
      </c>
      <c r="K5289" t="s">
        <v>42</v>
      </c>
      <c r="L5289">
        <v>2005</v>
      </c>
      <c r="M5289" t="s">
        <v>15</v>
      </c>
      <c r="N5289" t="s">
        <v>16</v>
      </c>
      <c r="O5289">
        <v>2.391</v>
      </c>
      <c r="P5289">
        <v>4793.9549999999999</v>
      </c>
      <c r="Q5289">
        <v>34.193899999999999</v>
      </c>
      <c r="R5289">
        <v>2.3909989999999999</v>
      </c>
      <c r="S5289">
        <v>4793.955062</v>
      </c>
      <c r="T5289" t="s">
        <v>398</v>
      </c>
      <c r="U5289">
        <v>34.193899999999999</v>
      </c>
      <c r="V5289">
        <v>163924.01999999999</v>
      </c>
      <c r="W5289">
        <v>2025</v>
      </c>
    </row>
    <row r="5290" spans="1:23" hidden="1">
      <c r="A5290">
        <v>72025609</v>
      </c>
      <c r="B5290" s="2">
        <v>45748</v>
      </c>
      <c r="C5290" t="s">
        <v>4942</v>
      </c>
      <c r="D5290" t="s">
        <v>91</v>
      </c>
      <c r="E5290" t="s">
        <v>92</v>
      </c>
      <c r="F5290" t="s">
        <v>6723</v>
      </c>
      <c r="G5290" t="s">
        <v>6724</v>
      </c>
      <c r="H5290" t="s">
        <v>6730</v>
      </c>
      <c r="I5290" t="s">
        <v>6731</v>
      </c>
      <c r="J5290" t="s">
        <v>5065</v>
      </c>
      <c r="K5290" t="s">
        <v>42</v>
      </c>
      <c r="L5290">
        <v>500</v>
      </c>
      <c r="M5290" t="s">
        <v>15</v>
      </c>
      <c r="N5290" t="s">
        <v>16</v>
      </c>
      <c r="O5290">
        <v>2.391</v>
      </c>
      <c r="P5290">
        <v>1195.5</v>
      </c>
      <c r="Q5290">
        <v>34.193899999999999</v>
      </c>
      <c r="R5290">
        <v>2.3909989999999999</v>
      </c>
      <c r="S5290">
        <v>1195.500074</v>
      </c>
      <c r="T5290" t="s">
        <v>398</v>
      </c>
      <c r="U5290">
        <v>34.193899999999999</v>
      </c>
      <c r="V5290">
        <v>40878.81</v>
      </c>
      <c r="W5290">
        <v>2025</v>
      </c>
    </row>
    <row r="5291" spans="1:23" hidden="1">
      <c r="A5291">
        <v>72025609</v>
      </c>
      <c r="B5291" s="2">
        <v>45748</v>
      </c>
      <c r="C5291" t="s">
        <v>4942</v>
      </c>
      <c r="D5291" t="s">
        <v>91</v>
      </c>
      <c r="E5291" t="s">
        <v>92</v>
      </c>
      <c r="F5291" t="s">
        <v>6723</v>
      </c>
      <c r="G5291" t="s">
        <v>6724</v>
      </c>
      <c r="H5291" t="s">
        <v>6732</v>
      </c>
      <c r="I5291" t="s">
        <v>6733</v>
      </c>
      <c r="J5291" t="s">
        <v>6727</v>
      </c>
      <c r="K5291" t="s">
        <v>42</v>
      </c>
      <c r="L5291">
        <v>1528</v>
      </c>
      <c r="M5291" t="s">
        <v>15</v>
      </c>
      <c r="N5291" t="s">
        <v>16</v>
      </c>
      <c r="O5291">
        <v>2.391</v>
      </c>
      <c r="P5291">
        <v>3653.45</v>
      </c>
      <c r="Q5291">
        <v>34.193899999999999</v>
      </c>
      <c r="R5291">
        <v>2.3909989999999999</v>
      </c>
      <c r="S5291">
        <v>3653.4498840000001</v>
      </c>
      <c r="T5291" t="s">
        <v>398</v>
      </c>
      <c r="U5291">
        <v>34.193899999999999</v>
      </c>
      <c r="V5291">
        <v>124925.7</v>
      </c>
      <c r="W5291">
        <v>2025</v>
      </c>
    </row>
    <row r="5292" spans="1:23" hidden="1">
      <c r="A5292">
        <v>72025609</v>
      </c>
      <c r="B5292" s="2">
        <v>45748</v>
      </c>
      <c r="C5292" t="s">
        <v>4942</v>
      </c>
      <c r="D5292" t="s">
        <v>91</v>
      </c>
      <c r="E5292" t="s">
        <v>92</v>
      </c>
      <c r="F5292" t="s">
        <v>6723</v>
      </c>
      <c r="G5292" t="s">
        <v>6724</v>
      </c>
      <c r="H5292" t="s">
        <v>6734</v>
      </c>
      <c r="I5292" t="s">
        <v>6735</v>
      </c>
      <c r="J5292" t="s">
        <v>5065</v>
      </c>
      <c r="K5292" t="s">
        <v>42</v>
      </c>
      <c r="L5292">
        <v>1460</v>
      </c>
      <c r="M5292" t="s">
        <v>15</v>
      </c>
      <c r="N5292" t="s">
        <v>16</v>
      </c>
      <c r="O5292">
        <v>2.391</v>
      </c>
      <c r="P5292">
        <v>3490.86</v>
      </c>
      <c r="Q5292">
        <v>34.193899999999999</v>
      </c>
      <c r="R5292">
        <v>2.3909989999999999</v>
      </c>
      <c r="S5292">
        <v>3490.8600649999998</v>
      </c>
      <c r="T5292" t="s">
        <v>398</v>
      </c>
      <c r="U5292">
        <v>34.193899999999999</v>
      </c>
      <c r="V5292">
        <v>119366.12</v>
      </c>
      <c r="W5292">
        <v>2025</v>
      </c>
    </row>
    <row r="5293" spans="1:23" hidden="1">
      <c r="A5293">
        <v>72025609</v>
      </c>
      <c r="B5293" s="2">
        <v>45748</v>
      </c>
      <c r="C5293" t="s">
        <v>4942</v>
      </c>
      <c r="D5293" t="s">
        <v>91</v>
      </c>
      <c r="E5293" t="s">
        <v>92</v>
      </c>
      <c r="F5293" t="s">
        <v>6723</v>
      </c>
      <c r="G5293" t="s">
        <v>6724</v>
      </c>
      <c r="H5293" t="s">
        <v>6736</v>
      </c>
      <c r="I5293" t="s">
        <v>6737</v>
      </c>
      <c r="J5293" t="s">
        <v>5065</v>
      </c>
      <c r="K5293" t="s">
        <v>42</v>
      </c>
      <c r="L5293">
        <v>1025</v>
      </c>
      <c r="M5293" t="s">
        <v>15</v>
      </c>
      <c r="N5293" t="s">
        <v>16</v>
      </c>
      <c r="O5293">
        <v>2.391</v>
      </c>
      <c r="P5293">
        <v>2450.7750000000001</v>
      </c>
      <c r="Q5293">
        <v>34.193899999999999</v>
      </c>
      <c r="R5293">
        <v>2.3909989999999999</v>
      </c>
      <c r="S5293">
        <v>2450.775138</v>
      </c>
      <c r="T5293" t="s">
        <v>398</v>
      </c>
      <c r="U5293">
        <v>34.193899999999999</v>
      </c>
      <c r="V5293">
        <v>83801.56</v>
      </c>
      <c r="W5293">
        <v>2025</v>
      </c>
    </row>
    <row r="5294" spans="1:23" hidden="1">
      <c r="A5294">
        <v>72025609</v>
      </c>
      <c r="B5294" s="2">
        <v>45748</v>
      </c>
      <c r="C5294" t="s">
        <v>4942</v>
      </c>
      <c r="D5294" t="s">
        <v>91</v>
      </c>
      <c r="E5294" t="s">
        <v>92</v>
      </c>
      <c r="F5294" t="s">
        <v>6723</v>
      </c>
      <c r="G5294" t="s">
        <v>6724</v>
      </c>
      <c r="H5294" t="s">
        <v>6738</v>
      </c>
      <c r="I5294" t="s">
        <v>6739</v>
      </c>
      <c r="J5294" t="s">
        <v>5065</v>
      </c>
      <c r="K5294" t="s">
        <v>42</v>
      </c>
      <c r="L5294">
        <v>2132</v>
      </c>
      <c r="M5294" t="s">
        <v>15</v>
      </c>
      <c r="N5294" t="s">
        <v>16</v>
      </c>
      <c r="O5294">
        <v>2.391</v>
      </c>
      <c r="P5294">
        <v>5097.6120000000001</v>
      </c>
      <c r="Q5294">
        <v>34.193899999999999</v>
      </c>
      <c r="R5294">
        <v>2.3909989999999999</v>
      </c>
      <c r="S5294">
        <v>5097.6118539999998</v>
      </c>
      <c r="T5294" t="s">
        <v>398</v>
      </c>
      <c r="U5294">
        <v>34.193899999999999</v>
      </c>
      <c r="V5294">
        <v>174307.23</v>
      </c>
      <c r="W5294">
        <v>2025</v>
      </c>
    </row>
    <row r="5295" spans="1:23" hidden="1">
      <c r="A5295">
        <v>72025609</v>
      </c>
      <c r="B5295" s="2">
        <v>45748</v>
      </c>
      <c r="C5295" t="s">
        <v>4942</v>
      </c>
      <c r="D5295" t="s">
        <v>91</v>
      </c>
      <c r="E5295" t="s">
        <v>92</v>
      </c>
      <c r="F5295" t="s">
        <v>6723</v>
      </c>
      <c r="G5295" t="s">
        <v>6724</v>
      </c>
      <c r="H5295" t="s">
        <v>6717</v>
      </c>
      <c r="I5295" t="s">
        <v>6718</v>
      </c>
      <c r="J5295" t="s">
        <v>5065</v>
      </c>
      <c r="K5295" t="s">
        <v>42</v>
      </c>
      <c r="L5295">
        <v>5054</v>
      </c>
      <c r="M5295" t="s">
        <v>15</v>
      </c>
      <c r="N5295" t="s">
        <v>16</v>
      </c>
      <c r="O5295">
        <v>2.391</v>
      </c>
      <c r="P5295">
        <v>12084.114</v>
      </c>
      <c r="Q5295">
        <v>34.193899999999999</v>
      </c>
      <c r="R5295">
        <v>2.3909989999999999</v>
      </c>
      <c r="S5295">
        <v>12084.114125</v>
      </c>
      <c r="T5295" t="s">
        <v>398</v>
      </c>
      <c r="U5295">
        <v>34.193899999999999</v>
      </c>
      <c r="V5295">
        <v>413202.99</v>
      </c>
      <c r="W5295">
        <v>2025</v>
      </c>
    </row>
    <row r="5296" spans="1:23" hidden="1">
      <c r="A5296">
        <v>72025480</v>
      </c>
      <c r="B5296" s="2">
        <v>45748</v>
      </c>
      <c r="C5296" t="s">
        <v>4183</v>
      </c>
      <c r="D5296" t="s">
        <v>269</v>
      </c>
      <c r="E5296" t="s">
        <v>270</v>
      </c>
      <c r="F5296" t="s">
        <v>6827</v>
      </c>
      <c r="G5296" t="s">
        <v>6828</v>
      </c>
      <c r="H5296" t="s">
        <v>415</v>
      </c>
      <c r="I5296" t="s">
        <v>609</v>
      </c>
      <c r="J5296" t="s">
        <v>416</v>
      </c>
      <c r="K5296" t="s">
        <v>225</v>
      </c>
      <c r="L5296">
        <v>18135</v>
      </c>
      <c r="M5296" t="s">
        <v>15</v>
      </c>
      <c r="N5296" t="s">
        <v>16</v>
      </c>
      <c r="O5296">
        <v>0.51500000000000001</v>
      </c>
      <c r="P5296">
        <v>9339.5249999999996</v>
      </c>
      <c r="Q5296">
        <v>34.193899999999999</v>
      </c>
      <c r="R5296">
        <v>0.51500000000000001</v>
      </c>
      <c r="S5296">
        <v>9339.5248859999992</v>
      </c>
      <c r="T5296" t="s">
        <v>398</v>
      </c>
      <c r="U5296">
        <v>34.193899999999999</v>
      </c>
      <c r="V5296">
        <v>319354.78000000003</v>
      </c>
      <c r="W5296">
        <v>2025</v>
      </c>
    </row>
    <row r="5297" spans="1:23" hidden="1">
      <c r="A5297">
        <v>72025480</v>
      </c>
      <c r="B5297" s="2">
        <v>45748</v>
      </c>
      <c r="C5297" t="s">
        <v>4183</v>
      </c>
      <c r="D5297" t="s">
        <v>269</v>
      </c>
      <c r="E5297" t="s">
        <v>270</v>
      </c>
      <c r="F5297" t="s">
        <v>6827</v>
      </c>
      <c r="G5297" t="s">
        <v>6828</v>
      </c>
      <c r="H5297" t="s">
        <v>6829</v>
      </c>
      <c r="I5297" t="s">
        <v>6830</v>
      </c>
      <c r="J5297" t="s">
        <v>416</v>
      </c>
      <c r="K5297" t="s">
        <v>225</v>
      </c>
      <c r="L5297">
        <v>631</v>
      </c>
      <c r="M5297" t="s">
        <v>15</v>
      </c>
      <c r="N5297" t="s">
        <v>16</v>
      </c>
      <c r="O5297">
        <v>0.51500000000000001</v>
      </c>
      <c r="P5297">
        <v>324.96499999999997</v>
      </c>
      <c r="Q5297">
        <v>34.193899999999999</v>
      </c>
      <c r="R5297">
        <v>0.51500000000000001</v>
      </c>
      <c r="S5297">
        <v>324.96497900000003</v>
      </c>
      <c r="T5297" t="s">
        <v>398</v>
      </c>
      <c r="U5297">
        <v>34.193899999999999</v>
      </c>
      <c r="V5297">
        <v>11111.82</v>
      </c>
      <c r="W5297">
        <v>2025</v>
      </c>
    </row>
    <row r="5298" spans="1:23" hidden="1">
      <c r="A5298">
        <v>72025480</v>
      </c>
      <c r="B5298" s="2">
        <v>45748</v>
      </c>
      <c r="C5298" t="s">
        <v>4183</v>
      </c>
      <c r="D5298" t="s">
        <v>269</v>
      </c>
      <c r="E5298" t="s">
        <v>270</v>
      </c>
      <c r="F5298" t="s">
        <v>6827</v>
      </c>
      <c r="G5298" t="s">
        <v>6828</v>
      </c>
      <c r="H5298" t="s">
        <v>6829</v>
      </c>
      <c r="I5298" t="s">
        <v>6830</v>
      </c>
      <c r="J5298" t="s">
        <v>416</v>
      </c>
      <c r="K5298" t="s">
        <v>225</v>
      </c>
      <c r="L5298">
        <v>2524</v>
      </c>
      <c r="M5298" t="s">
        <v>15</v>
      </c>
      <c r="N5298" t="s">
        <v>16</v>
      </c>
      <c r="O5298">
        <v>0.51500000000000001</v>
      </c>
      <c r="P5298">
        <v>1299.8599999999999</v>
      </c>
      <c r="Q5298">
        <v>34.193899999999999</v>
      </c>
      <c r="R5298">
        <v>0.51500000000000001</v>
      </c>
      <c r="S5298">
        <v>1299.8599160000001</v>
      </c>
      <c r="T5298" t="s">
        <v>398</v>
      </c>
      <c r="U5298">
        <v>34.193899999999999</v>
      </c>
      <c r="V5298">
        <v>44447.28</v>
      </c>
      <c r="W5298">
        <v>2025</v>
      </c>
    </row>
    <row r="5299" spans="1:23" hidden="1">
      <c r="A5299">
        <v>72025480</v>
      </c>
      <c r="B5299" s="2">
        <v>45748</v>
      </c>
      <c r="C5299" t="s">
        <v>4183</v>
      </c>
      <c r="D5299" t="s">
        <v>269</v>
      </c>
      <c r="E5299" t="s">
        <v>270</v>
      </c>
      <c r="F5299" t="s">
        <v>6827</v>
      </c>
      <c r="G5299" t="s">
        <v>6828</v>
      </c>
      <c r="H5299" t="s">
        <v>810</v>
      </c>
      <c r="I5299" t="s">
        <v>811</v>
      </c>
      <c r="J5299" t="s">
        <v>416</v>
      </c>
      <c r="K5299" t="s">
        <v>225</v>
      </c>
      <c r="L5299">
        <v>2365</v>
      </c>
      <c r="M5299" t="s">
        <v>15</v>
      </c>
      <c r="N5299" t="s">
        <v>16</v>
      </c>
      <c r="O5299">
        <v>0.51500000000000001</v>
      </c>
      <c r="P5299">
        <v>1217.9749999999999</v>
      </c>
      <c r="Q5299">
        <v>34.193899999999999</v>
      </c>
      <c r="R5299">
        <v>0.51500000000000001</v>
      </c>
      <c r="S5299">
        <v>1217.9751349999999</v>
      </c>
      <c r="T5299" t="s">
        <v>398</v>
      </c>
      <c r="U5299">
        <v>34.193899999999999</v>
      </c>
      <c r="V5299">
        <v>41647.32</v>
      </c>
      <c r="W5299">
        <v>2025</v>
      </c>
    </row>
    <row r="5300" spans="1:23" hidden="1">
      <c r="A5300">
        <v>72025480</v>
      </c>
      <c r="B5300" s="2">
        <v>45748</v>
      </c>
      <c r="C5300" t="s">
        <v>4183</v>
      </c>
      <c r="D5300" t="s">
        <v>269</v>
      </c>
      <c r="E5300" t="s">
        <v>270</v>
      </c>
      <c r="F5300" t="s">
        <v>6827</v>
      </c>
      <c r="G5300" t="s">
        <v>6828</v>
      </c>
      <c r="H5300" t="s">
        <v>896</v>
      </c>
      <c r="I5300" t="s">
        <v>897</v>
      </c>
      <c r="J5300" t="s">
        <v>416</v>
      </c>
      <c r="K5300" t="s">
        <v>225</v>
      </c>
      <c r="L5300">
        <v>4560</v>
      </c>
      <c r="M5300" t="s">
        <v>15</v>
      </c>
      <c r="N5300" t="s">
        <v>16</v>
      </c>
      <c r="O5300">
        <v>0.51500000000000001</v>
      </c>
      <c r="P5300">
        <v>2348.4</v>
      </c>
      <c r="Q5300">
        <v>34.193899999999999</v>
      </c>
      <c r="R5300">
        <v>0.51500000000000001</v>
      </c>
      <c r="S5300">
        <v>2348.39986</v>
      </c>
      <c r="T5300" t="s">
        <v>398</v>
      </c>
      <c r="U5300">
        <v>34.193899999999999</v>
      </c>
      <c r="V5300">
        <v>80300.95</v>
      </c>
      <c r="W5300">
        <v>2025</v>
      </c>
    </row>
    <row r="5301" spans="1:23" hidden="1">
      <c r="A5301">
        <v>72025480</v>
      </c>
      <c r="B5301" s="2">
        <v>45748</v>
      </c>
      <c r="C5301" t="s">
        <v>4183</v>
      </c>
      <c r="D5301" t="s">
        <v>269</v>
      </c>
      <c r="E5301" t="s">
        <v>270</v>
      </c>
      <c r="F5301" t="s">
        <v>6827</v>
      </c>
      <c r="G5301" t="s">
        <v>6828</v>
      </c>
      <c r="H5301" t="s">
        <v>6831</v>
      </c>
      <c r="I5301" t="s">
        <v>6832</v>
      </c>
      <c r="J5301" t="s">
        <v>416</v>
      </c>
      <c r="K5301" t="s">
        <v>225</v>
      </c>
      <c r="L5301">
        <v>1930</v>
      </c>
      <c r="M5301" t="s">
        <v>15</v>
      </c>
      <c r="N5301" t="s">
        <v>16</v>
      </c>
      <c r="O5301">
        <v>0.51500000000000001</v>
      </c>
      <c r="P5301">
        <v>993.95</v>
      </c>
      <c r="Q5301">
        <v>34.193899999999999</v>
      </c>
      <c r="R5301">
        <v>0.51500000000000001</v>
      </c>
      <c r="S5301">
        <v>993.95009000000005</v>
      </c>
      <c r="T5301" t="s">
        <v>398</v>
      </c>
      <c r="U5301">
        <v>34.193899999999999</v>
      </c>
      <c r="V5301">
        <v>33987.03</v>
      </c>
      <c r="W5301">
        <v>2025</v>
      </c>
    </row>
    <row r="5302" spans="1:23" hidden="1">
      <c r="A5302">
        <v>72025480</v>
      </c>
      <c r="B5302" s="2">
        <v>45748</v>
      </c>
      <c r="C5302" t="s">
        <v>4183</v>
      </c>
      <c r="D5302" t="s">
        <v>269</v>
      </c>
      <c r="E5302" t="s">
        <v>270</v>
      </c>
      <c r="F5302" t="s">
        <v>6827</v>
      </c>
      <c r="G5302" t="s">
        <v>6828</v>
      </c>
      <c r="H5302" t="s">
        <v>6833</v>
      </c>
      <c r="I5302" t="s">
        <v>6834</v>
      </c>
      <c r="J5302" t="s">
        <v>416</v>
      </c>
      <c r="K5302" t="s">
        <v>225</v>
      </c>
      <c r="L5302">
        <v>2105</v>
      </c>
      <c r="M5302" t="s">
        <v>15</v>
      </c>
      <c r="N5302" t="s">
        <v>16</v>
      </c>
      <c r="O5302">
        <v>0.51500000000000001</v>
      </c>
      <c r="P5302">
        <v>1084.075</v>
      </c>
      <c r="Q5302">
        <v>34.193899999999999</v>
      </c>
      <c r="R5302">
        <v>0.51500000000000001</v>
      </c>
      <c r="S5302">
        <v>1084.0749370000001</v>
      </c>
      <c r="T5302" t="s">
        <v>398</v>
      </c>
      <c r="U5302">
        <v>34.193899999999999</v>
      </c>
      <c r="V5302">
        <v>37068.75</v>
      </c>
      <c r="W5302">
        <v>2025</v>
      </c>
    </row>
    <row r="5303" spans="1:23" hidden="1">
      <c r="A5303">
        <v>72025480</v>
      </c>
      <c r="B5303" s="2">
        <v>45748</v>
      </c>
      <c r="C5303" t="s">
        <v>4183</v>
      </c>
      <c r="D5303" t="s">
        <v>269</v>
      </c>
      <c r="E5303" t="s">
        <v>270</v>
      </c>
      <c r="F5303" t="s">
        <v>6827</v>
      </c>
      <c r="G5303" t="s">
        <v>6828</v>
      </c>
      <c r="H5303" t="s">
        <v>3911</v>
      </c>
      <c r="I5303" t="s">
        <v>3912</v>
      </c>
      <c r="J5303" t="s">
        <v>416</v>
      </c>
      <c r="K5303" t="s">
        <v>225</v>
      </c>
      <c r="L5303">
        <v>19710</v>
      </c>
      <c r="M5303" t="s">
        <v>15</v>
      </c>
      <c r="N5303" t="s">
        <v>16</v>
      </c>
      <c r="O5303">
        <v>0.51500000000000001</v>
      </c>
      <c r="P5303">
        <v>10150.65</v>
      </c>
      <c r="Q5303">
        <v>34.193899999999999</v>
      </c>
      <c r="R5303">
        <v>0.51500000000000001</v>
      </c>
      <c r="S5303">
        <v>10150.649969</v>
      </c>
      <c r="T5303" t="s">
        <v>398</v>
      </c>
      <c r="U5303">
        <v>34.193899999999999</v>
      </c>
      <c r="V5303">
        <v>347090.31</v>
      </c>
      <c r="W5303">
        <v>2025</v>
      </c>
    </row>
    <row r="5304" spans="1:23" hidden="1">
      <c r="A5304">
        <v>72025481</v>
      </c>
      <c r="B5304" s="2">
        <v>45748</v>
      </c>
      <c r="C5304" t="s">
        <v>4183</v>
      </c>
      <c r="D5304" t="s">
        <v>269</v>
      </c>
      <c r="E5304" t="s">
        <v>270</v>
      </c>
      <c r="F5304" t="s">
        <v>6835</v>
      </c>
      <c r="G5304" t="s">
        <v>6836</v>
      </c>
      <c r="H5304" t="s">
        <v>1123</v>
      </c>
      <c r="I5304" t="s">
        <v>1124</v>
      </c>
      <c r="J5304" t="s">
        <v>418</v>
      </c>
      <c r="K5304" t="s">
        <v>225</v>
      </c>
      <c r="L5304">
        <v>1494</v>
      </c>
      <c r="M5304" t="s">
        <v>15</v>
      </c>
      <c r="N5304" t="s">
        <v>16</v>
      </c>
      <c r="O5304">
        <v>0.5</v>
      </c>
      <c r="P5304">
        <v>747</v>
      </c>
      <c r="Q5304">
        <v>34.193899999999999</v>
      </c>
      <c r="R5304">
        <v>0.5</v>
      </c>
      <c r="S5304">
        <v>746.99990300000002</v>
      </c>
      <c r="T5304" t="s">
        <v>398</v>
      </c>
      <c r="U5304">
        <v>34.193899999999999</v>
      </c>
      <c r="V5304">
        <v>25542.84</v>
      </c>
      <c r="W5304">
        <v>2025</v>
      </c>
    </row>
    <row r="5305" spans="1:23" hidden="1">
      <c r="A5305">
        <v>72025481</v>
      </c>
      <c r="B5305" s="2">
        <v>45748</v>
      </c>
      <c r="C5305" t="s">
        <v>4183</v>
      </c>
      <c r="D5305" t="s">
        <v>269</v>
      </c>
      <c r="E5305" t="s">
        <v>270</v>
      </c>
      <c r="F5305" t="s">
        <v>6835</v>
      </c>
      <c r="G5305" t="s">
        <v>6836</v>
      </c>
      <c r="H5305" t="s">
        <v>6837</v>
      </c>
      <c r="I5305" t="s">
        <v>6838</v>
      </c>
      <c r="J5305" t="s">
        <v>418</v>
      </c>
      <c r="K5305" t="s">
        <v>225</v>
      </c>
      <c r="L5305">
        <v>391</v>
      </c>
      <c r="M5305" t="s">
        <v>15</v>
      </c>
      <c r="N5305" t="s">
        <v>16</v>
      </c>
      <c r="O5305">
        <v>0.5</v>
      </c>
      <c r="P5305">
        <v>195.5</v>
      </c>
      <c r="Q5305">
        <v>34.193899999999999</v>
      </c>
      <c r="R5305">
        <v>0.5</v>
      </c>
      <c r="S5305">
        <v>195.50007400000001</v>
      </c>
      <c r="T5305" t="s">
        <v>398</v>
      </c>
      <c r="U5305">
        <v>34.193899999999999</v>
      </c>
      <c r="V5305">
        <v>6684.91</v>
      </c>
      <c r="W5305">
        <v>2025</v>
      </c>
    </row>
    <row r="5306" spans="1:23" hidden="1">
      <c r="A5306">
        <v>72025481</v>
      </c>
      <c r="B5306" s="2">
        <v>45748</v>
      </c>
      <c r="C5306" t="s">
        <v>4183</v>
      </c>
      <c r="D5306" t="s">
        <v>269</v>
      </c>
      <c r="E5306" t="s">
        <v>270</v>
      </c>
      <c r="F5306" t="s">
        <v>6835</v>
      </c>
      <c r="G5306" t="s">
        <v>6836</v>
      </c>
      <c r="H5306" t="s">
        <v>812</v>
      </c>
      <c r="I5306" t="s">
        <v>813</v>
      </c>
      <c r="J5306" t="s">
        <v>418</v>
      </c>
      <c r="K5306" t="s">
        <v>225</v>
      </c>
      <c r="L5306">
        <v>1848</v>
      </c>
      <c r="M5306" t="s">
        <v>15</v>
      </c>
      <c r="N5306" t="s">
        <v>16</v>
      </c>
      <c r="O5306">
        <v>0.5</v>
      </c>
      <c r="P5306">
        <v>924</v>
      </c>
      <c r="Q5306">
        <v>34.193899999999999</v>
      </c>
      <c r="R5306">
        <v>0.5</v>
      </c>
      <c r="S5306">
        <v>923.99989400000004</v>
      </c>
      <c r="T5306" t="s">
        <v>398</v>
      </c>
      <c r="U5306">
        <v>34.193899999999999</v>
      </c>
      <c r="V5306">
        <v>31595.16</v>
      </c>
      <c r="W5306">
        <v>2025</v>
      </c>
    </row>
    <row r="5307" spans="1:23" hidden="1">
      <c r="A5307">
        <v>72025481</v>
      </c>
      <c r="B5307" s="2">
        <v>45748</v>
      </c>
      <c r="C5307" t="s">
        <v>4183</v>
      </c>
      <c r="D5307" t="s">
        <v>269</v>
      </c>
      <c r="E5307" t="s">
        <v>270</v>
      </c>
      <c r="F5307" t="s">
        <v>6835</v>
      </c>
      <c r="G5307" t="s">
        <v>6836</v>
      </c>
      <c r="H5307" t="s">
        <v>6837</v>
      </c>
      <c r="I5307" t="s">
        <v>6838</v>
      </c>
      <c r="J5307" t="s">
        <v>418</v>
      </c>
      <c r="K5307" t="s">
        <v>225</v>
      </c>
      <c r="L5307">
        <v>6256</v>
      </c>
      <c r="M5307" t="s">
        <v>15</v>
      </c>
      <c r="N5307" t="s">
        <v>16</v>
      </c>
      <c r="O5307">
        <v>0.5</v>
      </c>
      <c r="P5307">
        <v>3128</v>
      </c>
      <c r="Q5307">
        <v>34.193899999999999</v>
      </c>
      <c r="R5307">
        <v>0.5</v>
      </c>
      <c r="S5307">
        <v>3128.0000230000001</v>
      </c>
      <c r="T5307" t="s">
        <v>398</v>
      </c>
      <c r="U5307">
        <v>34.193899999999999</v>
      </c>
      <c r="V5307">
        <v>106958.52</v>
      </c>
      <c r="W5307">
        <v>2025</v>
      </c>
    </row>
    <row r="5308" spans="1:23" hidden="1">
      <c r="A5308">
        <v>72025481</v>
      </c>
      <c r="B5308" s="2">
        <v>45748</v>
      </c>
      <c r="C5308" t="s">
        <v>4183</v>
      </c>
      <c r="D5308" t="s">
        <v>269</v>
      </c>
      <c r="E5308" t="s">
        <v>270</v>
      </c>
      <c r="F5308" t="s">
        <v>6835</v>
      </c>
      <c r="G5308" t="s">
        <v>6836</v>
      </c>
      <c r="H5308" t="s">
        <v>3915</v>
      </c>
      <c r="I5308" t="s">
        <v>3916</v>
      </c>
      <c r="J5308" t="s">
        <v>418</v>
      </c>
      <c r="K5308" t="s">
        <v>225</v>
      </c>
      <c r="L5308">
        <v>5595</v>
      </c>
      <c r="M5308" t="s">
        <v>15</v>
      </c>
      <c r="N5308" t="s">
        <v>16</v>
      </c>
      <c r="O5308">
        <v>0.5</v>
      </c>
      <c r="P5308">
        <v>2797.5</v>
      </c>
      <c r="Q5308">
        <v>34.193899999999999</v>
      </c>
      <c r="R5308">
        <v>0.5</v>
      </c>
      <c r="S5308">
        <v>2797.5001379999999</v>
      </c>
      <c r="T5308" t="s">
        <v>398</v>
      </c>
      <c r="U5308">
        <v>34.193899999999999</v>
      </c>
      <c r="V5308">
        <v>95657.44</v>
      </c>
      <c r="W5308">
        <v>2025</v>
      </c>
    </row>
    <row r="5309" spans="1:23" hidden="1">
      <c r="A5309">
        <v>72025481</v>
      </c>
      <c r="B5309" s="2">
        <v>45748</v>
      </c>
      <c r="C5309" t="s">
        <v>4183</v>
      </c>
      <c r="D5309" t="s">
        <v>269</v>
      </c>
      <c r="E5309" t="s">
        <v>270</v>
      </c>
      <c r="F5309" t="s">
        <v>6835</v>
      </c>
      <c r="G5309" t="s">
        <v>6836</v>
      </c>
      <c r="H5309" t="s">
        <v>1123</v>
      </c>
      <c r="I5309" t="s">
        <v>1124</v>
      </c>
      <c r="J5309" t="s">
        <v>418</v>
      </c>
      <c r="K5309" t="s">
        <v>225</v>
      </c>
      <c r="L5309">
        <v>498</v>
      </c>
      <c r="M5309" t="s">
        <v>15</v>
      </c>
      <c r="N5309" t="s">
        <v>16</v>
      </c>
      <c r="O5309">
        <v>0.5</v>
      </c>
      <c r="P5309">
        <v>249</v>
      </c>
      <c r="Q5309">
        <v>34.193899999999999</v>
      </c>
      <c r="R5309">
        <v>0.5</v>
      </c>
      <c r="S5309">
        <v>248.999967</v>
      </c>
      <c r="T5309" t="s">
        <v>398</v>
      </c>
      <c r="U5309">
        <v>34.193899999999999</v>
      </c>
      <c r="V5309">
        <v>8514.2800000000007</v>
      </c>
      <c r="W5309">
        <v>2025</v>
      </c>
    </row>
    <row r="5310" spans="1:23" hidden="1">
      <c r="A5310">
        <v>72026738</v>
      </c>
      <c r="B5310" s="2">
        <v>45748</v>
      </c>
      <c r="C5310" t="s">
        <v>5737</v>
      </c>
      <c r="D5310" t="s">
        <v>4048</v>
      </c>
      <c r="E5310" t="s">
        <v>4049</v>
      </c>
      <c r="F5310" t="s">
        <v>6933</v>
      </c>
      <c r="G5310" t="s">
        <v>6934</v>
      </c>
      <c r="H5310" t="s">
        <v>4052</v>
      </c>
      <c r="I5310" t="s">
        <v>4053</v>
      </c>
      <c r="J5310" t="s">
        <v>4054</v>
      </c>
      <c r="K5310" t="s">
        <v>229</v>
      </c>
      <c r="L5310">
        <v>2000</v>
      </c>
      <c r="M5310" t="s">
        <v>111</v>
      </c>
      <c r="N5310" t="s">
        <v>25</v>
      </c>
      <c r="O5310">
        <v>4</v>
      </c>
      <c r="P5310">
        <v>8000</v>
      </c>
      <c r="Q5310">
        <v>1</v>
      </c>
      <c r="R5310">
        <v>0.116979</v>
      </c>
      <c r="S5310">
        <v>233.959858</v>
      </c>
      <c r="T5310" t="s">
        <v>398</v>
      </c>
      <c r="U5310">
        <v>34.193899999999999</v>
      </c>
      <c r="V5310">
        <v>8000</v>
      </c>
      <c r="W5310">
        <v>2025</v>
      </c>
    </row>
    <row r="5311" spans="1:23" hidden="1">
      <c r="A5311">
        <v>72026738</v>
      </c>
      <c r="B5311" s="2">
        <v>45748</v>
      </c>
      <c r="C5311" t="s">
        <v>5737</v>
      </c>
      <c r="D5311" t="s">
        <v>4048</v>
      </c>
      <c r="E5311" t="s">
        <v>4049</v>
      </c>
      <c r="F5311" t="s">
        <v>6933</v>
      </c>
      <c r="G5311" t="s">
        <v>6934</v>
      </c>
      <c r="H5311" t="s">
        <v>4055</v>
      </c>
      <c r="I5311" t="s">
        <v>4056</v>
      </c>
      <c r="J5311" t="s">
        <v>5107</v>
      </c>
      <c r="K5311" t="s">
        <v>229</v>
      </c>
      <c r="L5311">
        <v>4000</v>
      </c>
      <c r="M5311" t="s">
        <v>111</v>
      </c>
      <c r="N5311" t="s">
        <v>25</v>
      </c>
      <c r="O5311">
        <v>4</v>
      </c>
      <c r="P5311">
        <v>16000</v>
      </c>
      <c r="Q5311">
        <v>1</v>
      </c>
      <c r="R5311">
        <v>0.116979</v>
      </c>
      <c r="S5311">
        <v>467.91971599999999</v>
      </c>
      <c r="T5311" t="s">
        <v>398</v>
      </c>
      <c r="U5311">
        <v>34.193899999999999</v>
      </c>
      <c r="V5311">
        <v>16000</v>
      </c>
      <c r="W5311">
        <v>2025</v>
      </c>
    </row>
    <row r="5312" spans="1:23" hidden="1">
      <c r="A5312">
        <v>72026845</v>
      </c>
      <c r="B5312" s="2">
        <v>45748</v>
      </c>
      <c r="C5312" t="s">
        <v>5740</v>
      </c>
      <c r="D5312" t="s">
        <v>313</v>
      </c>
      <c r="E5312" t="s">
        <v>314</v>
      </c>
      <c r="F5312" t="s">
        <v>6214</v>
      </c>
      <c r="G5312" t="s">
        <v>6215</v>
      </c>
      <c r="H5312" t="s">
        <v>315</v>
      </c>
      <c r="I5312" t="s">
        <v>316</v>
      </c>
      <c r="J5312" t="s">
        <v>310</v>
      </c>
      <c r="K5312" t="s">
        <v>225</v>
      </c>
      <c r="L5312">
        <v>100</v>
      </c>
      <c r="M5312" t="s">
        <v>123</v>
      </c>
      <c r="N5312" t="s">
        <v>25</v>
      </c>
      <c r="O5312">
        <v>85</v>
      </c>
      <c r="P5312">
        <v>8500</v>
      </c>
      <c r="Q5312">
        <v>1</v>
      </c>
      <c r="R5312">
        <v>2.4858229999999999</v>
      </c>
      <c r="S5312">
        <v>248.58234899999999</v>
      </c>
      <c r="T5312" t="s">
        <v>398</v>
      </c>
      <c r="U5312">
        <v>34.193899999999999</v>
      </c>
      <c r="V5312">
        <v>8500</v>
      </c>
      <c r="W5312">
        <v>2025</v>
      </c>
    </row>
    <row r="5313" spans="1:23" hidden="1">
      <c r="A5313">
        <v>72026852</v>
      </c>
      <c r="B5313" s="2">
        <v>45748</v>
      </c>
      <c r="C5313" t="s">
        <v>5740</v>
      </c>
      <c r="D5313" t="s">
        <v>309</v>
      </c>
      <c r="E5313" t="s">
        <v>929</v>
      </c>
      <c r="F5313" t="s">
        <v>6220</v>
      </c>
      <c r="G5313" t="s">
        <v>6221</v>
      </c>
      <c r="H5313" t="s">
        <v>520</v>
      </c>
      <c r="I5313" t="s">
        <v>521</v>
      </c>
      <c r="J5313" t="s">
        <v>310</v>
      </c>
      <c r="K5313" t="s">
        <v>225</v>
      </c>
      <c r="L5313">
        <v>30</v>
      </c>
      <c r="M5313" t="s">
        <v>123</v>
      </c>
      <c r="N5313" t="s">
        <v>25</v>
      </c>
      <c r="O5313">
        <v>170</v>
      </c>
      <c r="P5313">
        <v>5100</v>
      </c>
      <c r="Q5313">
        <v>1</v>
      </c>
      <c r="R5313">
        <v>4.9716459999999998</v>
      </c>
      <c r="S5313">
        <v>149.14940899999999</v>
      </c>
      <c r="T5313" t="s">
        <v>398</v>
      </c>
      <c r="U5313">
        <v>34.193899999999999</v>
      </c>
      <c r="V5313">
        <v>5100</v>
      </c>
      <c r="W5313">
        <v>2025</v>
      </c>
    </row>
    <row r="5314" spans="1:23" hidden="1">
      <c r="A5314">
        <v>72026852</v>
      </c>
      <c r="B5314" s="2">
        <v>45748</v>
      </c>
      <c r="C5314" t="s">
        <v>5740</v>
      </c>
      <c r="D5314" t="s">
        <v>309</v>
      </c>
      <c r="E5314" t="s">
        <v>929</v>
      </c>
      <c r="F5314" t="s">
        <v>6220</v>
      </c>
      <c r="G5314" t="s">
        <v>6221</v>
      </c>
      <c r="H5314" t="s">
        <v>522</v>
      </c>
      <c r="I5314" t="s">
        <v>523</v>
      </c>
      <c r="J5314" t="s">
        <v>298</v>
      </c>
      <c r="K5314" t="s">
        <v>225</v>
      </c>
      <c r="L5314">
        <v>24</v>
      </c>
      <c r="M5314" t="s">
        <v>133</v>
      </c>
      <c r="N5314" t="s">
        <v>25</v>
      </c>
      <c r="O5314">
        <v>1040</v>
      </c>
      <c r="P5314">
        <v>24960</v>
      </c>
      <c r="Q5314">
        <v>1</v>
      </c>
      <c r="R5314">
        <v>30.414781000000001</v>
      </c>
      <c r="S5314">
        <v>729.95475799999997</v>
      </c>
      <c r="T5314" t="s">
        <v>398</v>
      </c>
      <c r="U5314">
        <v>34.193899999999999</v>
      </c>
      <c r="V5314">
        <v>24960</v>
      </c>
      <c r="W5314">
        <v>2025</v>
      </c>
    </row>
    <row r="5315" spans="1:23" hidden="1">
      <c r="A5315">
        <v>72025768</v>
      </c>
      <c r="B5315" s="2">
        <v>45748</v>
      </c>
      <c r="C5315" t="s">
        <v>3705</v>
      </c>
      <c r="D5315" t="s">
        <v>4075</v>
      </c>
      <c r="E5315" t="s">
        <v>4076</v>
      </c>
      <c r="F5315" t="s">
        <v>6966</v>
      </c>
      <c r="G5315" t="s">
        <v>6967</v>
      </c>
      <c r="H5315" t="s">
        <v>4079</v>
      </c>
      <c r="I5315" t="s">
        <v>4080</v>
      </c>
      <c r="J5315" t="s">
        <v>4037</v>
      </c>
      <c r="K5315" t="s">
        <v>42</v>
      </c>
      <c r="L5315">
        <v>62.32</v>
      </c>
      <c r="M5315" t="s">
        <v>120</v>
      </c>
      <c r="N5315" t="s">
        <v>25</v>
      </c>
      <c r="O5315">
        <v>473.68419999999998</v>
      </c>
      <c r="P5315">
        <v>29520</v>
      </c>
      <c r="Q5315">
        <v>1</v>
      </c>
      <c r="R5315">
        <v>13.852886</v>
      </c>
      <c r="S5315">
        <v>863.31187699999998</v>
      </c>
      <c r="T5315" t="s">
        <v>398</v>
      </c>
      <c r="U5315">
        <v>34.193899999999999</v>
      </c>
      <c r="V5315">
        <v>29520</v>
      </c>
      <c r="W5315">
        <v>2025</v>
      </c>
    </row>
    <row r="5316" spans="1:23" hidden="1">
      <c r="A5316">
        <v>72026918</v>
      </c>
      <c r="B5316" s="2">
        <v>45748</v>
      </c>
      <c r="C5316" t="s">
        <v>5509</v>
      </c>
      <c r="D5316" t="s">
        <v>333</v>
      </c>
      <c r="E5316" t="s">
        <v>334</v>
      </c>
      <c r="F5316" t="s">
        <v>6968</v>
      </c>
      <c r="G5316" t="s">
        <v>6969</v>
      </c>
      <c r="H5316" t="s">
        <v>592</v>
      </c>
      <c r="I5316" t="s">
        <v>593</v>
      </c>
      <c r="J5316" t="s">
        <v>114</v>
      </c>
      <c r="K5316" t="s">
        <v>42</v>
      </c>
      <c r="L5316">
        <v>1500</v>
      </c>
      <c r="M5316" t="s">
        <v>594</v>
      </c>
      <c r="N5316" t="s">
        <v>25</v>
      </c>
      <c r="O5316">
        <v>61</v>
      </c>
      <c r="P5316">
        <v>91500</v>
      </c>
      <c r="Q5316">
        <v>1</v>
      </c>
      <c r="R5316">
        <v>1.7839430000000001</v>
      </c>
      <c r="S5316">
        <v>2675.9158790000001</v>
      </c>
      <c r="T5316" t="s">
        <v>398</v>
      </c>
      <c r="U5316">
        <v>34.193899999999999</v>
      </c>
      <c r="V5316">
        <v>91500</v>
      </c>
      <c r="W5316">
        <v>2025</v>
      </c>
    </row>
    <row r="5317" spans="1:23" hidden="1">
      <c r="A5317">
        <v>72026918</v>
      </c>
      <c r="B5317" s="2">
        <v>45748</v>
      </c>
      <c r="C5317" t="s">
        <v>5509</v>
      </c>
      <c r="D5317" t="s">
        <v>333</v>
      </c>
      <c r="E5317" t="s">
        <v>334</v>
      </c>
      <c r="F5317" t="s">
        <v>6970</v>
      </c>
      <c r="G5317" t="s">
        <v>6971</v>
      </c>
      <c r="H5317" t="s">
        <v>592</v>
      </c>
      <c r="I5317" t="s">
        <v>593</v>
      </c>
      <c r="J5317" t="s">
        <v>114</v>
      </c>
      <c r="K5317" t="s">
        <v>42</v>
      </c>
      <c r="L5317">
        <v>1500</v>
      </c>
      <c r="M5317" t="s">
        <v>594</v>
      </c>
      <c r="N5317" t="s">
        <v>25</v>
      </c>
      <c r="O5317">
        <v>61</v>
      </c>
      <c r="P5317">
        <v>91500</v>
      </c>
      <c r="Q5317">
        <v>1</v>
      </c>
      <c r="R5317">
        <v>1.7839430000000001</v>
      </c>
      <c r="S5317">
        <v>2675.9158790000001</v>
      </c>
      <c r="T5317" t="s">
        <v>398</v>
      </c>
      <c r="U5317">
        <v>34.193899999999999</v>
      </c>
      <c r="V5317">
        <v>91500</v>
      </c>
      <c r="W5317">
        <v>2025</v>
      </c>
    </row>
    <row r="5318" spans="1:23" hidden="1">
      <c r="A5318">
        <v>72027087</v>
      </c>
      <c r="B5318" s="2">
        <v>45748</v>
      </c>
      <c r="C5318" t="s">
        <v>6189</v>
      </c>
      <c r="D5318" t="s">
        <v>103</v>
      </c>
      <c r="E5318" t="s">
        <v>104</v>
      </c>
      <c r="F5318" t="s">
        <v>7006</v>
      </c>
      <c r="G5318" t="s">
        <v>7007</v>
      </c>
      <c r="H5318" t="s">
        <v>567</v>
      </c>
      <c r="I5318" t="s">
        <v>568</v>
      </c>
      <c r="J5318" t="s">
        <v>132</v>
      </c>
      <c r="K5318" t="s">
        <v>14</v>
      </c>
      <c r="L5318">
        <v>4320</v>
      </c>
      <c r="M5318" t="s">
        <v>133</v>
      </c>
      <c r="N5318" t="s">
        <v>25</v>
      </c>
      <c r="O5318">
        <v>9.25</v>
      </c>
      <c r="P5318">
        <v>39960</v>
      </c>
      <c r="Q5318">
        <v>1</v>
      </c>
      <c r="R5318">
        <v>0.27051599999999998</v>
      </c>
      <c r="S5318">
        <v>1168.629492</v>
      </c>
      <c r="T5318" t="s">
        <v>398</v>
      </c>
      <c r="U5318">
        <v>34.193899999999999</v>
      </c>
      <c r="V5318">
        <v>39960</v>
      </c>
      <c r="W5318">
        <v>2025</v>
      </c>
    </row>
    <row r="5319" spans="1:23" hidden="1">
      <c r="A5319">
        <v>72027087</v>
      </c>
      <c r="B5319" s="2">
        <v>45748</v>
      </c>
      <c r="C5319" t="s">
        <v>6189</v>
      </c>
      <c r="D5319" t="s">
        <v>103</v>
      </c>
      <c r="E5319" t="s">
        <v>104</v>
      </c>
      <c r="F5319" t="s">
        <v>7006</v>
      </c>
      <c r="G5319" t="s">
        <v>7007</v>
      </c>
      <c r="H5319" t="s">
        <v>138</v>
      </c>
      <c r="I5319" t="s">
        <v>139</v>
      </c>
      <c r="J5319" t="s">
        <v>102</v>
      </c>
      <c r="K5319" t="s">
        <v>14</v>
      </c>
      <c r="L5319">
        <v>1025</v>
      </c>
      <c r="M5319" t="s">
        <v>15</v>
      </c>
      <c r="N5319" t="s">
        <v>25</v>
      </c>
      <c r="O5319">
        <v>79</v>
      </c>
      <c r="P5319">
        <v>80975</v>
      </c>
      <c r="Q5319">
        <v>1</v>
      </c>
      <c r="R5319">
        <v>2.3103530000000001</v>
      </c>
      <c r="S5319">
        <v>2368.1124410000002</v>
      </c>
      <c r="T5319" t="s">
        <v>398</v>
      </c>
      <c r="U5319">
        <v>34.193899999999999</v>
      </c>
      <c r="V5319">
        <v>80975</v>
      </c>
      <c r="W5319">
        <v>2025</v>
      </c>
    </row>
    <row r="5320" spans="1:23" hidden="1">
      <c r="A5320">
        <v>72027083</v>
      </c>
      <c r="B5320" s="2">
        <v>45748</v>
      </c>
      <c r="C5320" t="s">
        <v>6189</v>
      </c>
      <c r="D5320" t="s">
        <v>345</v>
      </c>
      <c r="E5320" t="s">
        <v>346</v>
      </c>
      <c r="F5320" t="s">
        <v>7239</v>
      </c>
      <c r="G5320" t="s">
        <v>7240</v>
      </c>
      <c r="H5320" t="s">
        <v>7241</v>
      </c>
      <c r="I5320" t="s">
        <v>7242</v>
      </c>
      <c r="J5320" t="s">
        <v>349</v>
      </c>
      <c r="K5320" t="s">
        <v>225</v>
      </c>
      <c r="L5320">
        <v>6</v>
      </c>
      <c r="M5320" t="s">
        <v>15</v>
      </c>
      <c r="N5320" t="s">
        <v>25</v>
      </c>
      <c r="O5320">
        <v>520</v>
      </c>
      <c r="P5320">
        <v>3120</v>
      </c>
      <c r="Q5320">
        <v>1</v>
      </c>
      <c r="R5320">
        <v>15.20739</v>
      </c>
      <c r="S5320">
        <v>91.244343999999998</v>
      </c>
      <c r="T5320" t="s">
        <v>398</v>
      </c>
      <c r="U5320">
        <v>34.193899999999999</v>
      </c>
      <c r="V5320">
        <v>3120</v>
      </c>
      <c r="W5320">
        <v>2025</v>
      </c>
    </row>
    <row r="5321" spans="1:23" hidden="1">
      <c r="A5321">
        <v>72027083</v>
      </c>
      <c r="B5321" s="2">
        <v>45748</v>
      </c>
      <c r="C5321" t="s">
        <v>6189</v>
      </c>
      <c r="D5321" t="s">
        <v>345</v>
      </c>
      <c r="E5321" t="s">
        <v>346</v>
      </c>
      <c r="F5321" t="s">
        <v>7239</v>
      </c>
      <c r="G5321" t="s">
        <v>7240</v>
      </c>
      <c r="H5321" t="s">
        <v>1503</v>
      </c>
      <c r="I5321" t="s">
        <v>1504</v>
      </c>
      <c r="J5321" t="s">
        <v>349</v>
      </c>
      <c r="K5321" t="s">
        <v>225</v>
      </c>
      <c r="L5321">
        <v>36</v>
      </c>
      <c r="M5321" t="s">
        <v>15</v>
      </c>
      <c r="N5321" t="s">
        <v>25</v>
      </c>
      <c r="O5321">
        <v>480</v>
      </c>
      <c r="P5321">
        <v>17280</v>
      </c>
      <c r="Q5321">
        <v>1</v>
      </c>
      <c r="R5321">
        <v>14.037591000000001</v>
      </c>
      <c r="S5321">
        <v>505.35329400000001</v>
      </c>
      <c r="T5321" t="s">
        <v>398</v>
      </c>
      <c r="U5321">
        <v>34.193899999999999</v>
      </c>
      <c r="V5321">
        <v>17280</v>
      </c>
      <c r="W5321">
        <v>2025</v>
      </c>
    </row>
    <row r="5322" spans="1:23" hidden="1">
      <c r="A5322">
        <v>72027083</v>
      </c>
      <c r="B5322" s="2">
        <v>45748</v>
      </c>
      <c r="C5322" t="s">
        <v>6189</v>
      </c>
      <c r="D5322" t="s">
        <v>345</v>
      </c>
      <c r="E5322" t="s">
        <v>346</v>
      </c>
      <c r="F5322" t="s">
        <v>7239</v>
      </c>
      <c r="G5322" t="s">
        <v>7240</v>
      </c>
      <c r="H5322" t="s">
        <v>7243</v>
      </c>
      <c r="I5322" t="s">
        <v>7244</v>
      </c>
      <c r="J5322" t="s">
        <v>349</v>
      </c>
      <c r="K5322" t="s">
        <v>225</v>
      </c>
      <c r="L5322">
        <v>6</v>
      </c>
      <c r="M5322" t="s">
        <v>15</v>
      </c>
      <c r="N5322" t="s">
        <v>25</v>
      </c>
      <c r="O5322">
        <v>470</v>
      </c>
      <c r="P5322">
        <v>2820</v>
      </c>
      <c r="Q5322">
        <v>1</v>
      </c>
      <c r="R5322">
        <v>13.745141</v>
      </c>
      <c r="S5322">
        <v>82.470849999999999</v>
      </c>
      <c r="T5322" t="s">
        <v>398</v>
      </c>
      <c r="U5322">
        <v>34.193899999999999</v>
      </c>
      <c r="V5322">
        <v>2820</v>
      </c>
      <c r="W5322">
        <v>2025</v>
      </c>
    </row>
    <row r="5323" spans="1:23" hidden="1">
      <c r="A5323">
        <v>72026452</v>
      </c>
      <c r="B5323" s="2">
        <v>45748</v>
      </c>
      <c r="C5323" t="s">
        <v>5457</v>
      </c>
      <c r="D5323" t="s">
        <v>23</v>
      </c>
      <c r="E5323" t="s">
        <v>24</v>
      </c>
      <c r="F5323" t="s">
        <v>7403</v>
      </c>
      <c r="G5323" t="s">
        <v>7404</v>
      </c>
      <c r="H5323" t="s">
        <v>177</v>
      </c>
      <c r="I5323" t="s">
        <v>178</v>
      </c>
      <c r="J5323" t="s">
        <v>13</v>
      </c>
      <c r="K5323" t="s">
        <v>43</v>
      </c>
      <c r="L5323">
        <v>1929</v>
      </c>
      <c r="M5323" t="s">
        <v>15</v>
      </c>
      <c r="N5323" t="s">
        <v>25</v>
      </c>
      <c r="O5323">
        <v>117.4235</v>
      </c>
      <c r="P5323">
        <v>226509.93</v>
      </c>
      <c r="Q5323">
        <v>1</v>
      </c>
      <c r="R5323">
        <v>3.4340480000000002</v>
      </c>
      <c r="S5323">
        <v>6624.2788909999999</v>
      </c>
      <c r="T5323" t="s">
        <v>398</v>
      </c>
      <c r="U5323">
        <v>34.193899999999999</v>
      </c>
      <c r="V5323">
        <v>226509.93</v>
      </c>
      <c r="W5323">
        <v>2025</v>
      </c>
    </row>
    <row r="5324" spans="1:23" hidden="1">
      <c r="A5324">
        <v>72026454</v>
      </c>
      <c r="B5324" s="2">
        <v>45748</v>
      </c>
      <c r="C5324" t="s">
        <v>5457</v>
      </c>
      <c r="D5324" t="s">
        <v>23</v>
      </c>
      <c r="E5324" t="s">
        <v>24</v>
      </c>
      <c r="F5324" t="s">
        <v>7403</v>
      </c>
      <c r="G5324" t="s">
        <v>7404</v>
      </c>
      <c r="H5324" t="s">
        <v>5469</v>
      </c>
      <c r="I5324" t="s">
        <v>5470</v>
      </c>
      <c r="J5324" t="s">
        <v>13</v>
      </c>
      <c r="K5324" t="s">
        <v>43</v>
      </c>
      <c r="L5324">
        <v>2000</v>
      </c>
      <c r="M5324" t="s">
        <v>15</v>
      </c>
      <c r="N5324" t="s">
        <v>25</v>
      </c>
      <c r="O5324">
        <v>117.4235</v>
      </c>
      <c r="P5324">
        <v>234847</v>
      </c>
      <c r="Q5324">
        <v>1</v>
      </c>
      <c r="R5324">
        <v>3.4340480000000002</v>
      </c>
      <c r="S5324">
        <v>6868.096356</v>
      </c>
      <c r="T5324" t="s">
        <v>398</v>
      </c>
      <c r="U5324">
        <v>34.193899999999999</v>
      </c>
      <c r="V5324">
        <v>234847</v>
      </c>
      <c r="W5324">
        <v>2025</v>
      </c>
    </row>
    <row r="5325" spans="1:23" hidden="1">
      <c r="A5325">
        <v>72026454</v>
      </c>
      <c r="B5325" s="2">
        <v>45748</v>
      </c>
      <c r="C5325" t="s">
        <v>5457</v>
      </c>
      <c r="D5325" t="s">
        <v>23</v>
      </c>
      <c r="E5325" t="s">
        <v>24</v>
      </c>
      <c r="F5325" t="s">
        <v>7403</v>
      </c>
      <c r="G5325" t="s">
        <v>7404</v>
      </c>
      <c r="H5325" t="s">
        <v>7405</v>
      </c>
      <c r="I5325" t="s">
        <v>7406</v>
      </c>
      <c r="J5325" t="s">
        <v>13</v>
      </c>
      <c r="K5325" t="s">
        <v>43</v>
      </c>
      <c r="L5325">
        <v>1950</v>
      </c>
      <c r="M5325" t="s">
        <v>15</v>
      </c>
      <c r="N5325" t="s">
        <v>25</v>
      </c>
      <c r="O5325">
        <v>117.4235</v>
      </c>
      <c r="P5325">
        <v>228975.83</v>
      </c>
      <c r="Q5325">
        <v>1</v>
      </c>
      <c r="R5325">
        <v>3.4340480000000002</v>
      </c>
      <c r="S5325">
        <v>6696.3940929999999</v>
      </c>
      <c r="T5325" t="s">
        <v>398</v>
      </c>
      <c r="U5325">
        <v>34.193899999999999</v>
      </c>
      <c r="V5325">
        <v>228975.83</v>
      </c>
      <c r="W5325">
        <v>2025</v>
      </c>
    </row>
    <row r="5326" spans="1:23" hidden="1">
      <c r="A5326">
        <v>72026454</v>
      </c>
      <c r="B5326" s="2">
        <v>45748</v>
      </c>
      <c r="C5326" t="s">
        <v>5457</v>
      </c>
      <c r="D5326" t="s">
        <v>23</v>
      </c>
      <c r="E5326" t="s">
        <v>24</v>
      </c>
      <c r="F5326" t="s">
        <v>7403</v>
      </c>
      <c r="G5326" t="s">
        <v>7404</v>
      </c>
      <c r="H5326" t="s">
        <v>5469</v>
      </c>
      <c r="I5326" t="s">
        <v>5470</v>
      </c>
      <c r="J5326" t="s">
        <v>13</v>
      </c>
      <c r="K5326" t="s">
        <v>43</v>
      </c>
      <c r="L5326">
        <v>18</v>
      </c>
      <c r="M5326" t="s">
        <v>15</v>
      </c>
      <c r="N5326" t="s">
        <v>25</v>
      </c>
      <c r="O5326">
        <v>117.4235</v>
      </c>
      <c r="P5326">
        <v>2113.62</v>
      </c>
      <c r="Q5326">
        <v>1</v>
      </c>
      <c r="R5326">
        <v>3.4340480000000002</v>
      </c>
      <c r="S5326">
        <v>61.812778999999999</v>
      </c>
      <c r="T5326" t="s">
        <v>398</v>
      </c>
      <c r="U5326">
        <v>34.193899999999999</v>
      </c>
      <c r="V5326">
        <v>2113.62</v>
      </c>
      <c r="W5326">
        <v>2025</v>
      </c>
    </row>
    <row r="5327" spans="1:23" hidden="1">
      <c r="A5327">
        <v>72026454</v>
      </c>
      <c r="B5327" s="2">
        <v>45748</v>
      </c>
      <c r="C5327" t="s">
        <v>5457</v>
      </c>
      <c r="D5327" t="s">
        <v>23</v>
      </c>
      <c r="E5327" t="s">
        <v>24</v>
      </c>
      <c r="F5327" t="s">
        <v>7403</v>
      </c>
      <c r="G5327" t="s">
        <v>7404</v>
      </c>
      <c r="H5327" t="s">
        <v>5471</v>
      </c>
      <c r="I5327" t="s">
        <v>5472</v>
      </c>
      <c r="J5327" t="s">
        <v>13</v>
      </c>
      <c r="K5327" t="s">
        <v>43</v>
      </c>
      <c r="L5327">
        <v>1969</v>
      </c>
      <c r="M5327" t="s">
        <v>15</v>
      </c>
      <c r="N5327" t="s">
        <v>25</v>
      </c>
      <c r="O5327">
        <v>117.4235</v>
      </c>
      <c r="P5327">
        <v>231206.87</v>
      </c>
      <c r="Q5327">
        <v>1</v>
      </c>
      <c r="R5327">
        <v>3.4340480000000002</v>
      </c>
      <c r="S5327">
        <v>6761.6408179999999</v>
      </c>
      <c r="T5327" t="s">
        <v>398</v>
      </c>
      <c r="U5327">
        <v>34.193899999999999</v>
      </c>
      <c r="V5327">
        <v>231206.87</v>
      </c>
      <c r="W5327">
        <v>2025</v>
      </c>
    </row>
    <row r="5328" spans="1:23" hidden="1">
      <c r="A5328">
        <v>72026689</v>
      </c>
      <c r="B5328" s="2">
        <v>45748</v>
      </c>
      <c r="C5328" t="s">
        <v>5734</v>
      </c>
      <c r="D5328" t="s">
        <v>23</v>
      </c>
      <c r="E5328" t="s">
        <v>24</v>
      </c>
      <c r="F5328" t="s">
        <v>7403</v>
      </c>
      <c r="G5328" t="s">
        <v>7404</v>
      </c>
      <c r="H5328" t="s">
        <v>177</v>
      </c>
      <c r="I5328" t="s">
        <v>178</v>
      </c>
      <c r="J5328" t="s">
        <v>13</v>
      </c>
      <c r="K5328" t="s">
        <v>43</v>
      </c>
      <c r="L5328">
        <v>990</v>
      </c>
      <c r="M5328" t="s">
        <v>15</v>
      </c>
      <c r="N5328" t="s">
        <v>25</v>
      </c>
      <c r="O5328">
        <v>117.4235</v>
      </c>
      <c r="P5328">
        <v>116249.27</v>
      </c>
      <c r="Q5328">
        <v>1</v>
      </c>
      <c r="R5328">
        <v>3.4340480000000002</v>
      </c>
      <c r="S5328">
        <v>3399.7078419999998</v>
      </c>
      <c r="T5328" t="s">
        <v>398</v>
      </c>
      <c r="U5328">
        <v>34.193899999999999</v>
      </c>
      <c r="V5328">
        <v>116249.27</v>
      </c>
      <c r="W5328">
        <v>2025</v>
      </c>
    </row>
    <row r="5329" spans="1:23" hidden="1">
      <c r="A5329">
        <v>72026689</v>
      </c>
      <c r="B5329" s="2">
        <v>45748</v>
      </c>
      <c r="C5329" t="s">
        <v>5734</v>
      </c>
      <c r="D5329" t="s">
        <v>23</v>
      </c>
      <c r="E5329" t="s">
        <v>24</v>
      </c>
      <c r="F5329" t="s">
        <v>7403</v>
      </c>
      <c r="G5329" t="s">
        <v>7404</v>
      </c>
      <c r="H5329" t="s">
        <v>532</v>
      </c>
      <c r="I5329" t="s">
        <v>27</v>
      </c>
      <c r="J5329" t="s">
        <v>13</v>
      </c>
      <c r="K5329" t="s">
        <v>43</v>
      </c>
      <c r="L5329">
        <v>985</v>
      </c>
      <c r="M5329" t="s">
        <v>15</v>
      </c>
      <c r="N5329" t="s">
        <v>25</v>
      </c>
      <c r="O5329">
        <v>118.1052</v>
      </c>
      <c r="P5329">
        <v>116333.62</v>
      </c>
      <c r="Q5329">
        <v>1</v>
      </c>
      <c r="R5329">
        <v>3.4539840000000002</v>
      </c>
      <c r="S5329">
        <v>3402.1746560000001</v>
      </c>
      <c r="T5329" t="s">
        <v>398</v>
      </c>
      <c r="U5329">
        <v>34.193899999999999</v>
      </c>
      <c r="V5329">
        <v>116333.62</v>
      </c>
      <c r="W5329">
        <v>2025</v>
      </c>
    </row>
    <row r="5330" spans="1:23" hidden="1">
      <c r="A5330">
        <v>72026689</v>
      </c>
      <c r="B5330" s="2">
        <v>45748</v>
      </c>
      <c r="C5330" t="s">
        <v>5734</v>
      </c>
      <c r="D5330" t="s">
        <v>23</v>
      </c>
      <c r="E5330" t="s">
        <v>24</v>
      </c>
      <c r="F5330" t="s">
        <v>7403</v>
      </c>
      <c r="G5330" t="s">
        <v>7404</v>
      </c>
      <c r="H5330" t="s">
        <v>177</v>
      </c>
      <c r="I5330" t="s">
        <v>178</v>
      </c>
      <c r="J5330" t="s">
        <v>13</v>
      </c>
      <c r="K5330" t="s">
        <v>43</v>
      </c>
      <c r="L5330">
        <v>10</v>
      </c>
      <c r="M5330" t="s">
        <v>15</v>
      </c>
      <c r="N5330" t="s">
        <v>25</v>
      </c>
      <c r="O5330">
        <v>117.423</v>
      </c>
      <c r="P5330">
        <v>1174.23</v>
      </c>
      <c r="Q5330">
        <v>1</v>
      </c>
      <c r="R5330">
        <v>3.4340329999999999</v>
      </c>
      <c r="S5330">
        <v>34.340335000000003</v>
      </c>
      <c r="T5330" t="s">
        <v>398</v>
      </c>
      <c r="U5330">
        <v>34.193899999999999</v>
      </c>
      <c r="V5330">
        <v>1174.23</v>
      </c>
      <c r="W5330">
        <v>2025</v>
      </c>
    </row>
    <row r="5331" spans="1:23" hidden="1">
      <c r="A5331">
        <v>72026689</v>
      </c>
      <c r="B5331" s="2">
        <v>45748</v>
      </c>
      <c r="C5331" t="s">
        <v>5734</v>
      </c>
      <c r="D5331" t="s">
        <v>23</v>
      </c>
      <c r="E5331" t="s">
        <v>24</v>
      </c>
      <c r="F5331" t="s">
        <v>7403</v>
      </c>
      <c r="G5331" t="s">
        <v>7404</v>
      </c>
      <c r="H5331" t="s">
        <v>664</v>
      </c>
      <c r="I5331" t="s">
        <v>665</v>
      </c>
      <c r="J5331" t="s">
        <v>13</v>
      </c>
      <c r="K5331" t="s">
        <v>43</v>
      </c>
      <c r="L5331">
        <v>1998</v>
      </c>
      <c r="M5331" t="s">
        <v>15</v>
      </c>
      <c r="N5331" t="s">
        <v>25</v>
      </c>
      <c r="O5331">
        <v>117.4235</v>
      </c>
      <c r="P5331">
        <v>234612.15</v>
      </c>
      <c r="Q5331">
        <v>1</v>
      </c>
      <c r="R5331">
        <v>3.4340480000000002</v>
      </c>
      <c r="S5331">
        <v>6861.2281720000001</v>
      </c>
      <c r="T5331" t="s">
        <v>398</v>
      </c>
      <c r="U5331">
        <v>34.193899999999999</v>
      </c>
      <c r="V5331">
        <v>234612.15</v>
      </c>
      <c r="W5331">
        <v>2025</v>
      </c>
    </row>
    <row r="5332" spans="1:23" hidden="1">
      <c r="A5332">
        <v>72026689</v>
      </c>
      <c r="B5332" s="2">
        <v>45748</v>
      </c>
      <c r="C5332" t="s">
        <v>5734</v>
      </c>
      <c r="D5332" t="s">
        <v>23</v>
      </c>
      <c r="E5332" t="s">
        <v>24</v>
      </c>
      <c r="F5332" t="s">
        <v>7403</v>
      </c>
      <c r="G5332" t="s">
        <v>7404</v>
      </c>
      <c r="H5332" t="s">
        <v>5471</v>
      </c>
      <c r="I5332" t="s">
        <v>5472</v>
      </c>
      <c r="J5332" t="s">
        <v>13</v>
      </c>
      <c r="K5332" t="s">
        <v>43</v>
      </c>
      <c r="L5332">
        <v>970</v>
      </c>
      <c r="M5332" t="s">
        <v>15</v>
      </c>
      <c r="N5332" t="s">
        <v>25</v>
      </c>
      <c r="O5332">
        <v>118.1052</v>
      </c>
      <c r="P5332">
        <v>114562.04</v>
      </c>
      <c r="Q5332">
        <v>1</v>
      </c>
      <c r="R5332">
        <v>3.4539840000000002</v>
      </c>
      <c r="S5332">
        <v>3350.3648309999999</v>
      </c>
      <c r="T5332" t="s">
        <v>398</v>
      </c>
      <c r="U5332">
        <v>34.193899999999999</v>
      </c>
      <c r="V5332">
        <v>114562.04</v>
      </c>
      <c r="W5332">
        <v>2025</v>
      </c>
    </row>
    <row r="5333" spans="1:23" hidden="1">
      <c r="A5333">
        <v>72026927</v>
      </c>
      <c r="B5333" s="2">
        <v>45748</v>
      </c>
      <c r="C5333" t="s">
        <v>5509</v>
      </c>
      <c r="D5333" t="s">
        <v>23</v>
      </c>
      <c r="E5333" t="s">
        <v>24</v>
      </c>
      <c r="F5333" t="s">
        <v>7403</v>
      </c>
      <c r="G5333" t="s">
        <v>7404</v>
      </c>
      <c r="H5333" t="s">
        <v>5469</v>
      </c>
      <c r="I5333" t="s">
        <v>5470</v>
      </c>
      <c r="J5333" t="s">
        <v>13</v>
      </c>
      <c r="K5333" t="s">
        <v>43</v>
      </c>
      <c r="L5333">
        <v>961</v>
      </c>
      <c r="M5333" t="s">
        <v>15</v>
      </c>
      <c r="N5333" t="s">
        <v>25</v>
      </c>
      <c r="O5333">
        <v>118.1052</v>
      </c>
      <c r="P5333">
        <v>113499.1</v>
      </c>
      <c r="Q5333">
        <v>1</v>
      </c>
      <c r="R5333">
        <v>3.4539840000000002</v>
      </c>
      <c r="S5333">
        <v>3319.2791689999999</v>
      </c>
      <c r="T5333" t="s">
        <v>398</v>
      </c>
      <c r="U5333">
        <v>34.193899999999999</v>
      </c>
      <c r="V5333">
        <v>113499.1</v>
      </c>
      <c r="W5333">
        <v>2025</v>
      </c>
    </row>
    <row r="5334" spans="1:23" hidden="1">
      <c r="A5334">
        <v>72026927</v>
      </c>
      <c r="B5334" s="2">
        <v>45748</v>
      </c>
      <c r="C5334" t="s">
        <v>5509</v>
      </c>
      <c r="D5334" t="s">
        <v>23</v>
      </c>
      <c r="E5334" t="s">
        <v>24</v>
      </c>
      <c r="F5334" t="s">
        <v>7403</v>
      </c>
      <c r="G5334" t="s">
        <v>7404</v>
      </c>
      <c r="H5334" t="s">
        <v>5471</v>
      </c>
      <c r="I5334" t="s">
        <v>5472</v>
      </c>
      <c r="J5334" t="s">
        <v>13</v>
      </c>
      <c r="K5334" t="s">
        <v>43</v>
      </c>
      <c r="L5334">
        <v>977</v>
      </c>
      <c r="M5334" t="s">
        <v>15</v>
      </c>
      <c r="N5334" t="s">
        <v>25</v>
      </c>
      <c r="O5334">
        <v>118.1052</v>
      </c>
      <c r="P5334">
        <v>115388.78</v>
      </c>
      <c r="Q5334">
        <v>1</v>
      </c>
      <c r="R5334">
        <v>3.4539840000000002</v>
      </c>
      <c r="S5334">
        <v>3374.5428270000002</v>
      </c>
      <c r="T5334" t="s">
        <v>398</v>
      </c>
      <c r="U5334">
        <v>34.193899999999999</v>
      </c>
      <c r="V5334">
        <v>115388.78</v>
      </c>
      <c r="W5334">
        <v>2025</v>
      </c>
    </row>
    <row r="5335" spans="1:23" hidden="1">
      <c r="A5335">
        <v>72026927</v>
      </c>
      <c r="B5335" s="2">
        <v>45748</v>
      </c>
      <c r="C5335" t="s">
        <v>5509</v>
      </c>
      <c r="D5335" t="s">
        <v>23</v>
      </c>
      <c r="E5335" t="s">
        <v>24</v>
      </c>
      <c r="F5335" t="s">
        <v>7403</v>
      </c>
      <c r="G5335" t="s">
        <v>7404</v>
      </c>
      <c r="H5335" t="s">
        <v>7390</v>
      </c>
      <c r="I5335" t="s">
        <v>33</v>
      </c>
      <c r="J5335" t="s">
        <v>13</v>
      </c>
      <c r="K5335" t="s">
        <v>43</v>
      </c>
      <c r="L5335">
        <v>981</v>
      </c>
      <c r="M5335" t="s">
        <v>15</v>
      </c>
      <c r="N5335" t="s">
        <v>25</v>
      </c>
      <c r="O5335">
        <v>118.1052</v>
      </c>
      <c r="P5335">
        <v>115861.2</v>
      </c>
      <c r="Q5335">
        <v>1</v>
      </c>
      <c r="R5335">
        <v>3.4539840000000002</v>
      </c>
      <c r="S5335">
        <v>3388.3587419999999</v>
      </c>
      <c r="T5335" t="s">
        <v>398</v>
      </c>
      <c r="U5335">
        <v>34.193899999999999</v>
      </c>
      <c r="V5335">
        <v>115861.2</v>
      </c>
      <c r="W5335">
        <v>2025</v>
      </c>
    </row>
    <row r="5336" spans="1:23" hidden="1">
      <c r="A5336">
        <v>72026069</v>
      </c>
      <c r="B5336" s="2">
        <v>45748</v>
      </c>
      <c r="C5336" t="s">
        <v>4807</v>
      </c>
      <c r="D5336" t="s">
        <v>23</v>
      </c>
      <c r="E5336" t="s">
        <v>24</v>
      </c>
      <c r="F5336" t="s">
        <v>7457</v>
      </c>
      <c r="G5336" t="s">
        <v>7458</v>
      </c>
      <c r="H5336" t="s">
        <v>4526</v>
      </c>
      <c r="I5336" t="s">
        <v>4527</v>
      </c>
      <c r="J5336" t="s">
        <v>13</v>
      </c>
      <c r="K5336" t="s">
        <v>14</v>
      </c>
      <c r="L5336">
        <v>471</v>
      </c>
      <c r="M5336" t="s">
        <v>15</v>
      </c>
      <c r="N5336" t="s">
        <v>25</v>
      </c>
      <c r="O5336">
        <v>114.2333</v>
      </c>
      <c r="P5336">
        <v>53803.88</v>
      </c>
      <c r="Q5336">
        <v>1</v>
      </c>
      <c r="R5336">
        <v>3.3407499999999999</v>
      </c>
      <c r="S5336">
        <v>1573.4935170000001</v>
      </c>
      <c r="T5336" t="s">
        <v>398</v>
      </c>
      <c r="U5336">
        <v>34.193899999999999</v>
      </c>
      <c r="V5336">
        <v>53803.88</v>
      </c>
      <c r="W5336">
        <v>2025</v>
      </c>
    </row>
    <row r="5337" spans="1:23" hidden="1">
      <c r="A5337">
        <v>72026445</v>
      </c>
      <c r="B5337" s="2">
        <v>45748</v>
      </c>
      <c r="C5337" t="s">
        <v>5457</v>
      </c>
      <c r="D5337" t="s">
        <v>23</v>
      </c>
      <c r="E5337" t="s">
        <v>24</v>
      </c>
      <c r="F5337" t="s">
        <v>7457</v>
      </c>
      <c r="G5337" t="s">
        <v>7458</v>
      </c>
      <c r="H5337" t="s">
        <v>7459</v>
      </c>
      <c r="I5337" t="s">
        <v>7423</v>
      </c>
      <c r="J5337" t="s">
        <v>13</v>
      </c>
      <c r="K5337" t="s">
        <v>14</v>
      </c>
      <c r="L5337">
        <v>1002</v>
      </c>
      <c r="M5337" t="s">
        <v>15</v>
      </c>
      <c r="N5337" t="s">
        <v>25</v>
      </c>
      <c r="O5337">
        <v>118.1052</v>
      </c>
      <c r="P5337">
        <v>118341.41</v>
      </c>
      <c r="Q5337">
        <v>1</v>
      </c>
      <c r="R5337">
        <v>3.4539840000000002</v>
      </c>
      <c r="S5337">
        <v>3460.8924390000002</v>
      </c>
      <c r="T5337" t="s">
        <v>398</v>
      </c>
      <c r="U5337">
        <v>34.193899999999999</v>
      </c>
      <c r="V5337">
        <v>118341.41</v>
      </c>
      <c r="W5337">
        <v>2025</v>
      </c>
    </row>
    <row r="5338" spans="1:23" hidden="1">
      <c r="A5338">
        <v>72027142</v>
      </c>
      <c r="B5338" s="2">
        <v>45748</v>
      </c>
      <c r="C5338" t="s">
        <v>5770</v>
      </c>
      <c r="D5338" t="s">
        <v>23</v>
      </c>
      <c r="E5338" t="s">
        <v>24</v>
      </c>
      <c r="F5338" t="s">
        <v>7457</v>
      </c>
      <c r="G5338" t="s">
        <v>7458</v>
      </c>
      <c r="H5338" t="s">
        <v>7459</v>
      </c>
      <c r="I5338" t="s">
        <v>7423</v>
      </c>
      <c r="J5338" t="s">
        <v>13</v>
      </c>
      <c r="K5338" t="s">
        <v>14</v>
      </c>
      <c r="L5338">
        <v>985</v>
      </c>
      <c r="M5338" t="s">
        <v>15</v>
      </c>
      <c r="N5338" t="s">
        <v>25</v>
      </c>
      <c r="O5338">
        <v>118.1052</v>
      </c>
      <c r="P5338">
        <v>116333.62</v>
      </c>
      <c r="Q5338">
        <v>1</v>
      </c>
      <c r="R5338">
        <v>3.4539840000000002</v>
      </c>
      <c r="S5338">
        <v>3402.1746560000001</v>
      </c>
      <c r="T5338" t="s">
        <v>398</v>
      </c>
      <c r="U5338">
        <v>34.193899999999999</v>
      </c>
      <c r="V5338">
        <v>116333.62</v>
      </c>
      <c r="W5338">
        <v>2025</v>
      </c>
    </row>
    <row r="5339" spans="1:23" hidden="1">
      <c r="A5339">
        <v>72027143</v>
      </c>
      <c r="B5339" s="2">
        <v>45748</v>
      </c>
      <c r="C5339" t="s">
        <v>5770</v>
      </c>
      <c r="D5339" t="s">
        <v>23</v>
      </c>
      <c r="E5339" t="s">
        <v>24</v>
      </c>
      <c r="F5339" t="s">
        <v>7457</v>
      </c>
      <c r="G5339" t="s">
        <v>7458</v>
      </c>
      <c r="H5339" t="s">
        <v>5444</v>
      </c>
      <c r="I5339" t="s">
        <v>752</v>
      </c>
      <c r="J5339" t="s">
        <v>13</v>
      </c>
      <c r="K5339" t="s">
        <v>14</v>
      </c>
      <c r="L5339">
        <v>4983</v>
      </c>
      <c r="M5339" t="s">
        <v>15</v>
      </c>
      <c r="N5339" t="s">
        <v>25</v>
      </c>
      <c r="O5339">
        <v>116.7419</v>
      </c>
      <c r="P5339">
        <v>581724.89</v>
      </c>
      <c r="Q5339">
        <v>1</v>
      </c>
      <c r="R5339">
        <v>3.4141140000000001</v>
      </c>
      <c r="S5339">
        <v>17012.534105999999</v>
      </c>
      <c r="T5339" t="s">
        <v>398</v>
      </c>
      <c r="U5339">
        <v>34.193899999999999</v>
      </c>
      <c r="V5339">
        <v>581724.89</v>
      </c>
      <c r="W5339">
        <v>2025</v>
      </c>
    </row>
    <row r="5340" spans="1:23" hidden="1">
      <c r="A5340">
        <v>72025648</v>
      </c>
      <c r="B5340" s="2">
        <v>45748</v>
      </c>
      <c r="C5340" t="s">
        <v>3025</v>
      </c>
      <c r="D5340" t="s">
        <v>23</v>
      </c>
      <c r="E5340" t="s">
        <v>24</v>
      </c>
      <c r="F5340" t="s">
        <v>7538</v>
      </c>
      <c r="G5340" t="s">
        <v>7539</v>
      </c>
      <c r="H5340" t="s">
        <v>149</v>
      </c>
      <c r="I5340" t="s">
        <v>150</v>
      </c>
      <c r="J5340" t="s">
        <v>13</v>
      </c>
      <c r="K5340" t="s">
        <v>60</v>
      </c>
      <c r="L5340">
        <v>5239</v>
      </c>
      <c r="M5340" t="s">
        <v>15</v>
      </c>
      <c r="N5340" t="s">
        <v>25</v>
      </c>
      <c r="O5340">
        <v>113.5604</v>
      </c>
      <c r="P5340">
        <v>594942.93999999994</v>
      </c>
      <c r="Q5340">
        <v>1</v>
      </c>
      <c r="R5340">
        <v>3.3210709999999999</v>
      </c>
      <c r="S5340">
        <v>17399.095744999999</v>
      </c>
      <c r="T5340" t="s">
        <v>398</v>
      </c>
      <c r="U5340">
        <v>34.193899999999999</v>
      </c>
      <c r="V5340">
        <v>594942.93999999994</v>
      </c>
      <c r="W5340">
        <v>2025</v>
      </c>
    </row>
    <row r="5341" spans="1:23" hidden="1">
      <c r="A5341">
        <v>72025649</v>
      </c>
      <c r="B5341" s="2">
        <v>45748</v>
      </c>
      <c r="C5341" t="s">
        <v>3025</v>
      </c>
      <c r="D5341" t="s">
        <v>23</v>
      </c>
      <c r="E5341" t="s">
        <v>24</v>
      </c>
      <c r="F5341" t="s">
        <v>7538</v>
      </c>
      <c r="G5341" t="s">
        <v>7539</v>
      </c>
      <c r="H5341" t="s">
        <v>153</v>
      </c>
      <c r="I5341" t="s">
        <v>154</v>
      </c>
      <c r="J5341" t="s">
        <v>13</v>
      </c>
      <c r="K5341" t="s">
        <v>60</v>
      </c>
      <c r="L5341">
        <v>1045</v>
      </c>
      <c r="M5341" t="s">
        <v>15</v>
      </c>
      <c r="N5341" t="s">
        <v>25</v>
      </c>
      <c r="O5341">
        <v>114.9062</v>
      </c>
      <c r="P5341">
        <v>120076.98</v>
      </c>
      <c r="Q5341">
        <v>1</v>
      </c>
      <c r="R5341">
        <v>3.3604289999999999</v>
      </c>
      <c r="S5341">
        <v>3511.6491529999998</v>
      </c>
      <c r="T5341" t="s">
        <v>398</v>
      </c>
      <c r="U5341">
        <v>34.193899999999999</v>
      </c>
      <c r="V5341">
        <v>120076.98</v>
      </c>
      <c r="W5341">
        <v>2025</v>
      </c>
    </row>
    <row r="5342" spans="1:23" hidden="1">
      <c r="A5342">
        <v>72025649</v>
      </c>
      <c r="B5342" s="2">
        <v>45748</v>
      </c>
      <c r="C5342" t="s">
        <v>3025</v>
      </c>
      <c r="D5342" t="s">
        <v>23</v>
      </c>
      <c r="E5342" t="s">
        <v>24</v>
      </c>
      <c r="F5342" t="s">
        <v>7538</v>
      </c>
      <c r="G5342" t="s">
        <v>7539</v>
      </c>
      <c r="H5342" t="s">
        <v>387</v>
      </c>
      <c r="I5342" t="s">
        <v>386</v>
      </c>
      <c r="J5342" t="s">
        <v>13</v>
      </c>
      <c r="K5342" t="s">
        <v>60</v>
      </c>
      <c r="L5342">
        <v>1193</v>
      </c>
      <c r="M5342" t="s">
        <v>15</v>
      </c>
      <c r="N5342" t="s">
        <v>25</v>
      </c>
      <c r="O5342">
        <v>114.2333</v>
      </c>
      <c r="P5342">
        <v>136280.32999999999</v>
      </c>
      <c r="Q5342">
        <v>1</v>
      </c>
      <c r="R5342">
        <v>3.3407499999999999</v>
      </c>
      <c r="S5342">
        <v>3985.5158369999999</v>
      </c>
      <c r="T5342" t="s">
        <v>398</v>
      </c>
      <c r="U5342">
        <v>34.193899999999999</v>
      </c>
      <c r="V5342">
        <v>136280.32999999999</v>
      </c>
      <c r="W5342">
        <v>2025</v>
      </c>
    </row>
    <row r="5343" spans="1:23" hidden="1">
      <c r="A5343">
        <v>72025652</v>
      </c>
      <c r="B5343" s="2">
        <v>45748</v>
      </c>
      <c r="C5343" t="s">
        <v>3025</v>
      </c>
      <c r="D5343" t="s">
        <v>23</v>
      </c>
      <c r="E5343" t="s">
        <v>24</v>
      </c>
      <c r="F5343" t="s">
        <v>7540</v>
      </c>
      <c r="G5343" t="s">
        <v>7541</v>
      </c>
      <c r="H5343" t="s">
        <v>159</v>
      </c>
      <c r="I5343" t="s">
        <v>160</v>
      </c>
      <c r="J5343" t="s">
        <v>13</v>
      </c>
      <c r="K5343" t="s">
        <v>60</v>
      </c>
      <c r="L5343">
        <v>2065</v>
      </c>
      <c r="M5343" t="s">
        <v>15</v>
      </c>
      <c r="N5343" t="s">
        <v>25</v>
      </c>
      <c r="O5343">
        <v>114.2333</v>
      </c>
      <c r="P5343">
        <v>235891.76</v>
      </c>
      <c r="Q5343">
        <v>1</v>
      </c>
      <c r="R5343">
        <v>3.3407499999999999</v>
      </c>
      <c r="S5343">
        <v>6898.6503439999997</v>
      </c>
      <c r="T5343" t="s">
        <v>398</v>
      </c>
      <c r="U5343">
        <v>34.193899999999999</v>
      </c>
      <c r="V5343">
        <v>235891.76</v>
      </c>
      <c r="W5343">
        <v>2025</v>
      </c>
    </row>
    <row r="5344" spans="1:23" hidden="1">
      <c r="A5344">
        <v>72025656</v>
      </c>
      <c r="B5344" s="2">
        <v>45748</v>
      </c>
      <c r="C5344" t="s">
        <v>3025</v>
      </c>
      <c r="D5344" t="s">
        <v>23</v>
      </c>
      <c r="E5344" t="s">
        <v>24</v>
      </c>
      <c r="F5344" t="s">
        <v>7540</v>
      </c>
      <c r="G5344" t="s">
        <v>7541</v>
      </c>
      <c r="H5344" t="s">
        <v>7542</v>
      </c>
      <c r="I5344" t="s">
        <v>7543</v>
      </c>
      <c r="J5344" t="s">
        <v>13</v>
      </c>
      <c r="K5344" t="s">
        <v>60</v>
      </c>
      <c r="L5344">
        <v>1041</v>
      </c>
      <c r="M5344" t="s">
        <v>15</v>
      </c>
      <c r="N5344" t="s">
        <v>25</v>
      </c>
      <c r="O5344">
        <v>114.9062</v>
      </c>
      <c r="P5344">
        <v>119617.35</v>
      </c>
      <c r="Q5344">
        <v>1</v>
      </c>
      <c r="R5344">
        <v>3.3604289999999999</v>
      </c>
      <c r="S5344">
        <v>3498.2072819999999</v>
      </c>
      <c r="T5344" t="s">
        <v>398</v>
      </c>
      <c r="U5344">
        <v>34.193899999999999</v>
      </c>
      <c r="V5344">
        <v>119617.35</v>
      </c>
      <c r="W5344">
        <v>2025</v>
      </c>
    </row>
    <row r="5345" spans="1:23" hidden="1">
      <c r="A5345">
        <v>72025792</v>
      </c>
      <c r="B5345" s="2">
        <v>45748</v>
      </c>
      <c r="C5345" t="s">
        <v>3705</v>
      </c>
      <c r="D5345" t="s">
        <v>23</v>
      </c>
      <c r="E5345" t="s">
        <v>24</v>
      </c>
      <c r="F5345" t="s">
        <v>7538</v>
      </c>
      <c r="G5345" t="s">
        <v>7539</v>
      </c>
      <c r="H5345" t="s">
        <v>4492</v>
      </c>
      <c r="I5345" t="s">
        <v>4493</v>
      </c>
      <c r="J5345" t="s">
        <v>13</v>
      </c>
      <c r="K5345" t="s">
        <v>60</v>
      </c>
      <c r="L5345">
        <v>2852</v>
      </c>
      <c r="M5345" t="s">
        <v>15</v>
      </c>
      <c r="N5345" t="s">
        <v>25</v>
      </c>
      <c r="O5345">
        <v>114.2333</v>
      </c>
      <c r="P5345">
        <v>325793.37</v>
      </c>
      <c r="Q5345">
        <v>1</v>
      </c>
      <c r="R5345">
        <v>3.3407499999999999</v>
      </c>
      <c r="S5345">
        <v>9527.8213360000009</v>
      </c>
      <c r="T5345" t="s">
        <v>398</v>
      </c>
      <c r="U5345">
        <v>34.193899999999999</v>
      </c>
      <c r="V5345">
        <v>325793.37</v>
      </c>
      <c r="W5345">
        <v>2025</v>
      </c>
    </row>
    <row r="5346" spans="1:23" hidden="1">
      <c r="A5346">
        <v>72025793</v>
      </c>
      <c r="B5346" s="2">
        <v>45748</v>
      </c>
      <c r="C5346" t="s">
        <v>3705</v>
      </c>
      <c r="D5346" t="s">
        <v>23</v>
      </c>
      <c r="E5346" t="s">
        <v>24</v>
      </c>
      <c r="F5346" t="s">
        <v>7540</v>
      </c>
      <c r="G5346" t="s">
        <v>7541</v>
      </c>
      <c r="H5346" t="s">
        <v>159</v>
      </c>
      <c r="I5346" t="s">
        <v>160</v>
      </c>
      <c r="J5346" t="s">
        <v>13</v>
      </c>
      <c r="K5346" t="s">
        <v>60</v>
      </c>
      <c r="L5346">
        <v>3124</v>
      </c>
      <c r="M5346" t="s">
        <v>15</v>
      </c>
      <c r="N5346" t="s">
        <v>25</v>
      </c>
      <c r="O5346">
        <v>114.2333</v>
      </c>
      <c r="P5346">
        <v>356864.83</v>
      </c>
      <c r="Q5346">
        <v>1</v>
      </c>
      <c r="R5346">
        <v>3.3407499999999999</v>
      </c>
      <c r="S5346">
        <v>10436.505633999999</v>
      </c>
      <c r="T5346" t="s">
        <v>398</v>
      </c>
      <c r="U5346">
        <v>34.193899999999999</v>
      </c>
      <c r="V5346">
        <v>356864.83</v>
      </c>
      <c r="W5346">
        <v>2025</v>
      </c>
    </row>
    <row r="5347" spans="1:23" hidden="1">
      <c r="A5347">
        <v>72026070</v>
      </c>
      <c r="B5347" s="2">
        <v>45748</v>
      </c>
      <c r="C5347" t="s">
        <v>4807</v>
      </c>
      <c r="D5347" t="s">
        <v>23</v>
      </c>
      <c r="E5347" t="s">
        <v>24</v>
      </c>
      <c r="F5347" t="s">
        <v>7540</v>
      </c>
      <c r="G5347" t="s">
        <v>7541</v>
      </c>
      <c r="H5347" t="s">
        <v>159</v>
      </c>
      <c r="I5347" t="s">
        <v>160</v>
      </c>
      <c r="J5347" t="s">
        <v>13</v>
      </c>
      <c r="K5347" t="s">
        <v>60</v>
      </c>
      <c r="L5347">
        <v>2051</v>
      </c>
      <c r="M5347" t="s">
        <v>15</v>
      </c>
      <c r="N5347" t="s">
        <v>25</v>
      </c>
      <c r="O5347">
        <v>114.2333</v>
      </c>
      <c r="P5347">
        <v>234292.5</v>
      </c>
      <c r="Q5347">
        <v>1</v>
      </c>
      <c r="R5347">
        <v>3.3407499999999999</v>
      </c>
      <c r="S5347">
        <v>6851.880013</v>
      </c>
      <c r="T5347" t="s">
        <v>398</v>
      </c>
      <c r="U5347">
        <v>34.193899999999999</v>
      </c>
      <c r="V5347">
        <v>234292.5</v>
      </c>
      <c r="W5347">
        <v>2025</v>
      </c>
    </row>
    <row r="5348" spans="1:23" hidden="1">
      <c r="A5348">
        <v>72026451</v>
      </c>
      <c r="B5348" s="2">
        <v>45748</v>
      </c>
      <c r="C5348" t="s">
        <v>5457</v>
      </c>
      <c r="D5348" t="s">
        <v>23</v>
      </c>
      <c r="E5348" t="s">
        <v>24</v>
      </c>
      <c r="F5348" t="s">
        <v>7540</v>
      </c>
      <c r="G5348" t="s">
        <v>7541</v>
      </c>
      <c r="H5348" t="s">
        <v>5426</v>
      </c>
      <c r="I5348" t="s">
        <v>5427</v>
      </c>
      <c r="J5348" t="s">
        <v>13</v>
      </c>
      <c r="K5348" t="s">
        <v>60</v>
      </c>
      <c r="L5348">
        <v>2075</v>
      </c>
      <c r="M5348" t="s">
        <v>15</v>
      </c>
      <c r="N5348" t="s">
        <v>25</v>
      </c>
      <c r="O5348">
        <v>116.7419</v>
      </c>
      <c r="P5348">
        <v>242239.44</v>
      </c>
      <c r="Q5348">
        <v>1</v>
      </c>
      <c r="R5348">
        <v>3.4141140000000001</v>
      </c>
      <c r="S5348">
        <v>7084.288133</v>
      </c>
      <c r="T5348" t="s">
        <v>398</v>
      </c>
      <c r="U5348">
        <v>34.193899999999999</v>
      </c>
      <c r="V5348">
        <v>242239.44</v>
      </c>
      <c r="W5348">
        <v>2025</v>
      </c>
    </row>
    <row r="5349" spans="1:23" hidden="1">
      <c r="A5349">
        <v>72026451</v>
      </c>
      <c r="B5349" s="2">
        <v>45748</v>
      </c>
      <c r="C5349" t="s">
        <v>5457</v>
      </c>
      <c r="D5349" t="s">
        <v>23</v>
      </c>
      <c r="E5349" t="s">
        <v>24</v>
      </c>
      <c r="F5349" t="s">
        <v>7540</v>
      </c>
      <c r="G5349" t="s">
        <v>7541</v>
      </c>
      <c r="H5349" t="s">
        <v>159</v>
      </c>
      <c r="I5349" t="s">
        <v>160</v>
      </c>
      <c r="J5349" t="s">
        <v>13</v>
      </c>
      <c r="K5349" t="s">
        <v>60</v>
      </c>
      <c r="L5349">
        <v>2074</v>
      </c>
      <c r="M5349" t="s">
        <v>15</v>
      </c>
      <c r="N5349" t="s">
        <v>25</v>
      </c>
      <c r="O5349">
        <v>116.7419</v>
      </c>
      <c r="P5349">
        <v>242122.7</v>
      </c>
      <c r="Q5349">
        <v>1</v>
      </c>
      <c r="R5349">
        <v>3.4141140000000001</v>
      </c>
      <c r="S5349">
        <v>7080.8740740000003</v>
      </c>
      <c r="T5349" t="s">
        <v>398</v>
      </c>
      <c r="U5349">
        <v>34.193899999999999</v>
      </c>
      <c r="V5349">
        <v>242122.7</v>
      </c>
      <c r="W5349">
        <v>2025</v>
      </c>
    </row>
    <row r="5350" spans="1:23" hidden="1">
      <c r="A5350">
        <v>72023910</v>
      </c>
      <c r="B5350" s="2">
        <v>45749</v>
      </c>
      <c r="C5350" t="s">
        <v>1986</v>
      </c>
      <c r="D5350" t="s">
        <v>9</v>
      </c>
      <c r="E5350" t="s">
        <v>10</v>
      </c>
      <c r="F5350" t="s">
        <v>5499</v>
      </c>
      <c r="G5350" t="s">
        <v>5500</v>
      </c>
      <c r="H5350" t="s">
        <v>3123</v>
      </c>
      <c r="I5350" t="s">
        <v>3124</v>
      </c>
      <c r="J5350" t="s">
        <v>64</v>
      </c>
      <c r="K5350" t="s">
        <v>43</v>
      </c>
      <c r="L5350">
        <v>1005</v>
      </c>
      <c r="M5350" t="s">
        <v>61</v>
      </c>
      <c r="N5350" t="s">
        <v>16</v>
      </c>
      <c r="O5350">
        <v>1.4497</v>
      </c>
      <c r="P5350">
        <v>1456.9490000000001</v>
      </c>
      <c r="Q5350">
        <v>34.3369</v>
      </c>
      <c r="R5350">
        <v>1.4496990000000001</v>
      </c>
      <c r="S5350">
        <v>1456.948938</v>
      </c>
      <c r="T5350" t="s">
        <v>398</v>
      </c>
      <c r="U5350">
        <v>34.3369</v>
      </c>
      <c r="V5350">
        <v>50027.11</v>
      </c>
      <c r="W5350">
        <v>2025</v>
      </c>
    </row>
    <row r="5351" spans="1:23" hidden="1">
      <c r="A5351">
        <v>72023912</v>
      </c>
      <c r="B5351" s="2">
        <v>45749</v>
      </c>
      <c r="C5351" t="s">
        <v>1986</v>
      </c>
      <c r="D5351" t="s">
        <v>9</v>
      </c>
      <c r="E5351" t="s">
        <v>10</v>
      </c>
      <c r="F5351" t="s">
        <v>5499</v>
      </c>
      <c r="G5351" t="s">
        <v>5500</v>
      </c>
      <c r="H5351" t="s">
        <v>195</v>
      </c>
      <c r="I5351" t="s">
        <v>196</v>
      </c>
      <c r="J5351" t="s">
        <v>64</v>
      </c>
      <c r="K5351" t="s">
        <v>43</v>
      </c>
      <c r="L5351">
        <v>1005</v>
      </c>
      <c r="M5351" t="s">
        <v>61</v>
      </c>
      <c r="N5351" t="s">
        <v>16</v>
      </c>
      <c r="O5351">
        <v>1.4497</v>
      </c>
      <c r="P5351">
        <v>1456.9490000000001</v>
      </c>
      <c r="Q5351">
        <v>34.3369</v>
      </c>
      <c r="R5351">
        <v>1.4496990000000001</v>
      </c>
      <c r="S5351">
        <v>1456.948938</v>
      </c>
      <c r="T5351" t="s">
        <v>398</v>
      </c>
      <c r="U5351">
        <v>34.3369</v>
      </c>
      <c r="V5351">
        <v>50027.11</v>
      </c>
      <c r="W5351">
        <v>2025</v>
      </c>
    </row>
    <row r="5352" spans="1:23" hidden="1">
      <c r="A5352">
        <v>72023914</v>
      </c>
      <c r="B5352" s="2">
        <v>45749</v>
      </c>
      <c r="C5352" t="s">
        <v>1986</v>
      </c>
      <c r="D5352" t="s">
        <v>9</v>
      </c>
      <c r="E5352" t="s">
        <v>10</v>
      </c>
      <c r="F5352" t="s">
        <v>5499</v>
      </c>
      <c r="G5352" t="s">
        <v>5500</v>
      </c>
      <c r="H5352" t="s">
        <v>69</v>
      </c>
      <c r="I5352" t="s">
        <v>70</v>
      </c>
      <c r="J5352" t="s">
        <v>64</v>
      </c>
      <c r="K5352" t="s">
        <v>43</v>
      </c>
      <c r="L5352">
        <v>1005</v>
      </c>
      <c r="M5352" t="s">
        <v>61</v>
      </c>
      <c r="N5352" t="s">
        <v>16</v>
      </c>
      <c r="O5352">
        <v>0.30459999999999998</v>
      </c>
      <c r="P5352">
        <v>306.12299999999999</v>
      </c>
      <c r="Q5352">
        <v>34.3369</v>
      </c>
      <c r="R5352">
        <v>0.30459999999999998</v>
      </c>
      <c r="S5352">
        <v>306.12285900000001</v>
      </c>
      <c r="T5352" t="s">
        <v>398</v>
      </c>
      <c r="U5352">
        <v>34.3369</v>
      </c>
      <c r="V5352">
        <v>10511.31</v>
      </c>
      <c r="W5352">
        <v>2025</v>
      </c>
    </row>
    <row r="5353" spans="1:23" hidden="1">
      <c r="A5353">
        <v>72023920</v>
      </c>
      <c r="B5353" s="2">
        <v>45749</v>
      </c>
      <c r="C5353" t="s">
        <v>1986</v>
      </c>
      <c r="D5353" t="s">
        <v>9</v>
      </c>
      <c r="E5353" t="s">
        <v>10</v>
      </c>
      <c r="F5353" t="s">
        <v>5499</v>
      </c>
      <c r="G5353" t="s">
        <v>5500</v>
      </c>
      <c r="H5353" t="s">
        <v>67</v>
      </c>
      <c r="I5353" t="s">
        <v>68</v>
      </c>
      <c r="J5353" t="s">
        <v>64</v>
      </c>
      <c r="K5353" t="s">
        <v>43</v>
      </c>
      <c r="L5353">
        <v>1005</v>
      </c>
      <c r="M5353" t="s">
        <v>61</v>
      </c>
      <c r="N5353" t="s">
        <v>16</v>
      </c>
      <c r="O5353">
        <v>0.34189999999999998</v>
      </c>
      <c r="P5353">
        <v>343.61</v>
      </c>
      <c r="Q5353">
        <v>34.3369</v>
      </c>
      <c r="R5353">
        <v>0.34189999999999998</v>
      </c>
      <c r="S5353">
        <v>343.60993500000001</v>
      </c>
      <c r="T5353" t="s">
        <v>398</v>
      </c>
      <c r="U5353">
        <v>34.3369</v>
      </c>
      <c r="V5353">
        <v>11798.5</v>
      </c>
      <c r="W5353">
        <v>2025</v>
      </c>
    </row>
    <row r="5354" spans="1:23" hidden="1">
      <c r="A5354">
        <v>72024235</v>
      </c>
      <c r="B5354" s="2">
        <v>45749</v>
      </c>
      <c r="C5354" t="s">
        <v>2942</v>
      </c>
      <c r="D5354" t="s">
        <v>9</v>
      </c>
      <c r="E5354" t="s">
        <v>10</v>
      </c>
      <c r="F5354" t="s">
        <v>5499</v>
      </c>
      <c r="G5354" t="s">
        <v>5500</v>
      </c>
      <c r="H5354" t="s">
        <v>858</v>
      </c>
      <c r="I5354" t="s">
        <v>859</v>
      </c>
      <c r="J5354" t="s">
        <v>64</v>
      </c>
      <c r="K5354" t="s">
        <v>43</v>
      </c>
      <c r="L5354">
        <v>1005</v>
      </c>
      <c r="M5354" t="s">
        <v>61</v>
      </c>
      <c r="N5354" t="s">
        <v>16</v>
      </c>
      <c r="O5354">
        <v>1.7545999999999999</v>
      </c>
      <c r="P5354">
        <v>1763.373</v>
      </c>
      <c r="Q5354">
        <v>34.3369</v>
      </c>
      <c r="R5354">
        <v>1.754599</v>
      </c>
      <c r="S5354">
        <v>1763.3729310000001</v>
      </c>
      <c r="T5354" t="s">
        <v>398</v>
      </c>
      <c r="U5354">
        <v>34.3369</v>
      </c>
      <c r="V5354">
        <v>60548.76</v>
      </c>
      <c r="W5354">
        <v>2025</v>
      </c>
    </row>
    <row r="5355" spans="1:23" hidden="1">
      <c r="A5355">
        <v>72024237</v>
      </c>
      <c r="B5355" s="2">
        <v>45749</v>
      </c>
      <c r="C5355" t="s">
        <v>2942</v>
      </c>
      <c r="D5355" t="s">
        <v>9</v>
      </c>
      <c r="E5355" t="s">
        <v>10</v>
      </c>
      <c r="F5355" t="s">
        <v>5499</v>
      </c>
      <c r="G5355" t="s">
        <v>5500</v>
      </c>
      <c r="H5355" t="s">
        <v>842</v>
      </c>
      <c r="I5355" t="s">
        <v>843</v>
      </c>
      <c r="J5355" t="s">
        <v>64</v>
      </c>
      <c r="K5355" t="s">
        <v>43</v>
      </c>
      <c r="L5355">
        <v>1005</v>
      </c>
      <c r="M5355" t="s">
        <v>61</v>
      </c>
      <c r="N5355" t="s">
        <v>16</v>
      </c>
      <c r="O5355">
        <v>1.6459999999999999</v>
      </c>
      <c r="P5355">
        <v>1654.23</v>
      </c>
      <c r="Q5355">
        <v>34.3369</v>
      </c>
      <c r="R5355">
        <v>1.6459999999999999</v>
      </c>
      <c r="S5355">
        <v>1654.2299969999999</v>
      </c>
      <c r="T5355" t="s">
        <v>398</v>
      </c>
      <c r="U5355">
        <v>34.3369</v>
      </c>
      <c r="V5355">
        <v>56801.13</v>
      </c>
      <c r="W5355">
        <v>2025</v>
      </c>
    </row>
    <row r="5356" spans="1:23" hidden="1">
      <c r="A5356">
        <v>72024244</v>
      </c>
      <c r="B5356" s="2">
        <v>45749</v>
      </c>
      <c r="C5356" t="s">
        <v>2942</v>
      </c>
      <c r="D5356" t="s">
        <v>9</v>
      </c>
      <c r="E5356" t="s">
        <v>10</v>
      </c>
      <c r="F5356" t="s">
        <v>5499</v>
      </c>
      <c r="G5356" t="s">
        <v>5500</v>
      </c>
      <c r="H5356" t="s">
        <v>842</v>
      </c>
      <c r="I5356" t="s">
        <v>843</v>
      </c>
      <c r="J5356" t="s">
        <v>64</v>
      </c>
      <c r="K5356" t="s">
        <v>43</v>
      </c>
      <c r="L5356">
        <v>1005</v>
      </c>
      <c r="M5356" t="s">
        <v>61</v>
      </c>
      <c r="N5356" t="s">
        <v>16</v>
      </c>
      <c r="O5356">
        <v>1.6459999999999999</v>
      </c>
      <c r="P5356">
        <v>1654.23</v>
      </c>
      <c r="Q5356">
        <v>34.3369</v>
      </c>
      <c r="R5356">
        <v>1.6459999999999999</v>
      </c>
      <c r="S5356">
        <v>1654.2299969999999</v>
      </c>
      <c r="T5356" t="s">
        <v>398</v>
      </c>
      <c r="U5356">
        <v>34.3369</v>
      </c>
      <c r="V5356">
        <v>56801.13</v>
      </c>
      <c r="W5356">
        <v>2025</v>
      </c>
    </row>
    <row r="5357" spans="1:23" hidden="1">
      <c r="A5357">
        <v>72024249</v>
      </c>
      <c r="B5357" s="2">
        <v>45749</v>
      </c>
      <c r="C5357" t="s">
        <v>2942</v>
      </c>
      <c r="D5357" t="s">
        <v>9</v>
      </c>
      <c r="E5357" t="s">
        <v>10</v>
      </c>
      <c r="F5357" t="s">
        <v>5499</v>
      </c>
      <c r="G5357" t="s">
        <v>5500</v>
      </c>
      <c r="H5357" t="s">
        <v>749</v>
      </c>
      <c r="I5357" t="s">
        <v>750</v>
      </c>
      <c r="J5357" t="s">
        <v>64</v>
      </c>
      <c r="K5357" t="s">
        <v>43</v>
      </c>
      <c r="L5357">
        <v>1005</v>
      </c>
      <c r="M5357" t="s">
        <v>61</v>
      </c>
      <c r="N5357" t="s">
        <v>16</v>
      </c>
      <c r="O5357">
        <v>1.6459999999999999</v>
      </c>
      <c r="P5357">
        <v>1654.23</v>
      </c>
      <c r="Q5357">
        <v>34.3369</v>
      </c>
      <c r="R5357">
        <v>1.6459999999999999</v>
      </c>
      <c r="S5357">
        <v>1654.2299969999999</v>
      </c>
      <c r="T5357" t="s">
        <v>398</v>
      </c>
      <c r="U5357">
        <v>34.3369</v>
      </c>
      <c r="V5357">
        <v>56801.13</v>
      </c>
      <c r="W5357">
        <v>2025</v>
      </c>
    </row>
    <row r="5358" spans="1:23" hidden="1">
      <c r="A5358">
        <v>72024251</v>
      </c>
      <c r="B5358" s="2">
        <v>45749</v>
      </c>
      <c r="C5358" t="s">
        <v>2942</v>
      </c>
      <c r="D5358" t="s">
        <v>9</v>
      </c>
      <c r="E5358" t="s">
        <v>10</v>
      </c>
      <c r="F5358" t="s">
        <v>5499</v>
      </c>
      <c r="G5358" t="s">
        <v>5500</v>
      </c>
      <c r="H5358" t="s">
        <v>858</v>
      </c>
      <c r="I5358" t="s">
        <v>859</v>
      </c>
      <c r="J5358" t="s">
        <v>64</v>
      </c>
      <c r="K5358" t="s">
        <v>43</v>
      </c>
      <c r="L5358">
        <v>1005</v>
      </c>
      <c r="M5358" t="s">
        <v>61</v>
      </c>
      <c r="N5358" t="s">
        <v>16</v>
      </c>
      <c r="O5358">
        <v>1.7545999999999999</v>
      </c>
      <c r="P5358">
        <v>1763.373</v>
      </c>
      <c r="Q5358">
        <v>34.3369</v>
      </c>
      <c r="R5358">
        <v>1.754599</v>
      </c>
      <c r="S5358">
        <v>1763.3729310000001</v>
      </c>
      <c r="T5358" t="s">
        <v>398</v>
      </c>
      <c r="U5358">
        <v>34.3369</v>
      </c>
      <c r="V5358">
        <v>60548.76</v>
      </c>
      <c r="W5358">
        <v>2025</v>
      </c>
    </row>
    <row r="5359" spans="1:23" hidden="1">
      <c r="A5359">
        <v>72025828</v>
      </c>
      <c r="B5359" s="2">
        <v>45749</v>
      </c>
      <c r="C5359" t="s">
        <v>4834</v>
      </c>
      <c r="D5359" t="s">
        <v>9</v>
      </c>
      <c r="E5359" t="s">
        <v>10</v>
      </c>
      <c r="F5359" t="s">
        <v>5499</v>
      </c>
      <c r="G5359" t="s">
        <v>5500</v>
      </c>
      <c r="H5359" t="s">
        <v>69</v>
      </c>
      <c r="I5359" t="s">
        <v>70</v>
      </c>
      <c r="J5359" t="s">
        <v>64</v>
      </c>
      <c r="K5359" t="s">
        <v>43</v>
      </c>
      <c r="L5359">
        <v>1005</v>
      </c>
      <c r="M5359" t="s">
        <v>61</v>
      </c>
      <c r="N5359" t="s">
        <v>16</v>
      </c>
      <c r="O5359">
        <v>0.30459999999999998</v>
      </c>
      <c r="P5359">
        <v>306.12299999999999</v>
      </c>
      <c r="Q5359">
        <v>34.3369</v>
      </c>
      <c r="R5359">
        <v>0.30459999999999998</v>
      </c>
      <c r="S5359">
        <v>306.12285900000001</v>
      </c>
      <c r="T5359" t="s">
        <v>398</v>
      </c>
      <c r="U5359">
        <v>34.3369</v>
      </c>
      <c r="V5359">
        <v>10511.31</v>
      </c>
      <c r="W5359">
        <v>2025</v>
      </c>
    </row>
    <row r="5360" spans="1:23" hidden="1">
      <c r="A5360">
        <v>72026201</v>
      </c>
      <c r="B5360" s="2">
        <v>45749</v>
      </c>
      <c r="C5360" t="s">
        <v>4807</v>
      </c>
      <c r="D5360" t="s">
        <v>9</v>
      </c>
      <c r="E5360" t="s">
        <v>10</v>
      </c>
      <c r="F5360" t="s">
        <v>5499</v>
      </c>
      <c r="G5360" t="s">
        <v>5500</v>
      </c>
      <c r="H5360" t="s">
        <v>69</v>
      </c>
      <c r="I5360" t="s">
        <v>70</v>
      </c>
      <c r="J5360" t="s">
        <v>64</v>
      </c>
      <c r="K5360" t="s">
        <v>43</v>
      </c>
      <c r="L5360">
        <v>1005</v>
      </c>
      <c r="M5360" t="s">
        <v>61</v>
      </c>
      <c r="N5360" t="s">
        <v>16</v>
      </c>
      <c r="O5360">
        <v>0.30459999999999998</v>
      </c>
      <c r="P5360">
        <v>306.12299999999999</v>
      </c>
      <c r="Q5360">
        <v>34.3369</v>
      </c>
      <c r="R5360">
        <v>0.30459999999999998</v>
      </c>
      <c r="S5360">
        <v>306.12285900000001</v>
      </c>
      <c r="T5360" t="s">
        <v>398</v>
      </c>
      <c r="U5360">
        <v>34.3369</v>
      </c>
      <c r="V5360">
        <v>10511.31</v>
      </c>
      <c r="W5360">
        <v>2025</v>
      </c>
    </row>
    <row r="5361" spans="1:23" hidden="1">
      <c r="A5361">
        <v>72026202</v>
      </c>
      <c r="B5361" s="2">
        <v>45749</v>
      </c>
      <c r="C5361" t="s">
        <v>4807</v>
      </c>
      <c r="D5361" t="s">
        <v>9</v>
      </c>
      <c r="E5361" t="s">
        <v>10</v>
      </c>
      <c r="F5361" t="s">
        <v>5499</v>
      </c>
      <c r="G5361" t="s">
        <v>5500</v>
      </c>
      <c r="H5361" t="s">
        <v>69</v>
      </c>
      <c r="I5361" t="s">
        <v>70</v>
      </c>
      <c r="J5361" t="s">
        <v>64</v>
      </c>
      <c r="K5361" t="s">
        <v>43</v>
      </c>
      <c r="L5361">
        <v>1005</v>
      </c>
      <c r="M5361" t="s">
        <v>61</v>
      </c>
      <c r="N5361" t="s">
        <v>16</v>
      </c>
      <c r="O5361">
        <v>0.30459999999999998</v>
      </c>
      <c r="P5361">
        <v>306.12299999999999</v>
      </c>
      <c r="Q5361">
        <v>34.3369</v>
      </c>
      <c r="R5361">
        <v>0.30459999999999998</v>
      </c>
      <c r="S5361">
        <v>306.12285900000001</v>
      </c>
      <c r="T5361" t="s">
        <v>398</v>
      </c>
      <c r="U5361">
        <v>34.3369</v>
      </c>
      <c r="V5361">
        <v>10511.31</v>
      </c>
      <c r="W5361">
        <v>2025</v>
      </c>
    </row>
    <row r="5362" spans="1:23" hidden="1">
      <c r="A5362">
        <v>72026203</v>
      </c>
      <c r="B5362" s="2">
        <v>45749</v>
      </c>
      <c r="C5362" t="s">
        <v>4807</v>
      </c>
      <c r="D5362" t="s">
        <v>9</v>
      </c>
      <c r="E5362" t="s">
        <v>10</v>
      </c>
      <c r="F5362" t="s">
        <v>5499</v>
      </c>
      <c r="G5362" t="s">
        <v>5500</v>
      </c>
      <c r="H5362" t="s">
        <v>67</v>
      </c>
      <c r="I5362" t="s">
        <v>68</v>
      </c>
      <c r="J5362" t="s">
        <v>64</v>
      </c>
      <c r="K5362" t="s">
        <v>43</v>
      </c>
      <c r="L5362">
        <v>1005</v>
      </c>
      <c r="M5362" t="s">
        <v>61</v>
      </c>
      <c r="N5362" t="s">
        <v>16</v>
      </c>
      <c r="O5362">
        <v>0.34189999999999998</v>
      </c>
      <c r="P5362">
        <v>343.61</v>
      </c>
      <c r="Q5362">
        <v>34.3369</v>
      </c>
      <c r="R5362">
        <v>0.34189999999999998</v>
      </c>
      <c r="S5362">
        <v>343.60993500000001</v>
      </c>
      <c r="T5362" t="s">
        <v>398</v>
      </c>
      <c r="U5362">
        <v>34.3369</v>
      </c>
      <c r="V5362">
        <v>11798.5</v>
      </c>
      <c r="W5362">
        <v>2025</v>
      </c>
    </row>
    <row r="5363" spans="1:23" hidden="1">
      <c r="A5363">
        <v>72023790</v>
      </c>
      <c r="B5363" s="2">
        <v>45749</v>
      </c>
      <c r="C5363" t="s">
        <v>1985</v>
      </c>
      <c r="D5363" t="s">
        <v>9</v>
      </c>
      <c r="E5363" t="s">
        <v>10</v>
      </c>
      <c r="F5363" t="s">
        <v>5499</v>
      </c>
      <c r="G5363" t="s">
        <v>5500</v>
      </c>
      <c r="H5363" t="s">
        <v>3093</v>
      </c>
      <c r="I5363" t="s">
        <v>3094</v>
      </c>
      <c r="J5363" t="s">
        <v>64</v>
      </c>
      <c r="K5363" t="s">
        <v>43</v>
      </c>
      <c r="L5363">
        <v>1010</v>
      </c>
      <c r="M5363" t="s">
        <v>61</v>
      </c>
      <c r="N5363" t="s">
        <v>16</v>
      </c>
      <c r="O5363">
        <v>2.0379999999999998</v>
      </c>
      <c r="P5363">
        <v>2058.38</v>
      </c>
      <c r="Q5363">
        <v>34.3369</v>
      </c>
      <c r="R5363">
        <v>2.0379990000000001</v>
      </c>
      <c r="S5363">
        <v>2058.3800510000001</v>
      </c>
      <c r="T5363" t="s">
        <v>398</v>
      </c>
      <c r="U5363">
        <v>34.3369</v>
      </c>
      <c r="V5363">
        <v>70678.39</v>
      </c>
      <c r="W5363">
        <v>2025</v>
      </c>
    </row>
    <row r="5364" spans="1:23" hidden="1">
      <c r="A5364">
        <v>72023792</v>
      </c>
      <c r="B5364" s="2">
        <v>45749</v>
      </c>
      <c r="C5364" t="s">
        <v>1985</v>
      </c>
      <c r="D5364" t="s">
        <v>9</v>
      </c>
      <c r="E5364" t="s">
        <v>10</v>
      </c>
      <c r="F5364" t="s">
        <v>5499</v>
      </c>
      <c r="G5364" t="s">
        <v>5500</v>
      </c>
      <c r="H5364" t="s">
        <v>3091</v>
      </c>
      <c r="I5364" t="s">
        <v>3092</v>
      </c>
      <c r="J5364" t="s">
        <v>64</v>
      </c>
      <c r="K5364" t="s">
        <v>43</v>
      </c>
      <c r="L5364">
        <v>1010</v>
      </c>
      <c r="M5364" t="s">
        <v>61</v>
      </c>
      <c r="N5364" t="s">
        <v>16</v>
      </c>
      <c r="O5364">
        <v>2.3344999999999998</v>
      </c>
      <c r="P5364">
        <v>2357.8449999999998</v>
      </c>
      <c r="Q5364">
        <v>34.3369</v>
      </c>
      <c r="R5364">
        <v>2.3344990000000001</v>
      </c>
      <c r="S5364">
        <v>2357.8450579999999</v>
      </c>
      <c r="T5364" t="s">
        <v>398</v>
      </c>
      <c r="U5364">
        <v>34.3369</v>
      </c>
      <c r="V5364">
        <v>80961.09</v>
      </c>
      <c r="W5364">
        <v>2025</v>
      </c>
    </row>
    <row r="5365" spans="1:23" hidden="1">
      <c r="A5365">
        <v>72023800</v>
      </c>
      <c r="B5365" s="2">
        <v>45749</v>
      </c>
      <c r="C5365" t="s">
        <v>1985</v>
      </c>
      <c r="D5365" t="s">
        <v>9</v>
      </c>
      <c r="E5365" t="s">
        <v>10</v>
      </c>
      <c r="F5365" t="s">
        <v>5499</v>
      </c>
      <c r="G5365" t="s">
        <v>5500</v>
      </c>
      <c r="H5365" t="s">
        <v>3089</v>
      </c>
      <c r="I5365" t="s">
        <v>3090</v>
      </c>
      <c r="J5365" t="s">
        <v>64</v>
      </c>
      <c r="K5365" t="s">
        <v>43</v>
      </c>
      <c r="L5365">
        <v>1010</v>
      </c>
      <c r="M5365" t="s">
        <v>61</v>
      </c>
      <c r="N5365" t="s">
        <v>16</v>
      </c>
      <c r="O5365">
        <v>2.0379999999999998</v>
      </c>
      <c r="P5365">
        <v>2058.38</v>
      </c>
      <c r="Q5365">
        <v>34.3369</v>
      </c>
      <c r="R5365">
        <v>2.0379990000000001</v>
      </c>
      <c r="S5365">
        <v>2058.3800510000001</v>
      </c>
      <c r="T5365" t="s">
        <v>398</v>
      </c>
      <c r="U5365">
        <v>34.3369</v>
      </c>
      <c r="V5365">
        <v>70678.39</v>
      </c>
      <c r="W5365">
        <v>2025</v>
      </c>
    </row>
    <row r="5366" spans="1:23" hidden="1">
      <c r="A5366">
        <v>72023804</v>
      </c>
      <c r="B5366" s="2">
        <v>45749</v>
      </c>
      <c r="C5366" t="s">
        <v>1985</v>
      </c>
      <c r="D5366" t="s">
        <v>9</v>
      </c>
      <c r="E5366" t="s">
        <v>10</v>
      </c>
      <c r="F5366" t="s">
        <v>5499</v>
      </c>
      <c r="G5366" t="s">
        <v>5500</v>
      </c>
      <c r="H5366" t="s">
        <v>3125</v>
      </c>
      <c r="I5366" t="s">
        <v>3126</v>
      </c>
      <c r="J5366" t="s">
        <v>64</v>
      </c>
      <c r="K5366" t="s">
        <v>43</v>
      </c>
      <c r="L5366">
        <v>1010</v>
      </c>
      <c r="M5366" t="s">
        <v>61</v>
      </c>
      <c r="N5366" t="s">
        <v>16</v>
      </c>
      <c r="O5366">
        <v>2.0781999999999998</v>
      </c>
      <c r="P5366">
        <v>2098.982</v>
      </c>
      <c r="Q5366">
        <v>34.3369</v>
      </c>
      <c r="R5366">
        <v>2.0781999999999998</v>
      </c>
      <c r="S5366">
        <v>2098.9821440000001</v>
      </c>
      <c r="T5366" t="s">
        <v>398</v>
      </c>
      <c r="U5366">
        <v>34.3369</v>
      </c>
      <c r="V5366">
        <v>72072.539999999994</v>
      </c>
      <c r="W5366">
        <v>2025</v>
      </c>
    </row>
    <row r="5367" spans="1:23" hidden="1">
      <c r="A5367">
        <v>72024167</v>
      </c>
      <c r="B5367" s="2">
        <v>45749</v>
      </c>
      <c r="C5367" t="s">
        <v>3256</v>
      </c>
      <c r="D5367" t="s">
        <v>9</v>
      </c>
      <c r="E5367" t="s">
        <v>10</v>
      </c>
      <c r="F5367" t="s">
        <v>5499</v>
      </c>
      <c r="G5367" t="s">
        <v>5500</v>
      </c>
      <c r="H5367" t="s">
        <v>67</v>
      </c>
      <c r="I5367" t="s">
        <v>68</v>
      </c>
      <c r="J5367" t="s">
        <v>64</v>
      </c>
      <c r="K5367" t="s">
        <v>43</v>
      </c>
      <c r="L5367">
        <v>1010</v>
      </c>
      <c r="M5367" t="s">
        <v>61</v>
      </c>
      <c r="N5367" t="s">
        <v>16</v>
      </c>
      <c r="O5367">
        <v>0.34189999999999998</v>
      </c>
      <c r="P5367">
        <v>345.31900000000002</v>
      </c>
      <c r="Q5367">
        <v>34.3369</v>
      </c>
      <c r="R5367">
        <v>0.34189999999999998</v>
      </c>
      <c r="S5367">
        <v>345.31888400000003</v>
      </c>
      <c r="T5367" t="s">
        <v>398</v>
      </c>
      <c r="U5367">
        <v>34.3369</v>
      </c>
      <c r="V5367">
        <v>11857.18</v>
      </c>
      <c r="W5367">
        <v>2025</v>
      </c>
    </row>
    <row r="5368" spans="1:23" hidden="1">
      <c r="A5368">
        <v>72024598</v>
      </c>
      <c r="B5368" s="2">
        <v>45749</v>
      </c>
      <c r="C5368" t="s">
        <v>2440</v>
      </c>
      <c r="D5368" t="s">
        <v>9</v>
      </c>
      <c r="E5368" t="s">
        <v>10</v>
      </c>
      <c r="F5368" t="s">
        <v>5499</v>
      </c>
      <c r="G5368" t="s">
        <v>5500</v>
      </c>
      <c r="H5368" t="s">
        <v>749</v>
      </c>
      <c r="I5368" t="s">
        <v>750</v>
      </c>
      <c r="J5368" t="s">
        <v>64</v>
      </c>
      <c r="K5368" t="s">
        <v>43</v>
      </c>
      <c r="L5368">
        <v>1010</v>
      </c>
      <c r="M5368" t="s">
        <v>61</v>
      </c>
      <c r="N5368" t="s">
        <v>16</v>
      </c>
      <c r="O5368">
        <v>1.6486000000000001</v>
      </c>
      <c r="P5368">
        <v>1665.086</v>
      </c>
      <c r="Q5368">
        <v>34.3369</v>
      </c>
      <c r="R5368">
        <v>1.6485989999999999</v>
      </c>
      <c r="S5368">
        <v>1665.085957</v>
      </c>
      <c r="T5368" t="s">
        <v>398</v>
      </c>
      <c r="U5368">
        <v>34.3369</v>
      </c>
      <c r="V5368">
        <v>57173.89</v>
      </c>
      <c r="W5368">
        <v>2025</v>
      </c>
    </row>
    <row r="5369" spans="1:23" hidden="1">
      <c r="A5369">
        <v>72024599</v>
      </c>
      <c r="B5369" s="2">
        <v>45749</v>
      </c>
      <c r="C5369" t="s">
        <v>2440</v>
      </c>
      <c r="D5369" t="s">
        <v>9</v>
      </c>
      <c r="E5369" t="s">
        <v>10</v>
      </c>
      <c r="F5369" t="s">
        <v>5499</v>
      </c>
      <c r="G5369" t="s">
        <v>5500</v>
      </c>
      <c r="H5369" t="s">
        <v>749</v>
      </c>
      <c r="I5369" t="s">
        <v>750</v>
      </c>
      <c r="J5369" t="s">
        <v>64</v>
      </c>
      <c r="K5369" t="s">
        <v>43</v>
      </c>
      <c r="L5369">
        <v>1010</v>
      </c>
      <c r="M5369" t="s">
        <v>61</v>
      </c>
      <c r="N5369" t="s">
        <v>16</v>
      </c>
      <c r="O5369">
        <v>1.6486000000000001</v>
      </c>
      <c r="P5369">
        <v>1665.0809999999999</v>
      </c>
      <c r="Q5369">
        <v>34.3369</v>
      </c>
      <c r="R5369">
        <v>1.6485989999999999</v>
      </c>
      <c r="S5369">
        <v>1665.0810059999999</v>
      </c>
      <c r="T5369" t="s">
        <v>398</v>
      </c>
      <c r="U5369">
        <v>34.3369</v>
      </c>
      <c r="V5369">
        <v>57173.72</v>
      </c>
      <c r="W5369">
        <v>2025</v>
      </c>
    </row>
    <row r="5370" spans="1:23" hidden="1">
      <c r="A5370">
        <v>72023754</v>
      </c>
      <c r="B5370" s="2">
        <v>45749</v>
      </c>
      <c r="C5370" t="s">
        <v>1993</v>
      </c>
      <c r="D5370" t="s">
        <v>9</v>
      </c>
      <c r="E5370" t="s">
        <v>10</v>
      </c>
      <c r="F5370" t="s">
        <v>5499</v>
      </c>
      <c r="G5370" t="s">
        <v>5500</v>
      </c>
      <c r="H5370" t="s">
        <v>5575</v>
      </c>
      <c r="I5370" t="s">
        <v>5576</v>
      </c>
      <c r="J5370" t="s">
        <v>64</v>
      </c>
      <c r="K5370" t="s">
        <v>43</v>
      </c>
      <c r="L5370">
        <v>3520</v>
      </c>
      <c r="M5370" t="s">
        <v>61</v>
      </c>
      <c r="N5370" t="s">
        <v>16</v>
      </c>
      <c r="O5370">
        <v>2.1884000000000001</v>
      </c>
      <c r="P5370">
        <v>7703.1679999999997</v>
      </c>
      <c r="Q5370">
        <v>34.3369</v>
      </c>
      <c r="R5370">
        <v>2.188399</v>
      </c>
      <c r="S5370">
        <v>7703.1680200000001</v>
      </c>
      <c r="T5370" t="s">
        <v>398</v>
      </c>
      <c r="U5370">
        <v>34.3369</v>
      </c>
      <c r="V5370">
        <v>264502.90999999997</v>
      </c>
      <c r="W5370">
        <v>2025</v>
      </c>
    </row>
    <row r="5371" spans="1:23" hidden="1">
      <c r="A5371">
        <v>72023784</v>
      </c>
      <c r="B5371" s="2">
        <v>45749</v>
      </c>
      <c r="C5371" t="s">
        <v>1985</v>
      </c>
      <c r="D5371" t="s">
        <v>9</v>
      </c>
      <c r="E5371" t="s">
        <v>10</v>
      </c>
      <c r="F5371" t="s">
        <v>5499</v>
      </c>
      <c r="G5371" t="s">
        <v>5500</v>
      </c>
      <c r="H5371" t="s">
        <v>195</v>
      </c>
      <c r="I5371" t="s">
        <v>196</v>
      </c>
      <c r="J5371" t="s">
        <v>64</v>
      </c>
      <c r="K5371" t="s">
        <v>43</v>
      </c>
      <c r="L5371">
        <v>1020</v>
      </c>
      <c r="M5371" t="s">
        <v>61</v>
      </c>
      <c r="N5371" t="s">
        <v>16</v>
      </c>
      <c r="O5371">
        <v>1.4497</v>
      </c>
      <c r="P5371">
        <v>1478.694</v>
      </c>
      <c r="Q5371">
        <v>34.3369</v>
      </c>
      <c r="R5371">
        <v>1.4496990000000001</v>
      </c>
      <c r="S5371">
        <v>1478.6940569999999</v>
      </c>
      <c r="T5371" t="s">
        <v>398</v>
      </c>
      <c r="U5371">
        <v>34.3369</v>
      </c>
      <c r="V5371">
        <v>50773.77</v>
      </c>
      <c r="W5371">
        <v>2025</v>
      </c>
    </row>
    <row r="5372" spans="1:23" hidden="1">
      <c r="A5372">
        <v>72023793</v>
      </c>
      <c r="B5372" s="2">
        <v>45749</v>
      </c>
      <c r="C5372" t="s">
        <v>1985</v>
      </c>
      <c r="D5372" t="s">
        <v>9</v>
      </c>
      <c r="E5372" t="s">
        <v>10</v>
      </c>
      <c r="F5372" t="s">
        <v>5499</v>
      </c>
      <c r="G5372" t="s">
        <v>5500</v>
      </c>
      <c r="H5372" t="s">
        <v>3123</v>
      </c>
      <c r="I5372" t="s">
        <v>3124</v>
      </c>
      <c r="J5372" t="s">
        <v>64</v>
      </c>
      <c r="K5372" t="s">
        <v>43</v>
      </c>
      <c r="L5372">
        <v>1020</v>
      </c>
      <c r="M5372" t="s">
        <v>61</v>
      </c>
      <c r="N5372" t="s">
        <v>16</v>
      </c>
      <c r="O5372">
        <v>1.4497</v>
      </c>
      <c r="P5372">
        <v>1478.694</v>
      </c>
      <c r="Q5372">
        <v>34.3369</v>
      </c>
      <c r="R5372">
        <v>1.4496990000000001</v>
      </c>
      <c r="S5372">
        <v>1478.6940569999999</v>
      </c>
      <c r="T5372" t="s">
        <v>398</v>
      </c>
      <c r="U5372">
        <v>34.3369</v>
      </c>
      <c r="V5372">
        <v>50773.77</v>
      </c>
      <c r="W5372">
        <v>2025</v>
      </c>
    </row>
    <row r="5373" spans="1:23" hidden="1">
      <c r="A5373">
        <v>72023795</v>
      </c>
      <c r="B5373" s="2">
        <v>45749</v>
      </c>
      <c r="C5373" t="s">
        <v>1985</v>
      </c>
      <c r="D5373" t="s">
        <v>9</v>
      </c>
      <c r="E5373" t="s">
        <v>10</v>
      </c>
      <c r="F5373" t="s">
        <v>5499</v>
      </c>
      <c r="G5373" t="s">
        <v>5500</v>
      </c>
      <c r="H5373" t="s">
        <v>1597</v>
      </c>
      <c r="I5373" t="s">
        <v>1598</v>
      </c>
      <c r="J5373" t="s">
        <v>64</v>
      </c>
      <c r="K5373" t="s">
        <v>43</v>
      </c>
      <c r="L5373">
        <v>630</v>
      </c>
      <c r="M5373" t="s">
        <v>61</v>
      </c>
      <c r="N5373" t="s">
        <v>16</v>
      </c>
      <c r="O5373">
        <v>1.8109999999999999</v>
      </c>
      <c r="P5373">
        <v>1140.93</v>
      </c>
      <c r="Q5373">
        <v>34.3369</v>
      </c>
      <c r="R5373">
        <v>1.8109999999999999</v>
      </c>
      <c r="S5373">
        <v>1140.9300189999999</v>
      </c>
      <c r="T5373" t="s">
        <v>398</v>
      </c>
      <c r="U5373">
        <v>34.3369</v>
      </c>
      <c r="V5373">
        <v>39176</v>
      </c>
      <c r="W5373">
        <v>2025</v>
      </c>
    </row>
    <row r="5374" spans="1:23" hidden="1">
      <c r="A5374">
        <v>72023798</v>
      </c>
      <c r="B5374" s="2">
        <v>45749</v>
      </c>
      <c r="C5374" t="s">
        <v>1985</v>
      </c>
      <c r="D5374" t="s">
        <v>9</v>
      </c>
      <c r="E5374" t="s">
        <v>10</v>
      </c>
      <c r="F5374" t="s">
        <v>5499</v>
      </c>
      <c r="G5374" t="s">
        <v>5500</v>
      </c>
      <c r="H5374" t="s">
        <v>199</v>
      </c>
      <c r="I5374" t="s">
        <v>200</v>
      </c>
      <c r="J5374" t="s">
        <v>64</v>
      </c>
      <c r="K5374" t="s">
        <v>43</v>
      </c>
      <c r="L5374">
        <v>1020</v>
      </c>
      <c r="M5374" t="s">
        <v>61</v>
      </c>
      <c r="N5374" t="s">
        <v>16</v>
      </c>
      <c r="O5374">
        <v>1.4601</v>
      </c>
      <c r="P5374">
        <v>1489.3019999999999</v>
      </c>
      <c r="Q5374">
        <v>34.3369</v>
      </c>
      <c r="R5374">
        <v>1.4601</v>
      </c>
      <c r="S5374">
        <v>1489.301888</v>
      </c>
      <c r="T5374" t="s">
        <v>398</v>
      </c>
      <c r="U5374">
        <v>34.3369</v>
      </c>
      <c r="V5374">
        <v>51138.01</v>
      </c>
      <c r="W5374">
        <v>2025</v>
      </c>
    </row>
    <row r="5375" spans="1:23" hidden="1">
      <c r="A5375">
        <v>72023799</v>
      </c>
      <c r="B5375" s="2">
        <v>45749</v>
      </c>
      <c r="C5375" t="s">
        <v>1985</v>
      </c>
      <c r="D5375" t="s">
        <v>9</v>
      </c>
      <c r="E5375" t="s">
        <v>10</v>
      </c>
      <c r="F5375" t="s">
        <v>5499</v>
      </c>
      <c r="G5375" t="s">
        <v>5500</v>
      </c>
      <c r="H5375" t="s">
        <v>185</v>
      </c>
      <c r="I5375" t="s">
        <v>186</v>
      </c>
      <c r="J5375" t="s">
        <v>64</v>
      </c>
      <c r="K5375" t="s">
        <v>43</v>
      </c>
      <c r="L5375">
        <v>1210</v>
      </c>
      <c r="M5375" t="s">
        <v>61</v>
      </c>
      <c r="N5375" t="s">
        <v>16</v>
      </c>
      <c r="O5375">
        <v>2.3363999999999998</v>
      </c>
      <c r="P5375">
        <v>2827.0439999999999</v>
      </c>
      <c r="Q5375">
        <v>34.3369</v>
      </c>
      <c r="R5375">
        <v>2.3363990000000001</v>
      </c>
      <c r="S5375">
        <v>2827.0440829999998</v>
      </c>
      <c r="T5375" t="s">
        <v>398</v>
      </c>
      <c r="U5375">
        <v>34.3369</v>
      </c>
      <c r="V5375">
        <v>97071.93</v>
      </c>
      <c r="W5375">
        <v>2025</v>
      </c>
    </row>
    <row r="5376" spans="1:23" hidden="1">
      <c r="A5376">
        <v>72023816</v>
      </c>
      <c r="B5376" s="2">
        <v>45749</v>
      </c>
      <c r="C5376" t="s">
        <v>1985</v>
      </c>
      <c r="D5376" t="s">
        <v>9</v>
      </c>
      <c r="E5376" t="s">
        <v>10</v>
      </c>
      <c r="F5376" t="s">
        <v>5499</v>
      </c>
      <c r="G5376" t="s">
        <v>5500</v>
      </c>
      <c r="H5376" t="s">
        <v>829</v>
      </c>
      <c r="I5376" t="s">
        <v>830</v>
      </c>
      <c r="J5376" t="s">
        <v>64</v>
      </c>
      <c r="K5376" t="s">
        <v>43</v>
      </c>
      <c r="L5376">
        <v>1210</v>
      </c>
      <c r="M5376" t="s">
        <v>61</v>
      </c>
      <c r="N5376" t="s">
        <v>16</v>
      </c>
      <c r="O5376">
        <v>2.1779999999999999</v>
      </c>
      <c r="P5376">
        <v>2635.38</v>
      </c>
      <c r="Q5376">
        <v>34.3369</v>
      </c>
      <c r="R5376">
        <v>2.1779999999999999</v>
      </c>
      <c r="S5376">
        <v>2635.380013</v>
      </c>
      <c r="T5376" t="s">
        <v>398</v>
      </c>
      <c r="U5376">
        <v>34.3369</v>
      </c>
      <c r="V5376">
        <v>90490.78</v>
      </c>
      <c r="W5376">
        <v>2025</v>
      </c>
    </row>
    <row r="5377" spans="1:23" hidden="1">
      <c r="A5377">
        <v>72023816</v>
      </c>
      <c r="B5377" s="2">
        <v>45749</v>
      </c>
      <c r="C5377" t="s">
        <v>1985</v>
      </c>
      <c r="D5377" t="s">
        <v>9</v>
      </c>
      <c r="E5377" t="s">
        <v>10</v>
      </c>
      <c r="F5377" t="s">
        <v>5499</v>
      </c>
      <c r="G5377" t="s">
        <v>5500</v>
      </c>
      <c r="H5377" t="s">
        <v>831</v>
      </c>
      <c r="I5377" t="s">
        <v>832</v>
      </c>
      <c r="J5377" t="s">
        <v>64</v>
      </c>
      <c r="K5377" t="s">
        <v>43</v>
      </c>
      <c r="L5377">
        <v>90</v>
      </c>
      <c r="M5377" t="s">
        <v>61</v>
      </c>
      <c r="N5377" t="s">
        <v>16</v>
      </c>
      <c r="O5377">
        <v>2.3363999999999998</v>
      </c>
      <c r="P5377">
        <v>210.27600000000001</v>
      </c>
      <c r="Q5377">
        <v>34.3369</v>
      </c>
      <c r="R5377">
        <v>2.3363990000000001</v>
      </c>
      <c r="S5377">
        <v>210.276116</v>
      </c>
      <c r="T5377" t="s">
        <v>398</v>
      </c>
      <c r="U5377">
        <v>34.3369</v>
      </c>
      <c r="V5377">
        <v>7220.23</v>
      </c>
      <c r="W5377">
        <v>2025</v>
      </c>
    </row>
    <row r="5378" spans="1:23" hidden="1">
      <c r="A5378">
        <v>72023910</v>
      </c>
      <c r="B5378" s="2">
        <v>45749</v>
      </c>
      <c r="C5378" t="s">
        <v>1986</v>
      </c>
      <c r="D5378" t="s">
        <v>9</v>
      </c>
      <c r="E5378" t="s">
        <v>10</v>
      </c>
      <c r="F5378" t="s">
        <v>5499</v>
      </c>
      <c r="G5378" t="s">
        <v>5500</v>
      </c>
      <c r="H5378" t="s">
        <v>193</v>
      </c>
      <c r="I5378" t="s">
        <v>194</v>
      </c>
      <c r="J5378" t="s">
        <v>64</v>
      </c>
      <c r="K5378" t="s">
        <v>43</v>
      </c>
      <c r="L5378">
        <v>800</v>
      </c>
      <c r="M5378" t="s">
        <v>61</v>
      </c>
      <c r="N5378" t="s">
        <v>16</v>
      </c>
      <c r="O5378">
        <v>1.4497</v>
      </c>
      <c r="P5378">
        <v>1159.76</v>
      </c>
      <c r="Q5378">
        <v>34.3369</v>
      </c>
      <c r="R5378">
        <v>1.4496990000000001</v>
      </c>
      <c r="S5378">
        <v>1159.759908</v>
      </c>
      <c r="T5378" t="s">
        <v>398</v>
      </c>
      <c r="U5378">
        <v>34.3369</v>
      </c>
      <c r="V5378">
        <v>39822.559999999998</v>
      </c>
      <c r="W5378">
        <v>2025</v>
      </c>
    </row>
    <row r="5379" spans="1:23" hidden="1">
      <c r="A5379">
        <v>72024247</v>
      </c>
      <c r="B5379" s="2">
        <v>45749</v>
      </c>
      <c r="C5379" t="s">
        <v>2942</v>
      </c>
      <c r="D5379" t="s">
        <v>9</v>
      </c>
      <c r="E5379" t="s">
        <v>10</v>
      </c>
      <c r="F5379" t="s">
        <v>5499</v>
      </c>
      <c r="G5379" t="s">
        <v>5500</v>
      </c>
      <c r="H5379" t="s">
        <v>5523</v>
      </c>
      <c r="I5379" t="s">
        <v>5524</v>
      </c>
      <c r="J5379" t="s">
        <v>64</v>
      </c>
      <c r="K5379" t="s">
        <v>43</v>
      </c>
      <c r="L5379">
        <v>1020</v>
      </c>
      <c r="M5379" t="s">
        <v>61</v>
      </c>
      <c r="N5379" t="s">
        <v>16</v>
      </c>
      <c r="O5379">
        <v>1.6459999999999999</v>
      </c>
      <c r="P5379">
        <v>1678.92</v>
      </c>
      <c r="Q5379">
        <v>34.3369</v>
      </c>
      <c r="R5379">
        <v>1.6459999999999999</v>
      </c>
      <c r="S5379">
        <v>1678.9200530000001</v>
      </c>
      <c r="T5379" t="s">
        <v>398</v>
      </c>
      <c r="U5379">
        <v>34.3369</v>
      </c>
      <c r="V5379">
        <v>57648.91</v>
      </c>
      <c r="W5379">
        <v>2025</v>
      </c>
    </row>
    <row r="5380" spans="1:23" hidden="1">
      <c r="A5380">
        <v>72024249</v>
      </c>
      <c r="B5380" s="2">
        <v>45749</v>
      </c>
      <c r="C5380" t="s">
        <v>2942</v>
      </c>
      <c r="D5380" t="s">
        <v>9</v>
      </c>
      <c r="E5380" t="s">
        <v>10</v>
      </c>
      <c r="F5380" t="s">
        <v>5499</v>
      </c>
      <c r="G5380" t="s">
        <v>5500</v>
      </c>
      <c r="H5380" t="s">
        <v>747</v>
      </c>
      <c r="I5380" t="s">
        <v>748</v>
      </c>
      <c r="J5380" t="s">
        <v>64</v>
      </c>
      <c r="K5380" t="s">
        <v>43</v>
      </c>
      <c r="L5380">
        <v>1020</v>
      </c>
      <c r="M5380" t="s">
        <v>61</v>
      </c>
      <c r="N5380" t="s">
        <v>16</v>
      </c>
      <c r="O5380">
        <v>1.7545999999999999</v>
      </c>
      <c r="P5380">
        <v>1789.692</v>
      </c>
      <c r="Q5380">
        <v>34.3369</v>
      </c>
      <c r="R5380">
        <v>1.754599</v>
      </c>
      <c r="S5380">
        <v>1789.6921380000001</v>
      </c>
      <c r="T5380" t="s">
        <v>398</v>
      </c>
      <c r="U5380">
        <v>34.3369</v>
      </c>
      <c r="V5380">
        <v>61452.480000000003</v>
      </c>
      <c r="W5380">
        <v>2025</v>
      </c>
    </row>
    <row r="5381" spans="1:23" hidden="1">
      <c r="A5381">
        <v>72024250</v>
      </c>
      <c r="B5381" s="2">
        <v>45749</v>
      </c>
      <c r="C5381" t="s">
        <v>2942</v>
      </c>
      <c r="D5381" t="s">
        <v>9</v>
      </c>
      <c r="E5381" t="s">
        <v>10</v>
      </c>
      <c r="F5381" t="s">
        <v>5499</v>
      </c>
      <c r="G5381" t="s">
        <v>5500</v>
      </c>
      <c r="H5381" t="s">
        <v>747</v>
      </c>
      <c r="I5381" t="s">
        <v>748</v>
      </c>
      <c r="J5381" t="s">
        <v>64</v>
      </c>
      <c r="K5381" t="s">
        <v>43</v>
      </c>
      <c r="L5381">
        <v>1020</v>
      </c>
      <c r="M5381" t="s">
        <v>61</v>
      </c>
      <c r="N5381" t="s">
        <v>16</v>
      </c>
      <c r="O5381">
        <v>1.7545999999999999</v>
      </c>
      <c r="P5381">
        <v>1789.692</v>
      </c>
      <c r="Q5381">
        <v>34.3369</v>
      </c>
      <c r="R5381">
        <v>1.754599</v>
      </c>
      <c r="S5381">
        <v>1789.6921380000001</v>
      </c>
      <c r="T5381" t="s">
        <v>398</v>
      </c>
      <c r="U5381">
        <v>34.3369</v>
      </c>
      <c r="V5381">
        <v>61452.480000000003</v>
      </c>
      <c r="W5381">
        <v>2025</v>
      </c>
    </row>
    <row r="5382" spans="1:23" hidden="1">
      <c r="A5382">
        <v>72024252</v>
      </c>
      <c r="B5382" s="2">
        <v>45749</v>
      </c>
      <c r="C5382" t="s">
        <v>2942</v>
      </c>
      <c r="D5382" t="s">
        <v>9</v>
      </c>
      <c r="E5382" t="s">
        <v>10</v>
      </c>
      <c r="F5382" t="s">
        <v>5499</v>
      </c>
      <c r="G5382" t="s">
        <v>5500</v>
      </c>
      <c r="H5382" t="s">
        <v>5523</v>
      </c>
      <c r="I5382" t="s">
        <v>5524</v>
      </c>
      <c r="J5382" t="s">
        <v>64</v>
      </c>
      <c r="K5382" t="s">
        <v>43</v>
      </c>
      <c r="L5382">
        <v>1020</v>
      </c>
      <c r="M5382" t="s">
        <v>61</v>
      </c>
      <c r="N5382" t="s">
        <v>16</v>
      </c>
      <c r="O5382">
        <v>1.6459999999999999</v>
      </c>
      <c r="P5382">
        <v>1678.92</v>
      </c>
      <c r="Q5382">
        <v>34.3369</v>
      </c>
      <c r="R5382">
        <v>1.6459999999999999</v>
      </c>
      <c r="S5382">
        <v>1678.9200530000001</v>
      </c>
      <c r="T5382" t="s">
        <v>398</v>
      </c>
      <c r="U5382">
        <v>34.3369</v>
      </c>
      <c r="V5382">
        <v>57648.91</v>
      </c>
      <c r="W5382">
        <v>2025</v>
      </c>
    </row>
    <row r="5383" spans="1:23" hidden="1">
      <c r="A5383">
        <v>72024603</v>
      </c>
      <c r="B5383" s="2">
        <v>45749</v>
      </c>
      <c r="C5383" t="s">
        <v>2440</v>
      </c>
      <c r="D5383" t="s">
        <v>9</v>
      </c>
      <c r="E5383" t="s">
        <v>10</v>
      </c>
      <c r="F5383" t="s">
        <v>5499</v>
      </c>
      <c r="G5383" t="s">
        <v>5500</v>
      </c>
      <c r="H5383" t="s">
        <v>749</v>
      </c>
      <c r="I5383" t="s">
        <v>750</v>
      </c>
      <c r="J5383" t="s">
        <v>64</v>
      </c>
      <c r="K5383" t="s">
        <v>43</v>
      </c>
      <c r="L5383">
        <v>200</v>
      </c>
      <c r="M5383" t="s">
        <v>61</v>
      </c>
      <c r="N5383" t="s">
        <v>16</v>
      </c>
      <c r="O5383">
        <v>1.6486000000000001</v>
      </c>
      <c r="P5383">
        <v>329.72</v>
      </c>
      <c r="Q5383">
        <v>34.3369</v>
      </c>
      <c r="R5383">
        <v>1.6485989999999999</v>
      </c>
      <c r="S5383">
        <v>329.719922</v>
      </c>
      <c r="T5383" t="s">
        <v>398</v>
      </c>
      <c r="U5383">
        <v>34.3369</v>
      </c>
      <c r="V5383">
        <v>11321.56</v>
      </c>
      <c r="W5383">
        <v>2025</v>
      </c>
    </row>
    <row r="5384" spans="1:23" hidden="1">
      <c r="A5384">
        <v>72025832</v>
      </c>
      <c r="B5384" s="2">
        <v>45749</v>
      </c>
      <c r="C5384" t="s">
        <v>4834</v>
      </c>
      <c r="D5384" t="s">
        <v>9</v>
      </c>
      <c r="E5384" t="s">
        <v>10</v>
      </c>
      <c r="F5384" t="s">
        <v>5499</v>
      </c>
      <c r="G5384" t="s">
        <v>5500</v>
      </c>
      <c r="H5384" t="s">
        <v>1597</v>
      </c>
      <c r="I5384" t="s">
        <v>1598</v>
      </c>
      <c r="J5384" t="s">
        <v>64</v>
      </c>
      <c r="K5384" t="s">
        <v>43</v>
      </c>
      <c r="L5384">
        <v>90</v>
      </c>
      <c r="M5384" t="s">
        <v>61</v>
      </c>
      <c r="N5384" t="s">
        <v>16</v>
      </c>
      <c r="O5384">
        <v>1.8109999999999999</v>
      </c>
      <c r="P5384">
        <v>162.99</v>
      </c>
      <c r="Q5384">
        <v>34.3369</v>
      </c>
      <c r="R5384">
        <v>1.8109999999999999</v>
      </c>
      <c r="S5384">
        <v>162.98996099999999</v>
      </c>
      <c r="T5384" t="s">
        <v>398</v>
      </c>
      <c r="U5384">
        <v>34.3369</v>
      </c>
      <c r="V5384">
        <v>5596.57</v>
      </c>
      <c r="W5384">
        <v>2025</v>
      </c>
    </row>
    <row r="5385" spans="1:23" hidden="1">
      <c r="A5385">
        <v>72023788</v>
      </c>
      <c r="B5385" s="2">
        <v>45749</v>
      </c>
      <c r="C5385" t="s">
        <v>1985</v>
      </c>
      <c r="D5385" t="s">
        <v>9</v>
      </c>
      <c r="E5385" t="s">
        <v>10</v>
      </c>
      <c r="F5385" t="s">
        <v>5499</v>
      </c>
      <c r="G5385" t="s">
        <v>5500</v>
      </c>
      <c r="H5385" t="s">
        <v>205</v>
      </c>
      <c r="I5385" t="s">
        <v>206</v>
      </c>
      <c r="J5385" t="s">
        <v>202</v>
      </c>
      <c r="K5385" t="s">
        <v>43</v>
      </c>
      <c r="L5385">
        <v>770</v>
      </c>
      <c r="M5385" t="s">
        <v>61</v>
      </c>
      <c r="N5385" t="s">
        <v>16</v>
      </c>
      <c r="O5385">
        <v>0.8014</v>
      </c>
      <c r="P5385">
        <v>617.07799999999997</v>
      </c>
      <c r="Q5385">
        <v>34.3369</v>
      </c>
      <c r="R5385">
        <v>0.80139899999999997</v>
      </c>
      <c r="S5385">
        <v>617.07812799999999</v>
      </c>
      <c r="T5385" t="s">
        <v>398</v>
      </c>
      <c r="U5385">
        <v>34.3369</v>
      </c>
      <c r="V5385">
        <v>21188.55</v>
      </c>
      <c r="W5385">
        <v>2025</v>
      </c>
    </row>
    <row r="5386" spans="1:23" hidden="1">
      <c r="A5386">
        <v>72023910</v>
      </c>
      <c r="B5386" s="2">
        <v>45749</v>
      </c>
      <c r="C5386" t="s">
        <v>1986</v>
      </c>
      <c r="D5386" t="s">
        <v>9</v>
      </c>
      <c r="E5386" t="s">
        <v>10</v>
      </c>
      <c r="F5386" t="s">
        <v>5499</v>
      </c>
      <c r="G5386" t="s">
        <v>5500</v>
      </c>
      <c r="H5386" t="s">
        <v>203</v>
      </c>
      <c r="I5386" t="s">
        <v>204</v>
      </c>
      <c r="J5386" t="s">
        <v>202</v>
      </c>
      <c r="K5386" t="s">
        <v>43</v>
      </c>
      <c r="L5386">
        <v>1005</v>
      </c>
      <c r="M5386" t="s">
        <v>61</v>
      </c>
      <c r="N5386" t="s">
        <v>16</v>
      </c>
      <c r="O5386">
        <v>0.8014</v>
      </c>
      <c r="P5386">
        <v>805.40700000000004</v>
      </c>
      <c r="Q5386">
        <v>34.3369</v>
      </c>
      <c r="R5386">
        <v>0.80139899999999997</v>
      </c>
      <c r="S5386">
        <v>805.40701100000001</v>
      </c>
      <c r="T5386" t="s">
        <v>398</v>
      </c>
      <c r="U5386">
        <v>34.3369</v>
      </c>
      <c r="V5386">
        <v>27655.18</v>
      </c>
      <c r="W5386">
        <v>2025</v>
      </c>
    </row>
    <row r="5387" spans="1:23" hidden="1">
      <c r="A5387">
        <v>72023910</v>
      </c>
      <c r="B5387" s="2">
        <v>45749</v>
      </c>
      <c r="C5387" t="s">
        <v>1986</v>
      </c>
      <c r="D5387" t="s">
        <v>9</v>
      </c>
      <c r="E5387" t="s">
        <v>10</v>
      </c>
      <c r="F5387" t="s">
        <v>5499</v>
      </c>
      <c r="G5387" t="s">
        <v>5500</v>
      </c>
      <c r="H5387" t="s">
        <v>3209</v>
      </c>
      <c r="I5387" t="s">
        <v>3210</v>
      </c>
      <c r="J5387" t="s">
        <v>202</v>
      </c>
      <c r="K5387" t="s">
        <v>43</v>
      </c>
      <c r="L5387">
        <v>1005</v>
      </c>
      <c r="M5387" t="s">
        <v>61</v>
      </c>
      <c r="N5387" t="s">
        <v>16</v>
      </c>
      <c r="O5387">
        <v>0.8014</v>
      </c>
      <c r="P5387">
        <v>805.40700000000004</v>
      </c>
      <c r="Q5387">
        <v>34.3369</v>
      </c>
      <c r="R5387">
        <v>0.80139899999999997</v>
      </c>
      <c r="S5387">
        <v>805.40701100000001</v>
      </c>
      <c r="T5387" t="s">
        <v>398</v>
      </c>
      <c r="U5387">
        <v>34.3369</v>
      </c>
      <c r="V5387">
        <v>27655.18</v>
      </c>
      <c r="W5387">
        <v>2025</v>
      </c>
    </row>
    <row r="5388" spans="1:23" hidden="1">
      <c r="A5388">
        <v>72025125</v>
      </c>
      <c r="B5388" s="2">
        <v>45749</v>
      </c>
      <c r="C5388" t="s">
        <v>4132</v>
      </c>
      <c r="D5388" t="s">
        <v>9</v>
      </c>
      <c r="E5388" t="s">
        <v>10</v>
      </c>
      <c r="F5388" t="s">
        <v>5499</v>
      </c>
      <c r="G5388" t="s">
        <v>5500</v>
      </c>
      <c r="H5388" t="s">
        <v>5684</v>
      </c>
      <c r="I5388" t="s">
        <v>5685</v>
      </c>
      <c r="J5388" t="s">
        <v>87</v>
      </c>
      <c r="K5388" t="s">
        <v>43</v>
      </c>
      <c r="L5388">
        <v>2000</v>
      </c>
      <c r="M5388" t="s">
        <v>61</v>
      </c>
      <c r="N5388" t="s">
        <v>16</v>
      </c>
      <c r="O5388">
        <v>0.2319</v>
      </c>
      <c r="P5388">
        <v>463.8</v>
      </c>
      <c r="Q5388">
        <v>34.3369</v>
      </c>
      <c r="R5388">
        <v>0.2319</v>
      </c>
      <c r="S5388">
        <v>463.79987699999998</v>
      </c>
      <c r="T5388" t="s">
        <v>398</v>
      </c>
      <c r="U5388">
        <v>34.3369</v>
      </c>
      <c r="V5388">
        <v>15925.45</v>
      </c>
      <c r="W5388">
        <v>2025</v>
      </c>
    </row>
    <row r="5389" spans="1:23" hidden="1">
      <c r="A5389">
        <v>72025129</v>
      </c>
      <c r="B5389" s="2">
        <v>45749</v>
      </c>
      <c r="C5389" t="s">
        <v>4132</v>
      </c>
      <c r="D5389" t="s">
        <v>9</v>
      </c>
      <c r="E5389" t="s">
        <v>10</v>
      </c>
      <c r="F5389" t="s">
        <v>5499</v>
      </c>
      <c r="G5389" t="s">
        <v>5500</v>
      </c>
      <c r="H5389" t="s">
        <v>218</v>
      </c>
      <c r="I5389" t="s">
        <v>1851</v>
      </c>
      <c r="J5389" t="s">
        <v>219</v>
      </c>
      <c r="K5389" t="s">
        <v>43</v>
      </c>
      <c r="L5389">
        <v>5000</v>
      </c>
      <c r="M5389" t="s">
        <v>61</v>
      </c>
      <c r="N5389" t="s">
        <v>16</v>
      </c>
      <c r="O5389">
        <v>8.8999999999999999E-3</v>
      </c>
      <c r="P5389">
        <v>44.5</v>
      </c>
      <c r="Q5389">
        <v>34.3369</v>
      </c>
      <c r="R5389">
        <v>8.8999999999999999E-3</v>
      </c>
      <c r="S5389">
        <v>44.499940000000002</v>
      </c>
      <c r="T5389" t="s">
        <v>398</v>
      </c>
      <c r="U5389">
        <v>34.3369</v>
      </c>
      <c r="V5389">
        <v>1527.99</v>
      </c>
      <c r="W5389">
        <v>2025</v>
      </c>
    </row>
    <row r="5390" spans="1:23" hidden="1">
      <c r="A5390">
        <v>72025311</v>
      </c>
      <c r="B5390" s="2">
        <v>45749</v>
      </c>
      <c r="C5390" t="s">
        <v>4308</v>
      </c>
      <c r="D5390" t="s">
        <v>9</v>
      </c>
      <c r="E5390" t="s">
        <v>10</v>
      </c>
      <c r="F5390" t="s">
        <v>5499</v>
      </c>
      <c r="G5390" t="s">
        <v>5500</v>
      </c>
      <c r="H5390" t="s">
        <v>3271</v>
      </c>
      <c r="I5390" t="s">
        <v>3272</v>
      </c>
      <c r="J5390" t="s">
        <v>87</v>
      </c>
      <c r="K5390" t="s">
        <v>43</v>
      </c>
      <c r="L5390">
        <v>2000</v>
      </c>
      <c r="M5390" t="s">
        <v>61</v>
      </c>
      <c r="N5390" t="s">
        <v>16</v>
      </c>
      <c r="O5390">
        <v>0.23930000000000001</v>
      </c>
      <c r="P5390">
        <v>478.6</v>
      </c>
      <c r="Q5390">
        <v>34.3369</v>
      </c>
      <c r="R5390">
        <v>0.23929900000000001</v>
      </c>
      <c r="S5390">
        <v>478.59998999999999</v>
      </c>
      <c r="T5390" t="s">
        <v>398</v>
      </c>
      <c r="U5390">
        <v>34.3369</v>
      </c>
      <c r="V5390">
        <v>16433.64</v>
      </c>
      <c r="W5390">
        <v>2025</v>
      </c>
    </row>
    <row r="5391" spans="1:23" hidden="1">
      <c r="A5391">
        <v>72025312</v>
      </c>
      <c r="B5391" s="2">
        <v>45749</v>
      </c>
      <c r="C5391" t="s">
        <v>4308</v>
      </c>
      <c r="D5391" t="s">
        <v>9</v>
      </c>
      <c r="E5391" t="s">
        <v>10</v>
      </c>
      <c r="F5391" t="s">
        <v>5499</v>
      </c>
      <c r="G5391" t="s">
        <v>5500</v>
      </c>
      <c r="H5391" t="s">
        <v>5686</v>
      </c>
      <c r="I5391" t="s">
        <v>5687</v>
      </c>
      <c r="J5391" t="s">
        <v>87</v>
      </c>
      <c r="K5391" t="s">
        <v>43</v>
      </c>
      <c r="L5391">
        <v>2000</v>
      </c>
      <c r="M5391" t="s">
        <v>61</v>
      </c>
      <c r="N5391" t="s">
        <v>16</v>
      </c>
      <c r="O5391">
        <v>0.24099999999999999</v>
      </c>
      <c r="P5391">
        <v>482</v>
      </c>
      <c r="Q5391">
        <v>34.3369</v>
      </c>
      <c r="R5391">
        <v>0.24099899999999999</v>
      </c>
      <c r="S5391">
        <v>482.00012199999998</v>
      </c>
      <c r="T5391" t="s">
        <v>398</v>
      </c>
      <c r="U5391">
        <v>34.3369</v>
      </c>
      <c r="V5391">
        <v>16550.39</v>
      </c>
      <c r="W5391">
        <v>2025</v>
      </c>
    </row>
    <row r="5392" spans="1:23" hidden="1">
      <c r="A5392">
        <v>72025313</v>
      </c>
      <c r="B5392" s="2">
        <v>45749</v>
      </c>
      <c r="C5392" t="s">
        <v>4308</v>
      </c>
      <c r="D5392" t="s">
        <v>9</v>
      </c>
      <c r="E5392" t="s">
        <v>10</v>
      </c>
      <c r="F5392" t="s">
        <v>5499</v>
      </c>
      <c r="G5392" t="s">
        <v>5500</v>
      </c>
      <c r="H5392" t="s">
        <v>5688</v>
      </c>
      <c r="I5392" t="s">
        <v>5689</v>
      </c>
      <c r="J5392" t="s">
        <v>87</v>
      </c>
      <c r="K5392" t="s">
        <v>43</v>
      </c>
      <c r="L5392">
        <v>2000</v>
      </c>
      <c r="M5392" t="s">
        <v>61</v>
      </c>
      <c r="N5392" t="s">
        <v>16</v>
      </c>
      <c r="O5392">
        <v>0.23380000000000001</v>
      </c>
      <c r="P5392">
        <v>467.6</v>
      </c>
      <c r="Q5392">
        <v>34.3369</v>
      </c>
      <c r="R5392">
        <v>0.23380000000000001</v>
      </c>
      <c r="S5392">
        <v>467.59987000000001</v>
      </c>
      <c r="T5392" t="s">
        <v>398</v>
      </c>
      <c r="U5392">
        <v>34.3369</v>
      </c>
      <c r="V5392">
        <v>16055.93</v>
      </c>
      <c r="W5392">
        <v>2025</v>
      </c>
    </row>
    <row r="5393" spans="1:23" hidden="1">
      <c r="A5393">
        <v>72025316</v>
      </c>
      <c r="B5393" s="2">
        <v>45749</v>
      </c>
      <c r="C5393" t="s">
        <v>4308</v>
      </c>
      <c r="D5393" t="s">
        <v>9</v>
      </c>
      <c r="E5393" t="s">
        <v>10</v>
      </c>
      <c r="F5393" t="s">
        <v>5499</v>
      </c>
      <c r="G5393" t="s">
        <v>5500</v>
      </c>
      <c r="H5393" t="s">
        <v>218</v>
      </c>
      <c r="I5393" t="s">
        <v>1851</v>
      </c>
      <c r="J5393" t="s">
        <v>219</v>
      </c>
      <c r="K5393" t="s">
        <v>43</v>
      </c>
      <c r="L5393">
        <v>15000</v>
      </c>
      <c r="M5393" t="s">
        <v>61</v>
      </c>
      <c r="N5393" t="s">
        <v>16</v>
      </c>
      <c r="O5393">
        <v>8.8999999999999999E-3</v>
      </c>
      <c r="P5393">
        <v>133.5</v>
      </c>
      <c r="Q5393">
        <v>34.3369</v>
      </c>
      <c r="R5393">
        <v>8.8999999999999999E-3</v>
      </c>
      <c r="S5393">
        <v>133.500112</v>
      </c>
      <c r="T5393" t="s">
        <v>398</v>
      </c>
      <c r="U5393">
        <v>34.3369</v>
      </c>
      <c r="V5393">
        <v>4583.9799999999996</v>
      </c>
      <c r="W5393">
        <v>2025</v>
      </c>
    </row>
    <row r="5394" spans="1:23" hidden="1">
      <c r="A5394">
        <v>72025429</v>
      </c>
      <c r="B5394" s="2">
        <v>45749</v>
      </c>
      <c r="C5394" t="s">
        <v>4633</v>
      </c>
      <c r="D5394" t="s">
        <v>9</v>
      </c>
      <c r="E5394" t="s">
        <v>10</v>
      </c>
      <c r="F5394" t="s">
        <v>5499</v>
      </c>
      <c r="G5394" t="s">
        <v>5500</v>
      </c>
      <c r="H5394" t="s">
        <v>94</v>
      </c>
      <c r="I5394" t="s">
        <v>95</v>
      </c>
      <c r="J5394" t="s">
        <v>93</v>
      </c>
      <c r="K5394" t="s">
        <v>43</v>
      </c>
      <c r="L5394">
        <v>3100</v>
      </c>
      <c r="M5394" t="s">
        <v>61</v>
      </c>
      <c r="N5394" t="s">
        <v>16</v>
      </c>
      <c r="O5394">
        <v>8.5599999999999996E-2</v>
      </c>
      <c r="P5394">
        <v>265.36</v>
      </c>
      <c r="Q5394">
        <v>34.3369</v>
      </c>
      <c r="R5394">
        <v>8.5599999999999996E-2</v>
      </c>
      <c r="S5394">
        <v>265.360006</v>
      </c>
      <c r="T5394" t="s">
        <v>398</v>
      </c>
      <c r="U5394">
        <v>34.3369</v>
      </c>
      <c r="V5394">
        <v>9111.64</v>
      </c>
      <c r="W5394">
        <v>2025</v>
      </c>
    </row>
    <row r="5395" spans="1:23" hidden="1">
      <c r="A5395">
        <v>72025526</v>
      </c>
      <c r="B5395" s="2">
        <v>45749</v>
      </c>
      <c r="C5395" t="s">
        <v>4183</v>
      </c>
      <c r="D5395" t="s">
        <v>9</v>
      </c>
      <c r="E5395" t="s">
        <v>10</v>
      </c>
      <c r="F5395" t="s">
        <v>5499</v>
      </c>
      <c r="G5395" t="s">
        <v>5500</v>
      </c>
      <c r="H5395" t="s">
        <v>205</v>
      </c>
      <c r="I5395" t="s">
        <v>206</v>
      </c>
      <c r="J5395" t="s">
        <v>202</v>
      </c>
      <c r="K5395" t="s">
        <v>43</v>
      </c>
      <c r="L5395">
        <v>720</v>
      </c>
      <c r="M5395" t="s">
        <v>61</v>
      </c>
      <c r="N5395" t="s">
        <v>16</v>
      </c>
      <c r="O5395">
        <v>0.8014</v>
      </c>
      <c r="P5395">
        <v>577.00800000000004</v>
      </c>
      <c r="Q5395">
        <v>34.3369</v>
      </c>
      <c r="R5395">
        <v>0.80139899999999997</v>
      </c>
      <c r="S5395">
        <v>577.00811599999997</v>
      </c>
      <c r="T5395" t="s">
        <v>398</v>
      </c>
      <c r="U5395">
        <v>34.3369</v>
      </c>
      <c r="V5395">
        <v>19812.669999999998</v>
      </c>
      <c r="W5395">
        <v>2025</v>
      </c>
    </row>
    <row r="5396" spans="1:23" hidden="1">
      <c r="A5396">
        <v>72025611</v>
      </c>
      <c r="B5396" s="2">
        <v>45749</v>
      </c>
      <c r="C5396" t="s">
        <v>3020</v>
      </c>
      <c r="D5396" t="s">
        <v>9</v>
      </c>
      <c r="E5396" t="s">
        <v>10</v>
      </c>
      <c r="F5396" t="s">
        <v>5499</v>
      </c>
      <c r="G5396" t="s">
        <v>5500</v>
      </c>
      <c r="H5396" t="s">
        <v>1505</v>
      </c>
      <c r="I5396" t="s">
        <v>1506</v>
      </c>
      <c r="J5396" t="s">
        <v>93</v>
      </c>
      <c r="K5396" t="s">
        <v>43</v>
      </c>
      <c r="L5396">
        <v>3000</v>
      </c>
      <c r="M5396" t="s">
        <v>61</v>
      </c>
      <c r="N5396" t="s">
        <v>16</v>
      </c>
      <c r="O5396">
        <v>4.1500000000000002E-2</v>
      </c>
      <c r="P5396">
        <v>124.5</v>
      </c>
      <c r="Q5396">
        <v>34.3369</v>
      </c>
      <c r="R5396">
        <v>4.1499000000000001E-2</v>
      </c>
      <c r="S5396">
        <v>124.499882</v>
      </c>
      <c r="T5396" t="s">
        <v>398</v>
      </c>
      <c r="U5396">
        <v>34.3369</v>
      </c>
      <c r="V5396">
        <v>4274.9399999999996</v>
      </c>
      <c r="W5396">
        <v>2025</v>
      </c>
    </row>
    <row r="5397" spans="1:23" hidden="1">
      <c r="A5397">
        <v>72025613</v>
      </c>
      <c r="B5397" s="2">
        <v>45749</v>
      </c>
      <c r="C5397" t="s">
        <v>3020</v>
      </c>
      <c r="D5397" t="s">
        <v>9</v>
      </c>
      <c r="E5397" t="s">
        <v>10</v>
      </c>
      <c r="F5397" t="s">
        <v>5499</v>
      </c>
      <c r="G5397" t="s">
        <v>5500</v>
      </c>
      <c r="H5397" t="s">
        <v>94</v>
      </c>
      <c r="I5397" t="s">
        <v>95</v>
      </c>
      <c r="J5397" t="s">
        <v>93</v>
      </c>
      <c r="K5397" t="s">
        <v>43</v>
      </c>
      <c r="L5397">
        <v>5000</v>
      </c>
      <c r="M5397" t="s">
        <v>61</v>
      </c>
      <c r="N5397" t="s">
        <v>16</v>
      </c>
      <c r="O5397">
        <v>8.5599999999999996E-2</v>
      </c>
      <c r="P5397">
        <v>428</v>
      </c>
      <c r="Q5397">
        <v>34.3369</v>
      </c>
      <c r="R5397">
        <v>8.5599999999999996E-2</v>
      </c>
      <c r="S5397">
        <v>427.99990600000001</v>
      </c>
      <c r="T5397" t="s">
        <v>398</v>
      </c>
      <c r="U5397">
        <v>34.3369</v>
      </c>
      <c r="V5397">
        <v>14696.19</v>
      </c>
      <c r="W5397">
        <v>2025</v>
      </c>
    </row>
    <row r="5398" spans="1:23" hidden="1">
      <c r="A5398">
        <v>72025662</v>
      </c>
      <c r="B5398" s="2">
        <v>45749</v>
      </c>
      <c r="C5398" t="s">
        <v>3025</v>
      </c>
      <c r="D5398" t="s">
        <v>9</v>
      </c>
      <c r="E5398" t="s">
        <v>10</v>
      </c>
      <c r="F5398" t="s">
        <v>5499</v>
      </c>
      <c r="G5398" t="s">
        <v>5500</v>
      </c>
      <c r="H5398" t="s">
        <v>1282</v>
      </c>
      <c r="I5398" t="s">
        <v>1283</v>
      </c>
      <c r="J5398" t="s">
        <v>77</v>
      </c>
      <c r="K5398" t="s">
        <v>43</v>
      </c>
      <c r="L5398">
        <v>2100</v>
      </c>
      <c r="M5398" t="s">
        <v>61</v>
      </c>
      <c r="N5398" t="s">
        <v>16</v>
      </c>
      <c r="O5398">
        <v>2.6599999999999999E-2</v>
      </c>
      <c r="P5398">
        <v>55.86</v>
      </c>
      <c r="Q5398">
        <v>34.3369</v>
      </c>
      <c r="R5398">
        <v>2.6599000000000001E-2</v>
      </c>
      <c r="S5398">
        <v>55.860022000000001</v>
      </c>
      <c r="T5398" t="s">
        <v>398</v>
      </c>
      <c r="U5398">
        <v>34.3369</v>
      </c>
      <c r="V5398">
        <v>1918.06</v>
      </c>
      <c r="W5398">
        <v>2025</v>
      </c>
    </row>
    <row r="5399" spans="1:23" hidden="1">
      <c r="A5399">
        <v>72025665</v>
      </c>
      <c r="B5399" s="2">
        <v>45749</v>
      </c>
      <c r="C5399" t="s">
        <v>3025</v>
      </c>
      <c r="D5399" t="s">
        <v>9</v>
      </c>
      <c r="E5399" t="s">
        <v>10</v>
      </c>
      <c r="F5399" t="s">
        <v>5499</v>
      </c>
      <c r="G5399" t="s">
        <v>5500</v>
      </c>
      <c r="H5399" t="s">
        <v>3192</v>
      </c>
      <c r="I5399" t="s">
        <v>3193</v>
      </c>
      <c r="J5399" t="s">
        <v>80</v>
      </c>
      <c r="K5399" t="s">
        <v>43</v>
      </c>
      <c r="L5399">
        <v>600</v>
      </c>
      <c r="M5399" t="s">
        <v>61</v>
      </c>
      <c r="N5399" t="s">
        <v>16</v>
      </c>
      <c r="O5399">
        <v>8.3500000000000005E-2</v>
      </c>
      <c r="P5399">
        <v>50.1</v>
      </c>
      <c r="Q5399">
        <v>34.3369</v>
      </c>
      <c r="R5399">
        <v>8.3499000000000004E-2</v>
      </c>
      <c r="S5399">
        <v>50.100037999999998</v>
      </c>
      <c r="T5399" t="s">
        <v>398</v>
      </c>
      <c r="U5399">
        <v>34.3369</v>
      </c>
      <c r="V5399">
        <v>1720.28</v>
      </c>
      <c r="W5399">
        <v>2025</v>
      </c>
    </row>
    <row r="5400" spans="1:23" hidden="1">
      <c r="A5400">
        <v>72025680</v>
      </c>
      <c r="B5400" s="2">
        <v>45749</v>
      </c>
      <c r="C5400" t="s">
        <v>3025</v>
      </c>
      <c r="D5400" t="s">
        <v>9</v>
      </c>
      <c r="E5400" t="s">
        <v>10</v>
      </c>
      <c r="F5400" t="s">
        <v>5499</v>
      </c>
      <c r="G5400" t="s">
        <v>5500</v>
      </c>
      <c r="H5400" t="s">
        <v>1282</v>
      </c>
      <c r="I5400" t="s">
        <v>1283</v>
      </c>
      <c r="J5400" t="s">
        <v>77</v>
      </c>
      <c r="K5400" t="s">
        <v>43</v>
      </c>
      <c r="L5400">
        <v>6000</v>
      </c>
      <c r="M5400" t="s">
        <v>61</v>
      </c>
      <c r="N5400" t="s">
        <v>16</v>
      </c>
      <c r="O5400">
        <v>2.6599999999999999E-2</v>
      </c>
      <c r="P5400">
        <v>159.6</v>
      </c>
      <c r="Q5400">
        <v>34.3369</v>
      </c>
      <c r="R5400">
        <v>2.6599000000000001E-2</v>
      </c>
      <c r="S5400">
        <v>159.600022</v>
      </c>
      <c r="T5400" t="s">
        <v>398</v>
      </c>
      <c r="U5400">
        <v>34.3369</v>
      </c>
      <c r="V5400">
        <v>5480.17</v>
      </c>
      <c r="W5400">
        <v>2025</v>
      </c>
    </row>
    <row r="5401" spans="1:23" hidden="1">
      <c r="A5401">
        <v>72025735</v>
      </c>
      <c r="B5401" s="2">
        <v>45749</v>
      </c>
      <c r="C5401" t="s">
        <v>4761</v>
      </c>
      <c r="D5401" t="s">
        <v>9</v>
      </c>
      <c r="E5401" t="s">
        <v>10</v>
      </c>
      <c r="F5401" t="s">
        <v>5499</v>
      </c>
      <c r="G5401" t="s">
        <v>5500</v>
      </c>
      <c r="H5401" t="s">
        <v>4610</v>
      </c>
      <c r="I5401" t="s">
        <v>4611</v>
      </c>
      <c r="J5401" t="s">
        <v>250</v>
      </c>
      <c r="K5401" t="s">
        <v>43</v>
      </c>
      <c r="L5401">
        <v>100000</v>
      </c>
      <c r="M5401" t="s">
        <v>61</v>
      </c>
      <c r="N5401" t="s">
        <v>16</v>
      </c>
      <c r="O5401">
        <v>2.4500000000000001E-2</v>
      </c>
      <c r="P5401">
        <v>2450</v>
      </c>
      <c r="Q5401">
        <v>34.3369</v>
      </c>
      <c r="R5401">
        <v>2.4499E-2</v>
      </c>
      <c r="S5401">
        <v>2450.000145</v>
      </c>
      <c r="T5401" t="s">
        <v>398</v>
      </c>
      <c r="U5401">
        <v>34.3369</v>
      </c>
      <c r="V5401">
        <v>84125.41</v>
      </c>
      <c r="W5401">
        <v>2025</v>
      </c>
    </row>
    <row r="5402" spans="1:23" hidden="1">
      <c r="A5402">
        <v>72025735</v>
      </c>
      <c r="B5402" s="2">
        <v>45749</v>
      </c>
      <c r="C5402" t="s">
        <v>4761</v>
      </c>
      <c r="D5402" t="s">
        <v>9</v>
      </c>
      <c r="E5402" t="s">
        <v>10</v>
      </c>
      <c r="F5402" t="s">
        <v>5499</v>
      </c>
      <c r="G5402" t="s">
        <v>5500</v>
      </c>
      <c r="H5402" t="s">
        <v>254</v>
      </c>
      <c r="I5402" t="s">
        <v>682</v>
      </c>
      <c r="J5402" t="s">
        <v>250</v>
      </c>
      <c r="K5402" t="s">
        <v>43</v>
      </c>
      <c r="L5402">
        <v>150000</v>
      </c>
      <c r="M5402" t="s">
        <v>61</v>
      </c>
      <c r="N5402" t="s">
        <v>16</v>
      </c>
      <c r="O5402">
        <v>3.2399999999999998E-2</v>
      </c>
      <c r="P5402">
        <v>4860</v>
      </c>
      <c r="Q5402">
        <v>34.3369</v>
      </c>
      <c r="R5402">
        <v>3.2399999999999998E-2</v>
      </c>
      <c r="S5402">
        <v>4859.9998830000004</v>
      </c>
      <c r="T5402" t="s">
        <v>398</v>
      </c>
      <c r="U5402">
        <v>34.3369</v>
      </c>
      <c r="V5402">
        <v>166877.32999999999</v>
      </c>
      <c r="W5402">
        <v>2025</v>
      </c>
    </row>
    <row r="5403" spans="1:23" hidden="1">
      <c r="A5403">
        <v>72025738</v>
      </c>
      <c r="B5403" s="2">
        <v>45749</v>
      </c>
      <c r="C5403" t="s">
        <v>4761</v>
      </c>
      <c r="D5403" t="s">
        <v>9</v>
      </c>
      <c r="E5403" t="s">
        <v>10</v>
      </c>
      <c r="F5403" t="s">
        <v>5499</v>
      </c>
      <c r="G5403" t="s">
        <v>5500</v>
      </c>
      <c r="H5403" t="s">
        <v>223</v>
      </c>
      <c r="I5403" t="s">
        <v>224</v>
      </c>
      <c r="J5403" t="s">
        <v>220</v>
      </c>
      <c r="K5403" t="s">
        <v>43</v>
      </c>
      <c r="L5403">
        <v>144000</v>
      </c>
      <c r="M5403" t="s">
        <v>61</v>
      </c>
      <c r="N5403" t="s">
        <v>16</v>
      </c>
      <c r="O5403">
        <v>1.41E-2</v>
      </c>
      <c r="P5403">
        <v>2030.4</v>
      </c>
      <c r="Q5403">
        <v>34.3369</v>
      </c>
      <c r="R5403">
        <v>1.4099E-2</v>
      </c>
      <c r="S5403">
        <v>2030.399948</v>
      </c>
      <c r="T5403" t="s">
        <v>398</v>
      </c>
      <c r="U5403">
        <v>34.3369</v>
      </c>
      <c r="V5403">
        <v>69717.64</v>
      </c>
      <c r="W5403">
        <v>2025</v>
      </c>
    </row>
    <row r="5404" spans="1:23" hidden="1">
      <c r="A5404">
        <v>72026102</v>
      </c>
      <c r="B5404" s="2">
        <v>45749</v>
      </c>
      <c r="C5404" t="s">
        <v>4807</v>
      </c>
      <c r="D5404" t="s">
        <v>9</v>
      </c>
      <c r="E5404" t="s">
        <v>10</v>
      </c>
      <c r="F5404" t="s">
        <v>5499</v>
      </c>
      <c r="G5404" t="s">
        <v>5500</v>
      </c>
      <c r="H5404" t="s">
        <v>3178</v>
      </c>
      <c r="I5404" t="s">
        <v>3179</v>
      </c>
      <c r="J5404" t="s">
        <v>80</v>
      </c>
      <c r="K5404" t="s">
        <v>43</v>
      </c>
      <c r="L5404">
        <v>1030</v>
      </c>
      <c r="M5404" t="s">
        <v>61</v>
      </c>
      <c r="N5404" t="s">
        <v>16</v>
      </c>
      <c r="O5404">
        <v>7.9100000000000004E-2</v>
      </c>
      <c r="P5404">
        <v>81.472999999999999</v>
      </c>
      <c r="Q5404">
        <v>34.3369</v>
      </c>
      <c r="R5404">
        <v>7.9100000000000004E-2</v>
      </c>
      <c r="S5404">
        <v>81.472992000000005</v>
      </c>
      <c r="T5404" t="s">
        <v>398</v>
      </c>
      <c r="U5404">
        <v>34.3369</v>
      </c>
      <c r="V5404">
        <v>2797.53</v>
      </c>
      <c r="W5404">
        <v>2025</v>
      </c>
    </row>
    <row r="5405" spans="1:23" hidden="1">
      <c r="A5405">
        <v>72026103</v>
      </c>
      <c r="B5405" s="2">
        <v>45749</v>
      </c>
      <c r="C5405" t="s">
        <v>4807</v>
      </c>
      <c r="D5405" t="s">
        <v>9</v>
      </c>
      <c r="E5405" t="s">
        <v>10</v>
      </c>
      <c r="F5405" t="s">
        <v>5499</v>
      </c>
      <c r="G5405" t="s">
        <v>5500</v>
      </c>
      <c r="H5405" t="s">
        <v>3192</v>
      </c>
      <c r="I5405" t="s">
        <v>3193</v>
      </c>
      <c r="J5405" t="s">
        <v>80</v>
      </c>
      <c r="K5405" t="s">
        <v>43</v>
      </c>
      <c r="L5405">
        <v>1030</v>
      </c>
      <c r="M5405" t="s">
        <v>61</v>
      </c>
      <c r="N5405" t="s">
        <v>16</v>
      </c>
      <c r="O5405">
        <v>8.3500000000000005E-2</v>
      </c>
      <c r="P5405">
        <v>86.004999999999995</v>
      </c>
      <c r="Q5405">
        <v>34.3369</v>
      </c>
      <c r="R5405">
        <v>8.3499000000000004E-2</v>
      </c>
      <c r="S5405">
        <v>86.005143000000004</v>
      </c>
      <c r="T5405" t="s">
        <v>398</v>
      </c>
      <c r="U5405">
        <v>34.3369</v>
      </c>
      <c r="V5405">
        <v>2953.15</v>
      </c>
      <c r="W5405">
        <v>2025</v>
      </c>
    </row>
    <row r="5406" spans="1:23" hidden="1">
      <c r="A5406">
        <v>72026104</v>
      </c>
      <c r="B5406" s="2">
        <v>45749</v>
      </c>
      <c r="C5406" t="s">
        <v>4807</v>
      </c>
      <c r="D5406" t="s">
        <v>9</v>
      </c>
      <c r="E5406" t="s">
        <v>10</v>
      </c>
      <c r="F5406" t="s">
        <v>5499</v>
      </c>
      <c r="G5406" t="s">
        <v>5500</v>
      </c>
      <c r="H5406" t="s">
        <v>3201</v>
      </c>
      <c r="I5406" t="s">
        <v>3202</v>
      </c>
      <c r="J5406" t="s">
        <v>80</v>
      </c>
      <c r="K5406" t="s">
        <v>43</v>
      </c>
      <c r="L5406">
        <v>1040</v>
      </c>
      <c r="M5406" t="s">
        <v>61</v>
      </c>
      <c r="N5406" t="s">
        <v>16</v>
      </c>
      <c r="O5406">
        <v>7.9100000000000004E-2</v>
      </c>
      <c r="P5406">
        <v>82.263999999999996</v>
      </c>
      <c r="Q5406">
        <v>34.3369</v>
      </c>
      <c r="R5406">
        <v>7.9100000000000004E-2</v>
      </c>
      <c r="S5406">
        <v>82.263977999999994</v>
      </c>
      <c r="T5406" t="s">
        <v>398</v>
      </c>
      <c r="U5406">
        <v>34.3369</v>
      </c>
      <c r="V5406">
        <v>2824.69</v>
      </c>
      <c r="W5406">
        <v>2025</v>
      </c>
    </row>
    <row r="5407" spans="1:23" hidden="1">
      <c r="A5407">
        <v>72026107</v>
      </c>
      <c r="B5407" s="2">
        <v>45749</v>
      </c>
      <c r="C5407" t="s">
        <v>4807</v>
      </c>
      <c r="D5407" t="s">
        <v>9</v>
      </c>
      <c r="E5407" t="s">
        <v>10</v>
      </c>
      <c r="F5407" t="s">
        <v>5499</v>
      </c>
      <c r="G5407" t="s">
        <v>5500</v>
      </c>
      <c r="H5407" t="s">
        <v>3178</v>
      </c>
      <c r="I5407" t="s">
        <v>3179</v>
      </c>
      <c r="J5407" t="s">
        <v>80</v>
      </c>
      <c r="K5407" t="s">
        <v>43</v>
      </c>
      <c r="L5407">
        <v>1030</v>
      </c>
      <c r="M5407" t="s">
        <v>61</v>
      </c>
      <c r="N5407" t="s">
        <v>16</v>
      </c>
      <c r="O5407">
        <v>7.9100000000000004E-2</v>
      </c>
      <c r="P5407">
        <v>81.472999999999999</v>
      </c>
      <c r="Q5407">
        <v>34.3369</v>
      </c>
      <c r="R5407">
        <v>7.9100000000000004E-2</v>
      </c>
      <c r="S5407">
        <v>81.472992000000005</v>
      </c>
      <c r="T5407" t="s">
        <v>398</v>
      </c>
      <c r="U5407">
        <v>34.3369</v>
      </c>
      <c r="V5407">
        <v>2797.53</v>
      </c>
      <c r="W5407">
        <v>2025</v>
      </c>
    </row>
    <row r="5408" spans="1:23" hidden="1">
      <c r="A5408">
        <v>72026142</v>
      </c>
      <c r="B5408" s="2">
        <v>45749</v>
      </c>
      <c r="C5408" t="s">
        <v>4807</v>
      </c>
      <c r="D5408" t="s">
        <v>9</v>
      </c>
      <c r="E5408" t="s">
        <v>10</v>
      </c>
      <c r="F5408" t="s">
        <v>5499</v>
      </c>
      <c r="G5408" t="s">
        <v>5500</v>
      </c>
      <c r="H5408" t="s">
        <v>3192</v>
      </c>
      <c r="I5408" t="s">
        <v>3193</v>
      </c>
      <c r="J5408" t="s">
        <v>80</v>
      </c>
      <c r="K5408" t="s">
        <v>43</v>
      </c>
      <c r="L5408">
        <v>1530</v>
      </c>
      <c r="M5408" t="s">
        <v>61</v>
      </c>
      <c r="N5408" t="s">
        <v>16</v>
      </c>
      <c r="O5408">
        <v>8.3500000000000005E-2</v>
      </c>
      <c r="P5408">
        <v>127.755</v>
      </c>
      <c r="Q5408">
        <v>34.3369</v>
      </c>
      <c r="R5408">
        <v>8.3499000000000004E-2</v>
      </c>
      <c r="S5408">
        <v>127.75498</v>
      </c>
      <c r="T5408" t="s">
        <v>398</v>
      </c>
      <c r="U5408">
        <v>34.3369</v>
      </c>
      <c r="V5408">
        <v>4386.71</v>
      </c>
      <c r="W5408">
        <v>2025</v>
      </c>
    </row>
    <row r="5409" spans="1:23" hidden="1">
      <c r="A5409">
        <v>72026146</v>
      </c>
      <c r="B5409" s="2">
        <v>45749</v>
      </c>
      <c r="C5409" t="s">
        <v>4807</v>
      </c>
      <c r="D5409" t="s">
        <v>9</v>
      </c>
      <c r="E5409" t="s">
        <v>10</v>
      </c>
      <c r="F5409" t="s">
        <v>5499</v>
      </c>
      <c r="G5409" t="s">
        <v>5500</v>
      </c>
      <c r="H5409" t="s">
        <v>3274</v>
      </c>
      <c r="I5409" t="s">
        <v>3275</v>
      </c>
      <c r="J5409" t="s">
        <v>80</v>
      </c>
      <c r="K5409" t="s">
        <v>43</v>
      </c>
      <c r="L5409">
        <v>1530</v>
      </c>
      <c r="M5409" t="s">
        <v>61</v>
      </c>
      <c r="N5409" t="s">
        <v>16</v>
      </c>
      <c r="O5409">
        <v>7.7299999999999994E-2</v>
      </c>
      <c r="P5409">
        <v>118.26900000000001</v>
      </c>
      <c r="Q5409">
        <v>34.3369</v>
      </c>
      <c r="R5409">
        <v>7.7299000000000007E-2</v>
      </c>
      <c r="S5409">
        <v>118.268975</v>
      </c>
      <c r="T5409" t="s">
        <v>398</v>
      </c>
      <c r="U5409">
        <v>34.3369</v>
      </c>
      <c r="V5409">
        <v>4060.99</v>
      </c>
      <c r="W5409">
        <v>2025</v>
      </c>
    </row>
    <row r="5410" spans="1:23" hidden="1">
      <c r="A5410">
        <v>72026203</v>
      </c>
      <c r="B5410" s="2">
        <v>45749</v>
      </c>
      <c r="C5410" t="s">
        <v>4807</v>
      </c>
      <c r="D5410" t="s">
        <v>9</v>
      </c>
      <c r="E5410" t="s">
        <v>10</v>
      </c>
      <c r="F5410" t="s">
        <v>5499</v>
      </c>
      <c r="G5410" t="s">
        <v>5500</v>
      </c>
      <c r="H5410" t="s">
        <v>75</v>
      </c>
      <c r="I5410" t="s">
        <v>76</v>
      </c>
      <c r="J5410" t="s">
        <v>74</v>
      </c>
      <c r="K5410" t="s">
        <v>43</v>
      </c>
      <c r="L5410">
        <v>1005</v>
      </c>
      <c r="M5410" t="s">
        <v>61</v>
      </c>
      <c r="N5410" t="s">
        <v>16</v>
      </c>
      <c r="O5410">
        <v>0.24579999999999999</v>
      </c>
      <c r="P5410">
        <v>247.029</v>
      </c>
      <c r="Q5410">
        <v>34.3369</v>
      </c>
      <c r="R5410">
        <v>0.24579899999999999</v>
      </c>
      <c r="S5410">
        <v>247.028997</v>
      </c>
      <c r="T5410" t="s">
        <v>398</v>
      </c>
      <c r="U5410">
        <v>34.3369</v>
      </c>
      <c r="V5410">
        <v>8482.2099999999991</v>
      </c>
      <c r="W5410">
        <v>2025</v>
      </c>
    </row>
    <row r="5411" spans="1:23" hidden="1">
      <c r="A5411">
        <v>72026281</v>
      </c>
      <c r="B5411" s="2">
        <v>45749</v>
      </c>
      <c r="C5411" t="s">
        <v>4814</v>
      </c>
      <c r="D5411" t="s">
        <v>9</v>
      </c>
      <c r="E5411" t="s">
        <v>10</v>
      </c>
      <c r="F5411" t="s">
        <v>5499</v>
      </c>
      <c r="G5411" t="s">
        <v>5500</v>
      </c>
      <c r="H5411" t="s">
        <v>2196</v>
      </c>
      <c r="I5411" t="s">
        <v>2197</v>
      </c>
      <c r="J5411" t="s">
        <v>105</v>
      </c>
      <c r="K5411" t="s">
        <v>43</v>
      </c>
      <c r="L5411">
        <v>3050</v>
      </c>
      <c r="M5411" t="s">
        <v>61</v>
      </c>
      <c r="N5411" t="s">
        <v>16</v>
      </c>
      <c r="O5411">
        <v>2.7199999999999998E-2</v>
      </c>
      <c r="P5411">
        <v>82.96</v>
      </c>
      <c r="Q5411">
        <v>34.3369</v>
      </c>
      <c r="R5411">
        <v>2.7199000000000001E-2</v>
      </c>
      <c r="S5411">
        <v>82.960021999999995</v>
      </c>
      <c r="T5411" t="s">
        <v>398</v>
      </c>
      <c r="U5411">
        <v>34.3369</v>
      </c>
      <c r="V5411">
        <v>2848.59</v>
      </c>
      <c r="W5411">
        <v>2025</v>
      </c>
    </row>
    <row r="5412" spans="1:23" hidden="1">
      <c r="A5412">
        <v>72026281</v>
      </c>
      <c r="B5412" s="2">
        <v>45749</v>
      </c>
      <c r="C5412" t="s">
        <v>4814</v>
      </c>
      <c r="D5412" t="s">
        <v>9</v>
      </c>
      <c r="E5412" t="s">
        <v>10</v>
      </c>
      <c r="F5412" t="s">
        <v>5499</v>
      </c>
      <c r="G5412" t="s">
        <v>5500</v>
      </c>
      <c r="H5412" t="s">
        <v>2190</v>
      </c>
      <c r="I5412" t="s">
        <v>2191</v>
      </c>
      <c r="J5412" t="s">
        <v>105</v>
      </c>
      <c r="K5412" t="s">
        <v>43</v>
      </c>
      <c r="L5412">
        <v>1600</v>
      </c>
      <c r="M5412" t="s">
        <v>61</v>
      </c>
      <c r="N5412" t="s">
        <v>16</v>
      </c>
      <c r="O5412">
        <v>3.5799999999999998E-2</v>
      </c>
      <c r="P5412">
        <v>57.28</v>
      </c>
      <c r="Q5412">
        <v>34.3369</v>
      </c>
      <c r="R5412">
        <v>3.5798999999999997E-2</v>
      </c>
      <c r="S5412">
        <v>57.280068</v>
      </c>
      <c r="T5412" t="s">
        <v>398</v>
      </c>
      <c r="U5412">
        <v>34.3369</v>
      </c>
      <c r="V5412">
        <v>1966.82</v>
      </c>
      <c r="W5412">
        <v>2025</v>
      </c>
    </row>
    <row r="5413" spans="1:23" hidden="1">
      <c r="A5413">
        <v>72026281</v>
      </c>
      <c r="B5413" s="2">
        <v>45749</v>
      </c>
      <c r="C5413" t="s">
        <v>4814</v>
      </c>
      <c r="D5413" t="s">
        <v>9</v>
      </c>
      <c r="E5413" t="s">
        <v>10</v>
      </c>
      <c r="F5413" t="s">
        <v>5499</v>
      </c>
      <c r="G5413" t="s">
        <v>5500</v>
      </c>
      <c r="H5413" t="s">
        <v>2192</v>
      </c>
      <c r="I5413" t="s">
        <v>2193</v>
      </c>
      <c r="J5413" t="s">
        <v>105</v>
      </c>
      <c r="K5413" t="s">
        <v>43</v>
      </c>
      <c r="L5413">
        <v>2030</v>
      </c>
      <c r="M5413" t="s">
        <v>61</v>
      </c>
      <c r="N5413" t="s">
        <v>16</v>
      </c>
      <c r="O5413">
        <v>3.5799999999999998E-2</v>
      </c>
      <c r="P5413">
        <v>72.674000000000007</v>
      </c>
      <c r="Q5413">
        <v>34.3369</v>
      </c>
      <c r="R5413">
        <v>3.5798999999999997E-2</v>
      </c>
      <c r="S5413">
        <v>72.674002999999999</v>
      </c>
      <c r="T5413" t="s">
        <v>398</v>
      </c>
      <c r="U5413">
        <v>34.3369</v>
      </c>
      <c r="V5413">
        <v>2495.4</v>
      </c>
      <c r="W5413">
        <v>2025</v>
      </c>
    </row>
    <row r="5414" spans="1:23" hidden="1">
      <c r="A5414">
        <v>72026281</v>
      </c>
      <c r="B5414" s="2">
        <v>45749</v>
      </c>
      <c r="C5414" t="s">
        <v>4814</v>
      </c>
      <c r="D5414" t="s">
        <v>9</v>
      </c>
      <c r="E5414" t="s">
        <v>10</v>
      </c>
      <c r="F5414" t="s">
        <v>5499</v>
      </c>
      <c r="G5414" t="s">
        <v>5500</v>
      </c>
      <c r="H5414" t="s">
        <v>2194</v>
      </c>
      <c r="I5414" t="s">
        <v>2195</v>
      </c>
      <c r="J5414" t="s">
        <v>105</v>
      </c>
      <c r="K5414" t="s">
        <v>43</v>
      </c>
      <c r="L5414">
        <v>2100</v>
      </c>
      <c r="M5414" t="s">
        <v>61</v>
      </c>
      <c r="N5414" t="s">
        <v>16</v>
      </c>
      <c r="O5414">
        <v>3.5799999999999998E-2</v>
      </c>
      <c r="P5414">
        <v>75.180000000000007</v>
      </c>
      <c r="Q5414">
        <v>34.3369</v>
      </c>
      <c r="R5414">
        <v>3.5798999999999997E-2</v>
      </c>
      <c r="S5414">
        <v>75.180053999999998</v>
      </c>
      <c r="T5414" t="s">
        <v>398</v>
      </c>
      <c r="U5414">
        <v>34.3369</v>
      </c>
      <c r="V5414">
        <v>2581.4499999999998</v>
      </c>
      <c r="W5414">
        <v>2025</v>
      </c>
    </row>
    <row r="5415" spans="1:23" hidden="1">
      <c r="A5415">
        <v>72026282</v>
      </c>
      <c r="B5415" s="2">
        <v>45749</v>
      </c>
      <c r="C5415" t="s">
        <v>4814</v>
      </c>
      <c r="D5415" t="s">
        <v>9</v>
      </c>
      <c r="E5415" t="s">
        <v>10</v>
      </c>
      <c r="F5415" t="s">
        <v>5499</v>
      </c>
      <c r="G5415" t="s">
        <v>5500</v>
      </c>
      <c r="H5415" t="s">
        <v>5690</v>
      </c>
      <c r="I5415" t="s">
        <v>5691</v>
      </c>
      <c r="J5415" t="s">
        <v>228</v>
      </c>
      <c r="K5415" t="s">
        <v>43</v>
      </c>
      <c r="L5415">
        <v>3000</v>
      </c>
      <c r="M5415" t="s">
        <v>61</v>
      </c>
      <c r="N5415" t="s">
        <v>16</v>
      </c>
      <c r="O5415">
        <v>4.1500000000000002E-2</v>
      </c>
      <c r="P5415">
        <v>124.5</v>
      </c>
      <c r="Q5415">
        <v>34.3369</v>
      </c>
      <c r="R5415">
        <v>4.1499000000000001E-2</v>
      </c>
      <c r="S5415">
        <v>124.499882</v>
      </c>
      <c r="T5415" t="s">
        <v>398</v>
      </c>
      <c r="U5415">
        <v>34.3369</v>
      </c>
      <c r="V5415">
        <v>4274.9399999999996</v>
      </c>
      <c r="W5415">
        <v>2025</v>
      </c>
    </row>
    <row r="5416" spans="1:23" hidden="1">
      <c r="A5416">
        <v>72023921</v>
      </c>
      <c r="B5416" s="2">
        <v>45749</v>
      </c>
      <c r="C5416" t="s">
        <v>1986</v>
      </c>
      <c r="D5416" t="s">
        <v>9</v>
      </c>
      <c r="E5416" t="s">
        <v>10</v>
      </c>
      <c r="F5416" t="s">
        <v>5499</v>
      </c>
      <c r="G5416" t="s">
        <v>5500</v>
      </c>
      <c r="H5416" t="s">
        <v>205</v>
      </c>
      <c r="I5416" t="s">
        <v>206</v>
      </c>
      <c r="J5416" t="s">
        <v>202</v>
      </c>
      <c r="K5416" t="s">
        <v>43</v>
      </c>
      <c r="L5416">
        <v>1020</v>
      </c>
      <c r="M5416" t="s">
        <v>61</v>
      </c>
      <c r="N5416" t="s">
        <v>16</v>
      </c>
      <c r="O5416">
        <v>0.8014</v>
      </c>
      <c r="P5416">
        <v>817.428</v>
      </c>
      <c r="Q5416">
        <v>34.3369</v>
      </c>
      <c r="R5416">
        <v>0.80139899999999997</v>
      </c>
      <c r="S5416">
        <v>817.42789800000003</v>
      </c>
      <c r="T5416" t="s">
        <v>398</v>
      </c>
      <c r="U5416">
        <v>34.3369</v>
      </c>
      <c r="V5416">
        <v>28067.94</v>
      </c>
      <c r="W5416">
        <v>2025</v>
      </c>
    </row>
    <row r="5417" spans="1:23" hidden="1">
      <c r="A5417">
        <v>72025336</v>
      </c>
      <c r="B5417" s="2">
        <v>45749</v>
      </c>
      <c r="C5417" t="s">
        <v>4308</v>
      </c>
      <c r="D5417" t="s">
        <v>9</v>
      </c>
      <c r="E5417" t="s">
        <v>10</v>
      </c>
      <c r="F5417" t="s">
        <v>5499</v>
      </c>
      <c r="G5417" t="s">
        <v>5500</v>
      </c>
      <c r="H5417" t="s">
        <v>3192</v>
      </c>
      <c r="I5417" t="s">
        <v>3193</v>
      </c>
      <c r="J5417" t="s">
        <v>80</v>
      </c>
      <c r="K5417" t="s">
        <v>43</v>
      </c>
      <c r="L5417">
        <v>1020</v>
      </c>
      <c r="M5417" t="s">
        <v>61</v>
      </c>
      <c r="N5417" t="s">
        <v>16</v>
      </c>
      <c r="O5417">
        <v>8.3500000000000005E-2</v>
      </c>
      <c r="P5417">
        <v>85.17</v>
      </c>
      <c r="Q5417">
        <v>34.3369</v>
      </c>
      <c r="R5417">
        <v>8.3499000000000004E-2</v>
      </c>
      <c r="S5417">
        <v>85.169889999999995</v>
      </c>
      <c r="T5417" t="s">
        <v>398</v>
      </c>
      <c r="U5417">
        <v>34.3369</v>
      </c>
      <c r="V5417">
        <v>2924.47</v>
      </c>
      <c r="W5417">
        <v>2025</v>
      </c>
    </row>
    <row r="5418" spans="1:23" hidden="1">
      <c r="A5418">
        <v>72025337</v>
      </c>
      <c r="B5418" s="2">
        <v>45749</v>
      </c>
      <c r="C5418" t="s">
        <v>4308</v>
      </c>
      <c r="D5418" t="s">
        <v>9</v>
      </c>
      <c r="E5418" t="s">
        <v>10</v>
      </c>
      <c r="F5418" t="s">
        <v>5499</v>
      </c>
      <c r="G5418" t="s">
        <v>5500</v>
      </c>
      <c r="H5418" t="s">
        <v>5664</v>
      </c>
      <c r="I5418" t="s">
        <v>5665</v>
      </c>
      <c r="J5418" t="s">
        <v>80</v>
      </c>
      <c r="K5418" t="s">
        <v>43</v>
      </c>
      <c r="L5418">
        <v>1020</v>
      </c>
      <c r="M5418" t="s">
        <v>61</v>
      </c>
      <c r="N5418" t="s">
        <v>16</v>
      </c>
      <c r="O5418">
        <v>7.9100000000000004E-2</v>
      </c>
      <c r="P5418">
        <v>80.682000000000002</v>
      </c>
      <c r="Q5418">
        <v>34.3369</v>
      </c>
      <c r="R5418">
        <v>7.9100000000000004E-2</v>
      </c>
      <c r="S5418">
        <v>80.682006000000001</v>
      </c>
      <c r="T5418" t="s">
        <v>398</v>
      </c>
      <c r="U5418">
        <v>34.3369</v>
      </c>
      <c r="V5418">
        <v>2770.37</v>
      </c>
      <c r="W5418">
        <v>2025</v>
      </c>
    </row>
    <row r="5419" spans="1:23" hidden="1">
      <c r="A5419">
        <v>72025926</v>
      </c>
      <c r="B5419" s="2">
        <v>45749</v>
      </c>
      <c r="C5419" t="s">
        <v>3058</v>
      </c>
      <c r="D5419" t="s">
        <v>9</v>
      </c>
      <c r="E5419" t="s">
        <v>10</v>
      </c>
      <c r="F5419" t="s">
        <v>5499</v>
      </c>
      <c r="G5419" t="s">
        <v>5500</v>
      </c>
      <c r="H5419" t="s">
        <v>429</v>
      </c>
      <c r="I5419" t="s">
        <v>430</v>
      </c>
      <c r="J5419" t="s">
        <v>80</v>
      </c>
      <c r="K5419" t="s">
        <v>43</v>
      </c>
      <c r="L5419">
        <v>1020</v>
      </c>
      <c r="M5419" t="s">
        <v>61</v>
      </c>
      <c r="N5419" t="s">
        <v>16</v>
      </c>
      <c r="O5419">
        <v>7.7299999999999994E-2</v>
      </c>
      <c r="P5419">
        <v>78.846000000000004</v>
      </c>
      <c r="Q5419">
        <v>34.3369</v>
      </c>
      <c r="R5419">
        <v>7.7299000000000007E-2</v>
      </c>
      <c r="S5419">
        <v>78.846080999999998</v>
      </c>
      <c r="T5419" t="s">
        <v>398</v>
      </c>
      <c r="U5419">
        <v>34.3369</v>
      </c>
      <c r="V5419">
        <v>2707.33</v>
      </c>
      <c r="W5419">
        <v>2025</v>
      </c>
    </row>
    <row r="5420" spans="1:23" hidden="1">
      <c r="A5420">
        <v>72025454</v>
      </c>
      <c r="B5420" s="2">
        <v>45749</v>
      </c>
      <c r="C5420" t="s">
        <v>4633</v>
      </c>
      <c r="D5420" t="s">
        <v>9</v>
      </c>
      <c r="E5420" t="s">
        <v>10</v>
      </c>
      <c r="F5420" t="s">
        <v>5499</v>
      </c>
      <c r="G5420" t="s">
        <v>5500</v>
      </c>
      <c r="H5420" t="s">
        <v>5804</v>
      </c>
      <c r="I5420" t="s">
        <v>5805</v>
      </c>
      <c r="J5420" t="s">
        <v>87</v>
      </c>
      <c r="K5420" t="s">
        <v>43</v>
      </c>
      <c r="L5420">
        <v>1000</v>
      </c>
      <c r="M5420" t="s">
        <v>61</v>
      </c>
      <c r="N5420" t="s">
        <v>16</v>
      </c>
      <c r="O5420">
        <v>0.23419999999999999</v>
      </c>
      <c r="P5420">
        <v>234.2</v>
      </c>
      <c r="Q5420">
        <v>34.3369</v>
      </c>
      <c r="R5420">
        <v>0.23419899999999999</v>
      </c>
      <c r="S5420">
        <v>234.19994199999999</v>
      </c>
      <c r="T5420" t="s">
        <v>398</v>
      </c>
      <c r="U5420">
        <v>34.3369</v>
      </c>
      <c r="V5420">
        <v>8041.7</v>
      </c>
      <c r="W5420">
        <v>2025</v>
      </c>
    </row>
    <row r="5421" spans="1:23" hidden="1">
      <c r="A5421">
        <v>72025454</v>
      </c>
      <c r="B5421" s="2">
        <v>45749</v>
      </c>
      <c r="C5421" t="s">
        <v>4633</v>
      </c>
      <c r="D5421" t="s">
        <v>9</v>
      </c>
      <c r="E5421" t="s">
        <v>10</v>
      </c>
      <c r="F5421" t="s">
        <v>5499</v>
      </c>
      <c r="G5421" t="s">
        <v>5500</v>
      </c>
      <c r="H5421" t="s">
        <v>5806</v>
      </c>
      <c r="I5421" t="s">
        <v>5805</v>
      </c>
      <c r="J5421" t="s">
        <v>87</v>
      </c>
      <c r="K5421" t="s">
        <v>43</v>
      </c>
      <c r="L5421">
        <v>1000</v>
      </c>
      <c r="M5421" t="s">
        <v>61</v>
      </c>
      <c r="N5421" t="s">
        <v>16</v>
      </c>
      <c r="O5421">
        <v>0.2366</v>
      </c>
      <c r="P5421">
        <v>236.6</v>
      </c>
      <c r="Q5421">
        <v>34.3369</v>
      </c>
      <c r="R5421">
        <v>0.236599</v>
      </c>
      <c r="S5421">
        <v>236.59998400000001</v>
      </c>
      <c r="T5421" t="s">
        <v>398</v>
      </c>
      <c r="U5421">
        <v>34.3369</v>
      </c>
      <c r="V5421">
        <v>8124.11</v>
      </c>
      <c r="W5421">
        <v>2025</v>
      </c>
    </row>
    <row r="5422" spans="1:23" hidden="1">
      <c r="A5422">
        <v>72023788</v>
      </c>
      <c r="B5422" s="2">
        <v>45749</v>
      </c>
      <c r="C5422" t="s">
        <v>1985</v>
      </c>
      <c r="D5422" t="s">
        <v>9</v>
      </c>
      <c r="E5422" t="s">
        <v>10</v>
      </c>
      <c r="F5422" t="s">
        <v>5499</v>
      </c>
      <c r="G5422" t="s">
        <v>5500</v>
      </c>
      <c r="H5422" t="s">
        <v>3209</v>
      </c>
      <c r="I5422" t="s">
        <v>3210</v>
      </c>
      <c r="J5422" t="s">
        <v>202</v>
      </c>
      <c r="K5422" t="s">
        <v>43</v>
      </c>
      <c r="L5422">
        <v>1010</v>
      </c>
      <c r="M5422" t="s">
        <v>61</v>
      </c>
      <c r="N5422" t="s">
        <v>16</v>
      </c>
      <c r="O5422">
        <v>0.8014</v>
      </c>
      <c r="P5422">
        <v>809.41399999999999</v>
      </c>
      <c r="Q5422">
        <v>34.3369</v>
      </c>
      <c r="R5422">
        <v>0.80139899999999997</v>
      </c>
      <c r="S5422">
        <v>809.41407000000004</v>
      </c>
      <c r="T5422" t="s">
        <v>398</v>
      </c>
      <c r="U5422">
        <v>34.3369</v>
      </c>
      <c r="V5422">
        <v>27792.77</v>
      </c>
      <c r="W5422">
        <v>2025</v>
      </c>
    </row>
    <row r="5423" spans="1:23" hidden="1">
      <c r="A5423">
        <v>72023926</v>
      </c>
      <c r="B5423" s="2">
        <v>45749</v>
      </c>
      <c r="C5423" t="s">
        <v>1986</v>
      </c>
      <c r="D5423" t="s">
        <v>9</v>
      </c>
      <c r="E5423" t="s">
        <v>10</v>
      </c>
      <c r="F5423" t="s">
        <v>5499</v>
      </c>
      <c r="G5423" t="s">
        <v>5500</v>
      </c>
      <c r="H5423" t="s">
        <v>203</v>
      </c>
      <c r="I5423" t="s">
        <v>204</v>
      </c>
      <c r="J5423" t="s">
        <v>202</v>
      </c>
      <c r="K5423" t="s">
        <v>43</v>
      </c>
      <c r="L5423">
        <v>1010</v>
      </c>
      <c r="M5423" t="s">
        <v>61</v>
      </c>
      <c r="N5423" t="s">
        <v>16</v>
      </c>
      <c r="O5423">
        <v>0.8014</v>
      </c>
      <c r="P5423">
        <v>809.41399999999999</v>
      </c>
      <c r="Q5423">
        <v>34.3369</v>
      </c>
      <c r="R5423">
        <v>0.80139899999999997</v>
      </c>
      <c r="S5423">
        <v>809.41407000000004</v>
      </c>
      <c r="T5423" t="s">
        <v>398</v>
      </c>
      <c r="U5423">
        <v>34.3369</v>
      </c>
      <c r="V5423">
        <v>27792.77</v>
      </c>
      <c r="W5423">
        <v>2025</v>
      </c>
    </row>
    <row r="5424" spans="1:23" hidden="1">
      <c r="A5424">
        <v>72023930</v>
      </c>
      <c r="B5424" s="2">
        <v>45749</v>
      </c>
      <c r="C5424" t="s">
        <v>1986</v>
      </c>
      <c r="D5424" t="s">
        <v>9</v>
      </c>
      <c r="E5424" t="s">
        <v>10</v>
      </c>
      <c r="F5424" t="s">
        <v>5499</v>
      </c>
      <c r="G5424" t="s">
        <v>5500</v>
      </c>
      <c r="H5424" t="s">
        <v>203</v>
      </c>
      <c r="I5424" t="s">
        <v>204</v>
      </c>
      <c r="J5424" t="s">
        <v>202</v>
      </c>
      <c r="K5424" t="s">
        <v>43</v>
      </c>
      <c r="L5424">
        <v>1010</v>
      </c>
      <c r="M5424" t="s">
        <v>61</v>
      </c>
      <c r="N5424" t="s">
        <v>16</v>
      </c>
      <c r="O5424">
        <v>0.8014</v>
      </c>
      <c r="P5424">
        <v>809.41399999999999</v>
      </c>
      <c r="Q5424">
        <v>34.3369</v>
      </c>
      <c r="R5424">
        <v>0.80139899999999997</v>
      </c>
      <c r="S5424">
        <v>809.41407000000004</v>
      </c>
      <c r="T5424" t="s">
        <v>398</v>
      </c>
      <c r="U5424">
        <v>34.3369</v>
      </c>
      <c r="V5424">
        <v>27792.77</v>
      </c>
      <c r="W5424">
        <v>2025</v>
      </c>
    </row>
    <row r="5425" spans="1:23" hidden="1">
      <c r="A5425">
        <v>72024167</v>
      </c>
      <c r="B5425" s="2">
        <v>45749</v>
      </c>
      <c r="C5425" t="s">
        <v>3256</v>
      </c>
      <c r="D5425" t="s">
        <v>9</v>
      </c>
      <c r="E5425" t="s">
        <v>10</v>
      </c>
      <c r="F5425" t="s">
        <v>5499</v>
      </c>
      <c r="G5425" t="s">
        <v>5500</v>
      </c>
      <c r="H5425" t="s">
        <v>75</v>
      </c>
      <c r="I5425" t="s">
        <v>76</v>
      </c>
      <c r="J5425" t="s">
        <v>74</v>
      </c>
      <c r="K5425" t="s">
        <v>43</v>
      </c>
      <c r="L5425">
        <v>1010</v>
      </c>
      <c r="M5425" t="s">
        <v>61</v>
      </c>
      <c r="N5425" t="s">
        <v>16</v>
      </c>
      <c r="O5425">
        <v>0.24579999999999999</v>
      </c>
      <c r="P5425">
        <v>248.25800000000001</v>
      </c>
      <c r="Q5425">
        <v>34.3369</v>
      </c>
      <c r="R5425">
        <v>0.24579899999999999</v>
      </c>
      <c r="S5425">
        <v>248.25799599999999</v>
      </c>
      <c r="T5425" t="s">
        <v>398</v>
      </c>
      <c r="U5425">
        <v>34.3369</v>
      </c>
      <c r="V5425">
        <v>8524.41</v>
      </c>
      <c r="W5425">
        <v>2025</v>
      </c>
    </row>
    <row r="5426" spans="1:23" hidden="1">
      <c r="A5426">
        <v>72025453</v>
      </c>
      <c r="B5426" s="2">
        <v>45749</v>
      </c>
      <c r="C5426" t="s">
        <v>4633</v>
      </c>
      <c r="D5426" t="s">
        <v>9</v>
      </c>
      <c r="E5426" t="s">
        <v>10</v>
      </c>
      <c r="F5426" t="s">
        <v>5499</v>
      </c>
      <c r="G5426" t="s">
        <v>5500</v>
      </c>
      <c r="H5426" t="s">
        <v>3192</v>
      </c>
      <c r="I5426" t="s">
        <v>3193</v>
      </c>
      <c r="J5426" t="s">
        <v>80</v>
      </c>
      <c r="K5426" t="s">
        <v>43</v>
      </c>
      <c r="L5426">
        <v>1010</v>
      </c>
      <c r="M5426" t="s">
        <v>61</v>
      </c>
      <c r="N5426" t="s">
        <v>16</v>
      </c>
      <c r="O5426">
        <v>8.3500000000000005E-2</v>
      </c>
      <c r="P5426">
        <v>84.334999999999994</v>
      </c>
      <c r="Q5426">
        <v>34.3369</v>
      </c>
      <c r="R5426">
        <v>8.3499000000000004E-2</v>
      </c>
      <c r="S5426">
        <v>84.334928000000005</v>
      </c>
      <c r="T5426" t="s">
        <v>398</v>
      </c>
      <c r="U5426">
        <v>34.3369</v>
      </c>
      <c r="V5426">
        <v>2895.8</v>
      </c>
      <c r="W5426">
        <v>2025</v>
      </c>
    </row>
    <row r="5427" spans="1:23" hidden="1">
      <c r="A5427">
        <v>72025664</v>
      </c>
      <c r="B5427" s="2">
        <v>45749</v>
      </c>
      <c r="C5427" t="s">
        <v>3025</v>
      </c>
      <c r="D5427" t="s">
        <v>9</v>
      </c>
      <c r="E5427" t="s">
        <v>10</v>
      </c>
      <c r="F5427" t="s">
        <v>5499</v>
      </c>
      <c r="G5427" t="s">
        <v>5500</v>
      </c>
      <c r="H5427" t="s">
        <v>5664</v>
      </c>
      <c r="I5427" t="s">
        <v>5665</v>
      </c>
      <c r="J5427" t="s">
        <v>80</v>
      </c>
      <c r="K5427" t="s">
        <v>43</v>
      </c>
      <c r="L5427">
        <v>1010</v>
      </c>
      <c r="M5427" t="s">
        <v>61</v>
      </c>
      <c r="N5427" t="s">
        <v>16</v>
      </c>
      <c r="O5427">
        <v>7.9100000000000004E-2</v>
      </c>
      <c r="P5427">
        <v>79.891000000000005</v>
      </c>
      <c r="Q5427">
        <v>34.3369</v>
      </c>
      <c r="R5427">
        <v>7.9100000000000004E-2</v>
      </c>
      <c r="S5427">
        <v>79.891020999999995</v>
      </c>
      <c r="T5427" t="s">
        <v>398</v>
      </c>
      <c r="U5427">
        <v>34.3369</v>
      </c>
      <c r="V5427">
        <v>2743.21</v>
      </c>
      <c r="W5427">
        <v>2025</v>
      </c>
    </row>
    <row r="5428" spans="1:23" hidden="1">
      <c r="A5428">
        <v>72023787</v>
      </c>
      <c r="B5428" s="2">
        <v>45749</v>
      </c>
      <c r="C5428" t="s">
        <v>1985</v>
      </c>
      <c r="D5428" t="s">
        <v>412</v>
      </c>
      <c r="E5428" t="s">
        <v>413</v>
      </c>
      <c r="F5428" t="s">
        <v>5896</v>
      </c>
      <c r="G5428" t="s">
        <v>5897</v>
      </c>
      <c r="H5428" t="s">
        <v>492</v>
      </c>
      <c r="I5428" t="s">
        <v>493</v>
      </c>
      <c r="J5428" t="s">
        <v>74</v>
      </c>
      <c r="K5428" t="s">
        <v>43</v>
      </c>
      <c r="L5428">
        <v>680</v>
      </c>
      <c r="M5428" t="s">
        <v>61</v>
      </c>
      <c r="N5428" t="s">
        <v>16</v>
      </c>
      <c r="O5428">
        <v>0.94259999999999999</v>
      </c>
      <c r="P5428">
        <v>640.96799999999996</v>
      </c>
      <c r="Q5428">
        <v>34.3369</v>
      </c>
      <c r="R5428">
        <v>0.94259899999999996</v>
      </c>
      <c r="S5428">
        <v>640.96788000000004</v>
      </c>
      <c r="T5428" t="s">
        <v>398</v>
      </c>
      <c r="U5428">
        <v>34.3369</v>
      </c>
      <c r="V5428">
        <v>22008.85</v>
      </c>
      <c r="W5428">
        <v>2025</v>
      </c>
    </row>
    <row r="5429" spans="1:23" hidden="1">
      <c r="A5429">
        <v>72023803</v>
      </c>
      <c r="B5429" s="2">
        <v>45749</v>
      </c>
      <c r="C5429" t="s">
        <v>1985</v>
      </c>
      <c r="D5429" t="s">
        <v>412</v>
      </c>
      <c r="E5429" t="s">
        <v>413</v>
      </c>
      <c r="F5429" t="s">
        <v>5896</v>
      </c>
      <c r="G5429" t="s">
        <v>5897</v>
      </c>
      <c r="H5429" t="s">
        <v>3427</v>
      </c>
      <c r="I5429" t="s">
        <v>3428</v>
      </c>
      <c r="J5429" t="s">
        <v>74</v>
      </c>
      <c r="K5429" t="s">
        <v>43</v>
      </c>
      <c r="L5429">
        <v>1920</v>
      </c>
      <c r="M5429" t="s">
        <v>61</v>
      </c>
      <c r="N5429" t="s">
        <v>16</v>
      </c>
      <c r="O5429">
        <v>0.97950000000000004</v>
      </c>
      <c r="P5429">
        <v>1880.64</v>
      </c>
      <c r="Q5429">
        <v>34.3369</v>
      </c>
      <c r="R5429">
        <v>0.97949900000000001</v>
      </c>
      <c r="S5429">
        <v>1880.640069</v>
      </c>
      <c r="T5429" t="s">
        <v>398</v>
      </c>
      <c r="U5429">
        <v>34.3369</v>
      </c>
      <c r="V5429">
        <v>64575.35</v>
      </c>
      <c r="W5429">
        <v>2025</v>
      </c>
    </row>
    <row r="5430" spans="1:23" hidden="1">
      <c r="A5430">
        <v>72023935</v>
      </c>
      <c r="B5430" s="2">
        <v>45749</v>
      </c>
      <c r="C5430" t="s">
        <v>1986</v>
      </c>
      <c r="D5430" t="s">
        <v>412</v>
      </c>
      <c r="E5430" t="s">
        <v>413</v>
      </c>
      <c r="F5430" t="s">
        <v>5896</v>
      </c>
      <c r="G5430" t="s">
        <v>5897</v>
      </c>
      <c r="H5430" t="s">
        <v>907</v>
      </c>
      <c r="I5430" t="s">
        <v>908</v>
      </c>
      <c r="J5430" t="s">
        <v>74</v>
      </c>
      <c r="K5430" t="s">
        <v>43</v>
      </c>
      <c r="L5430">
        <v>1080</v>
      </c>
      <c r="M5430" t="s">
        <v>61</v>
      </c>
      <c r="N5430" t="s">
        <v>16</v>
      </c>
      <c r="O5430">
        <v>0.97789999999999999</v>
      </c>
      <c r="P5430">
        <v>1056.1320000000001</v>
      </c>
      <c r="Q5430">
        <v>34.3369</v>
      </c>
      <c r="R5430">
        <v>0.97789899999999996</v>
      </c>
      <c r="S5430">
        <v>1056.132032</v>
      </c>
      <c r="T5430" t="s">
        <v>398</v>
      </c>
      <c r="U5430">
        <v>34.3369</v>
      </c>
      <c r="V5430">
        <v>36264.300000000003</v>
      </c>
      <c r="W5430">
        <v>2025</v>
      </c>
    </row>
    <row r="5431" spans="1:23" hidden="1">
      <c r="A5431">
        <v>72024242</v>
      </c>
      <c r="B5431" s="2">
        <v>45749</v>
      </c>
      <c r="C5431" t="s">
        <v>2942</v>
      </c>
      <c r="D5431" t="s">
        <v>412</v>
      </c>
      <c r="E5431" t="s">
        <v>413</v>
      </c>
      <c r="F5431" t="s">
        <v>5896</v>
      </c>
      <c r="G5431" t="s">
        <v>5897</v>
      </c>
      <c r="H5431" t="s">
        <v>4735</v>
      </c>
      <c r="I5431" t="s">
        <v>4736</v>
      </c>
      <c r="J5431" t="s">
        <v>74</v>
      </c>
      <c r="K5431" t="s">
        <v>43</v>
      </c>
      <c r="L5431">
        <v>320</v>
      </c>
      <c r="M5431" t="s">
        <v>61</v>
      </c>
      <c r="N5431" t="s">
        <v>16</v>
      </c>
      <c r="O5431">
        <v>0.58209999999999995</v>
      </c>
      <c r="P5431">
        <v>186.27199999999999</v>
      </c>
      <c r="Q5431">
        <v>34.3369</v>
      </c>
      <c r="R5431">
        <v>0.58209999999999995</v>
      </c>
      <c r="S5431">
        <v>186.27191099999999</v>
      </c>
      <c r="T5431" t="s">
        <v>398</v>
      </c>
      <c r="U5431">
        <v>34.3369</v>
      </c>
      <c r="V5431">
        <v>6396</v>
      </c>
      <c r="W5431">
        <v>2025</v>
      </c>
    </row>
    <row r="5432" spans="1:23" hidden="1">
      <c r="A5432">
        <v>72024243</v>
      </c>
      <c r="B5432" s="2">
        <v>45749</v>
      </c>
      <c r="C5432" t="s">
        <v>2942</v>
      </c>
      <c r="D5432" t="s">
        <v>412</v>
      </c>
      <c r="E5432" t="s">
        <v>413</v>
      </c>
      <c r="F5432" t="s">
        <v>5896</v>
      </c>
      <c r="G5432" t="s">
        <v>5897</v>
      </c>
      <c r="H5432" t="s">
        <v>4735</v>
      </c>
      <c r="I5432" t="s">
        <v>4736</v>
      </c>
      <c r="J5432" t="s">
        <v>74</v>
      </c>
      <c r="K5432" t="s">
        <v>43</v>
      </c>
      <c r="L5432">
        <v>2080</v>
      </c>
      <c r="M5432" t="s">
        <v>61</v>
      </c>
      <c r="N5432" t="s">
        <v>16</v>
      </c>
      <c r="O5432">
        <v>0.58209999999999995</v>
      </c>
      <c r="P5432">
        <v>1210.768</v>
      </c>
      <c r="Q5432">
        <v>34.3369</v>
      </c>
      <c r="R5432">
        <v>0.58209999999999995</v>
      </c>
      <c r="S5432">
        <v>1210.7680069999999</v>
      </c>
      <c r="T5432" t="s">
        <v>398</v>
      </c>
      <c r="U5432">
        <v>34.3369</v>
      </c>
      <c r="V5432">
        <v>41574.019999999997</v>
      </c>
      <c r="W5432">
        <v>2025</v>
      </c>
    </row>
    <row r="5433" spans="1:23" hidden="1">
      <c r="A5433">
        <v>72024245</v>
      </c>
      <c r="B5433" s="2">
        <v>45749</v>
      </c>
      <c r="C5433" t="s">
        <v>2942</v>
      </c>
      <c r="D5433" t="s">
        <v>412</v>
      </c>
      <c r="E5433" t="s">
        <v>413</v>
      </c>
      <c r="F5433" t="s">
        <v>5896</v>
      </c>
      <c r="G5433" t="s">
        <v>5897</v>
      </c>
      <c r="H5433" t="s">
        <v>1304</v>
      </c>
      <c r="I5433" t="s">
        <v>1305</v>
      </c>
      <c r="J5433" t="s">
        <v>74</v>
      </c>
      <c r="K5433" t="s">
        <v>43</v>
      </c>
      <c r="L5433">
        <v>960</v>
      </c>
      <c r="M5433" t="s">
        <v>61</v>
      </c>
      <c r="N5433" t="s">
        <v>16</v>
      </c>
      <c r="O5433">
        <v>0.58209999999999995</v>
      </c>
      <c r="P5433">
        <v>558.81600000000003</v>
      </c>
      <c r="Q5433">
        <v>34.3369</v>
      </c>
      <c r="R5433">
        <v>0.58209999999999995</v>
      </c>
      <c r="S5433">
        <v>558.81602499999997</v>
      </c>
      <c r="T5433" t="s">
        <v>398</v>
      </c>
      <c r="U5433">
        <v>34.3369</v>
      </c>
      <c r="V5433">
        <v>19188.009999999998</v>
      </c>
      <c r="W5433">
        <v>2025</v>
      </c>
    </row>
    <row r="5434" spans="1:23" hidden="1">
      <c r="A5434">
        <v>72024246</v>
      </c>
      <c r="B5434" s="2">
        <v>45749</v>
      </c>
      <c r="C5434" t="s">
        <v>2942</v>
      </c>
      <c r="D5434" t="s">
        <v>412</v>
      </c>
      <c r="E5434" t="s">
        <v>413</v>
      </c>
      <c r="F5434" t="s">
        <v>5896</v>
      </c>
      <c r="G5434" t="s">
        <v>5897</v>
      </c>
      <c r="H5434" t="s">
        <v>1304</v>
      </c>
      <c r="I5434" t="s">
        <v>1305</v>
      </c>
      <c r="J5434" t="s">
        <v>74</v>
      </c>
      <c r="K5434" t="s">
        <v>43</v>
      </c>
      <c r="L5434">
        <v>1120</v>
      </c>
      <c r="M5434" t="s">
        <v>61</v>
      </c>
      <c r="N5434" t="s">
        <v>16</v>
      </c>
      <c r="O5434">
        <v>0.58209999999999995</v>
      </c>
      <c r="P5434">
        <v>651.95299999999997</v>
      </c>
      <c r="Q5434">
        <v>34.3369</v>
      </c>
      <c r="R5434">
        <v>0.58209999999999995</v>
      </c>
      <c r="S5434">
        <v>651.952855</v>
      </c>
      <c r="T5434" t="s">
        <v>398</v>
      </c>
      <c r="U5434">
        <v>34.3369</v>
      </c>
      <c r="V5434">
        <v>22386.04</v>
      </c>
      <c r="W5434">
        <v>2025</v>
      </c>
    </row>
    <row r="5435" spans="1:23" hidden="1">
      <c r="A5435">
        <v>72024560</v>
      </c>
      <c r="B5435" s="2">
        <v>45749</v>
      </c>
      <c r="C5435" t="s">
        <v>2440</v>
      </c>
      <c r="D5435" t="s">
        <v>412</v>
      </c>
      <c r="E5435" t="s">
        <v>413</v>
      </c>
      <c r="F5435" t="s">
        <v>5896</v>
      </c>
      <c r="G5435" t="s">
        <v>5897</v>
      </c>
      <c r="H5435" t="s">
        <v>1304</v>
      </c>
      <c r="I5435" t="s">
        <v>1305</v>
      </c>
      <c r="J5435" t="s">
        <v>74</v>
      </c>
      <c r="K5435" t="s">
        <v>43</v>
      </c>
      <c r="L5435">
        <v>190</v>
      </c>
      <c r="M5435" t="s">
        <v>61</v>
      </c>
      <c r="N5435" t="s">
        <v>16</v>
      </c>
      <c r="O5435">
        <v>0.58209999999999995</v>
      </c>
      <c r="P5435">
        <v>110.599</v>
      </c>
      <c r="Q5435">
        <v>34.3369</v>
      </c>
      <c r="R5435">
        <v>0.58209999999999995</v>
      </c>
      <c r="S5435">
        <v>110.599093</v>
      </c>
      <c r="T5435" t="s">
        <v>398</v>
      </c>
      <c r="U5435">
        <v>34.3369</v>
      </c>
      <c r="V5435">
        <v>3797.63</v>
      </c>
      <c r="W5435">
        <v>2025</v>
      </c>
    </row>
    <row r="5436" spans="1:23" hidden="1">
      <c r="A5436">
        <v>72024561</v>
      </c>
      <c r="B5436" s="2">
        <v>45749</v>
      </c>
      <c r="C5436" t="s">
        <v>2440</v>
      </c>
      <c r="D5436" t="s">
        <v>412</v>
      </c>
      <c r="E5436" t="s">
        <v>413</v>
      </c>
      <c r="F5436" t="s">
        <v>5896</v>
      </c>
      <c r="G5436" t="s">
        <v>5897</v>
      </c>
      <c r="H5436" t="s">
        <v>4735</v>
      </c>
      <c r="I5436" t="s">
        <v>4736</v>
      </c>
      <c r="J5436" t="s">
        <v>74</v>
      </c>
      <c r="K5436" t="s">
        <v>43</v>
      </c>
      <c r="L5436">
        <v>1920</v>
      </c>
      <c r="M5436" t="s">
        <v>61</v>
      </c>
      <c r="N5436" t="s">
        <v>16</v>
      </c>
      <c r="O5436">
        <v>0.58209999999999995</v>
      </c>
      <c r="P5436">
        <v>1117.6320000000001</v>
      </c>
      <c r="Q5436">
        <v>34.3369</v>
      </c>
      <c r="R5436">
        <v>0.58209999999999995</v>
      </c>
      <c r="S5436">
        <v>1117.632051</v>
      </c>
      <c r="T5436" t="s">
        <v>398</v>
      </c>
      <c r="U5436">
        <v>34.3369</v>
      </c>
      <c r="V5436">
        <v>38376.019999999997</v>
      </c>
      <c r="W5436">
        <v>2025</v>
      </c>
    </row>
    <row r="5437" spans="1:23" hidden="1">
      <c r="A5437">
        <v>72024561</v>
      </c>
      <c r="B5437" s="2">
        <v>45749</v>
      </c>
      <c r="C5437" t="s">
        <v>2440</v>
      </c>
      <c r="D5437" t="s">
        <v>412</v>
      </c>
      <c r="E5437" t="s">
        <v>413</v>
      </c>
      <c r="F5437" t="s">
        <v>5896</v>
      </c>
      <c r="G5437" t="s">
        <v>5897</v>
      </c>
      <c r="H5437" t="s">
        <v>1304</v>
      </c>
      <c r="I5437" t="s">
        <v>1305</v>
      </c>
      <c r="J5437" t="s">
        <v>74</v>
      </c>
      <c r="K5437" t="s">
        <v>43</v>
      </c>
      <c r="L5437">
        <v>960</v>
      </c>
      <c r="M5437" t="s">
        <v>61</v>
      </c>
      <c r="N5437" t="s">
        <v>16</v>
      </c>
      <c r="O5437">
        <v>0.58209999999999995</v>
      </c>
      <c r="P5437">
        <v>558.81600000000003</v>
      </c>
      <c r="Q5437">
        <v>34.3369</v>
      </c>
      <c r="R5437">
        <v>0.58209999999999995</v>
      </c>
      <c r="S5437">
        <v>558.81602499999997</v>
      </c>
      <c r="T5437" t="s">
        <v>398</v>
      </c>
      <c r="U5437">
        <v>34.3369</v>
      </c>
      <c r="V5437">
        <v>19188.009999999998</v>
      </c>
      <c r="W5437">
        <v>2025</v>
      </c>
    </row>
    <row r="5438" spans="1:23" hidden="1">
      <c r="A5438">
        <v>72024568</v>
      </c>
      <c r="B5438" s="2">
        <v>45749</v>
      </c>
      <c r="C5438" t="s">
        <v>2440</v>
      </c>
      <c r="D5438" t="s">
        <v>412</v>
      </c>
      <c r="E5438" t="s">
        <v>413</v>
      </c>
      <c r="F5438" t="s">
        <v>5896</v>
      </c>
      <c r="G5438" t="s">
        <v>5897</v>
      </c>
      <c r="H5438" t="s">
        <v>4735</v>
      </c>
      <c r="I5438" t="s">
        <v>4736</v>
      </c>
      <c r="J5438" t="s">
        <v>74</v>
      </c>
      <c r="K5438" t="s">
        <v>43</v>
      </c>
      <c r="L5438">
        <v>240</v>
      </c>
      <c r="M5438" t="s">
        <v>61</v>
      </c>
      <c r="N5438" t="s">
        <v>16</v>
      </c>
      <c r="O5438">
        <v>0.58209999999999995</v>
      </c>
      <c r="P5438">
        <v>139.70400000000001</v>
      </c>
      <c r="Q5438">
        <v>34.3369</v>
      </c>
      <c r="R5438">
        <v>0.58209999999999995</v>
      </c>
      <c r="S5438">
        <v>139.70393300000001</v>
      </c>
      <c r="T5438" t="s">
        <v>398</v>
      </c>
      <c r="U5438">
        <v>34.3369</v>
      </c>
      <c r="V5438">
        <v>4797</v>
      </c>
      <c r="W5438">
        <v>2025</v>
      </c>
    </row>
    <row r="5439" spans="1:23" hidden="1">
      <c r="A5439">
        <v>72023794</v>
      </c>
      <c r="B5439" s="2">
        <v>45749</v>
      </c>
      <c r="C5439" t="s">
        <v>1985</v>
      </c>
      <c r="D5439" t="s">
        <v>412</v>
      </c>
      <c r="E5439" t="s">
        <v>413</v>
      </c>
      <c r="F5439" t="s">
        <v>5936</v>
      </c>
      <c r="G5439" t="s">
        <v>5937</v>
      </c>
      <c r="H5439" t="s">
        <v>3445</v>
      </c>
      <c r="I5439" t="s">
        <v>3446</v>
      </c>
      <c r="J5439" t="s">
        <v>202</v>
      </c>
      <c r="K5439" t="s">
        <v>43</v>
      </c>
      <c r="L5439">
        <v>300</v>
      </c>
      <c r="M5439" t="s">
        <v>61</v>
      </c>
      <c r="N5439" t="s">
        <v>16</v>
      </c>
      <c r="O5439">
        <v>0.45590000000000003</v>
      </c>
      <c r="P5439">
        <v>136.77000000000001</v>
      </c>
      <c r="Q5439">
        <v>34.3369</v>
      </c>
      <c r="R5439">
        <v>0.455899</v>
      </c>
      <c r="S5439">
        <v>136.77006299999999</v>
      </c>
      <c r="T5439" t="s">
        <v>398</v>
      </c>
      <c r="U5439">
        <v>34.3369</v>
      </c>
      <c r="V5439">
        <v>4696.26</v>
      </c>
      <c r="W5439">
        <v>2025</v>
      </c>
    </row>
    <row r="5440" spans="1:23" hidden="1">
      <c r="A5440">
        <v>72023803</v>
      </c>
      <c r="B5440" s="2">
        <v>45749</v>
      </c>
      <c r="C5440" t="s">
        <v>1985</v>
      </c>
      <c r="D5440" t="s">
        <v>412</v>
      </c>
      <c r="E5440" t="s">
        <v>413</v>
      </c>
      <c r="F5440" t="s">
        <v>5896</v>
      </c>
      <c r="G5440" t="s">
        <v>5897</v>
      </c>
      <c r="H5440" t="s">
        <v>3455</v>
      </c>
      <c r="I5440" t="s">
        <v>3456</v>
      </c>
      <c r="J5440" t="s">
        <v>202</v>
      </c>
      <c r="K5440" t="s">
        <v>43</v>
      </c>
      <c r="L5440">
        <v>1120</v>
      </c>
      <c r="M5440" t="s">
        <v>61</v>
      </c>
      <c r="N5440" t="s">
        <v>16</v>
      </c>
      <c r="O5440">
        <v>0.94910000000000005</v>
      </c>
      <c r="P5440">
        <v>1062.992</v>
      </c>
      <c r="Q5440">
        <v>34.3369</v>
      </c>
      <c r="R5440">
        <v>0.94909900000000003</v>
      </c>
      <c r="S5440">
        <v>1062.9919990000001</v>
      </c>
      <c r="T5440" t="s">
        <v>398</v>
      </c>
      <c r="U5440">
        <v>34.3369</v>
      </c>
      <c r="V5440">
        <v>36499.85</v>
      </c>
      <c r="W5440">
        <v>2025</v>
      </c>
    </row>
    <row r="5441" spans="1:23" hidden="1">
      <c r="A5441">
        <v>72025158</v>
      </c>
      <c r="B5441" s="2">
        <v>45749</v>
      </c>
      <c r="C5441" t="s">
        <v>2818</v>
      </c>
      <c r="D5441" t="s">
        <v>412</v>
      </c>
      <c r="E5441" t="s">
        <v>413</v>
      </c>
      <c r="F5441" t="s">
        <v>5938</v>
      </c>
      <c r="G5441" t="s">
        <v>5939</v>
      </c>
      <c r="H5441" t="s">
        <v>1639</v>
      </c>
      <c r="I5441" t="s">
        <v>1640</v>
      </c>
      <c r="J5441" t="s">
        <v>202</v>
      </c>
      <c r="K5441" t="s">
        <v>14</v>
      </c>
      <c r="L5441">
        <v>1200</v>
      </c>
      <c r="M5441" t="s">
        <v>61</v>
      </c>
      <c r="N5441" t="s">
        <v>16</v>
      </c>
      <c r="O5441">
        <v>0.4662</v>
      </c>
      <c r="P5441">
        <v>559.44000000000005</v>
      </c>
      <c r="Q5441">
        <v>34.3369</v>
      </c>
      <c r="R5441">
        <v>0.46619899999999997</v>
      </c>
      <c r="S5441">
        <v>559.44013500000005</v>
      </c>
      <c r="T5441" t="s">
        <v>398</v>
      </c>
      <c r="U5441">
        <v>34.3369</v>
      </c>
      <c r="V5441">
        <v>19209.439999999999</v>
      </c>
      <c r="W5441">
        <v>2025</v>
      </c>
    </row>
    <row r="5442" spans="1:23" hidden="1">
      <c r="A5442">
        <v>72024234</v>
      </c>
      <c r="B5442" s="2">
        <v>45749</v>
      </c>
      <c r="C5442" t="s">
        <v>2942</v>
      </c>
      <c r="D5442" t="s">
        <v>412</v>
      </c>
      <c r="E5442" t="s">
        <v>413</v>
      </c>
      <c r="F5442" t="s">
        <v>5896</v>
      </c>
      <c r="G5442" t="s">
        <v>5897</v>
      </c>
      <c r="H5442" t="s">
        <v>1763</v>
      </c>
      <c r="I5442" t="s">
        <v>1764</v>
      </c>
      <c r="J5442" t="s">
        <v>202</v>
      </c>
      <c r="K5442" t="s">
        <v>43</v>
      </c>
      <c r="L5442">
        <v>2080</v>
      </c>
      <c r="M5442" t="s">
        <v>61</v>
      </c>
      <c r="N5442" t="s">
        <v>16</v>
      </c>
      <c r="O5442">
        <v>0.4637</v>
      </c>
      <c r="P5442">
        <v>964.49599999999998</v>
      </c>
      <c r="Q5442">
        <v>34.3369</v>
      </c>
      <c r="R5442">
        <v>0.46369899999999997</v>
      </c>
      <c r="S5442">
        <v>964.49592099999995</v>
      </c>
      <c r="T5442" t="s">
        <v>398</v>
      </c>
      <c r="U5442">
        <v>34.3369</v>
      </c>
      <c r="V5442">
        <v>33117.800000000003</v>
      </c>
      <c r="W5442">
        <v>2025</v>
      </c>
    </row>
    <row r="5443" spans="1:23" hidden="1">
      <c r="A5443">
        <v>72024238</v>
      </c>
      <c r="B5443" s="2">
        <v>45749</v>
      </c>
      <c r="C5443" t="s">
        <v>2942</v>
      </c>
      <c r="D5443" t="s">
        <v>412</v>
      </c>
      <c r="E5443" t="s">
        <v>413</v>
      </c>
      <c r="F5443" t="s">
        <v>5896</v>
      </c>
      <c r="G5443" t="s">
        <v>5897</v>
      </c>
      <c r="H5443" t="s">
        <v>800</v>
      </c>
      <c r="I5443" t="s">
        <v>801</v>
      </c>
      <c r="J5443" t="s">
        <v>202</v>
      </c>
      <c r="K5443" t="s">
        <v>43</v>
      </c>
      <c r="L5443">
        <v>780</v>
      </c>
      <c r="M5443" t="s">
        <v>61</v>
      </c>
      <c r="N5443" t="s">
        <v>16</v>
      </c>
      <c r="O5443">
        <v>0.4637</v>
      </c>
      <c r="P5443">
        <v>361.68599999999998</v>
      </c>
      <c r="Q5443">
        <v>34.3369</v>
      </c>
      <c r="R5443">
        <v>0.46369899999999997</v>
      </c>
      <c r="S5443">
        <v>361.68611600000003</v>
      </c>
      <c r="T5443" t="s">
        <v>398</v>
      </c>
      <c r="U5443">
        <v>34.3369</v>
      </c>
      <c r="V5443">
        <v>12419.18</v>
      </c>
      <c r="W5443">
        <v>2025</v>
      </c>
    </row>
    <row r="5444" spans="1:23" hidden="1">
      <c r="A5444">
        <v>72024238</v>
      </c>
      <c r="B5444" s="2">
        <v>45749</v>
      </c>
      <c r="C5444" t="s">
        <v>2942</v>
      </c>
      <c r="D5444" t="s">
        <v>412</v>
      </c>
      <c r="E5444" t="s">
        <v>413</v>
      </c>
      <c r="F5444" t="s">
        <v>5896</v>
      </c>
      <c r="G5444" t="s">
        <v>5897</v>
      </c>
      <c r="H5444" t="s">
        <v>913</v>
      </c>
      <c r="I5444" t="s">
        <v>914</v>
      </c>
      <c r="J5444" t="s">
        <v>202</v>
      </c>
      <c r="K5444" t="s">
        <v>43</v>
      </c>
      <c r="L5444">
        <v>1040</v>
      </c>
      <c r="M5444" t="s">
        <v>61</v>
      </c>
      <c r="N5444" t="s">
        <v>16</v>
      </c>
      <c r="O5444">
        <v>0.4637</v>
      </c>
      <c r="P5444">
        <v>482.24799999999999</v>
      </c>
      <c r="Q5444">
        <v>34.3369</v>
      </c>
      <c r="R5444">
        <v>0.46369899999999997</v>
      </c>
      <c r="S5444">
        <v>482.24795999999998</v>
      </c>
      <c r="T5444" t="s">
        <v>398</v>
      </c>
      <c r="U5444">
        <v>34.3369</v>
      </c>
      <c r="V5444">
        <v>16558.900000000001</v>
      </c>
      <c r="W5444">
        <v>2025</v>
      </c>
    </row>
    <row r="5445" spans="1:23" hidden="1">
      <c r="A5445">
        <v>72024238</v>
      </c>
      <c r="B5445" s="2">
        <v>45749</v>
      </c>
      <c r="C5445" t="s">
        <v>2942</v>
      </c>
      <c r="D5445" t="s">
        <v>412</v>
      </c>
      <c r="E5445" t="s">
        <v>413</v>
      </c>
      <c r="F5445" t="s">
        <v>5896</v>
      </c>
      <c r="G5445" t="s">
        <v>5897</v>
      </c>
      <c r="H5445" t="s">
        <v>1763</v>
      </c>
      <c r="I5445" t="s">
        <v>1764</v>
      </c>
      <c r="J5445" t="s">
        <v>202</v>
      </c>
      <c r="K5445" t="s">
        <v>43</v>
      </c>
      <c r="L5445">
        <v>2080</v>
      </c>
      <c r="M5445" t="s">
        <v>61</v>
      </c>
      <c r="N5445" t="s">
        <v>16</v>
      </c>
      <c r="O5445">
        <v>0.4637</v>
      </c>
      <c r="P5445">
        <v>964.49599999999998</v>
      </c>
      <c r="Q5445">
        <v>34.3369</v>
      </c>
      <c r="R5445">
        <v>0.46369899999999997</v>
      </c>
      <c r="S5445">
        <v>964.49592099999995</v>
      </c>
      <c r="T5445" t="s">
        <v>398</v>
      </c>
      <c r="U5445">
        <v>34.3369</v>
      </c>
      <c r="V5445">
        <v>33117.800000000003</v>
      </c>
      <c r="W5445">
        <v>2025</v>
      </c>
    </row>
    <row r="5446" spans="1:23" hidden="1">
      <c r="A5446">
        <v>72024239</v>
      </c>
      <c r="B5446" s="2">
        <v>45749</v>
      </c>
      <c r="C5446" t="s">
        <v>2942</v>
      </c>
      <c r="D5446" t="s">
        <v>412</v>
      </c>
      <c r="E5446" t="s">
        <v>413</v>
      </c>
      <c r="F5446" t="s">
        <v>5896</v>
      </c>
      <c r="G5446" t="s">
        <v>5897</v>
      </c>
      <c r="H5446" t="s">
        <v>800</v>
      </c>
      <c r="I5446" t="s">
        <v>801</v>
      </c>
      <c r="J5446" t="s">
        <v>202</v>
      </c>
      <c r="K5446" t="s">
        <v>43</v>
      </c>
      <c r="L5446">
        <v>1040</v>
      </c>
      <c r="M5446" t="s">
        <v>61</v>
      </c>
      <c r="N5446" t="s">
        <v>16</v>
      </c>
      <c r="O5446">
        <v>0.4637</v>
      </c>
      <c r="P5446">
        <v>482.24799999999999</v>
      </c>
      <c r="Q5446">
        <v>34.3369</v>
      </c>
      <c r="R5446">
        <v>0.46369899999999997</v>
      </c>
      <c r="S5446">
        <v>482.24795999999998</v>
      </c>
      <c r="T5446" t="s">
        <v>398</v>
      </c>
      <c r="U5446">
        <v>34.3369</v>
      </c>
      <c r="V5446">
        <v>16558.900000000001</v>
      </c>
      <c r="W5446">
        <v>2025</v>
      </c>
    </row>
    <row r="5447" spans="1:23" hidden="1">
      <c r="A5447">
        <v>72024241</v>
      </c>
      <c r="B5447" s="2">
        <v>45749</v>
      </c>
      <c r="C5447" t="s">
        <v>2942</v>
      </c>
      <c r="D5447" t="s">
        <v>412</v>
      </c>
      <c r="E5447" t="s">
        <v>413</v>
      </c>
      <c r="F5447" t="s">
        <v>5896</v>
      </c>
      <c r="G5447" t="s">
        <v>5897</v>
      </c>
      <c r="H5447" t="s">
        <v>913</v>
      </c>
      <c r="I5447" t="s">
        <v>914</v>
      </c>
      <c r="J5447" t="s">
        <v>202</v>
      </c>
      <c r="K5447" t="s">
        <v>43</v>
      </c>
      <c r="L5447">
        <v>1040</v>
      </c>
      <c r="M5447" t="s">
        <v>61</v>
      </c>
      <c r="N5447" t="s">
        <v>16</v>
      </c>
      <c r="O5447">
        <v>0.4637</v>
      </c>
      <c r="P5447">
        <v>482.24799999999999</v>
      </c>
      <c r="Q5447">
        <v>34.3369</v>
      </c>
      <c r="R5447">
        <v>0.46369899999999997</v>
      </c>
      <c r="S5447">
        <v>482.24795999999998</v>
      </c>
      <c r="T5447" t="s">
        <v>398</v>
      </c>
      <c r="U5447">
        <v>34.3369</v>
      </c>
      <c r="V5447">
        <v>16558.900000000001</v>
      </c>
      <c r="W5447">
        <v>2025</v>
      </c>
    </row>
    <row r="5448" spans="1:23" hidden="1">
      <c r="A5448">
        <v>72024245</v>
      </c>
      <c r="B5448" s="2">
        <v>45749</v>
      </c>
      <c r="C5448" t="s">
        <v>2942</v>
      </c>
      <c r="D5448" t="s">
        <v>412</v>
      </c>
      <c r="E5448" t="s">
        <v>413</v>
      </c>
      <c r="F5448" t="s">
        <v>5896</v>
      </c>
      <c r="G5448" t="s">
        <v>5897</v>
      </c>
      <c r="H5448" t="s">
        <v>800</v>
      </c>
      <c r="I5448" t="s">
        <v>801</v>
      </c>
      <c r="J5448" t="s">
        <v>202</v>
      </c>
      <c r="K5448" t="s">
        <v>43</v>
      </c>
      <c r="L5448">
        <v>1040</v>
      </c>
      <c r="M5448" t="s">
        <v>61</v>
      </c>
      <c r="N5448" t="s">
        <v>16</v>
      </c>
      <c r="O5448">
        <v>0.4637</v>
      </c>
      <c r="P5448">
        <v>482.24799999999999</v>
      </c>
      <c r="Q5448">
        <v>34.3369</v>
      </c>
      <c r="R5448">
        <v>0.46369899999999997</v>
      </c>
      <c r="S5448">
        <v>482.24795999999998</v>
      </c>
      <c r="T5448" t="s">
        <v>398</v>
      </c>
      <c r="U5448">
        <v>34.3369</v>
      </c>
      <c r="V5448">
        <v>16558.900000000001</v>
      </c>
      <c r="W5448">
        <v>2025</v>
      </c>
    </row>
    <row r="5449" spans="1:23" hidden="1">
      <c r="A5449">
        <v>72024248</v>
      </c>
      <c r="B5449" s="2">
        <v>45749</v>
      </c>
      <c r="C5449" t="s">
        <v>2942</v>
      </c>
      <c r="D5449" t="s">
        <v>412</v>
      </c>
      <c r="E5449" t="s">
        <v>413</v>
      </c>
      <c r="F5449" t="s">
        <v>5896</v>
      </c>
      <c r="G5449" t="s">
        <v>5897</v>
      </c>
      <c r="H5449" t="s">
        <v>1763</v>
      </c>
      <c r="I5449" t="s">
        <v>1764</v>
      </c>
      <c r="J5449" t="s">
        <v>202</v>
      </c>
      <c r="K5449" t="s">
        <v>43</v>
      </c>
      <c r="L5449">
        <v>2080</v>
      </c>
      <c r="M5449" t="s">
        <v>61</v>
      </c>
      <c r="N5449" t="s">
        <v>16</v>
      </c>
      <c r="O5449">
        <v>0.4637</v>
      </c>
      <c r="P5449">
        <v>964.49599999999998</v>
      </c>
      <c r="Q5449">
        <v>34.3369</v>
      </c>
      <c r="R5449">
        <v>0.46369899999999997</v>
      </c>
      <c r="S5449">
        <v>964.49592099999995</v>
      </c>
      <c r="T5449" t="s">
        <v>398</v>
      </c>
      <c r="U5449">
        <v>34.3369</v>
      </c>
      <c r="V5449">
        <v>33117.800000000003</v>
      </c>
      <c r="W5449">
        <v>2025</v>
      </c>
    </row>
    <row r="5450" spans="1:23" hidden="1">
      <c r="A5450">
        <v>72024248</v>
      </c>
      <c r="B5450" s="2">
        <v>45749</v>
      </c>
      <c r="C5450" t="s">
        <v>2942</v>
      </c>
      <c r="D5450" t="s">
        <v>412</v>
      </c>
      <c r="E5450" t="s">
        <v>413</v>
      </c>
      <c r="F5450" t="s">
        <v>5896</v>
      </c>
      <c r="G5450" t="s">
        <v>5897</v>
      </c>
      <c r="H5450" t="s">
        <v>913</v>
      </c>
      <c r="I5450" t="s">
        <v>914</v>
      </c>
      <c r="J5450" t="s">
        <v>202</v>
      </c>
      <c r="K5450" t="s">
        <v>43</v>
      </c>
      <c r="L5450">
        <v>1040</v>
      </c>
      <c r="M5450" t="s">
        <v>61</v>
      </c>
      <c r="N5450" t="s">
        <v>16</v>
      </c>
      <c r="O5450">
        <v>0.4637</v>
      </c>
      <c r="P5450">
        <v>482.24799999999999</v>
      </c>
      <c r="Q5450">
        <v>34.3369</v>
      </c>
      <c r="R5450">
        <v>0.46369899999999997</v>
      </c>
      <c r="S5450">
        <v>482.24795999999998</v>
      </c>
      <c r="T5450" t="s">
        <v>398</v>
      </c>
      <c r="U5450">
        <v>34.3369</v>
      </c>
      <c r="V5450">
        <v>16558.900000000001</v>
      </c>
      <c r="W5450">
        <v>2025</v>
      </c>
    </row>
    <row r="5451" spans="1:23" hidden="1">
      <c r="A5451">
        <v>72024556</v>
      </c>
      <c r="B5451" s="2">
        <v>45749</v>
      </c>
      <c r="C5451" t="s">
        <v>2440</v>
      </c>
      <c r="D5451" t="s">
        <v>412</v>
      </c>
      <c r="E5451" t="s">
        <v>413</v>
      </c>
      <c r="F5451" t="s">
        <v>5896</v>
      </c>
      <c r="G5451" t="s">
        <v>5897</v>
      </c>
      <c r="H5451" t="s">
        <v>913</v>
      </c>
      <c r="I5451" t="s">
        <v>914</v>
      </c>
      <c r="J5451" t="s">
        <v>202</v>
      </c>
      <c r="K5451" t="s">
        <v>43</v>
      </c>
      <c r="L5451">
        <v>1040</v>
      </c>
      <c r="M5451" t="s">
        <v>61</v>
      </c>
      <c r="N5451" t="s">
        <v>16</v>
      </c>
      <c r="O5451">
        <v>0.4637</v>
      </c>
      <c r="P5451">
        <v>482.24799999999999</v>
      </c>
      <c r="Q5451">
        <v>34.3369</v>
      </c>
      <c r="R5451">
        <v>0.46369899999999997</v>
      </c>
      <c r="S5451">
        <v>482.24795999999998</v>
      </c>
      <c r="T5451" t="s">
        <v>398</v>
      </c>
      <c r="U5451">
        <v>34.3369</v>
      </c>
      <c r="V5451">
        <v>16558.900000000001</v>
      </c>
      <c r="W5451">
        <v>2025</v>
      </c>
    </row>
    <row r="5452" spans="1:23" hidden="1">
      <c r="A5452">
        <v>72024565</v>
      </c>
      <c r="B5452" s="2">
        <v>45749</v>
      </c>
      <c r="C5452" t="s">
        <v>2440</v>
      </c>
      <c r="D5452" t="s">
        <v>412</v>
      </c>
      <c r="E5452" t="s">
        <v>413</v>
      </c>
      <c r="F5452" t="s">
        <v>5896</v>
      </c>
      <c r="G5452" t="s">
        <v>5897</v>
      </c>
      <c r="H5452" t="s">
        <v>1763</v>
      </c>
      <c r="I5452" t="s">
        <v>1764</v>
      </c>
      <c r="J5452" t="s">
        <v>202</v>
      </c>
      <c r="K5452" t="s">
        <v>43</v>
      </c>
      <c r="L5452">
        <v>780</v>
      </c>
      <c r="M5452" t="s">
        <v>61</v>
      </c>
      <c r="N5452" t="s">
        <v>16</v>
      </c>
      <c r="O5452">
        <v>0.4637</v>
      </c>
      <c r="P5452">
        <v>361.68599999999998</v>
      </c>
      <c r="Q5452">
        <v>34.3369</v>
      </c>
      <c r="R5452">
        <v>0.46369899999999997</v>
      </c>
      <c r="S5452">
        <v>361.68611600000003</v>
      </c>
      <c r="T5452" t="s">
        <v>398</v>
      </c>
      <c r="U5452">
        <v>34.3369</v>
      </c>
      <c r="V5452">
        <v>12419.18</v>
      </c>
      <c r="W5452">
        <v>2025</v>
      </c>
    </row>
    <row r="5453" spans="1:23" hidden="1">
      <c r="A5453">
        <v>72024565</v>
      </c>
      <c r="B5453" s="2">
        <v>45749</v>
      </c>
      <c r="C5453" t="s">
        <v>2440</v>
      </c>
      <c r="D5453" t="s">
        <v>412</v>
      </c>
      <c r="E5453" t="s">
        <v>413</v>
      </c>
      <c r="F5453" t="s">
        <v>5896</v>
      </c>
      <c r="G5453" t="s">
        <v>5897</v>
      </c>
      <c r="H5453" t="s">
        <v>913</v>
      </c>
      <c r="I5453" t="s">
        <v>914</v>
      </c>
      <c r="J5453" t="s">
        <v>202</v>
      </c>
      <c r="K5453" t="s">
        <v>43</v>
      </c>
      <c r="L5453">
        <v>780</v>
      </c>
      <c r="M5453" t="s">
        <v>61</v>
      </c>
      <c r="N5453" t="s">
        <v>16</v>
      </c>
      <c r="O5453">
        <v>0.4637</v>
      </c>
      <c r="P5453">
        <v>361.68599999999998</v>
      </c>
      <c r="Q5453">
        <v>34.3369</v>
      </c>
      <c r="R5453">
        <v>0.46369899999999997</v>
      </c>
      <c r="S5453">
        <v>361.68611600000003</v>
      </c>
      <c r="T5453" t="s">
        <v>398</v>
      </c>
      <c r="U5453">
        <v>34.3369</v>
      </c>
      <c r="V5453">
        <v>12419.18</v>
      </c>
      <c r="W5453">
        <v>2025</v>
      </c>
    </row>
    <row r="5454" spans="1:23" hidden="1">
      <c r="A5454">
        <v>72025280</v>
      </c>
      <c r="B5454" s="2">
        <v>45749</v>
      </c>
      <c r="C5454" t="s">
        <v>3815</v>
      </c>
      <c r="D5454" t="s">
        <v>412</v>
      </c>
      <c r="E5454" t="s">
        <v>413</v>
      </c>
      <c r="F5454" t="s">
        <v>5936</v>
      </c>
      <c r="G5454" t="s">
        <v>5937</v>
      </c>
      <c r="H5454" t="s">
        <v>5976</v>
      </c>
      <c r="I5454" t="s">
        <v>5977</v>
      </c>
      <c r="J5454" t="s">
        <v>202</v>
      </c>
      <c r="K5454" t="s">
        <v>43</v>
      </c>
      <c r="L5454">
        <v>520</v>
      </c>
      <c r="M5454" t="s">
        <v>61</v>
      </c>
      <c r="N5454" t="s">
        <v>16</v>
      </c>
      <c r="O5454">
        <v>0.4637</v>
      </c>
      <c r="P5454">
        <v>241.126</v>
      </c>
      <c r="Q5454">
        <v>34.3369</v>
      </c>
      <c r="R5454">
        <v>0.46369899999999997</v>
      </c>
      <c r="S5454">
        <v>241.12601799999999</v>
      </c>
      <c r="T5454" t="s">
        <v>398</v>
      </c>
      <c r="U5454">
        <v>34.3369</v>
      </c>
      <c r="V5454">
        <v>8279.52</v>
      </c>
      <c r="W5454">
        <v>2025</v>
      </c>
    </row>
    <row r="5455" spans="1:23" hidden="1">
      <c r="A5455">
        <v>72023786</v>
      </c>
      <c r="B5455" s="2">
        <v>45749</v>
      </c>
      <c r="C5455" t="s">
        <v>1985</v>
      </c>
      <c r="D5455" t="s">
        <v>412</v>
      </c>
      <c r="E5455" t="s">
        <v>413</v>
      </c>
      <c r="F5455" t="s">
        <v>5936</v>
      </c>
      <c r="G5455" t="s">
        <v>5937</v>
      </c>
      <c r="H5455" t="s">
        <v>4743</v>
      </c>
      <c r="I5455" t="s">
        <v>4744</v>
      </c>
      <c r="J5455" t="s">
        <v>64</v>
      </c>
      <c r="K5455" t="s">
        <v>43</v>
      </c>
      <c r="L5455">
        <v>576</v>
      </c>
      <c r="M5455" t="s">
        <v>61</v>
      </c>
      <c r="N5455" t="s">
        <v>16</v>
      </c>
      <c r="O5455">
        <v>2.5369000000000002</v>
      </c>
      <c r="P5455">
        <v>1461.2539999999999</v>
      </c>
      <c r="Q5455">
        <v>34.3369</v>
      </c>
      <c r="R5455">
        <v>2.536899</v>
      </c>
      <c r="S5455">
        <v>1461.253927</v>
      </c>
      <c r="T5455" t="s">
        <v>398</v>
      </c>
      <c r="U5455">
        <v>34.3369</v>
      </c>
      <c r="V5455">
        <v>50174.93</v>
      </c>
      <c r="W5455">
        <v>2025</v>
      </c>
    </row>
    <row r="5456" spans="1:23" hidden="1">
      <c r="A5456">
        <v>72023801</v>
      </c>
      <c r="B5456" s="2">
        <v>45749</v>
      </c>
      <c r="C5456" t="s">
        <v>1985</v>
      </c>
      <c r="D5456" t="s">
        <v>412</v>
      </c>
      <c r="E5456" t="s">
        <v>413</v>
      </c>
      <c r="F5456" t="s">
        <v>5896</v>
      </c>
      <c r="G5456" t="s">
        <v>5897</v>
      </c>
      <c r="H5456" t="s">
        <v>1475</v>
      </c>
      <c r="I5456" t="s">
        <v>1476</v>
      </c>
      <c r="J5456" t="s">
        <v>64</v>
      </c>
      <c r="K5456" t="s">
        <v>43</v>
      </c>
      <c r="L5456">
        <v>960</v>
      </c>
      <c r="M5456" t="s">
        <v>61</v>
      </c>
      <c r="N5456" t="s">
        <v>16</v>
      </c>
      <c r="O5456">
        <v>2.5369000000000002</v>
      </c>
      <c r="P5456">
        <v>2435.424</v>
      </c>
      <c r="Q5456">
        <v>34.3369</v>
      </c>
      <c r="R5456">
        <v>2.536899</v>
      </c>
      <c r="S5456">
        <v>2435.4239889999999</v>
      </c>
      <c r="T5456" t="s">
        <v>398</v>
      </c>
      <c r="U5456">
        <v>34.3369</v>
      </c>
      <c r="V5456">
        <v>83624.91</v>
      </c>
      <c r="W5456">
        <v>2025</v>
      </c>
    </row>
    <row r="5457" spans="1:23" hidden="1">
      <c r="A5457">
        <v>72024265</v>
      </c>
      <c r="B5457" s="2">
        <v>45749</v>
      </c>
      <c r="C5457" t="s">
        <v>2439</v>
      </c>
      <c r="D5457" t="s">
        <v>412</v>
      </c>
      <c r="E5457" t="s">
        <v>413</v>
      </c>
      <c r="F5457" t="s">
        <v>5938</v>
      </c>
      <c r="G5457" t="s">
        <v>5939</v>
      </c>
      <c r="H5457" t="s">
        <v>697</v>
      </c>
      <c r="I5457" t="s">
        <v>698</v>
      </c>
      <c r="J5457" t="s">
        <v>64</v>
      </c>
      <c r="K5457" t="s">
        <v>14</v>
      </c>
      <c r="L5457">
        <v>900</v>
      </c>
      <c r="M5457" t="s">
        <v>61</v>
      </c>
      <c r="N5457" t="s">
        <v>16</v>
      </c>
      <c r="O5457">
        <v>0.79179999999999995</v>
      </c>
      <c r="P5457">
        <v>712.62</v>
      </c>
      <c r="Q5457">
        <v>34.3369</v>
      </c>
      <c r="R5457">
        <v>0.79179999999999995</v>
      </c>
      <c r="S5457">
        <v>712.61995100000001</v>
      </c>
      <c r="T5457" t="s">
        <v>398</v>
      </c>
      <c r="U5457">
        <v>34.3369</v>
      </c>
      <c r="V5457">
        <v>24469.16</v>
      </c>
      <c r="W5457">
        <v>2025</v>
      </c>
    </row>
    <row r="5458" spans="1:23" hidden="1">
      <c r="A5458">
        <v>72024265</v>
      </c>
      <c r="B5458" s="2">
        <v>45749</v>
      </c>
      <c r="C5458" t="s">
        <v>2439</v>
      </c>
      <c r="D5458" t="s">
        <v>412</v>
      </c>
      <c r="E5458" t="s">
        <v>413</v>
      </c>
      <c r="F5458" t="s">
        <v>5938</v>
      </c>
      <c r="G5458" t="s">
        <v>5939</v>
      </c>
      <c r="H5458" t="s">
        <v>719</v>
      </c>
      <c r="I5458" t="s">
        <v>720</v>
      </c>
      <c r="J5458" t="s">
        <v>64</v>
      </c>
      <c r="K5458" t="s">
        <v>14</v>
      </c>
      <c r="L5458">
        <v>1250</v>
      </c>
      <c r="M5458" t="s">
        <v>61</v>
      </c>
      <c r="N5458" t="s">
        <v>16</v>
      </c>
      <c r="O5458">
        <v>0.79179999999999995</v>
      </c>
      <c r="P5458">
        <v>989.75</v>
      </c>
      <c r="Q5458">
        <v>34.3369</v>
      </c>
      <c r="R5458">
        <v>0.79179999999999995</v>
      </c>
      <c r="S5458">
        <v>989.75009299999999</v>
      </c>
      <c r="T5458" t="s">
        <v>398</v>
      </c>
      <c r="U5458">
        <v>34.3369</v>
      </c>
      <c r="V5458">
        <v>33984.949999999997</v>
      </c>
      <c r="W5458">
        <v>2025</v>
      </c>
    </row>
    <row r="5459" spans="1:23" hidden="1">
      <c r="A5459">
        <v>72024305</v>
      </c>
      <c r="B5459" s="2">
        <v>45749</v>
      </c>
      <c r="C5459" t="s">
        <v>1970</v>
      </c>
      <c r="D5459" t="s">
        <v>412</v>
      </c>
      <c r="E5459" t="s">
        <v>413</v>
      </c>
      <c r="F5459" t="s">
        <v>5938</v>
      </c>
      <c r="G5459" t="s">
        <v>5939</v>
      </c>
      <c r="H5459" t="s">
        <v>1996</v>
      </c>
      <c r="I5459" t="s">
        <v>1997</v>
      </c>
      <c r="J5459" t="s">
        <v>64</v>
      </c>
      <c r="K5459" t="s">
        <v>14</v>
      </c>
      <c r="L5459">
        <v>600</v>
      </c>
      <c r="M5459" t="s">
        <v>61</v>
      </c>
      <c r="N5459" t="s">
        <v>16</v>
      </c>
      <c r="O5459">
        <v>0.79179999999999995</v>
      </c>
      <c r="P5459">
        <v>475.08</v>
      </c>
      <c r="Q5459">
        <v>34.3369</v>
      </c>
      <c r="R5459">
        <v>0.79179999999999995</v>
      </c>
      <c r="S5459">
        <v>475.07987000000003</v>
      </c>
      <c r="T5459" t="s">
        <v>398</v>
      </c>
      <c r="U5459">
        <v>34.3369</v>
      </c>
      <c r="V5459">
        <v>16312.77</v>
      </c>
      <c r="W5459">
        <v>2025</v>
      </c>
    </row>
    <row r="5460" spans="1:23" hidden="1">
      <c r="A5460">
        <v>72024305</v>
      </c>
      <c r="B5460" s="2">
        <v>45749</v>
      </c>
      <c r="C5460" t="s">
        <v>1970</v>
      </c>
      <c r="D5460" t="s">
        <v>412</v>
      </c>
      <c r="E5460" t="s">
        <v>413</v>
      </c>
      <c r="F5460" t="s">
        <v>5938</v>
      </c>
      <c r="G5460" t="s">
        <v>5939</v>
      </c>
      <c r="H5460" t="s">
        <v>1994</v>
      </c>
      <c r="I5460" t="s">
        <v>1995</v>
      </c>
      <c r="J5460" t="s">
        <v>64</v>
      </c>
      <c r="K5460" t="s">
        <v>14</v>
      </c>
      <c r="L5460">
        <v>1200</v>
      </c>
      <c r="M5460" t="s">
        <v>61</v>
      </c>
      <c r="N5460" t="s">
        <v>16</v>
      </c>
      <c r="O5460">
        <v>0.79179999999999995</v>
      </c>
      <c r="P5460">
        <v>950.16</v>
      </c>
      <c r="Q5460">
        <v>34.3369</v>
      </c>
      <c r="R5460">
        <v>0.79179999999999995</v>
      </c>
      <c r="S5460">
        <v>950.160031</v>
      </c>
      <c r="T5460" t="s">
        <v>398</v>
      </c>
      <c r="U5460">
        <v>34.3369</v>
      </c>
      <c r="V5460">
        <v>32625.55</v>
      </c>
      <c r="W5460">
        <v>2025</v>
      </c>
    </row>
    <row r="5461" spans="1:23" hidden="1">
      <c r="A5461">
        <v>72024305</v>
      </c>
      <c r="B5461" s="2">
        <v>45749</v>
      </c>
      <c r="C5461" t="s">
        <v>1970</v>
      </c>
      <c r="D5461" t="s">
        <v>412</v>
      </c>
      <c r="E5461" t="s">
        <v>413</v>
      </c>
      <c r="F5461" t="s">
        <v>5938</v>
      </c>
      <c r="G5461" t="s">
        <v>5939</v>
      </c>
      <c r="H5461" t="s">
        <v>1688</v>
      </c>
      <c r="I5461" t="s">
        <v>1689</v>
      </c>
      <c r="J5461" t="s">
        <v>64</v>
      </c>
      <c r="K5461" t="s">
        <v>14</v>
      </c>
      <c r="L5461">
        <v>1350</v>
      </c>
      <c r="M5461" t="s">
        <v>61</v>
      </c>
      <c r="N5461" t="s">
        <v>16</v>
      </c>
      <c r="O5461">
        <v>0.79179999999999995</v>
      </c>
      <c r="P5461">
        <v>1068.93</v>
      </c>
      <c r="Q5461">
        <v>34.3369</v>
      </c>
      <c r="R5461">
        <v>0.79179999999999995</v>
      </c>
      <c r="S5461">
        <v>1068.929926</v>
      </c>
      <c r="T5461" t="s">
        <v>398</v>
      </c>
      <c r="U5461">
        <v>34.3369</v>
      </c>
      <c r="V5461">
        <v>36703.74</v>
      </c>
      <c r="W5461">
        <v>2025</v>
      </c>
    </row>
    <row r="5462" spans="1:23" hidden="1">
      <c r="A5462">
        <v>72024608</v>
      </c>
      <c r="B5462" s="2">
        <v>45749</v>
      </c>
      <c r="C5462" t="s">
        <v>2440</v>
      </c>
      <c r="D5462" t="s">
        <v>412</v>
      </c>
      <c r="E5462" t="s">
        <v>413</v>
      </c>
      <c r="F5462" t="s">
        <v>5936</v>
      </c>
      <c r="G5462" t="s">
        <v>5937</v>
      </c>
      <c r="H5462" t="s">
        <v>4743</v>
      </c>
      <c r="I5462" t="s">
        <v>4744</v>
      </c>
      <c r="J5462" t="s">
        <v>64</v>
      </c>
      <c r="K5462" t="s">
        <v>43</v>
      </c>
      <c r="L5462">
        <v>384</v>
      </c>
      <c r="M5462" t="s">
        <v>61</v>
      </c>
      <c r="N5462" t="s">
        <v>16</v>
      </c>
      <c r="O5462">
        <v>2.5369000000000002</v>
      </c>
      <c r="P5462">
        <v>974.17</v>
      </c>
      <c r="Q5462">
        <v>34.3369</v>
      </c>
      <c r="R5462">
        <v>2.536899</v>
      </c>
      <c r="S5462">
        <v>974.17006100000003</v>
      </c>
      <c r="T5462" t="s">
        <v>398</v>
      </c>
      <c r="U5462">
        <v>34.3369</v>
      </c>
      <c r="V5462">
        <v>33449.980000000003</v>
      </c>
      <c r="W5462">
        <v>2025</v>
      </c>
    </row>
    <row r="5463" spans="1:23" hidden="1">
      <c r="A5463">
        <v>72026349</v>
      </c>
      <c r="B5463" s="2">
        <v>45749</v>
      </c>
      <c r="C5463" t="s">
        <v>4942</v>
      </c>
      <c r="D5463" t="s">
        <v>412</v>
      </c>
      <c r="E5463" t="s">
        <v>413</v>
      </c>
      <c r="F5463" t="s">
        <v>5896</v>
      </c>
      <c r="G5463" t="s">
        <v>5897</v>
      </c>
      <c r="H5463" t="s">
        <v>5990</v>
      </c>
      <c r="I5463" t="s">
        <v>5991</v>
      </c>
      <c r="J5463" t="s">
        <v>64</v>
      </c>
      <c r="K5463" t="s">
        <v>43</v>
      </c>
      <c r="L5463">
        <v>5100</v>
      </c>
      <c r="M5463" t="s">
        <v>61</v>
      </c>
      <c r="N5463" t="s">
        <v>16</v>
      </c>
      <c r="O5463">
        <v>2.27</v>
      </c>
      <c r="P5463">
        <v>11577</v>
      </c>
      <c r="Q5463">
        <v>34.3369</v>
      </c>
      <c r="R5463">
        <v>2.2699989999999999</v>
      </c>
      <c r="S5463">
        <v>11576.999962</v>
      </c>
      <c r="T5463" t="s">
        <v>398</v>
      </c>
      <c r="U5463">
        <v>34.3369</v>
      </c>
      <c r="V5463">
        <v>397518.29</v>
      </c>
      <c r="W5463">
        <v>2025</v>
      </c>
    </row>
    <row r="5464" spans="1:23" hidden="1">
      <c r="A5464">
        <v>72023789</v>
      </c>
      <c r="B5464" s="2">
        <v>45749</v>
      </c>
      <c r="C5464" t="s">
        <v>1985</v>
      </c>
      <c r="D5464" t="s">
        <v>412</v>
      </c>
      <c r="E5464" t="s">
        <v>413</v>
      </c>
      <c r="F5464" t="s">
        <v>5896</v>
      </c>
      <c r="G5464" t="s">
        <v>5897</v>
      </c>
      <c r="H5464" t="s">
        <v>476</v>
      </c>
      <c r="I5464" t="s">
        <v>477</v>
      </c>
      <c r="J5464" t="s">
        <v>64</v>
      </c>
      <c r="K5464" t="s">
        <v>43</v>
      </c>
      <c r="L5464">
        <v>700</v>
      </c>
      <c r="M5464" t="s">
        <v>61</v>
      </c>
      <c r="N5464" t="s">
        <v>16</v>
      </c>
      <c r="O5464">
        <v>1.4359999999999999</v>
      </c>
      <c r="P5464">
        <v>1005.2</v>
      </c>
      <c r="Q5464">
        <v>34.3369</v>
      </c>
      <c r="R5464">
        <v>1.4359999999999999</v>
      </c>
      <c r="S5464">
        <v>1005.199945</v>
      </c>
      <c r="T5464" t="s">
        <v>398</v>
      </c>
      <c r="U5464">
        <v>34.3369</v>
      </c>
      <c r="V5464">
        <v>34515.449999999997</v>
      </c>
      <c r="W5464">
        <v>2025</v>
      </c>
    </row>
    <row r="5465" spans="1:23" hidden="1">
      <c r="A5465">
        <v>72023791</v>
      </c>
      <c r="B5465" s="2">
        <v>45749</v>
      </c>
      <c r="C5465" t="s">
        <v>1985</v>
      </c>
      <c r="D5465" t="s">
        <v>412</v>
      </c>
      <c r="E5465" t="s">
        <v>413</v>
      </c>
      <c r="F5465" t="s">
        <v>5896</v>
      </c>
      <c r="G5465" t="s">
        <v>5897</v>
      </c>
      <c r="H5465" t="s">
        <v>1136</v>
      </c>
      <c r="I5465" t="s">
        <v>1137</v>
      </c>
      <c r="J5465" t="s">
        <v>64</v>
      </c>
      <c r="K5465" t="s">
        <v>43</v>
      </c>
      <c r="L5465">
        <v>1000</v>
      </c>
      <c r="M5465" t="s">
        <v>61</v>
      </c>
      <c r="N5465" t="s">
        <v>16</v>
      </c>
      <c r="O5465">
        <v>1.4359999999999999</v>
      </c>
      <c r="P5465">
        <v>1436</v>
      </c>
      <c r="Q5465">
        <v>34.3369</v>
      </c>
      <c r="R5465">
        <v>1.4359999999999999</v>
      </c>
      <c r="S5465">
        <v>1436.0000460000001</v>
      </c>
      <c r="T5465" t="s">
        <v>398</v>
      </c>
      <c r="U5465">
        <v>34.3369</v>
      </c>
      <c r="V5465">
        <v>49307.79</v>
      </c>
      <c r="W5465">
        <v>2025</v>
      </c>
    </row>
    <row r="5466" spans="1:23" hidden="1">
      <c r="A5466">
        <v>72023923</v>
      </c>
      <c r="B5466" s="2">
        <v>45749</v>
      </c>
      <c r="C5466" t="s">
        <v>1986</v>
      </c>
      <c r="D5466" t="s">
        <v>412</v>
      </c>
      <c r="E5466" t="s">
        <v>413</v>
      </c>
      <c r="F5466" t="s">
        <v>5896</v>
      </c>
      <c r="G5466" t="s">
        <v>5897</v>
      </c>
      <c r="H5466" t="s">
        <v>197</v>
      </c>
      <c r="I5466" t="s">
        <v>198</v>
      </c>
      <c r="J5466" t="s">
        <v>64</v>
      </c>
      <c r="K5466" t="s">
        <v>43</v>
      </c>
      <c r="L5466">
        <v>400</v>
      </c>
      <c r="M5466" t="s">
        <v>61</v>
      </c>
      <c r="N5466" t="s">
        <v>16</v>
      </c>
      <c r="O5466">
        <v>1.4359999999999999</v>
      </c>
      <c r="P5466">
        <v>574.4</v>
      </c>
      <c r="Q5466">
        <v>34.3369</v>
      </c>
      <c r="R5466">
        <v>1.4359999999999999</v>
      </c>
      <c r="S5466">
        <v>574.40013499999998</v>
      </c>
      <c r="T5466" t="s">
        <v>398</v>
      </c>
      <c r="U5466">
        <v>34.3369</v>
      </c>
      <c r="V5466">
        <v>19723.12</v>
      </c>
      <c r="W5466">
        <v>2025</v>
      </c>
    </row>
    <row r="5467" spans="1:23" hidden="1">
      <c r="A5467">
        <v>72023924</v>
      </c>
      <c r="B5467" s="2">
        <v>45749</v>
      </c>
      <c r="C5467" t="s">
        <v>1986</v>
      </c>
      <c r="D5467" t="s">
        <v>412</v>
      </c>
      <c r="E5467" t="s">
        <v>413</v>
      </c>
      <c r="F5467" t="s">
        <v>5896</v>
      </c>
      <c r="G5467" t="s">
        <v>5897</v>
      </c>
      <c r="H5467" t="s">
        <v>476</v>
      </c>
      <c r="I5467" t="s">
        <v>477</v>
      </c>
      <c r="J5467" t="s">
        <v>64</v>
      </c>
      <c r="K5467" t="s">
        <v>43</v>
      </c>
      <c r="L5467">
        <v>1000</v>
      </c>
      <c r="M5467" t="s">
        <v>61</v>
      </c>
      <c r="N5467" t="s">
        <v>16</v>
      </c>
      <c r="O5467">
        <v>1.4359999999999999</v>
      </c>
      <c r="P5467">
        <v>1436</v>
      </c>
      <c r="Q5467">
        <v>34.3369</v>
      </c>
      <c r="R5467">
        <v>1.4359999999999999</v>
      </c>
      <c r="S5467">
        <v>1436.0000460000001</v>
      </c>
      <c r="T5467" t="s">
        <v>398</v>
      </c>
      <c r="U5467">
        <v>34.3369</v>
      </c>
      <c r="V5467">
        <v>49307.79</v>
      </c>
      <c r="W5467">
        <v>2025</v>
      </c>
    </row>
    <row r="5468" spans="1:23" hidden="1">
      <c r="A5468">
        <v>72023928</v>
      </c>
      <c r="B5468" s="2">
        <v>45749</v>
      </c>
      <c r="C5468" t="s">
        <v>1986</v>
      </c>
      <c r="D5468" t="s">
        <v>412</v>
      </c>
      <c r="E5468" t="s">
        <v>413</v>
      </c>
      <c r="F5468" t="s">
        <v>5896</v>
      </c>
      <c r="G5468" t="s">
        <v>5897</v>
      </c>
      <c r="H5468" t="s">
        <v>915</v>
      </c>
      <c r="I5468" t="s">
        <v>916</v>
      </c>
      <c r="J5468" t="s">
        <v>64</v>
      </c>
      <c r="K5468" t="s">
        <v>43</v>
      </c>
      <c r="L5468">
        <v>100</v>
      </c>
      <c r="M5468" t="s">
        <v>61</v>
      </c>
      <c r="N5468" t="s">
        <v>16</v>
      </c>
      <c r="O5468">
        <v>1.4359999999999999</v>
      </c>
      <c r="P5468">
        <v>143.6</v>
      </c>
      <c r="Q5468">
        <v>34.3369</v>
      </c>
      <c r="R5468">
        <v>1.4359999999999999</v>
      </c>
      <c r="S5468">
        <v>143.600033</v>
      </c>
      <c r="T5468" t="s">
        <v>398</v>
      </c>
      <c r="U5468">
        <v>34.3369</v>
      </c>
      <c r="V5468">
        <v>4930.78</v>
      </c>
      <c r="W5468">
        <v>2025</v>
      </c>
    </row>
    <row r="5469" spans="1:23" hidden="1">
      <c r="A5469">
        <v>72023931</v>
      </c>
      <c r="B5469" s="2">
        <v>45749</v>
      </c>
      <c r="C5469" t="s">
        <v>1986</v>
      </c>
      <c r="D5469" t="s">
        <v>412</v>
      </c>
      <c r="E5469" t="s">
        <v>413</v>
      </c>
      <c r="F5469" t="s">
        <v>5896</v>
      </c>
      <c r="G5469" t="s">
        <v>5897</v>
      </c>
      <c r="H5469" t="s">
        <v>1136</v>
      </c>
      <c r="I5469" t="s">
        <v>1137</v>
      </c>
      <c r="J5469" t="s">
        <v>64</v>
      </c>
      <c r="K5469" t="s">
        <v>43</v>
      </c>
      <c r="L5469">
        <v>100</v>
      </c>
      <c r="M5469" t="s">
        <v>61</v>
      </c>
      <c r="N5469" t="s">
        <v>16</v>
      </c>
      <c r="O5469">
        <v>1.4359999999999999</v>
      </c>
      <c r="P5469">
        <v>143.6</v>
      </c>
      <c r="Q5469">
        <v>34.3369</v>
      </c>
      <c r="R5469">
        <v>1.4359999999999999</v>
      </c>
      <c r="S5469">
        <v>143.600033</v>
      </c>
      <c r="T5469" t="s">
        <v>398</v>
      </c>
      <c r="U5469">
        <v>34.3369</v>
      </c>
      <c r="V5469">
        <v>4930.78</v>
      </c>
      <c r="W5469">
        <v>2025</v>
      </c>
    </row>
    <row r="5470" spans="1:23" hidden="1">
      <c r="A5470">
        <v>72025718</v>
      </c>
      <c r="B5470" s="2">
        <v>45749</v>
      </c>
      <c r="C5470" t="s">
        <v>4761</v>
      </c>
      <c r="D5470" t="s">
        <v>58</v>
      </c>
      <c r="E5470" t="s">
        <v>59</v>
      </c>
      <c r="F5470" t="s">
        <v>6006</v>
      </c>
      <c r="G5470" t="s">
        <v>6007</v>
      </c>
      <c r="H5470" t="s">
        <v>5589</v>
      </c>
      <c r="I5470" t="s">
        <v>5590</v>
      </c>
      <c r="J5470" t="s">
        <v>64</v>
      </c>
      <c r="K5470" t="s">
        <v>89</v>
      </c>
      <c r="L5470">
        <v>50000</v>
      </c>
      <c r="M5470" t="s">
        <v>61</v>
      </c>
      <c r="N5470" t="s">
        <v>16</v>
      </c>
      <c r="O5470">
        <v>0.40570000000000001</v>
      </c>
      <c r="P5470">
        <v>20285</v>
      </c>
      <c r="Q5470">
        <v>34.3369</v>
      </c>
      <c r="R5470">
        <v>0.40569899999999998</v>
      </c>
      <c r="S5470">
        <v>20285.000101000001</v>
      </c>
      <c r="T5470" t="s">
        <v>398</v>
      </c>
      <c r="U5470">
        <v>34.3369</v>
      </c>
      <c r="V5470">
        <v>696524.02</v>
      </c>
      <c r="W5470">
        <v>2025</v>
      </c>
    </row>
    <row r="5471" spans="1:23" hidden="1">
      <c r="A5471">
        <v>72025719</v>
      </c>
      <c r="B5471" s="2">
        <v>45749</v>
      </c>
      <c r="C5471" t="s">
        <v>4761</v>
      </c>
      <c r="D5471" t="s">
        <v>58</v>
      </c>
      <c r="E5471" t="s">
        <v>59</v>
      </c>
      <c r="F5471" t="s">
        <v>6006</v>
      </c>
      <c r="G5471" t="s">
        <v>6007</v>
      </c>
      <c r="H5471" t="s">
        <v>5589</v>
      </c>
      <c r="I5471" t="s">
        <v>5590</v>
      </c>
      <c r="J5471" t="s">
        <v>64</v>
      </c>
      <c r="K5471" t="s">
        <v>89</v>
      </c>
      <c r="L5471">
        <v>10000</v>
      </c>
      <c r="M5471" t="s">
        <v>61</v>
      </c>
      <c r="N5471" t="s">
        <v>16</v>
      </c>
      <c r="O5471">
        <v>0.40570000000000001</v>
      </c>
      <c r="P5471">
        <v>4057</v>
      </c>
      <c r="Q5471">
        <v>34.3369</v>
      </c>
      <c r="R5471">
        <v>0.40569899999999998</v>
      </c>
      <c r="S5471">
        <v>4056.9999029999999</v>
      </c>
      <c r="T5471" t="s">
        <v>398</v>
      </c>
      <c r="U5471">
        <v>34.3369</v>
      </c>
      <c r="V5471">
        <v>139304.79999999999</v>
      </c>
      <c r="W5471">
        <v>2025</v>
      </c>
    </row>
    <row r="5472" spans="1:23" hidden="1">
      <c r="A5472">
        <v>72026205</v>
      </c>
      <c r="B5472" s="2">
        <v>45749</v>
      </c>
      <c r="C5472" t="s">
        <v>4807</v>
      </c>
      <c r="D5472" t="s">
        <v>58</v>
      </c>
      <c r="E5472" t="s">
        <v>59</v>
      </c>
      <c r="F5472" t="s">
        <v>6008</v>
      </c>
      <c r="G5472" t="s">
        <v>6009</v>
      </c>
      <c r="H5472" t="s">
        <v>977</v>
      </c>
      <c r="I5472" t="s">
        <v>978</v>
      </c>
      <c r="J5472" t="s">
        <v>64</v>
      </c>
      <c r="K5472" t="s">
        <v>14</v>
      </c>
      <c r="L5472">
        <v>1005</v>
      </c>
      <c r="M5472" t="s">
        <v>61</v>
      </c>
      <c r="N5472" t="s">
        <v>16</v>
      </c>
      <c r="O5472">
        <v>0.56210000000000004</v>
      </c>
      <c r="P5472">
        <v>564.91099999999994</v>
      </c>
      <c r="Q5472">
        <v>34.3369</v>
      </c>
      <c r="R5472">
        <v>0.56209900000000002</v>
      </c>
      <c r="S5472">
        <v>564.91092600000002</v>
      </c>
      <c r="T5472" t="s">
        <v>398</v>
      </c>
      <c r="U5472">
        <v>34.3369</v>
      </c>
      <c r="V5472">
        <v>19397.29</v>
      </c>
      <c r="W5472">
        <v>2025</v>
      </c>
    </row>
    <row r="5473" spans="1:23" hidden="1">
      <c r="A5473">
        <v>72026207</v>
      </c>
      <c r="B5473" s="2">
        <v>45749</v>
      </c>
      <c r="C5473" t="s">
        <v>4807</v>
      </c>
      <c r="D5473" t="s">
        <v>58</v>
      </c>
      <c r="E5473" t="s">
        <v>59</v>
      </c>
      <c r="F5473" t="s">
        <v>6008</v>
      </c>
      <c r="G5473" t="s">
        <v>6009</v>
      </c>
      <c r="H5473" t="s">
        <v>1057</v>
      </c>
      <c r="I5473" t="s">
        <v>1058</v>
      </c>
      <c r="J5473" t="s">
        <v>64</v>
      </c>
      <c r="K5473" t="s">
        <v>14</v>
      </c>
      <c r="L5473">
        <v>620</v>
      </c>
      <c r="M5473" t="s">
        <v>61</v>
      </c>
      <c r="N5473" t="s">
        <v>16</v>
      </c>
      <c r="O5473">
        <v>0.53139999999999998</v>
      </c>
      <c r="P5473">
        <v>329.46800000000002</v>
      </c>
      <c r="Q5473">
        <v>34.3369</v>
      </c>
      <c r="R5473">
        <v>0.53139999999999998</v>
      </c>
      <c r="S5473">
        <v>329.468006</v>
      </c>
      <c r="T5473" t="s">
        <v>398</v>
      </c>
      <c r="U5473">
        <v>34.3369</v>
      </c>
      <c r="V5473">
        <v>11312.91</v>
      </c>
      <c r="W5473">
        <v>2025</v>
      </c>
    </row>
    <row r="5474" spans="1:23" hidden="1">
      <c r="A5474">
        <v>72026230</v>
      </c>
      <c r="B5474" s="2">
        <v>45749</v>
      </c>
      <c r="C5474" t="s">
        <v>4807</v>
      </c>
      <c r="D5474" t="s">
        <v>58</v>
      </c>
      <c r="E5474" t="s">
        <v>59</v>
      </c>
      <c r="F5474" t="s">
        <v>6008</v>
      </c>
      <c r="G5474" t="s">
        <v>6009</v>
      </c>
      <c r="H5474" t="s">
        <v>821</v>
      </c>
      <c r="I5474" t="s">
        <v>822</v>
      </c>
      <c r="J5474" t="s">
        <v>64</v>
      </c>
      <c r="K5474" t="s">
        <v>14</v>
      </c>
      <c r="L5474">
        <v>1005</v>
      </c>
      <c r="M5474" t="s">
        <v>61</v>
      </c>
      <c r="N5474" t="s">
        <v>16</v>
      </c>
      <c r="O5474">
        <v>0.53139999999999998</v>
      </c>
      <c r="P5474">
        <v>534.05700000000002</v>
      </c>
      <c r="Q5474">
        <v>34.3369</v>
      </c>
      <c r="R5474">
        <v>0.53139999999999998</v>
      </c>
      <c r="S5474">
        <v>534.05694700000004</v>
      </c>
      <c r="T5474" t="s">
        <v>398</v>
      </c>
      <c r="U5474">
        <v>34.3369</v>
      </c>
      <c r="V5474">
        <v>18337.86</v>
      </c>
      <c r="W5474">
        <v>2025</v>
      </c>
    </row>
    <row r="5475" spans="1:23" hidden="1">
      <c r="A5475">
        <v>72024439</v>
      </c>
      <c r="B5475" s="2">
        <v>45749</v>
      </c>
      <c r="C5475" t="s">
        <v>2520</v>
      </c>
      <c r="D5475" t="s">
        <v>58</v>
      </c>
      <c r="E5475" t="s">
        <v>59</v>
      </c>
      <c r="F5475" t="s">
        <v>6017</v>
      </c>
      <c r="G5475" t="s">
        <v>6018</v>
      </c>
      <c r="H5475" t="s">
        <v>765</v>
      </c>
      <c r="I5475" t="s">
        <v>766</v>
      </c>
      <c r="J5475" t="s">
        <v>64</v>
      </c>
      <c r="K5475" t="s">
        <v>60</v>
      </c>
      <c r="L5475">
        <v>3600</v>
      </c>
      <c r="M5475" t="s">
        <v>61</v>
      </c>
      <c r="N5475" t="s">
        <v>16</v>
      </c>
      <c r="O5475">
        <v>0.50270000000000004</v>
      </c>
      <c r="P5475">
        <v>1809.72</v>
      </c>
      <c r="Q5475">
        <v>34.3369</v>
      </c>
      <c r="R5475">
        <v>0.50270000000000004</v>
      </c>
      <c r="S5475">
        <v>1809.7198639999999</v>
      </c>
      <c r="T5475" t="s">
        <v>398</v>
      </c>
      <c r="U5475">
        <v>34.3369</v>
      </c>
      <c r="V5475">
        <v>62140.17</v>
      </c>
      <c r="W5475">
        <v>2025</v>
      </c>
    </row>
    <row r="5476" spans="1:23" hidden="1">
      <c r="A5476">
        <v>72025523</v>
      </c>
      <c r="B5476" s="2">
        <v>45749</v>
      </c>
      <c r="C5476" t="s">
        <v>4183</v>
      </c>
      <c r="D5476" t="s">
        <v>58</v>
      </c>
      <c r="E5476" t="s">
        <v>59</v>
      </c>
      <c r="F5476" t="s">
        <v>6017</v>
      </c>
      <c r="G5476" t="s">
        <v>6018</v>
      </c>
      <c r="H5476" t="s">
        <v>754</v>
      </c>
      <c r="I5476" t="s">
        <v>1908</v>
      </c>
      <c r="J5476" t="s">
        <v>64</v>
      </c>
      <c r="K5476" t="s">
        <v>60</v>
      </c>
      <c r="L5476">
        <v>3900</v>
      </c>
      <c r="M5476" t="s">
        <v>61</v>
      </c>
      <c r="N5476" t="s">
        <v>16</v>
      </c>
      <c r="O5476">
        <v>0.5262</v>
      </c>
      <c r="P5476">
        <v>2052.1799999999998</v>
      </c>
      <c r="Q5476">
        <v>34.3369</v>
      </c>
      <c r="R5476">
        <v>0.5262</v>
      </c>
      <c r="S5476">
        <v>2052.1800159999998</v>
      </c>
      <c r="T5476" t="s">
        <v>398</v>
      </c>
      <c r="U5476">
        <v>34.3369</v>
      </c>
      <c r="V5476">
        <v>70465.5</v>
      </c>
      <c r="W5476">
        <v>2025</v>
      </c>
    </row>
    <row r="5477" spans="1:23" hidden="1">
      <c r="A5477">
        <v>72025536</v>
      </c>
      <c r="B5477" s="2">
        <v>45749</v>
      </c>
      <c r="C5477" t="s">
        <v>4183</v>
      </c>
      <c r="D5477" t="s">
        <v>58</v>
      </c>
      <c r="E5477" t="s">
        <v>59</v>
      </c>
      <c r="F5477" t="s">
        <v>6017</v>
      </c>
      <c r="G5477" t="s">
        <v>6018</v>
      </c>
      <c r="H5477" t="s">
        <v>765</v>
      </c>
      <c r="I5477" t="s">
        <v>766</v>
      </c>
      <c r="J5477" t="s">
        <v>64</v>
      </c>
      <c r="K5477" t="s">
        <v>60</v>
      </c>
      <c r="L5477">
        <v>1000</v>
      </c>
      <c r="M5477" t="s">
        <v>61</v>
      </c>
      <c r="N5477" t="s">
        <v>16</v>
      </c>
      <c r="O5477">
        <v>0.51300000000000001</v>
      </c>
      <c r="P5477">
        <v>513</v>
      </c>
      <c r="Q5477">
        <v>34.3369</v>
      </c>
      <c r="R5477">
        <v>0.51300000000000001</v>
      </c>
      <c r="S5477">
        <v>513.00000799999998</v>
      </c>
      <c r="T5477" t="s">
        <v>398</v>
      </c>
      <c r="U5477">
        <v>34.3369</v>
      </c>
      <c r="V5477">
        <v>17614.830000000002</v>
      </c>
      <c r="W5477">
        <v>2025</v>
      </c>
    </row>
    <row r="5478" spans="1:23" hidden="1">
      <c r="A5478">
        <v>72025547</v>
      </c>
      <c r="B5478" s="2">
        <v>45749</v>
      </c>
      <c r="C5478" t="s">
        <v>4183</v>
      </c>
      <c r="D5478" t="s">
        <v>58</v>
      </c>
      <c r="E5478" t="s">
        <v>59</v>
      </c>
      <c r="F5478" t="s">
        <v>6017</v>
      </c>
      <c r="G5478" t="s">
        <v>6018</v>
      </c>
      <c r="H5478" t="s">
        <v>754</v>
      </c>
      <c r="I5478" t="s">
        <v>1908</v>
      </c>
      <c r="J5478" t="s">
        <v>64</v>
      </c>
      <c r="K5478" t="s">
        <v>60</v>
      </c>
      <c r="L5478">
        <v>5882</v>
      </c>
      <c r="M5478" t="s">
        <v>61</v>
      </c>
      <c r="N5478" t="s">
        <v>16</v>
      </c>
      <c r="O5478">
        <v>0.52080000000000004</v>
      </c>
      <c r="P5478">
        <v>3063.346</v>
      </c>
      <c r="Q5478">
        <v>34.3369</v>
      </c>
      <c r="R5478">
        <v>0.52080000000000004</v>
      </c>
      <c r="S5478">
        <v>3063.346137</v>
      </c>
      <c r="T5478" t="s">
        <v>398</v>
      </c>
      <c r="U5478">
        <v>34.3369</v>
      </c>
      <c r="V5478">
        <v>105185.81</v>
      </c>
      <c r="W5478">
        <v>2025</v>
      </c>
    </row>
    <row r="5479" spans="1:23" hidden="1">
      <c r="A5479">
        <v>72025551</v>
      </c>
      <c r="B5479" s="2">
        <v>45749</v>
      </c>
      <c r="C5479" t="s">
        <v>4183</v>
      </c>
      <c r="D5479" t="s">
        <v>58</v>
      </c>
      <c r="E5479" t="s">
        <v>59</v>
      </c>
      <c r="F5479" t="s">
        <v>6017</v>
      </c>
      <c r="G5479" t="s">
        <v>6018</v>
      </c>
      <c r="H5479" t="s">
        <v>765</v>
      </c>
      <c r="I5479" t="s">
        <v>766</v>
      </c>
      <c r="J5479" t="s">
        <v>64</v>
      </c>
      <c r="K5479" t="s">
        <v>60</v>
      </c>
      <c r="L5479">
        <v>12</v>
      </c>
      <c r="M5479" t="s">
        <v>61</v>
      </c>
      <c r="N5479" t="s">
        <v>16</v>
      </c>
      <c r="O5479">
        <v>0.50270000000000004</v>
      </c>
      <c r="P5479">
        <v>6.032</v>
      </c>
      <c r="Q5479">
        <v>34.3369</v>
      </c>
      <c r="R5479">
        <v>0.50270000000000004</v>
      </c>
      <c r="S5479">
        <v>6.0319940000000001</v>
      </c>
      <c r="T5479" t="s">
        <v>398</v>
      </c>
      <c r="U5479">
        <v>34.3369</v>
      </c>
      <c r="V5479">
        <v>207.12</v>
      </c>
      <c r="W5479">
        <v>2025</v>
      </c>
    </row>
    <row r="5480" spans="1:23" hidden="1">
      <c r="A5480">
        <v>72025619</v>
      </c>
      <c r="B5480" s="2">
        <v>45749</v>
      </c>
      <c r="C5480" t="s">
        <v>3020</v>
      </c>
      <c r="D5480" t="s">
        <v>58</v>
      </c>
      <c r="E5480" t="s">
        <v>59</v>
      </c>
      <c r="F5480" t="s">
        <v>6017</v>
      </c>
      <c r="G5480" t="s">
        <v>6018</v>
      </c>
      <c r="H5480" t="s">
        <v>765</v>
      </c>
      <c r="I5480" t="s">
        <v>766</v>
      </c>
      <c r="J5480" t="s">
        <v>64</v>
      </c>
      <c r="K5480" t="s">
        <v>60</v>
      </c>
      <c r="L5480">
        <v>3020</v>
      </c>
      <c r="M5480" t="s">
        <v>61</v>
      </c>
      <c r="N5480" t="s">
        <v>16</v>
      </c>
      <c r="O5480">
        <v>0.50270000000000004</v>
      </c>
      <c r="P5480">
        <v>1518.154</v>
      </c>
      <c r="Q5480">
        <v>34.3369</v>
      </c>
      <c r="R5480">
        <v>0.50270000000000004</v>
      </c>
      <c r="S5480">
        <v>1518.153939</v>
      </c>
      <c r="T5480" t="s">
        <v>398</v>
      </c>
      <c r="U5480">
        <v>34.3369</v>
      </c>
      <c r="V5480">
        <v>52128.7</v>
      </c>
      <c r="W5480">
        <v>2025</v>
      </c>
    </row>
    <row r="5481" spans="1:23" hidden="1">
      <c r="A5481">
        <v>72025623</v>
      </c>
      <c r="B5481" s="2">
        <v>45749</v>
      </c>
      <c r="C5481" t="s">
        <v>3020</v>
      </c>
      <c r="D5481" t="s">
        <v>58</v>
      </c>
      <c r="E5481" t="s">
        <v>59</v>
      </c>
      <c r="F5481" t="s">
        <v>6017</v>
      </c>
      <c r="G5481" t="s">
        <v>6018</v>
      </c>
      <c r="H5481" t="s">
        <v>4759</v>
      </c>
      <c r="I5481" t="s">
        <v>4760</v>
      </c>
      <c r="J5481" t="s">
        <v>64</v>
      </c>
      <c r="K5481" t="s">
        <v>60</v>
      </c>
      <c r="L5481">
        <v>3030</v>
      </c>
      <c r="M5481" t="s">
        <v>61</v>
      </c>
      <c r="N5481" t="s">
        <v>16</v>
      </c>
      <c r="O5481">
        <v>0.50270000000000004</v>
      </c>
      <c r="P5481">
        <v>1523.181</v>
      </c>
      <c r="Q5481">
        <v>34.3369</v>
      </c>
      <c r="R5481">
        <v>0.50270000000000004</v>
      </c>
      <c r="S5481">
        <v>1523.1808920000001</v>
      </c>
      <c r="T5481" t="s">
        <v>398</v>
      </c>
      <c r="U5481">
        <v>34.3369</v>
      </c>
      <c r="V5481">
        <v>52301.31</v>
      </c>
      <c r="W5481">
        <v>2025</v>
      </c>
    </row>
    <row r="5482" spans="1:23" hidden="1">
      <c r="A5482">
        <v>72025624</v>
      </c>
      <c r="B5482" s="2">
        <v>45749</v>
      </c>
      <c r="C5482" t="s">
        <v>3020</v>
      </c>
      <c r="D5482" t="s">
        <v>58</v>
      </c>
      <c r="E5482" t="s">
        <v>59</v>
      </c>
      <c r="F5482" t="s">
        <v>6017</v>
      </c>
      <c r="G5482" t="s">
        <v>6018</v>
      </c>
      <c r="H5482" t="s">
        <v>4759</v>
      </c>
      <c r="I5482" t="s">
        <v>4760</v>
      </c>
      <c r="J5482" t="s">
        <v>64</v>
      </c>
      <c r="K5482" t="s">
        <v>60</v>
      </c>
      <c r="L5482">
        <v>1919</v>
      </c>
      <c r="M5482" t="s">
        <v>61</v>
      </c>
      <c r="N5482" t="s">
        <v>16</v>
      </c>
      <c r="O5482">
        <v>0.50270000000000004</v>
      </c>
      <c r="P5482">
        <v>964.68100000000004</v>
      </c>
      <c r="Q5482">
        <v>34.3369</v>
      </c>
      <c r="R5482">
        <v>0.50270000000000004</v>
      </c>
      <c r="S5482">
        <v>964.68114400000002</v>
      </c>
      <c r="T5482" t="s">
        <v>398</v>
      </c>
      <c r="U5482">
        <v>34.3369</v>
      </c>
      <c r="V5482">
        <v>33124.160000000003</v>
      </c>
      <c r="W5482">
        <v>2025</v>
      </c>
    </row>
    <row r="5483" spans="1:23" hidden="1">
      <c r="A5483">
        <v>72025627</v>
      </c>
      <c r="B5483" s="2">
        <v>45749</v>
      </c>
      <c r="C5483" t="s">
        <v>3020</v>
      </c>
      <c r="D5483" t="s">
        <v>58</v>
      </c>
      <c r="E5483" t="s">
        <v>59</v>
      </c>
      <c r="F5483" t="s">
        <v>6017</v>
      </c>
      <c r="G5483" t="s">
        <v>6018</v>
      </c>
      <c r="H5483" t="s">
        <v>765</v>
      </c>
      <c r="I5483" t="s">
        <v>766</v>
      </c>
      <c r="J5483" t="s">
        <v>64</v>
      </c>
      <c r="K5483" t="s">
        <v>60</v>
      </c>
      <c r="L5483">
        <v>1020</v>
      </c>
      <c r="M5483" t="s">
        <v>61</v>
      </c>
      <c r="N5483" t="s">
        <v>16</v>
      </c>
      <c r="O5483">
        <v>0.51300000000000001</v>
      </c>
      <c r="P5483">
        <v>523.26</v>
      </c>
      <c r="Q5483">
        <v>34.3369</v>
      </c>
      <c r="R5483">
        <v>0.51300000000000001</v>
      </c>
      <c r="S5483">
        <v>523.26010699999995</v>
      </c>
      <c r="T5483" t="s">
        <v>398</v>
      </c>
      <c r="U5483">
        <v>34.3369</v>
      </c>
      <c r="V5483">
        <v>17967.13</v>
      </c>
      <c r="W5483">
        <v>2025</v>
      </c>
    </row>
    <row r="5484" spans="1:23" hidden="1">
      <c r="A5484">
        <v>72025628</v>
      </c>
      <c r="B5484" s="2">
        <v>45749</v>
      </c>
      <c r="C5484" t="s">
        <v>3020</v>
      </c>
      <c r="D5484" t="s">
        <v>58</v>
      </c>
      <c r="E5484" t="s">
        <v>59</v>
      </c>
      <c r="F5484" t="s">
        <v>6017</v>
      </c>
      <c r="G5484" t="s">
        <v>6018</v>
      </c>
      <c r="H5484" t="s">
        <v>765</v>
      </c>
      <c r="I5484" t="s">
        <v>766</v>
      </c>
      <c r="J5484" t="s">
        <v>64</v>
      </c>
      <c r="K5484" t="s">
        <v>60</v>
      </c>
      <c r="L5484">
        <v>3020</v>
      </c>
      <c r="M5484" t="s">
        <v>61</v>
      </c>
      <c r="N5484" t="s">
        <v>16</v>
      </c>
      <c r="O5484">
        <v>0.50270000000000004</v>
      </c>
      <c r="P5484">
        <v>1518.154</v>
      </c>
      <c r="Q5484">
        <v>34.3369</v>
      </c>
      <c r="R5484">
        <v>0.50270000000000004</v>
      </c>
      <c r="S5484">
        <v>1518.153939</v>
      </c>
      <c r="T5484" t="s">
        <v>398</v>
      </c>
      <c r="U5484">
        <v>34.3369</v>
      </c>
      <c r="V5484">
        <v>52128.7</v>
      </c>
      <c r="W5484">
        <v>2025</v>
      </c>
    </row>
    <row r="5485" spans="1:23" hidden="1">
      <c r="A5485">
        <v>72025629</v>
      </c>
      <c r="B5485" s="2">
        <v>45749</v>
      </c>
      <c r="C5485" t="s">
        <v>3020</v>
      </c>
      <c r="D5485" t="s">
        <v>58</v>
      </c>
      <c r="E5485" t="s">
        <v>59</v>
      </c>
      <c r="F5485" t="s">
        <v>6017</v>
      </c>
      <c r="G5485" t="s">
        <v>6018</v>
      </c>
      <c r="H5485" t="s">
        <v>765</v>
      </c>
      <c r="I5485" t="s">
        <v>766</v>
      </c>
      <c r="J5485" t="s">
        <v>64</v>
      </c>
      <c r="K5485" t="s">
        <v>60</v>
      </c>
      <c r="L5485">
        <v>4950</v>
      </c>
      <c r="M5485" t="s">
        <v>61</v>
      </c>
      <c r="N5485" t="s">
        <v>16</v>
      </c>
      <c r="O5485">
        <v>0.50270000000000004</v>
      </c>
      <c r="P5485">
        <v>2488.3649999999998</v>
      </c>
      <c r="Q5485">
        <v>34.3369</v>
      </c>
      <c r="R5485">
        <v>0.50270000000000004</v>
      </c>
      <c r="S5485">
        <v>2488.3649949999999</v>
      </c>
      <c r="T5485" t="s">
        <v>398</v>
      </c>
      <c r="U5485">
        <v>34.3369</v>
      </c>
      <c r="V5485">
        <v>85442.74</v>
      </c>
      <c r="W5485">
        <v>2025</v>
      </c>
    </row>
    <row r="5486" spans="1:23" hidden="1">
      <c r="A5486">
        <v>72025631</v>
      </c>
      <c r="B5486" s="2">
        <v>45749</v>
      </c>
      <c r="C5486" t="s">
        <v>3020</v>
      </c>
      <c r="D5486" t="s">
        <v>58</v>
      </c>
      <c r="E5486" t="s">
        <v>59</v>
      </c>
      <c r="F5486" t="s">
        <v>6017</v>
      </c>
      <c r="G5486" t="s">
        <v>6018</v>
      </c>
      <c r="H5486" t="s">
        <v>1435</v>
      </c>
      <c r="I5486" t="s">
        <v>183</v>
      </c>
      <c r="J5486" t="s">
        <v>64</v>
      </c>
      <c r="K5486" t="s">
        <v>60</v>
      </c>
      <c r="L5486">
        <v>964</v>
      </c>
      <c r="M5486" t="s">
        <v>61</v>
      </c>
      <c r="N5486" t="s">
        <v>16</v>
      </c>
      <c r="O5486">
        <v>0.54800000000000004</v>
      </c>
      <c r="P5486">
        <v>528.27200000000005</v>
      </c>
      <c r="Q5486">
        <v>34.3369</v>
      </c>
      <c r="R5486">
        <v>0.54799900000000001</v>
      </c>
      <c r="S5486">
        <v>528.27191700000003</v>
      </c>
      <c r="T5486" t="s">
        <v>398</v>
      </c>
      <c r="U5486">
        <v>34.3369</v>
      </c>
      <c r="V5486">
        <v>18139.22</v>
      </c>
      <c r="W5486">
        <v>2025</v>
      </c>
    </row>
    <row r="5487" spans="1:23" hidden="1">
      <c r="A5487">
        <v>72025641</v>
      </c>
      <c r="B5487" s="2">
        <v>45749</v>
      </c>
      <c r="C5487" t="s">
        <v>3020</v>
      </c>
      <c r="D5487" t="s">
        <v>58</v>
      </c>
      <c r="E5487" t="s">
        <v>59</v>
      </c>
      <c r="F5487" t="s">
        <v>6017</v>
      </c>
      <c r="G5487" t="s">
        <v>6018</v>
      </c>
      <c r="H5487" t="s">
        <v>4759</v>
      </c>
      <c r="I5487" t="s">
        <v>4760</v>
      </c>
      <c r="J5487" t="s">
        <v>64</v>
      </c>
      <c r="K5487" t="s">
        <v>60</v>
      </c>
      <c r="L5487">
        <v>171</v>
      </c>
      <c r="M5487" t="s">
        <v>61</v>
      </c>
      <c r="N5487" t="s">
        <v>16</v>
      </c>
      <c r="O5487">
        <v>0.50270000000000004</v>
      </c>
      <c r="P5487">
        <v>85.962000000000003</v>
      </c>
      <c r="Q5487">
        <v>34.3369</v>
      </c>
      <c r="R5487">
        <v>0.50270000000000004</v>
      </c>
      <c r="S5487">
        <v>85.962040000000002</v>
      </c>
      <c r="T5487" t="s">
        <v>398</v>
      </c>
      <c r="U5487">
        <v>34.3369</v>
      </c>
      <c r="V5487">
        <v>2951.67</v>
      </c>
      <c r="W5487">
        <v>2025</v>
      </c>
    </row>
    <row r="5488" spans="1:23" hidden="1">
      <c r="A5488">
        <v>72026287</v>
      </c>
      <c r="B5488" s="2">
        <v>45749</v>
      </c>
      <c r="C5488" t="s">
        <v>4814</v>
      </c>
      <c r="D5488" t="s">
        <v>58</v>
      </c>
      <c r="E5488" t="s">
        <v>59</v>
      </c>
      <c r="F5488" t="s">
        <v>6017</v>
      </c>
      <c r="G5488" t="s">
        <v>6018</v>
      </c>
      <c r="H5488" t="s">
        <v>820</v>
      </c>
      <c r="I5488" t="s">
        <v>1907</v>
      </c>
      <c r="J5488" t="s">
        <v>64</v>
      </c>
      <c r="K5488" t="s">
        <v>60</v>
      </c>
      <c r="L5488">
        <v>4600</v>
      </c>
      <c r="M5488" t="s">
        <v>61</v>
      </c>
      <c r="N5488" t="s">
        <v>16</v>
      </c>
      <c r="O5488">
        <v>0.49199999999999999</v>
      </c>
      <c r="P5488">
        <v>2263.1999999999998</v>
      </c>
      <c r="Q5488">
        <v>34.3369</v>
      </c>
      <c r="R5488">
        <v>0.49199900000000002</v>
      </c>
      <c r="S5488">
        <v>2263.1999390000001</v>
      </c>
      <c r="T5488" t="s">
        <v>398</v>
      </c>
      <c r="U5488">
        <v>34.3369</v>
      </c>
      <c r="V5488">
        <v>77711.27</v>
      </c>
      <c r="W5488">
        <v>2025</v>
      </c>
    </row>
    <row r="5489" spans="1:23" hidden="1">
      <c r="A5489">
        <v>72026295</v>
      </c>
      <c r="B5489" s="2">
        <v>45749</v>
      </c>
      <c r="C5489" t="s">
        <v>4814</v>
      </c>
      <c r="D5489" t="s">
        <v>58</v>
      </c>
      <c r="E5489" t="s">
        <v>59</v>
      </c>
      <c r="F5489" t="s">
        <v>6017</v>
      </c>
      <c r="G5489" t="s">
        <v>6018</v>
      </c>
      <c r="H5489" t="s">
        <v>820</v>
      </c>
      <c r="I5489" t="s">
        <v>1907</v>
      </c>
      <c r="J5489" t="s">
        <v>64</v>
      </c>
      <c r="K5489" t="s">
        <v>60</v>
      </c>
      <c r="L5489">
        <v>335</v>
      </c>
      <c r="M5489" t="s">
        <v>61</v>
      </c>
      <c r="N5489" t="s">
        <v>16</v>
      </c>
      <c r="O5489">
        <v>0.4869</v>
      </c>
      <c r="P5489">
        <v>163.11199999999999</v>
      </c>
      <c r="Q5489">
        <v>34.3369</v>
      </c>
      <c r="R5489">
        <v>0.4869</v>
      </c>
      <c r="S5489">
        <v>163.111987</v>
      </c>
      <c r="T5489" t="s">
        <v>398</v>
      </c>
      <c r="U5489">
        <v>34.3369</v>
      </c>
      <c r="V5489">
        <v>5600.76</v>
      </c>
      <c r="W5489">
        <v>2025</v>
      </c>
    </row>
    <row r="5490" spans="1:23" hidden="1">
      <c r="A5490">
        <v>72024441</v>
      </c>
      <c r="B5490" s="2">
        <v>45749</v>
      </c>
      <c r="C5490" t="s">
        <v>2520</v>
      </c>
      <c r="D5490" t="s">
        <v>58</v>
      </c>
      <c r="E5490" t="s">
        <v>59</v>
      </c>
      <c r="F5490" t="s">
        <v>6008</v>
      </c>
      <c r="G5490" t="s">
        <v>6009</v>
      </c>
      <c r="H5490" t="s">
        <v>936</v>
      </c>
      <c r="I5490" t="s">
        <v>937</v>
      </c>
      <c r="J5490" t="s">
        <v>74</v>
      </c>
      <c r="K5490" t="s">
        <v>14</v>
      </c>
      <c r="L5490">
        <v>1271</v>
      </c>
      <c r="M5490" t="s">
        <v>61</v>
      </c>
      <c r="N5490" t="s">
        <v>16</v>
      </c>
      <c r="O5490">
        <v>0.37430000000000002</v>
      </c>
      <c r="P5490">
        <v>475.73500000000001</v>
      </c>
      <c r="Q5490">
        <v>34.3369</v>
      </c>
      <c r="R5490">
        <v>0.37429899999999999</v>
      </c>
      <c r="S5490">
        <v>475.735142</v>
      </c>
      <c r="T5490" t="s">
        <v>398</v>
      </c>
      <c r="U5490">
        <v>34.3369</v>
      </c>
      <c r="V5490">
        <v>16335.27</v>
      </c>
      <c r="W5490">
        <v>2025</v>
      </c>
    </row>
    <row r="5491" spans="1:23" hidden="1">
      <c r="A5491">
        <v>72025521</v>
      </c>
      <c r="B5491" s="2">
        <v>45749</v>
      </c>
      <c r="C5491" t="s">
        <v>4183</v>
      </c>
      <c r="D5491" t="s">
        <v>58</v>
      </c>
      <c r="E5491" t="s">
        <v>59</v>
      </c>
      <c r="F5491" t="s">
        <v>6017</v>
      </c>
      <c r="G5491" t="s">
        <v>6018</v>
      </c>
      <c r="H5491" t="s">
        <v>6039</v>
      </c>
      <c r="I5491" t="s">
        <v>6040</v>
      </c>
      <c r="J5491" t="s">
        <v>168</v>
      </c>
      <c r="K5491" t="s">
        <v>60</v>
      </c>
      <c r="L5491">
        <v>1020</v>
      </c>
      <c r="M5491" t="s">
        <v>61</v>
      </c>
      <c r="N5491" t="s">
        <v>16</v>
      </c>
      <c r="O5491">
        <v>0.1464</v>
      </c>
      <c r="P5491">
        <v>149.328</v>
      </c>
      <c r="Q5491">
        <v>34.3369</v>
      </c>
      <c r="R5491">
        <v>0.146399</v>
      </c>
      <c r="S5491">
        <v>149.32798199999999</v>
      </c>
      <c r="T5491" t="s">
        <v>398</v>
      </c>
      <c r="U5491">
        <v>34.3369</v>
      </c>
      <c r="V5491">
        <v>5127.46</v>
      </c>
      <c r="W5491">
        <v>2025</v>
      </c>
    </row>
    <row r="5492" spans="1:23" hidden="1">
      <c r="A5492">
        <v>72025524</v>
      </c>
      <c r="B5492" s="2">
        <v>45749</v>
      </c>
      <c r="C5492" t="s">
        <v>4183</v>
      </c>
      <c r="D5492" t="s">
        <v>58</v>
      </c>
      <c r="E5492" t="s">
        <v>59</v>
      </c>
      <c r="F5492" t="s">
        <v>6017</v>
      </c>
      <c r="G5492" t="s">
        <v>6018</v>
      </c>
      <c r="H5492" t="s">
        <v>6039</v>
      </c>
      <c r="I5492" t="s">
        <v>6040</v>
      </c>
      <c r="J5492" t="s">
        <v>168</v>
      </c>
      <c r="K5492" t="s">
        <v>60</v>
      </c>
      <c r="L5492">
        <v>1010</v>
      </c>
      <c r="M5492" t="s">
        <v>61</v>
      </c>
      <c r="N5492" t="s">
        <v>16</v>
      </c>
      <c r="O5492">
        <v>0.1464</v>
      </c>
      <c r="P5492">
        <v>147.864</v>
      </c>
      <c r="Q5492">
        <v>34.3369</v>
      </c>
      <c r="R5492">
        <v>0.146399</v>
      </c>
      <c r="S5492">
        <v>147.86395899999999</v>
      </c>
      <c r="T5492" t="s">
        <v>398</v>
      </c>
      <c r="U5492">
        <v>34.3369</v>
      </c>
      <c r="V5492">
        <v>5077.1899999999996</v>
      </c>
      <c r="W5492">
        <v>2025</v>
      </c>
    </row>
    <row r="5493" spans="1:23" hidden="1">
      <c r="A5493">
        <v>72025535</v>
      </c>
      <c r="B5493" s="2">
        <v>45749</v>
      </c>
      <c r="C5493" t="s">
        <v>4183</v>
      </c>
      <c r="D5493" t="s">
        <v>58</v>
      </c>
      <c r="E5493" t="s">
        <v>59</v>
      </c>
      <c r="F5493" t="s">
        <v>6017</v>
      </c>
      <c r="G5493" t="s">
        <v>6018</v>
      </c>
      <c r="H5493" t="s">
        <v>4770</v>
      </c>
      <c r="I5493" t="s">
        <v>4771</v>
      </c>
      <c r="J5493" t="s">
        <v>1065</v>
      </c>
      <c r="K5493" t="s">
        <v>60</v>
      </c>
      <c r="L5493">
        <v>70</v>
      </c>
      <c r="M5493" t="s">
        <v>61</v>
      </c>
      <c r="N5493" t="s">
        <v>16</v>
      </c>
      <c r="O5493">
        <v>0.32769999999999999</v>
      </c>
      <c r="P5493">
        <v>22.939</v>
      </c>
      <c r="Q5493">
        <v>34.3369</v>
      </c>
      <c r="R5493">
        <v>0.32769900000000002</v>
      </c>
      <c r="S5493">
        <v>22.938879</v>
      </c>
      <c r="T5493" t="s">
        <v>398</v>
      </c>
      <c r="U5493">
        <v>34.3369</v>
      </c>
      <c r="V5493">
        <v>787.65</v>
      </c>
      <c r="W5493">
        <v>2025</v>
      </c>
    </row>
    <row r="5494" spans="1:23" hidden="1">
      <c r="A5494">
        <v>72025537</v>
      </c>
      <c r="B5494" s="2">
        <v>45749</v>
      </c>
      <c r="C5494" t="s">
        <v>4183</v>
      </c>
      <c r="D5494" t="s">
        <v>58</v>
      </c>
      <c r="E5494" t="s">
        <v>59</v>
      </c>
      <c r="F5494" t="s">
        <v>6017</v>
      </c>
      <c r="G5494" t="s">
        <v>6018</v>
      </c>
      <c r="H5494" t="s">
        <v>4770</v>
      </c>
      <c r="I5494" t="s">
        <v>4771</v>
      </c>
      <c r="J5494" t="s">
        <v>1065</v>
      </c>
      <c r="K5494" t="s">
        <v>60</v>
      </c>
      <c r="L5494">
        <v>1120</v>
      </c>
      <c r="M5494" t="s">
        <v>61</v>
      </c>
      <c r="N5494" t="s">
        <v>16</v>
      </c>
      <c r="O5494">
        <v>0.32769999999999999</v>
      </c>
      <c r="P5494">
        <v>367.024</v>
      </c>
      <c r="Q5494">
        <v>34.3369</v>
      </c>
      <c r="R5494">
        <v>0.32769900000000002</v>
      </c>
      <c r="S5494">
        <v>367.02410500000002</v>
      </c>
      <c r="T5494" t="s">
        <v>398</v>
      </c>
      <c r="U5494">
        <v>34.3369</v>
      </c>
      <c r="V5494">
        <v>12602.47</v>
      </c>
      <c r="W5494">
        <v>2025</v>
      </c>
    </row>
    <row r="5495" spans="1:23" hidden="1">
      <c r="A5495">
        <v>72025538</v>
      </c>
      <c r="B5495" s="2">
        <v>45749</v>
      </c>
      <c r="C5495" t="s">
        <v>4183</v>
      </c>
      <c r="D5495" t="s">
        <v>58</v>
      </c>
      <c r="E5495" t="s">
        <v>59</v>
      </c>
      <c r="F5495" t="s">
        <v>6017</v>
      </c>
      <c r="G5495" t="s">
        <v>6018</v>
      </c>
      <c r="H5495" t="s">
        <v>6039</v>
      </c>
      <c r="I5495" t="s">
        <v>6040</v>
      </c>
      <c r="J5495" t="s">
        <v>168</v>
      </c>
      <c r="K5495" t="s">
        <v>60</v>
      </c>
      <c r="L5495">
        <v>1010</v>
      </c>
      <c r="M5495" t="s">
        <v>61</v>
      </c>
      <c r="N5495" t="s">
        <v>16</v>
      </c>
      <c r="O5495">
        <v>0.1464</v>
      </c>
      <c r="P5495">
        <v>147.864</v>
      </c>
      <c r="Q5495">
        <v>34.3369</v>
      </c>
      <c r="R5495">
        <v>0.146399</v>
      </c>
      <c r="S5495">
        <v>147.86395899999999</v>
      </c>
      <c r="T5495" t="s">
        <v>398</v>
      </c>
      <c r="U5495">
        <v>34.3369</v>
      </c>
      <c r="V5495">
        <v>5077.1899999999996</v>
      </c>
      <c r="W5495">
        <v>2025</v>
      </c>
    </row>
    <row r="5496" spans="1:23" hidden="1">
      <c r="A5496">
        <v>72025539</v>
      </c>
      <c r="B5496" s="2">
        <v>45749</v>
      </c>
      <c r="C5496" t="s">
        <v>4183</v>
      </c>
      <c r="D5496" t="s">
        <v>58</v>
      </c>
      <c r="E5496" t="s">
        <v>59</v>
      </c>
      <c r="F5496" t="s">
        <v>6017</v>
      </c>
      <c r="G5496" t="s">
        <v>6018</v>
      </c>
      <c r="H5496" t="s">
        <v>4770</v>
      </c>
      <c r="I5496" t="s">
        <v>4771</v>
      </c>
      <c r="J5496" t="s">
        <v>1065</v>
      </c>
      <c r="K5496" t="s">
        <v>60</v>
      </c>
      <c r="L5496">
        <v>1020</v>
      </c>
      <c r="M5496" t="s">
        <v>61</v>
      </c>
      <c r="N5496" t="s">
        <v>16</v>
      </c>
      <c r="O5496">
        <v>0.32769999999999999</v>
      </c>
      <c r="P5496">
        <v>334.25400000000002</v>
      </c>
      <c r="Q5496">
        <v>34.3369</v>
      </c>
      <c r="R5496">
        <v>0.32769900000000002</v>
      </c>
      <c r="S5496">
        <v>334.25411100000002</v>
      </c>
      <c r="T5496" t="s">
        <v>398</v>
      </c>
      <c r="U5496">
        <v>34.3369</v>
      </c>
      <c r="V5496">
        <v>11477.25</v>
      </c>
      <c r="W5496">
        <v>2025</v>
      </c>
    </row>
    <row r="5497" spans="1:23" hidden="1">
      <c r="A5497">
        <v>72025541</v>
      </c>
      <c r="B5497" s="2">
        <v>45749</v>
      </c>
      <c r="C5497" t="s">
        <v>4183</v>
      </c>
      <c r="D5497" t="s">
        <v>58</v>
      </c>
      <c r="E5497" t="s">
        <v>59</v>
      </c>
      <c r="F5497" t="s">
        <v>6017</v>
      </c>
      <c r="G5497" t="s">
        <v>6018</v>
      </c>
      <c r="H5497" t="s">
        <v>4770</v>
      </c>
      <c r="I5497" t="s">
        <v>4771</v>
      </c>
      <c r="J5497" t="s">
        <v>1065</v>
      </c>
      <c r="K5497" t="s">
        <v>60</v>
      </c>
      <c r="L5497">
        <v>1010</v>
      </c>
      <c r="M5497" t="s">
        <v>61</v>
      </c>
      <c r="N5497" t="s">
        <v>16</v>
      </c>
      <c r="O5497">
        <v>0.32769999999999999</v>
      </c>
      <c r="P5497">
        <v>330.97699999999998</v>
      </c>
      <c r="Q5497">
        <v>34.3369</v>
      </c>
      <c r="R5497">
        <v>0.32769900000000002</v>
      </c>
      <c r="S5497">
        <v>330.976879</v>
      </c>
      <c r="T5497" t="s">
        <v>398</v>
      </c>
      <c r="U5497">
        <v>34.3369</v>
      </c>
      <c r="V5497">
        <v>11364.72</v>
      </c>
      <c r="W5497">
        <v>2025</v>
      </c>
    </row>
    <row r="5498" spans="1:23" hidden="1">
      <c r="A5498">
        <v>72025544</v>
      </c>
      <c r="B5498" s="2">
        <v>45749</v>
      </c>
      <c r="C5498" t="s">
        <v>4183</v>
      </c>
      <c r="D5498" t="s">
        <v>58</v>
      </c>
      <c r="E5498" t="s">
        <v>59</v>
      </c>
      <c r="F5498" t="s">
        <v>6017</v>
      </c>
      <c r="G5498" t="s">
        <v>6018</v>
      </c>
      <c r="H5498" t="s">
        <v>4770</v>
      </c>
      <c r="I5498" t="s">
        <v>4771</v>
      </c>
      <c r="J5498" t="s">
        <v>1065</v>
      </c>
      <c r="K5498" t="s">
        <v>60</v>
      </c>
      <c r="L5498">
        <v>1206</v>
      </c>
      <c r="M5498" t="s">
        <v>61</v>
      </c>
      <c r="N5498" t="s">
        <v>16</v>
      </c>
      <c r="O5498">
        <v>0.32769999999999999</v>
      </c>
      <c r="P5498">
        <v>395.20600000000002</v>
      </c>
      <c r="Q5498">
        <v>34.3369</v>
      </c>
      <c r="R5498">
        <v>0.32769900000000002</v>
      </c>
      <c r="S5498">
        <v>395.206031</v>
      </c>
      <c r="T5498" t="s">
        <v>398</v>
      </c>
      <c r="U5498">
        <v>34.3369</v>
      </c>
      <c r="V5498">
        <v>13570.15</v>
      </c>
      <c r="W5498">
        <v>2025</v>
      </c>
    </row>
    <row r="5499" spans="1:23" hidden="1">
      <c r="A5499">
        <v>72025562</v>
      </c>
      <c r="B5499" s="2">
        <v>45749</v>
      </c>
      <c r="C5499" t="s">
        <v>4183</v>
      </c>
      <c r="D5499" t="s">
        <v>58</v>
      </c>
      <c r="E5499" t="s">
        <v>59</v>
      </c>
      <c r="F5499" t="s">
        <v>6017</v>
      </c>
      <c r="G5499" t="s">
        <v>6018</v>
      </c>
      <c r="H5499" t="s">
        <v>4782</v>
      </c>
      <c r="I5499" t="s">
        <v>1162</v>
      </c>
      <c r="J5499" t="s">
        <v>426</v>
      </c>
      <c r="K5499" t="s">
        <v>60</v>
      </c>
      <c r="L5499">
        <v>805</v>
      </c>
      <c r="M5499" t="s">
        <v>61</v>
      </c>
      <c r="N5499" t="s">
        <v>16</v>
      </c>
      <c r="O5499">
        <v>0.26879999999999998</v>
      </c>
      <c r="P5499">
        <v>216.38399999999999</v>
      </c>
      <c r="Q5499">
        <v>34.3369</v>
      </c>
      <c r="R5499">
        <v>0.26879999999999998</v>
      </c>
      <c r="S5499">
        <v>216.38412299999999</v>
      </c>
      <c r="T5499" t="s">
        <v>398</v>
      </c>
      <c r="U5499">
        <v>34.3369</v>
      </c>
      <c r="V5499">
        <v>7429.96</v>
      </c>
      <c r="W5499">
        <v>2025</v>
      </c>
    </row>
    <row r="5500" spans="1:23" hidden="1">
      <c r="A5500">
        <v>72025567</v>
      </c>
      <c r="B5500" s="2">
        <v>45749</v>
      </c>
      <c r="C5500" t="s">
        <v>4183</v>
      </c>
      <c r="D5500" t="s">
        <v>58</v>
      </c>
      <c r="E5500" t="s">
        <v>59</v>
      </c>
      <c r="F5500" t="s">
        <v>6017</v>
      </c>
      <c r="G5500" t="s">
        <v>6018</v>
      </c>
      <c r="H5500" t="s">
        <v>6041</v>
      </c>
      <c r="I5500" t="s">
        <v>6042</v>
      </c>
      <c r="J5500" t="s">
        <v>240</v>
      </c>
      <c r="K5500" t="s">
        <v>60</v>
      </c>
      <c r="L5500">
        <v>2020</v>
      </c>
      <c r="M5500" t="s">
        <v>61</v>
      </c>
      <c r="N5500" t="s">
        <v>16</v>
      </c>
      <c r="O5500">
        <v>0.1971</v>
      </c>
      <c r="P5500">
        <v>398.14299999999997</v>
      </c>
      <c r="Q5500">
        <v>34.3369</v>
      </c>
      <c r="R5500">
        <v>0.197099</v>
      </c>
      <c r="S5500">
        <v>398.14310499999999</v>
      </c>
      <c r="T5500" t="s">
        <v>398</v>
      </c>
      <c r="U5500">
        <v>34.3369</v>
      </c>
      <c r="V5500">
        <v>13671</v>
      </c>
      <c r="W5500">
        <v>2025</v>
      </c>
    </row>
    <row r="5501" spans="1:23" hidden="1">
      <c r="A5501">
        <v>72025568</v>
      </c>
      <c r="B5501" s="2">
        <v>45749</v>
      </c>
      <c r="C5501" t="s">
        <v>4183</v>
      </c>
      <c r="D5501" t="s">
        <v>58</v>
      </c>
      <c r="E5501" t="s">
        <v>59</v>
      </c>
      <c r="F5501" t="s">
        <v>6017</v>
      </c>
      <c r="G5501" t="s">
        <v>6018</v>
      </c>
      <c r="H5501" t="s">
        <v>4770</v>
      </c>
      <c r="I5501" t="s">
        <v>4771</v>
      </c>
      <c r="J5501" t="s">
        <v>1065</v>
      </c>
      <c r="K5501" t="s">
        <v>60</v>
      </c>
      <c r="L5501">
        <v>1020</v>
      </c>
      <c r="M5501" t="s">
        <v>61</v>
      </c>
      <c r="N5501" t="s">
        <v>16</v>
      </c>
      <c r="O5501">
        <v>0.32769999999999999</v>
      </c>
      <c r="P5501">
        <v>334.25400000000002</v>
      </c>
      <c r="Q5501">
        <v>34.3369</v>
      </c>
      <c r="R5501">
        <v>0.32769900000000002</v>
      </c>
      <c r="S5501">
        <v>334.25411100000002</v>
      </c>
      <c r="T5501" t="s">
        <v>398</v>
      </c>
      <c r="U5501">
        <v>34.3369</v>
      </c>
      <c r="V5501">
        <v>11477.25</v>
      </c>
      <c r="W5501">
        <v>2025</v>
      </c>
    </row>
    <row r="5502" spans="1:23" hidden="1">
      <c r="A5502">
        <v>72025571</v>
      </c>
      <c r="B5502" s="2">
        <v>45749</v>
      </c>
      <c r="C5502" t="s">
        <v>4183</v>
      </c>
      <c r="D5502" t="s">
        <v>58</v>
      </c>
      <c r="E5502" t="s">
        <v>59</v>
      </c>
      <c r="F5502" t="s">
        <v>6017</v>
      </c>
      <c r="G5502" t="s">
        <v>6018</v>
      </c>
      <c r="H5502" t="s">
        <v>4782</v>
      </c>
      <c r="I5502" t="s">
        <v>1162</v>
      </c>
      <c r="J5502" t="s">
        <v>426</v>
      </c>
      <c r="K5502" t="s">
        <v>60</v>
      </c>
      <c r="L5502">
        <v>1010</v>
      </c>
      <c r="M5502" t="s">
        <v>61</v>
      </c>
      <c r="N5502" t="s">
        <v>16</v>
      </c>
      <c r="O5502">
        <v>0.26879999999999998</v>
      </c>
      <c r="P5502">
        <v>271.488</v>
      </c>
      <c r="Q5502">
        <v>34.3369</v>
      </c>
      <c r="R5502">
        <v>0.26879999999999998</v>
      </c>
      <c r="S5502">
        <v>271.48810700000001</v>
      </c>
      <c r="T5502" t="s">
        <v>398</v>
      </c>
      <c r="U5502">
        <v>34.3369</v>
      </c>
      <c r="V5502">
        <v>9322.06</v>
      </c>
      <c r="W5502">
        <v>2025</v>
      </c>
    </row>
    <row r="5503" spans="1:23" hidden="1">
      <c r="A5503">
        <v>72025575</v>
      </c>
      <c r="B5503" s="2">
        <v>45749</v>
      </c>
      <c r="C5503" t="s">
        <v>4183</v>
      </c>
      <c r="D5503" t="s">
        <v>58</v>
      </c>
      <c r="E5503" t="s">
        <v>59</v>
      </c>
      <c r="F5503" t="s">
        <v>6017</v>
      </c>
      <c r="G5503" t="s">
        <v>6018</v>
      </c>
      <c r="H5503" t="s">
        <v>4770</v>
      </c>
      <c r="I5503" t="s">
        <v>4771</v>
      </c>
      <c r="J5503" t="s">
        <v>1065</v>
      </c>
      <c r="K5503" t="s">
        <v>60</v>
      </c>
      <c r="L5503">
        <v>1020</v>
      </c>
      <c r="M5503" t="s">
        <v>61</v>
      </c>
      <c r="N5503" t="s">
        <v>16</v>
      </c>
      <c r="O5503">
        <v>0.32769999999999999</v>
      </c>
      <c r="P5503">
        <v>334.25400000000002</v>
      </c>
      <c r="Q5503">
        <v>34.3369</v>
      </c>
      <c r="R5503">
        <v>0.32769900000000002</v>
      </c>
      <c r="S5503">
        <v>334.25411100000002</v>
      </c>
      <c r="T5503" t="s">
        <v>398</v>
      </c>
      <c r="U5503">
        <v>34.3369</v>
      </c>
      <c r="V5503">
        <v>11477.25</v>
      </c>
      <c r="W5503">
        <v>2025</v>
      </c>
    </row>
    <row r="5504" spans="1:23" hidden="1">
      <c r="A5504">
        <v>72025576</v>
      </c>
      <c r="B5504" s="2">
        <v>45749</v>
      </c>
      <c r="C5504" t="s">
        <v>4183</v>
      </c>
      <c r="D5504" t="s">
        <v>58</v>
      </c>
      <c r="E5504" t="s">
        <v>59</v>
      </c>
      <c r="F5504" t="s">
        <v>6017</v>
      </c>
      <c r="G5504" t="s">
        <v>6018</v>
      </c>
      <c r="H5504" t="s">
        <v>4770</v>
      </c>
      <c r="I5504" t="s">
        <v>4771</v>
      </c>
      <c r="J5504" t="s">
        <v>1065</v>
      </c>
      <c r="K5504" t="s">
        <v>60</v>
      </c>
      <c r="L5504">
        <v>134</v>
      </c>
      <c r="M5504" t="s">
        <v>61</v>
      </c>
      <c r="N5504" t="s">
        <v>16</v>
      </c>
      <c r="O5504">
        <v>0.32769999999999999</v>
      </c>
      <c r="P5504">
        <v>43.911999999999999</v>
      </c>
      <c r="Q5504">
        <v>34.3369</v>
      </c>
      <c r="R5504">
        <v>0.32769900000000002</v>
      </c>
      <c r="S5504">
        <v>43.911943000000001</v>
      </c>
      <c r="T5504" t="s">
        <v>398</v>
      </c>
      <c r="U5504">
        <v>34.3369</v>
      </c>
      <c r="V5504">
        <v>1507.8</v>
      </c>
      <c r="W5504">
        <v>2025</v>
      </c>
    </row>
    <row r="5505" spans="1:23" hidden="1">
      <c r="A5505">
        <v>72025620</v>
      </c>
      <c r="B5505" s="2">
        <v>45749</v>
      </c>
      <c r="C5505" t="s">
        <v>3020</v>
      </c>
      <c r="D5505" t="s">
        <v>58</v>
      </c>
      <c r="E5505" t="s">
        <v>59</v>
      </c>
      <c r="F5505" t="s">
        <v>6017</v>
      </c>
      <c r="G5505" t="s">
        <v>6018</v>
      </c>
      <c r="H5505" t="s">
        <v>5636</v>
      </c>
      <c r="I5505" t="s">
        <v>5637</v>
      </c>
      <c r="J5505" t="s">
        <v>74</v>
      </c>
      <c r="K5505" t="s">
        <v>60</v>
      </c>
      <c r="L5505">
        <v>8100</v>
      </c>
      <c r="M5505" t="s">
        <v>61</v>
      </c>
      <c r="N5505" t="s">
        <v>16</v>
      </c>
      <c r="O5505">
        <v>0.32600000000000001</v>
      </c>
      <c r="P5505">
        <v>2640.6</v>
      </c>
      <c r="Q5505">
        <v>34.3369</v>
      </c>
      <c r="R5505">
        <v>0.32600000000000001</v>
      </c>
      <c r="S5505">
        <v>2640.600054</v>
      </c>
      <c r="T5505" t="s">
        <v>398</v>
      </c>
      <c r="U5505">
        <v>34.3369</v>
      </c>
      <c r="V5505">
        <v>90670.02</v>
      </c>
      <c r="W5505">
        <v>2025</v>
      </c>
    </row>
    <row r="5506" spans="1:23" hidden="1">
      <c r="A5506">
        <v>72025634</v>
      </c>
      <c r="B5506" s="2">
        <v>45749</v>
      </c>
      <c r="C5506" t="s">
        <v>3020</v>
      </c>
      <c r="D5506" t="s">
        <v>58</v>
      </c>
      <c r="E5506" t="s">
        <v>59</v>
      </c>
      <c r="F5506" t="s">
        <v>6017</v>
      </c>
      <c r="G5506" t="s">
        <v>6018</v>
      </c>
      <c r="H5506" t="s">
        <v>5636</v>
      </c>
      <c r="I5506" t="s">
        <v>5637</v>
      </c>
      <c r="J5506" t="s">
        <v>74</v>
      </c>
      <c r="K5506" t="s">
        <v>60</v>
      </c>
      <c r="L5506">
        <v>100</v>
      </c>
      <c r="M5506" t="s">
        <v>61</v>
      </c>
      <c r="N5506" t="s">
        <v>16</v>
      </c>
      <c r="O5506">
        <v>0.32600000000000001</v>
      </c>
      <c r="P5506">
        <v>32.6</v>
      </c>
      <c r="Q5506">
        <v>34.3369</v>
      </c>
      <c r="R5506">
        <v>0.32600000000000001</v>
      </c>
      <c r="S5506">
        <v>32.599913999999998</v>
      </c>
      <c r="T5506" t="s">
        <v>398</v>
      </c>
      <c r="U5506">
        <v>34.3369</v>
      </c>
      <c r="V5506">
        <v>1119.3800000000001</v>
      </c>
      <c r="W5506">
        <v>2025</v>
      </c>
    </row>
    <row r="5507" spans="1:23" hidden="1">
      <c r="A5507">
        <v>72025721</v>
      </c>
      <c r="B5507" s="2">
        <v>45749</v>
      </c>
      <c r="C5507" t="s">
        <v>4761</v>
      </c>
      <c r="D5507" t="s">
        <v>58</v>
      </c>
      <c r="E5507" t="s">
        <v>59</v>
      </c>
      <c r="F5507" t="s">
        <v>6008</v>
      </c>
      <c r="G5507" t="s">
        <v>6009</v>
      </c>
      <c r="H5507" t="s">
        <v>1151</v>
      </c>
      <c r="I5507" t="s">
        <v>1152</v>
      </c>
      <c r="J5507" t="s">
        <v>74</v>
      </c>
      <c r="K5507" t="s">
        <v>14</v>
      </c>
      <c r="L5507">
        <v>2000</v>
      </c>
      <c r="M5507" t="s">
        <v>61</v>
      </c>
      <c r="N5507" t="s">
        <v>16</v>
      </c>
      <c r="O5507">
        <v>0.37430000000000002</v>
      </c>
      <c r="P5507">
        <v>748.6</v>
      </c>
      <c r="Q5507">
        <v>34.3369</v>
      </c>
      <c r="R5507">
        <v>0.37429899999999999</v>
      </c>
      <c r="S5507">
        <v>748.59990200000004</v>
      </c>
      <c r="T5507" t="s">
        <v>398</v>
      </c>
      <c r="U5507">
        <v>34.3369</v>
      </c>
      <c r="V5507">
        <v>25704.6</v>
      </c>
      <c r="W5507">
        <v>2025</v>
      </c>
    </row>
    <row r="5508" spans="1:23" hidden="1">
      <c r="A5508">
        <v>72025722</v>
      </c>
      <c r="B5508" s="2">
        <v>45749</v>
      </c>
      <c r="C5508" t="s">
        <v>4761</v>
      </c>
      <c r="D5508" t="s">
        <v>58</v>
      </c>
      <c r="E5508" t="s">
        <v>59</v>
      </c>
      <c r="F5508" t="s">
        <v>6008</v>
      </c>
      <c r="G5508" t="s">
        <v>6009</v>
      </c>
      <c r="H5508" t="s">
        <v>936</v>
      </c>
      <c r="I5508" t="s">
        <v>937</v>
      </c>
      <c r="J5508" t="s">
        <v>74</v>
      </c>
      <c r="K5508" t="s">
        <v>14</v>
      </c>
      <c r="L5508">
        <v>3015</v>
      </c>
      <c r="M5508" t="s">
        <v>61</v>
      </c>
      <c r="N5508" t="s">
        <v>16</v>
      </c>
      <c r="O5508">
        <v>0.37430000000000002</v>
      </c>
      <c r="P5508">
        <v>1128.5150000000001</v>
      </c>
      <c r="Q5508">
        <v>34.3369</v>
      </c>
      <c r="R5508">
        <v>0.37429899999999999</v>
      </c>
      <c r="S5508">
        <v>1128.5150960000001</v>
      </c>
      <c r="T5508" t="s">
        <v>398</v>
      </c>
      <c r="U5508">
        <v>34.3369</v>
      </c>
      <c r="V5508">
        <v>38749.71</v>
      </c>
      <c r="W5508">
        <v>2025</v>
      </c>
    </row>
    <row r="5509" spans="1:23" hidden="1">
      <c r="A5509">
        <v>72025728</v>
      </c>
      <c r="B5509" s="2">
        <v>45749</v>
      </c>
      <c r="C5509" t="s">
        <v>4761</v>
      </c>
      <c r="D5509" t="s">
        <v>58</v>
      </c>
      <c r="E5509" t="s">
        <v>59</v>
      </c>
      <c r="F5509" t="s">
        <v>6008</v>
      </c>
      <c r="G5509" t="s">
        <v>6009</v>
      </c>
      <c r="H5509" t="s">
        <v>936</v>
      </c>
      <c r="I5509" t="s">
        <v>937</v>
      </c>
      <c r="J5509" t="s">
        <v>74</v>
      </c>
      <c r="K5509" t="s">
        <v>14</v>
      </c>
      <c r="L5509">
        <v>2010</v>
      </c>
      <c r="M5509" t="s">
        <v>61</v>
      </c>
      <c r="N5509" t="s">
        <v>16</v>
      </c>
      <c r="O5509">
        <v>0.37430000000000002</v>
      </c>
      <c r="P5509">
        <v>752.34299999999996</v>
      </c>
      <c r="Q5509">
        <v>34.3369</v>
      </c>
      <c r="R5509">
        <v>0.37429899999999999</v>
      </c>
      <c r="S5509">
        <v>752.34310600000003</v>
      </c>
      <c r="T5509" t="s">
        <v>398</v>
      </c>
      <c r="U5509">
        <v>34.3369</v>
      </c>
      <c r="V5509">
        <v>25833.13</v>
      </c>
      <c r="W5509">
        <v>2025</v>
      </c>
    </row>
    <row r="5510" spans="1:23" hidden="1">
      <c r="A5510">
        <v>72025756</v>
      </c>
      <c r="B5510" s="2">
        <v>45749</v>
      </c>
      <c r="C5510" t="s">
        <v>3033</v>
      </c>
      <c r="D5510" t="s">
        <v>58</v>
      </c>
      <c r="E5510" t="s">
        <v>59</v>
      </c>
      <c r="F5510" t="s">
        <v>6017</v>
      </c>
      <c r="G5510" t="s">
        <v>6018</v>
      </c>
      <c r="H5510" t="s">
        <v>5636</v>
      </c>
      <c r="I5510" t="s">
        <v>5637</v>
      </c>
      <c r="J5510" t="s">
        <v>74</v>
      </c>
      <c r="K5510" t="s">
        <v>60</v>
      </c>
      <c r="L5510">
        <v>12100</v>
      </c>
      <c r="M5510" t="s">
        <v>61</v>
      </c>
      <c r="N5510" t="s">
        <v>16</v>
      </c>
      <c r="O5510">
        <v>0.32600000000000001</v>
      </c>
      <c r="P5510">
        <v>3944.6</v>
      </c>
      <c r="Q5510">
        <v>34.3369</v>
      </c>
      <c r="R5510">
        <v>0.32600000000000001</v>
      </c>
      <c r="S5510">
        <v>3944.6001240000001</v>
      </c>
      <c r="T5510" t="s">
        <v>398</v>
      </c>
      <c r="U5510">
        <v>34.3369</v>
      </c>
      <c r="V5510">
        <v>135445.34</v>
      </c>
      <c r="W5510">
        <v>2025</v>
      </c>
    </row>
    <row r="5511" spans="1:23" hidden="1">
      <c r="A5511">
        <v>72025800</v>
      </c>
      <c r="B5511" s="2">
        <v>45749</v>
      </c>
      <c r="C5511" t="s">
        <v>3705</v>
      </c>
      <c r="D5511" t="s">
        <v>58</v>
      </c>
      <c r="E5511" t="s">
        <v>59</v>
      </c>
      <c r="F5511" t="s">
        <v>6043</v>
      </c>
      <c r="G5511" t="s">
        <v>6044</v>
      </c>
      <c r="H5511" t="s">
        <v>6045</v>
      </c>
      <c r="I5511" t="s">
        <v>6046</v>
      </c>
      <c r="J5511" t="s">
        <v>426</v>
      </c>
      <c r="K5511" t="s">
        <v>60</v>
      </c>
      <c r="L5511">
        <v>3000</v>
      </c>
      <c r="M5511" t="s">
        <v>61</v>
      </c>
      <c r="N5511" t="s">
        <v>16</v>
      </c>
      <c r="O5511">
        <v>0.27789999999999998</v>
      </c>
      <c r="P5511">
        <v>833.7</v>
      </c>
      <c r="Q5511">
        <v>34.3369</v>
      </c>
      <c r="R5511">
        <v>0.27789900000000001</v>
      </c>
      <c r="S5511">
        <v>833.69989699999996</v>
      </c>
      <c r="T5511" t="s">
        <v>398</v>
      </c>
      <c r="U5511">
        <v>34.3369</v>
      </c>
      <c r="V5511">
        <v>28626.67</v>
      </c>
      <c r="W5511">
        <v>2025</v>
      </c>
    </row>
    <row r="5512" spans="1:23" hidden="1">
      <c r="A5512">
        <v>72025800</v>
      </c>
      <c r="B5512" s="2">
        <v>45749</v>
      </c>
      <c r="C5512" t="s">
        <v>3705</v>
      </c>
      <c r="D5512" t="s">
        <v>58</v>
      </c>
      <c r="E5512" t="s">
        <v>59</v>
      </c>
      <c r="F5512" t="s">
        <v>6043</v>
      </c>
      <c r="G5512" t="s">
        <v>6044</v>
      </c>
      <c r="H5512" t="s">
        <v>6047</v>
      </c>
      <c r="I5512" t="s">
        <v>425</v>
      </c>
      <c r="J5512" t="s">
        <v>426</v>
      </c>
      <c r="K5512" t="s">
        <v>60</v>
      </c>
      <c r="L5512">
        <v>3000</v>
      </c>
      <c r="M5512" t="s">
        <v>61</v>
      </c>
      <c r="N5512" t="s">
        <v>16</v>
      </c>
      <c r="O5512">
        <v>0.36509999999999998</v>
      </c>
      <c r="P5512">
        <v>1095.3</v>
      </c>
      <c r="Q5512">
        <v>34.3369</v>
      </c>
      <c r="R5512">
        <v>0.36509900000000001</v>
      </c>
      <c r="S5512">
        <v>1095.300099</v>
      </c>
      <c r="T5512" t="s">
        <v>398</v>
      </c>
      <c r="U5512">
        <v>34.3369</v>
      </c>
      <c r="V5512">
        <v>37609.21</v>
      </c>
      <c r="W5512">
        <v>2025</v>
      </c>
    </row>
    <row r="5513" spans="1:23" hidden="1">
      <c r="A5513">
        <v>72026522</v>
      </c>
      <c r="B5513" s="2">
        <v>45749</v>
      </c>
      <c r="C5513" t="s">
        <v>5132</v>
      </c>
      <c r="D5513" t="s">
        <v>58</v>
      </c>
      <c r="E5513" t="s">
        <v>59</v>
      </c>
      <c r="F5513" t="s">
        <v>6008</v>
      </c>
      <c r="G5513" t="s">
        <v>6009</v>
      </c>
      <c r="H5513" t="s">
        <v>4783</v>
      </c>
      <c r="I5513" t="s">
        <v>4784</v>
      </c>
      <c r="J5513" t="s">
        <v>72</v>
      </c>
      <c r="K5513" t="s">
        <v>14</v>
      </c>
      <c r="L5513">
        <v>659</v>
      </c>
      <c r="M5513" t="s">
        <v>61</v>
      </c>
      <c r="N5513" t="s">
        <v>16</v>
      </c>
      <c r="O5513">
        <v>0.14949999999999999</v>
      </c>
      <c r="P5513">
        <v>98.521000000000001</v>
      </c>
      <c r="Q5513">
        <v>34.3369</v>
      </c>
      <c r="R5513">
        <v>0.14949999999999999</v>
      </c>
      <c r="S5513">
        <v>98.521124</v>
      </c>
      <c r="T5513" t="s">
        <v>398</v>
      </c>
      <c r="U5513">
        <v>34.3369</v>
      </c>
      <c r="V5513">
        <v>3382.91</v>
      </c>
      <c r="W5513">
        <v>2025</v>
      </c>
    </row>
    <row r="5514" spans="1:23" hidden="1">
      <c r="A5514">
        <v>72025072</v>
      </c>
      <c r="B5514" s="2">
        <v>45749</v>
      </c>
      <c r="C5514" t="s">
        <v>2555</v>
      </c>
      <c r="D5514" t="s">
        <v>527</v>
      </c>
      <c r="E5514" t="s">
        <v>528</v>
      </c>
      <c r="F5514" t="s">
        <v>6078</v>
      </c>
      <c r="G5514" t="s">
        <v>6079</v>
      </c>
      <c r="H5514" t="s">
        <v>796</v>
      </c>
      <c r="I5514" t="s">
        <v>839</v>
      </c>
      <c r="J5514" t="s">
        <v>680</v>
      </c>
      <c r="K5514" t="s">
        <v>60</v>
      </c>
      <c r="L5514">
        <v>20000</v>
      </c>
      <c r="M5514" t="s">
        <v>61</v>
      </c>
      <c r="N5514" t="s">
        <v>16</v>
      </c>
      <c r="O5514">
        <v>1.38</v>
      </c>
      <c r="P5514">
        <v>27600</v>
      </c>
      <c r="Q5514">
        <v>34.3369</v>
      </c>
      <c r="R5514">
        <v>1.379999</v>
      </c>
      <c r="S5514">
        <v>27600</v>
      </c>
      <c r="T5514" t="s">
        <v>398</v>
      </c>
      <c r="U5514">
        <v>34.3369</v>
      </c>
      <c r="V5514">
        <v>947698.44</v>
      </c>
      <c r="W5514">
        <v>2025</v>
      </c>
    </row>
    <row r="5515" spans="1:23" hidden="1">
      <c r="A5515">
        <v>72025292</v>
      </c>
      <c r="B5515" s="2">
        <v>45749</v>
      </c>
      <c r="C5515" t="s">
        <v>3634</v>
      </c>
      <c r="D5515" t="s">
        <v>1030</v>
      </c>
      <c r="E5515" t="s">
        <v>1031</v>
      </c>
      <c r="F5515" t="s">
        <v>6225</v>
      </c>
      <c r="G5515" t="s">
        <v>6226</v>
      </c>
      <c r="H5515" t="s">
        <v>1034</v>
      </c>
      <c r="I5515" t="s">
        <v>1035</v>
      </c>
      <c r="J5515" t="s">
        <v>121</v>
      </c>
      <c r="K5515" t="s">
        <v>14</v>
      </c>
      <c r="L5515">
        <v>3</v>
      </c>
      <c r="M5515" t="s">
        <v>61</v>
      </c>
      <c r="N5515" t="s">
        <v>25</v>
      </c>
      <c r="O5515">
        <v>4000</v>
      </c>
      <c r="P5515">
        <v>12000</v>
      </c>
      <c r="Q5515">
        <v>1</v>
      </c>
      <c r="R5515">
        <v>116.492752</v>
      </c>
      <c r="S5515">
        <v>349.47825799999998</v>
      </c>
      <c r="T5515" t="s">
        <v>398</v>
      </c>
      <c r="U5515">
        <v>34.3369</v>
      </c>
      <c r="V5515">
        <v>12000</v>
      </c>
      <c r="W5515">
        <v>2025</v>
      </c>
    </row>
    <row r="5516" spans="1:23" hidden="1">
      <c r="A5516">
        <v>72026306</v>
      </c>
      <c r="B5516" s="2">
        <v>45749</v>
      </c>
      <c r="C5516" t="s">
        <v>4814</v>
      </c>
      <c r="D5516" t="s">
        <v>1030</v>
      </c>
      <c r="E5516" t="s">
        <v>1031</v>
      </c>
      <c r="F5516" t="s">
        <v>6227</v>
      </c>
      <c r="G5516" t="s">
        <v>6228</v>
      </c>
      <c r="H5516" t="s">
        <v>1034</v>
      </c>
      <c r="I5516" t="s">
        <v>1035</v>
      </c>
      <c r="J5516" t="s">
        <v>121</v>
      </c>
      <c r="K5516" t="s">
        <v>14</v>
      </c>
      <c r="L5516">
        <v>17</v>
      </c>
      <c r="M5516" t="s">
        <v>61</v>
      </c>
      <c r="N5516" t="s">
        <v>25</v>
      </c>
      <c r="O5516">
        <v>4000</v>
      </c>
      <c r="P5516">
        <v>68000</v>
      </c>
      <c r="Q5516">
        <v>1</v>
      </c>
      <c r="R5516">
        <v>116.492752</v>
      </c>
      <c r="S5516">
        <v>1980.3767949999999</v>
      </c>
      <c r="T5516" t="s">
        <v>398</v>
      </c>
      <c r="U5516">
        <v>34.3369</v>
      </c>
      <c r="V5516">
        <v>68000</v>
      </c>
      <c r="W5516">
        <v>2025</v>
      </c>
    </row>
    <row r="5517" spans="1:23" hidden="1">
      <c r="A5517">
        <v>72027089</v>
      </c>
      <c r="B5517" s="2">
        <v>45749</v>
      </c>
      <c r="C5517" t="s">
        <v>6189</v>
      </c>
      <c r="D5517" t="s">
        <v>1323</v>
      </c>
      <c r="E5517" t="s">
        <v>1324</v>
      </c>
      <c r="F5517" t="s">
        <v>6229</v>
      </c>
      <c r="G5517" t="s">
        <v>6230</v>
      </c>
      <c r="H5517" t="s">
        <v>1328</v>
      </c>
      <c r="I5517" t="s">
        <v>1560</v>
      </c>
      <c r="J5517" t="s">
        <v>266</v>
      </c>
      <c r="K5517" t="s">
        <v>42</v>
      </c>
      <c r="L5517">
        <v>15</v>
      </c>
      <c r="M5517" t="s">
        <v>61</v>
      </c>
      <c r="N5517" t="s">
        <v>25</v>
      </c>
      <c r="O5517">
        <v>240</v>
      </c>
      <c r="P5517">
        <v>3600</v>
      </c>
      <c r="Q5517">
        <v>1</v>
      </c>
      <c r="R5517">
        <v>6.9895649999999998</v>
      </c>
      <c r="S5517">
        <v>104.84347699999999</v>
      </c>
      <c r="T5517" t="s">
        <v>398</v>
      </c>
      <c r="U5517">
        <v>34.3369</v>
      </c>
      <c r="V5517">
        <v>3600</v>
      </c>
      <c r="W5517">
        <v>2025</v>
      </c>
    </row>
    <row r="5518" spans="1:23" hidden="1">
      <c r="A5518">
        <v>72027089</v>
      </c>
      <c r="B5518" s="2">
        <v>45749</v>
      </c>
      <c r="C5518" t="s">
        <v>6189</v>
      </c>
      <c r="D5518" t="s">
        <v>1323</v>
      </c>
      <c r="E5518" t="s">
        <v>1324</v>
      </c>
      <c r="F5518" t="s">
        <v>6229</v>
      </c>
      <c r="G5518" t="s">
        <v>6230</v>
      </c>
      <c r="H5518" t="s">
        <v>1779</v>
      </c>
      <c r="I5518" t="s">
        <v>1780</v>
      </c>
      <c r="J5518" t="s">
        <v>266</v>
      </c>
      <c r="K5518" t="s">
        <v>42</v>
      </c>
      <c r="L5518">
        <v>18</v>
      </c>
      <c r="M5518" t="s">
        <v>61</v>
      </c>
      <c r="N5518" t="s">
        <v>25</v>
      </c>
      <c r="O5518">
        <v>230</v>
      </c>
      <c r="P5518">
        <v>4140</v>
      </c>
      <c r="Q5518">
        <v>1</v>
      </c>
      <c r="R5518">
        <v>6.6983329999999999</v>
      </c>
      <c r="S5518">
        <v>120.569999</v>
      </c>
      <c r="T5518" t="s">
        <v>398</v>
      </c>
      <c r="U5518">
        <v>34.3369</v>
      </c>
      <c r="V5518">
        <v>4140</v>
      </c>
      <c r="W5518">
        <v>2025</v>
      </c>
    </row>
    <row r="5519" spans="1:23" hidden="1">
      <c r="A5519">
        <v>72023873</v>
      </c>
      <c r="B5519" s="2">
        <v>45749</v>
      </c>
      <c r="C5519" t="s">
        <v>1986</v>
      </c>
      <c r="D5519" t="s">
        <v>433</v>
      </c>
      <c r="E5519" t="s">
        <v>434</v>
      </c>
      <c r="F5519" t="s">
        <v>6426</v>
      </c>
      <c r="G5519" t="s">
        <v>6427</v>
      </c>
      <c r="H5519" t="s">
        <v>1102</v>
      </c>
      <c r="I5519" t="s">
        <v>1103</v>
      </c>
      <c r="J5519" t="s">
        <v>90</v>
      </c>
      <c r="K5519" t="s">
        <v>42</v>
      </c>
      <c r="L5519">
        <v>2040</v>
      </c>
      <c r="M5519" t="s">
        <v>61</v>
      </c>
      <c r="N5519" t="s">
        <v>16</v>
      </c>
      <c r="O5519">
        <v>0.98850000000000005</v>
      </c>
      <c r="P5519">
        <v>2016.54</v>
      </c>
      <c r="Q5519">
        <v>34.3369</v>
      </c>
      <c r="R5519">
        <v>0.98850000000000005</v>
      </c>
      <c r="S5519">
        <v>2016.5399319999999</v>
      </c>
      <c r="T5519" t="s">
        <v>398</v>
      </c>
      <c r="U5519">
        <v>34.3369</v>
      </c>
      <c r="V5519">
        <v>69241.73</v>
      </c>
      <c r="W5519">
        <v>2025</v>
      </c>
    </row>
    <row r="5520" spans="1:23" hidden="1">
      <c r="A5520">
        <v>72023880</v>
      </c>
      <c r="B5520" s="2">
        <v>45749</v>
      </c>
      <c r="C5520" t="s">
        <v>1986</v>
      </c>
      <c r="D5520" t="s">
        <v>433</v>
      </c>
      <c r="E5520" t="s">
        <v>434</v>
      </c>
      <c r="F5520" t="s">
        <v>6428</v>
      </c>
      <c r="G5520" t="s">
        <v>6429</v>
      </c>
      <c r="H5520" t="s">
        <v>439</v>
      </c>
      <c r="I5520" t="s">
        <v>440</v>
      </c>
      <c r="J5520" t="s">
        <v>90</v>
      </c>
      <c r="K5520" t="s">
        <v>14</v>
      </c>
      <c r="L5520">
        <v>2020</v>
      </c>
      <c r="M5520" t="s">
        <v>61</v>
      </c>
      <c r="N5520" t="s">
        <v>16</v>
      </c>
      <c r="O5520">
        <v>0.77639999999999998</v>
      </c>
      <c r="P5520">
        <v>1568.33</v>
      </c>
      <c r="Q5520">
        <v>34.3369</v>
      </c>
      <c r="R5520">
        <v>0.77639999999999998</v>
      </c>
      <c r="S5520">
        <v>1568.3299890000001</v>
      </c>
      <c r="T5520" t="s">
        <v>398</v>
      </c>
      <c r="U5520">
        <v>34.3369</v>
      </c>
      <c r="V5520">
        <v>53851.59</v>
      </c>
      <c r="W5520">
        <v>2025</v>
      </c>
    </row>
    <row r="5521" spans="1:23" hidden="1">
      <c r="A5521">
        <v>72023881</v>
      </c>
      <c r="B5521" s="2">
        <v>45749</v>
      </c>
      <c r="C5521" t="s">
        <v>1986</v>
      </c>
      <c r="D5521" t="s">
        <v>433</v>
      </c>
      <c r="E5521" t="s">
        <v>434</v>
      </c>
      <c r="F5521" t="s">
        <v>6430</v>
      </c>
      <c r="G5521" t="s">
        <v>6431</v>
      </c>
      <c r="H5521" t="s">
        <v>439</v>
      </c>
      <c r="I5521" t="s">
        <v>440</v>
      </c>
      <c r="J5521" t="s">
        <v>90</v>
      </c>
      <c r="K5521" t="s">
        <v>60</v>
      </c>
      <c r="L5521">
        <v>2300</v>
      </c>
      <c r="M5521" t="s">
        <v>61</v>
      </c>
      <c r="N5521" t="s">
        <v>16</v>
      </c>
      <c r="O5521">
        <v>0.77639999999999998</v>
      </c>
      <c r="P5521">
        <v>1785.72</v>
      </c>
      <c r="Q5521">
        <v>34.3369</v>
      </c>
      <c r="R5521">
        <v>0.77639999999999998</v>
      </c>
      <c r="S5521">
        <v>1785.7200270000001</v>
      </c>
      <c r="T5521" t="s">
        <v>398</v>
      </c>
      <c r="U5521">
        <v>34.3369</v>
      </c>
      <c r="V5521">
        <v>61316.09</v>
      </c>
      <c r="W5521">
        <v>2025</v>
      </c>
    </row>
    <row r="5522" spans="1:23" hidden="1">
      <c r="A5522">
        <v>72023881</v>
      </c>
      <c r="B5522" s="2">
        <v>45749</v>
      </c>
      <c r="C5522" t="s">
        <v>1986</v>
      </c>
      <c r="D5522" t="s">
        <v>433</v>
      </c>
      <c r="E5522" t="s">
        <v>434</v>
      </c>
      <c r="F5522" t="s">
        <v>6432</v>
      </c>
      <c r="G5522" t="s">
        <v>6433</v>
      </c>
      <c r="H5522" t="s">
        <v>439</v>
      </c>
      <c r="I5522" t="s">
        <v>440</v>
      </c>
      <c r="J5522" t="s">
        <v>90</v>
      </c>
      <c r="K5522" t="s">
        <v>60</v>
      </c>
      <c r="L5522">
        <v>3700</v>
      </c>
      <c r="M5522" t="s">
        <v>61</v>
      </c>
      <c r="N5522" t="s">
        <v>16</v>
      </c>
      <c r="O5522">
        <v>0.77639999999999998</v>
      </c>
      <c r="P5522">
        <v>2872.68</v>
      </c>
      <c r="Q5522">
        <v>34.3369</v>
      </c>
      <c r="R5522">
        <v>0.77639999999999998</v>
      </c>
      <c r="S5522">
        <v>2872.6801190000001</v>
      </c>
      <c r="T5522" t="s">
        <v>398</v>
      </c>
      <c r="U5522">
        <v>34.3369</v>
      </c>
      <c r="V5522">
        <v>98638.93</v>
      </c>
      <c r="W5522">
        <v>2025</v>
      </c>
    </row>
    <row r="5523" spans="1:23" hidden="1">
      <c r="A5523">
        <v>72024702</v>
      </c>
      <c r="B5523" s="2">
        <v>45749</v>
      </c>
      <c r="C5523" t="s">
        <v>2440</v>
      </c>
      <c r="D5523" t="s">
        <v>433</v>
      </c>
      <c r="E5523" t="s">
        <v>434</v>
      </c>
      <c r="F5523" t="s">
        <v>6434</v>
      </c>
      <c r="G5523" t="s">
        <v>6435</v>
      </c>
      <c r="H5523" t="s">
        <v>692</v>
      </c>
      <c r="I5523" t="s">
        <v>693</v>
      </c>
      <c r="J5523" t="s">
        <v>90</v>
      </c>
      <c r="K5523" t="s">
        <v>43</v>
      </c>
      <c r="L5523">
        <v>1056</v>
      </c>
      <c r="M5523" t="s">
        <v>61</v>
      </c>
      <c r="N5523" t="s">
        <v>16</v>
      </c>
      <c r="O5523">
        <v>0.85260000000000002</v>
      </c>
      <c r="P5523">
        <v>900.346</v>
      </c>
      <c r="Q5523">
        <v>34.3369</v>
      </c>
      <c r="R5523">
        <v>0.852599</v>
      </c>
      <c r="S5523">
        <v>900.34598300000005</v>
      </c>
      <c r="T5523" t="s">
        <v>398</v>
      </c>
      <c r="U5523">
        <v>34.3369</v>
      </c>
      <c r="V5523">
        <v>30915.09</v>
      </c>
      <c r="W5523">
        <v>2025</v>
      </c>
    </row>
    <row r="5524" spans="1:23" hidden="1">
      <c r="A5524">
        <v>72024882</v>
      </c>
      <c r="B5524" s="2">
        <v>45749</v>
      </c>
      <c r="C5524" t="s">
        <v>2440</v>
      </c>
      <c r="D5524" t="s">
        <v>433</v>
      </c>
      <c r="E5524" t="s">
        <v>434</v>
      </c>
      <c r="F5524" t="s">
        <v>6430</v>
      </c>
      <c r="G5524" t="s">
        <v>6431</v>
      </c>
      <c r="H5524" t="s">
        <v>623</v>
      </c>
      <c r="I5524" t="s">
        <v>624</v>
      </c>
      <c r="J5524" t="s">
        <v>90</v>
      </c>
      <c r="K5524" t="s">
        <v>60</v>
      </c>
      <c r="L5524">
        <v>560</v>
      </c>
      <c r="M5524" t="s">
        <v>61</v>
      </c>
      <c r="N5524" t="s">
        <v>16</v>
      </c>
      <c r="O5524">
        <v>0.60750000000000004</v>
      </c>
      <c r="P5524">
        <v>340.2</v>
      </c>
      <c r="Q5524">
        <v>34.3369</v>
      </c>
      <c r="R5524">
        <v>0.60750000000000004</v>
      </c>
      <c r="S5524">
        <v>340.19990100000001</v>
      </c>
      <c r="T5524" t="s">
        <v>398</v>
      </c>
      <c r="U5524">
        <v>34.3369</v>
      </c>
      <c r="V5524">
        <v>11681.41</v>
      </c>
      <c r="W5524">
        <v>2025</v>
      </c>
    </row>
    <row r="5525" spans="1:23" hidden="1">
      <c r="A5525">
        <v>72024882</v>
      </c>
      <c r="B5525" s="2">
        <v>45749</v>
      </c>
      <c r="C5525" t="s">
        <v>2440</v>
      </c>
      <c r="D5525" t="s">
        <v>433</v>
      </c>
      <c r="E5525" t="s">
        <v>434</v>
      </c>
      <c r="F5525" t="s">
        <v>6436</v>
      </c>
      <c r="G5525" t="s">
        <v>6437</v>
      </c>
      <c r="H5525" t="s">
        <v>623</v>
      </c>
      <c r="I5525" t="s">
        <v>624</v>
      </c>
      <c r="J5525" t="s">
        <v>90</v>
      </c>
      <c r="K5525" t="s">
        <v>60</v>
      </c>
      <c r="L5525">
        <v>448</v>
      </c>
      <c r="M5525" t="s">
        <v>61</v>
      </c>
      <c r="N5525" t="s">
        <v>16</v>
      </c>
      <c r="O5525">
        <v>0.60750000000000004</v>
      </c>
      <c r="P5525">
        <v>272.16000000000003</v>
      </c>
      <c r="Q5525">
        <v>34.3369</v>
      </c>
      <c r="R5525">
        <v>0.60750000000000004</v>
      </c>
      <c r="S5525">
        <v>272.15997900000002</v>
      </c>
      <c r="T5525" t="s">
        <v>398</v>
      </c>
      <c r="U5525">
        <v>34.3369</v>
      </c>
      <c r="V5525">
        <v>9345.1299999999992</v>
      </c>
      <c r="W5525">
        <v>2025</v>
      </c>
    </row>
    <row r="5526" spans="1:23" hidden="1">
      <c r="A5526">
        <v>72024901</v>
      </c>
      <c r="B5526" s="2">
        <v>45749</v>
      </c>
      <c r="C5526" t="s">
        <v>2440</v>
      </c>
      <c r="D5526" t="s">
        <v>433</v>
      </c>
      <c r="E5526" t="s">
        <v>434</v>
      </c>
      <c r="F5526" t="s">
        <v>6438</v>
      </c>
      <c r="G5526" t="s">
        <v>6439</v>
      </c>
      <c r="H5526" t="s">
        <v>655</v>
      </c>
      <c r="I5526" t="s">
        <v>656</v>
      </c>
      <c r="J5526" t="s">
        <v>90</v>
      </c>
      <c r="K5526" t="s">
        <v>14</v>
      </c>
      <c r="L5526">
        <v>800</v>
      </c>
      <c r="M5526" t="s">
        <v>61</v>
      </c>
      <c r="N5526" t="s">
        <v>16</v>
      </c>
      <c r="O5526">
        <v>0.58830000000000005</v>
      </c>
      <c r="P5526">
        <v>470.64</v>
      </c>
      <c r="Q5526">
        <v>34.3369</v>
      </c>
      <c r="R5526">
        <v>0.58830000000000005</v>
      </c>
      <c r="S5526">
        <v>470.64004</v>
      </c>
      <c r="T5526" t="s">
        <v>398</v>
      </c>
      <c r="U5526">
        <v>34.3369</v>
      </c>
      <c r="V5526">
        <v>16160.32</v>
      </c>
      <c r="W5526">
        <v>2025</v>
      </c>
    </row>
    <row r="5527" spans="1:23" hidden="1">
      <c r="A5527">
        <v>72024902</v>
      </c>
      <c r="B5527" s="2">
        <v>45749</v>
      </c>
      <c r="C5527" t="s">
        <v>2440</v>
      </c>
      <c r="D5527" t="s">
        <v>433</v>
      </c>
      <c r="E5527" t="s">
        <v>434</v>
      </c>
      <c r="F5527" t="s">
        <v>6430</v>
      </c>
      <c r="G5527" t="s">
        <v>6431</v>
      </c>
      <c r="H5527" t="s">
        <v>823</v>
      </c>
      <c r="I5527" t="s">
        <v>824</v>
      </c>
      <c r="J5527" t="s">
        <v>90</v>
      </c>
      <c r="K5527" t="s">
        <v>60</v>
      </c>
      <c r="L5527">
        <v>1540</v>
      </c>
      <c r="M5527" t="s">
        <v>61</v>
      </c>
      <c r="N5527" t="s">
        <v>16</v>
      </c>
      <c r="O5527">
        <v>0.56640000000000001</v>
      </c>
      <c r="P5527">
        <v>872.25599999999997</v>
      </c>
      <c r="Q5527">
        <v>34.3369</v>
      </c>
      <c r="R5527">
        <v>0.56639899999999999</v>
      </c>
      <c r="S5527">
        <v>872.25608599999998</v>
      </c>
      <c r="T5527" t="s">
        <v>398</v>
      </c>
      <c r="U5527">
        <v>34.3369</v>
      </c>
      <c r="V5527">
        <v>29950.57</v>
      </c>
      <c r="W5527">
        <v>2025</v>
      </c>
    </row>
    <row r="5528" spans="1:23" hidden="1">
      <c r="A5528">
        <v>72024904</v>
      </c>
      <c r="B5528" s="2">
        <v>45749</v>
      </c>
      <c r="C5528" t="s">
        <v>2440</v>
      </c>
      <c r="D5528" t="s">
        <v>433</v>
      </c>
      <c r="E5528" t="s">
        <v>434</v>
      </c>
      <c r="F5528" t="s">
        <v>6430</v>
      </c>
      <c r="G5528" t="s">
        <v>6431</v>
      </c>
      <c r="H5528" t="s">
        <v>823</v>
      </c>
      <c r="I5528" t="s">
        <v>824</v>
      </c>
      <c r="J5528" t="s">
        <v>90</v>
      </c>
      <c r="K5528" t="s">
        <v>60</v>
      </c>
      <c r="L5528">
        <v>252</v>
      </c>
      <c r="M5528" t="s">
        <v>61</v>
      </c>
      <c r="N5528" t="s">
        <v>16</v>
      </c>
      <c r="O5528">
        <v>0.56640000000000001</v>
      </c>
      <c r="P5528">
        <v>142.73400000000001</v>
      </c>
      <c r="Q5528">
        <v>34.3369</v>
      </c>
      <c r="R5528">
        <v>0.56639899999999999</v>
      </c>
      <c r="S5528">
        <v>142.73391000000001</v>
      </c>
      <c r="T5528" t="s">
        <v>398</v>
      </c>
      <c r="U5528">
        <v>34.3369</v>
      </c>
      <c r="V5528">
        <v>4901.04</v>
      </c>
      <c r="W5528">
        <v>2025</v>
      </c>
    </row>
    <row r="5529" spans="1:23" hidden="1">
      <c r="A5529">
        <v>72024906</v>
      </c>
      <c r="B5529" s="2">
        <v>45749</v>
      </c>
      <c r="C5529" t="s">
        <v>2440</v>
      </c>
      <c r="D5529" t="s">
        <v>433</v>
      </c>
      <c r="E5529" t="s">
        <v>434</v>
      </c>
      <c r="F5529" t="s">
        <v>6432</v>
      </c>
      <c r="G5529" t="s">
        <v>6433</v>
      </c>
      <c r="H5529" t="s">
        <v>439</v>
      </c>
      <c r="I5529" t="s">
        <v>440</v>
      </c>
      <c r="J5529" t="s">
        <v>90</v>
      </c>
      <c r="K5529" t="s">
        <v>60</v>
      </c>
      <c r="L5529">
        <v>2780</v>
      </c>
      <c r="M5529" t="s">
        <v>61</v>
      </c>
      <c r="N5529" t="s">
        <v>16</v>
      </c>
      <c r="O5529">
        <v>0.77639999999999998</v>
      </c>
      <c r="P5529">
        <v>2158.3960000000002</v>
      </c>
      <c r="Q5529">
        <v>34.3369</v>
      </c>
      <c r="R5529">
        <v>0.77639999999999998</v>
      </c>
      <c r="S5529">
        <v>2158.3960689999999</v>
      </c>
      <c r="T5529" t="s">
        <v>398</v>
      </c>
      <c r="U5529">
        <v>34.3369</v>
      </c>
      <c r="V5529">
        <v>74112.63</v>
      </c>
      <c r="W5529">
        <v>2025</v>
      </c>
    </row>
    <row r="5530" spans="1:23" hidden="1">
      <c r="A5530">
        <v>72024911</v>
      </c>
      <c r="B5530" s="2">
        <v>45749</v>
      </c>
      <c r="C5530" t="s">
        <v>2440</v>
      </c>
      <c r="D5530" t="s">
        <v>433</v>
      </c>
      <c r="E5530" t="s">
        <v>434</v>
      </c>
      <c r="F5530" t="s">
        <v>6436</v>
      </c>
      <c r="G5530" t="s">
        <v>6437</v>
      </c>
      <c r="H5530" t="s">
        <v>623</v>
      </c>
      <c r="I5530" t="s">
        <v>624</v>
      </c>
      <c r="J5530" t="s">
        <v>90</v>
      </c>
      <c r="K5530" t="s">
        <v>60</v>
      </c>
      <c r="L5530">
        <v>2016</v>
      </c>
      <c r="M5530" t="s">
        <v>61</v>
      </c>
      <c r="N5530" t="s">
        <v>16</v>
      </c>
      <c r="O5530">
        <v>0.60750000000000004</v>
      </c>
      <c r="P5530">
        <v>1224.72</v>
      </c>
      <c r="Q5530">
        <v>34.3369</v>
      </c>
      <c r="R5530">
        <v>0.60750000000000004</v>
      </c>
      <c r="S5530">
        <v>1224.720053</v>
      </c>
      <c r="T5530" t="s">
        <v>398</v>
      </c>
      <c r="U5530">
        <v>34.3369</v>
      </c>
      <c r="V5530">
        <v>42053.09</v>
      </c>
      <c r="W5530">
        <v>2025</v>
      </c>
    </row>
    <row r="5531" spans="1:23" hidden="1">
      <c r="A5531">
        <v>72025174</v>
      </c>
      <c r="B5531" s="2">
        <v>45749</v>
      </c>
      <c r="C5531" t="s">
        <v>2605</v>
      </c>
      <c r="D5531" t="s">
        <v>433</v>
      </c>
      <c r="E5531" t="s">
        <v>434</v>
      </c>
      <c r="F5531" t="s">
        <v>6440</v>
      </c>
      <c r="G5531" t="s">
        <v>6441</v>
      </c>
      <c r="H5531" t="s">
        <v>3513</v>
      </c>
      <c r="I5531" t="s">
        <v>3514</v>
      </c>
      <c r="J5531" t="s">
        <v>90</v>
      </c>
      <c r="K5531" t="s">
        <v>14</v>
      </c>
      <c r="L5531">
        <v>1260</v>
      </c>
      <c r="M5531" t="s">
        <v>61</v>
      </c>
      <c r="N5531" t="s">
        <v>16</v>
      </c>
      <c r="O5531">
        <v>0.4012</v>
      </c>
      <c r="P5531">
        <v>505.51</v>
      </c>
      <c r="Q5531">
        <v>34.3369</v>
      </c>
      <c r="R5531">
        <v>0.40119899999999997</v>
      </c>
      <c r="S5531">
        <v>505.510107</v>
      </c>
      <c r="T5531" t="s">
        <v>398</v>
      </c>
      <c r="U5531">
        <v>34.3369</v>
      </c>
      <c r="V5531">
        <v>17357.650000000001</v>
      </c>
      <c r="W5531">
        <v>2025</v>
      </c>
    </row>
    <row r="5532" spans="1:23" hidden="1">
      <c r="A5532">
        <v>72025176</v>
      </c>
      <c r="B5532" s="2">
        <v>45749</v>
      </c>
      <c r="C5532" t="s">
        <v>2605</v>
      </c>
      <c r="D5532" t="s">
        <v>433</v>
      </c>
      <c r="E5532" t="s">
        <v>434</v>
      </c>
      <c r="F5532" t="s">
        <v>6440</v>
      </c>
      <c r="G5532" t="s">
        <v>6441</v>
      </c>
      <c r="H5532" t="s">
        <v>3513</v>
      </c>
      <c r="I5532" t="s">
        <v>3514</v>
      </c>
      <c r="J5532" t="s">
        <v>90</v>
      </c>
      <c r="K5532" t="s">
        <v>14</v>
      </c>
      <c r="L5532">
        <v>4920</v>
      </c>
      <c r="M5532" t="s">
        <v>61</v>
      </c>
      <c r="N5532" t="s">
        <v>16</v>
      </c>
      <c r="O5532">
        <v>0.4012</v>
      </c>
      <c r="P5532">
        <v>1973.902</v>
      </c>
      <c r="Q5532">
        <v>34.3369</v>
      </c>
      <c r="R5532">
        <v>0.40119899999999997</v>
      </c>
      <c r="S5532">
        <v>1973.9021279999999</v>
      </c>
      <c r="T5532" t="s">
        <v>398</v>
      </c>
      <c r="U5532">
        <v>34.3369</v>
      </c>
      <c r="V5532">
        <v>67777.679999999993</v>
      </c>
      <c r="W5532">
        <v>2025</v>
      </c>
    </row>
    <row r="5533" spans="1:23" hidden="1">
      <c r="A5533">
        <v>72025176</v>
      </c>
      <c r="B5533" s="2">
        <v>45749</v>
      </c>
      <c r="C5533" t="s">
        <v>2605</v>
      </c>
      <c r="D5533" t="s">
        <v>433</v>
      </c>
      <c r="E5533" t="s">
        <v>434</v>
      </c>
      <c r="F5533" t="s">
        <v>6440</v>
      </c>
      <c r="G5533" t="s">
        <v>6441</v>
      </c>
      <c r="H5533" t="s">
        <v>3511</v>
      </c>
      <c r="I5533" t="s">
        <v>3512</v>
      </c>
      <c r="J5533" t="s">
        <v>90</v>
      </c>
      <c r="K5533" t="s">
        <v>14</v>
      </c>
      <c r="L5533">
        <v>6620</v>
      </c>
      <c r="M5533" t="s">
        <v>61</v>
      </c>
      <c r="N5533" t="s">
        <v>16</v>
      </c>
      <c r="O5533">
        <v>0.75990000000000002</v>
      </c>
      <c r="P5533">
        <v>5030.5379999999996</v>
      </c>
      <c r="Q5533">
        <v>34.3369</v>
      </c>
      <c r="R5533">
        <v>0.75989899999999999</v>
      </c>
      <c r="S5533">
        <v>5030.5379919999996</v>
      </c>
      <c r="T5533" t="s">
        <v>398</v>
      </c>
      <c r="U5533">
        <v>34.3369</v>
      </c>
      <c r="V5533">
        <v>172733.08</v>
      </c>
      <c r="W5533">
        <v>2025</v>
      </c>
    </row>
    <row r="5534" spans="1:23" hidden="1">
      <c r="A5534">
        <v>72025176</v>
      </c>
      <c r="B5534" s="2">
        <v>45749</v>
      </c>
      <c r="C5534" t="s">
        <v>2605</v>
      </c>
      <c r="D5534" t="s">
        <v>433</v>
      </c>
      <c r="E5534" t="s">
        <v>434</v>
      </c>
      <c r="F5534" t="s">
        <v>6428</v>
      </c>
      <c r="G5534" t="s">
        <v>6429</v>
      </c>
      <c r="H5534" t="s">
        <v>3513</v>
      </c>
      <c r="I5534" t="s">
        <v>3514</v>
      </c>
      <c r="J5534" t="s">
        <v>90</v>
      </c>
      <c r="K5534" t="s">
        <v>14</v>
      </c>
      <c r="L5534">
        <v>3120</v>
      </c>
      <c r="M5534" t="s">
        <v>61</v>
      </c>
      <c r="N5534" t="s">
        <v>16</v>
      </c>
      <c r="O5534">
        <v>0.4012</v>
      </c>
      <c r="P5534">
        <v>1251.7449999999999</v>
      </c>
      <c r="Q5534">
        <v>34.3369</v>
      </c>
      <c r="R5534">
        <v>0.40119899999999997</v>
      </c>
      <c r="S5534">
        <v>1251.744915</v>
      </c>
      <c r="T5534" t="s">
        <v>398</v>
      </c>
      <c r="U5534">
        <v>34.3369</v>
      </c>
      <c r="V5534">
        <v>42981.04</v>
      </c>
      <c r="W5534">
        <v>2025</v>
      </c>
    </row>
    <row r="5535" spans="1:23" hidden="1">
      <c r="A5535">
        <v>72025187</v>
      </c>
      <c r="B5535" s="2">
        <v>45749</v>
      </c>
      <c r="C5535" t="s">
        <v>2605</v>
      </c>
      <c r="D5535" t="s">
        <v>433</v>
      </c>
      <c r="E5535" t="s">
        <v>434</v>
      </c>
      <c r="F5535" t="s">
        <v>6428</v>
      </c>
      <c r="G5535" t="s">
        <v>6429</v>
      </c>
      <c r="H5535" t="s">
        <v>1212</v>
      </c>
      <c r="I5535" t="s">
        <v>1915</v>
      </c>
      <c r="J5535" t="s">
        <v>90</v>
      </c>
      <c r="K5535" t="s">
        <v>14</v>
      </c>
      <c r="L5535">
        <v>168</v>
      </c>
      <c r="M5535" t="s">
        <v>61</v>
      </c>
      <c r="N5535" t="s">
        <v>16</v>
      </c>
      <c r="O5535">
        <v>0.54491000000000001</v>
      </c>
      <c r="P5535">
        <v>91.545000000000002</v>
      </c>
      <c r="Q5535">
        <v>34.3369</v>
      </c>
      <c r="R5535">
        <v>0.54490899999999998</v>
      </c>
      <c r="S5535">
        <v>91.544955999999999</v>
      </c>
      <c r="T5535" t="s">
        <v>398</v>
      </c>
      <c r="U5535">
        <v>34.3369</v>
      </c>
      <c r="V5535">
        <v>3143.37</v>
      </c>
      <c r="W5535">
        <v>2025</v>
      </c>
    </row>
    <row r="5536" spans="1:23" hidden="1">
      <c r="A5536">
        <v>72025187</v>
      </c>
      <c r="B5536" s="2">
        <v>45749</v>
      </c>
      <c r="C5536" t="s">
        <v>2605</v>
      </c>
      <c r="D5536" t="s">
        <v>433</v>
      </c>
      <c r="E5536" t="s">
        <v>434</v>
      </c>
      <c r="F5536" t="s">
        <v>6438</v>
      </c>
      <c r="G5536" t="s">
        <v>6439</v>
      </c>
      <c r="H5536" t="s">
        <v>1628</v>
      </c>
      <c r="I5536" t="s">
        <v>1916</v>
      </c>
      <c r="J5536" t="s">
        <v>90</v>
      </c>
      <c r="K5536" t="s">
        <v>14</v>
      </c>
      <c r="L5536">
        <v>588</v>
      </c>
      <c r="M5536" t="s">
        <v>61</v>
      </c>
      <c r="N5536" t="s">
        <v>16</v>
      </c>
      <c r="O5536">
        <v>0.46650000000000003</v>
      </c>
      <c r="P5536">
        <v>274.30200000000002</v>
      </c>
      <c r="Q5536">
        <v>34.3369</v>
      </c>
      <c r="R5536">
        <v>0.466499</v>
      </c>
      <c r="S5536">
        <v>274.30198899999999</v>
      </c>
      <c r="T5536" t="s">
        <v>398</v>
      </c>
      <c r="U5536">
        <v>34.3369</v>
      </c>
      <c r="V5536">
        <v>9418.68</v>
      </c>
      <c r="W5536">
        <v>2025</v>
      </c>
    </row>
    <row r="5537" spans="1:23" hidden="1">
      <c r="A5537">
        <v>72025752</v>
      </c>
      <c r="B5537" s="2">
        <v>45749</v>
      </c>
      <c r="C5537" t="s">
        <v>3033</v>
      </c>
      <c r="D5537" t="s">
        <v>433</v>
      </c>
      <c r="E5537" t="s">
        <v>434</v>
      </c>
      <c r="F5537" t="s">
        <v>6434</v>
      </c>
      <c r="G5537" t="s">
        <v>6435</v>
      </c>
      <c r="H5537" t="s">
        <v>1438</v>
      </c>
      <c r="I5537" t="s">
        <v>1439</v>
      </c>
      <c r="J5537" t="s">
        <v>90</v>
      </c>
      <c r="K5537" t="s">
        <v>43</v>
      </c>
      <c r="L5537">
        <v>1014</v>
      </c>
      <c r="M5537" t="s">
        <v>61</v>
      </c>
      <c r="N5537" t="s">
        <v>16</v>
      </c>
      <c r="O5537">
        <v>0.65669999999999995</v>
      </c>
      <c r="P5537">
        <v>665.89400000000001</v>
      </c>
      <c r="Q5537">
        <v>34.3369</v>
      </c>
      <c r="R5537">
        <v>0.65669900000000003</v>
      </c>
      <c r="S5537">
        <v>665.89412500000003</v>
      </c>
      <c r="T5537" t="s">
        <v>398</v>
      </c>
      <c r="U5537">
        <v>34.3369</v>
      </c>
      <c r="V5537">
        <v>22864.74</v>
      </c>
      <c r="W5537">
        <v>2025</v>
      </c>
    </row>
    <row r="5538" spans="1:23" hidden="1">
      <c r="A5538">
        <v>72025783</v>
      </c>
      <c r="B5538" s="2">
        <v>45749</v>
      </c>
      <c r="C5538" t="s">
        <v>3705</v>
      </c>
      <c r="D5538" t="s">
        <v>433</v>
      </c>
      <c r="E5538" t="s">
        <v>434</v>
      </c>
      <c r="F5538" t="s">
        <v>6442</v>
      </c>
      <c r="G5538" t="s">
        <v>6443</v>
      </c>
      <c r="H5538" t="s">
        <v>6444</v>
      </c>
      <c r="I5538" t="s">
        <v>6445</v>
      </c>
      <c r="J5538" t="s">
        <v>90</v>
      </c>
      <c r="K5538" t="s">
        <v>42</v>
      </c>
      <c r="L5538">
        <v>1020</v>
      </c>
      <c r="M5538" t="s">
        <v>61</v>
      </c>
      <c r="N5538" t="s">
        <v>16</v>
      </c>
      <c r="O5538">
        <v>0.6845</v>
      </c>
      <c r="P5538">
        <v>698.19</v>
      </c>
      <c r="Q5538">
        <v>34.3369</v>
      </c>
      <c r="R5538">
        <v>0.6845</v>
      </c>
      <c r="S5538">
        <v>698.18999299999996</v>
      </c>
      <c r="T5538" t="s">
        <v>398</v>
      </c>
      <c r="U5538">
        <v>34.3369</v>
      </c>
      <c r="V5538">
        <v>23973.68</v>
      </c>
      <c r="W5538">
        <v>2025</v>
      </c>
    </row>
    <row r="5539" spans="1:23" hidden="1">
      <c r="A5539">
        <v>72025784</v>
      </c>
      <c r="B5539" s="2">
        <v>45749</v>
      </c>
      <c r="C5539" t="s">
        <v>3705</v>
      </c>
      <c r="D5539" t="s">
        <v>433</v>
      </c>
      <c r="E5539" t="s">
        <v>434</v>
      </c>
      <c r="F5539" t="s">
        <v>6446</v>
      </c>
      <c r="G5539" t="s">
        <v>6447</v>
      </c>
      <c r="H5539" t="s">
        <v>6448</v>
      </c>
      <c r="I5539" t="s">
        <v>6449</v>
      </c>
      <c r="J5539" t="s">
        <v>90</v>
      </c>
      <c r="K5539" t="s">
        <v>43</v>
      </c>
      <c r="L5539">
        <v>1026</v>
      </c>
      <c r="M5539" t="s">
        <v>61</v>
      </c>
      <c r="N5539" t="s">
        <v>16</v>
      </c>
      <c r="O5539">
        <v>0.56710000000000005</v>
      </c>
      <c r="P5539">
        <v>581.84</v>
      </c>
      <c r="Q5539">
        <v>34.3369</v>
      </c>
      <c r="R5539">
        <v>0.56710000000000005</v>
      </c>
      <c r="S5539">
        <v>581.83994399999995</v>
      </c>
      <c r="T5539" t="s">
        <v>398</v>
      </c>
      <c r="U5539">
        <v>34.3369</v>
      </c>
      <c r="V5539">
        <v>19978.580000000002</v>
      </c>
      <c r="W5539">
        <v>2025</v>
      </c>
    </row>
    <row r="5540" spans="1:23" hidden="1">
      <c r="A5540">
        <v>72025785</v>
      </c>
      <c r="B5540" s="2">
        <v>45749</v>
      </c>
      <c r="C5540" t="s">
        <v>3705</v>
      </c>
      <c r="D5540" t="s">
        <v>433</v>
      </c>
      <c r="E5540" t="s">
        <v>434</v>
      </c>
      <c r="F5540" t="s">
        <v>6442</v>
      </c>
      <c r="G5540" t="s">
        <v>6443</v>
      </c>
      <c r="H5540" t="s">
        <v>6450</v>
      </c>
      <c r="I5540" t="s">
        <v>6451</v>
      </c>
      <c r="J5540" t="s">
        <v>90</v>
      </c>
      <c r="K5540" t="s">
        <v>42</v>
      </c>
      <c r="L5540">
        <v>1380</v>
      </c>
      <c r="M5540" t="s">
        <v>61</v>
      </c>
      <c r="N5540" t="s">
        <v>16</v>
      </c>
      <c r="O5540">
        <v>0.4748</v>
      </c>
      <c r="P5540">
        <v>655.22500000000002</v>
      </c>
      <c r="Q5540">
        <v>34.3369</v>
      </c>
      <c r="R5540">
        <v>0.47479900000000003</v>
      </c>
      <c r="S5540">
        <v>655.22513600000002</v>
      </c>
      <c r="T5540" t="s">
        <v>398</v>
      </c>
      <c r="U5540">
        <v>34.3369</v>
      </c>
      <c r="V5540">
        <v>22498.400000000001</v>
      </c>
      <c r="W5540">
        <v>2025</v>
      </c>
    </row>
    <row r="5541" spans="1:23" hidden="1">
      <c r="A5541">
        <v>72025785</v>
      </c>
      <c r="B5541" s="2">
        <v>45749</v>
      </c>
      <c r="C5541" t="s">
        <v>3705</v>
      </c>
      <c r="D5541" t="s">
        <v>433</v>
      </c>
      <c r="E5541" t="s">
        <v>434</v>
      </c>
      <c r="F5541" t="s">
        <v>6442</v>
      </c>
      <c r="G5541" t="s">
        <v>6443</v>
      </c>
      <c r="H5541" t="s">
        <v>6452</v>
      </c>
      <c r="I5541" t="s">
        <v>6453</v>
      </c>
      <c r="J5541" t="s">
        <v>90</v>
      </c>
      <c r="K5541" t="s">
        <v>42</v>
      </c>
      <c r="L5541">
        <v>1152</v>
      </c>
      <c r="M5541" t="s">
        <v>61</v>
      </c>
      <c r="N5541" t="s">
        <v>16</v>
      </c>
      <c r="O5541">
        <v>0.52259999999999995</v>
      </c>
      <c r="P5541">
        <v>602.03499999999997</v>
      </c>
      <c r="Q5541">
        <v>34.3369</v>
      </c>
      <c r="R5541">
        <v>0.52259900000000004</v>
      </c>
      <c r="S5541">
        <v>602.03512799999999</v>
      </c>
      <c r="T5541" t="s">
        <v>398</v>
      </c>
      <c r="U5541">
        <v>34.3369</v>
      </c>
      <c r="V5541">
        <v>20672.02</v>
      </c>
      <c r="W5541">
        <v>2025</v>
      </c>
    </row>
    <row r="5542" spans="1:23" hidden="1">
      <c r="A5542">
        <v>72025810</v>
      </c>
      <c r="B5542" s="2">
        <v>45749</v>
      </c>
      <c r="C5542" t="s">
        <v>4834</v>
      </c>
      <c r="D5542" t="s">
        <v>433</v>
      </c>
      <c r="E5542" t="s">
        <v>434</v>
      </c>
      <c r="F5542" t="s">
        <v>6438</v>
      </c>
      <c r="G5542" t="s">
        <v>6439</v>
      </c>
      <c r="H5542" t="s">
        <v>1298</v>
      </c>
      <c r="I5542" t="s">
        <v>1299</v>
      </c>
      <c r="J5542" t="s">
        <v>90</v>
      </c>
      <c r="K5542" t="s">
        <v>14</v>
      </c>
      <c r="L5542">
        <v>1120</v>
      </c>
      <c r="M5542" t="s">
        <v>61</v>
      </c>
      <c r="N5542" t="s">
        <v>16</v>
      </c>
      <c r="O5542">
        <v>0.61560000000000004</v>
      </c>
      <c r="P5542">
        <v>689.47</v>
      </c>
      <c r="Q5542">
        <v>34.3369</v>
      </c>
      <c r="R5542">
        <v>0.61560000000000004</v>
      </c>
      <c r="S5542">
        <v>689.46992799999998</v>
      </c>
      <c r="T5542" t="s">
        <v>398</v>
      </c>
      <c r="U5542">
        <v>34.3369</v>
      </c>
      <c r="V5542">
        <v>23674.26</v>
      </c>
      <c r="W5542">
        <v>2025</v>
      </c>
    </row>
    <row r="5543" spans="1:23" hidden="1">
      <c r="A5543">
        <v>72025812</v>
      </c>
      <c r="B5543" s="2">
        <v>45749</v>
      </c>
      <c r="C5543" t="s">
        <v>4834</v>
      </c>
      <c r="D5543" t="s">
        <v>433</v>
      </c>
      <c r="E5543" t="s">
        <v>434</v>
      </c>
      <c r="F5543" t="s">
        <v>6438</v>
      </c>
      <c r="G5543" t="s">
        <v>6439</v>
      </c>
      <c r="H5543" t="s">
        <v>762</v>
      </c>
      <c r="I5543" t="s">
        <v>763</v>
      </c>
      <c r="J5543" t="s">
        <v>90</v>
      </c>
      <c r="K5543" t="s">
        <v>14</v>
      </c>
      <c r="L5543">
        <v>816</v>
      </c>
      <c r="M5543" t="s">
        <v>61</v>
      </c>
      <c r="N5543" t="s">
        <v>16</v>
      </c>
      <c r="O5543">
        <v>0.64829999999999999</v>
      </c>
      <c r="P5543">
        <v>529.01199999999994</v>
      </c>
      <c r="Q5543">
        <v>34.3369</v>
      </c>
      <c r="R5543">
        <v>0.64829899999999996</v>
      </c>
      <c r="S5543">
        <v>529.01193699999999</v>
      </c>
      <c r="T5543" t="s">
        <v>398</v>
      </c>
      <c r="U5543">
        <v>34.3369</v>
      </c>
      <c r="V5543">
        <v>18164.63</v>
      </c>
      <c r="W5543">
        <v>2025</v>
      </c>
    </row>
    <row r="5544" spans="1:23" hidden="1">
      <c r="A5544">
        <v>72025813</v>
      </c>
      <c r="B5544" s="2">
        <v>45749</v>
      </c>
      <c r="C5544" t="s">
        <v>4834</v>
      </c>
      <c r="D5544" t="s">
        <v>433</v>
      </c>
      <c r="E5544" t="s">
        <v>434</v>
      </c>
      <c r="F5544" t="s">
        <v>6438</v>
      </c>
      <c r="G5544" t="s">
        <v>6439</v>
      </c>
      <c r="H5544" t="s">
        <v>762</v>
      </c>
      <c r="I5544" t="s">
        <v>763</v>
      </c>
      <c r="J5544" t="s">
        <v>90</v>
      </c>
      <c r="K5544" t="s">
        <v>14</v>
      </c>
      <c r="L5544">
        <v>1020</v>
      </c>
      <c r="M5544" t="s">
        <v>61</v>
      </c>
      <c r="N5544" t="s">
        <v>16</v>
      </c>
      <c r="O5544">
        <v>0.64829999999999999</v>
      </c>
      <c r="P5544">
        <v>661.26599999999996</v>
      </c>
      <c r="Q5544">
        <v>34.3369</v>
      </c>
      <c r="R5544">
        <v>0.64829899999999996</v>
      </c>
      <c r="S5544">
        <v>661.26586799999995</v>
      </c>
      <c r="T5544" t="s">
        <v>398</v>
      </c>
      <c r="U5544">
        <v>34.3369</v>
      </c>
      <c r="V5544">
        <v>22705.82</v>
      </c>
      <c r="W5544">
        <v>2025</v>
      </c>
    </row>
    <row r="5545" spans="1:23" hidden="1">
      <c r="A5545">
        <v>72025822</v>
      </c>
      <c r="B5545" s="2">
        <v>45749</v>
      </c>
      <c r="C5545" t="s">
        <v>4834</v>
      </c>
      <c r="D5545" t="s">
        <v>433</v>
      </c>
      <c r="E5545" t="s">
        <v>434</v>
      </c>
      <c r="F5545" t="s">
        <v>6430</v>
      </c>
      <c r="G5545" t="s">
        <v>6431</v>
      </c>
      <c r="H5545" t="s">
        <v>6454</v>
      </c>
      <c r="I5545" t="s">
        <v>6455</v>
      </c>
      <c r="J5545" t="s">
        <v>90</v>
      </c>
      <c r="K5545" t="s">
        <v>60</v>
      </c>
      <c r="L5545">
        <v>1000</v>
      </c>
      <c r="M5545" t="s">
        <v>61</v>
      </c>
      <c r="N5545" t="s">
        <v>16</v>
      </c>
      <c r="O5545">
        <v>0.8105</v>
      </c>
      <c r="P5545">
        <v>810.5</v>
      </c>
      <c r="Q5545">
        <v>34.3369</v>
      </c>
      <c r="R5545">
        <v>0.8105</v>
      </c>
      <c r="S5545">
        <v>810.50007400000004</v>
      </c>
      <c r="T5545" t="s">
        <v>398</v>
      </c>
      <c r="U5545">
        <v>34.3369</v>
      </c>
      <c r="V5545">
        <v>27830.06</v>
      </c>
      <c r="W5545">
        <v>2025</v>
      </c>
    </row>
    <row r="5546" spans="1:23" hidden="1">
      <c r="A5546">
        <v>72025823</v>
      </c>
      <c r="B5546" s="2">
        <v>45749</v>
      </c>
      <c r="C5546" t="s">
        <v>4834</v>
      </c>
      <c r="D5546" t="s">
        <v>433</v>
      </c>
      <c r="E5546" t="s">
        <v>434</v>
      </c>
      <c r="F5546" t="s">
        <v>6436</v>
      </c>
      <c r="G5546" t="s">
        <v>6437</v>
      </c>
      <c r="H5546" t="s">
        <v>447</v>
      </c>
      <c r="I5546" t="s">
        <v>448</v>
      </c>
      <c r="J5546" t="s">
        <v>90</v>
      </c>
      <c r="K5546" t="s">
        <v>60</v>
      </c>
      <c r="L5546">
        <v>2808</v>
      </c>
      <c r="M5546" t="s">
        <v>61</v>
      </c>
      <c r="N5546" t="s">
        <v>16</v>
      </c>
      <c r="O5546">
        <v>0.52459999999999996</v>
      </c>
      <c r="P5546">
        <v>1473.077</v>
      </c>
      <c r="Q5546">
        <v>34.3369</v>
      </c>
      <c r="R5546">
        <v>0.52459999999999996</v>
      </c>
      <c r="S5546">
        <v>1473.0770680000001</v>
      </c>
      <c r="T5546" t="s">
        <v>398</v>
      </c>
      <c r="U5546">
        <v>34.3369</v>
      </c>
      <c r="V5546">
        <v>50580.9</v>
      </c>
      <c r="W5546">
        <v>2025</v>
      </c>
    </row>
    <row r="5547" spans="1:23" hidden="1">
      <c r="A5547">
        <v>72025824</v>
      </c>
      <c r="B5547" s="2">
        <v>45749</v>
      </c>
      <c r="C5547" t="s">
        <v>4834</v>
      </c>
      <c r="D5547" t="s">
        <v>433</v>
      </c>
      <c r="E5547" t="s">
        <v>434</v>
      </c>
      <c r="F5547" t="s">
        <v>6434</v>
      </c>
      <c r="G5547" t="s">
        <v>6435</v>
      </c>
      <c r="H5547" t="s">
        <v>887</v>
      </c>
      <c r="I5547" t="s">
        <v>1911</v>
      </c>
      <c r="J5547" t="s">
        <v>90</v>
      </c>
      <c r="K5547" t="s">
        <v>43</v>
      </c>
      <c r="L5547">
        <v>1936</v>
      </c>
      <c r="M5547" t="s">
        <v>61</v>
      </c>
      <c r="N5547" t="s">
        <v>16</v>
      </c>
      <c r="O5547">
        <v>0.751</v>
      </c>
      <c r="P5547">
        <v>1453.94</v>
      </c>
      <c r="Q5547">
        <v>34.3369</v>
      </c>
      <c r="R5547">
        <v>0.75099899999999997</v>
      </c>
      <c r="S5547">
        <v>1453.93993</v>
      </c>
      <c r="T5547" t="s">
        <v>398</v>
      </c>
      <c r="U5547">
        <v>34.3369</v>
      </c>
      <c r="V5547">
        <v>49923.79</v>
      </c>
      <c r="W5547">
        <v>2025</v>
      </c>
    </row>
    <row r="5548" spans="1:23" hidden="1">
      <c r="A5548">
        <v>72025824</v>
      </c>
      <c r="B5548" s="2">
        <v>45749</v>
      </c>
      <c r="C5548" t="s">
        <v>4834</v>
      </c>
      <c r="D5548" t="s">
        <v>433</v>
      </c>
      <c r="E5548" t="s">
        <v>434</v>
      </c>
      <c r="F5548" t="s">
        <v>6456</v>
      </c>
      <c r="G5548" t="s">
        <v>6457</v>
      </c>
      <c r="H5548" t="s">
        <v>887</v>
      </c>
      <c r="I5548" t="s">
        <v>1911</v>
      </c>
      <c r="J5548" t="s">
        <v>90</v>
      </c>
      <c r="K5548" t="s">
        <v>43</v>
      </c>
      <c r="L5548">
        <v>1078</v>
      </c>
      <c r="M5548" t="s">
        <v>61</v>
      </c>
      <c r="N5548" t="s">
        <v>16</v>
      </c>
      <c r="O5548">
        <v>0.751</v>
      </c>
      <c r="P5548">
        <v>809.58</v>
      </c>
      <c r="Q5548">
        <v>34.3369</v>
      </c>
      <c r="R5548">
        <v>0.75099899999999997</v>
      </c>
      <c r="S5548">
        <v>809.58007199999997</v>
      </c>
      <c r="T5548" t="s">
        <v>398</v>
      </c>
      <c r="U5548">
        <v>34.3369</v>
      </c>
      <c r="V5548">
        <v>27798.47</v>
      </c>
      <c r="W5548">
        <v>2025</v>
      </c>
    </row>
    <row r="5549" spans="1:23" hidden="1">
      <c r="A5549">
        <v>72025825</v>
      </c>
      <c r="B5549" s="2">
        <v>45749</v>
      </c>
      <c r="C5549" t="s">
        <v>4834</v>
      </c>
      <c r="D5549" t="s">
        <v>433</v>
      </c>
      <c r="E5549" t="s">
        <v>434</v>
      </c>
      <c r="F5549" t="s">
        <v>6436</v>
      </c>
      <c r="G5549" t="s">
        <v>6437</v>
      </c>
      <c r="H5549" t="s">
        <v>623</v>
      </c>
      <c r="I5549" t="s">
        <v>624</v>
      </c>
      <c r="J5549" t="s">
        <v>90</v>
      </c>
      <c r="K5549" t="s">
        <v>60</v>
      </c>
      <c r="L5549">
        <v>224</v>
      </c>
      <c r="M5549" t="s">
        <v>61</v>
      </c>
      <c r="N5549" t="s">
        <v>16</v>
      </c>
      <c r="O5549">
        <v>0.60750999999999999</v>
      </c>
      <c r="P5549">
        <v>136.083</v>
      </c>
      <c r="Q5549">
        <v>34.3369</v>
      </c>
      <c r="R5549">
        <v>0.60750899999999997</v>
      </c>
      <c r="S5549">
        <v>136.08304699999999</v>
      </c>
      <c r="T5549" t="s">
        <v>398</v>
      </c>
      <c r="U5549">
        <v>34.3369</v>
      </c>
      <c r="V5549">
        <v>4672.67</v>
      </c>
      <c r="W5549">
        <v>2025</v>
      </c>
    </row>
    <row r="5550" spans="1:23" hidden="1">
      <c r="A5550">
        <v>72025825</v>
      </c>
      <c r="B5550" s="2">
        <v>45749</v>
      </c>
      <c r="C5550" t="s">
        <v>4834</v>
      </c>
      <c r="D5550" t="s">
        <v>433</v>
      </c>
      <c r="E5550" t="s">
        <v>434</v>
      </c>
      <c r="F5550" t="s">
        <v>6436</v>
      </c>
      <c r="G5550" t="s">
        <v>6437</v>
      </c>
      <c r="H5550" t="s">
        <v>447</v>
      </c>
      <c r="I5550" t="s">
        <v>448</v>
      </c>
      <c r="J5550" t="s">
        <v>90</v>
      </c>
      <c r="K5550" t="s">
        <v>60</v>
      </c>
      <c r="L5550">
        <v>3024</v>
      </c>
      <c r="M5550" t="s">
        <v>61</v>
      </c>
      <c r="N5550" t="s">
        <v>16</v>
      </c>
      <c r="O5550">
        <v>0.52459999999999996</v>
      </c>
      <c r="P5550">
        <v>1586.39</v>
      </c>
      <c r="Q5550">
        <v>34.3369</v>
      </c>
      <c r="R5550">
        <v>0.52459999999999996</v>
      </c>
      <c r="S5550">
        <v>1586.38986</v>
      </c>
      <c r="T5550" t="s">
        <v>398</v>
      </c>
      <c r="U5550">
        <v>34.3369</v>
      </c>
      <c r="V5550">
        <v>54471.71</v>
      </c>
      <c r="W5550">
        <v>2025</v>
      </c>
    </row>
    <row r="5551" spans="1:23" hidden="1">
      <c r="A5551">
        <v>72025872</v>
      </c>
      <c r="B5551" s="2">
        <v>45749</v>
      </c>
      <c r="C5551" t="s">
        <v>3051</v>
      </c>
      <c r="D5551" t="s">
        <v>433</v>
      </c>
      <c r="E5551" t="s">
        <v>434</v>
      </c>
      <c r="F5551" t="s">
        <v>6438</v>
      </c>
      <c r="G5551" t="s">
        <v>6439</v>
      </c>
      <c r="H5551" t="s">
        <v>1298</v>
      </c>
      <c r="I5551" t="s">
        <v>1299</v>
      </c>
      <c r="J5551" t="s">
        <v>90</v>
      </c>
      <c r="K5551" t="s">
        <v>14</v>
      </c>
      <c r="L5551">
        <v>2044</v>
      </c>
      <c r="M5551" t="s">
        <v>61</v>
      </c>
      <c r="N5551" t="s">
        <v>16</v>
      </c>
      <c r="O5551">
        <v>0.61560000000000004</v>
      </c>
      <c r="P5551">
        <v>1258.2860000000001</v>
      </c>
      <c r="Q5551">
        <v>34.3369</v>
      </c>
      <c r="R5551">
        <v>0.61560000000000004</v>
      </c>
      <c r="S5551">
        <v>1258.285983</v>
      </c>
      <c r="T5551" t="s">
        <v>398</v>
      </c>
      <c r="U5551">
        <v>34.3369</v>
      </c>
      <c r="V5551">
        <v>43205.64</v>
      </c>
      <c r="W5551">
        <v>2025</v>
      </c>
    </row>
    <row r="5552" spans="1:23" hidden="1">
      <c r="A5552">
        <v>72024710</v>
      </c>
      <c r="B5552" s="2">
        <v>45749</v>
      </c>
      <c r="C5552" t="s">
        <v>2440</v>
      </c>
      <c r="D5552" t="s">
        <v>433</v>
      </c>
      <c r="E5552" t="s">
        <v>434</v>
      </c>
      <c r="F5552" t="s">
        <v>6438</v>
      </c>
      <c r="G5552" t="s">
        <v>6439</v>
      </c>
      <c r="H5552" t="s">
        <v>449</v>
      </c>
      <c r="I5552" t="s">
        <v>450</v>
      </c>
      <c r="J5552" t="s">
        <v>90</v>
      </c>
      <c r="K5552" t="s">
        <v>14</v>
      </c>
      <c r="L5552">
        <v>1008</v>
      </c>
      <c r="M5552" t="s">
        <v>61</v>
      </c>
      <c r="N5552" t="s">
        <v>16</v>
      </c>
      <c r="O5552">
        <v>0.59670000000000001</v>
      </c>
      <c r="P5552">
        <v>601.47400000000005</v>
      </c>
      <c r="Q5552">
        <v>34.3369</v>
      </c>
      <c r="R5552">
        <v>0.59670000000000001</v>
      </c>
      <c r="S5552">
        <v>601.47392400000001</v>
      </c>
      <c r="T5552" t="s">
        <v>398</v>
      </c>
      <c r="U5552">
        <v>34.3369</v>
      </c>
      <c r="V5552">
        <v>20652.75</v>
      </c>
      <c r="W5552">
        <v>2025</v>
      </c>
    </row>
    <row r="5553" spans="1:23" hidden="1">
      <c r="A5553">
        <v>72025820</v>
      </c>
      <c r="B5553" s="2">
        <v>45749</v>
      </c>
      <c r="C5553" t="s">
        <v>4834</v>
      </c>
      <c r="D5553" t="s">
        <v>433</v>
      </c>
      <c r="E5553" t="s">
        <v>434</v>
      </c>
      <c r="F5553" t="s">
        <v>6432</v>
      </c>
      <c r="G5553" t="s">
        <v>6433</v>
      </c>
      <c r="H5553" t="s">
        <v>449</v>
      </c>
      <c r="I5553" t="s">
        <v>450</v>
      </c>
      <c r="J5553" t="s">
        <v>90</v>
      </c>
      <c r="K5553" t="s">
        <v>60</v>
      </c>
      <c r="L5553">
        <v>1008</v>
      </c>
      <c r="M5553" t="s">
        <v>61</v>
      </c>
      <c r="N5553" t="s">
        <v>16</v>
      </c>
      <c r="O5553">
        <v>0.59670000000000001</v>
      </c>
      <c r="P5553">
        <v>601.47400000000005</v>
      </c>
      <c r="Q5553">
        <v>34.3369</v>
      </c>
      <c r="R5553">
        <v>0.59670000000000001</v>
      </c>
      <c r="S5553">
        <v>601.47392400000001</v>
      </c>
      <c r="T5553" t="s">
        <v>398</v>
      </c>
      <c r="U5553">
        <v>34.3369</v>
      </c>
      <c r="V5553">
        <v>20652.75</v>
      </c>
      <c r="W5553">
        <v>2025</v>
      </c>
    </row>
    <row r="5554" spans="1:23" hidden="1">
      <c r="A5554">
        <v>72025920</v>
      </c>
      <c r="B5554" s="2">
        <v>45749</v>
      </c>
      <c r="C5554" t="s">
        <v>3058</v>
      </c>
      <c r="D5554" t="s">
        <v>421</v>
      </c>
      <c r="E5554" t="s">
        <v>422</v>
      </c>
      <c r="F5554" t="s">
        <v>6680</v>
      </c>
      <c r="G5554" t="s">
        <v>6681</v>
      </c>
      <c r="H5554" t="s">
        <v>1878</v>
      </c>
      <c r="I5554" t="s">
        <v>1879</v>
      </c>
      <c r="J5554" t="s">
        <v>41</v>
      </c>
      <c r="K5554" t="s">
        <v>14</v>
      </c>
      <c r="L5554">
        <v>1580</v>
      </c>
      <c r="M5554" t="s">
        <v>15</v>
      </c>
      <c r="N5554" t="s">
        <v>16</v>
      </c>
      <c r="O5554">
        <v>18</v>
      </c>
      <c r="P5554">
        <v>28440</v>
      </c>
      <c r="Q5554">
        <v>34.3369</v>
      </c>
      <c r="R5554">
        <v>18</v>
      </c>
      <c r="S5554">
        <v>28440.000115999999</v>
      </c>
      <c r="T5554" t="s">
        <v>398</v>
      </c>
      <c r="U5554">
        <v>34.3369</v>
      </c>
      <c r="V5554">
        <v>976541.44</v>
      </c>
      <c r="W5554">
        <v>2025</v>
      </c>
    </row>
    <row r="5555" spans="1:23" hidden="1">
      <c r="A5555">
        <v>72025920</v>
      </c>
      <c r="B5555" s="2">
        <v>45749</v>
      </c>
      <c r="C5555" t="s">
        <v>3058</v>
      </c>
      <c r="D5555" t="s">
        <v>421</v>
      </c>
      <c r="E5555" t="s">
        <v>422</v>
      </c>
      <c r="F5555" t="s">
        <v>6680</v>
      </c>
      <c r="G5555" t="s">
        <v>6681</v>
      </c>
      <c r="H5555" t="s">
        <v>1614</v>
      </c>
      <c r="I5555" t="s">
        <v>1615</v>
      </c>
      <c r="J5555" t="s">
        <v>41</v>
      </c>
      <c r="K5555" t="s">
        <v>14</v>
      </c>
      <c r="L5555">
        <v>588</v>
      </c>
      <c r="M5555" t="s">
        <v>15</v>
      </c>
      <c r="N5555" t="s">
        <v>16</v>
      </c>
      <c r="O5555">
        <v>22</v>
      </c>
      <c r="P5555">
        <v>12936</v>
      </c>
      <c r="Q5555">
        <v>34.3369</v>
      </c>
      <c r="R5555">
        <v>22</v>
      </c>
      <c r="S5555">
        <v>12936.000045999999</v>
      </c>
      <c r="T5555" t="s">
        <v>398</v>
      </c>
      <c r="U5555">
        <v>34.3369</v>
      </c>
      <c r="V5555">
        <v>444182.14</v>
      </c>
      <c r="W5555">
        <v>2025</v>
      </c>
    </row>
    <row r="5556" spans="1:23" hidden="1">
      <c r="A5556">
        <v>72025920</v>
      </c>
      <c r="B5556" s="2">
        <v>45749</v>
      </c>
      <c r="C5556" t="s">
        <v>3058</v>
      </c>
      <c r="D5556" t="s">
        <v>421</v>
      </c>
      <c r="E5556" t="s">
        <v>422</v>
      </c>
      <c r="F5556" t="s">
        <v>6680</v>
      </c>
      <c r="G5556" t="s">
        <v>6681</v>
      </c>
      <c r="H5556" t="s">
        <v>1612</v>
      </c>
      <c r="I5556" t="s">
        <v>1613</v>
      </c>
      <c r="J5556" t="s">
        <v>41</v>
      </c>
      <c r="K5556" t="s">
        <v>14</v>
      </c>
      <c r="L5556">
        <v>1060</v>
      </c>
      <c r="M5556" t="s">
        <v>15</v>
      </c>
      <c r="N5556" t="s">
        <v>16</v>
      </c>
      <c r="O5556">
        <v>22</v>
      </c>
      <c r="P5556">
        <v>23320</v>
      </c>
      <c r="Q5556">
        <v>34.3369</v>
      </c>
      <c r="R5556">
        <v>22</v>
      </c>
      <c r="S5556">
        <v>23320.000058000001</v>
      </c>
      <c r="T5556" t="s">
        <v>398</v>
      </c>
      <c r="U5556">
        <v>34.3369</v>
      </c>
      <c r="V5556">
        <v>800736.51</v>
      </c>
      <c r="W5556">
        <v>2025</v>
      </c>
    </row>
    <row r="5557" spans="1:23" hidden="1">
      <c r="A5557">
        <v>72025923</v>
      </c>
      <c r="B5557" s="2">
        <v>45749</v>
      </c>
      <c r="C5557" t="s">
        <v>3058</v>
      </c>
      <c r="D5557" t="s">
        <v>421</v>
      </c>
      <c r="E5557" t="s">
        <v>422</v>
      </c>
      <c r="F5557" t="s">
        <v>6682</v>
      </c>
      <c r="G5557" t="s">
        <v>6683</v>
      </c>
      <c r="H5557" t="s">
        <v>424</v>
      </c>
      <c r="I5557" t="s">
        <v>4023</v>
      </c>
      <c r="J5557" t="s">
        <v>41</v>
      </c>
      <c r="K5557" t="s">
        <v>14</v>
      </c>
      <c r="L5557">
        <v>105</v>
      </c>
      <c r="M5557" t="s">
        <v>15</v>
      </c>
      <c r="N5557" t="s">
        <v>16</v>
      </c>
      <c r="O5557">
        <v>20</v>
      </c>
      <c r="P5557">
        <v>2100</v>
      </c>
      <c r="Q5557">
        <v>34.3369</v>
      </c>
      <c r="R5557">
        <v>20</v>
      </c>
      <c r="S5557">
        <v>2100</v>
      </c>
      <c r="T5557" t="s">
        <v>398</v>
      </c>
      <c r="U5557">
        <v>34.3369</v>
      </c>
      <c r="V5557">
        <v>72107.490000000005</v>
      </c>
      <c r="W5557">
        <v>2025</v>
      </c>
    </row>
    <row r="5558" spans="1:23" hidden="1">
      <c r="A5558">
        <v>72025923</v>
      </c>
      <c r="B5558" s="2">
        <v>45749</v>
      </c>
      <c r="C5558" t="s">
        <v>3058</v>
      </c>
      <c r="D5558" t="s">
        <v>421</v>
      </c>
      <c r="E5558" t="s">
        <v>422</v>
      </c>
      <c r="F5558" t="s">
        <v>6682</v>
      </c>
      <c r="G5558" t="s">
        <v>6683</v>
      </c>
      <c r="H5558" t="s">
        <v>423</v>
      </c>
      <c r="I5558" t="s">
        <v>684</v>
      </c>
      <c r="J5558" t="s">
        <v>41</v>
      </c>
      <c r="K5558" t="s">
        <v>14</v>
      </c>
      <c r="L5558">
        <v>450</v>
      </c>
      <c r="M5558" t="s">
        <v>15</v>
      </c>
      <c r="N5558" t="s">
        <v>16</v>
      </c>
      <c r="O5558">
        <v>20</v>
      </c>
      <c r="P5558">
        <v>9000</v>
      </c>
      <c r="Q5558">
        <v>34.3369</v>
      </c>
      <c r="R5558">
        <v>20</v>
      </c>
      <c r="S5558">
        <v>9000</v>
      </c>
      <c r="T5558" t="s">
        <v>398</v>
      </c>
      <c r="U5558">
        <v>34.3369</v>
      </c>
      <c r="V5558">
        <v>309032.09999999998</v>
      </c>
      <c r="W5558">
        <v>2025</v>
      </c>
    </row>
    <row r="5559" spans="1:23" hidden="1">
      <c r="A5559">
        <v>72025924</v>
      </c>
      <c r="B5559" s="2">
        <v>45749</v>
      </c>
      <c r="C5559" t="s">
        <v>3058</v>
      </c>
      <c r="D5559" t="s">
        <v>421</v>
      </c>
      <c r="E5559" t="s">
        <v>422</v>
      </c>
      <c r="F5559" t="s">
        <v>6680</v>
      </c>
      <c r="G5559" t="s">
        <v>6681</v>
      </c>
      <c r="H5559" t="s">
        <v>781</v>
      </c>
      <c r="I5559" t="s">
        <v>782</v>
      </c>
      <c r="J5559" t="s">
        <v>41</v>
      </c>
      <c r="K5559" t="s">
        <v>14</v>
      </c>
      <c r="L5559">
        <v>126</v>
      </c>
      <c r="M5559" t="s">
        <v>15</v>
      </c>
      <c r="N5559" t="s">
        <v>16</v>
      </c>
      <c r="O5559">
        <v>23</v>
      </c>
      <c r="P5559">
        <v>2898</v>
      </c>
      <c r="Q5559">
        <v>34.3369</v>
      </c>
      <c r="R5559">
        <v>23</v>
      </c>
      <c r="S5559">
        <v>2898.0001099999999</v>
      </c>
      <c r="T5559" t="s">
        <v>398</v>
      </c>
      <c r="U5559">
        <v>34.3369</v>
      </c>
      <c r="V5559">
        <v>99508.34</v>
      </c>
      <c r="W5559">
        <v>2025</v>
      </c>
    </row>
    <row r="5560" spans="1:23" hidden="1">
      <c r="A5560">
        <v>72025585</v>
      </c>
      <c r="B5560" s="2">
        <v>45749</v>
      </c>
      <c r="C5560" t="s">
        <v>4183</v>
      </c>
      <c r="D5560" t="s">
        <v>9</v>
      </c>
      <c r="E5560" t="s">
        <v>10</v>
      </c>
      <c r="F5560" t="s">
        <v>5499</v>
      </c>
      <c r="G5560" t="s">
        <v>5500</v>
      </c>
      <c r="H5560" t="s">
        <v>6841</v>
      </c>
      <c r="I5560" t="s">
        <v>6842</v>
      </c>
      <c r="J5560" t="s">
        <v>36</v>
      </c>
      <c r="K5560" t="s">
        <v>43</v>
      </c>
      <c r="L5560">
        <v>1050</v>
      </c>
      <c r="M5560" t="s">
        <v>15</v>
      </c>
      <c r="N5560" t="s">
        <v>16</v>
      </c>
      <c r="O5560">
        <v>3.7850000000000001</v>
      </c>
      <c r="P5560">
        <v>3974.25</v>
      </c>
      <c r="Q5560">
        <v>34.3369</v>
      </c>
      <c r="R5560">
        <v>3.7850000000000001</v>
      </c>
      <c r="S5560">
        <v>3974.249859</v>
      </c>
      <c r="T5560" t="s">
        <v>398</v>
      </c>
      <c r="U5560">
        <v>34.3369</v>
      </c>
      <c r="V5560">
        <v>136463.42000000001</v>
      </c>
      <c r="W5560">
        <v>2025</v>
      </c>
    </row>
    <row r="5561" spans="1:23" hidden="1">
      <c r="A5561">
        <v>72025585</v>
      </c>
      <c r="B5561" s="2">
        <v>45749</v>
      </c>
      <c r="C5561" t="s">
        <v>4183</v>
      </c>
      <c r="D5561" t="s">
        <v>9</v>
      </c>
      <c r="E5561" t="s">
        <v>10</v>
      </c>
      <c r="F5561" t="s">
        <v>5499</v>
      </c>
      <c r="G5561" t="s">
        <v>5500</v>
      </c>
      <c r="H5561" t="s">
        <v>6841</v>
      </c>
      <c r="I5561" t="s">
        <v>6842</v>
      </c>
      <c r="J5561" t="s">
        <v>36</v>
      </c>
      <c r="K5561" t="s">
        <v>43</v>
      </c>
      <c r="L5561">
        <v>9</v>
      </c>
      <c r="M5561" t="s">
        <v>15</v>
      </c>
      <c r="N5561" t="s">
        <v>16</v>
      </c>
      <c r="O5561">
        <v>3.7850000000000001</v>
      </c>
      <c r="P5561">
        <v>34.064999999999998</v>
      </c>
      <c r="Q5561">
        <v>34.3369</v>
      </c>
      <c r="R5561">
        <v>3.7850000000000001</v>
      </c>
      <c r="S5561">
        <v>34.065100999999999</v>
      </c>
      <c r="T5561" t="s">
        <v>398</v>
      </c>
      <c r="U5561">
        <v>34.3369</v>
      </c>
      <c r="V5561">
        <v>1169.69</v>
      </c>
      <c r="W5561">
        <v>2025</v>
      </c>
    </row>
    <row r="5562" spans="1:23" hidden="1">
      <c r="A5562">
        <v>72026853</v>
      </c>
      <c r="B5562" s="2">
        <v>45749</v>
      </c>
      <c r="C5562" t="s">
        <v>5740</v>
      </c>
      <c r="D5562" t="s">
        <v>3665</v>
      </c>
      <c r="E5562" t="s">
        <v>3666</v>
      </c>
      <c r="F5562" t="s">
        <v>6935</v>
      </c>
      <c r="G5562" t="s">
        <v>6936</v>
      </c>
      <c r="H5562" t="s">
        <v>6937</v>
      </c>
      <c r="I5562" t="s">
        <v>6938</v>
      </c>
      <c r="J5562" t="s">
        <v>132</v>
      </c>
      <c r="K5562" t="s">
        <v>225</v>
      </c>
      <c r="L5562">
        <v>24</v>
      </c>
      <c r="M5562" t="s">
        <v>133</v>
      </c>
      <c r="N5562" t="s">
        <v>25</v>
      </c>
      <c r="O5562">
        <v>100</v>
      </c>
      <c r="P5562">
        <v>2400</v>
      </c>
      <c r="Q5562">
        <v>1</v>
      </c>
      <c r="R5562">
        <v>2.912318</v>
      </c>
      <c r="S5562">
        <v>69.895651000000001</v>
      </c>
      <c r="T5562" t="s">
        <v>398</v>
      </c>
      <c r="U5562">
        <v>34.3369</v>
      </c>
      <c r="V5562">
        <v>2400</v>
      </c>
      <c r="W5562">
        <v>2025</v>
      </c>
    </row>
    <row r="5563" spans="1:23" hidden="1">
      <c r="A5563">
        <v>72026853</v>
      </c>
      <c r="B5563" s="2">
        <v>45749</v>
      </c>
      <c r="C5563" t="s">
        <v>5740</v>
      </c>
      <c r="D5563" t="s">
        <v>3665</v>
      </c>
      <c r="E5563" t="s">
        <v>3666</v>
      </c>
      <c r="F5563" t="s">
        <v>6935</v>
      </c>
      <c r="G5563" t="s">
        <v>6936</v>
      </c>
      <c r="H5563" t="s">
        <v>4147</v>
      </c>
      <c r="I5563" t="s">
        <v>4148</v>
      </c>
      <c r="J5563" t="s">
        <v>132</v>
      </c>
      <c r="K5563" t="s">
        <v>225</v>
      </c>
      <c r="L5563">
        <v>40</v>
      </c>
      <c r="M5563" t="s">
        <v>133</v>
      </c>
      <c r="N5563" t="s">
        <v>25</v>
      </c>
      <c r="O5563">
        <v>230</v>
      </c>
      <c r="P5563">
        <v>9200</v>
      </c>
      <c r="Q5563">
        <v>1</v>
      </c>
      <c r="R5563">
        <v>6.6983329999999999</v>
      </c>
      <c r="S5563">
        <v>267.93333100000001</v>
      </c>
      <c r="T5563" t="s">
        <v>398</v>
      </c>
      <c r="U5563">
        <v>34.3369</v>
      </c>
      <c r="V5563">
        <v>9200</v>
      </c>
      <c r="W5563">
        <v>2025</v>
      </c>
    </row>
    <row r="5564" spans="1:23" hidden="1">
      <c r="A5564">
        <v>72026853</v>
      </c>
      <c r="B5564" s="2">
        <v>45749</v>
      </c>
      <c r="C5564" t="s">
        <v>5740</v>
      </c>
      <c r="D5564" t="s">
        <v>3665</v>
      </c>
      <c r="E5564" t="s">
        <v>3666</v>
      </c>
      <c r="F5564" t="s">
        <v>6935</v>
      </c>
      <c r="G5564" t="s">
        <v>6936</v>
      </c>
      <c r="H5564" t="s">
        <v>4149</v>
      </c>
      <c r="I5564" t="s">
        <v>4150</v>
      </c>
      <c r="J5564" t="s">
        <v>132</v>
      </c>
      <c r="K5564" t="s">
        <v>225</v>
      </c>
      <c r="L5564">
        <v>60</v>
      </c>
      <c r="M5564" t="s">
        <v>133</v>
      </c>
      <c r="N5564" t="s">
        <v>25</v>
      </c>
      <c r="O5564">
        <v>57.8</v>
      </c>
      <c r="P5564">
        <v>3468</v>
      </c>
      <c r="Q5564">
        <v>1</v>
      </c>
      <c r="R5564">
        <v>1.6833199999999999</v>
      </c>
      <c r="S5564">
        <v>100.999216</v>
      </c>
      <c r="T5564" t="s">
        <v>398</v>
      </c>
      <c r="U5564">
        <v>34.3369</v>
      </c>
      <c r="V5564">
        <v>3468</v>
      </c>
      <c r="W5564">
        <v>2025</v>
      </c>
    </row>
    <row r="5565" spans="1:23" hidden="1">
      <c r="A5565">
        <v>72024344</v>
      </c>
      <c r="B5565" s="2">
        <v>45749</v>
      </c>
      <c r="C5565" t="s">
        <v>2904</v>
      </c>
      <c r="D5565" t="s">
        <v>573</v>
      </c>
      <c r="E5565" t="s">
        <v>574</v>
      </c>
      <c r="F5565" t="s">
        <v>6972</v>
      </c>
      <c r="G5565" t="s">
        <v>6973</v>
      </c>
      <c r="H5565" t="s">
        <v>6974</v>
      </c>
      <c r="I5565" t="s">
        <v>6975</v>
      </c>
      <c r="J5565" t="s">
        <v>6963</v>
      </c>
      <c r="K5565" t="s">
        <v>42</v>
      </c>
      <c r="L5565">
        <v>900</v>
      </c>
      <c r="M5565" t="s">
        <v>133</v>
      </c>
      <c r="N5565" t="s">
        <v>25</v>
      </c>
      <c r="O5565">
        <v>410</v>
      </c>
      <c r="P5565">
        <v>369000</v>
      </c>
      <c r="Q5565">
        <v>1</v>
      </c>
      <c r="R5565">
        <v>11.940507</v>
      </c>
      <c r="S5565">
        <v>10746.456436</v>
      </c>
      <c r="T5565" t="s">
        <v>398</v>
      </c>
      <c r="U5565">
        <v>34.3369</v>
      </c>
      <c r="V5565">
        <v>369000</v>
      </c>
      <c r="W5565">
        <v>2025</v>
      </c>
    </row>
    <row r="5566" spans="1:23" hidden="1">
      <c r="A5566">
        <v>72026548</v>
      </c>
      <c r="B5566" s="2">
        <v>45749</v>
      </c>
      <c r="C5566" t="s">
        <v>5132</v>
      </c>
      <c r="D5566" t="s">
        <v>597</v>
      </c>
      <c r="E5566" t="s">
        <v>598</v>
      </c>
      <c r="F5566" t="s">
        <v>6976</v>
      </c>
      <c r="G5566" t="s">
        <v>6977</v>
      </c>
      <c r="H5566" t="s">
        <v>126</v>
      </c>
      <c r="I5566" t="s">
        <v>127</v>
      </c>
      <c r="J5566" t="s">
        <v>5106</v>
      </c>
      <c r="K5566" t="s">
        <v>42</v>
      </c>
      <c r="L5566">
        <v>2000</v>
      </c>
      <c r="M5566" t="s">
        <v>123</v>
      </c>
      <c r="N5566" t="s">
        <v>25</v>
      </c>
      <c r="O5566">
        <v>22.1</v>
      </c>
      <c r="P5566">
        <v>44200</v>
      </c>
      <c r="Q5566">
        <v>1</v>
      </c>
      <c r="R5566">
        <v>0.64362200000000003</v>
      </c>
      <c r="S5566">
        <v>1287.244917</v>
      </c>
      <c r="T5566" t="s">
        <v>398</v>
      </c>
      <c r="U5566">
        <v>34.3369</v>
      </c>
      <c r="V5566">
        <v>44200</v>
      </c>
      <c r="W5566">
        <v>2025</v>
      </c>
    </row>
    <row r="5567" spans="1:23" hidden="1">
      <c r="A5567">
        <v>72026549</v>
      </c>
      <c r="B5567" s="2">
        <v>45749</v>
      </c>
      <c r="C5567" t="s">
        <v>5132</v>
      </c>
      <c r="D5567" t="s">
        <v>597</v>
      </c>
      <c r="E5567" t="s">
        <v>598</v>
      </c>
      <c r="F5567" t="s">
        <v>6978</v>
      </c>
      <c r="G5567" t="s">
        <v>6979</v>
      </c>
      <c r="H5567" t="s">
        <v>126</v>
      </c>
      <c r="I5567" t="s">
        <v>127</v>
      </c>
      <c r="J5567" t="s">
        <v>5106</v>
      </c>
      <c r="K5567" t="s">
        <v>42</v>
      </c>
      <c r="L5567">
        <v>7000</v>
      </c>
      <c r="M5567" t="s">
        <v>123</v>
      </c>
      <c r="N5567" t="s">
        <v>25</v>
      </c>
      <c r="O5567">
        <v>22.1</v>
      </c>
      <c r="P5567">
        <v>154700</v>
      </c>
      <c r="Q5567">
        <v>1</v>
      </c>
      <c r="R5567">
        <v>0.64362200000000003</v>
      </c>
      <c r="S5567">
        <v>4505.3572100000001</v>
      </c>
      <c r="T5567" t="s">
        <v>398</v>
      </c>
      <c r="U5567">
        <v>34.3369</v>
      </c>
      <c r="V5567">
        <v>154700</v>
      </c>
      <c r="W5567">
        <v>2025</v>
      </c>
    </row>
    <row r="5568" spans="1:23" hidden="1">
      <c r="A5568">
        <v>72027087</v>
      </c>
      <c r="B5568" s="2">
        <v>45749</v>
      </c>
      <c r="C5568" t="s">
        <v>6189</v>
      </c>
      <c r="D5568" t="s">
        <v>103</v>
      </c>
      <c r="E5568" t="s">
        <v>104</v>
      </c>
      <c r="F5568" t="s">
        <v>7177</v>
      </c>
      <c r="G5568" t="s">
        <v>7178</v>
      </c>
      <c r="H5568" t="s">
        <v>7179</v>
      </c>
      <c r="I5568" t="s">
        <v>7180</v>
      </c>
      <c r="J5568" t="s">
        <v>102</v>
      </c>
      <c r="K5568" t="s">
        <v>14</v>
      </c>
      <c r="L5568">
        <v>509</v>
      </c>
      <c r="M5568" t="s">
        <v>15</v>
      </c>
      <c r="N5568" t="s">
        <v>25</v>
      </c>
      <c r="O5568">
        <v>79</v>
      </c>
      <c r="P5568">
        <v>40211</v>
      </c>
      <c r="Q5568">
        <v>1</v>
      </c>
      <c r="R5568">
        <v>2.3007309999999999</v>
      </c>
      <c r="S5568">
        <v>1171.0725190000001</v>
      </c>
      <c r="T5568" t="s">
        <v>398</v>
      </c>
      <c r="U5568">
        <v>34.3369</v>
      </c>
      <c r="V5568">
        <v>40211</v>
      </c>
      <c r="W5568">
        <v>2025</v>
      </c>
    </row>
    <row r="5569" spans="1:23" hidden="1">
      <c r="A5569">
        <v>72026926</v>
      </c>
      <c r="B5569" s="2">
        <v>45749</v>
      </c>
      <c r="C5569" t="s">
        <v>5509</v>
      </c>
      <c r="D5569" t="s">
        <v>23</v>
      </c>
      <c r="E5569" t="s">
        <v>24</v>
      </c>
      <c r="F5569" t="s">
        <v>7407</v>
      </c>
      <c r="G5569" t="s">
        <v>7408</v>
      </c>
      <c r="H5569" t="s">
        <v>4556</v>
      </c>
      <c r="I5569" t="s">
        <v>4557</v>
      </c>
      <c r="J5569" t="s">
        <v>13</v>
      </c>
      <c r="K5569" t="s">
        <v>43</v>
      </c>
      <c r="L5569">
        <v>985</v>
      </c>
      <c r="M5569" t="s">
        <v>15</v>
      </c>
      <c r="N5569" t="s">
        <v>25</v>
      </c>
      <c r="O5569">
        <v>118.1052</v>
      </c>
      <c r="P5569">
        <v>116333.62</v>
      </c>
      <c r="Q5569">
        <v>1</v>
      </c>
      <c r="R5569">
        <v>3.4395989999999999</v>
      </c>
      <c r="S5569">
        <v>3388.0059059999999</v>
      </c>
      <c r="T5569" t="s">
        <v>398</v>
      </c>
      <c r="U5569">
        <v>34.3369</v>
      </c>
      <c r="V5569">
        <v>116333.62</v>
      </c>
      <c r="W5569">
        <v>2025</v>
      </c>
    </row>
    <row r="5570" spans="1:23" hidden="1">
      <c r="A5570">
        <v>72026926</v>
      </c>
      <c r="B5570" s="2">
        <v>45749</v>
      </c>
      <c r="C5570" t="s">
        <v>5509</v>
      </c>
      <c r="D5570" t="s">
        <v>23</v>
      </c>
      <c r="E5570" t="s">
        <v>24</v>
      </c>
      <c r="F5570" t="s">
        <v>7407</v>
      </c>
      <c r="G5570" t="s">
        <v>7408</v>
      </c>
      <c r="H5570" t="s">
        <v>4546</v>
      </c>
      <c r="I5570" t="s">
        <v>176</v>
      </c>
      <c r="J5570" t="s">
        <v>13</v>
      </c>
      <c r="K5570" t="s">
        <v>43</v>
      </c>
      <c r="L5570">
        <v>1996</v>
      </c>
      <c r="M5570" t="s">
        <v>15</v>
      </c>
      <c r="N5570" t="s">
        <v>25</v>
      </c>
      <c r="O5570">
        <v>117.4235</v>
      </c>
      <c r="P5570">
        <v>234377.31</v>
      </c>
      <c r="Q5570">
        <v>1</v>
      </c>
      <c r="R5570">
        <v>3.419746</v>
      </c>
      <c r="S5570">
        <v>6825.8145020000002</v>
      </c>
      <c r="T5570" t="s">
        <v>398</v>
      </c>
      <c r="U5570">
        <v>34.3369</v>
      </c>
      <c r="V5570">
        <v>234377.31</v>
      </c>
      <c r="W5570">
        <v>2025</v>
      </c>
    </row>
    <row r="5571" spans="1:23" hidden="1">
      <c r="A5571">
        <v>72023821</v>
      </c>
      <c r="B5571" s="2">
        <v>45750</v>
      </c>
      <c r="C5571" t="s">
        <v>2161</v>
      </c>
      <c r="D5571" t="s">
        <v>264</v>
      </c>
      <c r="E5571" t="s">
        <v>265</v>
      </c>
      <c r="F5571" t="s">
        <v>6231</v>
      </c>
      <c r="G5571" t="s">
        <v>6232</v>
      </c>
      <c r="H5571" t="s">
        <v>518</v>
      </c>
      <c r="I5571" t="s">
        <v>519</v>
      </c>
      <c r="J5571" t="s">
        <v>266</v>
      </c>
      <c r="K5571" t="s">
        <v>225</v>
      </c>
      <c r="L5571">
        <v>2020</v>
      </c>
      <c r="M5571" t="s">
        <v>61</v>
      </c>
      <c r="N5571" t="s">
        <v>25</v>
      </c>
      <c r="O5571">
        <v>8.77</v>
      </c>
      <c r="P5571">
        <v>17715.400000000001</v>
      </c>
      <c r="Q5571">
        <v>1</v>
      </c>
      <c r="R5571">
        <v>0.25428499999999998</v>
      </c>
      <c r="S5571">
        <v>513.65660700000001</v>
      </c>
      <c r="T5571" t="s">
        <v>398</v>
      </c>
      <c r="U5571">
        <v>34.488799999999998</v>
      </c>
      <c r="V5571">
        <v>17715.400000000001</v>
      </c>
      <c r="W5571">
        <v>2025</v>
      </c>
    </row>
    <row r="5572" spans="1:23" hidden="1">
      <c r="A5572">
        <v>72025299</v>
      </c>
      <c r="B5572" s="2">
        <v>45750</v>
      </c>
      <c r="C5572" t="s">
        <v>3662</v>
      </c>
      <c r="D5572" t="s">
        <v>264</v>
      </c>
      <c r="E5572" t="s">
        <v>265</v>
      </c>
      <c r="F5572" t="s">
        <v>6233</v>
      </c>
      <c r="G5572" t="s">
        <v>6234</v>
      </c>
      <c r="H5572" t="s">
        <v>267</v>
      </c>
      <c r="I5572" t="s">
        <v>268</v>
      </c>
      <c r="J5572" t="s">
        <v>266</v>
      </c>
      <c r="K5572" t="s">
        <v>225</v>
      </c>
      <c r="L5572">
        <v>1400</v>
      </c>
      <c r="M5572" t="s">
        <v>61</v>
      </c>
      <c r="N5572" t="s">
        <v>25</v>
      </c>
      <c r="O5572">
        <v>10.24</v>
      </c>
      <c r="P5572">
        <v>14336</v>
      </c>
      <c r="Q5572">
        <v>1</v>
      </c>
      <c r="R5572">
        <v>0.29690699999999998</v>
      </c>
      <c r="S5572">
        <v>415.67117400000001</v>
      </c>
      <c r="T5572" t="s">
        <v>398</v>
      </c>
      <c r="U5572">
        <v>34.488799999999998</v>
      </c>
      <c r="V5572">
        <v>14336</v>
      </c>
      <c r="W5572">
        <v>2025</v>
      </c>
    </row>
    <row r="5573" spans="1:23" hidden="1">
      <c r="A5573">
        <v>72026311</v>
      </c>
      <c r="B5573" s="2">
        <v>45750</v>
      </c>
      <c r="C5573" t="s">
        <v>4814</v>
      </c>
      <c r="D5573" t="s">
        <v>868</v>
      </c>
      <c r="E5573" t="s">
        <v>869</v>
      </c>
      <c r="F5573" t="s">
        <v>6235</v>
      </c>
      <c r="G5573" t="s">
        <v>6236</v>
      </c>
      <c r="H5573" t="s">
        <v>930</v>
      </c>
      <c r="I5573" t="s">
        <v>931</v>
      </c>
      <c r="J5573" t="s">
        <v>681</v>
      </c>
      <c r="K5573" t="s">
        <v>14</v>
      </c>
      <c r="L5573">
        <v>40</v>
      </c>
      <c r="M5573" t="s">
        <v>61</v>
      </c>
      <c r="N5573" t="s">
        <v>25</v>
      </c>
      <c r="O5573">
        <v>90</v>
      </c>
      <c r="P5573">
        <v>3600</v>
      </c>
      <c r="Q5573">
        <v>1</v>
      </c>
      <c r="R5573">
        <v>2.6095419999999998</v>
      </c>
      <c r="S5573">
        <v>104.38171199999999</v>
      </c>
      <c r="T5573" t="s">
        <v>398</v>
      </c>
      <c r="U5573">
        <v>34.488799999999998</v>
      </c>
      <c r="V5573">
        <v>3600</v>
      </c>
      <c r="W5573">
        <v>2025</v>
      </c>
    </row>
    <row r="5574" spans="1:23" hidden="1">
      <c r="A5574">
        <v>72026915</v>
      </c>
      <c r="B5574" s="2">
        <v>45750</v>
      </c>
      <c r="C5574" t="s">
        <v>5509</v>
      </c>
      <c r="D5574" t="s">
        <v>326</v>
      </c>
      <c r="E5574" t="s">
        <v>327</v>
      </c>
      <c r="F5574" t="s">
        <v>6237</v>
      </c>
      <c r="G5574" t="s">
        <v>6238</v>
      </c>
      <c r="H5574" t="s">
        <v>1343</v>
      </c>
      <c r="I5574" t="s">
        <v>1344</v>
      </c>
      <c r="J5574" t="s">
        <v>3566</v>
      </c>
      <c r="K5574" t="s">
        <v>42</v>
      </c>
      <c r="L5574">
        <v>15</v>
      </c>
      <c r="M5574" t="s">
        <v>61</v>
      </c>
      <c r="N5574" t="s">
        <v>25</v>
      </c>
      <c r="O5574">
        <v>777.14</v>
      </c>
      <c r="P5574">
        <v>11657.1</v>
      </c>
      <c r="Q5574">
        <v>1</v>
      </c>
      <c r="R5574">
        <v>22.533111999999999</v>
      </c>
      <c r="S5574">
        <v>337.99668200000002</v>
      </c>
      <c r="T5574" t="s">
        <v>398</v>
      </c>
      <c r="U5574">
        <v>34.488799999999998</v>
      </c>
      <c r="V5574">
        <v>11657.1</v>
      </c>
      <c r="W5574">
        <v>2025</v>
      </c>
    </row>
    <row r="5575" spans="1:23" hidden="1">
      <c r="A5575">
        <v>72026915</v>
      </c>
      <c r="B5575" s="2">
        <v>45750</v>
      </c>
      <c r="C5575" t="s">
        <v>5509</v>
      </c>
      <c r="D5575" t="s">
        <v>326</v>
      </c>
      <c r="E5575" t="s">
        <v>327</v>
      </c>
      <c r="F5575" t="s">
        <v>6237</v>
      </c>
      <c r="G5575" t="s">
        <v>6238</v>
      </c>
      <c r="H5575" t="s">
        <v>1234</v>
      </c>
      <c r="I5575" t="s">
        <v>1235</v>
      </c>
      <c r="J5575" t="s">
        <v>3566</v>
      </c>
      <c r="K5575" t="s">
        <v>42</v>
      </c>
      <c r="L5575">
        <v>23</v>
      </c>
      <c r="M5575" t="s">
        <v>61</v>
      </c>
      <c r="N5575" t="s">
        <v>25</v>
      </c>
      <c r="O5575">
        <v>942.9</v>
      </c>
      <c r="P5575">
        <v>21686.7</v>
      </c>
      <c r="Q5575">
        <v>1</v>
      </c>
      <c r="R5575">
        <v>27.339310000000001</v>
      </c>
      <c r="S5575">
        <v>628.80413299999998</v>
      </c>
      <c r="T5575" t="s">
        <v>398</v>
      </c>
      <c r="U5575">
        <v>34.488799999999998</v>
      </c>
      <c r="V5575">
        <v>21686.7</v>
      </c>
      <c r="W5575">
        <v>2025</v>
      </c>
    </row>
    <row r="5576" spans="1:23" hidden="1">
      <c r="A5576">
        <v>72023861</v>
      </c>
      <c r="B5576" s="2">
        <v>45750</v>
      </c>
      <c r="C5576" t="s">
        <v>1986</v>
      </c>
      <c r="D5576" t="s">
        <v>433</v>
      </c>
      <c r="E5576" t="s">
        <v>434</v>
      </c>
      <c r="F5576" t="s">
        <v>6458</v>
      </c>
      <c r="G5576" t="s">
        <v>6459</v>
      </c>
      <c r="H5576" t="s">
        <v>443</v>
      </c>
      <c r="I5576" t="s">
        <v>444</v>
      </c>
      <c r="J5576" t="s">
        <v>90</v>
      </c>
      <c r="K5576" t="s">
        <v>14</v>
      </c>
      <c r="L5576">
        <v>1728</v>
      </c>
      <c r="M5576" t="s">
        <v>61</v>
      </c>
      <c r="N5576" t="s">
        <v>16</v>
      </c>
      <c r="O5576">
        <v>0.35449999999999998</v>
      </c>
      <c r="P5576">
        <v>612.57600000000002</v>
      </c>
      <c r="Q5576">
        <v>34.488799999999998</v>
      </c>
      <c r="R5576">
        <v>0.35449999999999998</v>
      </c>
      <c r="S5576">
        <v>612.57596599999999</v>
      </c>
      <c r="T5576" t="s">
        <v>398</v>
      </c>
      <c r="U5576">
        <v>34.488799999999998</v>
      </c>
      <c r="V5576">
        <v>21127.01</v>
      </c>
      <c r="W5576">
        <v>2025</v>
      </c>
    </row>
    <row r="5577" spans="1:23" hidden="1">
      <c r="A5577">
        <v>72024735</v>
      </c>
      <c r="B5577" s="2">
        <v>45750</v>
      </c>
      <c r="C5577" t="s">
        <v>2440</v>
      </c>
      <c r="D5577" t="s">
        <v>433</v>
      </c>
      <c r="E5577" t="s">
        <v>434</v>
      </c>
      <c r="F5577" t="s">
        <v>6460</v>
      </c>
      <c r="G5577" t="s">
        <v>6461</v>
      </c>
      <c r="H5577" t="s">
        <v>435</v>
      </c>
      <c r="I5577" t="s">
        <v>436</v>
      </c>
      <c r="J5577" t="s">
        <v>90</v>
      </c>
      <c r="K5577" t="s">
        <v>60</v>
      </c>
      <c r="L5577">
        <v>1014</v>
      </c>
      <c r="M5577" t="s">
        <v>61</v>
      </c>
      <c r="N5577" t="s">
        <v>16</v>
      </c>
      <c r="O5577">
        <v>0.33210000000000001</v>
      </c>
      <c r="P5577">
        <v>336.74900000000002</v>
      </c>
      <c r="Q5577">
        <v>34.488799999999998</v>
      </c>
      <c r="R5577">
        <v>0.33209899999999998</v>
      </c>
      <c r="S5577">
        <v>336.749031</v>
      </c>
      <c r="T5577" t="s">
        <v>398</v>
      </c>
      <c r="U5577">
        <v>34.488799999999998</v>
      </c>
      <c r="V5577">
        <v>11614.07</v>
      </c>
      <c r="W5577">
        <v>2025</v>
      </c>
    </row>
    <row r="5578" spans="1:23" hidden="1">
      <c r="A5578">
        <v>72024738</v>
      </c>
      <c r="B5578" s="2">
        <v>45750</v>
      </c>
      <c r="C5578" t="s">
        <v>2440</v>
      </c>
      <c r="D5578" t="s">
        <v>433</v>
      </c>
      <c r="E5578" t="s">
        <v>434</v>
      </c>
      <c r="F5578" t="s">
        <v>6462</v>
      </c>
      <c r="G5578" t="s">
        <v>6463</v>
      </c>
      <c r="H5578" t="s">
        <v>1212</v>
      </c>
      <c r="I5578" t="s">
        <v>1915</v>
      </c>
      <c r="J5578" t="s">
        <v>90</v>
      </c>
      <c r="K5578" t="s">
        <v>42</v>
      </c>
      <c r="L5578">
        <v>952</v>
      </c>
      <c r="M5578" t="s">
        <v>61</v>
      </c>
      <c r="N5578" t="s">
        <v>16</v>
      </c>
      <c r="O5578">
        <v>0.54488999999999999</v>
      </c>
      <c r="P5578">
        <v>518.74</v>
      </c>
      <c r="Q5578">
        <v>34.488799999999998</v>
      </c>
      <c r="R5578">
        <v>0.54488899999999996</v>
      </c>
      <c r="S5578">
        <v>518.73999600000002</v>
      </c>
      <c r="T5578" t="s">
        <v>398</v>
      </c>
      <c r="U5578">
        <v>34.488799999999998</v>
      </c>
      <c r="V5578">
        <v>17890.72</v>
      </c>
      <c r="W5578">
        <v>2025</v>
      </c>
    </row>
    <row r="5579" spans="1:23" hidden="1">
      <c r="A5579">
        <v>72025175</v>
      </c>
      <c r="B5579" s="2">
        <v>45750</v>
      </c>
      <c r="C5579" t="s">
        <v>2605</v>
      </c>
      <c r="D5579" t="s">
        <v>433</v>
      </c>
      <c r="E5579" t="s">
        <v>434</v>
      </c>
      <c r="F5579" t="s">
        <v>6458</v>
      </c>
      <c r="G5579" t="s">
        <v>6459</v>
      </c>
      <c r="H5579" t="s">
        <v>3511</v>
      </c>
      <c r="I5579" t="s">
        <v>3512</v>
      </c>
      <c r="J5579" t="s">
        <v>90</v>
      </c>
      <c r="K5579" t="s">
        <v>14</v>
      </c>
      <c r="L5579">
        <v>2000</v>
      </c>
      <c r="M5579" t="s">
        <v>61</v>
      </c>
      <c r="N5579" t="s">
        <v>16</v>
      </c>
      <c r="O5579">
        <v>0.75990000000000002</v>
      </c>
      <c r="P5579">
        <v>1519.8</v>
      </c>
      <c r="Q5579">
        <v>34.488799999999998</v>
      </c>
      <c r="R5579">
        <v>0.75990000000000002</v>
      </c>
      <c r="S5579">
        <v>1519.8000509999999</v>
      </c>
      <c r="T5579" t="s">
        <v>398</v>
      </c>
      <c r="U5579">
        <v>34.488799999999998</v>
      </c>
      <c r="V5579">
        <v>52416.08</v>
      </c>
      <c r="W5579">
        <v>2025</v>
      </c>
    </row>
    <row r="5580" spans="1:23" hidden="1">
      <c r="A5580">
        <v>72025176</v>
      </c>
      <c r="B5580" s="2">
        <v>45750</v>
      </c>
      <c r="C5580" t="s">
        <v>2605</v>
      </c>
      <c r="D5580" t="s">
        <v>433</v>
      </c>
      <c r="E5580" t="s">
        <v>434</v>
      </c>
      <c r="F5580" t="s">
        <v>6458</v>
      </c>
      <c r="G5580" t="s">
        <v>6459</v>
      </c>
      <c r="H5580" t="s">
        <v>3511</v>
      </c>
      <c r="I5580" t="s">
        <v>3512</v>
      </c>
      <c r="J5580" t="s">
        <v>90</v>
      </c>
      <c r="K5580" t="s">
        <v>14</v>
      </c>
      <c r="L5580">
        <v>1380</v>
      </c>
      <c r="M5580" t="s">
        <v>61</v>
      </c>
      <c r="N5580" t="s">
        <v>16</v>
      </c>
      <c r="O5580">
        <v>0.75990000000000002</v>
      </c>
      <c r="P5580">
        <v>1048.662</v>
      </c>
      <c r="Q5580">
        <v>34.488799999999998</v>
      </c>
      <c r="R5580">
        <v>0.75990000000000002</v>
      </c>
      <c r="S5580">
        <v>1048.6618840000001</v>
      </c>
      <c r="T5580" t="s">
        <v>398</v>
      </c>
      <c r="U5580">
        <v>34.488799999999998</v>
      </c>
      <c r="V5580">
        <v>36167.089999999997</v>
      </c>
      <c r="W5580">
        <v>2025</v>
      </c>
    </row>
    <row r="5581" spans="1:23" hidden="1">
      <c r="A5581">
        <v>72025187</v>
      </c>
      <c r="B5581" s="2">
        <v>45750</v>
      </c>
      <c r="C5581" t="s">
        <v>2605</v>
      </c>
      <c r="D5581" t="s">
        <v>433</v>
      </c>
      <c r="E5581" t="s">
        <v>434</v>
      </c>
      <c r="F5581" t="s">
        <v>6458</v>
      </c>
      <c r="G5581" t="s">
        <v>6459</v>
      </c>
      <c r="H5581" t="s">
        <v>1212</v>
      </c>
      <c r="I5581" t="s">
        <v>1915</v>
      </c>
      <c r="J5581" t="s">
        <v>90</v>
      </c>
      <c r="K5581" t="s">
        <v>14</v>
      </c>
      <c r="L5581">
        <v>6524</v>
      </c>
      <c r="M5581" t="s">
        <v>61</v>
      </c>
      <c r="N5581" t="s">
        <v>16</v>
      </c>
      <c r="O5581">
        <v>0.54490000000000005</v>
      </c>
      <c r="P5581">
        <v>3554.9259999999999</v>
      </c>
      <c r="Q5581">
        <v>34.488799999999998</v>
      </c>
      <c r="R5581">
        <v>0.54490000000000005</v>
      </c>
      <c r="S5581">
        <v>3554.9259459999998</v>
      </c>
      <c r="T5581" t="s">
        <v>398</v>
      </c>
      <c r="U5581">
        <v>34.488799999999998</v>
      </c>
      <c r="V5581">
        <v>122605.13</v>
      </c>
      <c r="W5581">
        <v>2025</v>
      </c>
    </row>
    <row r="5582" spans="1:23" hidden="1">
      <c r="A5582">
        <v>72025262</v>
      </c>
      <c r="B5582" s="2">
        <v>45750</v>
      </c>
      <c r="C5582" t="s">
        <v>3815</v>
      </c>
      <c r="D5582" t="s">
        <v>433</v>
      </c>
      <c r="E5582" t="s">
        <v>434</v>
      </c>
      <c r="F5582" t="s">
        <v>6462</v>
      </c>
      <c r="G5582" t="s">
        <v>6463</v>
      </c>
      <c r="H5582" t="s">
        <v>6362</v>
      </c>
      <c r="I5582" t="s">
        <v>6363</v>
      </c>
      <c r="J5582" t="s">
        <v>90</v>
      </c>
      <c r="K5582" t="s">
        <v>42</v>
      </c>
      <c r="L5582">
        <v>4200</v>
      </c>
      <c r="M5582" t="s">
        <v>61</v>
      </c>
      <c r="N5582" t="s">
        <v>16</v>
      </c>
      <c r="O5582">
        <v>0.41849999999999998</v>
      </c>
      <c r="P5582">
        <v>1757.7</v>
      </c>
      <c r="Q5582">
        <v>34.488799999999998</v>
      </c>
      <c r="R5582">
        <v>0.41849900000000001</v>
      </c>
      <c r="S5582">
        <v>1757.6998900000001</v>
      </c>
      <c r="T5582" t="s">
        <v>398</v>
      </c>
      <c r="U5582">
        <v>34.488799999999998</v>
      </c>
      <c r="V5582">
        <v>60620.959999999999</v>
      </c>
      <c r="W5582">
        <v>2025</v>
      </c>
    </row>
    <row r="5583" spans="1:23" hidden="1">
      <c r="A5583">
        <v>72025812</v>
      </c>
      <c r="B5583" s="2">
        <v>45750</v>
      </c>
      <c r="C5583" t="s">
        <v>4834</v>
      </c>
      <c r="D5583" t="s">
        <v>433</v>
      </c>
      <c r="E5583" t="s">
        <v>434</v>
      </c>
      <c r="F5583" t="s">
        <v>6458</v>
      </c>
      <c r="G5583" t="s">
        <v>6459</v>
      </c>
      <c r="H5583" t="s">
        <v>762</v>
      </c>
      <c r="I5583" t="s">
        <v>763</v>
      </c>
      <c r="J5583" t="s">
        <v>90</v>
      </c>
      <c r="K5583" t="s">
        <v>14</v>
      </c>
      <c r="L5583">
        <v>714</v>
      </c>
      <c r="M5583" t="s">
        <v>61</v>
      </c>
      <c r="N5583" t="s">
        <v>16</v>
      </c>
      <c r="O5583">
        <v>0.64829999999999999</v>
      </c>
      <c r="P5583">
        <v>462.88600000000002</v>
      </c>
      <c r="Q5583">
        <v>34.488799999999998</v>
      </c>
      <c r="R5583">
        <v>0.64829999999999999</v>
      </c>
      <c r="S5583">
        <v>462.88592199999999</v>
      </c>
      <c r="T5583" t="s">
        <v>398</v>
      </c>
      <c r="U5583">
        <v>34.488799999999998</v>
      </c>
      <c r="V5583">
        <v>15964.38</v>
      </c>
      <c r="W5583">
        <v>2025</v>
      </c>
    </row>
    <row r="5584" spans="1:23" hidden="1">
      <c r="A5584">
        <v>72025815</v>
      </c>
      <c r="B5584" s="2">
        <v>45750</v>
      </c>
      <c r="C5584" t="s">
        <v>4834</v>
      </c>
      <c r="D5584" t="s">
        <v>433</v>
      </c>
      <c r="E5584" t="s">
        <v>434</v>
      </c>
      <c r="F5584" t="s">
        <v>6460</v>
      </c>
      <c r="G5584" t="s">
        <v>6461</v>
      </c>
      <c r="H5584" t="s">
        <v>447</v>
      </c>
      <c r="I5584" t="s">
        <v>448</v>
      </c>
      <c r="J5584" t="s">
        <v>90</v>
      </c>
      <c r="K5584" t="s">
        <v>60</v>
      </c>
      <c r="L5584">
        <v>3024</v>
      </c>
      <c r="M5584" t="s">
        <v>61</v>
      </c>
      <c r="N5584" t="s">
        <v>16</v>
      </c>
      <c r="O5584">
        <v>0.52459999999999996</v>
      </c>
      <c r="P5584">
        <v>1586.39</v>
      </c>
      <c r="Q5584">
        <v>34.488799999999998</v>
      </c>
      <c r="R5584">
        <v>0.52459900000000004</v>
      </c>
      <c r="S5584">
        <v>1586.3900739999999</v>
      </c>
      <c r="T5584" t="s">
        <v>398</v>
      </c>
      <c r="U5584">
        <v>34.488799999999998</v>
      </c>
      <c r="V5584">
        <v>54712.69</v>
      </c>
      <c r="W5584">
        <v>2025</v>
      </c>
    </row>
    <row r="5585" spans="1:23" hidden="1">
      <c r="A5585">
        <v>72025819</v>
      </c>
      <c r="B5585" s="2">
        <v>45750</v>
      </c>
      <c r="C5585" t="s">
        <v>4834</v>
      </c>
      <c r="D5585" t="s">
        <v>433</v>
      </c>
      <c r="E5585" t="s">
        <v>434</v>
      </c>
      <c r="F5585" t="s">
        <v>6460</v>
      </c>
      <c r="G5585" t="s">
        <v>6461</v>
      </c>
      <c r="H5585" t="s">
        <v>447</v>
      </c>
      <c r="I5585" t="s">
        <v>448</v>
      </c>
      <c r="J5585" t="s">
        <v>90</v>
      </c>
      <c r="K5585" t="s">
        <v>60</v>
      </c>
      <c r="L5585">
        <v>2052</v>
      </c>
      <c r="M5585" t="s">
        <v>61</v>
      </c>
      <c r="N5585" t="s">
        <v>16</v>
      </c>
      <c r="O5585">
        <v>0.52459999999999996</v>
      </c>
      <c r="P5585">
        <v>1076.479</v>
      </c>
      <c r="Q5585">
        <v>34.488799999999998</v>
      </c>
      <c r="R5585">
        <v>0.52459900000000004</v>
      </c>
      <c r="S5585">
        <v>1076.47903</v>
      </c>
      <c r="T5585" t="s">
        <v>398</v>
      </c>
      <c r="U5585">
        <v>34.488799999999998</v>
      </c>
      <c r="V5585">
        <v>37126.47</v>
      </c>
      <c r="W5585">
        <v>2025</v>
      </c>
    </row>
    <row r="5586" spans="1:23" hidden="1">
      <c r="A5586">
        <v>72025823</v>
      </c>
      <c r="B5586" s="2">
        <v>45750</v>
      </c>
      <c r="C5586" t="s">
        <v>4834</v>
      </c>
      <c r="D5586" t="s">
        <v>433</v>
      </c>
      <c r="E5586" t="s">
        <v>434</v>
      </c>
      <c r="F5586" t="s">
        <v>6460</v>
      </c>
      <c r="G5586" t="s">
        <v>6461</v>
      </c>
      <c r="H5586" t="s">
        <v>447</v>
      </c>
      <c r="I5586" t="s">
        <v>448</v>
      </c>
      <c r="J5586" t="s">
        <v>90</v>
      </c>
      <c r="K5586" t="s">
        <v>60</v>
      </c>
      <c r="L5586">
        <v>216</v>
      </c>
      <c r="M5586" t="s">
        <v>61</v>
      </c>
      <c r="N5586" t="s">
        <v>16</v>
      </c>
      <c r="O5586">
        <v>0.52459</v>
      </c>
      <c r="P5586">
        <v>113.312</v>
      </c>
      <c r="Q5586">
        <v>34.488799999999998</v>
      </c>
      <c r="R5586">
        <v>0.52459</v>
      </c>
      <c r="S5586">
        <v>113.311857</v>
      </c>
      <c r="T5586" t="s">
        <v>398</v>
      </c>
      <c r="U5586">
        <v>34.488799999999998</v>
      </c>
      <c r="V5586">
        <v>3907.99</v>
      </c>
      <c r="W5586">
        <v>2025</v>
      </c>
    </row>
    <row r="5587" spans="1:23" hidden="1">
      <c r="A5587">
        <v>72025824</v>
      </c>
      <c r="B5587" s="2">
        <v>45750</v>
      </c>
      <c r="C5587" t="s">
        <v>4834</v>
      </c>
      <c r="D5587" t="s">
        <v>433</v>
      </c>
      <c r="E5587" t="s">
        <v>434</v>
      </c>
      <c r="F5587" t="s">
        <v>6464</v>
      </c>
      <c r="G5587" t="s">
        <v>6465</v>
      </c>
      <c r="H5587" t="s">
        <v>863</v>
      </c>
      <c r="I5587" t="s">
        <v>864</v>
      </c>
      <c r="J5587" t="s">
        <v>90</v>
      </c>
      <c r="K5587" t="s">
        <v>43</v>
      </c>
      <c r="L5587">
        <v>1944</v>
      </c>
      <c r="M5587" t="s">
        <v>61</v>
      </c>
      <c r="N5587" t="s">
        <v>16</v>
      </c>
      <c r="O5587">
        <v>0.52810000000000001</v>
      </c>
      <c r="P5587">
        <v>1026.6300000000001</v>
      </c>
      <c r="Q5587">
        <v>34.488799999999998</v>
      </c>
      <c r="R5587">
        <v>0.52810000000000001</v>
      </c>
      <c r="S5587">
        <v>1026.6300940000001</v>
      </c>
      <c r="T5587" t="s">
        <v>398</v>
      </c>
      <c r="U5587">
        <v>34.488799999999998</v>
      </c>
      <c r="V5587">
        <v>35407.24</v>
      </c>
      <c r="W5587">
        <v>2025</v>
      </c>
    </row>
    <row r="5588" spans="1:23" hidden="1">
      <c r="A5588">
        <v>72023994</v>
      </c>
      <c r="B5588" s="2">
        <v>45750</v>
      </c>
      <c r="C5588" t="s">
        <v>1988</v>
      </c>
      <c r="D5588" t="s">
        <v>433</v>
      </c>
      <c r="E5588" t="s">
        <v>434</v>
      </c>
      <c r="F5588" t="s">
        <v>6458</v>
      </c>
      <c r="G5588" t="s">
        <v>6459</v>
      </c>
      <c r="H5588" t="s">
        <v>727</v>
      </c>
      <c r="I5588" t="s">
        <v>728</v>
      </c>
      <c r="J5588" t="s">
        <v>90</v>
      </c>
      <c r="K5588" t="s">
        <v>14</v>
      </c>
      <c r="L5588">
        <v>1008</v>
      </c>
      <c r="M5588" t="s">
        <v>61</v>
      </c>
      <c r="N5588" t="s">
        <v>16</v>
      </c>
      <c r="O5588">
        <v>0.83630000000000004</v>
      </c>
      <c r="P5588">
        <v>842.99</v>
      </c>
      <c r="Q5588">
        <v>34.488799999999998</v>
      </c>
      <c r="R5588">
        <v>0.83629900000000001</v>
      </c>
      <c r="S5588">
        <v>842.98989800000004</v>
      </c>
      <c r="T5588" t="s">
        <v>398</v>
      </c>
      <c r="U5588">
        <v>34.488799999999998</v>
      </c>
      <c r="V5588">
        <v>29073.71</v>
      </c>
      <c r="W5588">
        <v>2025</v>
      </c>
    </row>
    <row r="5589" spans="1:23" hidden="1">
      <c r="A5589">
        <v>72025768</v>
      </c>
      <c r="B5589" s="2">
        <v>45750</v>
      </c>
      <c r="C5589" t="s">
        <v>3705</v>
      </c>
      <c r="D5589" t="s">
        <v>4075</v>
      </c>
      <c r="E5589" t="s">
        <v>4076</v>
      </c>
      <c r="F5589" t="s">
        <v>6980</v>
      </c>
      <c r="G5589" t="s">
        <v>6981</v>
      </c>
      <c r="H5589" t="s">
        <v>4079</v>
      </c>
      <c r="I5589" t="s">
        <v>4080</v>
      </c>
      <c r="J5589" t="s">
        <v>4037</v>
      </c>
      <c r="K5589" t="s">
        <v>42</v>
      </c>
      <c r="L5589">
        <v>109.44</v>
      </c>
      <c r="M5589" t="s">
        <v>120</v>
      </c>
      <c r="N5589" t="s">
        <v>25</v>
      </c>
      <c r="O5589">
        <v>473.68419999999998</v>
      </c>
      <c r="P5589">
        <v>51840</v>
      </c>
      <c r="Q5589">
        <v>1</v>
      </c>
      <c r="R5589">
        <v>13.734435</v>
      </c>
      <c r="S5589">
        <v>1503.0966570000001</v>
      </c>
      <c r="T5589" t="s">
        <v>398</v>
      </c>
      <c r="U5589">
        <v>34.488799999999998</v>
      </c>
      <c r="V5589">
        <v>51840</v>
      </c>
      <c r="W5589">
        <v>2025</v>
      </c>
    </row>
    <row r="5590" spans="1:23" hidden="1">
      <c r="A5590">
        <v>72026838</v>
      </c>
      <c r="B5590" s="2">
        <v>45750</v>
      </c>
      <c r="C5590" t="s">
        <v>6012</v>
      </c>
      <c r="D5590" t="s">
        <v>4075</v>
      </c>
      <c r="E5590" t="s">
        <v>4076</v>
      </c>
      <c r="F5590" t="s">
        <v>6982</v>
      </c>
      <c r="G5590" t="s">
        <v>6983</v>
      </c>
      <c r="H5590" t="s">
        <v>4079</v>
      </c>
      <c r="I5590" t="s">
        <v>4080</v>
      </c>
      <c r="J5590" t="s">
        <v>4037</v>
      </c>
      <c r="K5590" t="s">
        <v>42</v>
      </c>
      <c r="L5590">
        <v>197.6</v>
      </c>
      <c r="M5590" t="s">
        <v>120</v>
      </c>
      <c r="N5590" t="s">
        <v>25</v>
      </c>
      <c r="O5590">
        <v>473.68419999999998</v>
      </c>
      <c r="P5590">
        <v>93600</v>
      </c>
      <c r="Q5590">
        <v>1</v>
      </c>
      <c r="R5590">
        <v>13.734435</v>
      </c>
      <c r="S5590">
        <v>2713.92452</v>
      </c>
      <c r="T5590" t="s">
        <v>398</v>
      </c>
      <c r="U5590">
        <v>34.488799999999998</v>
      </c>
      <c r="V5590">
        <v>93600</v>
      </c>
      <c r="W5590">
        <v>2025</v>
      </c>
    </row>
    <row r="5591" spans="1:23" hidden="1">
      <c r="A5591">
        <v>72026615</v>
      </c>
      <c r="B5591" s="2">
        <v>45750</v>
      </c>
      <c r="C5591" t="s">
        <v>5208</v>
      </c>
      <c r="D5591" t="s">
        <v>115</v>
      </c>
      <c r="E5591" t="s">
        <v>116</v>
      </c>
      <c r="F5591" t="s">
        <v>7008</v>
      </c>
      <c r="G5591" t="s">
        <v>7009</v>
      </c>
      <c r="H5591" t="s">
        <v>4114</v>
      </c>
      <c r="I5591" t="s">
        <v>4115</v>
      </c>
      <c r="J5591" t="s">
        <v>140</v>
      </c>
      <c r="K5591" t="s">
        <v>14</v>
      </c>
      <c r="L5591">
        <v>780</v>
      </c>
      <c r="M5591" t="s">
        <v>133</v>
      </c>
      <c r="N5591" t="s">
        <v>25</v>
      </c>
      <c r="O5591">
        <v>155.83332999999999</v>
      </c>
      <c r="P5591">
        <v>121550</v>
      </c>
      <c r="Q5591">
        <v>1</v>
      </c>
      <c r="R5591">
        <v>4.5183739999999997</v>
      </c>
      <c r="S5591">
        <v>3524.3325359999999</v>
      </c>
      <c r="T5591" t="s">
        <v>398</v>
      </c>
      <c r="U5591">
        <v>34.488799999999998</v>
      </c>
      <c r="V5591">
        <v>121550</v>
      </c>
      <c r="W5591">
        <v>2025</v>
      </c>
    </row>
    <row r="5592" spans="1:23" hidden="1">
      <c r="A5592">
        <v>72027086</v>
      </c>
      <c r="B5592" s="2">
        <v>45750</v>
      </c>
      <c r="C5592" t="s">
        <v>6189</v>
      </c>
      <c r="D5592" t="s">
        <v>575</v>
      </c>
      <c r="E5592" t="s">
        <v>576</v>
      </c>
      <c r="F5592" t="s">
        <v>7107</v>
      </c>
      <c r="G5592" t="s">
        <v>7108</v>
      </c>
      <c r="H5592" t="s">
        <v>579</v>
      </c>
      <c r="I5592" t="s">
        <v>580</v>
      </c>
      <c r="J5592" t="s">
        <v>122</v>
      </c>
      <c r="K5592" t="s">
        <v>14</v>
      </c>
      <c r="L5592">
        <v>1000</v>
      </c>
      <c r="M5592" t="s">
        <v>15</v>
      </c>
      <c r="N5592" t="s">
        <v>25</v>
      </c>
      <c r="O5592">
        <v>33.6</v>
      </c>
      <c r="P5592">
        <v>33600</v>
      </c>
      <c r="Q5592">
        <v>1</v>
      </c>
      <c r="R5592">
        <v>0.97422900000000001</v>
      </c>
      <c r="S5592">
        <v>974.22931500000004</v>
      </c>
      <c r="T5592" t="s">
        <v>398</v>
      </c>
      <c r="U5592">
        <v>34.488799999999998</v>
      </c>
      <c r="V5592">
        <v>33600</v>
      </c>
      <c r="W5592">
        <v>2025</v>
      </c>
    </row>
    <row r="5593" spans="1:23" hidden="1">
      <c r="A5593">
        <v>72027086</v>
      </c>
      <c r="B5593" s="2">
        <v>45750</v>
      </c>
      <c r="C5593" t="s">
        <v>6189</v>
      </c>
      <c r="D5593" t="s">
        <v>575</v>
      </c>
      <c r="E5593" t="s">
        <v>576</v>
      </c>
      <c r="F5593" t="s">
        <v>7107</v>
      </c>
      <c r="G5593" t="s">
        <v>7108</v>
      </c>
      <c r="H5593" t="s">
        <v>577</v>
      </c>
      <c r="I5593" t="s">
        <v>578</v>
      </c>
      <c r="J5593" t="s">
        <v>122</v>
      </c>
      <c r="K5593" t="s">
        <v>14</v>
      </c>
      <c r="L5593">
        <v>1000</v>
      </c>
      <c r="M5593" t="s">
        <v>15</v>
      </c>
      <c r="N5593" t="s">
        <v>25</v>
      </c>
      <c r="O5593">
        <v>90</v>
      </c>
      <c r="P5593">
        <v>90000</v>
      </c>
      <c r="Q5593">
        <v>1</v>
      </c>
      <c r="R5593">
        <v>2.6095419999999998</v>
      </c>
      <c r="S5593">
        <v>2609.5428080000002</v>
      </c>
      <c r="T5593" t="s">
        <v>398</v>
      </c>
      <c r="U5593">
        <v>34.488799999999998</v>
      </c>
      <c r="V5593">
        <v>90000</v>
      </c>
      <c r="W5593">
        <v>2025</v>
      </c>
    </row>
    <row r="5594" spans="1:23" hidden="1">
      <c r="A5594">
        <v>72024513</v>
      </c>
      <c r="B5594" s="2">
        <v>45751</v>
      </c>
      <c r="C5594" t="s">
        <v>2768</v>
      </c>
      <c r="D5594" t="s">
        <v>9</v>
      </c>
      <c r="E5594" t="s">
        <v>10</v>
      </c>
      <c r="F5594" t="s">
        <v>5527</v>
      </c>
      <c r="G5594" t="s">
        <v>5528</v>
      </c>
      <c r="H5594" t="s">
        <v>5529</v>
      </c>
      <c r="I5594" t="s">
        <v>5530</v>
      </c>
      <c r="J5594" t="s">
        <v>64</v>
      </c>
      <c r="K5594" t="s">
        <v>60</v>
      </c>
      <c r="L5594">
        <v>1010</v>
      </c>
      <c r="M5594" t="s">
        <v>61</v>
      </c>
      <c r="N5594" t="s">
        <v>16</v>
      </c>
      <c r="O5594">
        <v>0.29580000000000001</v>
      </c>
      <c r="P5594">
        <v>298.75799999999998</v>
      </c>
      <c r="Q5594">
        <v>34.304299999999998</v>
      </c>
      <c r="R5594">
        <v>0.29579899999999998</v>
      </c>
      <c r="S5594">
        <v>298.757881</v>
      </c>
      <c r="T5594" t="s">
        <v>398</v>
      </c>
      <c r="U5594">
        <v>34.304299999999998</v>
      </c>
      <c r="V5594">
        <v>10248.68</v>
      </c>
      <c r="W5594">
        <v>2025</v>
      </c>
    </row>
    <row r="5595" spans="1:23" hidden="1">
      <c r="A5595">
        <v>72024745</v>
      </c>
      <c r="B5595" s="2">
        <v>45751</v>
      </c>
      <c r="C5595" t="s">
        <v>2440</v>
      </c>
      <c r="D5595" t="s">
        <v>9</v>
      </c>
      <c r="E5595" t="s">
        <v>10</v>
      </c>
      <c r="F5595" t="s">
        <v>5531</v>
      </c>
      <c r="G5595" t="s">
        <v>5532</v>
      </c>
      <c r="H5595" t="s">
        <v>5533</v>
      </c>
      <c r="I5595" t="s">
        <v>5534</v>
      </c>
      <c r="J5595" t="s">
        <v>64</v>
      </c>
      <c r="K5595" t="s">
        <v>14</v>
      </c>
      <c r="L5595">
        <v>1010</v>
      </c>
      <c r="M5595" t="s">
        <v>61</v>
      </c>
      <c r="N5595" t="s">
        <v>16</v>
      </c>
      <c r="O5595">
        <v>0.34949999999999998</v>
      </c>
      <c r="P5595">
        <v>352.995</v>
      </c>
      <c r="Q5595">
        <v>34.304299999999998</v>
      </c>
      <c r="R5595">
        <v>0.349499</v>
      </c>
      <c r="S5595">
        <v>352.99510500000002</v>
      </c>
      <c r="T5595" t="s">
        <v>398</v>
      </c>
      <c r="U5595">
        <v>34.304299999999998</v>
      </c>
      <c r="V5595">
        <v>12109.25</v>
      </c>
      <c r="W5595">
        <v>2025</v>
      </c>
    </row>
    <row r="5596" spans="1:23" hidden="1">
      <c r="A5596">
        <v>72025514</v>
      </c>
      <c r="B5596" s="2">
        <v>45751</v>
      </c>
      <c r="C5596" t="s">
        <v>4183</v>
      </c>
      <c r="D5596" t="s">
        <v>9</v>
      </c>
      <c r="E5596" t="s">
        <v>10</v>
      </c>
      <c r="F5596" t="s">
        <v>5527</v>
      </c>
      <c r="G5596" t="s">
        <v>5528</v>
      </c>
      <c r="H5596" t="s">
        <v>3113</v>
      </c>
      <c r="I5596" t="s">
        <v>3114</v>
      </c>
      <c r="J5596" t="s">
        <v>64</v>
      </c>
      <c r="K5596" t="s">
        <v>60</v>
      </c>
      <c r="L5596">
        <v>1010</v>
      </c>
      <c r="M5596" t="s">
        <v>61</v>
      </c>
      <c r="N5596" t="s">
        <v>16</v>
      </c>
      <c r="O5596">
        <v>0.31640000000000001</v>
      </c>
      <c r="P5596">
        <v>319.56400000000002</v>
      </c>
      <c r="Q5596">
        <v>34.304299999999998</v>
      </c>
      <c r="R5596">
        <v>0.31639899999999999</v>
      </c>
      <c r="S5596">
        <v>319.56401899999997</v>
      </c>
      <c r="T5596" t="s">
        <v>398</v>
      </c>
      <c r="U5596">
        <v>34.304299999999998</v>
      </c>
      <c r="V5596">
        <v>10962.42</v>
      </c>
      <c r="W5596">
        <v>2025</v>
      </c>
    </row>
    <row r="5597" spans="1:23" hidden="1">
      <c r="A5597">
        <v>72025723</v>
      </c>
      <c r="B5597" s="2">
        <v>45751</v>
      </c>
      <c r="C5597" t="s">
        <v>4761</v>
      </c>
      <c r="D5597" t="s">
        <v>9</v>
      </c>
      <c r="E5597" t="s">
        <v>10</v>
      </c>
      <c r="F5597" t="s">
        <v>5531</v>
      </c>
      <c r="G5597" t="s">
        <v>5532</v>
      </c>
      <c r="H5597" t="s">
        <v>1317</v>
      </c>
      <c r="I5597" t="s">
        <v>1318</v>
      </c>
      <c r="J5597" t="s">
        <v>64</v>
      </c>
      <c r="K5597" t="s">
        <v>14</v>
      </c>
      <c r="L5597">
        <v>1010</v>
      </c>
      <c r="M5597" t="s">
        <v>61</v>
      </c>
      <c r="N5597" t="s">
        <v>16</v>
      </c>
      <c r="O5597">
        <v>0.26629999999999998</v>
      </c>
      <c r="P5597">
        <v>268.96300000000002</v>
      </c>
      <c r="Q5597">
        <v>34.304299999999998</v>
      </c>
      <c r="R5597">
        <v>0.26629999999999998</v>
      </c>
      <c r="S5597">
        <v>268.96307400000001</v>
      </c>
      <c r="T5597" t="s">
        <v>398</v>
      </c>
      <c r="U5597">
        <v>34.304299999999998</v>
      </c>
      <c r="V5597">
        <v>9226.59</v>
      </c>
      <c r="W5597">
        <v>2025</v>
      </c>
    </row>
    <row r="5598" spans="1:23" hidden="1">
      <c r="A5598">
        <v>72025726</v>
      </c>
      <c r="B5598" s="2">
        <v>45751</v>
      </c>
      <c r="C5598" t="s">
        <v>4761</v>
      </c>
      <c r="D5598" t="s">
        <v>9</v>
      </c>
      <c r="E5598" t="s">
        <v>10</v>
      </c>
      <c r="F5598" t="s">
        <v>5531</v>
      </c>
      <c r="G5598" t="s">
        <v>5532</v>
      </c>
      <c r="H5598" t="s">
        <v>67</v>
      </c>
      <c r="I5598" t="s">
        <v>68</v>
      </c>
      <c r="J5598" t="s">
        <v>64</v>
      </c>
      <c r="K5598" t="s">
        <v>14</v>
      </c>
      <c r="L5598">
        <v>1010</v>
      </c>
      <c r="M5598" t="s">
        <v>61</v>
      </c>
      <c r="N5598" t="s">
        <v>16</v>
      </c>
      <c r="O5598">
        <v>0.34189999999999998</v>
      </c>
      <c r="P5598">
        <v>345.31900000000002</v>
      </c>
      <c r="Q5598">
        <v>34.304299999999998</v>
      </c>
      <c r="R5598">
        <v>0.34189900000000001</v>
      </c>
      <c r="S5598">
        <v>345.31909899999999</v>
      </c>
      <c r="T5598" t="s">
        <v>398</v>
      </c>
      <c r="U5598">
        <v>34.304299999999998</v>
      </c>
      <c r="V5598">
        <v>11845.93</v>
      </c>
      <c r="W5598">
        <v>2025</v>
      </c>
    </row>
    <row r="5599" spans="1:23" hidden="1">
      <c r="A5599">
        <v>72025727</v>
      </c>
      <c r="B5599" s="2">
        <v>45751</v>
      </c>
      <c r="C5599" t="s">
        <v>4761</v>
      </c>
      <c r="D5599" t="s">
        <v>9</v>
      </c>
      <c r="E5599" t="s">
        <v>10</v>
      </c>
      <c r="F5599" t="s">
        <v>5531</v>
      </c>
      <c r="G5599" t="s">
        <v>5532</v>
      </c>
      <c r="H5599" t="s">
        <v>67</v>
      </c>
      <c r="I5599" t="s">
        <v>68</v>
      </c>
      <c r="J5599" t="s">
        <v>64</v>
      </c>
      <c r="K5599" t="s">
        <v>14</v>
      </c>
      <c r="L5599">
        <v>1010</v>
      </c>
      <c r="M5599" t="s">
        <v>61</v>
      </c>
      <c r="N5599" t="s">
        <v>16</v>
      </c>
      <c r="O5599">
        <v>0.34189999999999998</v>
      </c>
      <c r="P5599">
        <v>345.31900000000002</v>
      </c>
      <c r="Q5599">
        <v>34.304299999999998</v>
      </c>
      <c r="R5599">
        <v>0.34189900000000001</v>
      </c>
      <c r="S5599">
        <v>345.31909899999999</v>
      </c>
      <c r="T5599" t="s">
        <v>398</v>
      </c>
      <c r="U5599">
        <v>34.304299999999998</v>
      </c>
      <c r="V5599">
        <v>11845.93</v>
      </c>
      <c r="W5599">
        <v>2025</v>
      </c>
    </row>
    <row r="5600" spans="1:23" hidden="1">
      <c r="A5600">
        <v>72023805</v>
      </c>
      <c r="B5600" s="2">
        <v>45751</v>
      </c>
      <c r="C5600" t="s">
        <v>1985</v>
      </c>
      <c r="D5600" t="s">
        <v>9</v>
      </c>
      <c r="E5600" t="s">
        <v>10</v>
      </c>
      <c r="F5600" t="s">
        <v>5531</v>
      </c>
      <c r="G5600" t="s">
        <v>5532</v>
      </c>
      <c r="H5600" t="s">
        <v>5555</v>
      </c>
      <c r="I5600" t="s">
        <v>5556</v>
      </c>
      <c r="J5600" t="s">
        <v>64</v>
      </c>
      <c r="K5600" t="s">
        <v>14</v>
      </c>
      <c r="L5600">
        <v>265</v>
      </c>
      <c r="M5600" t="s">
        <v>61</v>
      </c>
      <c r="N5600" t="s">
        <v>16</v>
      </c>
      <c r="O5600">
        <v>1.0383</v>
      </c>
      <c r="P5600">
        <v>275.14999999999998</v>
      </c>
      <c r="Q5600">
        <v>34.304299999999998</v>
      </c>
      <c r="R5600">
        <v>1.0382990000000001</v>
      </c>
      <c r="S5600">
        <v>275.15005400000001</v>
      </c>
      <c r="T5600" t="s">
        <v>398</v>
      </c>
      <c r="U5600">
        <v>34.304299999999998</v>
      </c>
      <c r="V5600">
        <v>9438.83</v>
      </c>
      <c r="W5600">
        <v>2025</v>
      </c>
    </row>
    <row r="5601" spans="1:23" hidden="1">
      <c r="A5601">
        <v>72024220</v>
      </c>
      <c r="B5601" s="2">
        <v>45751</v>
      </c>
      <c r="C5601" t="s">
        <v>2942</v>
      </c>
      <c r="D5601" t="s">
        <v>9</v>
      </c>
      <c r="E5601" t="s">
        <v>10</v>
      </c>
      <c r="F5601" t="s">
        <v>5531</v>
      </c>
      <c r="G5601" t="s">
        <v>5532</v>
      </c>
      <c r="H5601" t="s">
        <v>3143</v>
      </c>
      <c r="I5601" t="s">
        <v>3144</v>
      </c>
      <c r="J5601" t="s">
        <v>64</v>
      </c>
      <c r="K5601" t="s">
        <v>14</v>
      </c>
      <c r="L5601">
        <v>6030</v>
      </c>
      <c r="M5601" t="s">
        <v>61</v>
      </c>
      <c r="N5601" t="s">
        <v>16</v>
      </c>
      <c r="O5601">
        <v>0.63600000000000001</v>
      </c>
      <c r="P5601">
        <v>3835.08</v>
      </c>
      <c r="Q5601">
        <v>34.304299999999998</v>
      </c>
      <c r="R5601">
        <v>0.63599899999999998</v>
      </c>
      <c r="S5601">
        <v>3835.0798580000001</v>
      </c>
      <c r="T5601" t="s">
        <v>398</v>
      </c>
      <c r="U5601">
        <v>34.304299999999998</v>
      </c>
      <c r="V5601">
        <v>131559.73000000001</v>
      </c>
      <c r="W5601">
        <v>2025</v>
      </c>
    </row>
    <row r="5602" spans="1:23" hidden="1">
      <c r="A5602">
        <v>72024222</v>
      </c>
      <c r="B5602" s="2">
        <v>45751</v>
      </c>
      <c r="C5602" t="s">
        <v>2942</v>
      </c>
      <c r="D5602" t="s">
        <v>9</v>
      </c>
      <c r="E5602" t="s">
        <v>10</v>
      </c>
      <c r="F5602" t="s">
        <v>5531</v>
      </c>
      <c r="G5602" t="s">
        <v>5532</v>
      </c>
      <c r="H5602" t="s">
        <v>3147</v>
      </c>
      <c r="I5602" t="s">
        <v>3148</v>
      </c>
      <c r="J5602" t="s">
        <v>64</v>
      </c>
      <c r="K5602" t="s">
        <v>14</v>
      </c>
      <c r="L5602">
        <v>6030</v>
      </c>
      <c r="M5602" t="s">
        <v>61</v>
      </c>
      <c r="N5602" t="s">
        <v>16</v>
      </c>
      <c r="O5602">
        <v>0.58120000000000005</v>
      </c>
      <c r="P5602">
        <v>3504.636</v>
      </c>
      <c r="Q5602">
        <v>34.304299999999998</v>
      </c>
      <c r="R5602">
        <v>0.58120000000000005</v>
      </c>
      <c r="S5602">
        <v>3504.6358610000002</v>
      </c>
      <c r="T5602" t="s">
        <v>398</v>
      </c>
      <c r="U5602">
        <v>34.304299999999998</v>
      </c>
      <c r="V5602">
        <v>120224.08</v>
      </c>
      <c r="W5602">
        <v>2025</v>
      </c>
    </row>
    <row r="5603" spans="1:23" hidden="1">
      <c r="A5603">
        <v>72024222</v>
      </c>
      <c r="B5603" s="2">
        <v>45751</v>
      </c>
      <c r="C5603" t="s">
        <v>2942</v>
      </c>
      <c r="D5603" t="s">
        <v>9</v>
      </c>
      <c r="E5603" t="s">
        <v>10</v>
      </c>
      <c r="F5603" t="s">
        <v>5531</v>
      </c>
      <c r="G5603" t="s">
        <v>5532</v>
      </c>
      <c r="H5603" t="s">
        <v>3145</v>
      </c>
      <c r="I5603" t="s">
        <v>3146</v>
      </c>
      <c r="J5603" t="s">
        <v>64</v>
      </c>
      <c r="K5603" t="s">
        <v>14</v>
      </c>
      <c r="L5603">
        <v>6030</v>
      </c>
      <c r="M5603" t="s">
        <v>61</v>
      </c>
      <c r="N5603" t="s">
        <v>16</v>
      </c>
      <c r="O5603">
        <v>0.63600000000000001</v>
      </c>
      <c r="P5603">
        <v>3835.08</v>
      </c>
      <c r="Q5603">
        <v>34.304299999999998</v>
      </c>
      <c r="R5603">
        <v>0.63599899999999998</v>
      </c>
      <c r="S5603">
        <v>3835.0798580000001</v>
      </c>
      <c r="T5603" t="s">
        <v>398</v>
      </c>
      <c r="U5603">
        <v>34.304299999999998</v>
      </c>
      <c r="V5603">
        <v>131559.73000000001</v>
      </c>
      <c r="W5603">
        <v>2025</v>
      </c>
    </row>
    <row r="5604" spans="1:23" hidden="1">
      <c r="A5604">
        <v>72024224</v>
      </c>
      <c r="B5604" s="2">
        <v>45751</v>
      </c>
      <c r="C5604" t="s">
        <v>2942</v>
      </c>
      <c r="D5604" t="s">
        <v>9</v>
      </c>
      <c r="E5604" t="s">
        <v>10</v>
      </c>
      <c r="F5604" t="s">
        <v>5531</v>
      </c>
      <c r="G5604" t="s">
        <v>5532</v>
      </c>
      <c r="H5604" t="s">
        <v>3149</v>
      </c>
      <c r="I5604" t="s">
        <v>3150</v>
      </c>
      <c r="J5604" t="s">
        <v>64</v>
      </c>
      <c r="K5604" t="s">
        <v>14</v>
      </c>
      <c r="L5604">
        <v>6030</v>
      </c>
      <c r="M5604" t="s">
        <v>61</v>
      </c>
      <c r="N5604" t="s">
        <v>16</v>
      </c>
      <c r="O5604">
        <v>0.58120000000000005</v>
      </c>
      <c r="P5604">
        <v>3504.636</v>
      </c>
      <c r="Q5604">
        <v>34.304299999999998</v>
      </c>
      <c r="R5604">
        <v>0.58120000000000005</v>
      </c>
      <c r="S5604">
        <v>3504.6358610000002</v>
      </c>
      <c r="T5604" t="s">
        <v>398</v>
      </c>
      <c r="U5604">
        <v>34.304299999999998</v>
      </c>
      <c r="V5604">
        <v>120224.08</v>
      </c>
      <c r="W5604">
        <v>2025</v>
      </c>
    </row>
    <row r="5605" spans="1:23" hidden="1">
      <c r="A5605">
        <v>72024230</v>
      </c>
      <c r="B5605" s="2">
        <v>45751</v>
      </c>
      <c r="C5605" t="s">
        <v>2942</v>
      </c>
      <c r="D5605" t="s">
        <v>9</v>
      </c>
      <c r="E5605" t="s">
        <v>10</v>
      </c>
      <c r="F5605" t="s">
        <v>5531</v>
      </c>
      <c r="G5605" t="s">
        <v>5532</v>
      </c>
      <c r="H5605" t="s">
        <v>5555</v>
      </c>
      <c r="I5605" t="s">
        <v>5556</v>
      </c>
      <c r="J5605" t="s">
        <v>64</v>
      </c>
      <c r="K5605" t="s">
        <v>14</v>
      </c>
      <c r="L5605">
        <v>2010</v>
      </c>
      <c r="M5605" t="s">
        <v>61</v>
      </c>
      <c r="N5605" t="s">
        <v>16</v>
      </c>
      <c r="O5605">
        <v>1.0175000000000001</v>
      </c>
      <c r="P5605">
        <v>2045.18</v>
      </c>
      <c r="Q5605">
        <v>34.304299999999998</v>
      </c>
      <c r="R5605">
        <v>1.0175000000000001</v>
      </c>
      <c r="S5605">
        <v>2045.1800499999999</v>
      </c>
      <c r="T5605" t="s">
        <v>398</v>
      </c>
      <c r="U5605">
        <v>34.304299999999998</v>
      </c>
      <c r="V5605">
        <v>70158.47</v>
      </c>
      <c r="W5605">
        <v>2025</v>
      </c>
    </row>
    <row r="5606" spans="1:23" hidden="1">
      <c r="A5606">
        <v>72024233</v>
      </c>
      <c r="B5606" s="2">
        <v>45751</v>
      </c>
      <c r="C5606" t="s">
        <v>2942</v>
      </c>
      <c r="D5606" t="s">
        <v>9</v>
      </c>
      <c r="E5606" t="s">
        <v>10</v>
      </c>
      <c r="F5606" t="s">
        <v>5531</v>
      </c>
      <c r="G5606" t="s">
        <v>5532</v>
      </c>
      <c r="H5606" t="s">
        <v>1116</v>
      </c>
      <c r="I5606" t="s">
        <v>1117</v>
      </c>
      <c r="J5606" t="s">
        <v>64</v>
      </c>
      <c r="K5606" t="s">
        <v>14</v>
      </c>
      <c r="L5606">
        <v>960</v>
      </c>
      <c r="M5606" t="s">
        <v>61</v>
      </c>
      <c r="N5606" t="s">
        <v>16</v>
      </c>
      <c r="O5606">
        <v>1.0281</v>
      </c>
      <c r="P5606">
        <v>986.976</v>
      </c>
      <c r="Q5606">
        <v>34.304299999999998</v>
      </c>
      <c r="R5606">
        <v>1.0280990000000001</v>
      </c>
      <c r="S5606">
        <v>986.97597599999995</v>
      </c>
      <c r="T5606" t="s">
        <v>398</v>
      </c>
      <c r="U5606">
        <v>34.304299999999998</v>
      </c>
      <c r="V5606">
        <v>33857.519999999997</v>
      </c>
      <c r="W5606">
        <v>2025</v>
      </c>
    </row>
    <row r="5607" spans="1:23" hidden="1">
      <c r="A5607">
        <v>72024750</v>
      </c>
      <c r="B5607" s="2">
        <v>45751</v>
      </c>
      <c r="C5607" t="s">
        <v>2440</v>
      </c>
      <c r="D5607" t="s">
        <v>9</v>
      </c>
      <c r="E5607" t="s">
        <v>10</v>
      </c>
      <c r="F5607" t="s">
        <v>5527</v>
      </c>
      <c r="G5607" t="s">
        <v>5528</v>
      </c>
      <c r="H5607" t="s">
        <v>4587</v>
      </c>
      <c r="I5607" t="s">
        <v>184</v>
      </c>
      <c r="J5607" t="s">
        <v>64</v>
      </c>
      <c r="K5607" t="s">
        <v>60</v>
      </c>
      <c r="L5607">
        <v>2010</v>
      </c>
      <c r="M5607" t="s">
        <v>61</v>
      </c>
      <c r="N5607" t="s">
        <v>16</v>
      </c>
      <c r="O5607">
        <v>0.34250000000000003</v>
      </c>
      <c r="P5607">
        <v>688.42200000000003</v>
      </c>
      <c r="Q5607">
        <v>34.304299999999998</v>
      </c>
      <c r="R5607">
        <v>0.342499</v>
      </c>
      <c r="S5607">
        <v>688.42185900000004</v>
      </c>
      <c r="T5607" t="s">
        <v>398</v>
      </c>
      <c r="U5607">
        <v>34.304299999999998</v>
      </c>
      <c r="V5607">
        <v>23615.83</v>
      </c>
      <c r="W5607">
        <v>2025</v>
      </c>
    </row>
    <row r="5608" spans="1:23" hidden="1">
      <c r="A5608">
        <v>72024940</v>
      </c>
      <c r="B5608" s="2">
        <v>45751</v>
      </c>
      <c r="C5608" t="s">
        <v>2580</v>
      </c>
      <c r="D5608" t="s">
        <v>9</v>
      </c>
      <c r="E5608" t="s">
        <v>10</v>
      </c>
      <c r="F5608" t="s">
        <v>5531</v>
      </c>
      <c r="G5608" t="s">
        <v>5532</v>
      </c>
      <c r="H5608" t="s">
        <v>3141</v>
      </c>
      <c r="I5608" t="s">
        <v>3142</v>
      </c>
      <c r="J5608" t="s">
        <v>64</v>
      </c>
      <c r="K5608" t="s">
        <v>14</v>
      </c>
      <c r="L5608">
        <v>4020</v>
      </c>
      <c r="M5608" t="s">
        <v>61</v>
      </c>
      <c r="N5608" t="s">
        <v>16</v>
      </c>
      <c r="O5608">
        <v>0.49220000000000003</v>
      </c>
      <c r="P5608">
        <v>1978.644</v>
      </c>
      <c r="Q5608">
        <v>34.304299999999998</v>
      </c>
      <c r="R5608">
        <v>0.49220000000000003</v>
      </c>
      <c r="S5608">
        <v>1978.644076</v>
      </c>
      <c r="T5608" t="s">
        <v>398</v>
      </c>
      <c r="U5608">
        <v>34.304299999999998</v>
      </c>
      <c r="V5608">
        <v>67876</v>
      </c>
      <c r="W5608">
        <v>2025</v>
      </c>
    </row>
    <row r="5609" spans="1:23" hidden="1">
      <c r="A5609">
        <v>72025177</v>
      </c>
      <c r="B5609" s="2">
        <v>45751</v>
      </c>
      <c r="C5609" t="s">
        <v>2605</v>
      </c>
      <c r="D5609" t="s">
        <v>9</v>
      </c>
      <c r="E5609" t="s">
        <v>10</v>
      </c>
      <c r="F5609" t="s">
        <v>5527</v>
      </c>
      <c r="G5609" t="s">
        <v>5528</v>
      </c>
      <c r="H5609" t="s">
        <v>3107</v>
      </c>
      <c r="I5609" t="s">
        <v>3108</v>
      </c>
      <c r="J5609" t="s">
        <v>64</v>
      </c>
      <c r="K5609" t="s">
        <v>60</v>
      </c>
      <c r="L5609">
        <v>1000</v>
      </c>
      <c r="M5609" t="s">
        <v>61</v>
      </c>
      <c r="N5609" t="s">
        <v>16</v>
      </c>
      <c r="O5609">
        <v>0.31640000000000001</v>
      </c>
      <c r="P5609">
        <v>316.39999999999998</v>
      </c>
      <c r="Q5609">
        <v>34.304299999999998</v>
      </c>
      <c r="R5609">
        <v>0.31639899999999999</v>
      </c>
      <c r="S5609">
        <v>316.39998400000002</v>
      </c>
      <c r="T5609" t="s">
        <v>398</v>
      </c>
      <c r="U5609">
        <v>34.304299999999998</v>
      </c>
      <c r="V5609">
        <v>10853.88</v>
      </c>
      <c r="W5609">
        <v>2025</v>
      </c>
    </row>
    <row r="5610" spans="1:23" hidden="1">
      <c r="A5610">
        <v>72025198</v>
      </c>
      <c r="B5610" s="2">
        <v>45751</v>
      </c>
      <c r="C5610" t="s">
        <v>3736</v>
      </c>
      <c r="D5610" t="s">
        <v>9</v>
      </c>
      <c r="E5610" t="s">
        <v>10</v>
      </c>
      <c r="F5610" t="s">
        <v>5531</v>
      </c>
      <c r="G5610" t="s">
        <v>5532</v>
      </c>
      <c r="H5610" t="s">
        <v>1738</v>
      </c>
      <c r="I5610" t="s">
        <v>1867</v>
      </c>
      <c r="J5610" t="s">
        <v>64</v>
      </c>
      <c r="K5610" t="s">
        <v>14</v>
      </c>
      <c r="L5610">
        <v>2070</v>
      </c>
      <c r="M5610" t="s">
        <v>61</v>
      </c>
      <c r="N5610" t="s">
        <v>16</v>
      </c>
      <c r="O5610">
        <v>1.5974999999999999</v>
      </c>
      <c r="P5610">
        <v>3306.8249999999998</v>
      </c>
      <c r="Q5610">
        <v>34.304299999999998</v>
      </c>
      <c r="R5610">
        <v>1.5974999999999999</v>
      </c>
      <c r="S5610">
        <v>3306.8250910000002</v>
      </c>
      <c r="T5610" t="s">
        <v>398</v>
      </c>
      <c r="U5610">
        <v>34.304299999999998</v>
      </c>
      <c r="V5610">
        <v>113438.32</v>
      </c>
      <c r="W5610">
        <v>2025</v>
      </c>
    </row>
    <row r="5611" spans="1:23" hidden="1">
      <c r="A5611">
        <v>72025198</v>
      </c>
      <c r="B5611" s="2">
        <v>45751</v>
      </c>
      <c r="C5611" t="s">
        <v>3736</v>
      </c>
      <c r="D5611" t="s">
        <v>9</v>
      </c>
      <c r="E5611" t="s">
        <v>10</v>
      </c>
      <c r="F5611" t="s">
        <v>5531</v>
      </c>
      <c r="G5611" t="s">
        <v>5532</v>
      </c>
      <c r="H5611" t="s">
        <v>1787</v>
      </c>
      <c r="I5611" t="s">
        <v>1871</v>
      </c>
      <c r="J5611" t="s">
        <v>64</v>
      </c>
      <c r="K5611" t="s">
        <v>14</v>
      </c>
      <c r="L5611">
        <v>3131</v>
      </c>
      <c r="M5611" t="s">
        <v>61</v>
      </c>
      <c r="N5611" t="s">
        <v>16</v>
      </c>
      <c r="O5611">
        <v>1.5725</v>
      </c>
      <c r="P5611">
        <v>4923.4979999999996</v>
      </c>
      <c r="Q5611">
        <v>34.304299999999998</v>
      </c>
      <c r="R5611">
        <v>1.5724990000000001</v>
      </c>
      <c r="S5611">
        <v>4923.4979279999998</v>
      </c>
      <c r="T5611" t="s">
        <v>398</v>
      </c>
      <c r="U5611">
        <v>34.304299999999998</v>
      </c>
      <c r="V5611">
        <v>168897.15</v>
      </c>
      <c r="W5611">
        <v>2025</v>
      </c>
    </row>
    <row r="5612" spans="1:23" hidden="1">
      <c r="A5612">
        <v>72025198</v>
      </c>
      <c r="B5612" s="2">
        <v>45751</v>
      </c>
      <c r="C5612" t="s">
        <v>3736</v>
      </c>
      <c r="D5612" t="s">
        <v>9</v>
      </c>
      <c r="E5612" t="s">
        <v>10</v>
      </c>
      <c r="F5612" t="s">
        <v>5531</v>
      </c>
      <c r="G5612" t="s">
        <v>5532</v>
      </c>
      <c r="H5612" t="s">
        <v>1739</v>
      </c>
      <c r="I5612" t="s">
        <v>1870</v>
      </c>
      <c r="J5612" t="s">
        <v>64</v>
      </c>
      <c r="K5612" t="s">
        <v>14</v>
      </c>
      <c r="L5612">
        <v>2150</v>
      </c>
      <c r="M5612" t="s">
        <v>61</v>
      </c>
      <c r="N5612" t="s">
        <v>16</v>
      </c>
      <c r="O5612">
        <v>1.5419</v>
      </c>
      <c r="P5612">
        <v>3315.085</v>
      </c>
      <c r="Q5612">
        <v>34.304299999999998</v>
      </c>
      <c r="R5612">
        <v>1.5418989999999999</v>
      </c>
      <c r="S5612">
        <v>3315.084989</v>
      </c>
      <c r="T5612" t="s">
        <v>398</v>
      </c>
      <c r="U5612">
        <v>34.304299999999998</v>
      </c>
      <c r="V5612">
        <v>113721.67</v>
      </c>
      <c r="W5612">
        <v>2025</v>
      </c>
    </row>
    <row r="5613" spans="1:23" hidden="1">
      <c r="A5613">
        <v>72025967</v>
      </c>
      <c r="B5613" s="2">
        <v>45751</v>
      </c>
      <c r="C5613" t="s">
        <v>5108</v>
      </c>
      <c r="D5613" t="s">
        <v>9</v>
      </c>
      <c r="E5613" t="s">
        <v>10</v>
      </c>
      <c r="F5613" t="s">
        <v>5527</v>
      </c>
      <c r="G5613" t="s">
        <v>5528</v>
      </c>
      <c r="H5613" t="s">
        <v>5577</v>
      </c>
      <c r="I5613" t="s">
        <v>5578</v>
      </c>
      <c r="J5613" t="s">
        <v>64</v>
      </c>
      <c r="K5613" t="s">
        <v>60</v>
      </c>
      <c r="L5613">
        <v>640</v>
      </c>
      <c r="M5613" t="s">
        <v>61</v>
      </c>
      <c r="N5613" t="s">
        <v>16</v>
      </c>
      <c r="O5613">
        <v>0.25530000000000003</v>
      </c>
      <c r="P5613">
        <v>163.38999999999999</v>
      </c>
      <c r="Q5613">
        <v>34.304299999999998</v>
      </c>
      <c r="R5613">
        <v>0.25530000000000003</v>
      </c>
      <c r="S5613">
        <v>163.39001200000001</v>
      </c>
      <c r="T5613" t="s">
        <v>398</v>
      </c>
      <c r="U5613">
        <v>34.304299999999998</v>
      </c>
      <c r="V5613">
        <v>5604.98</v>
      </c>
      <c r="W5613">
        <v>2025</v>
      </c>
    </row>
    <row r="5614" spans="1:23" hidden="1">
      <c r="A5614">
        <v>72026075</v>
      </c>
      <c r="B5614" s="2">
        <v>45751</v>
      </c>
      <c r="C5614" t="s">
        <v>4807</v>
      </c>
      <c r="D5614" t="s">
        <v>9</v>
      </c>
      <c r="E5614" t="s">
        <v>10</v>
      </c>
      <c r="F5614" t="s">
        <v>5527</v>
      </c>
      <c r="G5614" t="s">
        <v>5528</v>
      </c>
      <c r="H5614" t="s">
        <v>5579</v>
      </c>
      <c r="I5614" t="s">
        <v>5580</v>
      </c>
      <c r="J5614" t="s">
        <v>64</v>
      </c>
      <c r="K5614" t="s">
        <v>60</v>
      </c>
      <c r="L5614">
        <v>840</v>
      </c>
      <c r="M5614" t="s">
        <v>61</v>
      </c>
      <c r="N5614" t="s">
        <v>16</v>
      </c>
      <c r="O5614">
        <v>0.23100000000000001</v>
      </c>
      <c r="P5614">
        <v>194.04</v>
      </c>
      <c r="Q5614">
        <v>34.304299999999998</v>
      </c>
      <c r="R5614">
        <v>0.23099900000000001</v>
      </c>
      <c r="S5614">
        <v>194.04010500000001</v>
      </c>
      <c r="T5614" t="s">
        <v>398</v>
      </c>
      <c r="U5614">
        <v>34.304299999999998</v>
      </c>
      <c r="V5614">
        <v>6656.41</v>
      </c>
      <c r="W5614">
        <v>2025</v>
      </c>
    </row>
    <row r="5615" spans="1:23" hidden="1">
      <c r="A5615">
        <v>72026283</v>
      </c>
      <c r="B5615" s="2">
        <v>45751</v>
      </c>
      <c r="C5615" t="s">
        <v>4814</v>
      </c>
      <c r="D5615" t="s">
        <v>9</v>
      </c>
      <c r="E5615" t="s">
        <v>10</v>
      </c>
      <c r="F5615" t="s">
        <v>5527</v>
      </c>
      <c r="G5615" t="s">
        <v>5528</v>
      </c>
      <c r="H5615" t="s">
        <v>3111</v>
      </c>
      <c r="I5615" t="s">
        <v>3112</v>
      </c>
      <c r="J5615" t="s">
        <v>64</v>
      </c>
      <c r="K5615" t="s">
        <v>60</v>
      </c>
      <c r="L5615">
        <v>4020</v>
      </c>
      <c r="M5615" t="s">
        <v>61</v>
      </c>
      <c r="N5615" t="s">
        <v>16</v>
      </c>
      <c r="O5615">
        <v>0.31950000000000001</v>
      </c>
      <c r="P5615">
        <v>1284.3900000000001</v>
      </c>
      <c r="Q5615">
        <v>34.304299999999998</v>
      </c>
      <c r="R5615">
        <v>0.31949899999999998</v>
      </c>
      <c r="S5615">
        <v>1284.390003</v>
      </c>
      <c r="T5615" t="s">
        <v>398</v>
      </c>
      <c r="U5615">
        <v>34.304299999999998</v>
      </c>
      <c r="V5615">
        <v>44060.1</v>
      </c>
      <c r="W5615">
        <v>2025</v>
      </c>
    </row>
    <row r="5616" spans="1:23" hidden="1">
      <c r="A5616">
        <v>72024221</v>
      </c>
      <c r="B5616" s="2">
        <v>45751</v>
      </c>
      <c r="C5616" t="s">
        <v>2942</v>
      </c>
      <c r="D5616" t="s">
        <v>9</v>
      </c>
      <c r="E5616" t="s">
        <v>10</v>
      </c>
      <c r="F5616" t="s">
        <v>5531</v>
      </c>
      <c r="G5616" t="s">
        <v>5532</v>
      </c>
      <c r="H5616" t="s">
        <v>3381</v>
      </c>
      <c r="I5616" t="s">
        <v>3382</v>
      </c>
      <c r="J5616" t="s">
        <v>74</v>
      </c>
      <c r="K5616" t="s">
        <v>14</v>
      </c>
      <c r="L5616">
        <v>1280</v>
      </c>
      <c r="M5616" t="s">
        <v>61</v>
      </c>
      <c r="N5616" t="s">
        <v>16</v>
      </c>
      <c r="O5616">
        <v>0.47591</v>
      </c>
      <c r="P5616">
        <v>609.16</v>
      </c>
      <c r="Q5616">
        <v>34.304299999999998</v>
      </c>
      <c r="R5616">
        <v>0.47591</v>
      </c>
      <c r="S5616">
        <v>609.160076</v>
      </c>
      <c r="T5616" t="s">
        <v>398</v>
      </c>
      <c r="U5616">
        <v>34.304299999999998</v>
      </c>
      <c r="V5616">
        <v>20896.810000000001</v>
      </c>
      <c r="W5616">
        <v>2025</v>
      </c>
    </row>
    <row r="5617" spans="1:23" hidden="1">
      <c r="A5617">
        <v>72024222</v>
      </c>
      <c r="B5617" s="2">
        <v>45751</v>
      </c>
      <c r="C5617" t="s">
        <v>2942</v>
      </c>
      <c r="D5617" t="s">
        <v>9</v>
      </c>
      <c r="E5617" t="s">
        <v>10</v>
      </c>
      <c r="F5617" t="s">
        <v>5531</v>
      </c>
      <c r="G5617" t="s">
        <v>5532</v>
      </c>
      <c r="H5617" t="s">
        <v>3385</v>
      </c>
      <c r="I5617" t="s">
        <v>3386</v>
      </c>
      <c r="J5617" t="s">
        <v>74</v>
      </c>
      <c r="K5617" t="s">
        <v>14</v>
      </c>
      <c r="L5617">
        <v>6030</v>
      </c>
      <c r="M5617" t="s">
        <v>61</v>
      </c>
      <c r="N5617" t="s">
        <v>16</v>
      </c>
      <c r="O5617">
        <v>0.46810000000000002</v>
      </c>
      <c r="P5617">
        <v>2822.64</v>
      </c>
      <c r="Q5617">
        <v>34.304299999999998</v>
      </c>
      <c r="R5617">
        <v>0.46809899999999999</v>
      </c>
      <c r="S5617">
        <v>2822.6400180000001</v>
      </c>
      <c r="T5617" t="s">
        <v>398</v>
      </c>
      <c r="U5617">
        <v>34.304299999999998</v>
      </c>
      <c r="V5617">
        <v>96828.69</v>
      </c>
      <c r="W5617">
        <v>2025</v>
      </c>
    </row>
    <row r="5618" spans="1:23" hidden="1">
      <c r="A5618">
        <v>72024227</v>
      </c>
      <c r="B5618" s="2">
        <v>45751</v>
      </c>
      <c r="C5618" t="s">
        <v>2942</v>
      </c>
      <c r="D5618" t="s">
        <v>9</v>
      </c>
      <c r="E5618" t="s">
        <v>10</v>
      </c>
      <c r="F5618" t="s">
        <v>5531</v>
      </c>
      <c r="G5618" t="s">
        <v>5532</v>
      </c>
      <c r="H5618" t="s">
        <v>3286</v>
      </c>
      <c r="I5618" t="s">
        <v>3287</v>
      </c>
      <c r="J5618" t="s">
        <v>202</v>
      </c>
      <c r="K5618" t="s">
        <v>14</v>
      </c>
      <c r="L5618">
        <v>4020</v>
      </c>
      <c r="M5618" t="s">
        <v>61</v>
      </c>
      <c r="N5618" t="s">
        <v>16</v>
      </c>
      <c r="O5618">
        <v>0.49669999999999997</v>
      </c>
      <c r="P5618">
        <v>1996.7339999999999</v>
      </c>
      <c r="Q5618">
        <v>34.304299999999998</v>
      </c>
      <c r="R5618">
        <v>0.49669999999999997</v>
      </c>
      <c r="S5618">
        <v>1996.733937</v>
      </c>
      <c r="T5618" t="s">
        <v>398</v>
      </c>
      <c r="U5618">
        <v>34.304299999999998</v>
      </c>
      <c r="V5618">
        <v>68496.56</v>
      </c>
      <c r="W5618">
        <v>2025</v>
      </c>
    </row>
    <row r="5619" spans="1:23" hidden="1">
      <c r="A5619">
        <v>72024229</v>
      </c>
      <c r="B5619" s="2">
        <v>45751</v>
      </c>
      <c r="C5619" t="s">
        <v>2942</v>
      </c>
      <c r="D5619" t="s">
        <v>9</v>
      </c>
      <c r="E5619" t="s">
        <v>10</v>
      </c>
      <c r="F5619" t="s">
        <v>5531</v>
      </c>
      <c r="G5619" t="s">
        <v>5532</v>
      </c>
      <c r="H5619" t="s">
        <v>1122</v>
      </c>
      <c r="I5619" t="s">
        <v>1847</v>
      </c>
      <c r="J5619" t="s">
        <v>74</v>
      </c>
      <c r="K5619" t="s">
        <v>14</v>
      </c>
      <c r="L5619">
        <v>3420</v>
      </c>
      <c r="M5619" t="s">
        <v>61</v>
      </c>
      <c r="N5619" t="s">
        <v>16</v>
      </c>
      <c r="O5619">
        <v>0.51470000000000005</v>
      </c>
      <c r="P5619">
        <v>1760.2739999999999</v>
      </c>
      <c r="Q5619">
        <v>34.304299999999998</v>
      </c>
      <c r="R5619">
        <v>0.51469900000000002</v>
      </c>
      <c r="S5619">
        <v>1760.2740759999999</v>
      </c>
      <c r="T5619" t="s">
        <v>398</v>
      </c>
      <c r="U5619">
        <v>34.304299999999998</v>
      </c>
      <c r="V5619">
        <v>60384.97</v>
      </c>
      <c r="W5619">
        <v>2025</v>
      </c>
    </row>
    <row r="5620" spans="1:23" hidden="1">
      <c r="A5620">
        <v>72024229</v>
      </c>
      <c r="B5620" s="2">
        <v>45751</v>
      </c>
      <c r="C5620" t="s">
        <v>2942</v>
      </c>
      <c r="D5620" t="s">
        <v>9</v>
      </c>
      <c r="E5620" t="s">
        <v>10</v>
      </c>
      <c r="F5620" t="s">
        <v>5531</v>
      </c>
      <c r="G5620" t="s">
        <v>5532</v>
      </c>
      <c r="H5620" t="s">
        <v>1120</v>
      </c>
      <c r="I5620" t="s">
        <v>1121</v>
      </c>
      <c r="J5620" t="s">
        <v>202</v>
      </c>
      <c r="K5620" t="s">
        <v>14</v>
      </c>
      <c r="L5620">
        <v>2010</v>
      </c>
      <c r="M5620" t="s">
        <v>61</v>
      </c>
      <c r="N5620" t="s">
        <v>16</v>
      </c>
      <c r="O5620">
        <v>0.49669999999999997</v>
      </c>
      <c r="P5620">
        <v>998.36699999999996</v>
      </c>
      <c r="Q5620">
        <v>34.304299999999998</v>
      </c>
      <c r="R5620">
        <v>0.49669999999999997</v>
      </c>
      <c r="S5620">
        <v>998.36696800000004</v>
      </c>
      <c r="T5620" t="s">
        <v>398</v>
      </c>
      <c r="U5620">
        <v>34.304299999999998</v>
      </c>
      <c r="V5620">
        <v>34248.28</v>
      </c>
      <c r="W5620">
        <v>2025</v>
      </c>
    </row>
    <row r="5621" spans="1:23" hidden="1">
      <c r="A5621">
        <v>72024450</v>
      </c>
      <c r="B5621" s="2">
        <v>45751</v>
      </c>
      <c r="C5621" t="s">
        <v>2768</v>
      </c>
      <c r="D5621" t="s">
        <v>9</v>
      </c>
      <c r="E5621" t="s">
        <v>10</v>
      </c>
      <c r="F5621" t="s">
        <v>5531</v>
      </c>
      <c r="G5621" t="s">
        <v>5532</v>
      </c>
      <c r="H5621" t="s">
        <v>222</v>
      </c>
      <c r="I5621" t="s">
        <v>1849</v>
      </c>
      <c r="J5621" t="s">
        <v>219</v>
      </c>
      <c r="K5621" t="s">
        <v>14</v>
      </c>
      <c r="L5621">
        <v>150000</v>
      </c>
      <c r="M5621" t="s">
        <v>61</v>
      </c>
      <c r="N5621" t="s">
        <v>16</v>
      </c>
      <c r="O5621">
        <v>1.04E-2</v>
      </c>
      <c r="P5621">
        <v>1560</v>
      </c>
      <c r="Q5621">
        <v>34.304299999999998</v>
      </c>
      <c r="R5621">
        <v>1.0399E-2</v>
      </c>
      <c r="S5621">
        <v>1560.0000580000001</v>
      </c>
      <c r="T5621" t="s">
        <v>398</v>
      </c>
      <c r="U5621">
        <v>34.304299999999998</v>
      </c>
      <c r="V5621">
        <v>53514.71</v>
      </c>
      <c r="W5621">
        <v>2025</v>
      </c>
    </row>
    <row r="5622" spans="1:23" hidden="1">
      <c r="A5622">
        <v>72024452</v>
      </c>
      <c r="B5622" s="2">
        <v>45751</v>
      </c>
      <c r="C5622" t="s">
        <v>2768</v>
      </c>
      <c r="D5622" t="s">
        <v>9</v>
      </c>
      <c r="E5622" t="s">
        <v>10</v>
      </c>
      <c r="F5622" t="s">
        <v>5531</v>
      </c>
      <c r="G5622" t="s">
        <v>5532</v>
      </c>
      <c r="H5622" t="s">
        <v>639</v>
      </c>
      <c r="I5622" t="s">
        <v>687</v>
      </c>
      <c r="J5622" t="s">
        <v>219</v>
      </c>
      <c r="K5622" t="s">
        <v>14</v>
      </c>
      <c r="L5622">
        <v>100000</v>
      </c>
      <c r="M5622" t="s">
        <v>61</v>
      </c>
      <c r="N5622" t="s">
        <v>16</v>
      </c>
      <c r="O5622">
        <v>9.7000000000000003E-3</v>
      </c>
      <c r="P5622">
        <v>970</v>
      </c>
      <c r="Q5622">
        <v>34.304299999999998</v>
      </c>
      <c r="R5622">
        <v>9.6989999999999993E-3</v>
      </c>
      <c r="S5622">
        <v>969.99996999999996</v>
      </c>
      <c r="T5622" t="s">
        <v>398</v>
      </c>
      <c r="U5622">
        <v>34.304299999999998</v>
      </c>
      <c r="V5622">
        <v>33275.17</v>
      </c>
      <c r="W5622">
        <v>2025</v>
      </c>
    </row>
    <row r="5623" spans="1:23" hidden="1">
      <c r="A5623">
        <v>72024453</v>
      </c>
      <c r="B5623" s="2">
        <v>45751</v>
      </c>
      <c r="C5623" t="s">
        <v>2768</v>
      </c>
      <c r="D5623" t="s">
        <v>9</v>
      </c>
      <c r="E5623" t="s">
        <v>10</v>
      </c>
      <c r="F5623" t="s">
        <v>5527</v>
      </c>
      <c r="G5623" t="s">
        <v>5528</v>
      </c>
      <c r="H5623" t="s">
        <v>639</v>
      </c>
      <c r="I5623" t="s">
        <v>687</v>
      </c>
      <c r="J5623" t="s">
        <v>219</v>
      </c>
      <c r="K5623" t="s">
        <v>60</v>
      </c>
      <c r="L5623">
        <v>24000</v>
      </c>
      <c r="M5623" t="s">
        <v>61</v>
      </c>
      <c r="N5623" t="s">
        <v>16</v>
      </c>
      <c r="O5623">
        <v>9.7000000000000003E-3</v>
      </c>
      <c r="P5623">
        <v>232.8</v>
      </c>
      <c r="Q5623">
        <v>34.304299999999998</v>
      </c>
      <c r="R5623">
        <v>9.6989999999999993E-3</v>
      </c>
      <c r="S5623">
        <v>232.799969</v>
      </c>
      <c r="T5623" t="s">
        <v>398</v>
      </c>
      <c r="U5623">
        <v>34.304299999999998</v>
      </c>
      <c r="V5623">
        <v>7986.04</v>
      </c>
      <c r="W5623">
        <v>2025</v>
      </c>
    </row>
    <row r="5624" spans="1:23" hidden="1">
      <c r="A5624">
        <v>72024516</v>
      </c>
      <c r="B5624" s="2">
        <v>45751</v>
      </c>
      <c r="C5624" t="s">
        <v>2768</v>
      </c>
      <c r="D5624" t="s">
        <v>9</v>
      </c>
      <c r="E5624" t="s">
        <v>10</v>
      </c>
      <c r="F5624" t="s">
        <v>5527</v>
      </c>
      <c r="G5624" t="s">
        <v>5528</v>
      </c>
      <c r="H5624" t="s">
        <v>166</v>
      </c>
      <c r="I5624" t="s">
        <v>167</v>
      </c>
      <c r="J5624" t="s">
        <v>168</v>
      </c>
      <c r="K5624" t="s">
        <v>60</v>
      </c>
      <c r="L5624">
        <v>30150</v>
      </c>
      <c r="M5624" t="s">
        <v>61</v>
      </c>
      <c r="N5624" t="s">
        <v>16</v>
      </c>
      <c r="O5624">
        <v>0.1351</v>
      </c>
      <c r="P5624">
        <v>4073.2649999999999</v>
      </c>
      <c r="Q5624">
        <v>34.304299999999998</v>
      </c>
      <c r="R5624">
        <v>0.135099</v>
      </c>
      <c r="S5624">
        <v>4073.2648669999999</v>
      </c>
      <c r="T5624" t="s">
        <v>398</v>
      </c>
      <c r="U5624">
        <v>34.304299999999998</v>
      </c>
      <c r="V5624">
        <v>139730.5</v>
      </c>
      <c r="W5624">
        <v>2025</v>
      </c>
    </row>
    <row r="5625" spans="1:23" hidden="1">
      <c r="A5625">
        <v>72024545</v>
      </c>
      <c r="B5625" s="2">
        <v>45751</v>
      </c>
      <c r="C5625" t="s">
        <v>2768</v>
      </c>
      <c r="D5625" t="s">
        <v>9</v>
      </c>
      <c r="E5625" t="s">
        <v>10</v>
      </c>
      <c r="F5625" t="s">
        <v>5527</v>
      </c>
      <c r="G5625" t="s">
        <v>5528</v>
      </c>
      <c r="H5625" t="s">
        <v>166</v>
      </c>
      <c r="I5625" t="s">
        <v>167</v>
      </c>
      <c r="J5625" t="s">
        <v>168</v>
      </c>
      <c r="K5625" t="s">
        <v>60</v>
      </c>
      <c r="L5625">
        <v>15080</v>
      </c>
      <c r="M5625" t="s">
        <v>61</v>
      </c>
      <c r="N5625" t="s">
        <v>16</v>
      </c>
      <c r="O5625">
        <v>0.1351</v>
      </c>
      <c r="P5625">
        <v>2037.308</v>
      </c>
      <c r="Q5625">
        <v>34.304299999999998</v>
      </c>
      <c r="R5625">
        <v>0.135099</v>
      </c>
      <c r="S5625">
        <v>2037.307859</v>
      </c>
      <c r="T5625" t="s">
        <v>398</v>
      </c>
      <c r="U5625">
        <v>34.304299999999998</v>
      </c>
      <c r="V5625">
        <v>69888.42</v>
      </c>
      <c r="W5625">
        <v>2025</v>
      </c>
    </row>
    <row r="5626" spans="1:23" hidden="1">
      <c r="A5626">
        <v>72024935</v>
      </c>
      <c r="B5626" s="2">
        <v>45751</v>
      </c>
      <c r="C5626" t="s">
        <v>2580</v>
      </c>
      <c r="D5626" t="s">
        <v>9</v>
      </c>
      <c r="E5626" t="s">
        <v>10</v>
      </c>
      <c r="F5626" t="s">
        <v>5531</v>
      </c>
      <c r="G5626" t="s">
        <v>5532</v>
      </c>
      <c r="H5626" t="s">
        <v>3381</v>
      </c>
      <c r="I5626" t="s">
        <v>3382</v>
      </c>
      <c r="J5626" t="s">
        <v>74</v>
      </c>
      <c r="K5626" t="s">
        <v>14</v>
      </c>
      <c r="L5626">
        <v>1024</v>
      </c>
      <c r="M5626" t="s">
        <v>61</v>
      </c>
      <c r="N5626" t="s">
        <v>16</v>
      </c>
      <c r="O5626">
        <v>0.48080000000000001</v>
      </c>
      <c r="P5626">
        <v>492.339</v>
      </c>
      <c r="Q5626">
        <v>34.304299999999998</v>
      </c>
      <c r="R5626">
        <v>0.48080000000000001</v>
      </c>
      <c r="S5626">
        <v>492.33886100000001</v>
      </c>
      <c r="T5626" t="s">
        <v>398</v>
      </c>
      <c r="U5626">
        <v>34.304299999999998</v>
      </c>
      <c r="V5626">
        <v>16889.34</v>
      </c>
      <c r="W5626">
        <v>2025</v>
      </c>
    </row>
    <row r="5627" spans="1:23" hidden="1">
      <c r="A5627">
        <v>72024954</v>
      </c>
      <c r="B5627" s="2">
        <v>45751</v>
      </c>
      <c r="C5627" t="s">
        <v>2580</v>
      </c>
      <c r="D5627" t="s">
        <v>9</v>
      </c>
      <c r="E5627" t="s">
        <v>10</v>
      </c>
      <c r="F5627" t="s">
        <v>5531</v>
      </c>
      <c r="G5627" t="s">
        <v>5532</v>
      </c>
      <c r="H5627" t="s">
        <v>3286</v>
      </c>
      <c r="I5627" t="s">
        <v>3287</v>
      </c>
      <c r="J5627" t="s">
        <v>202</v>
      </c>
      <c r="K5627" t="s">
        <v>14</v>
      </c>
      <c r="L5627">
        <v>300</v>
      </c>
      <c r="M5627" t="s">
        <v>61</v>
      </c>
      <c r="N5627" t="s">
        <v>16</v>
      </c>
      <c r="O5627">
        <v>0.49669999999999997</v>
      </c>
      <c r="P5627">
        <v>149.01</v>
      </c>
      <c r="Q5627">
        <v>34.304299999999998</v>
      </c>
      <c r="R5627">
        <v>0.49669999999999997</v>
      </c>
      <c r="S5627">
        <v>149.00989000000001</v>
      </c>
      <c r="T5627" t="s">
        <v>398</v>
      </c>
      <c r="U5627">
        <v>34.304299999999998</v>
      </c>
      <c r="V5627">
        <v>5111.68</v>
      </c>
      <c r="W5627">
        <v>2025</v>
      </c>
    </row>
    <row r="5628" spans="1:23" hidden="1">
      <c r="A5628">
        <v>72024995</v>
      </c>
      <c r="B5628" s="2">
        <v>45751</v>
      </c>
      <c r="C5628" t="s">
        <v>2989</v>
      </c>
      <c r="D5628" t="s">
        <v>9</v>
      </c>
      <c r="E5628" t="s">
        <v>10</v>
      </c>
      <c r="F5628" t="s">
        <v>5531</v>
      </c>
      <c r="G5628" t="s">
        <v>5532</v>
      </c>
      <c r="H5628" t="s">
        <v>222</v>
      </c>
      <c r="I5628" t="s">
        <v>1849</v>
      </c>
      <c r="J5628" t="s">
        <v>219</v>
      </c>
      <c r="K5628" t="s">
        <v>14</v>
      </c>
      <c r="L5628">
        <v>180000</v>
      </c>
      <c r="M5628" t="s">
        <v>61</v>
      </c>
      <c r="N5628" t="s">
        <v>16</v>
      </c>
      <c r="O5628">
        <v>1.04E-2</v>
      </c>
      <c r="P5628">
        <v>1872</v>
      </c>
      <c r="Q5628">
        <v>34.304299999999998</v>
      </c>
      <c r="R5628">
        <v>1.0399E-2</v>
      </c>
      <c r="S5628">
        <v>1872.0000110000001</v>
      </c>
      <c r="T5628" t="s">
        <v>398</v>
      </c>
      <c r="U5628">
        <v>34.304299999999998</v>
      </c>
      <c r="V5628">
        <v>64217.65</v>
      </c>
      <c r="W5628">
        <v>2025</v>
      </c>
    </row>
    <row r="5629" spans="1:23" hidden="1">
      <c r="A5629">
        <v>72025124</v>
      </c>
      <c r="B5629" s="2">
        <v>45751</v>
      </c>
      <c r="C5629" t="s">
        <v>4132</v>
      </c>
      <c r="D5629" t="s">
        <v>9</v>
      </c>
      <c r="E5629" t="s">
        <v>10</v>
      </c>
      <c r="F5629" t="s">
        <v>5531</v>
      </c>
      <c r="G5629" t="s">
        <v>5532</v>
      </c>
      <c r="H5629" t="s">
        <v>222</v>
      </c>
      <c r="I5629" t="s">
        <v>1849</v>
      </c>
      <c r="J5629" t="s">
        <v>219</v>
      </c>
      <c r="K5629" t="s">
        <v>14</v>
      </c>
      <c r="L5629">
        <v>54000</v>
      </c>
      <c r="M5629" t="s">
        <v>61</v>
      </c>
      <c r="N5629" t="s">
        <v>16</v>
      </c>
      <c r="O5629">
        <v>1.04E-2</v>
      </c>
      <c r="P5629">
        <v>561.6</v>
      </c>
      <c r="Q5629">
        <v>34.304299999999998</v>
      </c>
      <c r="R5629">
        <v>1.0399E-2</v>
      </c>
      <c r="S5629">
        <v>561.59985700000004</v>
      </c>
      <c r="T5629" t="s">
        <v>398</v>
      </c>
      <c r="U5629">
        <v>34.304299999999998</v>
      </c>
      <c r="V5629">
        <v>19265.29</v>
      </c>
      <c r="W5629">
        <v>2025</v>
      </c>
    </row>
    <row r="5630" spans="1:23" hidden="1">
      <c r="A5630">
        <v>72025128</v>
      </c>
      <c r="B5630" s="2">
        <v>45751</v>
      </c>
      <c r="C5630" t="s">
        <v>4132</v>
      </c>
      <c r="D5630" t="s">
        <v>9</v>
      </c>
      <c r="E5630" t="s">
        <v>10</v>
      </c>
      <c r="F5630" t="s">
        <v>5527</v>
      </c>
      <c r="G5630" t="s">
        <v>5528</v>
      </c>
      <c r="H5630" t="s">
        <v>639</v>
      </c>
      <c r="I5630" t="s">
        <v>687</v>
      </c>
      <c r="J5630" t="s">
        <v>219</v>
      </c>
      <c r="K5630" t="s">
        <v>60</v>
      </c>
      <c r="L5630">
        <v>92000</v>
      </c>
      <c r="M5630" t="s">
        <v>61</v>
      </c>
      <c r="N5630" t="s">
        <v>16</v>
      </c>
      <c r="O5630">
        <v>9.7000000000000003E-3</v>
      </c>
      <c r="P5630">
        <v>892.4</v>
      </c>
      <c r="Q5630">
        <v>34.304299999999998</v>
      </c>
      <c r="R5630">
        <v>9.6989999999999993E-3</v>
      </c>
      <c r="S5630">
        <v>892.40007800000001</v>
      </c>
      <c r="T5630" t="s">
        <v>398</v>
      </c>
      <c r="U5630">
        <v>34.304299999999998</v>
      </c>
      <c r="V5630">
        <v>30613.16</v>
      </c>
      <c r="W5630">
        <v>2025</v>
      </c>
    </row>
    <row r="5631" spans="1:23" hidden="1">
      <c r="A5631">
        <v>72025149</v>
      </c>
      <c r="B5631" s="2">
        <v>45751</v>
      </c>
      <c r="C5631" t="s">
        <v>2818</v>
      </c>
      <c r="D5631" t="s">
        <v>9</v>
      </c>
      <c r="E5631" t="s">
        <v>10</v>
      </c>
      <c r="F5631" t="s">
        <v>5531</v>
      </c>
      <c r="G5631" t="s">
        <v>5532</v>
      </c>
      <c r="H5631" t="s">
        <v>3374</v>
      </c>
      <c r="I5631" t="s">
        <v>3375</v>
      </c>
      <c r="J5631" t="s">
        <v>3376</v>
      </c>
      <c r="K5631" t="s">
        <v>14</v>
      </c>
      <c r="L5631">
        <v>130000</v>
      </c>
      <c r="M5631" t="s">
        <v>61</v>
      </c>
      <c r="N5631" t="s">
        <v>16</v>
      </c>
      <c r="O5631">
        <v>5.7000000000000002E-3</v>
      </c>
      <c r="P5631">
        <v>741</v>
      </c>
      <c r="Q5631">
        <v>34.304299999999998</v>
      </c>
      <c r="R5631">
        <v>5.6990000000000001E-3</v>
      </c>
      <c r="S5631">
        <v>741.00010699999996</v>
      </c>
      <c r="T5631" t="s">
        <v>398</v>
      </c>
      <c r="U5631">
        <v>34.304299999999998</v>
      </c>
      <c r="V5631">
        <v>25419.49</v>
      </c>
      <c r="W5631">
        <v>2025</v>
      </c>
    </row>
    <row r="5632" spans="1:23" hidden="1">
      <c r="A5632">
        <v>72025331</v>
      </c>
      <c r="B5632" s="2">
        <v>45751</v>
      </c>
      <c r="C5632" t="s">
        <v>4308</v>
      </c>
      <c r="D5632" t="s">
        <v>9</v>
      </c>
      <c r="E5632" t="s">
        <v>10</v>
      </c>
      <c r="F5632" t="s">
        <v>5527</v>
      </c>
      <c r="G5632" t="s">
        <v>5528</v>
      </c>
      <c r="H5632" t="s">
        <v>166</v>
      </c>
      <c r="I5632" t="s">
        <v>167</v>
      </c>
      <c r="J5632" t="s">
        <v>168</v>
      </c>
      <c r="K5632" t="s">
        <v>60</v>
      </c>
      <c r="L5632">
        <v>84000</v>
      </c>
      <c r="M5632" t="s">
        <v>61</v>
      </c>
      <c r="N5632" t="s">
        <v>16</v>
      </c>
      <c r="O5632">
        <v>0.1351</v>
      </c>
      <c r="P5632">
        <v>11348.4</v>
      </c>
      <c r="Q5632">
        <v>34.304299999999998</v>
      </c>
      <c r="R5632">
        <v>0.135099</v>
      </c>
      <c r="S5632">
        <v>11348.400054</v>
      </c>
      <c r="T5632" t="s">
        <v>398</v>
      </c>
      <c r="U5632">
        <v>34.304299999999998</v>
      </c>
      <c r="V5632">
        <v>389298.92</v>
      </c>
      <c r="W5632">
        <v>2025</v>
      </c>
    </row>
    <row r="5633" spans="1:23" hidden="1">
      <c r="A5633">
        <v>72025414</v>
      </c>
      <c r="B5633" s="2">
        <v>45751</v>
      </c>
      <c r="C5633" t="s">
        <v>4633</v>
      </c>
      <c r="D5633" t="s">
        <v>9</v>
      </c>
      <c r="E5633" t="s">
        <v>10</v>
      </c>
      <c r="F5633" t="s">
        <v>5527</v>
      </c>
      <c r="G5633" t="s">
        <v>5528</v>
      </c>
      <c r="H5633" t="s">
        <v>5692</v>
      </c>
      <c r="I5633" t="s">
        <v>5693</v>
      </c>
      <c r="J5633" t="s">
        <v>78</v>
      </c>
      <c r="K5633" t="s">
        <v>60</v>
      </c>
      <c r="L5633">
        <v>8000</v>
      </c>
      <c r="M5633" t="s">
        <v>61</v>
      </c>
      <c r="N5633" t="s">
        <v>16</v>
      </c>
      <c r="O5633">
        <v>0.40089999999999998</v>
      </c>
      <c r="P5633">
        <v>3207.2</v>
      </c>
      <c r="Q5633">
        <v>34.304299999999998</v>
      </c>
      <c r="R5633">
        <v>0.40089900000000001</v>
      </c>
      <c r="S5633">
        <v>3207.1999719999999</v>
      </c>
      <c r="T5633" t="s">
        <v>398</v>
      </c>
      <c r="U5633">
        <v>34.304299999999998</v>
      </c>
      <c r="V5633">
        <v>110020.75</v>
      </c>
      <c r="W5633">
        <v>2025</v>
      </c>
    </row>
    <row r="5634" spans="1:23" hidden="1">
      <c r="A5634">
        <v>72025416</v>
      </c>
      <c r="B5634" s="2">
        <v>45751</v>
      </c>
      <c r="C5634" t="s">
        <v>4633</v>
      </c>
      <c r="D5634" t="s">
        <v>9</v>
      </c>
      <c r="E5634" t="s">
        <v>10</v>
      </c>
      <c r="F5634" t="s">
        <v>5527</v>
      </c>
      <c r="G5634" t="s">
        <v>5528</v>
      </c>
      <c r="H5634" t="s">
        <v>5648</v>
      </c>
      <c r="I5634" t="s">
        <v>5649</v>
      </c>
      <c r="J5634" t="s">
        <v>87</v>
      </c>
      <c r="K5634" t="s">
        <v>60</v>
      </c>
      <c r="L5634">
        <v>780</v>
      </c>
      <c r="M5634" t="s">
        <v>61</v>
      </c>
      <c r="N5634" t="s">
        <v>16</v>
      </c>
      <c r="O5634">
        <v>0.1084</v>
      </c>
      <c r="P5634">
        <v>84.552000000000007</v>
      </c>
      <c r="Q5634">
        <v>34.304299999999998</v>
      </c>
      <c r="R5634">
        <v>0.1084</v>
      </c>
      <c r="S5634">
        <v>84.552081999999999</v>
      </c>
      <c r="T5634" t="s">
        <v>398</v>
      </c>
      <c r="U5634">
        <v>34.304299999999998</v>
      </c>
      <c r="V5634">
        <v>2900.5</v>
      </c>
      <c r="W5634">
        <v>2025</v>
      </c>
    </row>
    <row r="5635" spans="1:23" hidden="1">
      <c r="A5635">
        <v>72025421</v>
      </c>
      <c r="B5635" s="2">
        <v>45751</v>
      </c>
      <c r="C5635" t="s">
        <v>4633</v>
      </c>
      <c r="D5635" t="s">
        <v>9</v>
      </c>
      <c r="E5635" t="s">
        <v>10</v>
      </c>
      <c r="F5635" t="s">
        <v>5527</v>
      </c>
      <c r="G5635" t="s">
        <v>5528</v>
      </c>
      <c r="H5635" t="s">
        <v>5694</v>
      </c>
      <c r="I5635" t="s">
        <v>5695</v>
      </c>
      <c r="J5635" t="s">
        <v>93</v>
      </c>
      <c r="K5635" t="s">
        <v>60</v>
      </c>
      <c r="L5635">
        <v>4000</v>
      </c>
      <c r="M5635" t="s">
        <v>61</v>
      </c>
      <c r="N5635" t="s">
        <v>16</v>
      </c>
      <c r="O5635">
        <v>4.1500000000000002E-2</v>
      </c>
      <c r="P5635">
        <v>166</v>
      </c>
      <c r="Q5635">
        <v>34.304299999999998</v>
      </c>
      <c r="R5635">
        <v>4.1500000000000002E-2</v>
      </c>
      <c r="S5635">
        <v>165.999889</v>
      </c>
      <c r="T5635" t="s">
        <v>398</v>
      </c>
      <c r="U5635">
        <v>34.304299999999998</v>
      </c>
      <c r="V5635">
        <v>5694.51</v>
      </c>
      <c r="W5635">
        <v>2025</v>
      </c>
    </row>
    <row r="5636" spans="1:23" hidden="1">
      <c r="A5636">
        <v>72025425</v>
      </c>
      <c r="B5636" s="2">
        <v>45751</v>
      </c>
      <c r="C5636" t="s">
        <v>4633</v>
      </c>
      <c r="D5636" t="s">
        <v>9</v>
      </c>
      <c r="E5636" t="s">
        <v>10</v>
      </c>
      <c r="F5636" t="s">
        <v>5527</v>
      </c>
      <c r="G5636" t="s">
        <v>5528</v>
      </c>
      <c r="H5636" t="s">
        <v>3288</v>
      </c>
      <c r="I5636" t="s">
        <v>3289</v>
      </c>
      <c r="J5636" t="s">
        <v>78</v>
      </c>
      <c r="K5636" t="s">
        <v>60</v>
      </c>
      <c r="L5636">
        <v>25000</v>
      </c>
      <c r="M5636" t="s">
        <v>61</v>
      </c>
      <c r="N5636" t="s">
        <v>16</v>
      </c>
      <c r="O5636">
        <v>3.6700000000000003E-2</v>
      </c>
      <c r="P5636">
        <v>917.5</v>
      </c>
      <c r="Q5636">
        <v>34.304299999999998</v>
      </c>
      <c r="R5636">
        <v>3.6700000000000003E-2</v>
      </c>
      <c r="S5636">
        <v>917.50013799999999</v>
      </c>
      <c r="T5636" t="s">
        <v>398</v>
      </c>
      <c r="U5636">
        <v>34.304299999999998</v>
      </c>
      <c r="V5636">
        <v>31474.2</v>
      </c>
      <c r="W5636">
        <v>2025</v>
      </c>
    </row>
    <row r="5637" spans="1:23" hidden="1">
      <c r="A5637">
        <v>72025432</v>
      </c>
      <c r="B5637" s="2">
        <v>45751</v>
      </c>
      <c r="C5637" t="s">
        <v>4633</v>
      </c>
      <c r="D5637" t="s">
        <v>9</v>
      </c>
      <c r="E5637" t="s">
        <v>10</v>
      </c>
      <c r="F5637" t="s">
        <v>5527</v>
      </c>
      <c r="G5637" t="s">
        <v>5528</v>
      </c>
      <c r="H5637" t="s">
        <v>3288</v>
      </c>
      <c r="I5637" t="s">
        <v>3289</v>
      </c>
      <c r="J5637" t="s">
        <v>78</v>
      </c>
      <c r="K5637" t="s">
        <v>60</v>
      </c>
      <c r="L5637">
        <v>10000</v>
      </c>
      <c r="M5637" t="s">
        <v>61</v>
      </c>
      <c r="N5637" t="s">
        <v>16</v>
      </c>
      <c r="O5637">
        <v>3.6700000000000003E-2</v>
      </c>
      <c r="P5637">
        <v>367</v>
      </c>
      <c r="Q5637">
        <v>34.304299999999998</v>
      </c>
      <c r="R5637">
        <v>3.6700000000000003E-2</v>
      </c>
      <c r="S5637">
        <v>367.00005499999997</v>
      </c>
      <c r="T5637" t="s">
        <v>398</v>
      </c>
      <c r="U5637">
        <v>34.304299999999998</v>
      </c>
      <c r="V5637">
        <v>12589.68</v>
      </c>
      <c r="W5637">
        <v>2025</v>
      </c>
    </row>
    <row r="5638" spans="1:23" hidden="1">
      <c r="A5638">
        <v>72025433</v>
      </c>
      <c r="B5638" s="2">
        <v>45751</v>
      </c>
      <c r="C5638" t="s">
        <v>4633</v>
      </c>
      <c r="D5638" t="s">
        <v>9</v>
      </c>
      <c r="E5638" t="s">
        <v>10</v>
      </c>
      <c r="F5638" t="s">
        <v>5527</v>
      </c>
      <c r="G5638" t="s">
        <v>5528</v>
      </c>
      <c r="H5638" t="s">
        <v>4690</v>
      </c>
      <c r="I5638" t="s">
        <v>4691</v>
      </c>
      <c r="J5638" t="s">
        <v>80</v>
      </c>
      <c r="K5638" t="s">
        <v>60</v>
      </c>
      <c r="L5638">
        <v>1030</v>
      </c>
      <c r="M5638" t="s">
        <v>61</v>
      </c>
      <c r="N5638" t="s">
        <v>16</v>
      </c>
      <c r="O5638">
        <v>7.8600000000000003E-2</v>
      </c>
      <c r="P5638">
        <v>80.957999999999998</v>
      </c>
      <c r="Q5638">
        <v>34.304299999999998</v>
      </c>
      <c r="R5638">
        <v>7.8600000000000003E-2</v>
      </c>
      <c r="S5638">
        <v>80.958072000000001</v>
      </c>
      <c r="T5638" t="s">
        <v>398</v>
      </c>
      <c r="U5638">
        <v>34.304299999999998</v>
      </c>
      <c r="V5638">
        <v>2777.21</v>
      </c>
      <c r="W5638">
        <v>2025</v>
      </c>
    </row>
    <row r="5639" spans="1:23" hidden="1">
      <c r="A5639">
        <v>72025435</v>
      </c>
      <c r="B5639" s="2">
        <v>45751</v>
      </c>
      <c r="C5639" t="s">
        <v>4633</v>
      </c>
      <c r="D5639" t="s">
        <v>9</v>
      </c>
      <c r="E5639" t="s">
        <v>10</v>
      </c>
      <c r="F5639" t="s">
        <v>5527</v>
      </c>
      <c r="G5639" t="s">
        <v>5528</v>
      </c>
      <c r="H5639" t="s">
        <v>4672</v>
      </c>
      <c r="I5639" t="s">
        <v>4673</v>
      </c>
      <c r="J5639" t="s">
        <v>78</v>
      </c>
      <c r="K5639" t="s">
        <v>60</v>
      </c>
      <c r="L5639">
        <v>10000</v>
      </c>
      <c r="M5639" t="s">
        <v>61</v>
      </c>
      <c r="N5639" t="s">
        <v>16</v>
      </c>
      <c r="O5639">
        <v>4.7300000000000002E-2</v>
      </c>
      <c r="P5639">
        <v>473</v>
      </c>
      <c r="Q5639">
        <v>34.304299999999998</v>
      </c>
      <c r="R5639">
        <v>4.7299000000000001E-2</v>
      </c>
      <c r="S5639">
        <v>472.999886</v>
      </c>
      <c r="T5639" t="s">
        <v>398</v>
      </c>
      <c r="U5639">
        <v>34.304299999999998</v>
      </c>
      <c r="V5639">
        <v>16225.93</v>
      </c>
      <c r="W5639">
        <v>2025</v>
      </c>
    </row>
    <row r="5640" spans="1:23" hidden="1">
      <c r="A5640">
        <v>72025447</v>
      </c>
      <c r="B5640" s="2">
        <v>45751</v>
      </c>
      <c r="C5640" t="s">
        <v>4633</v>
      </c>
      <c r="D5640" t="s">
        <v>9</v>
      </c>
      <c r="E5640" t="s">
        <v>10</v>
      </c>
      <c r="F5640" t="s">
        <v>5527</v>
      </c>
      <c r="G5640" t="s">
        <v>5528</v>
      </c>
      <c r="H5640" t="s">
        <v>4694</v>
      </c>
      <c r="I5640" t="s">
        <v>4695</v>
      </c>
      <c r="J5640" t="s">
        <v>80</v>
      </c>
      <c r="K5640" t="s">
        <v>60</v>
      </c>
      <c r="L5640">
        <v>1220</v>
      </c>
      <c r="M5640" t="s">
        <v>61</v>
      </c>
      <c r="N5640" t="s">
        <v>16</v>
      </c>
      <c r="O5640">
        <v>7.8600000000000003E-2</v>
      </c>
      <c r="P5640">
        <v>95.891999999999996</v>
      </c>
      <c r="Q5640">
        <v>34.304299999999998</v>
      </c>
      <c r="R5640">
        <v>7.8600000000000003E-2</v>
      </c>
      <c r="S5640">
        <v>95.892060000000001</v>
      </c>
      <c r="T5640" t="s">
        <v>398</v>
      </c>
      <c r="U5640">
        <v>34.304299999999998</v>
      </c>
      <c r="V5640">
        <v>3289.51</v>
      </c>
      <c r="W5640">
        <v>2025</v>
      </c>
    </row>
    <row r="5641" spans="1:23" hidden="1">
      <c r="A5641">
        <v>72025621</v>
      </c>
      <c r="B5641" s="2">
        <v>45751</v>
      </c>
      <c r="C5641" t="s">
        <v>3020</v>
      </c>
      <c r="D5641" t="s">
        <v>9</v>
      </c>
      <c r="E5641" t="s">
        <v>10</v>
      </c>
      <c r="F5641" t="s">
        <v>5527</v>
      </c>
      <c r="G5641" t="s">
        <v>5528</v>
      </c>
      <c r="H5641" t="s">
        <v>5636</v>
      </c>
      <c r="I5641" t="s">
        <v>5637</v>
      </c>
      <c r="J5641" t="s">
        <v>74</v>
      </c>
      <c r="K5641" t="s">
        <v>60</v>
      </c>
      <c r="L5641">
        <v>10050</v>
      </c>
      <c r="M5641" t="s">
        <v>61</v>
      </c>
      <c r="N5641" t="s">
        <v>16</v>
      </c>
      <c r="O5641">
        <v>0.33360000000000001</v>
      </c>
      <c r="P5641">
        <v>3352.68</v>
      </c>
      <c r="Q5641">
        <v>34.304299999999998</v>
      </c>
      <c r="R5641">
        <v>0.33359899999999998</v>
      </c>
      <c r="S5641">
        <v>3352.6799839999999</v>
      </c>
      <c r="T5641" t="s">
        <v>398</v>
      </c>
      <c r="U5641">
        <v>34.304299999999998</v>
      </c>
      <c r="V5641">
        <v>115011.34</v>
      </c>
      <c r="W5641">
        <v>2025</v>
      </c>
    </row>
    <row r="5642" spans="1:23" hidden="1">
      <c r="A5642">
        <v>72025633</v>
      </c>
      <c r="B5642" s="2">
        <v>45751</v>
      </c>
      <c r="C5642" t="s">
        <v>3020</v>
      </c>
      <c r="D5642" t="s">
        <v>9</v>
      </c>
      <c r="E5642" t="s">
        <v>10</v>
      </c>
      <c r="F5642" t="s">
        <v>5527</v>
      </c>
      <c r="G5642" t="s">
        <v>5528</v>
      </c>
      <c r="H5642" t="s">
        <v>5636</v>
      </c>
      <c r="I5642" t="s">
        <v>5637</v>
      </c>
      <c r="J5642" t="s">
        <v>74</v>
      </c>
      <c r="K5642" t="s">
        <v>60</v>
      </c>
      <c r="L5642">
        <v>12150</v>
      </c>
      <c r="M5642" t="s">
        <v>61</v>
      </c>
      <c r="N5642" t="s">
        <v>16</v>
      </c>
      <c r="O5642">
        <v>0.33360000000000001</v>
      </c>
      <c r="P5642">
        <v>4053.24</v>
      </c>
      <c r="Q5642">
        <v>34.304299999999998</v>
      </c>
      <c r="R5642">
        <v>0.33359899999999998</v>
      </c>
      <c r="S5642">
        <v>4053.2399719999999</v>
      </c>
      <c r="T5642" t="s">
        <v>398</v>
      </c>
      <c r="U5642">
        <v>34.304299999999998</v>
      </c>
      <c r="V5642">
        <v>139043.56</v>
      </c>
      <c r="W5642">
        <v>2025</v>
      </c>
    </row>
    <row r="5643" spans="1:23" hidden="1">
      <c r="A5643">
        <v>72025635</v>
      </c>
      <c r="B5643" s="2">
        <v>45751</v>
      </c>
      <c r="C5643" t="s">
        <v>3020</v>
      </c>
      <c r="D5643" t="s">
        <v>9</v>
      </c>
      <c r="E5643" t="s">
        <v>10</v>
      </c>
      <c r="F5643" t="s">
        <v>5527</v>
      </c>
      <c r="G5643" t="s">
        <v>5528</v>
      </c>
      <c r="H5643" t="s">
        <v>209</v>
      </c>
      <c r="I5643" t="s">
        <v>210</v>
      </c>
      <c r="J5643" t="s">
        <v>74</v>
      </c>
      <c r="K5643" t="s">
        <v>60</v>
      </c>
      <c r="L5643">
        <v>6030</v>
      </c>
      <c r="M5643" t="s">
        <v>61</v>
      </c>
      <c r="N5643" t="s">
        <v>16</v>
      </c>
      <c r="O5643">
        <v>0.33360000000000001</v>
      </c>
      <c r="P5643">
        <v>2011.6079999999999</v>
      </c>
      <c r="Q5643">
        <v>34.304299999999998</v>
      </c>
      <c r="R5643">
        <v>0.33359899999999998</v>
      </c>
      <c r="S5643">
        <v>2011.607874</v>
      </c>
      <c r="T5643" t="s">
        <v>398</v>
      </c>
      <c r="U5643">
        <v>34.304299999999998</v>
      </c>
      <c r="V5643">
        <v>69006.8</v>
      </c>
      <c r="W5643">
        <v>2025</v>
      </c>
    </row>
    <row r="5644" spans="1:23" hidden="1">
      <c r="A5644">
        <v>72025669</v>
      </c>
      <c r="B5644" s="2">
        <v>45751</v>
      </c>
      <c r="C5644" t="s">
        <v>3025</v>
      </c>
      <c r="D5644" t="s">
        <v>9</v>
      </c>
      <c r="E5644" t="s">
        <v>10</v>
      </c>
      <c r="F5644" t="s">
        <v>5527</v>
      </c>
      <c r="G5644" t="s">
        <v>5528</v>
      </c>
      <c r="H5644" t="s">
        <v>5696</v>
      </c>
      <c r="I5644" t="s">
        <v>5697</v>
      </c>
      <c r="J5644" t="s">
        <v>87</v>
      </c>
      <c r="K5644" t="s">
        <v>60</v>
      </c>
      <c r="L5644">
        <v>2030</v>
      </c>
      <c r="M5644" t="s">
        <v>61</v>
      </c>
      <c r="N5644" t="s">
        <v>16</v>
      </c>
      <c r="O5644">
        <v>9.9299999999999999E-2</v>
      </c>
      <c r="P5644">
        <v>201.57900000000001</v>
      </c>
      <c r="Q5644">
        <v>34.304299999999998</v>
      </c>
      <c r="R5644">
        <v>9.9299999999999999E-2</v>
      </c>
      <c r="S5644">
        <v>201.57910200000001</v>
      </c>
      <c r="T5644" t="s">
        <v>398</v>
      </c>
      <c r="U5644">
        <v>34.304299999999998</v>
      </c>
      <c r="V5644">
        <v>6915.03</v>
      </c>
      <c r="W5644">
        <v>2025</v>
      </c>
    </row>
    <row r="5645" spans="1:23" hidden="1">
      <c r="A5645">
        <v>72025692</v>
      </c>
      <c r="B5645" s="2">
        <v>45751</v>
      </c>
      <c r="C5645" t="s">
        <v>3025</v>
      </c>
      <c r="D5645" t="s">
        <v>9</v>
      </c>
      <c r="E5645" t="s">
        <v>10</v>
      </c>
      <c r="F5645" t="s">
        <v>5531</v>
      </c>
      <c r="G5645" t="s">
        <v>5532</v>
      </c>
      <c r="H5645" t="s">
        <v>209</v>
      </c>
      <c r="I5645" t="s">
        <v>210</v>
      </c>
      <c r="J5645" t="s">
        <v>74</v>
      </c>
      <c r="K5645" t="s">
        <v>14</v>
      </c>
      <c r="L5645">
        <v>2010</v>
      </c>
      <c r="M5645" t="s">
        <v>61</v>
      </c>
      <c r="N5645" t="s">
        <v>16</v>
      </c>
      <c r="O5645">
        <v>0.33710000000000001</v>
      </c>
      <c r="P5645">
        <v>677.57100000000003</v>
      </c>
      <c r="Q5645">
        <v>34.304299999999998</v>
      </c>
      <c r="R5645">
        <v>0.33710000000000001</v>
      </c>
      <c r="S5645">
        <v>677.57103300000006</v>
      </c>
      <c r="T5645" t="s">
        <v>398</v>
      </c>
      <c r="U5645">
        <v>34.304299999999998</v>
      </c>
      <c r="V5645">
        <v>23243.599999999999</v>
      </c>
      <c r="W5645">
        <v>2025</v>
      </c>
    </row>
    <row r="5646" spans="1:23" hidden="1">
      <c r="A5646">
        <v>72025729</v>
      </c>
      <c r="B5646" s="2">
        <v>45751</v>
      </c>
      <c r="C5646" t="s">
        <v>4761</v>
      </c>
      <c r="D5646" t="s">
        <v>9</v>
      </c>
      <c r="E5646" t="s">
        <v>10</v>
      </c>
      <c r="F5646" t="s">
        <v>5531</v>
      </c>
      <c r="G5646" t="s">
        <v>5532</v>
      </c>
      <c r="H5646" t="s">
        <v>1120</v>
      </c>
      <c r="I5646" t="s">
        <v>1121</v>
      </c>
      <c r="J5646" t="s">
        <v>202</v>
      </c>
      <c r="K5646" t="s">
        <v>14</v>
      </c>
      <c r="L5646">
        <v>500</v>
      </c>
      <c r="M5646" t="s">
        <v>61</v>
      </c>
      <c r="N5646" t="s">
        <v>16</v>
      </c>
      <c r="O5646">
        <v>0.50690000000000002</v>
      </c>
      <c r="P5646">
        <v>253.45</v>
      </c>
      <c r="Q5646">
        <v>34.304299999999998</v>
      </c>
      <c r="R5646">
        <v>0.50690000000000002</v>
      </c>
      <c r="S5646">
        <v>253.449859</v>
      </c>
      <c r="T5646" t="s">
        <v>398</v>
      </c>
      <c r="U5646">
        <v>34.304299999999998</v>
      </c>
      <c r="V5646">
        <v>8694.42</v>
      </c>
      <c r="W5646">
        <v>2025</v>
      </c>
    </row>
    <row r="5647" spans="1:23" hidden="1">
      <c r="A5647">
        <v>72025729</v>
      </c>
      <c r="B5647" s="2">
        <v>45751</v>
      </c>
      <c r="C5647" t="s">
        <v>4761</v>
      </c>
      <c r="D5647" t="s">
        <v>9</v>
      </c>
      <c r="E5647" t="s">
        <v>10</v>
      </c>
      <c r="F5647" t="s">
        <v>5531</v>
      </c>
      <c r="G5647" t="s">
        <v>5532</v>
      </c>
      <c r="H5647" t="s">
        <v>3286</v>
      </c>
      <c r="I5647" t="s">
        <v>3287</v>
      </c>
      <c r="J5647" t="s">
        <v>202</v>
      </c>
      <c r="K5647" t="s">
        <v>14</v>
      </c>
      <c r="L5647">
        <v>600</v>
      </c>
      <c r="M5647" t="s">
        <v>61</v>
      </c>
      <c r="N5647" t="s">
        <v>16</v>
      </c>
      <c r="O5647">
        <v>0.50690000000000002</v>
      </c>
      <c r="P5647">
        <v>304.14</v>
      </c>
      <c r="Q5647">
        <v>34.304299999999998</v>
      </c>
      <c r="R5647">
        <v>0.50690000000000002</v>
      </c>
      <c r="S5647">
        <v>304.14000499999997</v>
      </c>
      <c r="T5647" t="s">
        <v>398</v>
      </c>
      <c r="U5647">
        <v>34.304299999999998</v>
      </c>
      <c r="V5647">
        <v>10433.31</v>
      </c>
      <c r="W5647">
        <v>2025</v>
      </c>
    </row>
    <row r="5648" spans="1:23" hidden="1">
      <c r="A5648">
        <v>72025755</v>
      </c>
      <c r="B5648" s="2">
        <v>45751</v>
      </c>
      <c r="C5648" t="s">
        <v>3033</v>
      </c>
      <c r="D5648" t="s">
        <v>9</v>
      </c>
      <c r="E5648" t="s">
        <v>10</v>
      </c>
      <c r="F5648" t="s">
        <v>5527</v>
      </c>
      <c r="G5648" t="s">
        <v>5528</v>
      </c>
      <c r="H5648" t="s">
        <v>5636</v>
      </c>
      <c r="I5648" t="s">
        <v>5637</v>
      </c>
      <c r="J5648" t="s">
        <v>74</v>
      </c>
      <c r="K5648" t="s">
        <v>60</v>
      </c>
      <c r="L5648">
        <v>12100</v>
      </c>
      <c r="M5648" t="s">
        <v>61</v>
      </c>
      <c r="N5648" t="s">
        <v>16</v>
      </c>
      <c r="O5648">
        <v>0.33360000000000001</v>
      </c>
      <c r="P5648">
        <v>4036.56</v>
      </c>
      <c r="Q5648">
        <v>34.304299999999998</v>
      </c>
      <c r="R5648">
        <v>0.33359899999999998</v>
      </c>
      <c r="S5648">
        <v>4036.5601390000002</v>
      </c>
      <c r="T5648" t="s">
        <v>398</v>
      </c>
      <c r="U5648">
        <v>34.304299999999998</v>
      </c>
      <c r="V5648">
        <v>138471.37</v>
      </c>
      <c r="W5648">
        <v>2025</v>
      </c>
    </row>
    <row r="5649" spans="1:23" hidden="1">
      <c r="A5649">
        <v>72025860</v>
      </c>
      <c r="B5649" s="2">
        <v>45751</v>
      </c>
      <c r="C5649" t="s">
        <v>4834</v>
      </c>
      <c r="D5649" t="s">
        <v>9</v>
      </c>
      <c r="E5649" t="s">
        <v>10</v>
      </c>
      <c r="F5649" t="s">
        <v>5531</v>
      </c>
      <c r="G5649" t="s">
        <v>5532</v>
      </c>
      <c r="H5649" t="s">
        <v>1120</v>
      </c>
      <c r="I5649" t="s">
        <v>1121</v>
      </c>
      <c r="J5649" t="s">
        <v>202</v>
      </c>
      <c r="K5649" t="s">
        <v>14</v>
      </c>
      <c r="L5649">
        <v>600</v>
      </c>
      <c r="M5649" t="s">
        <v>61</v>
      </c>
      <c r="N5649" t="s">
        <v>16</v>
      </c>
      <c r="O5649">
        <v>0.50690000000000002</v>
      </c>
      <c r="P5649">
        <v>304.14</v>
      </c>
      <c r="Q5649">
        <v>34.304299999999998</v>
      </c>
      <c r="R5649">
        <v>0.50690000000000002</v>
      </c>
      <c r="S5649">
        <v>304.14000499999997</v>
      </c>
      <c r="T5649" t="s">
        <v>398</v>
      </c>
      <c r="U5649">
        <v>34.304299999999998</v>
      </c>
      <c r="V5649">
        <v>10433.31</v>
      </c>
      <c r="W5649">
        <v>2025</v>
      </c>
    </row>
    <row r="5650" spans="1:23" hidden="1">
      <c r="A5650">
        <v>72025879</v>
      </c>
      <c r="B5650" s="2">
        <v>45751</v>
      </c>
      <c r="C5650" t="s">
        <v>3051</v>
      </c>
      <c r="D5650" t="s">
        <v>9</v>
      </c>
      <c r="E5650" t="s">
        <v>10</v>
      </c>
      <c r="F5650" t="s">
        <v>5531</v>
      </c>
      <c r="G5650" t="s">
        <v>5532</v>
      </c>
      <c r="H5650" t="s">
        <v>201</v>
      </c>
      <c r="I5650" t="s">
        <v>76</v>
      </c>
      <c r="J5650" t="s">
        <v>72</v>
      </c>
      <c r="K5650" t="s">
        <v>14</v>
      </c>
      <c r="L5650">
        <v>3000</v>
      </c>
      <c r="M5650" t="s">
        <v>61</v>
      </c>
      <c r="N5650" t="s">
        <v>16</v>
      </c>
      <c r="O5650">
        <v>0.1221</v>
      </c>
      <c r="P5650">
        <v>366.3</v>
      </c>
      <c r="Q5650">
        <v>34.304299999999998</v>
      </c>
      <c r="R5650">
        <v>0.1221</v>
      </c>
      <c r="S5650">
        <v>366.30014299999999</v>
      </c>
      <c r="T5650" t="s">
        <v>398</v>
      </c>
      <c r="U5650">
        <v>34.304299999999998</v>
      </c>
      <c r="V5650">
        <v>12565.67</v>
      </c>
      <c r="W5650">
        <v>2025</v>
      </c>
    </row>
    <row r="5651" spans="1:23" hidden="1">
      <c r="A5651">
        <v>72025927</v>
      </c>
      <c r="B5651" s="2">
        <v>45751</v>
      </c>
      <c r="C5651" t="s">
        <v>3058</v>
      </c>
      <c r="D5651" t="s">
        <v>9</v>
      </c>
      <c r="E5651" t="s">
        <v>10</v>
      </c>
      <c r="F5651" t="s">
        <v>5527</v>
      </c>
      <c r="G5651" t="s">
        <v>5528</v>
      </c>
      <c r="H5651" t="s">
        <v>5698</v>
      </c>
      <c r="I5651" t="s">
        <v>5699</v>
      </c>
      <c r="J5651" t="s">
        <v>87</v>
      </c>
      <c r="K5651" t="s">
        <v>60</v>
      </c>
      <c r="L5651">
        <v>1050</v>
      </c>
      <c r="M5651" t="s">
        <v>61</v>
      </c>
      <c r="N5651" t="s">
        <v>16</v>
      </c>
      <c r="O5651">
        <v>0.1227</v>
      </c>
      <c r="P5651">
        <v>128.83000000000001</v>
      </c>
      <c r="Q5651">
        <v>34.304299999999998</v>
      </c>
      <c r="R5651">
        <v>0.1227</v>
      </c>
      <c r="S5651">
        <v>128.829913</v>
      </c>
      <c r="T5651" t="s">
        <v>398</v>
      </c>
      <c r="U5651">
        <v>34.304299999999998</v>
      </c>
      <c r="V5651">
        <v>4419.42</v>
      </c>
      <c r="W5651">
        <v>2025</v>
      </c>
    </row>
    <row r="5652" spans="1:23" hidden="1">
      <c r="A5652">
        <v>72025957</v>
      </c>
      <c r="B5652" s="2">
        <v>45751</v>
      </c>
      <c r="C5652" t="s">
        <v>5108</v>
      </c>
      <c r="D5652" t="s">
        <v>9</v>
      </c>
      <c r="E5652" t="s">
        <v>10</v>
      </c>
      <c r="F5652" t="s">
        <v>5527</v>
      </c>
      <c r="G5652" t="s">
        <v>5528</v>
      </c>
      <c r="H5652" t="s">
        <v>5700</v>
      </c>
      <c r="I5652" t="s">
        <v>5701</v>
      </c>
      <c r="J5652" t="s">
        <v>87</v>
      </c>
      <c r="K5652" t="s">
        <v>60</v>
      </c>
      <c r="L5652">
        <v>2500</v>
      </c>
      <c r="M5652" t="s">
        <v>61</v>
      </c>
      <c r="N5652" t="s">
        <v>16</v>
      </c>
      <c r="O5652">
        <v>5.8400000000000001E-2</v>
      </c>
      <c r="P5652">
        <v>146</v>
      </c>
      <c r="Q5652">
        <v>34.304299999999998</v>
      </c>
      <c r="R5652">
        <v>5.8399E-2</v>
      </c>
      <c r="S5652">
        <v>146.00006400000001</v>
      </c>
      <c r="T5652" t="s">
        <v>398</v>
      </c>
      <c r="U5652">
        <v>34.304299999999998</v>
      </c>
      <c r="V5652">
        <v>5008.43</v>
      </c>
      <c r="W5652">
        <v>2025</v>
      </c>
    </row>
    <row r="5653" spans="1:23" hidden="1">
      <c r="A5653">
        <v>72026076</v>
      </c>
      <c r="B5653" s="2">
        <v>45751</v>
      </c>
      <c r="C5653" t="s">
        <v>4807</v>
      </c>
      <c r="D5653" t="s">
        <v>9</v>
      </c>
      <c r="E5653" t="s">
        <v>10</v>
      </c>
      <c r="F5653" t="s">
        <v>5527</v>
      </c>
      <c r="G5653" t="s">
        <v>5528</v>
      </c>
      <c r="H5653" t="s">
        <v>837</v>
      </c>
      <c r="I5653" t="s">
        <v>838</v>
      </c>
      <c r="J5653" t="s">
        <v>168</v>
      </c>
      <c r="K5653" t="s">
        <v>60</v>
      </c>
      <c r="L5653">
        <v>400</v>
      </c>
      <c r="M5653" t="s">
        <v>61</v>
      </c>
      <c r="N5653" t="s">
        <v>16</v>
      </c>
      <c r="O5653">
        <v>0.10349999999999999</v>
      </c>
      <c r="P5653">
        <v>41.4</v>
      </c>
      <c r="Q5653">
        <v>34.304299999999998</v>
      </c>
      <c r="R5653">
        <v>0.10349999999999999</v>
      </c>
      <c r="S5653">
        <v>41.400056999999997</v>
      </c>
      <c r="T5653" t="s">
        <v>398</v>
      </c>
      <c r="U5653">
        <v>34.304299999999998</v>
      </c>
      <c r="V5653">
        <v>1420.2</v>
      </c>
      <c r="W5653">
        <v>2025</v>
      </c>
    </row>
    <row r="5654" spans="1:23" hidden="1">
      <c r="A5654">
        <v>72026076</v>
      </c>
      <c r="B5654" s="2">
        <v>45751</v>
      </c>
      <c r="C5654" t="s">
        <v>4807</v>
      </c>
      <c r="D5654" t="s">
        <v>9</v>
      </c>
      <c r="E5654" t="s">
        <v>10</v>
      </c>
      <c r="F5654" t="s">
        <v>5527</v>
      </c>
      <c r="G5654" t="s">
        <v>5528</v>
      </c>
      <c r="H5654" t="s">
        <v>5702</v>
      </c>
      <c r="I5654" t="s">
        <v>5703</v>
      </c>
      <c r="J5654" t="s">
        <v>168</v>
      </c>
      <c r="K5654" t="s">
        <v>60</v>
      </c>
      <c r="L5654">
        <v>1070</v>
      </c>
      <c r="M5654" t="s">
        <v>61</v>
      </c>
      <c r="N5654" t="s">
        <v>16</v>
      </c>
      <c r="O5654">
        <v>6.3200000000000006E-2</v>
      </c>
      <c r="P5654">
        <v>67.623999999999995</v>
      </c>
      <c r="Q5654">
        <v>34.304299999999998</v>
      </c>
      <c r="R5654">
        <v>6.3199000000000005E-2</v>
      </c>
      <c r="S5654">
        <v>67.623883000000006</v>
      </c>
      <c r="T5654" t="s">
        <v>398</v>
      </c>
      <c r="U5654">
        <v>34.304299999999998</v>
      </c>
      <c r="V5654">
        <v>2319.79</v>
      </c>
      <c r="W5654">
        <v>2025</v>
      </c>
    </row>
    <row r="5655" spans="1:23" hidden="1">
      <c r="A5655">
        <v>72026112</v>
      </c>
      <c r="B5655" s="2">
        <v>45751</v>
      </c>
      <c r="C5655" t="s">
        <v>4807</v>
      </c>
      <c r="D5655" t="s">
        <v>9</v>
      </c>
      <c r="E5655" t="s">
        <v>10</v>
      </c>
      <c r="F5655" t="s">
        <v>5527</v>
      </c>
      <c r="G5655" t="s">
        <v>5528</v>
      </c>
      <c r="H5655" t="s">
        <v>642</v>
      </c>
      <c r="I5655" t="s">
        <v>688</v>
      </c>
      <c r="J5655" t="s">
        <v>219</v>
      </c>
      <c r="K5655" t="s">
        <v>60</v>
      </c>
      <c r="L5655">
        <v>50000</v>
      </c>
      <c r="M5655" t="s">
        <v>61</v>
      </c>
      <c r="N5655" t="s">
        <v>16</v>
      </c>
      <c r="O5655">
        <v>4.1999999999999997E-3</v>
      </c>
      <c r="P5655">
        <v>210</v>
      </c>
      <c r="Q5655">
        <v>34.304299999999998</v>
      </c>
      <c r="R5655">
        <v>4.1999999999999997E-3</v>
      </c>
      <c r="S5655">
        <v>209.99991199999999</v>
      </c>
      <c r="T5655" t="s">
        <v>398</v>
      </c>
      <c r="U5655">
        <v>34.304299999999998</v>
      </c>
      <c r="V5655">
        <v>7203.9</v>
      </c>
      <c r="W5655">
        <v>2025</v>
      </c>
    </row>
    <row r="5656" spans="1:23" hidden="1">
      <c r="A5656">
        <v>72025434</v>
      </c>
      <c r="B5656" s="2">
        <v>45751</v>
      </c>
      <c r="C5656" t="s">
        <v>4633</v>
      </c>
      <c r="D5656" t="s">
        <v>9</v>
      </c>
      <c r="E5656" t="s">
        <v>10</v>
      </c>
      <c r="F5656" t="s">
        <v>5527</v>
      </c>
      <c r="G5656" t="s">
        <v>5528</v>
      </c>
      <c r="H5656" t="s">
        <v>4690</v>
      </c>
      <c r="I5656" t="s">
        <v>4691</v>
      </c>
      <c r="J5656" t="s">
        <v>80</v>
      </c>
      <c r="K5656" t="s">
        <v>60</v>
      </c>
      <c r="L5656">
        <v>1020</v>
      </c>
      <c r="M5656" t="s">
        <v>61</v>
      </c>
      <c r="N5656" t="s">
        <v>16</v>
      </c>
      <c r="O5656">
        <v>7.8600000000000003E-2</v>
      </c>
      <c r="P5656">
        <v>80.171999999999997</v>
      </c>
      <c r="Q5656">
        <v>34.304299999999998</v>
      </c>
      <c r="R5656">
        <v>7.8600000000000003E-2</v>
      </c>
      <c r="S5656">
        <v>80.171873000000005</v>
      </c>
      <c r="T5656" t="s">
        <v>398</v>
      </c>
      <c r="U5656">
        <v>34.304299999999998</v>
      </c>
      <c r="V5656">
        <v>2750.24</v>
      </c>
      <c r="W5656">
        <v>2025</v>
      </c>
    </row>
    <row r="5657" spans="1:23" hidden="1">
      <c r="A5657">
        <v>72025436</v>
      </c>
      <c r="B5657" s="2">
        <v>45751</v>
      </c>
      <c r="C5657" t="s">
        <v>4633</v>
      </c>
      <c r="D5657" t="s">
        <v>9</v>
      </c>
      <c r="E5657" t="s">
        <v>10</v>
      </c>
      <c r="F5657" t="s">
        <v>5527</v>
      </c>
      <c r="G5657" t="s">
        <v>5528</v>
      </c>
      <c r="H5657" t="s">
        <v>4688</v>
      </c>
      <c r="I5657" t="s">
        <v>4689</v>
      </c>
      <c r="J5657" t="s">
        <v>80</v>
      </c>
      <c r="K5657" t="s">
        <v>60</v>
      </c>
      <c r="L5657">
        <v>1020</v>
      </c>
      <c r="M5657" t="s">
        <v>61</v>
      </c>
      <c r="N5657" t="s">
        <v>16</v>
      </c>
      <c r="O5657">
        <v>7.8600000000000003E-2</v>
      </c>
      <c r="P5657">
        <v>80.171999999999997</v>
      </c>
      <c r="Q5657">
        <v>34.304299999999998</v>
      </c>
      <c r="R5657">
        <v>7.8600000000000003E-2</v>
      </c>
      <c r="S5657">
        <v>80.171873000000005</v>
      </c>
      <c r="T5657" t="s">
        <v>398</v>
      </c>
      <c r="U5657">
        <v>34.304299999999998</v>
      </c>
      <c r="V5657">
        <v>2750.24</v>
      </c>
      <c r="W5657">
        <v>2025</v>
      </c>
    </row>
    <row r="5658" spans="1:23" hidden="1">
      <c r="A5658">
        <v>72025445</v>
      </c>
      <c r="B5658" s="2">
        <v>45751</v>
      </c>
      <c r="C5658" t="s">
        <v>4633</v>
      </c>
      <c r="D5658" t="s">
        <v>9</v>
      </c>
      <c r="E5658" t="s">
        <v>10</v>
      </c>
      <c r="F5658" t="s">
        <v>5527</v>
      </c>
      <c r="G5658" t="s">
        <v>5528</v>
      </c>
      <c r="H5658" t="s">
        <v>4692</v>
      </c>
      <c r="I5658" t="s">
        <v>4693</v>
      </c>
      <c r="J5658" t="s">
        <v>80</v>
      </c>
      <c r="K5658" t="s">
        <v>60</v>
      </c>
      <c r="L5658">
        <v>1020</v>
      </c>
      <c r="M5658" t="s">
        <v>61</v>
      </c>
      <c r="N5658" t="s">
        <v>16</v>
      </c>
      <c r="O5658">
        <v>7.8600000000000003E-2</v>
      </c>
      <c r="P5658">
        <v>80.171999999999997</v>
      </c>
      <c r="Q5658">
        <v>34.304299999999998</v>
      </c>
      <c r="R5658">
        <v>7.8600000000000003E-2</v>
      </c>
      <c r="S5658">
        <v>80.171873000000005</v>
      </c>
      <c r="T5658" t="s">
        <v>398</v>
      </c>
      <c r="U5658">
        <v>34.304299999999998</v>
      </c>
      <c r="V5658">
        <v>2750.24</v>
      </c>
      <c r="W5658">
        <v>2025</v>
      </c>
    </row>
    <row r="5659" spans="1:23" hidden="1">
      <c r="A5659">
        <v>72025463</v>
      </c>
      <c r="B5659" s="2">
        <v>45751</v>
      </c>
      <c r="C5659" t="s">
        <v>4633</v>
      </c>
      <c r="D5659" t="s">
        <v>9</v>
      </c>
      <c r="E5659" t="s">
        <v>10</v>
      </c>
      <c r="F5659" t="s">
        <v>5527</v>
      </c>
      <c r="G5659" t="s">
        <v>5528</v>
      </c>
      <c r="H5659" t="s">
        <v>4688</v>
      </c>
      <c r="I5659" t="s">
        <v>4689</v>
      </c>
      <c r="J5659" t="s">
        <v>80</v>
      </c>
      <c r="K5659" t="s">
        <v>60</v>
      </c>
      <c r="L5659">
        <v>1020</v>
      </c>
      <c r="M5659" t="s">
        <v>61</v>
      </c>
      <c r="N5659" t="s">
        <v>16</v>
      </c>
      <c r="O5659">
        <v>7.8600000000000003E-2</v>
      </c>
      <c r="P5659">
        <v>80.171999999999997</v>
      </c>
      <c r="Q5659">
        <v>34.304299999999998</v>
      </c>
      <c r="R5659">
        <v>7.8600000000000003E-2</v>
      </c>
      <c r="S5659">
        <v>80.171873000000005</v>
      </c>
      <c r="T5659" t="s">
        <v>398</v>
      </c>
      <c r="U5659">
        <v>34.304299999999998</v>
      </c>
      <c r="V5659">
        <v>2750.24</v>
      </c>
      <c r="W5659">
        <v>2025</v>
      </c>
    </row>
    <row r="5660" spans="1:23" hidden="1">
      <c r="A5660">
        <v>72025464</v>
      </c>
      <c r="B5660" s="2">
        <v>45751</v>
      </c>
      <c r="C5660" t="s">
        <v>4633</v>
      </c>
      <c r="D5660" t="s">
        <v>9</v>
      </c>
      <c r="E5660" t="s">
        <v>10</v>
      </c>
      <c r="F5660" t="s">
        <v>5527</v>
      </c>
      <c r="G5660" t="s">
        <v>5528</v>
      </c>
      <c r="H5660" t="s">
        <v>4694</v>
      </c>
      <c r="I5660" t="s">
        <v>4695</v>
      </c>
      <c r="J5660" t="s">
        <v>80</v>
      </c>
      <c r="K5660" t="s">
        <v>60</v>
      </c>
      <c r="L5660">
        <v>1020</v>
      </c>
      <c r="M5660" t="s">
        <v>61</v>
      </c>
      <c r="N5660" t="s">
        <v>16</v>
      </c>
      <c r="O5660">
        <v>7.8600000000000003E-2</v>
      </c>
      <c r="P5660">
        <v>80.171999999999997</v>
      </c>
      <c r="Q5660">
        <v>34.304299999999998</v>
      </c>
      <c r="R5660">
        <v>7.8600000000000003E-2</v>
      </c>
      <c r="S5660">
        <v>80.171873000000005</v>
      </c>
      <c r="T5660" t="s">
        <v>398</v>
      </c>
      <c r="U5660">
        <v>34.304299999999998</v>
      </c>
      <c r="V5660">
        <v>2750.24</v>
      </c>
      <c r="W5660">
        <v>2025</v>
      </c>
    </row>
    <row r="5661" spans="1:23" hidden="1">
      <c r="A5661">
        <v>72025465</v>
      </c>
      <c r="B5661" s="2">
        <v>45751</v>
      </c>
      <c r="C5661" t="s">
        <v>4633</v>
      </c>
      <c r="D5661" t="s">
        <v>9</v>
      </c>
      <c r="E5661" t="s">
        <v>10</v>
      </c>
      <c r="F5661" t="s">
        <v>5527</v>
      </c>
      <c r="G5661" t="s">
        <v>5528</v>
      </c>
      <c r="H5661" t="s">
        <v>4692</v>
      </c>
      <c r="I5661" t="s">
        <v>4693</v>
      </c>
      <c r="J5661" t="s">
        <v>80</v>
      </c>
      <c r="K5661" t="s">
        <v>60</v>
      </c>
      <c r="L5661">
        <v>1020</v>
      </c>
      <c r="M5661" t="s">
        <v>61</v>
      </c>
      <c r="N5661" t="s">
        <v>16</v>
      </c>
      <c r="O5661">
        <v>7.8600000000000003E-2</v>
      </c>
      <c r="P5661">
        <v>80.171999999999997</v>
      </c>
      <c r="Q5661">
        <v>34.304299999999998</v>
      </c>
      <c r="R5661">
        <v>7.8600000000000003E-2</v>
      </c>
      <c r="S5661">
        <v>80.171873000000005</v>
      </c>
      <c r="T5661" t="s">
        <v>398</v>
      </c>
      <c r="U5661">
        <v>34.304299999999998</v>
      </c>
      <c r="V5661">
        <v>2750.24</v>
      </c>
      <c r="W5661">
        <v>2025</v>
      </c>
    </row>
    <row r="5662" spans="1:23" hidden="1">
      <c r="A5662">
        <v>72025914</v>
      </c>
      <c r="B5662" s="2">
        <v>45751</v>
      </c>
      <c r="C5662" t="s">
        <v>3051</v>
      </c>
      <c r="D5662" t="s">
        <v>9</v>
      </c>
      <c r="E5662" t="s">
        <v>10</v>
      </c>
      <c r="F5662" t="s">
        <v>5531</v>
      </c>
      <c r="G5662" t="s">
        <v>5532</v>
      </c>
      <c r="H5662" t="s">
        <v>85</v>
      </c>
      <c r="I5662" t="s">
        <v>86</v>
      </c>
      <c r="J5662" t="s">
        <v>80</v>
      </c>
      <c r="K5662" t="s">
        <v>14</v>
      </c>
      <c r="L5662">
        <v>1020</v>
      </c>
      <c r="M5662" t="s">
        <v>61</v>
      </c>
      <c r="N5662" t="s">
        <v>16</v>
      </c>
      <c r="O5662">
        <v>8.6599999999999996E-2</v>
      </c>
      <c r="P5662">
        <v>88.331999999999994</v>
      </c>
      <c r="Q5662">
        <v>34.304299999999998</v>
      </c>
      <c r="R5662">
        <v>8.6598999999999995E-2</v>
      </c>
      <c r="S5662">
        <v>88.332074000000006</v>
      </c>
      <c r="T5662" t="s">
        <v>398</v>
      </c>
      <c r="U5662">
        <v>34.304299999999998</v>
      </c>
      <c r="V5662">
        <v>3030.17</v>
      </c>
      <c r="W5662">
        <v>2025</v>
      </c>
    </row>
    <row r="5663" spans="1:23" hidden="1">
      <c r="A5663">
        <v>72025960</v>
      </c>
      <c r="B5663" s="2">
        <v>45751</v>
      </c>
      <c r="C5663" t="s">
        <v>5108</v>
      </c>
      <c r="D5663" t="s">
        <v>9</v>
      </c>
      <c r="E5663" t="s">
        <v>10</v>
      </c>
      <c r="F5663" t="s">
        <v>5527</v>
      </c>
      <c r="G5663" t="s">
        <v>5528</v>
      </c>
      <c r="H5663" t="s">
        <v>5698</v>
      </c>
      <c r="I5663" t="s">
        <v>5699</v>
      </c>
      <c r="J5663" t="s">
        <v>87</v>
      </c>
      <c r="K5663" t="s">
        <v>60</v>
      </c>
      <c r="L5663">
        <v>1020</v>
      </c>
      <c r="M5663" t="s">
        <v>61</v>
      </c>
      <c r="N5663" t="s">
        <v>16</v>
      </c>
      <c r="O5663">
        <v>0.1227</v>
      </c>
      <c r="P5663">
        <v>125.154</v>
      </c>
      <c r="Q5663">
        <v>34.304299999999998</v>
      </c>
      <c r="R5663">
        <v>0.1227</v>
      </c>
      <c r="S5663">
        <v>125.153989</v>
      </c>
      <c r="T5663" t="s">
        <v>398</v>
      </c>
      <c r="U5663">
        <v>34.304299999999998</v>
      </c>
      <c r="V5663">
        <v>4293.32</v>
      </c>
      <c r="W5663">
        <v>2025</v>
      </c>
    </row>
    <row r="5664" spans="1:23" hidden="1">
      <c r="A5664">
        <v>72026123</v>
      </c>
      <c r="B5664" s="2">
        <v>45751</v>
      </c>
      <c r="C5664" t="s">
        <v>4807</v>
      </c>
      <c r="D5664" t="s">
        <v>9</v>
      </c>
      <c r="E5664" t="s">
        <v>10</v>
      </c>
      <c r="F5664" t="s">
        <v>5527</v>
      </c>
      <c r="G5664" t="s">
        <v>5528</v>
      </c>
      <c r="H5664" t="s">
        <v>3201</v>
      </c>
      <c r="I5664" t="s">
        <v>3202</v>
      </c>
      <c r="J5664" t="s">
        <v>80</v>
      </c>
      <c r="K5664" t="s">
        <v>60</v>
      </c>
      <c r="L5664">
        <v>1020</v>
      </c>
      <c r="M5664" t="s">
        <v>61</v>
      </c>
      <c r="N5664" t="s">
        <v>16</v>
      </c>
      <c r="O5664">
        <v>7.9100000000000004E-2</v>
      </c>
      <c r="P5664">
        <v>80.682000000000002</v>
      </c>
      <c r="Q5664">
        <v>34.304299999999998</v>
      </c>
      <c r="R5664">
        <v>7.9099000000000003E-2</v>
      </c>
      <c r="S5664">
        <v>80.682012999999998</v>
      </c>
      <c r="T5664" t="s">
        <v>398</v>
      </c>
      <c r="U5664">
        <v>34.304299999999998</v>
      </c>
      <c r="V5664">
        <v>2767.74</v>
      </c>
      <c r="W5664">
        <v>2025</v>
      </c>
    </row>
    <row r="5665" spans="1:23" hidden="1">
      <c r="A5665">
        <v>72026163</v>
      </c>
      <c r="B5665" s="2">
        <v>45751</v>
      </c>
      <c r="C5665" t="s">
        <v>4807</v>
      </c>
      <c r="D5665" t="s">
        <v>9</v>
      </c>
      <c r="E5665" t="s">
        <v>10</v>
      </c>
      <c r="F5665" t="s">
        <v>5531</v>
      </c>
      <c r="G5665" t="s">
        <v>5532</v>
      </c>
      <c r="H5665" t="s">
        <v>427</v>
      </c>
      <c r="I5665" t="s">
        <v>428</v>
      </c>
      <c r="J5665" t="s">
        <v>80</v>
      </c>
      <c r="K5665" t="s">
        <v>14</v>
      </c>
      <c r="L5665">
        <v>1020</v>
      </c>
      <c r="M5665" t="s">
        <v>61</v>
      </c>
      <c r="N5665" t="s">
        <v>16</v>
      </c>
      <c r="O5665">
        <v>8.4400000000000003E-2</v>
      </c>
      <c r="P5665">
        <v>86.087999999999994</v>
      </c>
      <c r="Q5665">
        <v>34.304299999999998</v>
      </c>
      <c r="R5665">
        <v>8.4399000000000002E-2</v>
      </c>
      <c r="S5665">
        <v>86.088041000000004</v>
      </c>
      <c r="T5665" t="s">
        <v>398</v>
      </c>
      <c r="U5665">
        <v>34.304299999999998</v>
      </c>
      <c r="V5665">
        <v>2953.19</v>
      </c>
      <c r="W5665">
        <v>2025</v>
      </c>
    </row>
    <row r="5666" spans="1:23" hidden="1">
      <c r="A5666">
        <v>72026166</v>
      </c>
      <c r="B5666" s="2">
        <v>45751</v>
      </c>
      <c r="C5666" t="s">
        <v>4807</v>
      </c>
      <c r="D5666" t="s">
        <v>9</v>
      </c>
      <c r="E5666" t="s">
        <v>10</v>
      </c>
      <c r="F5666" t="s">
        <v>5531</v>
      </c>
      <c r="G5666" t="s">
        <v>5532</v>
      </c>
      <c r="H5666" t="s">
        <v>3377</v>
      </c>
      <c r="I5666" t="s">
        <v>3378</v>
      </c>
      <c r="J5666" t="s">
        <v>80</v>
      </c>
      <c r="K5666" t="s">
        <v>14</v>
      </c>
      <c r="L5666">
        <v>1020</v>
      </c>
      <c r="M5666" t="s">
        <v>61</v>
      </c>
      <c r="N5666" t="s">
        <v>16</v>
      </c>
      <c r="O5666">
        <v>8.4400000000000003E-2</v>
      </c>
      <c r="P5666">
        <v>86.087999999999994</v>
      </c>
      <c r="Q5666">
        <v>34.304299999999998</v>
      </c>
      <c r="R5666">
        <v>8.4399000000000002E-2</v>
      </c>
      <c r="S5666">
        <v>86.088041000000004</v>
      </c>
      <c r="T5666" t="s">
        <v>398</v>
      </c>
      <c r="U5666">
        <v>34.304299999999998</v>
      </c>
      <c r="V5666">
        <v>2953.19</v>
      </c>
      <c r="W5666">
        <v>2025</v>
      </c>
    </row>
    <row r="5667" spans="1:23" hidden="1">
      <c r="A5667">
        <v>72025177</v>
      </c>
      <c r="B5667" s="2">
        <v>45751</v>
      </c>
      <c r="C5667" t="s">
        <v>2605</v>
      </c>
      <c r="D5667" t="s">
        <v>9</v>
      </c>
      <c r="E5667" t="s">
        <v>10</v>
      </c>
      <c r="F5667" t="s">
        <v>5527</v>
      </c>
      <c r="G5667" t="s">
        <v>5528</v>
      </c>
      <c r="H5667" t="s">
        <v>5745</v>
      </c>
      <c r="I5667" t="s">
        <v>5746</v>
      </c>
      <c r="J5667" t="s">
        <v>74</v>
      </c>
      <c r="K5667" t="s">
        <v>60</v>
      </c>
      <c r="L5667">
        <v>1000</v>
      </c>
      <c r="M5667" t="s">
        <v>61</v>
      </c>
      <c r="N5667" t="s">
        <v>16</v>
      </c>
      <c r="O5667">
        <v>0.24510000000000001</v>
      </c>
      <c r="P5667">
        <v>245.1</v>
      </c>
      <c r="Q5667">
        <v>34.304299999999998</v>
      </c>
      <c r="R5667">
        <v>0.24509900000000001</v>
      </c>
      <c r="S5667">
        <v>245.099885</v>
      </c>
      <c r="T5667" t="s">
        <v>398</v>
      </c>
      <c r="U5667">
        <v>34.304299999999998</v>
      </c>
      <c r="V5667">
        <v>8407.98</v>
      </c>
      <c r="W5667">
        <v>2025</v>
      </c>
    </row>
    <row r="5668" spans="1:23" hidden="1">
      <c r="A5668">
        <v>72024921</v>
      </c>
      <c r="B5668" s="2">
        <v>45751</v>
      </c>
      <c r="C5668" t="s">
        <v>2440</v>
      </c>
      <c r="D5668" t="s">
        <v>9</v>
      </c>
      <c r="E5668" t="s">
        <v>10</v>
      </c>
      <c r="F5668" t="s">
        <v>5531</v>
      </c>
      <c r="G5668" t="s">
        <v>5532</v>
      </c>
      <c r="H5668" t="s">
        <v>3278</v>
      </c>
      <c r="I5668" t="s">
        <v>3279</v>
      </c>
      <c r="J5668" t="s">
        <v>80</v>
      </c>
      <c r="K5668" t="s">
        <v>14</v>
      </c>
      <c r="L5668">
        <v>1010</v>
      </c>
      <c r="M5668" t="s">
        <v>61</v>
      </c>
      <c r="N5668" t="s">
        <v>16</v>
      </c>
      <c r="O5668">
        <v>8.0119999999999997E-2</v>
      </c>
      <c r="P5668">
        <v>80.92</v>
      </c>
      <c r="Q5668">
        <v>34.304299999999998</v>
      </c>
      <c r="R5668">
        <v>8.0118999999999996E-2</v>
      </c>
      <c r="S5668">
        <v>80.919883999999996</v>
      </c>
      <c r="T5668" t="s">
        <v>398</v>
      </c>
      <c r="U5668">
        <v>34.304299999999998</v>
      </c>
      <c r="V5668">
        <v>2775.9</v>
      </c>
      <c r="W5668">
        <v>2025</v>
      </c>
    </row>
    <row r="5669" spans="1:23" hidden="1">
      <c r="A5669">
        <v>72025130</v>
      </c>
      <c r="B5669" s="2">
        <v>45751</v>
      </c>
      <c r="C5669" t="s">
        <v>4132</v>
      </c>
      <c r="D5669" t="s">
        <v>9</v>
      </c>
      <c r="E5669" t="s">
        <v>10</v>
      </c>
      <c r="F5669" t="s">
        <v>5531</v>
      </c>
      <c r="G5669" t="s">
        <v>5532</v>
      </c>
      <c r="H5669" t="s">
        <v>5628</v>
      </c>
      <c r="I5669" t="s">
        <v>5629</v>
      </c>
      <c r="J5669" t="s">
        <v>87</v>
      </c>
      <c r="K5669" t="s">
        <v>14</v>
      </c>
      <c r="L5669">
        <v>1010</v>
      </c>
      <c r="M5669" t="s">
        <v>61</v>
      </c>
      <c r="N5669" t="s">
        <v>16</v>
      </c>
      <c r="O5669">
        <v>0.14480000000000001</v>
      </c>
      <c r="P5669">
        <v>146.245</v>
      </c>
      <c r="Q5669">
        <v>34.304299999999998</v>
      </c>
      <c r="R5669">
        <v>0.14479900000000001</v>
      </c>
      <c r="S5669">
        <v>146.24493100000001</v>
      </c>
      <c r="T5669" t="s">
        <v>398</v>
      </c>
      <c r="U5669">
        <v>34.304299999999998</v>
      </c>
      <c r="V5669">
        <v>5016.83</v>
      </c>
      <c r="W5669">
        <v>2025</v>
      </c>
    </row>
    <row r="5670" spans="1:23" hidden="1">
      <c r="A5670">
        <v>72025451</v>
      </c>
      <c r="B5670" s="2">
        <v>45751</v>
      </c>
      <c r="C5670" t="s">
        <v>4633</v>
      </c>
      <c r="D5670" t="s">
        <v>9</v>
      </c>
      <c r="E5670" t="s">
        <v>10</v>
      </c>
      <c r="F5670" t="s">
        <v>5527</v>
      </c>
      <c r="G5670" t="s">
        <v>5528</v>
      </c>
      <c r="H5670" t="s">
        <v>5824</v>
      </c>
      <c r="I5670" t="s">
        <v>5825</v>
      </c>
      <c r="J5670" t="s">
        <v>87</v>
      </c>
      <c r="K5670" t="s">
        <v>60</v>
      </c>
      <c r="L5670">
        <v>1010</v>
      </c>
      <c r="M5670" t="s">
        <v>61</v>
      </c>
      <c r="N5670" t="s">
        <v>16</v>
      </c>
      <c r="O5670">
        <v>0.1014</v>
      </c>
      <c r="P5670">
        <v>102.414</v>
      </c>
      <c r="Q5670">
        <v>34.304299999999998</v>
      </c>
      <c r="R5670">
        <v>0.1014</v>
      </c>
      <c r="S5670">
        <v>102.413983</v>
      </c>
      <c r="T5670" t="s">
        <v>398</v>
      </c>
      <c r="U5670">
        <v>34.304299999999998</v>
      </c>
      <c r="V5670">
        <v>3513.24</v>
      </c>
      <c r="W5670">
        <v>2025</v>
      </c>
    </row>
    <row r="5671" spans="1:23" hidden="1">
      <c r="A5671">
        <v>72025471</v>
      </c>
      <c r="B5671" s="2">
        <v>45751</v>
      </c>
      <c r="C5671" t="s">
        <v>4633</v>
      </c>
      <c r="D5671" t="s">
        <v>9</v>
      </c>
      <c r="E5671" t="s">
        <v>10</v>
      </c>
      <c r="F5671" t="s">
        <v>5527</v>
      </c>
      <c r="G5671" t="s">
        <v>5528</v>
      </c>
      <c r="H5671" t="s">
        <v>4690</v>
      </c>
      <c r="I5671" t="s">
        <v>4691</v>
      </c>
      <c r="J5671" t="s">
        <v>80</v>
      </c>
      <c r="K5671" t="s">
        <v>60</v>
      </c>
      <c r="L5671">
        <v>1010</v>
      </c>
      <c r="M5671" t="s">
        <v>61</v>
      </c>
      <c r="N5671" t="s">
        <v>16</v>
      </c>
      <c r="O5671">
        <v>7.8600000000000003E-2</v>
      </c>
      <c r="P5671">
        <v>79.385999999999996</v>
      </c>
      <c r="Q5671">
        <v>34.304299999999998</v>
      </c>
      <c r="R5671">
        <v>7.8600000000000003E-2</v>
      </c>
      <c r="S5671">
        <v>79.385965999999996</v>
      </c>
      <c r="T5671" t="s">
        <v>398</v>
      </c>
      <c r="U5671">
        <v>34.304299999999998</v>
      </c>
      <c r="V5671">
        <v>2723.28</v>
      </c>
      <c r="W5671">
        <v>2025</v>
      </c>
    </row>
    <row r="5672" spans="1:23" hidden="1">
      <c r="A5672">
        <v>72025514</v>
      </c>
      <c r="B5672" s="2">
        <v>45751</v>
      </c>
      <c r="C5672" t="s">
        <v>4183</v>
      </c>
      <c r="D5672" t="s">
        <v>9</v>
      </c>
      <c r="E5672" t="s">
        <v>10</v>
      </c>
      <c r="F5672" t="s">
        <v>5527</v>
      </c>
      <c r="G5672" t="s">
        <v>5528</v>
      </c>
      <c r="H5672" t="s">
        <v>3252</v>
      </c>
      <c r="I5672" t="s">
        <v>3253</v>
      </c>
      <c r="J5672" t="s">
        <v>74</v>
      </c>
      <c r="K5672" t="s">
        <v>60</v>
      </c>
      <c r="L5672">
        <v>1010</v>
      </c>
      <c r="M5672" t="s">
        <v>61</v>
      </c>
      <c r="N5672" t="s">
        <v>16</v>
      </c>
      <c r="O5672">
        <v>0.24510000000000001</v>
      </c>
      <c r="P5672">
        <v>247.55099999999999</v>
      </c>
      <c r="Q5672">
        <v>34.304299999999998</v>
      </c>
      <c r="R5672">
        <v>0.24509900000000001</v>
      </c>
      <c r="S5672">
        <v>247.55089000000001</v>
      </c>
      <c r="T5672" t="s">
        <v>398</v>
      </c>
      <c r="U5672">
        <v>34.304299999999998</v>
      </c>
      <c r="V5672">
        <v>8492.06</v>
      </c>
      <c r="W5672">
        <v>2025</v>
      </c>
    </row>
    <row r="5673" spans="1:23" hidden="1">
      <c r="A5673">
        <v>72025630</v>
      </c>
      <c r="B5673" s="2">
        <v>45751</v>
      </c>
      <c r="C5673" t="s">
        <v>3020</v>
      </c>
      <c r="D5673" t="s">
        <v>9</v>
      </c>
      <c r="E5673" t="s">
        <v>10</v>
      </c>
      <c r="F5673" t="s">
        <v>5527</v>
      </c>
      <c r="G5673" t="s">
        <v>5528</v>
      </c>
      <c r="H5673" t="s">
        <v>5826</v>
      </c>
      <c r="I5673" t="s">
        <v>5827</v>
      </c>
      <c r="J5673" t="s">
        <v>72</v>
      </c>
      <c r="K5673" t="s">
        <v>60</v>
      </c>
      <c r="L5673">
        <v>1010</v>
      </c>
      <c r="M5673" t="s">
        <v>61</v>
      </c>
      <c r="N5673" t="s">
        <v>16</v>
      </c>
      <c r="O5673">
        <v>0.1729</v>
      </c>
      <c r="P5673">
        <v>174.62899999999999</v>
      </c>
      <c r="Q5673">
        <v>34.304299999999998</v>
      </c>
      <c r="R5673">
        <v>0.172899</v>
      </c>
      <c r="S5673">
        <v>174.62912800000001</v>
      </c>
      <c r="T5673" t="s">
        <v>398</v>
      </c>
      <c r="U5673">
        <v>34.304299999999998</v>
      </c>
      <c r="V5673">
        <v>5990.53</v>
      </c>
      <c r="W5673">
        <v>2025</v>
      </c>
    </row>
    <row r="5674" spans="1:23" hidden="1">
      <c r="A5674">
        <v>72026115</v>
      </c>
      <c r="B5674" s="2">
        <v>45751</v>
      </c>
      <c r="C5674" t="s">
        <v>4807</v>
      </c>
      <c r="D5674" t="s">
        <v>9</v>
      </c>
      <c r="E5674" t="s">
        <v>10</v>
      </c>
      <c r="F5674" t="s">
        <v>5527</v>
      </c>
      <c r="G5674" t="s">
        <v>5528</v>
      </c>
      <c r="H5674" t="s">
        <v>4706</v>
      </c>
      <c r="I5674" t="s">
        <v>4707</v>
      </c>
      <c r="J5674" t="s">
        <v>87</v>
      </c>
      <c r="K5674" t="s">
        <v>60</v>
      </c>
      <c r="L5674">
        <v>1010</v>
      </c>
      <c r="M5674" t="s">
        <v>61</v>
      </c>
      <c r="N5674" t="s">
        <v>16</v>
      </c>
      <c r="O5674">
        <v>0.11219999999999999</v>
      </c>
      <c r="P5674">
        <v>113.322</v>
      </c>
      <c r="Q5674">
        <v>34.304299999999998</v>
      </c>
      <c r="R5674">
        <v>0.11219899999999999</v>
      </c>
      <c r="S5674">
        <v>113.321945</v>
      </c>
      <c r="T5674" t="s">
        <v>398</v>
      </c>
      <c r="U5674">
        <v>34.304299999999998</v>
      </c>
      <c r="V5674">
        <v>3887.43</v>
      </c>
      <c r="W5674">
        <v>2025</v>
      </c>
    </row>
    <row r="5675" spans="1:23" hidden="1">
      <c r="A5675">
        <v>72026164</v>
      </c>
      <c r="B5675" s="2">
        <v>45751</v>
      </c>
      <c r="C5675" t="s">
        <v>4807</v>
      </c>
      <c r="D5675" t="s">
        <v>9</v>
      </c>
      <c r="E5675" t="s">
        <v>10</v>
      </c>
      <c r="F5675" t="s">
        <v>5531</v>
      </c>
      <c r="G5675" t="s">
        <v>5532</v>
      </c>
      <c r="H5675" t="s">
        <v>85</v>
      </c>
      <c r="I5675" t="s">
        <v>86</v>
      </c>
      <c r="J5675" t="s">
        <v>80</v>
      </c>
      <c r="K5675" t="s">
        <v>14</v>
      </c>
      <c r="L5675">
        <v>1010</v>
      </c>
      <c r="M5675" t="s">
        <v>61</v>
      </c>
      <c r="N5675" t="s">
        <v>16</v>
      </c>
      <c r="O5675">
        <v>8.6599999999999996E-2</v>
      </c>
      <c r="P5675">
        <v>87.465999999999994</v>
      </c>
      <c r="Q5675">
        <v>34.304299999999998</v>
      </c>
      <c r="R5675">
        <v>8.6598999999999995E-2</v>
      </c>
      <c r="S5675">
        <v>87.466002000000003</v>
      </c>
      <c r="T5675" t="s">
        <v>398</v>
      </c>
      <c r="U5675">
        <v>34.304299999999998</v>
      </c>
      <c r="V5675">
        <v>3000.46</v>
      </c>
      <c r="W5675">
        <v>2025</v>
      </c>
    </row>
    <row r="5676" spans="1:23" hidden="1">
      <c r="A5676">
        <v>72026169</v>
      </c>
      <c r="B5676" s="2">
        <v>45751</v>
      </c>
      <c r="C5676" t="s">
        <v>4807</v>
      </c>
      <c r="D5676" t="s">
        <v>9</v>
      </c>
      <c r="E5676" t="s">
        <v>10</v>
      </c>
      <c r="F5676" t="s">
        <v>5531</v>
      </c>
      <c r="G5676" t="s">
        <v>5532</v>
      </c>
      <c r="H5676" t="s">
        <v>427</v>
      </c>
      <c r="I5676" t="s">
        <v>428</v>
      </c>
      <c r="J5676" t="s">
        <v>80</v>
      </c>
      <c r="K5676" t="s">
        <v>14</v>
      </c>
      <c r="L5676">
        <v>1010</v>
      </c>
      <c r="M5676" t="s">
        <v>61</v>
      </c>
      <c r="N5676" t="s">
        <v>16</v>
      </c>
      <c r="O5676">
        <v>8.4400000000000003E-2</v>
      </c>
      <c r="P5676">
        <v>85.244</v>
      </c>
      <c r="Q5676">
        <v>34.304299999999998</v>
      </c>
      <c r="R5676">
        <v>8.4399000000000002E-2</v>
      </c>
      <c r="S5676">
        <v>85.244123000000002</v>
      </c>
      <c r="T5676" t="s">
        <v>398</v>
      </c>
      <c r="U5676">
        <v>34.304299999999998</v>
      </c>
      <c r="V5676">
        <v>2924.24</v>
      </c>
      <c r="W5676">
        <v>2025</v>
      </c>
    </row>
    <row r="5677" spans="1:23" hidden="1">
      <c r="A5677">
        <v>72026170</v>
      </c>
      <c r="B5677" s="2">
        <v>45751</v>
      </c>
      <c r="C5677" t="s">
        <v>4807</v>
      </c>
      <c r="D5677" t="s">
        <v>9</v>
      </c>
      <c r="E5677" t="s">
        <v>10</v>
      </c>
      <c r="F5677" t="s">
        <v>5531</v>
      </c>
      <c r="G5677" t="s">
        <v>5532</v>
      </c>
      <c r="H5677" t="s">
        <v>85</v>
      </c>
      <c r="I5677" t="s">
        <v>86</v>
      </c>
      <c r="J5677" t="s">
        <v>80</v>
      </c>
      <c r="K5677" t="s">
        <v>14</v>
      </c>
      <c r="L5677">
        <v>1010</v>
      </c>
      <c r="M5677" t="s">
        <v>61</v>
      </c>
      <c r="N5677" t="s">
        <v>16</v>
      </c>
      <c r="O5677">
        <v>8.6599999999999996E-2</v>
      </c>
      <c r="P5677">
        <v>87.465999999999994</v>
      </c>
      <c r="Q5677">
        <v>34.304299999999998</v>
      </c>
      <c r="R5677">
        <v>8.6598999999999995E-2</v>
      </c>
      <c r="S5677">
        <v>87.466002000000003</v>
      </c>
      <c r="T5677" t="s">
        <v>398</v>
      </c>
      <c r="U5677">
        <v>34.304299999999998</v>
      </c>
      <c r="V5677">
        <v>3000.46</v>
      </c>
      <c r="W5677">
        <v>2025</v>
      </c>
    </row>
    <row r="5678" spans="1:23" hidden="1">
      <c r="A5678">
        <v>72024174</v>
      </c>
      <c r="B5678" s="2">
        <v>45751</v>
      </c>
      <c r="C5678" t="s">
        <v>2405</v>
      </c>
      <c r="D5678" t="s">
        <v>91</v>
      </c>
      <c r="E5678" t="s">
        <v>92</v>
      </c>
      <c r="F5678" t="s">
        <v>6080</v>
      </c>
      <c r="G5678" t="s">
        <v>6081</v>
      </c>
      <c r="H5678" t="s">
        <v>6082</v>
      </c>
      <c r="I5678" t="s">
        <v>6083</v>
      </c>
      <c r="J5678" t="s">
        <v>6084</v>
      </c>
      <c r="K5678" t="s">
        <v>42</v>
      </c>
      <c r="L5678">
        <v>1000</v>
      </c>
      <c r="M5678" t="s">
        <v>61</v>
      </c>
      <c r="N5678" t="s">
        <v>16</v>
      </c>
      <c r="O5678">
        <v>16.785599999999999</v>
      </c>
      <c r="P5678">
        <v>16785.599999999999</v>
      </c>
      <c r="Q5678">
        <v>34.304299999999998</v>
      </c>
      <c r="R5678">
        <v>16.785599999999999</v>
      </c>
      <c r="S5678">
        <v>16785.600054999999</v>
      </c>
      <c r="T5678" t="s">
        <v>398</v>
      </c>
      <c r="U5678">
        <v>34.304299999999998</v>
      </c>
      <c r="V5678">
        <v>575818.26</v>
      </c>
      <c r="W5678">
        <v>2025</v>
      </c>
    </row>
    <row r="5679" spans="1:23" hidden="1">
      <c r="A5679">
        <v>72024174</v>
      </c>
      <c r="B5679" s="2">
        <v>45751</v>
      </c>
      <c r="C5679" t="s">
        <v>2405</v>
      </c>
      <c r="D5679" t="s">
        <v>91</v>
      </c>
      <c r="E5679" t="s">
        <v>92</v>
      </c>
      <c r="F5679" t="s">
        <v>6080</v>
      </c>
      <c r="G5679" t="s">
        <v>6081</v>
      </c>
      <c r="H5679" t="s">
        <v>6085</v>
      </c>
      <c r="I5679" t="s">
        <v>6086</v>
      </c>
      <c r="J5679" t="s">
        <v>78</v>
      </c>
      <c r="K5679" t="s">
        <v>42</v>
      </c>
      <c r="L5679">
        <v>1060</v>
      </c>
      <c r="M5679" t="s">
        <v>61</v>
      </c>
      <c r="N5679" t="s">
        <v>16</v>
      </c>
      <c r="O5679">
        <v>9.4502000000000006</v>
      </c>
      <c r="P5679">
        <v>10017.209999999999</v>
      </c>
      <c r="Q5679">
        <v>34.304299999999998</v>
      </c>
      <c r="R5679">
        <v>9.4502000000000006</v>
      </c>
      <c r="S5679">
        <v>10017.210086999999</v>
      </c>
      <c r="T5679" t="s">
        <v>398</v>
      </c>
      <c r="U5679">
        <v>34.304299999999998</v>
      </c>
      <c r="V5679">
        <v>343633.38</v>
      </c>
      <c r="W5679">
        <v>2025</v>
      </c>
    </row>
    <row r="5680" spans="1:23" hidden="1">
      <c r="A5680">
        <v>72026847</v>
      </c>
      <c r="B5680" s="2">
        <v>45751</v>
      </c>
      <c r="C5680" t="s">
        <v>5740</v>
      </c>
      <c r="D5680" t="s">
        <v>6087</v>
      </c>
      <c r="E5680" t="s">
        <v>6088</v>
      </c>
      <c r="F5680" t="s">
        <v>6089</v>
      </c>
      <c r="G5680" t="s">
        <v>6090</v>
      </c>
      <c r="H5680" t="s">
        <v>6091</v>
      </c>
      <c r="I5680" t="s">
        <v>6092</v>
      </c>
      <c r="J5680" t="s">
        <v>105</v>
      </c>
      <c r="K5680" t="s">
        <v>14</v>
      </c>
      <c r="L5680">
        <v>6470</v>
      </c>
      <c r="M5680" t="s">
        <v>61</v>
      </c>
      <c r="N5680" t="s">
        <v>16</v>
      </c>
      <c r="O5680">
        <v>4.7699999999999999E-2</v>
      </c>
      <c r="P5680">
        <v>308.62</v>
      </c>
      <c r="Q5680">
        <v>34.304299999999998</v>
      </c>
      <c r="R5680">
        <v>4.7699999999999999E-2</v>
      </c>
      <c r="S5680">
        <v>308.61991</v>
      </c>
      <c r="T5680" t="s">
        <v>398</v>
      </c>
      <c r="U5680">
        <v>34.304299999999998</v>
      </c>
      <c r="V5680">
        <v>10586.99</v>
      </c>
      <c r="W5680">
        <v>2025</v>
      </c>
    </row>
    <row r="5681" spans="1:23" hidden="1">
      <c r="A5681">
        <v>72026847</v>
      </c>
      <c r="B5681" s="2">
        <v>45751</v>
      </c>
      <c r="C5681" t="s">
        <v>5740</v>
      </c>
      <c r="D5681" t="s">
        <v>6087</v>
      </c>
      <c r="E5681" t="s">
        <v>6088</v>
      </c>
      <c r="F5681" t="s">
        <v>6089</v>
      </c>
      <c r="G5681" t="s">
        <v>6090</v>
      </c>
      <c r="H5681" t="s">
        <v>6093</v>
      </c>
      <c r="I5681" t="s">
        <v>6094</v>
      </c>
      <c r="J5681" t="s">
        <v>105</v>
      </c>
      <c r="K5681" t="s">
        <v>14</v>
      </c>
      <c r="L5681">
        <v>10000</v>
      </c>
      <c r="M5681" t="s">
        <v>61</v>
      </c>
      <c r="N5681" t="s">
        <v>16</v>
      </c>
      <c r="O5681">
        <v>4.7699999999999999E-2</v>
      </c>
      <c r="P5681">
        <v>477</v>
      </c>
      <c r="Q5681">
        <v>34.304299999999998</v>
      </c>
      <c r="R5681">
        <v>4.7699999999999999E-2</v>
      </c>
      <c r="S5681">
        <v>476.99996700000003</v>
      </c>
      <c r="T5681" t="s">
        <v>398</v>
      </c>
      <c r="U5681">
        <v>34.304299999999998</v>
      </c>
      <c r="V5681">
        <v>16363.15</v>
      </c>
      <c r="W5681">
        <v>2025</v>
      </c>
    </row>
    <row r="5682" spans="1:23" hidden="1">
      <c r="A5682">
        <v>72027066</v>
      </c>
      <c r="B5682" s="2">
        <v>45751</v>
      </c>
      <c r="C5682" t="s">
        <v>6095</v>
      </c>
      <c r="D5682" t="s">
        <v>6096</v>
      </c>
      <c r="E5682" t="s">
        <v>6097</v>
      </c>
      <c r="F5682" t="s">
        <v>6098</v>
      </c>
      <c r="G5682" t="s">
        <v>6099</v>
      </c>
      <c r="H5682" t="s">
        <v>2182</v>
      </c>
      <c r="I5682" t="s">
        <v>2183</v>
      </c>
      <c r="J5682" t="s">
        <v>74</v>
      </c>
      <c r="K5682" t="s">
        <v>42</v>
      </c>
      <c r="L5682">
        <v>1980</v>
      </c>
      <c r="M5682" t="s">
        <v>61</v>
      </c>
      <c r="N5682" t="s">
        <v>3875</v>
      </c>
      <c r="O5682">
        <v>1.45</v>
      </c>
      <c r="P5682">
        <v>2871</v>
      </c>
      <c r="Q5682">
        <v>37.788899999999998</v>
      </c>
      <c r="R5682">
        <v>1.597289</v>
      </c>
      <c r="S5682">
        <v>3162.6335469999999</v>
      </c>
      <c r="T5682" t="s">
        <v>398</v>
      </c>
      <c r="U5682">
        <v>34.304299999999998</v>
      </c>
      <c r="V5682">
        <v>108491.93</v>
      </c>
      <c r="W5682">
        <v>2025</v>
      </c>
    </row>
    <row r="5683" spans="1:23" hidden="1">
      <c r="A5683">
        <v>72027066</v>
      </c>
      <c r="B5683" s="2">
        <v>45751</v>
      </c>
      <c r="C5683" t="s">
        <v>6095</v>
      </c>
      <c r="D5683" t="s">
        <v>6096</v>
      </c>
      <c r="E5683" t="s">
        <v>6097</v>
      </c>
      <c r="F5683" t="s">
        <v>6098</v>
      </c>
      <c r="G5683" t="s">
        <v>6099</v>
      </c>
      <c r="H5683" t="s">
        <v>2178</v>
      </c>
      <c r="I5683" t="s">
        <v>2179</v>
      </c>
      <c r="J5683" t="s">
        <v>74</v>
      </c>
      <c r="K5683" t="s">
        <v>42</v>
      </c>
      <c r="L5683">
        <v>3420</v>
      </c>
      <c r="M5683" t="s">
        <v>61</v>
      </c>
      <c r="N5683" t="s">
        <v>3875</v>
      </c>
      <c r="O5683">
        <v>1.52</v>
      </c>
      <c r="P5683">
        <v>5198.3999999999996</v>
      </c>
      <c r="Q5683">
        <v>37.788899999999998</v>
      </c>
      <c r="R5683">
        <v>1.6744000000000001</v>
      </c>
      <c r="S5683">
        <v>5726.4488700000002</v>
      </c>
      <c r="T5683" t="s">
        <v>398</v>
      </c>
      <c r="U5683">
        <v>34.304299999999998</v>
      </c>
      <c r="V5683">
        <v>196441.82</v>
      </c>
      <c r="W5683">
        <v>2025</v>
      </c>
    </row>
    <row r="5684" spans="1:23" hidden="1">
      <c r="A5684">
        <v>72027066</v>
      </c>
      <c r="B5684" s="2">
        <v>45751</v>
      </c>
      <c r="C5684" t="s">
        <v>6095</v>
      </c>
      <c r="D5684" t="s">
        <v>6096</v>
      </c>
      <c r="E5684" t="s">
        <v>6097</v>
      </c>
      <c r="F5684" t="s">
        <v>6098</v>
      </c>
      <c r="G5684" t="s">
        <v>6099</v>
      </c>
      <c r="H5684" t="s">
        <v>2264</v>
      </c>
      <c r="I5684" t="s">
        <v>2265</v>
      </c>
      <c r="J5684" t="s">
        <v>64</v>
      </c>
      <c r="K5684" t="s">
        <v>42</v>
      </c>
      <c r="L5684">
        <v>4560</v>
      </c>
      <c r="M5684" t="s">
        <v>61</v>
      </c>
      <c r="N5684" t="s">
        <v>3875</v>
      </c>
      <c r="O5684">
        <v>3.49</v>
      </c>
      <c r="P5684">
        <v>15914.4</v>
      </c>
      <c r="Q5684">
        <v>37.788899999999998</v>
      </c>
      <c r="R5684">
        <v>3.8445109999999998</v>
      </c>
      <c r="S5684">
        <v>17530.970461000001</v>
      </c>
      <c r="T5684" t="s">
        <v>398</v>
      </c>
      <c r="U5684">
        <v>34.304299999999998</v>
      </c>
      <c r="V5684">
        <v>601387.67000000004</v>
      </c>
      <c r="W5684">
        <v>2025</v>
      </c>
    </row>
    <row r="5685" spans="1:23" hidden="1">
      <c r="A5685">
        <v>72027066</v>
      </c>
      <c r="B5685" s="2">
        <v>45751</v>
      </c>
      <c r="C5685" t="s">
        <v>6095</v>
      </c>
      <c r="D5685" t="s">
        <v>6096</v>
      </c>
      <c r="E5685" t="s">
        <v>6097</v>
      </c>
      <c r="F5685" t="s">
        <v>6098</v>
      </c>
      <c r="G5685" t="s">
        <v>6099</v>
      </c>
      <c r="H5685" t="s">
        <v>2262</v>
      </c>
      <c r="I5685" t="s">
        <v>2263</v>
      </c>
      <c r="J5685" t="s">
        <v>64</v>
      </c>
      <c r="K5685" t="s">
        <v>42</v>
      </c>
      <c r="L5685">
        <v>1200</v>
      </c>
      <c r="M5685" t="s">
        <v>61</v>
      </c>
      <c r="N5685" t="s">
        <v>3875</v>
      </c>
      <c r="O5685">
        <v>3.53</v>
      </c>
      <c r="P5685">
        <v>4236</v>
      </c>
      <c r="Q5685">
        <v>37.788899999999998</v>
      </c>
      <c r="R5685">
        <v>3.8885740000000002</v>
      </c>
      <c r="S5685">
        <v>4666.2890649999999</v>
      </c>
      <c r="T5685" t="s">
        <v>398</v>
      </c>
      <c r="U5685">
        <v>34.304299999999998</v>
      </c>
      <c r="V5685">
        <v>160073.78</v>
      </c>
      <c r="W5685">
        <v>2025</v>
      </c>
    </row>
    <row r="5686" spans="1:23" hidden="1">
      <c r="A5686">
        <v>72027066</v>
      </c>
      <c r="B5686" s="2">
        <v>45751</v>
      </c>
      <c r="C5686" t="s">
        <v>6095</v>
      </c>
      <c r="D5686" t="s">
        <v>6096</v>
      </c>
      <c r="E5686" t="s">
        <v>6097</v>
      </c>
      <c r="F5686" t="s">
        <v>6098</v>
      </c>
      <c r="G5686" t="s">
        <v>6099</v>
      </c>
      <c r="H5686" t="s">
        <v>2254</v>
      </c>
      <c r="I5686" t="s">
        <v>2255</v>
      </c>
      <c r="J5686" t="s">
        <v>64</v>
      </c>
      <c r="K5686" t="s">
        <v>42</v>
      </c>
      <c r="L5686">
        <v>1980</v>
      </c>
      <c r="M5686" t="s">
        <v>61</v>
      </c>
      <c r="N5686" t="s">
        <v>3875</v>
      </c>
      <c r="O5686">
        <v>5.37</v>
      </c>
      <c r="P5686">
        <v>10632.6</v>
      </c>
      <c r="Q5686">
        <v>37.788899999999998</v>
      </c>
      <c r="R5686">
        <v>5.9154790000000004</v>
      </c>
      <c r="S5686">
        <v>11712.650017</v>
      </c>
      <c r="T5686" t="s">
        <v>398</v>
      </c>
      <c r="U5686">
        <v>34.304299999999998</v>
      </c>
      <c r="V5686">
        <v>401794.26</v>
      </c>
      <c r="W5686">
        <v>2025</v>
      </c>
    </row>
    <row r="5687" spans="1:23" hidden="1">
      <c r="A5687">
        <v>72027066</v>
      </c>
      <c r="B5687" s="2">
        <v>45751</v>
      </c>
      <c r="C5687" t="s">
        <v>6095</v>
      </c>
      <c r="D5687" t="s">
        <v>6096</v>
      </c>
      <c r="E5687" t="s">
        <v>6097</v>
      </c>
      <c r="F5687" t="s">
        <v>6098</v>
      </c>
      <c r="G5687" t="s">
        <v>6099</v>
      </c>
      <c r="H5687" t="s">
        <v>2258</v>
      </c>
      <c r="I5687" t="s">
        <v>2259</v>
      </c>
      <c r="J5687" t="s">
        <v>64</v>
      </c>
      <c r="K5687" t="s">
        <v>42</v>
      </c>
      <c r="L5687">
        <v>15660</v>
      </c>
      <c r="M5687" t="s">
        <v>61</v>
      </c>
      <c r="N5687" t="s">
        <v>3875</v>
      </c>
      <c r="O5687">
        <v>3.07</v>
      </c>
      <c r="P5687">
        <v>48076.2</v>
      </c>
      <c r="Q5687">
        <v>37.788899999999998</v>
      </c>
      <c r="R5687">
        <v>3.381847</v>
      </c>
      <c r="S5687">
        <v>52959.737116999997</v>
      </c>
      <c r="T5687" t="s">
        <v>398</v>
      </c>
      <c r="U5687">
        <v>34.304299999999998</v>
      </c>
      <c r="V5687">
        <v>1816746.71</v>
      </c>
      <c r="W5687">
        <v>2025</v>
      </c>
    </row>
    <row r="5688" spans="1:23" hidden="1">
      <c r="A5688">
        <v>72027066</v>
      </c>
      <c r="B5688" s="2">
        <v>45751</v>
      </c>
      <c r="C5688" t="s">
        <v>6095</v>
      </c>
      <c r="D5688" t="s">
        <v>6096</v>
      </c>
      <c r="E5688" t="s">
        <v>6097</v>
      </c>
      <c r="F5688" t="s">
        <v>6098</v>
      </c>
      <c r="G5688" t="s">
        <v>6099</v>
      </c>
      <c r="H5688" t="s">
        <v>2256</v>
      </c>
      <c r="I5688" t="s">
        <v>2257</v>
      </c>
      <c r="J5688" t="s">
        <v>64</v>
      </c>
      <c r="K5688" t="s">
        <v>42</v>
      </c>
      <c r="L5688">
        <v>2460</v>
      </c>
      <c r="M5688" t="s">
        <v>61</v>
      </c>
      <c r="N5688" t="s">
        <v>3875</v>
      </c>
      <c r="O5688">
        <v>3.58</v>
      </c>
      <c r="P5688">
        <v>8806.7999999999993</v>
      </c>
      <c r="Q5688">
        <v>37.788899999999998</v>
      </c>
      <c r="R5688">
        <v>3.9436529999999999</v>
      </c>
      <c r="S5688">
        <v>9701.3867059999993</v>
      </c>
      <c r="T5688" t="s">
        <v>398</v>
      </c>
      <c r="U5688">
        <v>34.304299999999998</v>
      </c>
      <c r="V5688">
        <v>332799.28000000003</v>
      </c>
      <c r="W5688">
        <v>2025</v>
      </c>
    </row>
    <row r="5689" spans="1:23" hidden="1">
      <c r="A5689">
        <v>72027066</v>
      </c>
      <c r="B5689" s="2">
        <v>45751</v>
      </c>
      <c r="C5689" t="s">
        <v>6095</v>
      </c>
      <c r="D5689" t="s">
        <v>6096</v>
      </c>
      <c r="E5689" t="s">
        <v>6097</v>
      </c>
      <c r="F5689" t="s">
        <v>6098</v>
      </c>
      <c r="G5689" t="s">
        <v>6099</v>
      </c>
      <c r="H5689" t="s">
        <v>2260</v>
      </c>
      <c r="I5689" t="s">
        <v>2261</v>
      </c>
      <c r="J5689" t="s">
        <v>64</v>
      </c>
      <c r="K5689" t="s">
        <v>42</v>
      </c>
      <c r="L5689">
        <v>960</v>
      </c>
      <c r="M5689" t="s">
        <v>61</v>
      </c>
      <c r="N5689" t="s">
        <v>3875</v>
      </c>
      <c r="O5689">
        <v>3.77</v>
      </c>
      <c r="P5689">
        <v>3619.2</v>
      </c>
      <c r="Q5689">
        <v>37.788899999999998</v>
      </c>
      <c r="R5689">
        <v>4.1529530000000001</v>
      </c>
      <c r="S5689">
        <v>3986.8351779999998</v>
      </c>
      <c r="T5689" t="s">
        <v>398</v>
      </c>
      <c r="U5689">
        <v>34.304299999999998</v>
      </c>
      <c r="V5689">
        <v>136765.59</v>
      </c>
      <c r="W5689">
        <v>2025</v>
      </c>
    </row>
    <row r="5690" spans="1:23" hidden="1">
      <c r="A5690">
        <v>72027066</v>
      </c>
      <c r="B5690" s="2">
        <v>45751</v>
      </c>
      <c r="C5690" t="s">
        <v>6095</v>
      </c>
      <c r="D5690" t="s">
        <v>6096</v>
      </c>
      <c r="E5690" t="s">
        <v>6097</v>
      </c>
      <c r="F5690" t="s">
        <v>6098</v>
      </c>
      <c r="G5690" t="s">
        <v>6099</v>
      </c>
      <c r="H5690" t="s">
        <v>2188</v>
      </c>
      <c r="I5690" t="s">
        <v>2189</v>
      </c>
      <c r="J5690" t="s">
        <v>74</v>
      </c>
      <c r="K5690" t="s">
        <v>42</v>
      </c>
      <c r="L5690">
        <v>1980</v>
      </c>
      <c r="M5690" t="s">
        <v>61</v>
      </c>
      <c r="N5690" t="s">
        <v>3875</v>
      </c>
      <c r="O5690">
        <v>1.42</v>
      </c>
      <c r="P5690">
        <v>2811.6</v>
      </c>
      <c r="Q5690">
        <v>37.788899999999998</v>
      </c>
      <c r="R5690">
        <v>1.5642419999999999</v>
      </c>
      <c r="S5690">
        <v>3097.1997670000001</v>
      </c>
      <c r="T5690" t="s">
        <v>398</v>
      </c>
      <c r="U5690">
        <v>34.304299999999998</v>
      </c>
      <c r="V5690">
        <v>106247.27</v>
      </c>
      <c r="W5690">
        <v>2025</v>
      </c>
    </row>
    <row r="5691" spans="1:23" hidden="1">
      <c r="A5691">
        <v>72027066</v>
      </c>
      <c r="B5691" s="2">
        <v>45751</v>
      </c>
      <c r="C5691" t="s">
        <v>6095</v>
      </c>
      <c r="D5691" t="s">
        <v>6096</v>
      </c>
      <c r="E5691" t="s">
        <v>6097</v>
      </c>
      <c r="F5691" t="s">
        <v>6098</v>
      </c>
      <c r="G5691" t="s">
        <v>6099</v>
      </c>
      <c r="H5691" t="s">
        <v>2270</v>
      </c>
      <c r="I5691" t="s">
        <v>2271</v>
      </c>
      <c r="J5691" t="s">
        <v>64</v>
      </c>
      <c r="K5691" t="s">
        <v>42</v>
      </c>
      <c r="L5691">
        <v>360</v>
      </c>
      <c r="M5691" t="s">
        <v>61</v>
      </c>
      <c r="N5691" t="s">
        <v>3875</v>
      </c>
      <c r="O5691">
        <v>3.19</v>
      </c>
      <c r="P5691">
        <v>1148.4000000000001</v>
      </c>
      <c r="Q5691">
        <v>37.788899999999998</v>
      </c>
      <c r="R5691">
        <v>3.5140370000000001</v>
      </c>
      <c r="S5691">
        <v>1265.0533600000001</v>
      </c>
      <c r="T5691" t="s">
        <v>398</v>
      </c>
      <c r="U5691">
        <v>34.304299999999998</v>
      </c>
      <c r="V5691">
        <v>43396.77</v>
      </c>
      <c r="W5691">
        <v>2025</v>
      </c>
    </row>
    <row r="5692" spans="1:23" hidden="1">
      <c r="A5692">
        <v>72027066</v>
      </c>
      <c r="B5692" s="2">
        <v>45751</v>
      </c>
      <c r="C5692" t="s">
        <v>6095</v>
      </c>
      <c r="D5692" t="s">
        <v>6096</v>
      </c>
      <c r="E5692" t="s">
        <v>6097</v>
      </c>
      <c r="F5692" t="s">
        <v>6098</v>
      </c>
      <c r="G5692" t="s">
        <v>6099</v>
      </c>
      <c r="H5692" t="s">
        <v>2268</v>
      </c>
      <c r="I5692" t="s">
        <v>2269</v>
      </c>
      <c r="J5692" t="s">
        <v>64</v>
      </c>
      <c r="K5692" t="s">
        <v>42</v>
      </c>
      <c r="L5692">
        <v>6960</v>
      </c>
      <c r="M5692" t="s">
        <v>61</v>
      </c>
      <c r="N5692" t="s">
        <v>3875</v>
      </c>
      <c r="O5692">
        <v>3.05</v>
      </c>
      <c r="P5692">
        <v>21228</v>
      </c>
      <c r="Q5692">
        <v>37.788899999999998</v>
      </c>
      <c r="R5692">
        <v>3.3598159999999999</v>
      </c>
      <c r="S5692">
        <v>23384.321207000001</v>
      </c>
      <c r="T5692" t="s">
        <v>398</v>
      </c>
      <c r="U5692">
        <v>34.304299999999998</v>
      </c>
      <c r="V5692">
        <v>802182.77</v>
      </c>
      <c r="W5692">
        <v>2025</v>
      </c>
    </row>
    <row r="5693" spans="1:23" hidden="1">
      <c r="A5693">
        <v>72027066</v>
      </c>
      <c r="B5693" s="2">
        <v>45751</v>
      </c>
      <c r="C5693" t="s">
        <v>6095</v>
      </c>
      <c r="D5693" t="s">
        <v>6096</v>
      </c>
      <c r="E5693" t="s">
        <v>6097</v>
      </c>
      <c r="F5693" t="s">
        <v>6098</v>
      </c>
      <c r="G5693" t="s">
        <v>6099</v>
      </c>
      <c r="H5693" t="s">
        <v>2252</v>
      </c>
      <c r="I5693" t="s">
        <v>2253</v>
      </c>
      <c r="J5693" t="s">
        <v>64</v>
      </c>
      <c r="K5693" t="s">
        <v>42</v>
      </c>
      <c r="L5693">
        <v>3180</v>
      </c>
      <c r="M5693" t="s">
        <v>61</v>
      </c>
      <c r="N5693" t="s">
        <v>3875</v>
      </c>
      <c r="O5693">
        <v>2.84</v>
      </c>
      <c r="P5693">
        <v>9031.2000000000007</v>
      </c>
      <c r="Q5693">
        <v>37.788899999999998</v>
      </c>
      <c r="R5693">
        <v>3.1284839999999998</v>
      </c>
      <c r="S5693">
        <v>9948.5810810000003</v>
      </c>
      <c r="T5693" t="s">
        <v>398</v>
      </c>
      <c r="U5693">
        <v>34.304299999999998</v>
      </c>
      <c r="V5693">
        <v>341279.11</v>
      </c>
      <c r="W5693">
        <v>2025</v>
      </c>
    </row>
    <row r="5694" spans="1:23" hidden="1">
      <c r="A5694">
        <v>72027066</v>
      </c>
      <c r="B5694" s="2">
        <v>45751</v>
      </c>
      <c r="C5694" t="s">
        <v>6095</v>
      </c>
      <c r="D5694" t="s">
        <v>6096</v>
      </c>
      <c r="E5694" t="s">
        <v>6097</v>
      </c>
      <c r="F5694" t="s">
        <v>6098</v>
      </c>
      <c r="G5694" t="s">
        <v>6099</v>
      </c>
      <c r="H5694" t="s">
        <v>2250</v>
      </c>
      <c r="I5694" t="s">
        <v>2251</v>
      </c>
      <c r="J5694" t="s">
        <v>64</v>
      </c>
      <c r="K5694" t="s">
        <v>42</v>
      </c>
      <c r="L5694">
        <v>2700</v>
      </c>
      <c r="M5694" t="s">
        <v>61</v>
      </c>
      <c r="N5694" t="s">
        <v>3875</v>
      </c>
      <c r="O5694">
        <v>2.83</v>
      </c>
      <c r="P5694">
        <v>7641</v>
      </c>
      <c r="Q5694">
        <v>37.788899999999998</v>
      </c>
      <c r="R5694">
        <v>3.1174680000000001</v>
      </c>
      <c r="S5694">
        <v>8417.1657780000005</v>
      </c>
      <c r="T5694" t="s">
        <v>398</v>
      </c>
      <c r="U5694">
        <v>34.304299999999998</v>
      </c>
      <c r="V5694">
        <v>288744.98</v>
      </c>
      <c r="W5694">
        <v>2025</v>
      </c>
    </row>
    <row r="5695" spans="1:23" hidden="1">
      <c r="A5695">
        <v>72027066</v>
      </c>
      <c r="B5695" s="2">
        <v>45751</v>
      </c>
      <c r="C5695" t="s">
        <v>6095</v>
      </c>
      <c r="D5695" t="s">
        <v>6096</v>
      </c>
      <c r="E5695" t="s">
        <v>6097</v>
      </c>
      <c r="F5695" t="s">
        <v>6098</v>
      </c>
      <c r="G5695" t="s">
        <v>6099</v>
      </c>
      <c r="H5695" t="s">
        <v>2248</v>
      </c>
      <c r="I5695" t="s">
        <v>2249</v>
      </c>
      <c r="J5695" t="s">
        <v>64</v>
      </c>
      <c r="K5695" t="s">
        <v>42</v>
      </c>
      <c r="L5695">
        <v>1500</v>
      </c>
      <c r="M5695" t="s">
        <v>61</v>
      </c>
      <c r="N5695" t="s">
        <v>3875</v>
      </c>
      <c r="O5695">
        <v>2.41</v>
      </c>
      <c r="P5695">
        <v>3615</v>
      </c>
      <c r="Q5695">
        <v>37.788899999999998</v>
      </c>
      <c r="R5695">
        <v>2.6548050000000001</v>
      </c>
      <c r="S5695">
        <v>3982.2083520000001</v>
      </c>
      <c r="T5695" t="s">
        <v>398</v>
      </c>
      <c r="U5695">
        <v>34.304299999999998</v>
      </c>
      <c r="V5695">
        <v>136606.87</v>
      </c>
      <c r="W5695">
        <v>2025</v>
      </c>
    </row>
    <row r="5696" spans="1:23" hidden="1">
      <c r="A5696">
        <v>72027066</v>
      </c>
      <c r="B5696" s="2">
        <v>45751</v>
      </c>
      <c r="C5696" t="s">
        <v>6095</v>
      </c>
      <c r="D5696" t="s">
        <v>6096</v>
      </c>
      <c r="E5696" t="s">
        <v>6097</v>
      </c>
      <c r="F5696" t="s">
        <v>6098</v>
      </c>
      <c r="G5696" t="s">
        <v>6099</v>
      </c>
      <c r="H5696" t="s">
        <v>2266</v>
      </c>
      <c r="I5696" t="s">
        <v>2267</v>
      </c>
      <c r="J5696" t="s">
        <v>64</v>
      </c>
      <c r="K5696" t="s">
        <v>42</v>
      </c>
      <c r="L5696">
        <v>2160</v>
      </c>
      <c r="M5696" t="s">
        <v>61</v>
      </c>
      <c r="N5696" t="s">
        <v>3875</v>
      </c>
      <c r="O5696">
        <v>4.79</v>
      </c>
      <c r="P5696">
        <v>10346.4</v>
      </c>
      <c r="Q5696">
        <v>37.788899999999998</v>
      </c>
      <c r="R5696">
        <v>5.2765630000000003</v>
      </c>
      <c r="S5696">
        <v>11397.377879</v>
      </c>
      <c r="T5696" t="s">
        <v>398</v>
      </c>
      <c r="U5696">
        <v>34.304299999999998</v>
      </c>
      <c r="V5696">
        <v>390979.07</v>
      </c>
      <c r="W5696">
        <v>2025</v>
      </c>
    </row>
    <row r="5697" spans="1:23" hidden="1">
      <c r="A5697">
        <v>72023958</v>
      </c>
      <c r="B5697" s="2">
        <v>45751</v>
      </c>
      <c r="C5697" t="s">
        <v>1986</v>
      </c>
      <c r="D5697" t="s">
        <v>1875</v>
      </c>
      <c r="E5697" t="s">
        <v>1876</v>
      </c>
      <c r="F5697" t="s">
        <v>6620</v>
      </c>
      <c r="G5697" t="s">
        <v>6621</v>
      </c>
      <c r="H5697" t="s">
        <v>6622</v>
      </c>
      <c r="I5697" t="s">
        <v>6623</v>
      </c>
      <c r="J5697" t="s">
        <v>41</v>
      </c>
      <c r="K5697" t="s">
        <v>14</v>
      </c>
      <c r="L5697">
        <v>775</v>
      </c>
      <c r="M5697" t="s">
        <v>15</v>
      </c>
      <c r="N5697" t="s">
        <v>16</v>
      </c>
      <c r="O5697">
        <v>13.75</v>
      </c>
      <c r="P5697">
        <v>10656.25</v>
      </c>
      <c r="Q5697">
        <v>34.304299999999998</v>
      </c>
      <c r="R5697">
        <v>13.75</v>
      </c>
      <c r="S5697">
        <v>10656.250091</v>
      </c>
      <c r="T5697" t="s">
        <v>398</v>
      </c>
      <c r="U5697">
        <v>34.304299999999998</v>
      </c>
      <c r="V5697">
        <v>365555.20000000001</v>
      </c>
      <c r="W5697">
        <v>2025</v>
      </c>
    </row>
    <row r="5698" spans="1:23" hidden="1">
      <c r="A5698">
        <v>72023958</v>
      </c>
      <c r="B5698" s="2">
        <v>45751</v>
      </c>
      <c r="C5698" t="s">
        <v>1986</v>
      </c>
      <c r="D5698" t="s">
        <v>1875</v>
      </c>
      <c r="E5698" t="s">
        <v>1876</v>
      </c>
      <c r="F5698" t="s">
        <v>6620</v>
      </c>
      <c r="G5698" t="s">
        <v>6621</v>
      </c>
      <c r="H5698" t="s">
        <v>6624</v>
      </c>
      <c r="I5698" t="s">
        <v>6625</v>
      </c>
      <c r="J5698" t="s">
        <v>41</v>
      </c>
      <c r="K5698" t="s">
        <v>14</v>
      </c>
      <c r="L5698">
        <v>680</v>
      </c>
      <c r="M5698" t="s">
        <v>15</v>
      </c>
      <c r="N5698" t="s">
        <v>16</v>
      </c>
      <c r="O5698">
        <v>13.75</v>
      </c>
      <c r="P5698">
        <v>9350</v>
      </c>
      <c r="Q5698">
        <v>34.304299999999998</v>
      </c>
      <c r="R5698">
        <v>13.75</v>
      </c>
      <c r="S5698">
        <v>9350.000145</v>
      </c>
      <c r="T5698" t="s">
        <v>398</v>
      </c>
      <c r="U5698">
        <v>34.304299999999998</v>
      </c>
      <c r="V5698">
        <v>320745.21000000002</v>
      </c>
      <c r="W5698">
        <v>2025</v>
      </c>
    </row>
    <row r="5699" spans="1:23" hidden="1">
      <c r="A5699">
        <v>72023958</v>
      </c>
      <c r="B5699" s="2">
        <v>45751</v>
      </c>
      <c r="C5699" t="s">
        <v>1986</v>
      </c>
      <c r="D5699" t="s">
        <v>1875</v>
      </c>
      <c r="E5699" t="s">
        <v>1876</v>
      </c>
      <c r="F5699" t="s">
        <v>6620</v>
      </c>
      <c r="G5699" t="s">
        <v>6621</v>
      </c>
      <c r="H5699" t="s">
        <v>6626</v>
      </c>
      <c r="I5699" t="s">
        <v>6627</v>
      </c>
      <c r="J5699" t="s">
        <v>41</v>
      </c>
      <c r="K5699" t="s">
        <v>14</v>
      </c>
      <c r="L5699">
        <v>1045</v>
      </c>
      <c r="M5699" t="s">
        <v>15</v>
      </c>
      <c r="N5699" t="s">
        <v>16</v>
      </c>
      <c r="O5699">
        <v>13.75</v>
      </c>
      <c r="P5699">
        <v>14368.75</v>
      </c>
      <c r="Q5699">
        <v>34.304299999999998</v>
      </c>
      <c r="R5699">
        <v>13.75</v>
      </c>
      <c r="S5699">
        <v>14368.749981000001</v>
      </c>
      <c r="T5699" t="s">
        <v>398</v>
      </c>
      <c r="U5699">
        <v>34.304299999999998</v>
      </c>
      <c r="V5699">
        <v>492909.91</v>
      </c>
      <c r="W5699">
        <v>2025</v>
      </c>
    </row>
    <row r="5700" spans="1:23" hidden="1">
      <c r="A5700">
        <v>72023958</v>
      </c>
      <c r="B5700" s="2">
        <v>45751</v>
      </c>
      <c r="C5700" t="s">
        <v>1986</v>
      </c>
      <c r="D5700" t="s">
        <v>1875</v>
      </c>
      <c r="E5700" t="s">
        <v>1876</v>
      </c>
      <c r="F5700" t="s">
        <v>6620</v>
      </c>
      <c r="G5700" t="s">
        <v>6621</v>
      </c>
      <c r="H5700" t="s">
        <v>6628</v>
      </c>
      <c r="I5700" t="s">
        <v>6629</v>
      </c>
      <c r="J5700" t="s">
        <v>41</v>
      </c>
      <c r="K5700" t="s">
        <v>14</v>
      </c>
      <c r="L5700">
        <v>312</v>
      </c>
      <c r="M5700" t="s">
        <v>15</v>
      </c>
      <c r="N5700" t="s">
        <v>16</v>
      </c>
      <c r="O5700">
        <v>13.65</v>
      </c>
      <c r="P5700">
        <v>4258.8</v>
      </c>
      <c r="Q5700">
        <v>34.304299999999998</v>
      </c>
      <c r="R5700">
        <v>13.65</v>
      </c>
      <c r="S5700">
        <v>4258.7999170000003</v>
      </c>
      <c r="T5700" t="s">
        <v>398</v>
      </c>
      <c r="U5700">
        <v>34.304299999999998</v>
      </c>
      <c r="V5700">
        <v>146095.15</v>
      </c>
      <c r="W5700">
        <v>2025</v>
      </c>
    </row>
    <row r="5701" spans="1:23" hidden="1">
      <c r="A5701">
        <v>72023958</v>
      </c>
      <c r="B5701" s="2">
        <v>45751</v>
      </c>
      <c r="C5701" t="s">
        <v>1986</v>
      </c>
      <c r="D5701" t="s">
        <v>1875</v>
      </c>
      <c r="E5701" t="s">
        <v>1876</v>
      </c>
      <c r="F5701" t="s">
        <v>6620</v>
      </c>
      <c r="G5701" t="s">
        <v>6621</v>
      </c>
      <c r="H5701" t="s">
        <v>6630</v>
      </c>
      <c r="I5701" t="s">
        <v>6631</v>
      </c>
      <c r="J5701" t="s">
        <v>41</v>
      </c>
      <c r="K5701" t="s">
        <v>14</v>
      </c>
      <c r="L5701">
        <v>44.4</v>
      </c>
      <c r="M5701" t="s">
        <v>15</v>
      </c>
      <c r="N5701" t="s">
        <v>16</v>
      </c>
      <c r="O5701">
        <v>13.65</v>
      </c>
      <c r="P5701">
        <v>606.05999999999995</v>
      </c>
      <c r="Q5701">
        <v>34.304299999999998</v>
      </c>
      <c r="R5701">
        <v>13.65</v>
      </c>
      <c r="S5701">
        <v>606.05988100000002</v>
      </c>
      <c r="T5701" t="s">
        <v>398</v>
      </c>
      <c r="U5701">
        <v>34.304299999999998</v>
      </c>
      <c r="V5701">
        <v>20790.46</v>
      </c>
      <c r="W5701">
        <v>2025</v>
      </c>
    </row>
    <row r="5702" spans="1:23" hidden="1">
      <c r="A5702">
        <v>72023958</v>
      </c>
      <c r="B5702" s="2">
        <v>45751</v>
      </c>
      <c r="C5702" t="s">
        <v>1986</v>
      </c>
      <c r="D5702" t="s">
        <v>1875</v>
      </c>
      <c r="E5702" t="s">
        <v>1876</v>
      </c>
      <c r="F5702" t="s">
        <v>6620</v>
      </c>
      <c r="G5702" t="s">
        <v>6621</v>
      </c>
      <c r="H5702" t="s">
        <v>6632</v>
      </c>
      <c r="I5702" t="s">
        <v>6633</v>
      </c>
      <c r="J5702" t="s">
        <v>41</v>
      </c>
      <c r="K5702" t="s">
        <v>14</v>
      </c>
      <c r="L5702">
        <v>243.6</v>
      </c>
      <c r="M5702" t="s">
        <v>15</v>
      </c>
      <c r="N5702" t="s">
        <v>16</v>
      </c>
      <c r="O5702">
        <v>13.65</v>
      </c>
      <c r="P5702">
        <v>3325.14</v>
      </c>
      <c r="Q5702">
        <v>34.304299999999998</v>
      </c>
      <c r="R5702">
        <v>13.65</v>
      </c>
      <c r="S5702">
        <v>3325.1399970000002</v>
      </c>
      <c r="T5702" t="s">
        <v>398</v>
      </c>
      <c r="U5702">
        <v>34.304299999999998</v>
      </c>
      <c r="V5702">
        <v>114066.6</v>
      </c>
      <c r="W5702">
        <v>2025</v>
      </c>
    </row>
    <row r="5703" spans="1:23" hidden="1">
      <c r="A5703">
        <v>72025080</v>
      </c>
      <c r="B5703" s="2">
        <v>45751</v>
      </c>
      <c r="C5703" t="s">
        <v>2555</v>
      </c>
      <c r="D5703" t="s">
        <v>1875</v>
      </c>
      <c r="E5703" t="s">
        <v>1876</v>
      </c>
      <c r="F5703" t="s">
        <v>6620</v>
      </c>
      <c r="G5703" t="s">
        <v>6621</v>
      </c>
      <c r="H5703" t="s">
        <v>6630</v>
      </c>
      <c r="I5703" t="s">
        <v>6631</v>
      </c>
      <c r="J5703" t="s">
        <v>41</v>
      </c>
      <c r="K5703" t="s">
        <v>14</v>
      </c>
      <c r="L5703">
        <v>19.239999999999998</v>
      </c>
      <c r="M5703" t="s">
        <v>15</v>
      </c>
      <c r="N5703" t="s">
        <v>16</v>
      </c>
      <c r="O5703">
        <v>13.65</v>
      </c>
      <c r="P5703">
        <v>262.62599999999998</v>
      </c>
      <c r="Q5703">
        <v>34.304299999999998</v>
      </c>
      <c r="R5703">
        <v>13.65</v>
      </c>
      <c r="S5703">
        <v>262.625968</v>
      </c>
      <c r="T5703" t="s">
        <v>398</v>
      </c>
      <c r="U5703">
        <v>34.304299999999998</v>
      </c>
      <c r="V5703">
        <v>9009.2000000000007</v>
      </c>
      <c r="W5703">
        <v>2025</v>
      </c>
    </row>
    <row r="5704" spans="1:23" hidden="1">
      <c r="A5704">
        <v>72025080</v>
      </c>
      <c r="B5704" s="2">
        <v>45751</v>
      </c>
      <c r="C5704" t="s">
        <v>2555</v>
      </c>
      <c r="D5704" t="s">
        <v>1875</v>
      </c>
      <c r="E5704" t="s">
        <v>1876</v>
      </c>
      <c r="F5704" t="s">
        <v>6620</v>
      </c>
      <c r="G5704" t="s">
        <v>6621</v>
      </c>
      <c r="H5704" t="s">
        <v>6632</v>
      </c>
      <c r="I5704" t="s">
        <v>6633</v>
      </c>
      <c r="J5704" t="s">
        <v>41</v>
      </c>
      <c r="K5704" t="s">
        <v>14</v>
      </c>
      <c r="L5704">
        <v>105.56</v>
      </c>
      <c r="M5704" t="s">
        <v>15</v>
      </c>
      <c r="N5704" t="s">
        <v>16</v>
      </c>
      <c r="O5704">
        <v>13.65</v>
      </c>
      <c r="P5704">
        <v>1440.894</v>
      </c>
      <c r="Q5704">
        <v>34.304299999999998</v>
      </c>
      <c r="R5704">
        <v>13.65</v>
      </c>
      <c r="S5704">
        <v>1440.893998</v>
      </c>
      <c r="T5704" t="s">
        <v>398</v>
      </c>
      <c r="U5704">
        <v>34.304299999999998</v>
      </c>
      <c r="V5704">
        <v>49428.86</v>
      </c>
      <c r="W5704">
        <v>2025</v>
      </c>
    </row>
    <row r="5705" spans="1:23" hidden="1">
      <c r="A5705">
        <v>72025080</v>
      </c>
      <c r="B5705" s="2">
        <v>45751</v>
      </c>
      <c r="C5705" t="s">
        <v>2555</v>
      </c>
      <c r="D5705" t="s">
        <v>1875</v>
      </c>
      <c r="E5705" t="s">
        <v>1876</v>
      </c>
      <c r="F5705" t="s">
        <v>6620</v>
      </c>
      <c r="G5705" t="s">
        <v>6621</v>
      </c>
      <c r="H5705" t="s">
        <v>6628</v>
      </c>
      <c r="I5705" t="s">
        <v>6629</v>
      </c>
      <c r="J5705" t="s">
        <v>41</v>
      </c>
      <c r="K5705" t="s">
        <v>14</v>
      </c>
      <c r="L5705">
        <v>135.19999999999999</v>
      </c>
      <c r="M5705" t="s">
        <v>15</v>
      </c>
      <c r="N5705" t="s">
        <v>16</v>
      </c>
      <c r="O5705">
        <v>13.65</v>
      </c>
      <c r="P5705">
        <v>1845.48</v>
      </c>
      <c r="Q5705">
        <v>34.304299999999998</v>
      </c>
      <c r="R5705">
        <v>13.65</v>
      </c>
      <c r="S5705">
        <v>1845.480012</v>
      </c>
      <c r="T5705" t="s">
        <v>398</v>
      </c>
      <c r="U5705">
        <v>34.304299999999998</v>
      </c>
      <c r="V5705">
        <v>63307.9</v>
      </c>
      <c r="W5705">
        <v>2025</v>
      </c>
    </row>
    <row r="5706" spans="1:23" hidden="1">
      <c r="A5706">
        <v>72027088</v>
      </c>
      <c r="B5706" s="2">
        <v>45751</v>
      </c>
      <c r="C5706" t="s">
        <v>6189</v>
      </c>
      <c r="D5706" t="s">
        <v>4137</v>
      </c>
      <c r="E5706" t="s">
        <v>4138</v>
      </c>
      <c r="F5706" t="s">
        <v>7010</v>
      </c>
      <c r="G5706" t="s">
        <v>7011</v>
      </c>
      <c r="H5706" t="s">
        <v>4143</v>
      </c>
      <c r="I5706" t="s">
        <v>4144</v>
      </c>
      <c r="J5706" t="s">
        <v>110</v>
      </c>
      <c r="K5706" t="s">
        <v>14</v>
      </c>
      <c r="L5706">
        <v>600</v>
      </c>
      <c r="M5706" t="s">
        <v>111</v>
      </c>
      <c r="N5706" t="s">
        <v>25</v>
      </c>
      <c r="O5706">
        <v>20</v>
      </c>
      <c r="P5706">
        <v>12000</v>
      </c>
      <c r="Q5706">
        <v>1</v>
      </c>
      <c r="R5706">
        <v>0.58301700000000001</v>
      </c>
      <c r="S5706">
        <v>349.81037300000003</v>
      </c>
      <c r="T5706" t="s">
        <v>398</v>
      </c>
      <c r="U5706">
        <v>34.304299999999998</v>
      </c>
      <c r="V5706">
        <v>12000</v>
      </c>
      <c r="W5706">
        <v>2025</v>
      </c>
    </row>
    <row r="5707" spans="1:23" hidden="1">
      <c r="A5707">
        <v>72027088</v>
      </c>
      <c r="B5707" s="2">
        <v>45751</v>
      </c>
      <c r="C5707" t="s">
        <v>6189</v>
      </c>
      <c r="D5707" t="s">
        <v>4137</v>
      </c>
      <c r="E5707" t="s">
        <v>4138</v>
      </c>
      <c r="F5707" t="s">
        <v>7010</v>
      </c>
      <c r="G5707" t="s">
        <v>7011</v>
      </c>
      <c r="H5707" t="s">
        <v>7012</v>
      </c>
      <c r="I5707" t="s">
        <v>7013</v>
      </c>
      <c r="J5707" t="s">
        <v>110</v>
      </c>
      <c r="K5707" t="s">
        <v>14</v>
      </c>
      <c r="L5707">
        <v>600</v>
      </c>
      <c r="M5707" t="s">
        <v>111</v>
      </c>
      <c r="N5707" t="s">
        <v>25</v>
      </c>
      <c r="O5707">
        <v>20</v>
      </c>
      <c r="P5707">
        <v>12000</v>
      </c>
      <c r="Q5707">
        <v>1</v>
      </c>
      <c r="R5707">
        <v>0.58301700000000001</v>
      </c>
      <c r="S5707">
        <v>349.81037300000003</v>
      </c>
      <c r="T5707" t="s">
        <v>398</v>
      </c>
      <c r="U5707">
        <v>34.304299999999998</v>
      </c>
      <c r="V5707">
        <v>12000</v>
      </c>
      <c r="W5707">
        <v>2025</v>
      </c>
    </row>
    <row r="5708" spans="1:23" hidden="1">
      <c r="A5708">
        <v>72027088</v>
      </c>
      <c r="B5708" s="2">
        <v>45751</v>
      </c>
      <c r="C5708" t="s">
        <v>6189</v>
      </c>
      <c r="D5708" t="s">
        <v>4137</v>
      </c>
      <c r="E5708" t="s">
        <v>4138</v>
      </c>
      <c r="F5708" t="s">
        <v>7010</v>
      </c>
      <c r="G5708" t="s">
        <v>7011</v>
      </c>
      <c r="H5708" t="s">
        <v>7014</v>
      </c>
      <c r="I5708" t="s">
        <v>7015</v>
      </c>
      <c r="J5708" t="s">
        <v>110</v>
      </c>
      <c r="K5708" t="s">
        <v>14</v>
      </c>
      <c r="L5708">
        <v>1440</v>
      </c>
      <c r="M5708" t="s">
        <v>111</v>
      </c>
      <c r="N5708" t="s">
        <v>25</v>
      </c>
      <c r="O5708">
        <v>35</v>
      </c>
      <c r="P5708">
        <v>50400</v>
      </c>
      <c r="Q5708">
        <v>1</v>
      </c>
      <c r="R5708">
        <v>1.0202800000000001</v>
      </c>
      <c r="S5708">
        <v>1469.203569</v>
      </c>
      <c r="T5708" t="s">
        <v>398</v>
      </c>
      <c r="U5708">
        <v>34.304299999999998</v>
      </c>
      <c r="V5708">
        <v>50400</v>
      </c>
      <c r="W5708">
        <v>2025</v>
      </c>
    </row>
    <row r="5709" spans="1:23" hidden="1">
      <c r="A5709">
        <v>72026337</v>
      </c>
      <c r="B5709" s="2">
        <v>45751</v>
      </c>
      <c r="C5709" t="s">
        <v>4942</v>
      </c>
      <c r="D5709" t="s">
        <v>128</v>
      </c>
      <c r="E5709" t="s">
        <v>129</v>
      </c>
      <c r="F5709" t="s">
        <v>7109</v>
      </c>
      <c r="G5709" t="s">
        <v>7110</v>
      </c>
      <c r="H5709" t="s">
        <v>1099</v>
      </c>
      <c r="I5709" t="s">
        <v>1100</v>
      </c>
      <c r="J5709" t="s">
        <v>1101</v>
      </c>
      <c r="K5709" t="s">
        <v>14</v>
      </c>
      <c r="L5709">
        <v>2000</v>
      </c>
      <c r="M5709" t="s">
        <v>15</v>
      </c>
      <c r="N5709" t="s">
        <v>25</v>
      </c>
      <c r="O5709">
        <v>33.5</v>
      </c>
      <c r="P5709">
        <v>67000</v>
      </c>
      <c r="Q5709">
        <v>1</v>
      </c>
      <c r="R5709">
        <v>0.976553</v>
      </c>
      <c r="S5709">
        <v>1953.107919</v>
      </c>
      <c r="T5709" t="s">
        <v>398</v>
      </c>
      <c r="U5709">
        <v>34.304299999999998</v>
      </c>
      <c r="V5709">
        <v>67000</v>
      </c>
      <c r="W5709">
        <v>2025</v>
      </c>
    </row>
    <row r="5710" spans="1:23" hidden="1">
      <c r="A5710">
        <v>72027272</v>
      </c>
      <c r="B5710" s="2">
        <v>45751</v>
      </c>
      <c r="C5710" t="s">
        <v>5771</v>
      </c>
      <c r="D5710" t="s">
        <v>364</v>
      </c>
      <c r="E5710" t="s">
        <v>365</v>
      </c>
      <c r="F5710" t="s">
        <v>7111</v>
      </c>
      <c r="G5710" t="s">
        <v>7112</v>
      </c>
      <c r="H5710" t="s">
        <v>7071</v>
      </c>
      <c r="I5710" t="s">
        <v>7072</v>
      </c>
      <c r="J5710" t="s">
        <v>368</v>
      </c>
      <c r="K5710" t="s">
        <v>225</v>
      </c>
      <c r="L5710">
        <v>20</v>
      </c>
      <c r="M5710" t="s">
        <v>15</v>
      </c>
      <c r="N5710" t="s">
        <v>25</v>
      </c>
      <c r="O5710">
        <v>88</v>
      </c>
      <c r="P5710">
        <v>1760</v>
      </c>
      <c r="Q5710">
        <v>1</v>
      </c>
      <c r="R5710">
        <v>2.5652759999999999</v>
      </c>
      <c r="S5710">
        <v>51.305520999999999</v>
      </c>
      <c r="T5710" t="s">
        <v>398</v>
      </c>
      <c r="U5710">
        <v>34.304299999999998</v>
      </c>
      <c r="V5710">
        <v>1760</v>
      </c>
      <c r="W5710">
        <v>2025</v>
      </c>
    </row>
    <row r="5711" spans="1:23" hidden="1">
      <c r="A5711">
        <v>72027272</v>
      </c>
      <c r="B5711" s="2">
        <v>45751</v>
      </c>
      <c r="C5711" t="s">
        <v>5771</v>
      </c>
      <c r="D5711" t="s">
        <v>364</v>
      </c>
      <c r="E5711" t="s">
        <v>365</v>
      </c>
      <c r="F5711" t="s">
        <v>7111</v>
      </c>
      <c r="G5711" t="s">
        <v>7112</v>
      </c>
      <c r="H5711" t="s">
        <v>366</v>
      </c>
      <c r="I5711" t="s">
        <v>367</v>
      </c>
      <c r="J5711" t="s">
        <v>368</v>
      </c>
      <c r="K5711" t="s">
        <v>225</v>
      </c>
      <c r="L5711">
        <v>100</v>
      </c>
      <c r="M5711" t="s">
        <v>15</v>
      </c>
      <c r="N5711" t="s">
        <v>25</v>
      </c>
      <c r="O5711">
        <v>83</v>
      </c>
      <c r="P5711">
        <v>8300</v>
      </c>
      <c r="Q5711">
        <v>1</v>
      </c>
      <c r="R5711">
        <v>2.419521</v>
      </c>
      <c r="S5711">
        <v>241.95217500000001</v>
      </c>
      <c r="T5711" t="s">
        <v>398</v>
      </c>
      <c r="U5711">
        <v>34.304299999999998</v>
      </c>
      <c r="V5711">
        <v>8300</v>
      </c>
      <c r="W5711">
        <v>2025</v>
      </c>
    </row>
    <row r="5712" spans="1:23" hidden="1">
      <c r="A5712">
        <v>72027273</v>
      </c>
      <c r="B5712" s="2">
        <v>45751</v>
      </c>
      <c r="C5712" t="s">
        <v>5771</v>
      </c>
      <c r="D5712" t="s">
        <v>380</v>
      </c>
      <c r="E5712" t="s">
        <v>381</v>
      </c>
      <c r="F5712" t="s">
        <v>7113</v>
      </c>
      <c r="G5712" t="s">
        <v>7114</v>
      </c>
      <c r="H5712" t="s">
        <v>384</v>
      </c>
      <c r="I5712" t="s">
        <v>385</v>
      </c>
      <c r="J5712" t="s">
        <v>377</v>
      </c>
      <c r="K5712" t="s">
        <v>225</v>
      </c>
      <c r="L5712">
        <v>270</v>
      </c>
      <c r="M5712" t="s">
        <v>15</v>
      </c>
      <c r="N5712" t="s">
        <v>25</v>
      </c>
      <c r="O5712">
        <v>149</v>
      </c>
      <c r="P5712">
        <v>40230</v>
      </c>
      <c r="Q5712">
        <v>1</v>
      </c>
      <c r="R5712">
        <v>4.3434780000000002</v>
      </c>
      <c r="S5712">
        <v>1172.7392769999999</v>
      </c>
      <c r="T5712" t="s">
        <v>398</v>
      </c>
      <c r="U5712">
        <v>34.304299999999998</v>
      </c>
      <c r="V5712">
        <v>40230</v>
      </c>
      <c r="W5712">
        <v>2025</v>
      </c>
    </row>
    <row r="5713" spans="1:23" hidden="1">
      <c r="A5713">
        <v>72027273</v>
      </c>
      <c r="B5713" s="2">
        <v>45751</v>
      </c>
      <c r="C5713" t="s">
        <v>5771</v>
      </c>
      <c r="D5713" t="s">
        <v>380</v>
      </c>
      <c r="E5713" t="s">
        <v>381</v>
      </c>
      <c r="F5713" t="s">
        <v>7113</v>
      </c>
      <c r="G5713" t="s">
        <v>7114</v>
      </c>
      <c r="H5713" t="s">
        <v>382</v>
      </c>
      <c r="I5713" t="s">
        <v>383</v>
      </c>
      <c r="J5713" t="s">
        <v>377</v>
      </c>
      <c r="K5713" t="s">
        <v>225</v>
      </c>
      <c r="L5713">
        <v>100</v>
      </c>
      <c r="M5713" t="s">
        <v>15</v>
      </c>
      <c r="N5713" t="s">
        <v>25</v>
      </c>
      <c r="O5713">
        <v>123</v>
      </c>
      <c r="P5713">
        <v>12300</v>
      </c>
      <c r="Q5713">
        <v>1</v>
      </c>
      <c r="R5713">
        <v>3.585556</v>
      </c>
      <c r="S5713">
        <v>358.555632</v>
      </c>
      <c r="T5713" t="s">
        <v>398</v>
      </c>
      <c r="U5713">
        <v>34.304299999999998</v>
      </c>
      <c r="V5713">
        <v>12300</v>
      </c>
      <c r="W5713">
        <v>2025</v>
      </c>
    </row>
    <row r="5714" spans="1:23" hidden="1">
      <c r="A5714">
        <v>72027300</v>
      </c>
      <c r="B5714" s="2">
        <v>45751</v>
      </c>
      <c r="C5714" t="s">
        <v>6119</v>
      </c>
      <c r="D5714" t="s">
        <v>345</v>
      </c>
      <c r="E5714" t="s">
        <v>346</v>
      </c>
      <c r="F5714" t="s">
        <v>7245</v>
      </c>
      <c r="G5714" t="s">
        <v>7246</v>
      </c>
      <c r="H5714" t="s">
        <v>7247</v>
      </c>
      <c r="I5714" t="s">
        <v>7248</v>
      </c>
      <c r="J5714" t="s">
        <v>349</v>
      </c>
      <c r="K5714" t="s">
        <v>225</v>
      </c>
      <c r="L5714">
        <v>12</v>
      </c>
      <c r="M5714" t="s">
        <v>15</v>
      </c>
      <c r="N5714" t="s">
        <v>25</v>
      </c>
      <c r="O5714">
        <v>470</v>
      </c>
      <c r="P5714">
        <v>5640</v>
      </c>
      <c r="Q5714">
        <v>1</v>
      </c>
      <c r="R5714">
        <v>13.700906</v>
      </c>
      <c r="S5714">
        <v>164.410875</v>
      </c>
      <c r="T5714" t="s">
        <v>398</v>
      </c>
      <c r="U5714">
        <v>34.304299999999998</v>
      </c>
      <c r="V5714">
        <v>5640</v>
      </c>
      <c r="W5714">
        <v>2025</v>
      </c>
    </row>
    <row r="5715" spans="1:23" hidden="1">
      <c r="A5715">
        <v>72027300</v>
      </c>
      <c r="B5715" s="2">
        <v>45751</v>
      </c>
      <c r="C5715" t="s">
        <v>6119</v>
      </c>
      <c r="D5715" t="s">
        <v>345</v>
      </c>
      <c r="E5715" t="s">
        <v>346</v>
      </c>
      <c r="F5715" t="s">
        <v>7245</v>
      </c>
      <c r="G5715" t="s">
        <v>7246</v>
      </c>
      <c r="H5715" t="s">
        <v>7249</v>
      </c>
      <c r="I5715" t="s">
        <v>7250</v>
      </c>
      <c r="J5715" t="s">
        <v>349</v>
      </c>
      <c r="K5715" t="s">
        <v>225</v>
      </c>
      <c r="L5715">
        <v>6</v>
      </c>
      <c r="M5715" t="s">
        <v>15</v>
      </c>
      <c r="N5715" t="s">
        <v>25</v>
      </c>
      <c r="O5715">
        <v>460</v>
      </c>
      <c r="P5715">
        <v>2760</v>
      </c>
      <c r="Q5715">
        <v>1</v>
      </c>
      <c r="R5715">
        <v>13.409397</v>
      </c>
      <c r="S5715">
        <v>80.456384999999997</v>
      </c>
      <c r="T5715" t="s">
        <v>398</v>
      </c>
      <c r="U5715">
        <v>34.304299999999998</v>
      </c>
      <c r="V5715">
        <v>2760</v>
      </c>
      <c r="W5715">
        <v>2025</v>
      </c>
    </row>
    <row r="5716" spans="1:23" hidden="1">
      <c r="A5716">
        <v>72027300</v>
      </c>
      <c r="B5716" s="2">
        <v>45751</v>
      </c>
      <c r="C5716" t="s">
        <v>6119</v>
      </c>
      <c r="D5716" t="s">
        <v>345</v>
      </c>
      <c r="E5716" t="s">
        <v>346</v>
      </c>
      <c r="F5716" t="s">
        <v>7245</v>
      </c>
      <c r="G5716" t="s">
        <v>7246</v>
      </c>
      <c r="H5716" t="s">
        <v>7251</v>
      </c>
      <c r="I5716" t="s">
        <v>7252</v>
      </c>
      <c r="J5716" t="s">
        <v>349</v>
      </c>
      <c r="K5716" t="s">
        <v>225</v>
      </c>
      <c r="L5716">
        <v>2</v>
      </c>
      <c r="M5716" t="s">
        <v>15</v>
      </c>
      <c r="N5716" t="s">
        <v>25</v>
      </c>
      <c r="O5716">
        <v>460</v>
      </c>
      <c r="P5716">
        <v>920</v>
      </c>
      <c r="Q5716">
        <v>1</v>
      </c>
      <c r="R5716">
        <v>13.409397</v>
      </c>
      <c r="S5716">
        <v>26.818795000000001</v>
      </c>
      <c r="T5716" t="s">
        <v>398</v>
      </c>
      <c r="U5716">
        <v>34.304299999999998</v>
      </c>
      <c r="V5716">
        <v>920</v>
      </c>
      <c r="W5716">
        <v>2025</v>
      </c>
    </row>
    <row r="5717" spans="1:23" hidden="1">
      <c r="A5717">
        <v>72027300</v>
      </c>
      <c r="B5717" s="2">
        <v>45751</v>
      </c>
      <c r="C5717" t="s">
        <v>6119</v>
      </c>
      <c r="D5717" t="s">
        <v>345</v>
      </c>
      <c r="E5717" t="s">
        <v>346</v>
      </c>
      <c r="F5717" t="s">
        <v>7245</v>
      </c>
      <c r="G5717" t="s">
        <v>7246</v>
      </c>
      <c r="H5717" t="s">
        <v>599</v>
      </c>
      <c r="I5717" t="s">
        <v>600</v>
      </c>
      <c r="J5717" t="s">
        <v>349</v>
      </c>
      <c r="K5717" t="s">
        <v>225</v>
      </c>
      <c r="L5717">
        <v>6</v>
      </c>
      <c r="M5717" t="s">
        <v>15</v>
      </c>
      <c r="N5717" t="s">
        <v>25</v>
      </c>
      <c r="O5717">
        <v>470</v>
      </c>
      <c r="P5717">
        <v>2820</v>
      </c>
      <c r="Q5717">
        <v>1</v>
      </c>
      <c r="R5717">
        <v>13.700906</v>
      </c>
      <c r="S5717">
        <v>82.205437000000003</v>
      </c>
      <c r="T5717" t="s">
        <v>398</v>
      </c>
      <c r="U5717">
        <v>34.304299999999998</v>
      </c>
      <c r="V5717">
        <v>2820</v>
      </c>
      <c r="W5717">
        <v>2025</v>
      </c>
    </row>
    <row r="5718" spans="1:23" hidden="1">
      <c r="A5718">
        <v>72027300</v>
      </c>
      <c r="B5718" s="2">
        <v>45751</v>
      </c>
      <c r="C5718" t="s">
        <v>6119</v>
      </c>
      <c r="D5718" t="s">
        <v>345</v>
      </c>
      <c r="E5718" t="s">
        <v>346</v>
      </c>
      <c r="F5718" t="s">
        <v>7245</v>
      </c>
      <c r="G5718" t="s">
        <v>7246</v>
      </c>
      <c r="H5718" t="s">
        <v>7253</v>
      </c>
      <c r="I5718" t="s">
        <v>7254</v>
      </c>
      <c r="J5718" t="s">
        <v>349</v>
      </c>
      <c r="K5718" t="s">
        <v>225</v>
      </c>
      <c r="L5718">
        <v>6</v>
      </c>
      <c r="M5718" t="s">
        <v>15</v>
      </c>
      <c r="N5718" t="s">
        <v>25</v>
      </c>
      <c r="O5718">
        <v>432</v>
      </c>
      <c r="P5718">
        <v>2592</v>
      </c>
      <c r="Q5718">
        <v>1</v>
      </c>
      <c r="R5718">
        <v>12.593173</v>
      </c>
      <c r="S5718">
        <v>75.559039999999996</v>
      </c>
      <c r="T5718" t="s">
        <v>398</v>
      </c>
      <c r="U5718">
        <v>34.304299999999998</v>
      </c>
      <c r="V5718">
        <v>2592</v>
      </c>
      <c r="W5718">
        <v>2025</v>
      </c>
    </row>
    <row r="5719" spans="1:23" hidden="1">
      <c r="A5719">
        <v>72027300</v>
      </c>
      <c r="B5719" s="2">
        <v>45751</v>
      </c>
      <c r="C5719" t="s">
        <v>6119</v>
      </c>
      <c r="D5719" t="s">
        <v>345</v>
      </c>
      <c r="E5719" t="s">
        <v>346</v>
      </c>
      <c r="F5719" t="s">
        <v>7245</v>
      </c>
      <c r="G5719" t="s">
        <v>7246</v>
      </c>
      <c r="H5719" t="s">
        <v>7255</v>
      </c>
      <c r="I5719" t="s">
        <v>7256</v>
      </c>
      <c r="J5719" t="s">
        <v>349</v>
      </c>
      <c r="K5719" t="s">
        <v>225</v>
      </c>
      <c r="L5719">
        <v>2</v>
      </c>
      <c r="M5719" t="s">
        <v>15</v>
      </c>
      <c r="N5719" t="s">
        <v>25</v>
      </c>
      <c r="O5719">
        <v>470</v>
      </c>
      <c r="P5719">
        <v>940</v>
      </c>
      <c r="Q5719">
        <v>1</v>
      </c>
      <c r="R5719">
        <v>13.700906</v>
      </c>
      <c r="S5719">
        <v>27.401812</v>
      </c>
      <c r="T5719" t="s">
        <v>398</v>
      </c>
      <c r="U5719">
        <v>34.304299999999998</v>
      </c>
      <c r="V5719">
        <v>940</v>
      </c>
      <c r="W5719">
        <v>2025</v>
      </c>
    </row>
    <row r="5720" spans="1:23" hidden="1">
      <c r="A5720">
        <v>72026683</v>
      </c>
      <c r="B5720" s="2">
        <v>45751</v>
      </c>
      <c r="C5720" t="s">
        <v>5734</v>
      </c>
      <c r="D5720" t="s">
        <v>23</v>
      </c>
      <c r="E5720" t="s">
        <v>24</v>
      </c>
      <c r="F5720" t="s">
        <v>7460</v>
      </c>
      <c r="G5720" t="s">
        <v>7461</v>
      </c>
      <c r="H5720" t="s">
        <v>5080</v>
      </c>
      <c r="I5720" t="s">
        <v>5081</v>
      </c>
      <c r="J5720" t="s">
        <v>13</v>
      </c>
      <c r="K5720" t="s">
        <v>14</v>
      </c>
      <c r="L5720">
        <v>1954</v>
      </c>
      <c r="M5720" t="s">
        <v>15</v>
      </c>
      <c r="N5720" t="s">
        <v>25</v>
      </c>
      <c r="O5720">
        <v>117.4235</v>
      </c>
      <c r="P5720">
        <v>229445.52</v>
      </c>
      <c r="Q5720">
        <v>1</v>
      </c>
      <c r="R5720">
        <v>3.4229959999999999</v>
      </c>
      <c r="S5720">
        <v>6688.5352560000001</v>
      </c>
      <c r="T5720" t="s">
        <v>398</v>
      </c>
      <c r="U5720">
        <v>34.304299999999998</v>
      </c>
      <c r="V5720">
        <v>229445.52</v>
      </c>
      <c r="W5720">
        <v>2025</v>
      </c>
    </row>
    <row r="5721" spans="1:23" hidden="1">
      <c r="A5721">
        <v>72026683</v>
      </c>
      <c r="B5721" s="2">
        <v>45751</v>
      </c>
      <c r="C5721" t="s">
        <v>5734</v>
      </c>
      <c r="D5721" t="s">
        <v>23</v>
      </c>
      <c r="E5721" t="s">
        <v>24</v>
      </c>
      <c r="F5721" t="s">
        <v>7460</v>
      </c>
      <c r="G5721" t="s">
        <v>7461</v>
      </c>
      <c r="H5721" t="s">
        <v>28</v>
      </c>
      <c r="I5721" t="s">
        <v>29</v>
      </c>
      <c r="J5721" t="s">
        <v>13</v>
      </c>
      <c r="K5721" t="s">
        <v>14</v>
      </c>
      <c r="L5721">
        <v>1995</v>
      </c>
      <c r="M5721" t="s">
        <v>15</v>
      </c>
      <c r="N5721" t="s">
        <v>25</v>
      </c>
      <c r="O5721">
        <v>117.4235</v>
      </c>
      <c r="P5721">
        <v>234259.88</v>
      </c>
      <c r="Q5721">
        <v>1</v>
      </c>
      <c r="R5721">
        <v>3.4229959999999999</v>
      </c>
      <c r="S5721">
        <v>6828.8780120000001</v>
      </c>
      <c r="T5721" t="s">
        <v>398</v>
      </c>
      <c r="U5721">
        <v>34.304299999999998</v>
      </c>
      <c r="V5721">
        <v>234259.88</v>
      </c>
      <c r="W5721">
        <v>2025</v>
      </c>
    </row>
    <row r="5722" spans="1:23" hidden="1">
      <c r="A5722">
        <v>72026684</v>
      </c>
      <c r="B5722" s="2">
        <v>45751</v>
      </c>
      <c r="C5722" t="s">
        <v>5734</v>
      </c>
      <c r="D5722" t="s">
        <v>23</v>
      </c>
      <c r="E5722" t="s">
        <v>24</v>
      </c>
      <c r="F5722" t="s">
        <v>7460</v>
      </c>
      <c r="G5722" t="s">
        <v>7461</v>
      </c>
      <c r="H5722" t="s">
        <v>19</v>
      </c>
      <c r="I5722" t="s">
        <v>20</v>
      </c>
      <c r="J5722" t="s">
        <v>13</v>
      </c>
      <c r="K5722" t="s">
        <v>14</v>
      </c>
      <c r="L5722">
        <v>853</v>
      </c>
      <c r="M5722" t="s">
        <v>15</v>
      </c>
      <c r="N5722" t="s">
        <v>25</v>
      </c>
      <c r="O5722">
        <v>118.1052</v>
      </c>
      <c r="P5722">
        <v>100743.74</v>
      </c>
      <c r="Q5722">
        <v>1</v>
      </c>
      <c r="R5722">
        <v>3.4428679999999998</v>
      </c>
      <c r="S5722">
        <v>2936.7671099999998</v>
      </c>
      <c r="T5722" t="s">
        <v>398</v>
      </c>
      <c r="U5722">
        <v>34.304299999999998</v>
      </c>
      <c r="V5722">
        <v>100743.74</v>
      </c>
      <c r="W5722">
        <v>2025</v>
      </c>
    </row>
    <row r="5723" spans="1:23" hidden="1">
      <c r="A5723">
        <v>72026685</v>
      </c>
      <c r="B5723" s="2">
        <v>45751</v>
      </c>
      <c r="C5723" t="s">
        <v>5734</v>
      </c>
      <c r="D5723" t="s">
        <v>23</v>
      </c>
      <c r="E5723" t="s">
        <v>24</v>
      </c>
      <c r="F5723" t="s">
        <v>7460</v>
      </c>
      <c r="G5723" t="s">
        <v>7461</v>
      </c>
      <c r="H5723" t="s">
        <v>7462</v>
      </c>
      <c r="I5723" t="s">
        <v>7406</v>
      </c>
      <c r="J5723" t="s">
        <v>13</v>
      </c>
      <c r="K5723" t="s">
        <v>14</v>
      </c>
      <c r="L5723">
        <v>906</v>
      </c>
      <c r="M5723" t="s">
        <v>15</v>
      </c>
      <c r="N5723" t="s">
        <v>25</v>
      </c>
      <c r="O5723">
        <v>118.1052</v>
      </c>
      <c r="P5723">
        <v>107003.31</v>
      </c>
      <c r="Q5723">
        <v>1</v>
      </c>
      <c r="R5723">
        <v>3.4428679999999998</v>
      </c>
      <c r="S5723">
        <v>3119.2389870000002</v>
      </c>
      <c r="T5723" t="s">
        <v>398</v>
      </c>
      <c r="U5723">
        <v>34.304299999999998</v>
      </c>
      <c r="V5723">
        <v>107003.31</v>
      </c>
      <c r="W5723">
        <v>2025</v>
      </c>
    </row>
    <row r="5724" spans="1:23" hidden="1">
      <c r="A5724">
        <v>72026923</v>
      </c>
      <c r="B5724" s="2">
        <v>45751</v>
      </c>
      <c r="C5724" t="s">
        <v>5509</v>
      </c>
      <c r="D5724" t="s">
        <v>23</v>
      </c>
      <c r="E5724" t="s">
        <v>24</v>
      </c>
      <c r="F5724" t="s">
        <v>7460</v>
      </c>
      <c r="G5724" t="s">
        <v>7461</v>
      </c>
      <c r="H5724" t="s">
        <v>34</v>
      </c>
      <c r="I5724" t="s">
        <v>35</v>
      </c>
      <c r="J5724" t="s">
        <v>13</v>
      </c>
      <c r="K5724" t="s">
        <v>14</v>
      </c>
      <c r="L5724">
        <v>1648</v>
      </c>
      <c r="M5724" t="s">
        <v>15</v>
      </c>
      <c r="N5724" t="s">
        <v>25</v>
      </c>
      <c r="O5724">
        <v>117.4235</v>
      </c>
      <c r="P5724">
        <v>193513.93</v>
      </c>
      <c r="Q5724">
        <v>1</v>
      </c>
      <c r="R5724">
        <v>3.4229959999999999</v>
      </c>
      <c r="S5724">
        <v>5641.0983459999998</v>
      </c>
      <c r="T5724" t="s">
        <v>398</v>
      </c>
      <c r="U5724">
        <v>34.304299999999998</v>
      </c>
      <c r="V5724">
        <v>193513.93</v>
      </c>
      <c r="W5724">
        <v>2025</v>
      </c>
    </row>
    <row r="5725" spans="1:23" hidden="1">
      <c r="A5725">
        <v>72027145</v>
      </c>
      <c r="B5725" s="2">
        <v>45751</v>
      </c>
      <c r="C5725" t="s">
        <v>5770</v>
      </c>
      <c r="D5725" t="s">
        <v>23</v>
      </c>
      <c r="E5725" t="s">
        <v>24</v>
      </c>
      <c r="F5725" t="s">
        <v>7460</v>
      </c>
      <c r="G5725" t="s">
        <v>7461</v>
      </c>
      <c r="H5725" t="s">
        <v>28</v>
      </c>
      <c r="I5725" t="s">
        <v>29</v>
      </c>
      <c r="J5725" t="s">
        <v>13</v>
      </c>
      <c r="K5725" t="s">
        <v>14</v>
      </c>
      <c r="L5725">
        <v>993</v>
      </c>
      <c r="M5725" t="s">
        <v>15</v>
      </c>
      <c r="N5725" t="s">
        <v>25</v>
      </c>
      <c r="O5725">
        <v>117.4235</v>
      </c>
      <c r="P5725">
        <v>116601.54</v>
      </c>
      <c r="Q5725">
        <v>1</v>
      </c>
      <c r="R5725">
        <v>3.4229959999999999</v>
      </c>
      <c r="S5725">
        <v>3399.0356889999998</v>
      </c>
      <c r="T5725" t="s">
        <v>398</v>
      </c>
      <c r="U5725">
        <v>34.304299999999998</v>
      </c>
      <c r="V5725">
        <v>116601.54</v>
      </c>
      <c r="W5725">
        <v>2025</v>
      </c>
    </row>
    <row r="5726" spans="1:23" hidden="1">
      <c r="A5726">
        <v>72025650</v>
      </c>
      <c r="B5726" s="2">
        <v>45751</v>
      </c>
      <c r="C5726" t="s">
        <v>3025</v>
      </c>
      <c r="D5726" t="s">
        <v>23</v>
      </c>
      <c r="E5726" t="s">
        <v>24</v>
      </c>
      <c r="F5726" t="s">
        <v>7544</v>
      </c>
      <c r="G5726" t="s">
        <v>7545</v>
      </c>
      <c r="H5726" t="s">
        <v>3928</v>
      </c>
      <c r="I5726" t="s">
        <v>3929</v>
      </c>
      <c r="J5726" t="s">
        <v>13</v>
      </c>
      <c r="K5726" t="s">
        <v>60</v>
      </c>
      <c r="L5726">
        <v>1497</v>
      </c>
      <c r="M5726" t="s">
        <v>15</v>
      </c>
      <c r="N5726" t="s">
        <v>25</v>
      </c>
      <c r="O5726">
        <v>114.2333</v>
      </c>
      <c r="P5726">
        <v>171007.25</v>
      </c>
      <c r="Q5726">
        <v>1</v>
      </c>
      <c r="R5726">
        <v>3.3299989999999999</v>
      </c>
      <c r="S5726">
        <v>4985.0091670000002</v>
      </c>
      <c r="T5726" t="s">
        <v>398</v>
      </c>
      <c r="U5726">
        <v>34.304299999999998</v>
      </c>
      <c r="V5726">
        <v>171007.25</v>
      </c>
      <c r="W5726">
        <v>2025</v>
      </c>
    </row>
    <row r="5727" spans="1:23" hidden="1">
      <c r="A5727">
        <v>72025654</v>
      </c>
      <c r="B5727" s="2">
        <v>45751</v>
      </c>
      <c r="C5727" t="s">
        <v>3025</v>
      </c>
      <c r="D5727" t="s">
        <v>23</v>
      </c>
      <c r="E5727" t="s">
        <v>24</v>
      </c>
      <c r="F5727" t="s">
        <v>7544</v>
      </c>
      <c r="G5727" t="s">
        <v>7545</v>
      </c>
      <c r="H5727" t="s">
        <v>7546</v>
      </c>
      <c r="I5727" t="s">
        <v>7547</v>
      </c>
      <c r="J5727" t="s">
        <v>13</v>
      </c>
      <c r="K5727" t="s">
        <v>60</v>
      </c>
      <c r="L5727">
        <v>1014</v>
      </c>
      <c r="M5727" t="s">
        <v>15</v>
      </c>
      <c r="N5727" t="s">
        <v>25</v>
      </c>
      <c r="O5727">
        <v>114.9062</v>
      </c>
      <c r="P5727">
        <v>116514.89</v>
      </c>
      <c r="Q5727">
        <v>1</v>
      </c>
      <c r="R5727">
        <v>3.349615</v>
      </c>
      <c r="S5727">
        <v>3396.5097660000001</v>
      </c>
      <c r="T5727" t="s">
        <v>398</v>
      </c>
      <c r="U5727">
        <v>34.304299999999998</v>
      </c>
      <c r="V5727">
        <v>116514.89</v>
      </c>
      <c r="W5727">
        <v>2025</v>
      </c>
    </row>
    <row r="5728" spans="1:23" hidden="1">
      <c r="A5728">
        <v>72026449</v>
      </c>
      <c r="B5728" s="2">
        <v>45751</v>
      </c>
      <c r="C5728" t="s">
        <v>5457</v>
      </c>
      <c r="D5728" t="s">
        <v>23</v>
      </c>
      <c r="E5728" t="s">
        <v>24</v>
      </c>
      <c r="F5728" t="s">
        <v>7544</v>
      </c>
      <c r="G5728" t="s">
        <v>7545</v>
      </c>
      <c r="H5728" t="s">
        <v>155</v>
      </c>
      <c r="I5728" t="s">
        <v>156</v>
      </c>
      <c r="J5728" t="s">
        <v>13</v>
      </c>
      <c r="K5728" t="s">
        <v>60</v>
      </c>
      <c r="L5728">
        <v>2082</v>
      </c>
      <c r="M5728" t="s">
        <v>15</v>
      </c>
      <c r="N5728" t="s">
        <v>25</v>
      </c>
      <c r="O5728">
        <v>116.06019999999999</v>
      </c>
      <c r="P5728">
        <v>241637.34</v>
      </c>
      <c r="Q5728">
        <v>1</v>
      </c>
      <c r="R5728">
        <v>3.3832550000000001</v>
      </c>
      <c r="S5728">
        <v>7043.9373480000004</v>
      </c>
      <c r="T5728" t="s">
        <v>398</v>
      </c>
      <c r="U5728">
        <v>34.304299999999998</v>
      </c>
      <c r="V5728">
        <v>241637.34</v>
      </c>
      <c r="W5728">
        <v>2025</v>
      </c>
    </row>
    <row r="5729" spans="1:23" hidden="1">
      <c r="A5729">
        <v>72026450</v>
      </c>
      <c r="B5729" s="2">
        <v>45751</v>
      </c>
      <c r="C5729" t="s">
        <v>5457</v>
      </c>
      <c r="D5729" t="s">
        <v>23</v>
      </c>
      <c r="E5729" t="s">
        <v>24</v>
      </c>
      <c r="F5729" t="s">
        <v>7544</v>
      </c>
      <c r="G5729" t="s">
        <v>7545</v>
      </c>
      <c r="H5729" t="s">
        <v>4492</v>
      </c>
      <c r="I5729" t="s">
        <v>4493</v>
      </c>
      <c r="J5729" t="s">
        <v>13</v>
      </c>
      <c r="K5729" t="s">
        <v>60</v>
      </c>
      <c r="L5729">
        <v>246</v>
      </c>
      <c r="M5729" t="s">
        <v>15</v>
      </c>
      <c r="N5729" t="s">
        <v>25</v>
      </c>
      <c r="O5729">
        <v>116.7419</v>
      </c>
      <c r="P5729">
        <v>28718.51</v>
      </c>
      <c r="Q5729">
        <v>1</v>
      </c>
      <c r="R5729">
        <v>3.403127</v>
      </c>
      <c r="S5729">
        <v>837.16939200000002</v>
      </c>
      <c r="T5729" t="s">
        <v>398</v>
      </c>
      <c r="U5729">
        <v>34.304299999999998</v>
      </c>
      <c r="V5729">
        <v>28718.51</v>
      </c>
      <c r="W5729">
        <v>2025</v>
      </c>
    </row>
    <row r="5730" spans="1:23" hidden="1">
      <c r="A5730">
        <v>72026686</v>
      </c>
      <c r="B5730" s="2">
        <v>45751</v>
      </c>
      <c r="C5730" t="s">
        <v>5734</v>
      </c>
      <c r="D5730" t="s">
        <v>23</v>
      </c>
      <c r="E5730" t="s">
        <v>24</v>
      </c>
      <c r="F5730" t="s">
        <v>7544</v>
      </c>
      <c r="G5730" t="s">
        <v>7545</v>
      </c>
      <c r="H5730" t="s">
        <v>149</v>
      </c>
      <c r="I5730" t="s">
        <v>150</v>
      </c>
      <c r="J5730" t="s">
        <v>13</v>
      </c>
      <c r="K5730" t="s">
        <v>60</v>
      </c>
      <c r="L5730">
        <v>1038</v>
      </c>
      <c r="M5730" t="s">
        <v>15</v>
      </c>
      <c r="N5730" t="s">
        <v>25</v>
      </c>
      <c r="O5730">
        <v>116.7419</v>
      </c>
      <c r="P5730">
        <v>121178.09</v>
      </c>
      <c r="Q5730">
        <v>1</v>
      </c>
      <c r="R5730">
        <v>3.403127</v>
      </c>
      <c r="S5730">
        <v>3532.4460779999999</v>
      </c>
      <c r="T5730" t="s">
        <v>398</v>
      </c>
      <c r="U5730">
        <v>34.304299999999998</v>
      </c>
      <c r="V5730">
        <v>121178.09</v>
      </c>
      <c r="W5730">
        <v>2025</v>
      </c>
    </row>
    <row r="5731" spans="1:23" hidden="1">
      <c r="A5731">
        <v>72026687</v>
      </c>
      <c r="B5731" s="2">
        <v>45751</v>
      </c>
      <c r="C5731" t="s">
        <v>5734</v>
      </c>
      <c r="D5731" t="s">
        <v>23</v>
      </c>
      <c r="E5731" t="s">
        <v>24</v>
      </c>
      <c r="F5731" t="s">
        <v>7544</v>
      </c>
      <c r="G5731" t="s">
        <v>7545</v>
      </c>
      <c r="H5731" t="s">
        <v>7548</v>
      </c>
      <c r="I5731" t="s">
        <v>7549</v>
      </c>
      <c r="J5731" t="s">
        <v>13</v>
      </c>
      <c r="K5731" t="s">
        <v>60</v>
      </c>
      <c r="L5731">
        <v>493</v>
      </c>
      <c r="M5731" t="s">
        <v>15</v>
      </c>
      <c r="N5731" t="s">
        <v>25</v>
      </c>
      <c r="O5731">
        <v>117.4235</v>
      </c>
      <c r="P5731">
        <v>57889.79</v>
      </c>
      <c r="Q5731">
        <v>1</v>
      </c>
      <c r="R5731">
        <v>3.4229959999999999</v>
      </c>
      <c r="S5731">
        <v>1687.5374220000001</v>
      </c>
      <c r="T5731" t="s">
        <v>398</v>
      </c>
      <c r="U5731">
        <v>34.304299999999998</v>
      </c>
      <c r="V5731">
        <v>57889.79</v>
      </c>
      <c r="W5731">
        <v>2025</v>
      </c>
    </row>
    <row r="5732" spans="1:23" hidden="1">
      <c r="A5732">
        <v>72025299</v>
      </c>
      <c r="B5732" s="2">
        <v>45752</v>
      </c>
      <c r="C5732" t="s">
        <v>3662</v>
      </c>
      <c r="D5732" t="s">
        <v>264</v>
      </c>
      <c r="E5732" t="s">
        <v>265</v>
      </c>
      <c r="F5732" t="s">
        <v>6239</v>
      </c>
      <c r="G5732" t="s">
        <v>6240</v>
      </c>
      <c r="H5732" t="s">
        <v>267</v>
      </c>
      <c r="I5732" t="s">
        <v>268</v>
      </c>
      <c r="J5732" t="s">
        <v>266</v>
      </c>
      <c r="K5732" t="s">
        <v>225</v>
      </c>
      <c r="L5732">
        <v>2800</v>
      </c>
      <c r="M5732" t="s">
        <v>61</v>
      </c>
      <c r="N5732" t="s">
        <v>25</v>
      </c>
      <c r="O5732">
        <v>10.24</v>
      </c>
      <c r="P5732">
        <v>28672</v>
      </c>
      <c r="Q5732">
        <v>1</v>
      </c>
      <c r="R5732">
        <v>0.29850399999999999</v>
      </c>
      <c r="S5732">
        <v>835.81358599999999</v>
      </c>
      <c r="T5732" t="s">
        <v>398</v>
      </c>
      <c r="U5732">
        <v>34.304299999999998</v>
      </c>
      <c r="V5732">
        <v>28672</v>
      </c>
      <c r="W5732">
        <v>2025</v>
      </c>
    </row>
    <row r="5733" spans="1:23" hidden="1">
      <c r="A5733">
        <v>72025167</v>
      </c>
      <c r="B5733" s="2">
        <v>45752</v>
      </c>
      <c r="C5733" t="s">
        <v>3005</v>
      </c>
      <c r="D5733" t="s">
        <v>6740</v>
      </c>
      <c r="E5733" t="s">
        <v>6741</v>
      </c>
      <c r="F5733" t="s">
        <v>6742</v>
      </c>
      <c r="G5733" t="s">
        <v>6743</v>
      </c>
      <c r="H5733" t="s">
        <v>6744</v>
      </c>
      <c r="I5733" t="s">
        <v>6745</v>
      </c>
      <c r="J5733" t="s">
        <v>6746</v>
      </c>
      <c r="K5733" t="s">
        <v>42</v>
      </c>
      <c r="L5733">
        <v>16237</v>
      </c>
      <c r="M5733" t="s">
        <v>15</v>
      </c>
      <c r="N5733" t="s">
        <v>16</v>
      </c>
      <c r="O5733">
        <v>4.93</v>
      </c>
      <c r="P5733">
        <v>80048.41</v>
      </c>
      <c r="Q5733">
        <v>34.304299999999998</v>
      </c>
      <c r="R5733">
        <v>4.93</v>
      </c>
      <c r="S5733">
        <v>80048.409966000007</v>
      </c>
      <c r="T5733" t="s">
        <v>398</v>
      </c>
      <c r="U5733">
        <v>34.304299999999998</v>
      </c>
      <c r="V5733">
        <v>2746004.67</v>
      </c>
      <c r="W5733">
        <v>2025</v>
      </c>
    </row>
    <row r="5734" spans="1:23" hidden="1">
      <c r="A5734">
        <v>72025168</v>
      </c>
      <c r="B5734" s="2">
        <v>45752</v>
      </c>
      <c r="C5734" t="s">
        <v>3005</v>
      </c>
      <c r="D5734" t="s">
        <v>6747</v>
      </c>
      <c r="E5734" t="s">
        <v>6748</v>
      </c>
      <c r="F5734" t="s">
        <v>6749</v>
      </c>
      <c r="G5734" t="s">
        <v>6750</v>
      </c>
      <c r="H5734" t="s">
        <v>6751</v>
      </c>
      <c r="I5734" t="s">
        <v>6752</v>
      </c>
      <c r="J5734" t="s">
        <v>6746</v>
      </c>
      <c r="K5734" t="s">
        <v>42</v>
      </c>
      <c r="L5734">
        <v>24444</v>
      </c>
      <c r="M5734" t="s">
        <v>15</v>
      </c>
      <c r="N5734" t="s">
        <v>16</v>
      </c>
      <c r="O5734">
        <v>0</v>
      </c>
      <c r="P5734">
        <v>0</v>
      </c>
      <c r="Q5734">
        <v>34.304299999999998</v>
      </c>
      <c r="R5734">
        <v>0</v>
      </c>
      <c r="S5734">
        <v>0</v>
      </c>
      <c r="T5734" t="s">
        <v>398</v>
      </c>
      <c r="U5734">
        <v>34.304299999999998</v>
      </c>
      <c r="V5734">
        <v>0</v>
      </c>
      <c r="W5734">
        <v>2025</v>
      </c>
    </row>
    <row r="5735" spans="1:23" hidden="1">
      <c r="A5735">
        <v>72025700</v>
      </c>
      <c r="B5735" s="2">
        <v>45752</v>
      </c>
      <c r="C5735" t="s">
        <v>4580</v>
      </c>
      <c r="D5735" t="s">
        <v>6747</v>
      </c>
      <c r="E5735" t="s">
        <v>6748</v>
      </c>
      <c r="F5735" t="s">
        <v>6753</v>
      </c>
      <c r="G5735" t="s">
        <v>6754</v>
      </c>
      <c r="H5735" t="s">
        <v>6751</v>
      </c>
      <c r="I5735" t="s">
        <v>6752</v>
      </c>
      <c r="J5735" t="s">
        <v>6746</v>
      </c>
      <c r="K5735" t="s">
        <v>42</v>
      </c>
      <c r="L5735">
        <v>6619</v>
      </c>
      <c r="M5735" t="s">
        <v>15</v>
      </c>
      <c r="N5735" t="s">
        <v>16</v>
      </c>
      <c r="O5735">
        <v>0</v>
      </c>
      <c r="P5735">
        <v>0</v>
      </c>
      <c r="Q5735">
        <v>34.304299999999998</v>
      </c>
      <c r="R5735">
        <v>0</v>
      </c>
      <c r="S5735">
        <v>0</v>
      </c>
      <c r="T5735" t="s">
        <v>398</v>
      </c>
      <c r="U5735">
        <v>34.304299999999998</v>
      </c>
      <c r="V5735">
        <v>0</v>
      </c>
      <c r="W5735">
        <v>2025</v>
      </c>
    </row>
    <row r="5736" spans="1:23" hidden="1">
      <c r="A5736">
        <v>72026918</v>
      </c>
      <c r="B5736" s="2">
        <v>45752</v>
      </c>
      <c r="C5736" t="s">
        <v>5509</v>
      </c>
      <c r="D5736" t="s">
        <v>333</v>
      </c>
      <c r="E5736" t="s">
        <v>334</v>
      </c>
      <c r="F5736" t="s">
        <v>6984</v>
      </c>
      <c r="G5736" t="s">
        <v>6985</v>
      </c>
      <c r="H5736" t="s">
        <v>592</v>
      </c>
      <c r="I5736" t="s">
        <v>593</v>
      </c>
      <c r="J5736" t="s">
        <v>114</v>
      </c>
      <c r="K5736" t="s">
        <v>42</v>
      </c>
      <c r="L5736">
        <v>1500</v>
      </c>
      <c r="M5736" t="s">
        <v>594</v>
      </c>
      <c r="N5736" t="s">
        <v>25</v>
      </c>
      <c r="O5736">
        <v>61</v>
      </c>
      <c r="P5736">
        <v>91500</v>
      </c>
      <c r="Q5736">
        <v>1</v>
      </c>
      <c r="R5736">
        <v>1.7782020000000001</v>
      </c>
      <c r="S5736">
        <v>2667.3040980000001</v>
      </c>
      <c r="T5736" t="s">
        <v>398</v>
      </c>
      <c r="U5736">
        <v>34.304299999999998</v>
      </c>
      <c r="V5736">
        <v>91500</v>
      </c>
      <c r="W5736">
        <v>2025</v>
      </c>
    </row>
    <row r="5737" spans="1:23" hidden="1">
      <c r="A5737">
        <v>72026918</v>
      </c>
      <c r="B5737" s="2">
        <v>45752</v>
      </c>
      <c r="C5737" t="s">
        <v>5509</v>
      </c>
      <c r="D5737" t="s">
        <v>333</v>
      </c>
      <c r="E5737" t="s">
        <v>334</v>
      </c>
      <c r="F5737" t="s">
        <v>6986</v>
      </c>
      <c r="G5737" t="s">
        <v>6987</v>
      </c>
      <c r="H5737" t="s">
        <v>592</v>
      </c>
      <c r="I5737" t="s">
        <v>593</v>
      </c>
      <c r="J5737" t="s">
        <v>114</v>
      </c>
      <c r="K5737" t="s">
        <v>42</v>
      </c>
      <c r="L5737">
        <v>1500</v>
      </c>
      <c r="M5737" t="s">
        <v>594</v>
      </c>
      <c r="N5737" t="s">
        <v>25</v>
      </c>
      <c r="O5737">
        <v>61</v>
      </c>
      <c r="P5737">
        <v>91500</v>
      </c>
      <c r="Q5737">
        <v>1</v>
      </c>
      <c r="R5737">
        <v>1.7782020000000001</v>
      </c>
      <c r="S5737">
        <v>2667.3040980000001</v>
      </c>
      <c r="T5737" t="s">
        <v>398</v>
      </c>
      <c r="U5737">
        <v>34.304299999999998</v>
      </c>
      <c r="V5737">
        <v>91500</v>
      </c>
      <c r="W5737">
        <v>2025</v>
      </c>
    </row>
    <row r="5738" spans="1:23" hidden="1">
      <c r="A5738">
        <v>72027228</v>
      </c>
      <c r="B5738" s="2">
        <v>45752</v>
      </c>
      <c r="C5738" t="s">
        <v>6310</v>
      </c>
      <c r="D5738" t="s">
        <v>561</v>
      </c>
      <c r="E5738" t="s">
        <v>562</v>
      </c>
      <c r="F5738" t="s">
        <v>7016</v>
      </c>
      <c r="G5738" t="s">
        <v>7017</v>
      </c>
      <c r="H5738" t="s">
        <v>1184</v>
      </c>
      <c r="I5738" t="s">
        <v>1185</v>
      </c>
      <c r="J5738" t="s">
        <v>114</v>
      </c>
      <c r="K5738" t="s">
        <v>14</v>
      </c>
      <c r="L5738">
        <v>1200</v>
      </c>
      <c r="M5738" t="s">
        <v>594</v>
      </c>
      <c r="N5738" t="s">
        <v>25</v>
      </c>
      <c r="O5738">
        <v>57</v>
      </c>
      <c r="P5738">
        <v>68400</v>
      </c>
      <c r="Q5738">
        <v>1</v>
      </c>
      <c r="R5738">
        <v>1.661599</v>
      </c>
      <c r="S5738">
        <v>1993.9191290000001</v>
      </c>
      <c r="T5738" t="s">
        <v>398</v>
      </c>
      <c r="U5738">
        <v>34.304299999999998</v>
      </c>
      <c r="V5738">
        <v>68400</v>
      </c>
      <c r="W5738">
        <v>2025</v>
      </c>
    </row>
    <row r="5739" spans="1:23" hidden="1">
      <c r="A5739">
        <v>72025659</v>
      </c>
      <c r="B5739" s="2">
        <v>45752</v>
      </c>
      <c r="C5739" t="s">
        <v>3025</v>
      </c>
      <c r="D5739" t="s">
        <v>23</v>
      </c>
      <c r="E5739" t="s">
        <v>24</v>
      </c>
      <c r="F5739" t="s">
        <v>7297</v>
      </c>
      <c r="G5739" t="s">
        <v>7298</v>
      </c>
      <c r="H5739" t="s">
        <v>1989</v>
      </c>
      <c r="I5739" t="s">
        <v>1990</v>
      </c>
      <c r="J5739" t="s">
        <v>175</v>
      </c>
      <c r="K5739" t="s">
        <v>42</v>
      </c>
      <c r="L5739">
        <v>472</v>
      </c>
      <c r="M5739" t="s">
        <v>15</v>
      </c>
      <c r="N5739" t="s">
        <v>25</v>
      </c>
      <c r="O5739">
        <v>116.58839999999999</v>
      </c>
      <c r="P5739">
        <v>55029.72</v>
      </c>
      <c r="Q5739">
        <v>1</v>
      </c>
      <c r="R5739">
        <v>3.3986519999999998</v>
      </c>
      <c r="S5739">
        <v>1604.1639090000001</v>
      </c>
      <c r="T5739" t="s">
        <v>398</v>
      </c>
      <c r="U5739">
        <v>34.304299999999998</v>
      </c>
      <c r="V5739">
        <v>55029.72</v>
      </c>
      <c r="W5739">
        <v>2025</v>
      </c>
    </row>
    <row r="5740" spans="1:23" hidden="1">
      <c r="A5740">
        <v>72026064</v>
      </c>
      <c r="B5740" s="2">
        <v>45752</v>
      </c>
      <c r="C5740" t="s">
        <v>4807</v>
      </c>
      <c r="D5740" t="s">
        <v>23</v>
      </c>
      <c r="E5740" t="s">
        <v>24</v>
      </c>
      <c r="F5740" t="s">
        <v>7348</v>
      </c>
      <c r="G5740" t="s">
        <v>7349</v>
      </c>
      <c r="H5740" t="s">
        <v>3934</v>
      </c>
      <c r="I5740" t="s">
        <v>3935</v>
      </c>
      <c r="J5740" t="s">
        <v>36</v>
      </c>
      <c r="K5740" t="s">
        <v>43</v>
      </c>
      <c r="L5740">
        <v>836</v>
      </c>
      <c r="M5740" t="s">
        <v>15</v>
      </c>
      <c r="N5740" t="s">
        <v>25</v>
      </c>
      <c r="O5740">
        <v>119.4819</v>
      </c>
      <c r="P5740">
        <v>99886.87</v>
      </c>
      <c r="Q5740">
        <v>1</v>
      </c>
      <c r="R5740">
        <v>3.4830000000000001</v>
      </c>
      <c r="S5740">
        <v>2911.7886090000002</v>
      </c>
      <c r="T5740" t="s">
        <v>398</v>
      </c>
      <c r="U5740">
        <v>34.304299999999998</v>
      </c>
      <c r="V5740">
        <v>99886.87</v>
      </c>
      <c r="W5740">
        <v>2025</v>
      </c>
    </row>
    <row r="5741" spans="1:23" hidden="1">
      <c r="A5741">
        <v>72026443</v>
      </c>
      <c r="B5741" s="2">
        <v>45752</v>
      </c>
      <c r="C5741" t="s">
        <v>5457</v>
      </c>
      <c r="D5741" t="s">
        <v>23</v>
      </c>
      <c r="E5741" t="s">
        <v>24</v>
      </c>
      <c r="F5741" t="s">
        <v>7348</v>
      </c>
      <c r="G5741" t="s">
        <v>7349</v>
      </c>
      <c r="H5741" t="s">
        <v>3934</v>
      </c>
      <c r="I5741" t="s">
        <v>3935</v>
      </c>
      <c r="J5741" t="s">
        <v>36</v>
      </c>
      <c r="K5741" t="s">
        <v>43</v>
      </c>
      <c r="L5741">
        <v>2214</v>
      </c>
      <c r="M5741" t="s">
        <v>15</v>
      </c>
      <c r="N5741" t="s">
        <v>25</v>
      </c>
      <c r="O5741">
        <v>121.3771</v>
      </c>
      <c r="P5741">
        <v>268728.90000000002</v>
      </c>
      <c r="Q5741">
        <v>1</v>
      </c>
      <c r="R5741">
        <v>3.5382470000000001</v>
      </c>
      <c r="S5741">
        <v>7833.6797420000003</v>
      </c>
      <c r="T5741" t="s">
        <v>398</v>
      </c>
      <c r="U5741">
        <v>34.304299999999998</v>
      </c>
      <c r="V5741">
        <v>268728.90000000002</v>
      </c>
      <c r="W5741">
        <v>2025</v>
      </c>
    </row>
    <row r="5742" spans="1:23" hidden="1">
      <c r="A5742">
        <v>72026443</v>
      </c>
      <c r="B5742" s="2">
        <v>45752</v>
      </c>
      <c r="C5742" t="s">
        <v>5457</v>
      </c>
      <c r="D5742" t="s">
        <v>23</v>
      </c>
      <c r="E5742" t="s">
        <v>24</v>
      </c>
      <c r="F5742" t="s">
        <v>7348</v>
      </c>
      <c r="G5742" t="s">
        <v>7349</v>
      </c>
      <c r="H5742" t="s">
        <v>836</v>
      </c>
      <c r="I5742" t="s">
        <v>1558</v>
      </c>
      <c r="J5742" t="s">
        <v>36</v>
      </c>
      <c r="K5742" t="s">
        <v>43</v>
      </c>
      <c r="L5742">
        <v>1075</v>
      </c>
      <c r="M5742" t="s">
        <v>15</v>
      </c>
      <c r="N5742" t="s">
        <v>25</v>
      </c>
      <c r="O5742">
        <v>122.0587</v>
      </c>
      <c r="P5742">
        <v>131213.1</v>
      </c>
      <c r="Q5742">
        <v>1</v>
      </c>
      <c r="R5742">
        <v>3.5581160000000001</v>
      </c>
      <c r="S5742">
        <v>3824.9752939999998</v>
      </c>
      <c r="T5742" t="s">
        <v>398</v>
      </c>
      <c r="U5742">
        <v>34.304299999999998</v>
      </c>
      <c r="V5742">
        <v>131213.1</v>
      </c>
      <c r="W5742">
        <v>2025</v>
      </c>
    </row>
    <row r="5743" spans="1:23" hidden="1">
      <c r="A5743">
        <v>72026927</v>
      </c>
      <c r="B5743" s="2">
        <v>45752</v>
      </c>
      <c r="C5743" t="s">
        <v>5509</v>
      </c>
      <c r="D5743" t="s">
        <v>23</v>
      </c>
      <c r="E5743" t="s">
        <v>24</v>
      </c>
      <c r="F5743" t="s">
        <v>7409</v>
      </c>
      <c r="G5743" t="s">
        <v>7410</v>
      </c>
      <c r="H5743" t="s">
        <v>532</v>
      </c>
      <c r="I5743" t="s">
        <v>27</v>
      </c>
      <c r="J5743" t="s">
        <v>13</v>
      </c>
      <c r="K5743" t="s">
        <v>43</v>
      </c>
      <c r="L5743">
        <v>988</v>
      </c>
      <c r="M5743" t="s">
        <v>15</v>
      </c>
      <c r="N5743" t="s">
        <v>25</v>
      </c>
      <c r="O5743">
        <v>118.1052</v>
      </c>
      <c r="P5743">
        <v>116687.94</v>
      </c>
      <c r="Q5743">
        <v>1</v>
      </c>
      <c r="R5743">
        <v>3.4428679999999998</v>
      </c>
      <c r="S5743">
        <v>3401.5543240000002</v>
      </c>
      <c r="T5743" t="s">
        <v>398</v>
      </c>
      <c r="U5743">
        <v>34.304299999999998</v>
      </c>
      <c r="V5743">
        <v>116687.94</v>
      </c>
      <c r="W5743">
        <v>2025</v>
      </c>
    </row>
    <row r="5744" spans="1:23" hidden="1">
      <c r="A5744">
        <v>72026848</v>
      </c>
      <c r="B5744" s="2">
        <v>45754</v>
      </c>
      <c r="C5744" t="s">
        <v>5740</v>
      </c>
      <c r="D5744" t="s">
        <v>3612</v>
      </c>
      <c r="E5744" t="s">
        <v>3613</v>
      </c>
      <c r="F5744" t="s">
        <v>6241</v>
      </c>
      <c r="G5744" t="s">
        <v>6242</v>
      </c>
      <c r="H5744" t="s">
        <v>3616</v>
      </c>
      <c r="I5744" t="s">
        <v>3617</v>
      </c>
      <c r="J5744" t="s">
        <v>3618</v>
      </c>
      <c r="K5744" t="s">
        <v>225</v>
      </c>
      <c r="L5744">
        <v>3710</v>
      </c>
      <c r="M5744" t="s">
        <v>61</v>
      </c>
      <c r="N5744" t="s">
        <v>25</v>
      </c>
      <c r="O5744">
        <v>6.29</v>
      </c>
      <c r="P5744">
        <v>23335.9</v>
      </c>
      <c r="Q5744">
        <v>1</v>
      </c>
      <c r="R5744">
        <v>0.18335799999999999</v>
      </c>
      <c r="S5744">
        <v>680.26165800000001</v>
      </c>
      <c r="T5744" t="s">
        <v>398</v>
      </c>
      <c r="U5744">
        <v>34.304299999999998</v>
      </c>
      <c r="V5744">
        <v>23335.9</v>
      </c>
      <c r="W5744">
        <v>2025</v>
      </c>
    </row>
    <row r="5745" spans="1:23" hidden="1">
      <c r="A5745">
        <v>72026915</v>
      </c>
      <c r="B5745" s="2">
        <v>45754</v>
      </c>
      <c r="C5745" t="s">
        <v>5509</v>
      </c>
      <c r="D5745" t="s">
        <v>326</v>
      </c>
      <c r="E5745" t="s">
        <v>327</v>
      </c>
      <c r="F5745" t="s">
        <v>6243</v>
      </c>
      <c r="G5745" t="s">
        <v>6244</v>
      </c>
      <c r="H5745" t="s">
        <v>1234</v>
      </c>
      <c r="I5745" t="s">
        <v>1235</v>
      </c>
      <c r="J5745" t="s">
        <v>3566</v>
      </c>
      <c r="K5745" t="s">
        <v>42</v>
      </c>
      <c r="L5745">
        <v>3</v>
      </c>
      <c r="M5745" t="s">
        <v>61</v>
      </c>
      <c r="N5745" t="s">
        <v>25</v>
      </c>
      <c r="O5745">
        <v>942.9</v>
      </c>
      <c r="P5745">
        <v>2828.7</v>
      </c>
      <c r="Q5745">
        <v>1</v>
      </c>
      <c r="R5745">
        <v>27.486350000000002</v>
      </c>
      <c r="S5745">
        <v>82.459050000000005</v>
      </c>
      <c r="T5745" t="s">
        <v>398</v>
      </c>
      <c r="U5745">
        <v>34.304299999999998</v>
      </c>
      <c r="V5745">
        <v>2828.7</v>
      </c>
      <c r="W5745">
        <v>2025</v>
      </c>
    </row>
    <row r="5746" spans="1:23" hidden="1">
      <c r="A5746">
        <v>72027092</v>
      </c>
      <c r="B5746" s="2">
        <v>45754</v>
      </c>
      <c r="C5746" t="s">
        <v>5770</v>
      </c>
      <c r="D5746" t="s">
        <v>302</v>
      </c>
      <c r="E5746" t="s">
        <v>303</v>
      </c>
      <c r="F5746" t="s">
        <v>6245</v>
      </c>
      <c r="G5746" t="s">
        <v>6246</v>
      </c>
      <c r="H5746" t="s">
        <v>307</v>
      </c>
      <c r="I5746" t="s">
        <v>308</v>
      </c>
      <c r="J5746" t="s">
        <v>304</v>
      </c>
      <c r="K5746" t="s">
        <v>225</v>
      </c>
      <c r="L5746">
        <v>100</v>
      </c>
      <c r="M5746" t="s">
        <v>61</v>
      </c>
      <c r="N5746" t="s">
        <v>25</v>
      </c>
      <c r="O5746">
        <v>30</v>
      </c>
      <c r="P5746">
        <v>3000</v>
      </c>
      <c r="Q5746">
        <v>1</v>
      </c>
      <c r="R5746">
        <v>0.874525</v>
      </c>
      <c r="S5746">
        <v>87.452592999999993</v>
      </c>
      <c r="T5746" t="s">
        <v>398</v>
      </c>
      <c r="U5746">
        <v>34.304299999999998</v>
      </c>
      <c r="V5746">
        <v>3000</v>
      </c>
      <c r="W5746">
        <v>2025</v>
      </c>
    </row>
    <row r="5747" spans="1:23" hidden="1">
      <c r="A5747">
        <v>72027092</v>
      </c>
      <c r="B5747" s="2">
        <v>45754</v>
      </c>
      <c r="C5747" t="s">
        <v>5770</v>
      </c>
      <c r="D5747" t="s">
        <v>302</v>
      </c>
      <c r="E5747" t="s">
        <v>303</v>
      </c>
      <c r="F5747" t="s">
        <v>6245</v>
      </c>
      <c r="G5747" t="s">
        <v>6246</v>
      </c>
      <c r="H5747" t="s">
        <v>6247</v>
      </c>
      <c r="I5747" t="s">
        <v>6248</v>
      </c>
      <c r="J5747" t="s">
        <v>304</v>
      </c>
      <c r="K5747" t="s">
        <v>225</v>
      </c>
      <c r="L5747">
        <v>50</v>
      </c>
      <c r="M5747" t="s">
        <v>61</v>
      </c>
      <c r="N5747" t="s">
        <v>25</v>
      </c>
      <c r="O5747">
        <v>80</v>
      </c>
      <c r="P5747">
        <v>4000</v>
      </c>
      <c r="Q5747">
        <v>1</v>
      </c>
      <c r="R5747">
        <v>2.3320690000000002</v>
      </c>
      <c r="S5747">
        <v>116.60345700000001</v>
      </c>
      <c r="T5747" t="s">
        <v>398</v>
      </c>
      <c r="U5747">
        <v>34.304299999999998</v>
      </c>
      <c r="V5747">
        <v>4000</v>
      </c>
      <c r="W5747">
        <v>2025</v>
      </c>
    </row>
    <row r="5748" spans="1:23" hidden="1">
      <c r="A5748">
        <v>72027092</v>
      </c>
      <c r="B5748" s="2">
        <v>45754</v>
      </c>
      <c r="C5748" t="s">
        <v>5770</v>
      </c>
      <c r="D5748" t="s">
        <v>302</v>
      </c>
      <c r="E5748" t="s">
        <v>303</v>
      </c>
      <c r="F5748" t="s">
        <v>6245</v>
      </c>
      <c r="G5748" t="s">
        <v>6246</v>
      </c>
      <c r="H5748" t="s">
        <v>305</v>
      </c>
      <c r="I5748" t="s">
        <v>306</v>
      </c>
      <c r="J5748" t="s">
        <v>304</v>
      </c>
      <c r="K5748" t="s">
        <v>225</v>
      </c>
      <c r="L5748">
        <v>200</v>
      </c>
      <c r="M5748" t="s">
        <v>61</v>
      </c>
      <c r="N5748" t="s">
        <v>25</v>
      </c>
      <c r="O5748">
        <v>38</v>
      </c>
      <c r="P5748">
        <v>7600</v>
      </c>
      <c r="Q5748">
        <v>1</v>
      </c>
      <c r="R5748">
        <v>1.1077319999999999</v>
      </c>
      <c r="S5748">
        <v>221.54656900000001</v>
      </c>
      <c r="T5748" t="s">
        <v>398</v>
      </c>
      <c r="U5748">
        <v>34.304299999999998</v>
      </c>
      <c r="V5748">
        <v>7600</v>
      </c>
      <c r="W5748">
        <v>2025</v>
      </c>
    </row>
    <row r="5749" spans="1:23" hidden="1">
      <c r="A5749">
        <v>72027342</v>
      </c>
      <c r="B5749" s="2">
        <v>45754</v>
      </c>
      <c r="C5749" t="s">
        <v>6249</v>
      </c>
      <c r="D5749" t="s">
        <v>289</v>
      </c>
      <c r="E5749" t="s">
        <v>290</v>
      </c>
      <c r="F5749" t="s">
        <v>6250</v>
      </c>
      <c r="G5749" t="s">
        <v>6251</v>
      </c>
      <c r="H5749" t="s">
        <v>6252</v>
      </c>
      <c r="I5749" t="s">
        <v>6253</v>
      </c>
      <c r="J5749" t="s">
        <v>140</v>
      </c>
      <c r="K5749" t="s">
        <v>14</v>
      </c>
      <c r="L5749">
        <v>60</v>
      </c>
      <c r="M5749" t="s">
        <v>61</v>
      </c>
      <c r="N5749" t="s">
        <v>25</v>
      </c>
      <c r="O5749">
        <v>39.5</v>
      </c>
      <c r="P5749">
        <v>2370</v>
      </c>
      <c r="Q5749">
        <v>1</v>
      </c>
      <c r="R5749">
        <v>1.151459</v>
      </c>
      <c r="S5749">
        <v>69.087547999999998</v>
      </c>
      <c r="T5749" t="s">
        <v>398</v>
      </c>
      <c r="U5749">
        <v>34.304299999999998</v>
      </c>
      <c r="V5749">
        <v>2370</v>
      </c>
      <c r="W5749">
        <v>2025</v>
      </c>
    </row>
    <row r="5750" spans="1:23" hidden="1">
      <c r="A5750">
        <v>72027342</v>
      </c>
      <c r="B5750" s="2">
        <v>45754</v>
      </c>
      <c r="C5750" t="s">
        <v>6249</v>
      </c>
      <c r="D5750" t="s">
        <v>289</v>
      </c>
      <c r="E5750" t="s">
        <v>290</v>
      </c>
      <c r="F5750" t="s">
        <v>6250</v>
      </c>
      <c r="G5750" t="s">
        <v>6251</v>
      </c>
      <c r="H5750" t="s">
        <v>6254</v>
      </c>
      <c r="I5750" t="s">
        <v>6255</v>
      </c>
      <c r="J5750" t="s">
        <v>140</v>
      </c>
      <c r="K5750" t="s">
        <v>14</v>
      </c>
      <c r="L5750">
        <v>120</v>
      </c>
      <c r="M5750" t="s">
        <v>61</v>
      </c>
      <c r="N5750" t="s">
        <v>25</v>
      </c>
      <c r="O5750">
        <v>32.5</v>
      </c>
      <c r="P5750">
        <v>3900</v>
      </c>
      <c r="Q5750">
        <v>1</v>
      </c>
      <c r="R5750">
        <v>0.947403</v>
      </c>
      <c r="S5750">
        <v>113.688371</v>
      </c>
      <c r="T5750" t="s">
        <v>398</v>
      </c>
      <c r="U5750">
        <v>34.304299999999998</v>
      </c>
      <c r="V5750">
        <v>3900</v>
      </c>
      <c r="W5750">
        <v>2025</v>
      </c>
    </row>
    <row r="5751" spans="1:23" hidden="1">
      <c r="A5751">
        <v>72027342</v>
      </c>
      <c r="B5751" s="2">
        <v>45754</v>
      </c>
      <c r="C5751" t="s">
        <v>6249</v>
      </c>
      <c r="D5751" t="s">
        <v>289</v>
      </c>
      <c r="E5751" t="s">
        <v>290</v>
      </c>
      <c r="F5751" t="s">
        <v>6250</v>
      </c>
      <c r="G5751" t="s">
        <v>6251</v>
      </c>
      <c r="H5751" t="s">
        <v>293</v>
      </c>
      <c r="I5751" t="s">
        <v>294</v>
      </c>
      <c r="J5751" t="s">
        <v>140</v>
      </c>
      <c r="K5751" t="s">
        <v>14</v>
      </c>
      <c r="L5751">
        <v>240</v>
      </c>
      <c r="M5751" t="s">
        <v>61</v>
      </c>
      <c r="N5751" t="s">
        <v>25</v>
      </c>
      <c r="O5751">
        <v>37</v>
      </c>
      <c r="P5751">
        <v>8880</v>
      </c>
      <c r="Q5751">
        <v>1</v>
      </c>
      <c r="R5751">
        <v>1.078581</v>
      </c>
      <c r="S5751">
        <v>258.85967599999998</v>
      </c>
      <c r="T5751" t="s">
        <v>398</v>
      </c>
      <c r="U5751">
        <v>34.304299999999998</v>
      </c>
      <c r="V5751">
        <v>8880</v>
      </c>
      <c r="W5751">
        <v>2025</v>
      </c>
    </row>
    <row r="5752" spans="1:23" hidden="1">
      <c r="A5752">
        <v>72027342</v>
      </c>
      <c r="B5752" s="2">
        <v>45754</v>
      </c>
      <c r="C5752" t="s">
        <v>6249</v>
      </c>
      <c r="D5752" t="s">
        <v>289</v>
      </c>
      <c r="E5752" t="s">
        <v>290</v>
      </c>
      <c r="F5752" t="s">
        <v>6250</v>
      </c>
      <c r="G5752" t="s">
        <v>6251</v>
      </c>
      <c r="H5752" t="s">
        <v>1049</v>
      </c>
      <c r="I5752" t="s">
        <v>1050</v>
      </c>
      <c r="J5752" t="s">
        <v>681</v>
      </c>
      <c r="K5752" t="s">
        <v>14</v>
      </c>
      <c r="L5752">
        <v>500</v>
      </c>
      <c r="M5752" t="s">
        <v>61</v>
      </c>
      <c r="N5752" t="s">
        <v>25</v>
      </c>
      <c r="O5752">
        <v>44</v>
      </c>
      <c r="P5752">
        <v>22000</v>
      </c>
      <c r="Q5752">
        <v>1</v>
      </c>
      <c r="R5752">
        <v>1.2826379999999999</v>
      </c>
      <c r="S5752">
        <v>641.31901800000003</v>
      </c>
      <c r="T5752" t="s">
        <v>398</v>
      </c>
      <c r="U5752">
        <v>34.304299999999998</v>
      </c>
      <c r="V5752">
        <v>22000</v>
      </c>
      <c r="W5752">
        <v>2025</v>
      </c>
    </row>
    <row r="5753" spans="1:23" hidden="1">
      <c r="A5753">
        <v>72027361</v>
      </c>
      <c r="B5753" s="2">
        <v>45754</v>
      </c>
      <c r="C5753" t="s">
        <v>6249</v>
      </c>
      <c r="D5753" t="s">
        <v>759</v>
      </c>
      <c r="E5753" t="s">
        <v>141</v>
      </c>
      <c r="F5753" t="s">
        <v>6939</v>
      </c>
      <c r="G5753" t="s">
        <v>6940</v>
      </c>
      <c r="H5753" t="s">
        <v>236</v>
      </c>
      <c r="I5753" t="s">
        <v>237</v>
      </c>
      <c r="J5753" t="s">
        <v>78</v>
      </c>
      <c r="K5753" t="s">
        <v>778</v>
      </c>
      <c r="L5753">
        <v>84</v>
      </c>
      <c r="M5753" t="s">
        <v>142</v>
      </c>
      <c r="N5753" t="s">
        <v>25</v>
      </c>
      <c r="O5753">
        <v>30</v>
      </c>
      <c r="P5753">
        <v>2520</v>
      </c>
      <c r="Q5753">
        <v>1</v>
      </c>
      <c r="R5753">
        <v>0.874525</v>
      </c>
      <c r="S5753">
        <v>73.460177999999999</v>
      </c>
      <c r="T5753" t="s">
        <v>398</v>
      </c>
      <c r="U5753">
        <v>34.304299999999998</v>
      </c>
      <c r="V5753">
        <v>2520</v>
      </c>
      <c r="W5753">
        <v>2025</v>
      </c>
    </row>
    <row r="5754" spans="1:23" hidden="1">
      <c r="A5754">
        <v>72026615</v>
      </c>
      <c r="B5754" s="2">
        <v>45754</v>
      </c>
      <c r="C5754" t="s">
        <v>5208</v>
      </c>
      <c r="D5754" t="s">
        <v>115</v>
      </c>
      <c r="E5754" t="s">
        <v>116</v>
      </c>
      <c r="F5754" t="s">
        <v>7018</v>
      </c>
      <c r="G5754" t="s">
        <v>7019</v>
      </c>
      <c r="H5754" t="s">
        <v>4114</v>
      </c>
      <c r="I5754" t="s">
        <v>4115</v>
      </c>
      <c r="J5754" t="s">
        <v>140</v>
      </c>
      <c r="K5754" t="s">
        <v>14</v>
      </c>
      <c r="L5754">
        <v>420</v>
      </c>
      <c r="M5754" t="s">
        <v>133</v>
      </c>
      <c r="N5754" t="s">
        <v>25</v>
      </c>
      <c r="O5754">
        <v>155.83332999999999</v>
      </c>
      <c r="P5754">
        <v>65450</v>
      </c>
      <c r="Q5754">
        <v>1</v>
      </c>
      <c r="R5754">
        <v>4.5426760000000002</v>
      </c>
      <c r="S5754">
        <v>1907.9240789999999</v>
      </c>
      <c r="T5754" t="s">
        <v>398</v>
      </c>
      <c r="U5754">
        <v>34.304299999999998</v>
      </c>
      <c r="V5754">
        <v>65450</v>
      </c>
      <c r="W5754">
        <v>2025</v>
      </c>
    </row>
    <row r="5755" spans="1:23" hidden="1">
      <c r="A5755">
        <v>72026478</v>
      </c>
      <c r="B5755" s="2">
        <v>45754</v>
      </c>
      <c r="C5755" t="s">
        <v>5522</v>
      </c>
      <c r="D5755" t="s">
        <v>4263</v>
      </c>
      <c r="E5755" t="s">
        <v>4264</v>
      </c>
      <c r="F5755" t="s">
        <v>7115</v>
      </c>
      <c r="G5755" t="s">
        <v>7116</v>
      </c>
      <c r="H5755" t="s">
        <v>7117</v>
      </c>
      <c r="I5755" t="s">
        <v>7118</v>
      </c>
      <c r="J5755" t="s">
        <v>4269</v>
      </c>
      <c r="K5755" t="s">
        <v>225</v>
      </c>
      <c r="L5755">
        <v>1017</v>
      </c>
      <c r="M5755" t="s">
        <v>15</v>
      </c>
      <c r="N5755" t="s">
        <v>25</v>
      </c>
      <c r="O5755">
        <v>32.200000000000003</v>
      </c>
      <c r="P5755">
        <v>32747.4</v>
      </c>
      <c r="Q5755">
        <v>1</v>
      </c>
      <c r="R5755">
        <v>0.93865699999999996</v>
      </c>
      <c r="S5755">
        <v>954.61501899999996</v>
      </c>
      <c r="T5755" t="s">
        <v>398</v>
      </c>
      <c r="U5755">
        <v>34.304299999999998</v>
      </c>
      <c r="V5755">
        <v>32747.4</v>
      </c>
      <c r="W5755">
        <v>2025</v>
      </c>
    </row>
    <row r="5756" spans="1:23" hidden="1">
      <c r="A5756">
        <v>72026478</v>
      </c>
      <c r="B5756" s="2">
        <v>45754</v>
      </c>
      <c r="C5756" t="s">
        <v>5522</v>
      </c>
      <c r="D5756" t="s">
        <v>4263</v>
      </c>
      <c r="E5756" t="s">
        <v>4264</v>
      </c>
      <c r="F5756" t="s">
        <v>7115</v>
      </c>
      <c r="G5756" t="s">
        <v>7116</v>
      </c>
      <c r="H5756" t="s">
        <v>7119</v>
      </c>
      <c r="I5756" t="s">
        <v>7120</v>
      </c>
      <c r="J5756" t="s">
        <v>4269</v>
      </c>
      <c r="K5756" t="s">
        <v>225</v>
      </c>
      <c r="L5756">
        <v>1396</v>
      </c>
      <c r="M5756" t="s">
        <v>15</v>
      </c>
      <c r="N5756" t="s">
        <v>25</v>
      </c>
      <c r="O5756">
        <v>32.200000000000003</v>
      </c>
      <c r="P5756">
        <v>44951.199999999997</v>
      </c>
      <c r="Q5756">
        <v>1</v>
      </c>
      <c r="R5756">
        <v>0.93865699999999996</v>
      </c>
      <c r="S5756">
        <v>1310.366338</v>
      </c>
      <c r="T5756" t="s">
        <v>398</v>
      </c>
      <c r="U5756">
        <v>34.304299999999998</v>
      </c>
      <c r="V5756">
        <v>44951.199999999997</v>
      </c>
      <c r="W5756">
        <v>2025</v>
      </c>
    </row>
    <row r="5757" spans="1:23" hidden="1">
      <c r="A5757">
        <v>72026478</v>
      </c>
      <c r="B5757" s="2">
        <v>45754</v>
      </c>
      <c r="C5757" t="s">
        <v>5522</v>
      </c>
      <c r="D5757" t="s">
        <v>4263</v>
      </c>
      <c r="E5757" t="s">
        <v>4264</v>
      </c>
      <c r="F5757" t="s">
        <v>7115</v>
      </c>
      <c r="G5757" t="s">
        <v>7116</v>
      </c>
      <c r="H5757" t="s">
        <v>7121</v>
      </c>
      <c r="I5757" t="s">
        <v>7122</v>
      </c>
      <c r="J5757" t="s">
        <v>4269</v>
      </c>
      <c r="K5757" t="s">
        <v>225</v>
      </c>
      <c r="L5757">
        <v>1310</v>
      </c>
      <c r="M5757" t="s">
        <v>15</v>
      </c>
      <c r="N5757" t="s">
        <v>25</v>
      </c>
      <c r="O5757">
        <v>32.200000000000003</v>
      </c>
      <c r="P5757">
        <v>42182</v>
      </c>
      <c r="Q5757">
        <v>1</v>
      </c>
      <c r="R5757">
        <v>0.93865699999999996</v>
      </c>
      <c r="S5757">
        <v>1229.6417650000001</v>
      </c>
      <c r="T5757" t="s">
        <v>398</v>
      </c>
      <c r="U5757">
        <v>34.304299999999998</v>
      </c>
      <c r="V5757">
        <v>42182</v>
      </c>
      <c r="W5757">
        <v>2025</v>
      </c>
    </row>
    <row r="5758" spans="1:23" hidden="1">
      <c r="A5758">
        <v>72026478</v>
      </c>
      <c r="B5758" s="2">
        <v>45754</v>
      </c>
      <c r="C5758" t="s">
        <v>5522</v>
      </c>
      <c r="D5758" t="s">
        <v>4263</v>
      </c>
      <c r="E5758" t="s">
        <v>4264</v>
      </c>
      <c r="F5758" t="s">
        <v>7115</v>
      </c>
      <c r="G5758" t="s">
        <v>7116</v>
      </c>
      <c r="H5758" t="s">
        <v>7123</v>
      </c>
      <c r="I5758" t="s">
        <v>7124</v>
      </c>
      <c r="J5758" t="s">
        <v>4269</v>
      </c>
      <c r="K5758" t="s">
        <v>225</v>
      </c>
      <c r="L5758">
        <v>1120</v>
      </c>
      <c r="M5758" t="s">
        <v>15</v>
      </c>
      <c r="N5758" t="s">
        <v>25</v>
      </c>
      <c r="O5758">
        <v>32.200000000000003</v>
      </c>
      <c r="P5758">
        <v>36064</v>
      </c>
      <c r="Q5758">
        <v>1</v>
      </c>
      <c r="R5758">
        <v>0.93865699999999996</v>
      </c>
      <c r="S5758">
        <v>1051.2967759999999</v>
      </c>
      <c r="T5758" t="s">
        <v>398</v>
      </c>
      <c r="U5758">
        <v>34.304299999999998</v>
      </c>
      <c r="V5758">
        <v>36064</v>
      </c>
      <c r="W5758">
        <v>2025</v>
      </c>
    </row>
    <row r="5759" spans="1:23" hidden="1">
      <c r="A5759">
        <v>72026478</v>
      </c>
      <c r="B5759" s="2">
        <v>45754</v>
      </c>
      <c r="C5759" t="s">
        <v>5522</v>
      </c>
      <c r="D5759" t="s">
        <v>4263</v>
      </c>
      <c r="E5759" t="s">
        <v>4264</v>
      </c>
      <c r="F5759" t="s">
        <v>7115</v>
      </c>
      <c r="G5759" t="s">
        <v>7116</v>
      </c>
      <c r="H5759" t="s">
        <v>4267</v>
      </c>
      <c r="I5759" t="s">
        <v>4268</v>
      </c>
      <c r="J5759" t="s">
        <v>4269</v>
      </c>
      <c r="K5759" t="s">
        <v>225</v>
      </c>
      <c r="L5759">
        <v>1590</v>
      </c>
      <c r="M5759" t="s">
        <v>15</v>
      </c>
      <c r="N5759" t="s">
        <v>25</v>
      </c>
      <c r="O5759">
        <v>32.200000000000003</v>
      </c>
      <c r="P5759">
        <v>51198</v>
      </c>
      <c r="Q5759">
        <v>1</v>
      </c>
      <c r="R5759">
        <v>0.93865699999999996</v>
      </c>
      <c r="S5759">
        <v>1492.4659590000001</v>
      </c>
      <c r="T5759" t="s">
        <v>398</v>
      </c>
      <c r="U5759">
        <v>34.304299999999998</v>
      </c>
      <c r="V5759">
        <v>51198</v>
      </c>
      <c r="W5759">
        <v>2025</v>
      </c>
    </row>
    <row r="5760" spans="1:23" hidden="1">
      <c r="A5760">
        <v>72026478</v>
      </c>
      <c r="B5760" s="2">
        <v>45754</v>
      </c>
      <c r="C5760" t="s">
        <v>5522</v>
      </c>
      <c r="D5760" t="s">
        <v>4263</v>
      </c>
      <c r="E5760" t="s">
        <v>4264</v>
      </c>
      <c r="F5760" t="s">
        <v>7115</v>
      </c>
      <c r="G5760" t="s">
        <v>7116</v>
      </c>
      <c r="H5760" t="s">
        <v>4270</v>
      </c>
      <c r="I5760" t="s">
        <v>4271</v>
      </c>
      <c r="J5760" t="s">
        <v>4269</v>
      </c>
      <c r="K5760" t="s">
        <v>225</v>
      </c>
      <c r="L5760">
        <v>3527</v>
      </c>
      <c r="M5760" t="s">
        <v>15</v>
      </c>
      <c r="N5760" t="s">
        <v>25</v>
      </c>
      <c r="O5760">
        <v>32.200000000000003</v>
      </c>
      <c r="P5760">
        <v>113569.4</v>
      </c>
      <c r="Q5760">
        <v>1</v>
      </c>
      <c r="R5760">
        <v>0.93865699999999996</v>
      </c>
      <c r="S5760">
        <v>3310.6461869999998</v>
      </c>
      <c r="T5760" t="s">
        <v>398</v>
      </c>
      <c r="U5760">
        <v>34.304299999999998</v>
      </c>
      <c r="V5760">
        <v>113569.4</v>
      </c>
      <c r="W5760">
        <v>2025</v>
      </c>
    </row>
    <row r="5761" spans="1:23" hidden="1">
      <c r="A5761">
        <v>72026478</v>
      </c>
      <c r="B5761" s="2">
        <v>45754</v>
      </c>
      <c r="C5761" t="s">
        <v>5522</v>
      </c>
      <c r="D5761" t="s">
        <v>4263</v>
      </c>
      <c r="E5761" t="s">
        <v>4264</v>
      </c>
      <c r="F5761" t="s">
        <v>7115</v>
      </c>
      <c r="G5761" t="s">
        <v>7116</v>
      </c>
      <c r="H5761" t="s">
        <v>4274</v>
      </c>
      <c r="I5761" t="s">
        <v>4275</v>
      </c>
      <c r="J5761" t="s">
        <v>4269</v>
      </c>
      <c r="K5761" t="s">
        <v>225</v>
      </c>
      <c r="L5761">
        <v>3651</v>
      </c>
      <c r="M5761" t="s">
        <v>15</v>
      </c>
      <c r="N5761" t="s">
        <v>25</v>
      </c>
      <c r="O5761">
        <v>32.200000000000003</v>
      </c>
      <c r="P5761">
        <v>117562.2</v>
      </c>
      <c r="Q5761">
        <v>1</v>
      </c>
      <c r="R5761">
        <v>0.93865699999999996</v>
      </c>
      <c r="S5761">
        <v>3427.0397579999999</v>
      </c>
      <c r="T5761" t="s">
        <v>398</v>
      </c>
      <c r="U5761">
        <v>34.304299999999998</v>
      </c>
      <c r="V5761">
        <v>117562.2</v>
      </c>
      <c r="W5761">
        <v>2025</v>
      </c>
    </row>
    <row r="5762" spans="1:23" hidden="1">
      <c r="A5762">
        <v>72026443</v>
      </c>
      <c r="B5762" s="2">
        <v>45754</v>
      </c>
      <c r="C5762" t="s">
        <v>5457</v>
      </c>
      <c r="D5762" t="s">
        <v>23</v>
      </c>
      <c r="E5762" t="s">
        <v>24</v>
      </c>
      <c r="F5762" t="s">
        <v>7350</v>
      </c>
      <c r="G5762" t="s">
        <v>7351</v>
      </c>
      <c r="H5762" t="s">
        <v>836</v>
      </c>
      <c r="I5762" t="s">
        <v>1558</v>
      </c>
      <c r="J5762" t="s">
        <v>36</v>
      </c>
      <c r="K5762" t="s">
        <v>43</v>
      </c>
      <c r="L5762">
        <v>125</v>
      </c>
      <c r="M5762" t="s">
        <v>15</v>
      </c>
      <c r="N5762" t="s">
        <v>25</v>
      </c>
      <c r="O5762">
        <v>122.0587</v>
      </c>
      <c r="P5762">
        <v>15257.34</v>
      </c>
      <c r="Q5762">
        <v>1</v>
      </c>
      <c r="R5762">
        <v>3.5581160000000001</v>
      </c>
      <c r="S5762">
        <v>444.76465000000002</v>
      </c>
      <c r="T5762" t="s">
        <v>398</v>
      </c>
      <c r="U5762">
        <v>34.304299999999998</v>
      </c>
      <c r="V5762">
        <v>15257.34</v>
      </c>
      <c r="W5762">
        <v>2025</v>
      </c>
    </row>
    <row r="5763" spans="1:23" hidden="1">
      <c r="A5763">
        <v>72026443</v>
      </c>
      <c r="B5763" s="2">
        <v>45754</v>
      </c>
      <c r="C5763" t="s">
        <v>5457</v>
      </c>
      <c r="D5763" t="s">
        <v>23</v>
      </c>
      <c r="E5763" t="s">
        <v>24</v>
      </c>
      <c r="F5763" t="s">
        <v>7350</v>
      </c>
      <c r="G5763" t="s">
        <v>7351</v>
      </c>
      <c r="H5763" t="s">
        <v>836</v>
      </c>
      <c r="I5763" t="s">
        <v>1558</v>
      </c>
      <c r="J5763" t="s">
        <v>36</v>
      </c>
      <c r="K5763" t="s">
        <v>43</v>
      </c>
      <c r="L5763">
        <v>179</v>
      </c>
      <c r="M5763" t="s">
        <v>15</v>
      </c>
      <c r="N5763" t="s">
        <v>25</v>
      </c>
      <c r="O5763">
        <v>122.05866</v>
      </c>
      <c r="P5763">
        <v>21848.5</v>
      </c>
      <c r="Q5763">
        <v>1</v>
      </c>
      <c r="R5763">
        <v>3.5581149999999999</v>
      </c>
      <c r="S5763">
        <v>636.90266199999996</v>
      </c>
      <c r="T5763" t="s">
        <v>398</v>
      </c>
      <c r="U5763">
        <v>34.304299999999998</v>
      </c>
      <c r="V5763">
        <v>21848.5</v>
      </c>
      <c r="W5763">
        <v>2025</v>
      </c>
    </row>
    <row r="5764" spans="1:23" hidden="1">
      <c r="A5764">
        <v>72026446</v>
      </c>
      <c r="B5764" s="2">
        <v>45754</v>
      </c>
      <c r="C5764" t="s">
        <v>5457</v>
      </c>
      <c r="D5764" t="s">
        <v>23</v>
      </c>
      <c r="E5764" t="s">
        <v>24</v>
      </c>
      <c r="F5764" t="s">
        <v>7463</v>
      </c>
      <c r="G5764" t="s">
        <v>7464</v>
      </c>
      <c r="H5764" t="s">
        <v>7465</v>
      </c>
      <c r="I5764" t="s">
        <v>7466</v>
      </c>
      <c r="J5764" t="s">
        <v>13</v>
      </c>
      <c r="K5764" t="s">
        <v>14</v>
      </c>
      <c r="L5764">
        <v>990</v>
      </c>
      <c r="M5764" t="s">
        <v>15</v>
      </c>
      <c r="N5764" t="s">
        <v>25</v>
      </c>
      <c r="O5764">
        <v>118.1052</v>
      </c>
      <c r="P5764">
        <v>116924.15</v>
      </c>
      <c r="Q5764">
        <v>1</v>
      </c>
      <c r="R5764">
        <v>3.4428679999999998</v>
      </c>
      <c r="S5764">
        <v>3408.4400489999998</v>
      </c>
      <c r="T5764" t="s">
        <v>398</v>
      </c>
      <c r="U5764">
        <v>34.304299999999998</v>
      </c>
      <c r="V5764">
        <v>116924.15</v>
      </c>
      <c r="W5764">
        <v>2025</v>
      </c>
    </row>
    <row r="5765" spans="1:23" hidden="1">
      <c r="A5765">
        <v>72025655</v>
      </c>
      <c r="B5765" s="2">
        <v>45754</v>
      </c>
      <c r="C5765" t="s">
        <v>3025</v>
      </c>
      <c r="D5765" t="s">
        <v>23</v>
      </c>
      <c r="E5765" t="s">
        <v>24</v>
      </c>
      <c r="F5765" t="s">
        <v>7550</v>
      </c>
      <c r="G5765" t="s">
        <v>7551</v>
      </c>
      <c r="H5765" t="s">
        <v>7552</v>
      </c>
      <c r="I5765" t="s">
        <v>7553</v>
      </c>
      <c r="J5765" t="s">
        <v>13</v>
      </c>
      <c r="K5765" t="s">
        <v>60</v>
      </c>
      <c r="L5765">
        <v>743</v>
      </c>
      <c r="M5765" t="s">
        <v>15</v>
      </c>
      <c r="N5765" t="s">
        <v>25</v>
      </c>
      <c r="O5765">
        <v>114.9062</v>
      </c>
      <c r="P5765">
        <v>85375.31</v>
      </c>
      <c r="Q5765">
        <v>1</v>
      </c>
      <c r="R5765">
        <v>3.349615</v>
      </c>
      <c r="S5765">
        <v>2488.7640900000001</v>
      </c>
      <c r="T5765" t="s">
        <v>398</v>
      </c>
      <c r="U5765">
        <v>34.304299999999998</v>
      </c>
      <c r="V5765">
        <v>85375.31</v>
      </c>
      <c r="W5765">
        <v>2025</v>
      </c>
    </row>
    <row r="5766" spans="1:23" hidden="1">
      <c r="A5766">
        <v>72025793</v>
      </c>
      <c r="B5766" s="2">
        <v>45754</v>
      </c>
      <c r="C5766" t="s">
        <v>3705</v>
      </c>
      <c r="D5766" t="s">
        <v>23</v>
      </c>
      <c r="E5766" t="s">
        <v>24</v>
      </c>
      <c r="F5766" t="s">
        <v>7550</v>
      </c>
      <c r="G5766" t="s">
        <v>7551</v>
      </c>
      <c r="H5766" t="s">
        <v>389</v>
      </c>
      <c r="I5766" t="s">
        <v>388</v>
      </c>
      <c r="J5766" t="s">
        <v>13</v>
      </c>
      <c r="K5766" t="s">
        <v>60</v>
      </c>
      <c r="L5766">
        <v>2040</v>
      </c>
      <c r="M5766" t="s">
        <v>15</v>
      </c>
      <c r="N5766" t="s">
        <v>25</v>
      </c>
      <c r="O5766">
        <v>114.2333</v>
      </c>
      <c r="P5766">
        <v>233035.93</v>
      </c>
      <c r="Q5766">
        <v>1</v>
      </c>
      <c r="R5766">
        <v>3.3299989999999999</v>
      </c>
      <c r="S5766">
        <v>6793.1988110000002</v>
      </c>
      <c r="T5766" t="s">
        <v>398</v>
      </c>
      <c r="U5766">
        <v>34.304299999999998</v>
      </c>
      <c r="V5766">
        <v>233035.93</v>
      </c>
      <c r="W5766">
        <v>2025</v>
      </c>
    </row>
    <row r="5767" spans="1:23" hidden="1">
      <c r="A5767">
        <v>72026070</v>
      </c>
      <c r="B5767" s="2">
        <v>45754</v>
      </c>
      <c r="C5767" t="s">
        <v>4807</v>
      </c>
      <c r="D5767" t="s">
        <v>23</v>
      </c>
      <c r="E5767" t="s">
        <v>24</v>
      </c>
      <c r="F5767" t="s">
        <v>7550</v>
      </c>
      <c r="G5767" t="s">
        <v>7551</v>
      </c>
      <c r="H5767" t="s">
        <v>389</v>
      </c>
      <c r="I5767" t="s">
        <v>388</v>
      </c>
      <c r="J5767" t="s">
        <v>13</v>
      </c>
      <c r="K5767" t="s">
        <v>60</v>
      </c>
      <c r="L5767">
        <v>2077</v>
      </c>
      <c r="M5767" t="s">
        <v>15</v>
      </c>
      <c r="N5767" t="s">
        <v>25</v>
      </c>
      <c r="O5767">
        <v>114.2333</v>
      </c>
      <c r="P5767">
        <v>237262.56</v>
      </c>
      <c r="Q5767">
        <v>1</v>
      </c>
      <c r="R5767">
        <v>3.3299989999999999</v>
      </c>
      <c r="S5767">
        <v>6916.4087300000001</v>
      </c>
      <c r="T5767" t="s">
        <v>398</v>
      </c>
      <c r="U5767">
        <v>34.304299999999998</v>
      </c>
      <c r="V5767">
        <v>237262.56</v>
      </c>
      <c r="W5767">
        <v>2025</v>
      </c>
    </row>
    <row r="5768" spans="1:23" hidden="1">
      <c r="A5768">
        <v>72026070</v>
      </c>
      <c r="B5768" s="2">
        <v>45754</v>
      </c>
      <c r="C5768" t="s">
        <v>4807</v>
      </c>
      <c r="D5768" t="s">
        <v>23</v>
      </c>
      <c r="E5768" t="s">
        <v>24</v>
      </c>
      <c r="F5768" t="s">
        <v>7550</v>
      </c>
      <c r="G5768" t="s">
        <v>7551</v>
      </c>
      <c r="H5768" t="s">
        <v>149</v>
      </c>
      <c r="I5768" t="s">
        <v>150</v>
      </c>
      <c r="J5768" t="s">
        <v>13</v>
      </c>
      <c r="K5768" t="s">
        <v>60</v>
      </c>
      <c r="L5768">
        <v>1037</v>
      </c>
      <c r="M5768" t="s">
        <v>15</v>
      </c>
      <c r="N5768" t="s">
        <v>25</v>
      </c>
      <c r="O5768">
        <v>114.9062</v>
      </c>
      <c r="P5768">
        <v>119157.73</v>
      </c>
      <c r="Q5768">
        <v>1</v>
      </c>
      <c r="R5768">
        <v>3.349615</v>
      </c>
      <c r="S5768">
        <v>3473.5508369999998</v>
      </c>
      <c r="T5768" t="s">
        <v>398</v>
      </c>
      <c r="U5768">
        <v>34.304299999999998</v>
      </c>
      <c r="V5768">
        <v>119157.73</v>
      </c>
      <c r="W5768">
        <v>2025</v>
      </c>
    </row>
    <row r="5769" spans="1:23" hidden="1">
      <c r="A5769">
        <v>72026070</v>
      </c>
      <c r="B5769" s="2">
        <v>45754</v>
      </c>
      <c r="C5769" t="s">
        <v>4807</v>
      </c>
      <c r="D5769" t="s">
        <v>23</v>
      </c>
      <c r="E5769" t="s">
        <v>24</v>
      </c>
      <c r="F5769" t="s">
        <v>7550</v>
      </c>
      <c r="G5769" t="s">
        <v>7551</v>
      </c>
      <c r="H5769" t="s">
        <v>4506</v>
      </c>
      <c r="I5769" t="s">
        <v>4507</v>
      </c>
      <c r="J5769" t="s">
        <v>13</v>
      </c>
      <c r="K5769" t="s">
        <v>60</v>
      </c>
      <c r="L5769">
        <v>1027</v>
      </c>
      <c r="M5769" t="s">
        <v>15</v>
      </c>
      <c r="N5769" t="s">
        <v>25</v>
      </c>
      <c r="O5769">
        <v>114.9062</v>
      </c>
      <c r="P5769">
        <v>118008.67</v>
      </c>
      <c r="Q5769">
        <v>1</v>
      </c>
      <c r="R5769">
        <v>3.349615</v>
      </c>
      <c r="S5769">
        <v>3440.0547449999999</v>
      </c>
      <c r="T5769" t="s">
        <v>398</v>
      </c>
      <c r="U5769">
        <v>34.304299999999998</v>
      </c>
      <c r="V5769">
        <v>118008.67</v>
      </c>
      <c r="W5769">
        <v>2025</v>
      </c>
    </row>
    <row r="5770" spans="1:23" hidden="1">
      <c r="A5770">
        <v>72026448</v>
      </c>
      <c r="B5770" s="2">
        <v>45754</v>
      </c>
      <c r="C5770" t="s">
        <v>5457</v>
      </c>
      <c r="D5770" t="s">
        <v>23</v>
      </c>
      <c r="E5770" t="s">
        <v>24</v>
      </c>
      <c r="F5770" t="s">
        <v>7550</v>
      </c>
      <c r="G5770" t="s">
        <v>7551</v>
      </c>
      <c r="H5770" t="s">
        <v>4506</v>
      </c>
      <c r="I5770" t="s">
        <v>4507</v>
      </c>
      <c r="J5770" t="s">
        <v>13</v>
      </c>
      <c r="K5770" t="s">
        <v>60</v>
      </c>
      <c r="L5770">
        <v>1009</v>
      </c>
      <c r="M5770" t="s">
        <v>15</v>
      </c>
      <c r="N5770" t="s">
        <v>25</v>
      </c>
      <c r="O5770">
        <v>116.7419</v>
      </c>
      <c r="P5770">
        <v>117792.58</v>
      </c>
      <c r="Q5770">
        <v>1</v>
      </c>
      <c r="R5770">
        <v>3.403127</v>
      </c>
      <c r="S5770">
        <v>3433.7555349999998</v>
      </c>
      <c r="T5770" t="s">
        <v>398</v>
      </c>
      <c r="U5770">
        <v>34.304299999999998</v>
      </c>
      <c r="V5770">
        <v>117792.58</v>
      </c>
      <c r="W5770">
        <v>2025</v>
      </c>
    </row>
    <row r="5771" spans="1:23" hidden="1">
      <c r="A5771">
        <v>72026448</v>
      </c>
      <c r="B5771" s="2">
        <v>45754</v>
      </c>
      <c r="C5771" t="s">
        <v>5457</v>
      </c>
      <c r="D5771" t="s">
        <v>23</v>
      </c>
      <c r="E5771" t="s">
        <v>24</v>
      </c>
      <c r="F5771" t="s">
        <v>7550</v>
      </c>
      <c r="G5771" t="s">
        <v>7551</v>
      </c>
      <c r="H5771" t="s">
        <v>149</v>
      </c>
      <c r="I5771" t="s">
        <v>150</v>
      </c>
      <c r="J5771" t="s">
        <v>13</v>
      </c>
      <c r="K5771" t="s">
        <v>60</v>
      </c>
      <c r="L5771">
        <v>2074</v>
      </c>
      <c r="M5771" t="s">
        <v>15</v>
      </c>
      <c r="N5771" t="s">
        <v>25</v>
      </c>
      <c r="O5771">
        <v>116.7419</v>
      </c>
      <c r="P5771">
        <v>242122.7</v>
      </c>
      <c r="Q5771">
        <v>1</v>
      </c>
      <c r="R5771">
        <v>3.403127</v>
      </c>
      <c r="S5771">
        <v>7058.0860119999998</v>
      </c>
      <c r="T5771" t="s">
        <v>398</v>
      </c>
      <c r="U5771">
        <v>34.304299999999998</v>
      </c>
      <c r="V5771">
        <v>242122.7</v>
      </c>
      <c r="W5771">
        <v>2025</v>
      </c>
    </row>
    <row r="5772" spans="1:23" hidden="1">
      <c r="A5772">
        <v>72026449</v>
      </c>
      <c r="B5772" s="2">
        <v>45754</v>
      </c>
      <c r="C5772" t="s">
        <v>5457</v>
      </c>
      <c r="D5772" t="s">
        <v>23</v>
      </c>
      <c r="E5772" t="s">
        <v>24</v>
      </c>
      <c r="F5772" t="s">
        <v>7550</v>
      </c>
      <c r="G5772" t="s">
        <v>7551</v>
      </c>
      <c r="H5772" t="s">
        <v>155</v>
      </c>
      <c r="I5772" t="s">
        <v>156</v>
      </c>
      <c r="J5772" t="s">
        <v>13</v>
      </c>
      <c r="K5772" t="s">
        <v>60</v>
      </c>
      <c r="L5772">
        <v>4169</v>
      </c>
      <c r="M5772" t="s">
        <v>15</v>
      </c>
      <c r="N5772" t="s">
        <v>25</v>
      </c>
      <c r="O5772">
        <v>116.06019999999999</v>
      </c>
      <c r="P5772">
        <v>483854.97</v>
      </c>
      <c r="Q5772">
        <v>1</v>
      </c>
      <c r="R5772">
        <v>3.3832550000000001</v>
      </c>
      <c r="S5772">
        <v>14104.790653</v>
      </c>
      <c r="T5772" t="s">
        <v>398</v>
      </c>
      <c r="U5772">
        <v>34.304299999999998</v>
      </c>
      <c r="V5772">
        <v>483854.97</v>
      </c>
      <c r="W5772">
        <v>2025</v>
      </c>
    </row>
    <row r="5773" spans="1:23" hidden="1">
      <c r="A5773">
        <v>72026450</v>
      </c>
      <c r="B5773" s="2">
        <v>45754</v>
      </c>
      <c r="C5773" t="s">
        <v>5457</v>
      </c>
      <c r="D5773" t="s">
        <v>23</v>
      </c>
      <c r="E5773" t="s">
        <v>24</v>
      </c>
      <c r="F5773" t="s">
        <v>7550</v>
      </c>
      <c r="G5773" t="s">
        <v>7551</v>
      </c>
      <c r="H5773" t="s">
        <v>4492</v>
      </c>
      <c r="I5773" t="s">
        <v>4493</v>
      </c>
      <c r="J5773" t="s">
        <v>13</v>
      </c>
      <c r="K5773" t="s">
        <v>60</v>
      </c>
      <c r="L5773">
        <v>1798</v>
      </c>
      <c r="M5773" t="s">
        <v>15</v>
      </c>
      <c r="N5773" t="s">
        <v>25</v>
      </c>
      <c r="O5773">
        <v>116.7419</v>
      </c>
      <c r="P5773">
        <v>209901.94</v>
      </c>
      <c r="Q5773">
        <v>1</v>
      </c>
      <c r="R5773">
        <v>3.403127</v>
      </c>
      <c r="S5773">
        <v>6118.8230039999999</v>
      </c>
      <c r="T5773" t="s">
        <v>398</v>
      </c>
      <c r="U5773">
        <v>34.304299999999998</v>
      </c>
      <c r="V5773">
        <v>209901.94</v>
      </c>
      <c r="W5773">
        <v>2025</v>
      </c>
    </row>
    <row r="5774" spans="1:23" hidden="1">
      <c r="A5774">
        <v>72026451</v>
      </c>
      <c r="B5774" s="2">
        <v>45754</v>
      </c>
      <c r="C5774" t="s">
        <v>5457</v>
      </c>
      <c r="D5774" t="s">
        <v>23</v>
      </c>
      <c r="E5774" t="s">
        <v>24</v>
      </c>
      <c r="F5774" t="s">
        <v>7550</v>
      </c>
      <c r="G5774" t="s">
        <v>7551</v>
      </c>
      <c r="H5774" t="s">
        <v>389</v>
      </c>
      <c r="I5774" t="s">
        <v>388</v>
      </c>
      <c r="J5774" t="s">
        <v>13</v>
      </c>
      <c r="K5774" t="s">
        <v>60</v>
      </c>
      <c r="L5774">
        <v>1019</v>
      </c>
      <c r="M5774" t="s">
        <v>15</v>
      </c>
      <c r="N5774" t="s">
        <v>25</v>
      </c>
      <c r="O5774">
        <v>116.7419</v>
      </c>
      <c r="P5774">
        <v>118960</v>
      </c>
      <c r="Q5774">
        <v>1</v>
      </c>
      <c r="R5774">
        <v>3.403127</v>
      </c>
      <c r="S5774">
        <v>3467.7868370000001</v>
      </c>
      <c r="T5774" t="s">
        <v>398</v>
      </c>
      <c r="U5774">
        <v>34.304299999999998</v>
      </c>
      <c r="V5774">
        <v>118960</v>
      </c>
      <c r="W5774">
        <v>2025</v>
      </c>
    </row>
    <row r="5775" spans="1:23" hidden="1">
      <c r="A5775">
        <v>72026686</v>
      </c>
      <c r="B5775" s="2">
        <v>45754</v>
      </c>
      <c r="C5775" t="s">
        <v>5734</v>
      </c>
      <c r="D5775" t="s">
        <v>23</v>
      </c>
      <c r="E5775" t="s">
        <v>24</v>
      </c>
      <c r="F5775" t="s">
        <v>7550</v>
      </c>
      <c r="G5775" t="s">
        <v>7551</v>
      </c>
      <c r="H5775" t="s">
        <v>149</v>
      </c>
      <c r="I5775" t="s">
        <v>150</v>
      </c>
      <c r="J5775" t="s">
        <v>13</v>
      </c>
      <c r="K5775" t="s">
        <v>60</v>
      </c>
      <c r="L5775">
        <v>1037</v>
      </c>
      <c r="M5775" t="s">
        <v>15</v>
      </c>
      <c r="N5775" t="s">
        <v>25</v>
      </c>
      <c r="O5775">
        <v>116.7419</v>
      </c>
      <c r="P5775">
        <v>121061.35</v>
      </c>
      <c r="Q5775">
        <v>1</v>
      </c>
      <c r="R5775">
        <v>3.403127</v>
      </c>
      <c r="S5775">
        <v>3529.0430059999999</v>
      </c>
      <c r="T5775" t="s">
        <v>398</v>
      </c>
      <c r="U5775">
        <v>34.304299999999998</v>
      </c>
      <c r="V5775">
        <v>121061.35</v>
      </c>
      <c r="W5775">
        <v>2025</v>
      </c>
    </row>
    <row r="5776" spans="1:23" hidden="1">
      <c r="A5776">
        <v>72026686</v>
      </c>
      <c r="B5776" s="2">
        <v>45754</v>
      </c>
      <c r="C5776" t="s">
        <v>5734</v>
      </c>
      <c r="D5776" t="s">
        <v>23</v>
      </c>
      <c r="E5776" t="s">
        <v>24</v>
      </c>
      <c r="F5776" t="s">
        <v>7550</v>
      </c>
      <c r="G5776" t="s">
        <v>7551</v>
      </c>
      <c r="H5776" t="s">
        <v>4492</v>
      </c>
      <c r="I5776" t="s">
        <v>4493</v>
      </c>
      <c r="J5776" t="s">
        <v>13</v>
      </c>
      <c r="K5776" t="s">
        <v>60</v>
      </c>
      <c r="L5776">
        <v>645</v>
      </c>
      <c r="M5776" t="s">
        <v>15</v>
      </c>
      <c r="N5776" t="s">
        <v>25</v>
      </c>
      <c r="O5776">
        <v>116.7419</v>
      </c>
      <c r="P5776">
        <v>75298.53</v>
      </c>
      <c r="Q5776">
        <v>1</v>
      </c>
      <c r="R5776">
        <v>3.403127</v>
      </c>
      <c r="S5776">
        <v>2195.0172419999999</v>
      </c>
      <c r="T5776" t="s">
        <v>398</v>
      </c>
      <c r="U5776">
        <v>34.304299999999998</v>
      </c>
      <c r="V5776">
        <v>75298.53</v>
      </c>
      <c r="W5776">
        <v>2025</v>
      </c>
    </row>
    <row r="5777" spans="1:23" hidden="1">
      <c r="A5777">
        <v>72026687</v>
      </c>
      <c r="B5777" s="2">
        <v>45754</v>
      </c>
      <c r="C5777" t="s">
        <v>5734</v>
      </c>
      <c r="D5777" t="s">
        <v>23</v>
      </c>
      <c r="E5777" t="s">
        <v>24</v>
      </c>
      <c r="F5777" t="s">
        <v>7550</v>
      </c>
      <c r="G5777" t="s">
        <v>7551</v>
      </c>
      <c r="H5777" t="s">
        <v>627</v>
      </c>
      <c r="I5777" t="s">
        <v>628</v>
      </c>
      <c r="J5777" t="s">
        <v>13</v>
      </c>
      <c r="K5777" t="s">
        <v>60</v>
      </c>
      <c r="L5777">
        <v>2073</v>
      </c>
      <c r="M5777" t="s">
        <v>15</v>
      </c>
      <c r="N5777" t="s">
        <v>25</v>
      </c>
      <c r="O5777">
        <v>116.7419</v>
      </c>
      <c r="P5777">
        <v>242005.96</v>
      </c>
      <c r="Q5777">
        <v>1</v>
      </c>
      <c r="R5777">
        <v>3.403127</v>
      </c>
      <c r="S5777">
        <v>7054.6829399999997</v>
      </c>
      <c r="T5777" t="s">
        <v>398</v>
      </c>
      <c r="U5777">
        <v>34.304299999999998</v>
      </c>
      <c r="V5777">
        <v>242005.96</v>
      </c>
      <c r="W5777">
        <v>2025</v>
      </c>
    </row>
    <row r="5778" spans="1:23" hidden="1">
      <c r="A5778">
        <v>72026924</v>
      </c>
      <c r="B5778" s="2">
        <v>45754</v>
      </c>
      <c r="C5778" t="s">
        <v>5509</v>
      </c>
      <c r="D5778" t="s">
        <v>23</v>
      </c>
      <c r="E5778" t="s">
        <v>24</v>
      </c>
      <c r="F5778" t="s">
        <v>7550</v>
      </c>
      <c r="G5778" t="s">
        <v>7551</v>
      </c>
      <c r="H5778" t="s">
        <v>4506</v>
      </c>
      <c r="I5778" t="s">
        <v>4507</v>
      </c>
      <c r="J5778" t="s">
        <v>13</v>
      </c>
      <c r="K5778" t="s">
        <v>60</v>
      </c>
      <c r="L5778">
        <v>1037</v>
      </c>
      <c r="M5778" t="s">
        <v>15</v>
      </c>
      <c r="N5778" t="s">
        <v>25</v>
      </c>
      <c r="O5778">
        <v>116.7419</v>
      </c>
      <c r="P5778">
        <v>121061.35</v>
      </c>
      <c r="Q5778">
        <v>1</v>
      </c>
      <c r="R5778">
        <v>3.403127</v>
      </c>
      <c r="S5778">
        <v>3529.0430059999999</v>
      </c>
      <c r="T5778" t="s">
        <v>398</v>
      </c>
      <c r="U5778">
        <v>34.304299999999998</v>
      </c>
      <c r="V5778">
        <v>121061.35</v>
      </c>
      <c r="W5778">
        <v>2025</v>
      </c>
    </row>
    <row r="5779" spans="1:23" hidden="1">
      <c r="A5779">
        <v>72024253</v>
      </c>
      <c r="B5779" s="2">
        <v>45755</v>
      </c>
      <c r="C5779" t="s">
        <v>2942</v>
      </c>
      <c r="D5779" t="s">
        <v>9</v>
      </c>
      <c r="E5779" t="s">
        <v>10</v>
      </c>
      <c r="F5779" t="s">
        <v>5501</v>
      </c>
      <c r="G5779" t="s">
        <v>5502</v>
      </c>
      <c r="H5779" t="s">
        <v>858</v>
      </c>
      <c r="I5779" t="s">
        <v>859</v>
      </c>
      <c r="J5779" t="s">
        <v>64</v>
      </c>
      <c r="K5779" t="s">
        <v>43</v>
      </c>
      <c r="L5779">
        <v>1005</v>
      </c>
      <c r="M5779" t="s">
        <v>61</v>
      </c>
      <c r="N5779" t="s">
        <v>16</v>
      </c>
      <c r="O5779">
        <v>1.7556</v>
      </c>
      <c r="P5779">
        <v>1764.3779999999999</v>
      </c>
      <c r="Q5779">
        <v>34.783000000000001</v>
      </c>
      <c r="R5779">
        <v>1.7555989999999999</v>
      </c>
      <c r="S5779">
        <v>1764.3779999999999</v>
      </c>
      <c r="T5779" t="s">
        <v>398</v>
      </c>
      <c r="U5779">
        <v>34.783000000000001</v>
      </c>
      <c r="V5779">
        <v>61370.36</v>
      </c>
      <c r="W5779">
        <v>2025</v>
      </c>
    </row>
    <row r="5780" spans="1:23" hidden="1">
      <c r="A5780">
        <v>72024253</v>
      </c>
      <c r="B5780" s="2">
        <v>45755</v>
      </c>
      <c r="C5780" t="s">
        <v>2942</v>
      </c>
      <c r="D5780" t="s">
        <v>9</v>
      </c>
      <c r="E5780" t="s">
        <v>10</v>
      </c>
      <c r="F5780" t="s">
        <v>5501</v>
      </c>
      <c r="G5780" t="s">
        <v>5502</v>
      </c>
      <c r="H5780" t="s">
        <v>1280</v>
      </c>
      <c r="I5780" t="s">
        <v>1281</v>
      </c>
      <c r="J5780" t="s">
        <v>64</v>
      </c>
      <c r="K5780" t="s">
        <v>43</v>
      </c>
      <c r="L5780">
        <v>1005</v>
      </c>
      <c r="M5780" t="s">
        <v>61</v>
      </c>
      <c r="N5780" t="s">
        <v>16</v>
      </c>
      <c r="O5780">
        <v>1.7556</v>
      </c>
      <c r="P5780">
        <v>1764.3779999999999</v>
      </c>
      <c r="Q5780">
        <v>34.783000000000001</v>
      </c>
      <c r="R5780">
        <v>1.7555989999999999</v>
      </c>
      <c r="S5780">
        <v>1764.3779999999999</v>
      </c>
      <c r="T5780" t="s">
        <v>398</v>
      </c>
      <c r="U5780">
        <v>34.783000000000001</v>
      </c>
      <c r="V5780">
        <v>61370.36</v>
      </c>
      <c r="W5780">
        <v>2025</v>
      </c>
    </row>
    <row r="5781" spans="1:23" hidden="1">
      <c r="A5781">
        <v>72024254</v>
      </c>
      <c r="B5781" s="2">
        <v>45755</v>
      </c>
      <c r="C5781" t="s">
        <v>2942</v>
      </c>
      <c r="D5781" t="s">
        <v>9</v>
      </c>
      <c r="E5781" t="s">
        <v>10</v>
      </c>
      <c r="F5781" t="s">
        <v>5501</v>
      </c>
      <c r="G5781" t="s">
        <v>5502</v>
      </c>
      <c r="H5781" t="s">
        <v>1280</v>
      </c>
      <c r="I5781" t="s">
        <v>1281</v>
      </c>
      <c r="J5781" t="s">
        <v>64</v>
      </c>
      <c r="K5781" t="s">
        <v>43</v>
      </c>
      <c r="L5781">
        <v>1005</v>
      </c>
      <c r="M5781" t="s">
        <v>61</v>
      </c>
      <c r="N5781" t="s">
        <v>16</v>
      </c>
      <c r="O5781">
        <v>1.7556</v>
      </c>
      <c r="P5781">
        <v>1764.3779999999999</v>
      </c>
      <c r="Q5781">
        <v>34.783000000000001</v>
      </c>
      <c r="R5781">
        <v>1.7555989999999999</v>
      </c>
      <c r="S5781">
        <v>1764.3779999999999</v>
      </c>
      <c r="T5781" t="s">
        <v>398</v>
      </c>
      <c r="U5781">
        <v>34.783000000000001</v>
      </c>
      <c r="V5781">
        <v>61370.36</v>
      </c>
      <c r="W5781">
        <v>2025</v>
      </c>
    </row>
    <row r="5782" spans="1:23" hidden="1">
      <c r="A5782">
        <v>72024255</v>
      </c>
      <c r="B5782" s="2">
        <v>45755</v>
      </c>
      <c r="C5782" t="s">
        <v>2942</v>
      </c>
      <c r="D5782" t="s">
        <v>9</v>
      </c>
      <c r="E5782" t="s">
        <v>10</v>
      </c>
      <c r="F5782" t="s">
        <v>5501</v>
      </c>
      <c r="G5782" t="s">
        <v>5502</v>
      </c>
      <c r="H5782" t="s">
        <v>1280</v>
      </c>
      <c r="I5782" t="s">
        <v>1281</v>
      </c>
      <c r="J5782" t="s">
        <v>64</v>
      </c>
      <c r="K5782" t="s">
        <v>43</v>
      </c>
      <c r="L5782">
        <v>1005</v>
      </c>
      <c r="M5782" t="s">
        <v>61</v>
      </c>
      <c r="N5782" t="s">
        <v>16</v>
      </c>
      <c r="O5782">
        <v>1.7556</v>
      </c>
      <c r="P5782">
        <v>1764.3779999999999</v>
      </c>
      <c r="Q5782">
        <v>34.783000000000001</v>
      </c>
      <c r="R5782">
        <v>1.7555989999999999</v>
      </c>
      <c r="S5782">
        <v>1764.3779999999999</v>
      </c>
      <c r="T5782" t="s">
        <v>398</v>
      </c>
      <c r="U5782">
        <v>34.783000000000001</v>
      </c>
      <c r="V5782">
        <v>61370.36</v>
      </c>
      <c r="W5782">
        <v>2025</v>
      </c>
    </row>
    <row r="5783" spans="1:23" hidden="1">
      <c r="A5783">
        <v>72024320</v>
      </c>
      <c r="B5783" s="2">
        <v>45755</v>
      </c>
      <c r="C5783" t="s">
        <v>1970</v>
      </c>
      <c r="D5783" t="s">
        <v>9</v>
      </c>
      <c r="E5783" t="s">
        <v>10</v>
      </c>
      <c r="F5783" t="s">
        <v>5501</v>
      </c>
      <c r="G5783" t="s">
        <v>5502</v>
      </c>
      <c r="H5783" t="s">
        <v>3127</v>
      </c>
      <c r="I5783" t="s">
        <v>3128</v>
      </c>
      <c r="J5783" t="s">
        <v>64</v>
      </c>
      <c r="K5783" t="s">
        <v>43</v>
      </c>
      <c r="L5783">
        <v>1005</v>
      </c>
      <c r="M5783" t="s">
        <v>61</v>
      </c>
      <c r="N5783" t="s">
        <v>16</v>
      </c>
      <c r="O5783">
        <v>2.1446000000000001</v>
      </c>
      <c r="P5783">
        <v>2155.3229999999999</v>
      </c>
      <c r="Q5783">
        <v>34.783000000000001</v>
      </c>
      <c r="R5783">
        <v>2.1445989999999999</v>
      </c>
      <c r="S5783">
        <v>2155.3230020000001</v>
      </c>
      <c r="T5783" t="s">
        <v>398</v>
      </c>
      <c r="U5783">
        <v>34.783000000000001</v>
      </c>
      <c r="V5783">
        <v>74968.600000000006</v>
      </c>
      <c r="W5783">
        <v>2025</v>
      </c>
    </row>
    <row r="5784" spans="1:23" hidden="1">
      <c r="A5784">
        <v>72024320</v>
      </c>
      <c r="B5784" s="2">
        <v>45755</v>
      </c>
      <c r="C5784" t="s">
        <v>1970</v>
      </c>
      <c r="D5784" t="s">
        <v>9</v>
      </c>
      <c r="E5784" t="s">
        <v>10</v>
      </c>
      <c r="F5784" t="s">
        <v>5501</v>
      </c>
      <c r="G5784" t="s">
        <v>5502</v>
      </c>
      <c r="H5784" t="s">
        <v>3137</v>
      </c>
      <c r="I5784" t="s">
        <v>3138</v>
      </c>
      <c r="J5784" t="s">
        <v>64</v>
      </c>
      <c r="K5784" t="s">
        <v>43</v>
      </c>
      <c r="L5784">
        <v>1005</v>
      </c>
      <c r="M5784" t="s">
        <v>61</v>
      </c>
      <c r="N5784" t="s">
        <v>16</v>
      </c>
      <c r="O5784">
        <v>2.2124999999999999</v>
      </c>
      <c r="P5784">
        <v>2223.5630000000001</v>
      </c>
      <c r="Q5784">
        <v>34.783000000000001</v>
      </c>
      <c r="R5784">
        <v>2.2124999999999999</v>
      </c>
      <c r="S5784">
        <v>2223.5629469999999</v>
      </c>
      <c r="T5784" t="s">
        <v>398</v>
      </c>
      <c r="U5784">
        <v>34.783000000000001</v>
      </c>
      <c r="V5784">
        <v>77342.19</v>
      </c>
      <c r="W5784">
        <v>2025</v>
      </c>
    </row>
    <row r="5785" spans="1:23" hidden="1">
      <c r="A5785">
        <v>72024321</v>
      </c>
      <c r="B5785" s="2">
        <v>45755</v>
      </c>
      <c r="C5785" t="s">
        <v>1970</v>
      </c>
      <c r="D5785" t="s">
        <v>9</v>
      </c>
      <c r="E5785" t="s">
        <v>10</v>
      </c>
      <c r="F5785" t="s">
        <v>5501</v>
      </c>
      <c r="G5785" t="s">
        <v>5502</v>
      </c>
      <c r="H5785" t="s">
        <v>3095</v>
      </c>
      <c r="I5785" t="s">
        <v>3096</v>
      </c>
      <c r="J5785" t="s">
        <v>64</v>
      </c>
      <c r="K5785" t="s">
        <v>43</v>
      </c>
      <c r="L5785">
        <v>1005</v>
      </c>
      <c r="M5785" t="s">
        <v>61</v>
      </c>
      <c r="N5785" t="s">
        <v>16</v>
      </c>
      <c r="O5785">
        <v>2.2124999999999999</v>
      </c>
      <c r="P5785">
        <v>2223.5630000000001</v>
      </c>
      <c r="Q5785">
        <v>34.783000000000001</v>
      </c>
      <c r="R5785">
        <v>2.2124999999999999</v>
      </c>
      <c r="S5785">
        <v>2223.5629469999999</v>
      </c>
      <c r="T5785" t="s">
        <v>398</v>
      </c>
      <c r="U5785">
        <v>34.783000000000001</v>
      </c>
      <c r="V5785">
        <v>77342.19</v>
      </c>
      <c r="W5785">
        <v>2025</v>
      </c>
    </row>
    <row r="5786" spans="1:23" hidden="1">
      <c r="A5786">
        <v>72024321</v>
      </c>
      <c r="B5786" s="2">
        <v>45755</v>
      </c>
      <c r="C5786" t="s">
        <v>1970</v>
      </c>
      <c r="D5786" t="s">
        <v>9</v>
      </c>
      <c r="E5786" t="s">
        <v>10</v>
      </c>
      <c r="F5786" t="s">
        <v>5501</v>
      </c>
      <c r="G5786" t="s">
        <v>5502</v>
      </c>
      <c r="H5786" t="s">
        <v>1599</v>
      </c>
      <c r="I5786" t="s">
        <v>1600</v>
      </c>
      <c r="J5786" t="s">
        <v>64</v>
      </c>
      <c r="K5786" t="s">
        <v>43</v>
      </c>
      <c r="L5786">
        <v>1005</v>
      </c>
      <c r="M5786" t="s">
        <v>61</v>
      </c>
      <c r="N5786" t="s">
        <v>16</v>
      </c>
      <c r="O5786">
        <v>2.2124999999999999</v>
      </c>
      <c r="P5786">
        <v>2223.5630000000001</v>
      </c>
      <c r="Q5786">
        <v>34.783000000000001</v>
      </c>
      <c r="R5786">
        <v>2.2124999999999999</v>
      </c>
      <c r="S5786">
        <v>2223.5629469999999</v>
      </c>
      <c r="T5786" t="s">
        <v>398</v>
      </c>
      <c r="U5786">
        <v>34.783000000000001</v>
      </c>
      <c r="V5786">
        <v>77342.19</v>
      </c>
      <c r="W5786">
        <v>2025</v>
      </c>
    </row>
    <row r="5787" spans="1:23" hidden="1">
      <c r="A5787">
        <v>72024566</v>
      </c>
      <c r="B5787" s="2">
        <v>45755</v>
      </c>
      <c r="C5787" t="s">
        <v>2440</v>
      </c>
      <c r="D5787" t="s">
        <v>9</v>
      </c>
      <c r="E5787" t="s">
        <v>10</v>
      </c>
      <c r="F5787" t="s">
        <v>5501</v>
      </c>
      <c r="G5787" t="s">
        <v>5502</v>
      </c>
      <c r="H5787" t="s">
        <v>5503</v>
      </c>
      <c r="I5787" t="s">
        <v>5504</v>
      </c>
      <c r="J5787" t="s">
        <v>64</v>
      </c>
      <c r="K5787" t="s">
        <v>43</v>
      </c>
      <c r="L5787">
        <v>1005</v>
      </c>
      <c r="M5787" t="s">
        <v>61</v>
      </c>
      <c r="N5787" t="s">
        <v>16</v>
      </c>
      <c r="O5787">
        <v>0.90659999999999996</v>
      </c>
      <c r="P5787">
        <v>911.13300000000004</v>
      </c>
      <c r="Q5787">
        <v>34.783000000000001</v>
      </c>
      <c r="R5787">
        <v>0.90659999999999996</v>
      </c>
      <c r="S5787">
        <v>911.13302399999998</v>
      </c>
      <c r="T5787" t="s">
        <v>398</v>
      </c>
      <c r="U5787">
        <v>34.783000000000001</v>
      </c>
      <c r="V5787">
        <v>31691.94</v>
      </c>
      <c r="W5787">
        <v>2025</v>
      </c>
    </row>
    <row r="5788" spans="1:23" hidden="1">
      <c r="A5788">
        <v>72024573</v>
      </c>
      <c r="B5788" s="2">
        <v>45755</v>
      </c>
      <c r="C5788" t="s">
        <v>2440</v>
      </c>
      <c r="D5788" t="s">
        <v>9</v>
      </c>
      <c r="E5788" t="s">
        <v>10</v>
      </c>
      <c r="F5788" t="s">
        <v>5505</v>
      </c>
      <c r="G5788" t="s">
        <v>5506</v>
      </c>
      <c r="H5788" t="s">
        <v>964</v>
      </c>
      <c r="I5788" t="s">
        <v>965</v>
      </c>
      <c r="J5788" t="s">
        <v>64</v>
      </c>
      <c r="K5788" t="s">
        <v>43</v>
      </c>
      <c r="L5788">
        <v>1005</v>
      </c>
      <c r="M5788" t="s">
        <v>61</v>
      </c>
      <c r="N5788" t="s">
        <v>16</v>
      </c>
      <c r="O5788">
        <v>1.7545999999999999</v>
      </c>
      <c r="P5788">
        <v>1763.373</v>
      </c>
      <c r="Q5788">
        <v>34.783000000000001</v>
      </c>
      <c r="R5788">
        <v>1.754599</v>
      </c>
      <c r="S5788">
        <v>1763.372912</v>
      </c>
      <c r="T5788" t="s">
        <v>398</v>
      </c>
      <c r="U5788">
        <v>34.783000000000001</v>
      </c>
      <c r="V5788">
        <v>61335.4</v>
      </c>
      <c r="W5788">
        <v>2025</v>
      </c>
    </row>
    <row r="5789" spans="1:23" hidden="1">
      <c r="A5789">
        <v>72024584</v>
      </c>
      <c r="B5789" s="2">
        <v>45755</v>
      </c>
      <c r="C5789" t="s">
        <v>2440</v>
      </c>
      <c r="D5789" t="s">
        <v>9</v>
      </c>
      <c r="E5789" t="s">
        <v>10</v>
      </c>
      <c r="F5789" t="s">
        <v>5505</v>
      </c>
      <c r="G5789" t="s">
        <v>5506</v>
      </c>
      <c r="H5789" t="s">
        <v>749</v>
      </c>
      <c r="I5789" t="s">
        <v>750</v>
      </c>
      <c r="J5789" t="s">
        <v>64</v>
      </c>
      <c r="K5789" t="s">
        <v>43</v>
      </c>
      <c r="L5789">
        <v>1005</v>
      </c>
      <c r="M5789" t="s">
        <v>61</v>
      </c>
      <c r="N5789" t="s">
        <v>16</v>
      </c>
      <c r="O5789">
        <v>1.6459999999999999</v>
      </c>
      <c r="P5789">
        <v>1654.23</v>
      </c>
      <c r="Q5789">
        <v>34.783000000000001</v>
      </c>
      <c r="R5789">
        <v>1.6459999999999999</v>
      </c>
      <c r="S5789">
        <v>1654.2299390000001</v>
      </c>
      <c r="T5789" t="s">
        <v>398</v>
      </c>
      <c r="U5789">
        <v>34.783000000000001</v>
      </c>
      <c r="V5789">
        <v>57539.08</v>
      </c>
      <c r="W5789">
        <v>2025</v>
      </c>
    </row>
    <row r="5790" spans="1:23" hidden="1">
      <c r="A5790">
        <v>72024584</v>
      </c>
      <c r="B5790" s="2">
        <v>45755</v>
      </c>
      <c r="C5790" t="s">
        <v>2440</v>
      </c>
      <c r="D5790" t="s">
        <v>9</v>
      </c>
      <c r="E5790" t="s">
        <v>10</v>
      </c>
      <c r="F5790" t="s">
        <v>5505</v>
      </c>
      <c r="G5790" t="s">
        <v>5506</v>
      </c>
      <c r="H5790" t="s">
        <v>842</v>
      </c>
      <c r="I5790" t="s">
        <v>843</v>
      </c>
      <c r="J5790" t="s">
        <v>64</v>
      </c>
      <c r="K5790" t="s">
        <v>43</v>
      </c>
      <c r="L5790">
        <v>1005</v>
      </c>
      <c r="M5790" t="s">
        <v>61</v>
      </c>
      <c r="N5790" t="s">
        <v>16</v>
      </c>
      <c r="O5790">
        <v>1.6459999999999999</v>
      </c>
      <c r="P5790">
        <v>1654.23</v>
      </c>
      <c r="Q5790">
        <v>34.783000000000001</v>
      </c>
      <c r="R5790">
        <v>1.6459999999999999</v>
      </c>
      <c r="S5790">
        <v>1654.2299390000001</v>
      </c>
      <c r="T5790" t="s">
        <v>398</v>
      </c>
      <c r="U5790">
        <v>34.783000000000001</v>
      </c>
      <c r="V5790">
        <v>57539.08</v>
      </c>
      <c r="W5790">
        <v>2025</v>
      </c>
    </row>
    <row r="5791" spans="1:23" hidden="1">
      <c r="A5791">
        <v>72024598</v>
      </c>
      <c r="B5791" s="2">
        <v>45755</v>
      </c>
      <c r="C5791" t="s">
        <v>2440</v>
      </c>
      <c r="D5791" t="s">
        <v>9</v>
      </c>
      <c r="E5791" t="s">
        <v>10</v>
      </c>
      <c r="F5791" t="s">
        <v>5501</v>
      </c>
      <c r="G5791" t="s">
        <v>5502</v>
      </c>
      <c r="H5791" t="s">
        <v>964</v>
      </c>
      <c r="I5791" t="s">
        <v>965</v>
      </c>
      <c r="J5791" t="s">
        <v>64</v>
      </c>
      <c r="K5791" t="s">
        <v>43</v>
      </c>
      <c r="L5791">
        <v>1005</v>
      </c>
      <c r="M5791" t="s">
        <v>61</v>
      </c>
      <c r="N5791" t="s">
        <v>16</v>
      </c>
      <c r="O5791">
        <v>1.7556</v>
      </c>
      <c r="P5791">
        <v>1764.3779999999999</v>
      </c>
      <c r="Q5791">
        <v>34.783000000000001</v>
      </c>
      <c r="R5791">
        <v>1.7555989999999999</v>
      </c>
      <c r="S5791">
        <v>1764.3779999999999</v>
      </c>
      <c r="T5791" t="s">
        <v>398</v>
      </c>
      <c r="U5791">
        <v>34.783000000000001</v>
      </c>
      <c r="V5791">
        <v>61370.36</v>
      </c>
      <c r="W5791">
        <v>2025</v>
      </c>
    </row>
    <row r="5792" spans="1:23" hidden="1">
      <c r="A5792">
        <v>72025517</v>
      </c>
      <c r="B5792" s="2">
        <v>45755</v>
      </c>
      <c r="C5792" t="s">
        <v>4183</v>
      </c>
      <c r="D5792" t="s">
        <v>9</v>
      </c>
      <c r="E5792" t="s">
        <v>10</v>
      </c>
      <c r="F5792" t="s">
        <v>5501</v>
      </c>
      <c r="G5792" t="s">
        <v>5502</v>
      </c>
      <c r="H5792" t="s">
        <v>69</v>
      </c>
      <c r="I5792" t="s">
        <v>70</v>
      </c>
      <c r="J5792" t="s">
        <v>64</v>
      </c>
      <c r="K5792" t="s">
        <v>43</v>
      </c>
      <c r="L5792">
        <v>1005</v>
      </c>
      <c r="M5792" t="s">
        <v>61</v>
      </c>
      <c r="N5792" t="s">
        <v>16</v>
      </c>
      <c r="O5792">
        <v>0.30459999999999998</v>
      </c>
      <c r="P5792">
        <v>306.12299999999999</v>
      </c>
      <c r="Q5792">
        <v>34.783000000000001</v>
      </c>
      <c r="R5792">
        <v>0.30459900000000001</v>
      </c>
      <c r="S5792">
        <v>306.12310600000001</v>
      </c>
      <c r="T5792" t="s">
        <v>398</v>
      </c>
      <c r="U5792">
        <v>34.783000000000001</v>
      </c>
      <c r="V5792">
        <v>10647.88</v>
      </c>
      <c r="W5792">
        <v>2025</v>
      </c>
    </row>
    <row r="5793" spans="1:23" hidden="1">
      <c r="A5793">
        <v>72025518</v>
      </c>
      <c r="B5793" s="2">
        <v>45755</v>
      </c>
      <c r="C5793" t="s">
        <v>4183</v>
      </c>
      <c r="D5793" t="s">
        <v>9</v>
      </c>
      <c r="E5793" t="s">
        <v>10</v>
      </c>
      <c r="F5793" t="s">
        <v>5501</v>
      </c>
      <c r="G5793" t="s">
        <v>5502</v>
      </c>
      <c r="H5793" t="s">
        <v>67</v>
      </c>
      <c r="I5793" t="s">
        <v>68</v>
      </c>
      <c r="J5793" t="s">
        <v>64</v>
      </c>
      <c r="K5793" t="s">
        <v>43</v>
      </c>
      <c r="L5793">
        <v>1005</v>
      </c>
      <c r="M5793" t="s">
        <v>61</v>
      </c>
      <c r="N5793" t="s">
        <v>16</v>
      </c>
      <c r="O5793">
        <v>0.34189999999999998</v>
      </c>
      <c r="P5793">
        <v>343.61</v>
      </c>
      <c r="Q5793">
        <v>34.783000000000001</v>
      </c>
      <c r="R5793">
        <v>0.34189999999999998</v>
      </c>
      <c r="S5793">
        <v>343.610096</v>
      </c>
      <c r="T5793" t="s">
        <v>398</v>
      </c>
      <c r="U5793">
        <v>34.783000000000001</v>
      </c>
      <c r="V5793">
        <v>11951.79</v>
      </c>
      <c r="W5793">
        <v>2025</v>
      </c>
    </row>
    <row r="5794" spans="1:23" hidden="1">
      <c r="A5794">
        <v>72025520</v>
      </c>
      <c r="B5794" s="2">
        <v>45755</v>
      </c>
      <c r="C5794" t="s">
        <v>4183</v>
      </c>
      <c r="D5794" t="s">
        <v>9</v>
      </c>
      <c r="E5794" t="s">
        <v>10</v>
      </c>
      <c r="F5794" t="s">
        <v>5501</v>
      </c>
      <c r="G5794" t="s">
        <v>5502</v>
      </c>
      <c r="H5794" t="s">
        <v>67</v>
      </c>
      <c r="I5794" t="s">
        <v>68</v>
      </c>
      <c r="J5794" t="s">
        <v>64</v>
      </c>
      <c r="K5794" t="s">
        <v>43</v>
      </c>
      <c r="L5794">
        <v>1005</v>
      </c>
      <c r="M5794" t="s">
        <v>61</v>
      </c>
      <c r="N5794" t="s">
        <v>16</v>
      </c>
      <c r="O5794">
        <v>0.34189999999999998</v>
      </c>
      <c r="P5794">
        <v>343.61</v>
      </c>
      <c r="Q5794">
        <v>34.783000000000001</v>
      </c>
      <c r="R5794">
        <v>0.34189999999999998</v>
      </c>
      <c r="S5794">
        <v>343.610096</v>
      </c>
      <c r="T5794" t="s">
        <v>398</v>
      </c>
      <c r="U5794">
        <v>34.783000000000001</v>
      </c>
      <c r="V5794">
        <v>11951.79</v>
      </c>
      <c r="W5794">
        <v>2025</v>
      </c>
    </row>
    <row r="5795" spans="1:23" hidden="1">
      <c r="A5795">
        <v>72025712</v>
      </c>
      <c r="B5795" s="2">
        <v>45755</v>
      </c>
      <c r="C5795" t="s">
        <v>4580</v>
      </c>
      <c r="D5795" t="s">
        <v>9</v>
      </c>
      <c r="E5795" t="s">
        <v>10</v>
      </c>
      <c r="F5795" t="s">
        <v>5505</v>
      </c>
      <c r="G5795" t="s">
        <v>5506</v>
      </c>
      <c r="H5795" t="s">
        <v>67</v>
      </c>
      <c r="I5795" t="s">
        <v>68</v>
      </c>
      <c r="J5795" t="s">
        <v>64</v>
      </c>
      <c r="K5795" t="s">
        <v>43</v>
      </c>
      <c r="L5795">
        <v>1005</v>
      </c>
      <c r="M5795" t="s">
        <v>61</v>
      </c>
      <c r="N5795" t="s">
        <v>16</v>
      </c>
      <c r="O5795">
        <v>0.34189999999999998</v>
      </c>
      <c r="P5795">
        <v>343.61</v>
      </c>
      <c r="Q5795">
        <v>34.783000000000001</v>
      </c>
      <c r="R5795">
        <v>0.34189999999999998</v>
      </c>
      <c r="S5795">
        <v>343.610096</v>
      </c>
      <c r="T5795" t="s">
        <v>398</v>
      </c>
      <c r="U5795">
        <v>34.783000000000001</v>
      </c>
      <c r="V5795">
        <v>11951.79</v>
      </c>
      <c r="W5795">
        <v>2025</v>
      </c>
    </row>
    <row r="5796" spans="1:23" hidden="1">
      <c r="A5796">
        <v>72025885</v>
      </c>
      <c r="B5796" s="2">
        <v>45755</v>
      </c>
      <c r="C5796" t="s">
        <v>3051</v>
      </c>
      <c r="D5796" t="s">
        <v>9</v>
      </c>
      <c r="E5796" t="s">
        <v>10</v>
      </c>
      <c r="F5796" t="s">
        <v>5505</v>
      </c>
      <c r="G5796" t="s">
        <v>5506</v>
      </c>
      <c r="H5796" t="s">
        <v>67</v>
      </c>
      <c r="I5796" t="s">
        <v>68</v>
      </c>
      <c r="J5796" t="s">
        <v>64</v>
      </c>
      <c r="K5796" t="s">
        <v>43</v>
      </c>
      <c r="L5796">
        <v>1005</v>
      </c>
      <c r="M5796" t="s">
        <v>61</v>
      </c>
      <c r="N5796" t="s">
        <v>16</v>
      </c>
      <c r="O5796">
        <v>0.34189999999999998</v>
      </c>
      <c r="P5796">
        <v>343.61</v>
      </c>
      <c r="Q5796">
        <v>34.783000000000001</v>
      </c>
      <c r="R5796">
        <v>0.34189999999999998</v>
      </c>
      <c r="S5796">
        <v>343.610096</v>
      </c>
      <c r="T5796" t="s">
        <v>398</v>
      </c>
      <c r="U5796">
        <v>34.783000000000001</v>
      </c>
      <c r="V5796">
        <v>11951.79</v>
      </c>
      <c r="W5796">
        <v>2025</v>
      </c>
    </row>
    <row r="5797" spans="1:23" hidden="1">
      <c r="A5797">
        <v>72026204</v>
      </c>
      <c r="B5797" s="2">
        <v>45755</v>
      </c>
      <c r="C5797" t="s">
        <v>4807</v>
      </c>
      <c r="D5797" t="s">
        <v>9</v>
      </c>
      <c r="E5797" t="s">
        <v>10</v>
      </c>
      <c r="F5797" t="s">
        <v>5501</v>
      </c>
      <c r="G5797" t="s">
        <v>5502</v>
      </c>
      <c r="H5797" t="s">
        <v>69</v>
      </c>
      <c r="I5797" t="s">
        <v>70</v>
      </c>
      <c r="J5797" t="s">
        <v>64</v>
      </c>
      <c r="K5797" t="s">
        <v>43</v>
      </c>
      <c r="L5797">
        <v>1005</v>
      </c>
      <c r="M5797" t="s">
        <v>61</v>
      </c>
      <c r="N5797" t="s">
        <v>16</v>
      </c>
      <c r="O5797">
        <v>0.30459999999999998</v>
      </c>
      <c r="P5797">
        <v>306.12299999999999</v>
      </c>
      <c r="Q5797">
        <v>34.783000000000001</v>
      </c>
      <c r="R5797">
        <v>0.30459900000000001</v>
      </c>
      <c r="S5797">
        <v>306.12310600000001</v>
      </c>
      <c r="T5797" t="s">
        <v>398</v>
      </c>
      <c r="U5797">
        <v>34.783000000000001</v>
      </c>
      <c r="V5797">
        <v>10647.88</v>
      </c>
      <c r="W5797">
        <v>2025</v>
      </c>
    </row>
    <row r="5798" spans="1:23" hidden="1">
      <c r="A5798">
        <v>72026285</v>
      </c>
      <c r="B5798" s="2">
        <v>45755</v>
      </c>
      <c r="C5798" t="s">
        <v>4814</v>
      </c>
      <c r="D5798" t="s">
        <v>9</v>
      </c>
      <c r="E5798" t="s">
        <v>10</v>
      </c>
      <c r="F5798" t="s">
        <v>5501</v>
      </c>
      <c r="G5798" t="s">
        <v>5502</v>
      </c>
      <c r="H5798" t="s">
        <v>67</v>
      </c>
      <c r="I5798" t="s">
        <v>68</v>
      </c>
      <c r="J5798" t="s">
        <v>64</v>
      </c>
      <c r="K5798" t="s">
        <v>43</v>
      </c>
      <c r="L5798">
        <v>1005</v>
      </c>
      <c r="M5798" t="s">
        <v>61</v>
      </c>
      <c r="N5798" t="s">
        <v>16</v>
      </c>
      <c r="O5798">
        <v>0.34189999999999998</v>
      </c>
      <c r="P5798">
        <v>343.61</v>
      </c>
      <c r="Q5798">
        <v>34.783000000000001</v>
      </c>
      <c r="R5798">
        <v>0.34189999999999998</v>
      </c>
      <c r="S5798">
        <v>343.610096</v>
      </c>
      <c r="T5798" t="s">
        <v>398</v>
      </c>
      <c r="U5798">
        <v>34.783000000000001</v>
      </c>
      <c r="V5798">
        <v>11951.79</v>
      </c>
      <c r="W5798">
        <v>2025</v>
      </c>
    </row>
    <row r="5799" spans="1:23" hidden="1">
      <c r="A5799">
        <v>72026091</v>
      </c>
      <c r="B5799" s="2">
        <v>45755</v>
      </c>
      <c r="C5799" t="s">
        <v>4807</v>
      </c>
      <c r="D5799" t="s">
        <v>9</v>
      </c>
      <c r="E5799" t="s">
        <v>10</v>
      </c>
      <c r="F5799" t="s">
        <v>5514</v>
      </c>
      <c r="G5799" t="s">
        <v>5515</v>
      </c>
      <c r="H5799" t="s">
        <v>1521</v>
      </c>
      <c r="I5799" t="s">
        <v>1522</v>
      </c>
      <c r="J5799" t="s">
        <v>64</v>
      </c>
      <c r="K5799" t="s">
        <v>42</v>
      </c>
      <c r="L5799">
        <v>1005</v>
      </c>
      <c r="M5799" t="s">
        <v>61</v>
      </c>
      <c r="N5799" t="s">
        <v>16</v>
      </c>
      <c r="O5799">
        <v>1.0606</v>
      </c>
      <c r="P5799">
        <v>1065.903</v>
      </c>
      <c r="Q5799">
        <v>34.783000000000001</v>
      </c>
      <c r="R5799">
        <v>1.0606</v>
      </c>
      <c r="S5799">
        <v>1065.902883</v>
      </c>
      <c r="T5799" t="s">
        <v>398</v>
      </c>
      <c r="U5799">
        <v>34.783000000000001</v>
      </c>
      <c r="V5799">
        <v>37075.300000000003</v>
      </c>
      <c r="W5799">
        <v>2025</v>
      </c>
    </row>
    <row r="5800" spans="1:23" hidden="1">
      <c r="A5800">
        <v>72026100</v>
      </c>
      <c r="B5800" s="2">
        <v>45755</v>
      </c>
      <c r="C5800" t="s">
        <v>4807</v>
      </c>
      <c r="D5800" t="s">
        <v>9</v>
      </c>
      <c r="E5800" t="s">
        <v>10</v>
      </c>
      <c r="F5800" t="s">
        <v>5514</v>
      </c>
      <c r="G5800" t="s">
        <v>5515</v>
      </c>
      <c r="H5800" t="s">
        <v>1519</v>
      </c>
      <c r="I5800" t="s">
        <v>1520</v>
      </c>
      <c r="J5800" t="s">
        <v>64</v>
      </c>
      <c r="K5800" t="s">
        <v>42</v>
      </c>
      <c r="L5800">
        <v>1005</v>
      </c>
      <c r="M5800" t="s">
        <v>61</v>
      </c>
      <c r="N5800" t="s">
        <v>16</v>
      </c>
      <c r="O5800">
        <v>1.0606</v>
      </c>
      <c r="P5800">
        <v>1065.903</v>
      </c>
      <c r="Q5800">
        <v>34.783000000000001</v>
      </c>
      <c r="R5800">
        <v>1.0606</v>
      </c>
      <c r="S5800">
        <v>1065.902883</v>
      </c>
      <c r="T5800" t="s">
        <v>398</v>
      </c>
      <c r="U5800">
        <v>34.783000000000001</v>
      </c>
      <c r="V5800">
        <v>37075.300000000003</v>
      </c>
      <c r="W5800">
        <v>2025</v>
      </c>
    </row>
    <row r="5801" spans="1:23" hidden="1">
      <c r="A5801">
        <v>72026246</v>
      </c>
      <c r="B5801" s="2">
        <v>45755</v>
      </c>
      <c r="C5801" t="s">
        <v>4807</v>
      </c>
      <c r="D5801" t="s">
        <v>9</v>
      </c>
      <c r="E5801" t="s">
        <v>10</v>
      </c>
      <c r="F5801" t="s">
        <v>5516</v>
      </c>
      <c r="G5801" t="s">
        <v>5517</v>
      </c>
      <c r="H5801" t="s">
        <v>5518</v>
      </c>
      <c r="I5801" t="s">
        <v>5519</v>
      </c>
      <c r="J5801" t="s">
        <v>64</v>
      </c>
      <c r="K5801" t="s">
        <v>42</v>
      </c>
      <c r="L5801">
        <v>1005</v>
      </c>
      <c r="M5801" t="s">
        <v>61</v>
      </c>
      <c r="N5801" t="s">
        <v>16</v>
      </c>
      <c r="O5801">
        <v>1.1829000000000001</v>
      </c>
      <c r="P5801">
        <v>1188.8150000000001</v>
      </c>
      <c r="Q5801">
        <v>34.783000000000001</v>
      </c>
      <c r="R5801">
        <v>1.1828989999999999</v>
      </c>
      <c r="S5801">
        <v>1188.814938</v>
      </c>
      <c r="T5801" t="s">
        <v>398</v>
      </c>
      <c r="U5801">
        <v>34.783000000000001</v>
      </c>
      <c r="V5801">
        <v>41350.550000000003</v>
      </c>
      <c r="W5801">
        <v>2025</v>
      </c>
    </row>
    <row r="5802" spans="1:23" hidden="1">
      <c r="A5802">
        <v>72026256</v>
      </c>
      <c r="B5802" s="2">
        <v>45755</v>
      </c>
      <c r="C5802" t="s">
        <v>4807</v>
      </c>
      <c r="D5802" t="s">
        <v>9</v>
      </c>
      <c r="E5802" t="s">
        <v>10</v>
      </c>
      <c r="F5802" t="s">
        <v>5516</v>
      </c>
      <c r="G5802" t="s">
        <v>5517</v>
      </c>
      <c r="H5802" t="s">
        <v>5520</v>
      </c>
      <c r="I5802" t="s">
        <v>5521</v>
      </c>
      <c r="J5802" t="s">
        <v>64</v>
      </c>
      <c r="K5802" t="s">
        <v>42</v>
      </c>
      <c r="L5802">
        <v>1005</v>
      </c>
      <c r="M5802" t="s">
        <v>61</v>
      </c>
      <c r="N5802" t="s">
        <v>16</v>
      </c>
      <c r="O5802">
        <v>1.1829000000000001</v>
      </c>
      <c r="P5802">
        <v>1188.8150000000001</v>
      </c>
      <c r="Q5802">
        <v>34.783000000000001</v>
      </c>
      <c r="R5802">
        <v>1.1828989999999999</v>
      </c>
      <c r="S5802">
        <v>1188.814938</v>
      </c>
      <c r="T5802" t="s">
        <v>398</v>
      </c>
      <c r="U5802">
        <v>34.783000000000001</v>
      </c>
      <c r="V5802">
        <v>41350.550000000003</v>
      </c>
      <c r="W5802">
        <v>2025</v>
      </c>
    </row>
    <row r="5803" spans="1:23" hidden="1">
      <c r="A5803">
        <v>72026488</v>
      </c>
      <c r="B5803" s="2">
        <v>45755</v>
      </c>
      <c r="C5803" t="s">
        <v>5522</v>
      </c>
      <c r="D5803" t="s">
        <v>9</v>
      </c>
      <c r="E5803" t="s">
        <v>10</v>
      </c>
      <c r="F5803" t="s">
        <v>5516</v>
      </c>
      <c r="G5803" t="s">
        <v>5517</v>
      </c>
      <c r="H5803" t="s">
        <v>4600</v>
      </c>
      <c r="I5803" t="s">
        <v>4601</v>
      </c>
      <c r="J5803" t="s">
        <v>64</v>
      </c>
      <c r="K5803" t="s">
        <v>42</v>
      </c>
      <c r="L5803">
        <v>1005</v>
      </c>
      <c r="M5803" t="s">
        <v>61</v>
      </c>
      <c r="N5803" t="s">
        <v>16</v>
      </c>
      <c r="O5803">
        <v>0.34949999999999998</v>
      </c>
      <c r="P5803">
        <v>351.24799999999999</v>
      </c>
      <c r="Q5803">
        <v>34.783000000000001</v>
      </c>
      <c r="R5803">
        <v>0.34949999999999998</v>
      </c>
      <c r="S5803">
        <v>351.24802299999999</v>
      </c>
      <c r="T5803" t="s">
        <v>398</v>
      </c>
      <c r="U5803">
        <v>34.783000000000001</v>
      </c>
      <c r="V5803">
        <v>12217.46</v>
      </c>
      <c r="W5803">
        <v>2025</v>
      </c>
    </row>
    <row r="5804" spans="1:23" hidden="1">
      <c r="A5804">
        <v>72023930</v>
      </c>
      <c r="B5804" s="2">
        <v>45755</v>
      </c>
      <c r="C5804" t="s">
        <v>1986</v>
      </c>
      <c r="D5804" t="s">
        <v>9</v>
      </c>
      <c r="E5804" t="s">
        <v>10</v>
      </c>
      <c r="F5804" t="s">
        <v>5501</v>
      </c>
      <c r="G5804" t="s">
        <v>5502</v>
      </c>
      <c r="H5804" t="s">
        <v>199</v>
      </c>
      <c r="I5804" t="s">
        <v>200</v>
      </c>
      <c r="J5804" t="s">
        <v>64</v>
      </c>
      <c r="K5804" t="s">
        <v>43</v>
      </c>
      <c r="L5804">
        <v>1010</v>
      </c>
      <c r="M5804" t="s">
        <v>61</v>
      </c>
      <c r="N5804" t="s">
        <v>16</v>
      </c>
      <c r="O5804">
        <v>1.46011</v>
      </c>
      <c r="P5804">
        <v>1474.7090000000001</v>
      </c>
      <c r="Q5804">
        <v>34.783000000000001</v>
      </c>
      <c r="R5804">
        <v>1.46011</v>
      </c>
      <c r="S5804">
        <v>1474.7089089999999</v>
      </c>
      <c r="T5804" t="s">
        <v>398</v>
      </c>
      <c r="U5804">
        <v>34.783000000000001</v>
      </c>
      <c r="V5804">
        <v>51294.8</v>
      </c>
      <c r="W5804">
        <v>2025</v>
      </c>
    </row>
    <row r="5805" spans="1:23" hidden="1">
      <c r="A5805">
        <v>72023932</v>
      </c>
      <c r="B5805" s="2">
        <v>45755</v>
      </c>
      <c r="C5805" t="s">
        <v>1986</v>
      </c>
      <c r="D5805" t="s">
        <v>9</v>
      </c>
      <c r="E5805" t="s">
        <v>10</v>
      </c>
      <c r="F5805" t="s">
        <v>5501</v>
      </c>
      <c r="G5805" t="s">
        <v>5502</v>
      </c>
      <c r="H5805" t="s">
        <v>193</v>
      </c>
      <c r="I5805" t="s">
        <v>194</v>
      </c>
      <c r="J5805" t="s">
        <v>64</v>
      </c>
      <c r="K5805" t="s">
        <v>43</v>
      </c>
      <c r="L5805">
        <v>1010</v>
      </c>
      <c r="M5805" t="s">
        <v>61</v>
      </c>
      <c r="N5805" t="s">
        <v>16</v>
      </c>
      <c r="O5805">
        <v>1.4497</v>
      </c>
      <c r="P5805">
        <v>1464.1969999999999</v>
      </c>
      <c r="Q5805">
        <v>34.783000000000001</v>
      </c>
      <c r="R5805">
        <v>1.4497</v>
      </c>
      <c r="S5805">
        <v>1464.1968770000001</v>
      </c>
      <c r="T5805" t="s">
        <v>398</v>
      </c>
      <c r="U5805">
        <v>34.783000000000001</v>
      </c>
      <c r="V5805">
        <v>50929.16</v>
      </c>
      <c r="W5805">
        <v>2025</v>
      </c>
    </row>
    <row r="5806" spans="1:23" hidden="1">
      <c r="A5806">
        <v>72024571</v>
      </c>
      <c r="B5806" s="2">
        <v>45755</v>
      </c>
      <c r="C5806" t="s">
        <v>2440</v>
      </c>
      <c r="D5806" t="s">
        <v>9</v>
      </c>
      <c r="E5806" t="s">
        <v>10</v>
      </c>
      <c r="F5806" t="s">
        <v>5505</v>
      </c>
      <c r="G5806" t="s">
        <v>5506</v>
      </c>
      <c r="H5806" t="s">
        <v>747</v>
      </c>
      <c r="I5806" t="s">
        <v>748</v>
      </c>
      <c r="J5806" t="s">
        <v>64</v>
      </c>
      <c r="K5806" t="s">
        <v>43</v>
      </c>
      <c r="L5806">
        <v>1010</v>
      </c>
      <c r="M5806" t="s">
        <v>61</v>
      </c>
      <c r="N5806" t="s">
        <v>16</v>
      </c>
      <c r="O5806">
        <v>1.7545999999999999</v>
      </c>
      <c r="P5806">
        <v>1772.146</v>
      </c>
      <c r="Q5806">
        <v>34.783000000000001</v>
      </c>
      <c r="R5806">
        <v>1.754599</v>
      </c>
      <c r="S5806">
        <v>1772.1458749999999</v>
      </c>
      <c r="T5806" t="s">
        <v>398</v>
      </c>
      <c r="U5806">
        <v>34.783000000000001</v>
      </c>
      <c r="V5806">
        <v>61640.55</v>
      </c>
      <c r="W5806">
        <v>2025</v>
      </c>
    </row>
    <row r="5807" spans="1:23" hidden="1">
      <c r="A5807">
        <v>72024573</v>
      </c>
      <c r="B5807" s="2">
        <v>45755</v>
      </c>
      <c r="C5807" t="s">
        <v>2440</v>
      </c>
      <c r="D5807" t="s">
        <v>9</v>
      </c>
      <c r="E5807" t="s">
        <v>10</v>
      </c>
      <c r="F5807" t="s">
        <v>5505</v>
      </c>
      <c r="G5807" t="s">
        <v>5506</v>
      </c>
      <c r="H5807" t="s">
        <v>5523</v>
      </c>
      <c r="I5807" t="s">
        <v>5524</v>
      </c>
      <c r="J5807" t="s">
        <v>64</v>
      </c>
      <c r="K5807" t="s">
        <v>43</v>
      </c>
      <c r="L5807">
        <v>1010</v>
      </c>
      <c r="M5807" t="s">
        <v>61</v>
      </c>
      <c r="N5807" t="s">
        <v>16</v>
      </c>
      <c r="O5807">
        <v>1.64601</v>
      </c>
      <c r="P5807">
        <v>1662.4659999999999</v>
      </c>
      <c r="Q5807">
        <v>34.783000000000001</v>
      </c>
      <c r="R5807">
        <v>1.64601</v>
      </c>
      <c r="S5807">
        <v>1662.4658589999999</v>
      </c>
      <c r="T5807" t="s">
        <v>398</v>
      </c>
      <c r="U5807">
        <v>34.783000000000001</v>
      </c>
      <c r="V5807">
        <v>57825.55</v>
      </c>
      <c r="W5807">
        <v>2025</v>
      </c>
    </row>
    <row r="5808" spans="1:23" hidden="1">
      <c r="A5808">
        <v>72024576</v>
      </c>
      <c r="B5808" s="2">
        <v>45755</v>
      </c>
      <c r="C5808" t="s">
        <v>2440</v>
      </c>
      <c r="D5808" t="s">
        <v>9</v>
      </c>
      <c r="E5808" t="s">
        <v>10</v>
      </c>
      <c r="F5808" t="s">
        <v>5505</v>
      </c>
      <c r="G5808" t="s">
        <v>5506</v>
      </c>
      <c r="H5808" t="s">
        <v>747</v>
      </c>
      <c r="I5808" t="s">
        <v>748</v>
      </c>
      <c r="J5808" t="s">
        <v>64</v>
      </c>
      <c r="K5808" t="s">
        <v>43</v>
      </c>
      <c r="L5808">
        <v>1010</v>
      </c>
      <c r="M5808" t="s">
        <v>61</v>
      </c>
      <c r="N5808" t="s">
        <v>16</v>
      </c>
      <c r="O5808">
        <v>1.7545999999999999</v>
      </c>
      <c r="P5808">
        <v>1772.146</v>
      </c>
      <c r="Q5808">
        <v>34.783000000000001</v>
      </c>
      <c r="R5808">
        <v>1.754599</v>
      </c>
      <c r="S5808">
        <v>1772.1458749999999</v>
      </c>
      <c r="T5808" t="s">
        <v>398</v>
      </c>
      <c r="U5808">
        <v>34.783000000000001</v>
      </c>
      <c r="V5808">
        <v>61640.55</v>
      </c>
      <c r="W5808">
        <v>2025</v>
      </c>
    </row>
    <row r="5809" spans="1:23" hidden="1">
      <c r="A5809">
        <v>72024589</v>
      </c>
      <c r="B5809" s="2">
        <v>45755</v>
      </c>
      <c r="C5809" t="s">
        <v>2440</v>
      </c>
      <c r="D5809" t="s">
        <v>9</v>
      </c>
      <c r="E5809" t="s">
        <v>10</v>
      </c>
      <c r="F5809" t="s">
        <v>5501</v>
      </c>
      <c r="G5809" t="s">
        <v>5502</v>
      </c>
      <c r="H5809" t="s">
        <v>1280</v>
      </c>
      <c r="I5809" t="s">
        <v>1281</v>
      </c>
      <c r="J5809" t="s">
        <v>64</v>
      </c>
      <c r="K5809" t="s">
        <v>43</v>
      </c>
      <c r="L5809">
        <v>1010</v>
      </c>
      <c r="M5809" t="s">
        <v>61</v>
      </c>
      <c r="N5809" t="s">
        <v>16</v>
      </c>
      <c r="O5809">
        <v>1.7556</v>
      </c>
      <c r="P5809">
        <v>1773.1559999999999</v>
      </c>
      <c r="Q5809">
        <v>34.783000000000001</v>
      </c>
      <c r="R5809">
        <v>1.7555989999999999</v>
      </c>
      <c r="S5809">
        <v>1773.1561389999999</v>
      </c>
      <c r="T5809" t="s">
        <v>398</v>
      </c>
      <c r="U5809">
        <v>34.783000000000001</v>
      </c>
      <c r="V5809">
        <v>61675.69</v>
      </c>
      <c r="W5809">
        <v>2025</v>
      </c>
    </row>
    <row r="5810" spans="1:23" hidden="1">
      <c r="A5810">
        <v>72024597</v>
      </c>
      <c r="B5810" s="2">
        <v>45755</v>
      </c>
      <c r="C5810" t="s">
        <v>2440</v>
      </c>
      <c r="D5810" t="s">
        <v>9</v>
      </c>
      <c r="E5810" t="s">
        <v>10</v>
      </c>
      <c r="F5810" t="s">
        <v>5501</v>
      </c>
      <c r="G5810" t="s">
        <v>5502</v>
      </c>
      <c r="H5810" t="s">
        <v>858</v>
      </c>
      <c r="I5810" t="s">
        <v>859</v>
      </c>
      <c r="J5810" t="s">
        <v>64</v>
      </c>
      <c r="K5810" t="s">
        <v>43</v>
      </c>
      <c r="L5810">
        <v>1010</v>
      </c>
      <c r="M5810" t="s">
        <v>61</v>
      </c>
      <c r="N5810" t="s">
        <v>16</v>
      </c>
      <c r="O5810">
        <v>1.7556</v>
      </c>
      <c r="P5810">
        <v>1773.1559999999999</v>
      </c>
      <c r="Q5810">
        <v>34.783000000000001</v>
      </c>
      <c r="R5810">
        <v>1.7555989999999999</v>
      </c>
      <c r="S5810">
        <v>1773.1561389999999</v>
      </c>
      <c r="T5810" t="s">
        <v>398</v>
      </c>
      <c r="U5810">
        <v>34.783000000000001</v>
      </c>
      <c r="V5810">
        <v>61675.69</v>
      </c>
      <c r="W5810">
        <v>2025</v>
      </c>
    </row>
    <row r="5811" spans="1:23" hidden="1">
      <c r="A5811">
        <v>72024598</v>
      </c>
      <c r="B5811" s="2">
        <v>45755</v>
      </c>
      <c r="C5811" t="s">
        <v>2440</v>
      </c>
      <c r="D5811" t="s">
        <v>9</v>
      </c>
      <c r="E5811" t="s">
        <v>10</v>
      </c>
      <c r="F5811" t="s">
        <v>5501</v>
      </c>
      <c r="G5811" t="s">
        <v>5502</v>
      </c>
      <c r="H5811" t="s">
        <v>842</v>
      </c>
      <c r="I5811" t="s">
        <v>843</v>
      </c>
      <c r="J5811" t="s">
        <v>64</v>
      </c>
      <c r="K5811" t="s">
        <v>43</v>
      </c>
      <c r="L5811">
        <v>1010</v>
      </c>
      <c r="M5811" t="s">
        <v>61</v>
      </c>
      <c r="N5811" t="s">
        <v>16</v>
      </c>
      <c r="O5811">
        <v>1.6486000000000001</v>
      </c>
      <c r="P5811">
        <v>1665.086</v>
      </c>
      <c r="Q5811">
        <v>34.783000000000001</v>
      </c>
      <c r="R5811">
        <v>1.6485989999999999</v>
      </c>
      <c r="S5811">
        <v>1665.0861050000001</v>
      </c>
      <c r="T5811" t="s">
        <v>398</v>
      </c>
      <c r="U5811">
        <v>34.783000000000001</v>
      </c>
      <c r="V5811">
        <v>57916.69</v>
      </c>
      <c r="W5811">
        <v>2025</v>
      </c>
    </row>
    <row r="5812" spans="1:23" hidden="1">
      <c r="A5812">
        <v>72024599</v>
      </c>
      <c r="B5812" s="2">
        <v>45755</v>
      </c>
      <c r="C5812" t="s">
        <v>2440</v>
      </c>
      <c r="D5812" t="s">
        <v>9</v>
      </c>
      <c r="E5812" t="s">
        <v>10</v>
      </c>
      <c r="F5812" t="s">
        <v>5501</v>
      </c>
      <c r="G5812" t="s">
        <v>5502</v>
      </c>
      <c r="H5812" t="s">
        <v>842</v>
      </c>
      <c r="I5812" t="s">
        <v>843</v>
      </c>
      <c r="J5812" t="s">
        <v>64</v>
      </c>
      <c r="K5812" t="s">
        <v>43</v>
      </c>
      <c r="L5812">
        <v>1010</v>
      </c>
      <c r="M5812" t="s">
        <v>61</v>
      </c>
      <c r="N5812" t="s">
        <v>16</v>
      </c>
      <c r="O5812">
        <v>1.6486000000000001</v>
      </c>
      <c r="P5812">
        <v>1665.086</v>
      </c>
      <c r="Q5812">
        <v>34.783000000000001</v>
      </c>
      <c r="R5812">
        <v>1.6485989999999999</v>
      </c>
      <c r="S5812">
        <v>1665.0861050000001</v>
      </c>
      <c r="T5812" t="s">
        <v>398</v>
      </c>
      <c r="U5812">
        <v>34.783000000000001</v>
      </c>
      <c r="V5812">
        <v>57916.69</v>
      </c>
      <c r="W5812">
        <v>2025</v>
      </c>
    </row>
    <row r="5813" spans="1:23" hidden="1">
      <c r="A5813">
        <v>72024599</v>
      </c>
      <c r="B5813" s="2">
        <v>45755</v>
      </c>
      <c r="C5813" t="s">
        <v>2440</v>
      </c>
      <c r="D5813" t="s">
        <v>9</v>
      </c>
      <c r="E5813" t="s">
        <v>10</v>
      </c>
      <c r="F5813" t="s">
        <v>5501</v>
      </c>
      <c r="G5813" t="s">
        <v>5502</v>
      </c>
      <c r="H5813" t="s">
        <v>1280</v>
      </c>
      <c r="I5813" t="s">
        <v>1281</v>
      </c>
      <c r="J5813" t="s">
        <v>64</v>
      </c>
      <c r="K5813" t="s">
        <v>43</v>
      </c>
      <c r="L5813">
        <v>1010</v>
      </c>
      <c r="M5813" t="s">
        <v>61</v>
      </c>
      <c r="N5813" t="s">
        <v>16</v>
      </c>
      <c r="O5813">
        <v>1.7556</v>
      </c>
      <c r="P5813">
        <v>1773.1559999999999</v>
      </c>
      <c r="Q5813">
        <v>34.783000000000001</v>
      </c>
      <c r="R5813">
        <v>1.7555989999999999</v>
      </c>
      <c r="S5813">
        <v>1773.1561389999999</v>
      </c>
      <c r="T5813" t="s">
        <v>398</v>
      </c>
      <c r="U5813">
        <v>34.783000000000001</v>
      </c>
      <c r="V5813">
        <v>61675.69</v>
      </c>
      <c r="W5813">
        <v>2025</v>
      </c>
    </row>
    <row r="5814" spans="1:23" hidden="1">
      <c r="A5814">
        <v>72024603</v>
      </c>
      <c r="B5814" s="2">
        <v>45755</v>
      </c>
      <c r="C5814" t="s">
        <v>2440</v>
      </c>
      <c r="D5814" t="s">
        <v>9</v>
      </c>
      <c r="E5814" t="s">
        <v>10</v>
      </c>
      <c r="F5814" t="s">
        <v>5501</v>
      </c>
      <c r="G5814" t="s">
        <v>5502</v>
      </c>
      <c r="H5814" t="s">
        <v>1280</v>
      </c>
      <c r="I5814" t="s">
        <v>1281</v>
      </c>
      <c r="J5814" t="s">
        <v>64</v>
      </c>
      <c r="K5814" t="s">
        <v>43</v>
      </c>
      <c r="L5814">
        <v>1010</v>
      </c>
      <c r="M5814" t="s">
        <v>61</v>
      </c>
      <c r="N5814" t="s">
        <v>16</v>
      </c>
      <c r="O5814">
        <v>1.7556</v>
      </c>
      <c r="P5814">
        <v>1773.1559999999999</v>
      </c>
      <c r="Q5814">
        <v>34.783000000000001</v>
      </c>
      <c r="R5814">
        <v>1.7555989999999999</v>
      </c>
      <c r="S5814">
        <v>1773.1561389999999</v>
      </c>
      <c r="T5814" t="s">
        <v>398</v>
      </c>
      <c r="U5814">
        <v>34.783000000000001</v>
      </c>
      <c r="V5814">
        <v>61675.69</v>
      </c>
      <c r="W5814">
        <v>2025</v>
      </c>
    </row>
    <row r="5815" spans="1:23" hidden="1">
      <c r="A5815">
        <v>72022153</v>
      </c>
      <c r="B5815" s="2">
        <v>45755</v>
      </c>
      <c r="C5815" t="s">
        <v>1836</v>
      </c>
      <c r="D5815" t="s">
        <v>9</v>
      </c>
      <c r="E5815" t="s">
        <v>10</v>
      </c>
      <c r="F5815" t="s">
        <v>5516</v>
      </c>
      <c r="G5815" t="s">
        <v>5517</v>
      </c>
      <c r="H5815" t="s">
        <v>3101</v>
      </c>
      <c r="I5815" t="s">
        <v>3102</v>
      </c>
      <c r="J5815" t="s">
        <v>64</v>
      </c>
      <c r="K5815" t="s">
        <v>42</v>
      </c>
      <c r="L5815">
        <v>1000</v>
      </c>
      <c r="M5815" t="s">
        <v>61</v>
      </c>
      <c r="N5815" t="s">
        <v>16</v>
      </c>
      <c r="O5815">
        <v>2.4843099999999998</v>
      </c>
      <c r="P5815">
        <v>2484.3049999999998</v>
      </c>
      <c r="Q5815">
        <v>34.783000000000001</v>
      </c>
      <c r="R5815">
        <v>2.4843090000000001</v>
      </c>
      <c r="S5815">
        <v>2484.3049759999999</v>
      </c>
      <c r="T5815" t="s">
        <v>398</v>
      </c>
      <c r="U5815">
        <v>34.783000000000001</v>
      </c>
      <c r="V5815">
        <v>86411.58</v>
      </c>
      <c r="W5815">
        <v>2025</v>
      </c>
    </row>
    <row r="5816" spans="1:23" hidden="1">
      <c r="A5816">
        <v>72023751</v>
      </c>
      <c r="B5816" s="2">
        <v>45755</v>
      </c>
      <c r="C5816" t="s">
        <v>1993</v>
      </c>
      <c r="D5816" t="s">
        <v>9</v>
      </c>
      <c r="E5816" t="s">
        <v>10</v>
      </c>
      <c r="F5816" t="s">
        <v>5501</v>
      </c>
      <c r="G5816" t="s">
        <v>5502</v>
      </c>
      <c r="H5816" t="s">
        <v>858</v>
      </c>
      <c r="I5816" t="s">
        <v>859</v>
      </c>
      <c r="J5816" t="s">
        <v>64</v>
      </c>
      <c r="K5816" t="s">
        <v>43</v>
      </c>
      <c r="L5816">
        <v>105</v>
      </c>
      <c r="M5816" t="s">
        <v>61</v>
      </c>
      <c r="N5816" t="s">
        <v>16</v>
      </c>
      <c r="O5816">
        <v>1.7556</v>
      </c>
      <c r="P5816">
        <v>184.33799999999999</v>
      </c>
      <c r="Q5816">
        <v>34.783000000000001</v>
      </c>
      <c r="R5816">
        <v>1.7555989999999999</v>
      </c>
      <c r="S5816">
        <v>184.33803800000001</v>
      </c>
      <c r="T5816" t="s">
        <v>398</v>
      </c>
      <c r="U5816">
        <v>34.783000000000001</v>
      </c>
      <c r="V5816">
        <v>6411.83</v>
      </c>
      <c r="W5816">
        <v>2025</v>
      </c>
    </row>
    <row r="5817" spans="1:23" hidden="1">
      <c r="A5817">
        <v>72023806</v>
      </c>
      <c r="B5817" s="2">
        <v>45755</v>
      </c>
      <c r="C5817" t="s">
        <v>1985</v>
      </c>
      <c r="D5817" t="s">
        <v>9</v>
      </c>
      <c r="E5817" t="s">
        <v>10</v>
      </c>
      <c r="F5817" t="s">
        <v>5514</v>
      </c>
      <c r="G5817" t="s">
        <v>5515</v>
      </c>
      <c r="H5817" t="s">
        <v>5567</v>
      </c>
      <c r="I5817" t="s">
        <v>5568</v>
      </c>
      <c r="J5817" t="s">
        <v>64</v>
      </c>
      <c r="K5817" t="s">
        <v>42</v>
      </c>
      <c r="L5817">
        <v>1040</v>
      </c>
      <c r="M5817" t="s">
        <v>61</v>
      </c>
      <c r="N5817" t="s">
        <v>16</v>
      </c>
      <c r="O5817">
        <v>2.2240000000000002</v>
      </c>
      <c r="P5817">
        <v>2312.96</v>
      </c>
      <c r="Q5817">
        <v>34.783000000000001</v>
      </c>
      <c r="R5817">
        <v>2.2239990000000001</v>
      </c>
      <c r="S5817">
        <v>2312.9600660000001</v>
      </c>
      <c r="T5817" t="s">
        <v>398</v>
      </c>
      <c r="U5817">
        <v>34.783000000000001</v>
      </c>
      <c r="V5817">
        <v>80451.69</v>
      </c>
      <c r="W5817">
        <v>2025</v>
      </c>
    </row>
    <row r="5818" spans="1:23" hidden="1">
      <c r="A5818">
        <v>72023806</v>
      </c>
      <c r="B5818" s="2">
        <v>45755</v>
      </c>
      <c r="C5818" t="s">
        <v>1985</v>
      </c>
      <c r="D5818" t="s">
        <v>9</v>
      </c>
      <c r="E5818" t="s">
        <v>10</v>
      </c>
      <c r="F5818" t="s">
        <v>5514</v>
      </c>
      <c r="G5818" t="s">
        <v>5515</v>
      </c>
      <c r="H5818" t="s">
        <v>5567</v>
      </c>
      <c r="I5818" t="s">
        <v>5568</v>
      </c>
      <c r="J5818" t="s">
        <v>64</v>
      </c>
      <c r="K5818" t="s">
        <v>42</v>
      </c>
      <c r="L5818">
        <v>640</v>
      </c>
      <c r="M5818" t="s">
        <v>61</v>
      </c>
      <c r="N5818" t="s">
        <v>16</v>
      </c>
      <c r="O5818">
        <v>2.2240000000000002</v>
      </c>
      <c r="P5818">
        <v>1423.36</v>
      </c>
      <c r="Q5818">
        <v>34.783000000000001</v>
      </c>
      <c r="R5818">
        <v>2.2239990000000001</v>
      </c>
      <c r="S5818">
        <v>1423.359974</v>
      </c>
      <c r="T5818" t="s">
        <v>398</v>
      </c>
      <c r="U5818">
        <v>34.783000000000001</v>
      </c>
      <c r="V5818">
        <v>49508.73</v>
      </c>
      <c r="W5818">
        <v>2025</v>
      </c>
    </row>
    <row r="5819" spans="1:23" hidden="1">
      <c r="A5819">
        <v>72023806</v>
      </c>
      <c r="B5819" s="2">
        <v>45755</v>
      </c>
      <c r="C5819" t="s">
        <v>1985</v>
      </c>
      <c r="D5819" t="s">
        <v>9</v>
      </c>
      <c r="E5819" t="s">
        <v>10</v>
      </c>
      <c r="F5819" t="s">
        <v>5516</v>
      </c>
      <c r="G5819" t="s">
        <v>5517</v>
      </c>
      <c r="H5819" t="s">
        <v>5567</v>
      </c>
      <c r="I5819" t="s">
        <v>5568</v>
      </c>
      <c r="J5819" t="s">
        <v>64</v>
      </c>
      <c r="K5819" t="s">
        <v>42</v>
      </c>
      <c r="L5819">
        <v>420</v>
      </c>
      <c r="M5819" t="s">
        <v>61</v>
      </c>
      <c r="N5819" t="s">
        <v>16</v>
      </c>
      <c r="O5819">
        <v>2.2240000000000002</v>
      </c>
      <c r="P5819">
        <v>934.08</v>
      </c>
      <c r="Q5819">
        <v>34.783000000000001</v>
      </c>
      <c r="R5819">
        <v>2.2239990000000001</v>
      </c>
      <c r="S5819">
        <v>934.07986600000004</v>
      </c>
      <c r="T5819" t="s">
        <v>398</v>
      </c>
      <c r="U5819">
        <v>34.783000000000001</v>
      </c>
      <c r="V5819">
        <v>32490.1</v>
      </c>
      <c r="W5819">
        <v>2025</v>
      </c>
    </row>
    <row r="5820" spans="1:23" hidden="1">
      <c r="A5820">
        <v>72023813</v>
      </c>
      <c r="B5820" s="2">
        <v>45755</v>
      </c>
      <c r="C5820" t="s">
        <v>1985</v>
      </c>
      <c r="D5820" t="s">
        <v>9</v>
      </c>
      <c r="E5820" t="s">
        <v>10</v>
      </c>
      <c r="F5820" t="s">
        <v>5514</v>
      </c>
      <c r="G5820" t="s">
        <v>5515</v>
      </c>
      <c r="H5820" t="s">
        <v>799</v>
      </c>
      <c r="I5820" t="s">
        <v>1736</v>
      </c>
      <c r="J5820" t="s">
        <v>64</v>
      </c>
      <c r="K5820" t="s">
        <v>42</v>
      </c>
      <c r="L5820">
        <v>900</v>
      </c>
      <c r="M5820" t="s">
        <v>61</v>
      </c>
      <c r="N5820" t="s">
        <v>16</v>
      </c>
      <c r="O5820">
        <v>2.0983999999999998</v>
      </c>
      <c r="P5820">
        <v>1888.56</v>
      </c>
      <c r="Q5820">
        <v>34.783000000000001</v>
      </c>
      <c r="R5820">
        <v>2.0983999999999998</v>
      </c>
      <c r="S5820">
        <v>1888.5599279999999</v>
      </c>
      <c r="T5820" t="s">
        <v>398</v>
      </c>
      <c r="U5820">
        <v>34.783000000000001</v>
      </c>
      <c r="V5820">
        <v>65689.78</v>
      </c>
      <c r="W5820">
        <v>2025</v>
      </c>
    </row>
    <row r="5821" spans="1:23" hidden="1">
      <c r="A5821">
        <v>72023813</v>
      </c>
      <c r="B5821" s="2">
        <v>45755</v>
      </c>
      <c r="C5821" t="s">
        <v>1985</v>
      </c>
      <c r="D5821" t="s">
        <v>9</v>
      </c>
      <c r="E5821" t="s">
        <v>10</v>
      </c>
      <c r="F5821" t="s">
        <v>5514</v>
      </c>
      <c r="G5821" t="s">
        <v>5515</v>
      </c>
      <c r="H5821" t="s">
        <v>5569</v>
      </c>
      <c r="I5821" t="s">
        <v>5570</v>
      </c>
      <c r="J5821" t="s">
        <v>64</v>
      </c>
      <c r="K5821" t="s">
        <v>42</v>
      </c>
      <c r="L5821">
        <v>720</v>
      </c>
      <c r="M5821" t="s">
        <v>61</v>
      </c>
      <c r="N5821" t="s">
        <v>16</v>
      </c>
      <c r="O5821">
        <v>2.0880999999999998</v>
      </c>
      <c r="P5821">
        <v>1503.432</v>
      </c>
      <c r="Q5821">
        <v>34.783000000000001</v>
      </c>
      <c r="R5821">
        <v>2.0880990000000001</v>
      </c>
      <c r="S5821">
        <v>1503.4321359999999</v>
      </c>
      <c r="T5821" t="s">
        <v>398</v>
      </c>
      <c r="U5821">
        <v>34.783000000000001</v>
      </c>
      <c r="V5821">
        <v>52293.88</v>
      </c>
      <c r="W5821">
        <v>2025</v>
      </c>
    </row>
    <row r="5822" spans="1:23" hidden="1">
      <c r="A5822">
        <v>72023813</v>
      </c>
      <c r="B5822" s="2">
        <v>45755</v>
      </c>
      <c r="C5822" t="s">
        <v>1985</v>
      </c>
      <c r="D5822" t="s">
        <v>9</v>
      </c>
      <c r="E5822" t="s">
        <v>10</v>
      </c>
      <c r="F5822" t="s">
        <v>5514</v>
      </c>
      <c r="G5822" t="s">
        <v>5515</v>
      </c>
      <c r="H5822" t="s">
        <v>799</v>
      </c>
      <c r="I5822" t="s">
        <v>1736</v>
      </c>
      <c r="J5822" t="s">
        <v>64</v>
      </c>
      <c r="K5822" t="s">
        <v>42</v>
      </c>
      <c r="L5822">
        <v>990</v>
      </c>
      <c r="M5822" t="s">
        <v>61</v>
      </c>
      <c r="N5822" t="s">
        <v>16</v>
      </c>
      <c r="O5822">
        <v>2.0983999999999998</v>
      </c>
      <c r="P5822">
        <v>2077.4160000000002</v>
      </c>
      <c r="Q5822">
        <v>34.783000000000001</v>
      </c>
      <c r="R5822">
        <v>2.0983999999999998</v>
      </c>
      <c r="S5822">
        <v>2077.4159789999999</v>
      </c>
      <c r="T5822" t="s">
        <v>398</v>
      </c>
      <c r="U5822">
        <v>34.783000000000001</v>
      </c>
      <c r="V5822">
        <v>72258.759999999995</v>
      </c>
      <c r="W5822">
        <v>2025</v>
      </c>
    </row>
    <row r="5823" spans="1:23" hidden="1">
      <c r="A5823">
        <v>72023813</v>
      </c>
      <c r="B5823" s="2">
        <v>45755</v>
      </c>
      <c r="C5823" t="s">
        <v>1985</v>
      </c>
      <c r="D5823" t="s">
        <v>9</v>
      </c>
      <c r="E5823" t="s">
        <v>10</v>
      </c>
      <c r="F5823" t="s">
        <v>5514</v>
      </c>
      <c r="G5823" t="s">
        <v>5515</v>
      </c>
      <c r="H5823" t="s">
        <v>5565</v>
      </c>
      <c r="I5823" t="s">
        <v>5566</v>
      </c>
      <c r="J5823" t="s">
        <v>64</v>
      </c>
      <c r="K5823" t="s">
        <v>42</v>
      </c>
      <c r="L5823">
        <v>1920</v>
      </c>
      <c r="M5823" t="s">
        <v>61</v>
      </c>
      <c r="N5823" t="s">
        <v>16</v>
      </c>
      <c r="O5823">
        <v>2.2549999999999999</v>
      </c>
      <c r="P5823">
        <v>4329.6000000000004</v>
      </c>
      <c r="Q5823">
        <v>34.783000000000001</v>
      </c>
      <c r="R5823">
        <v>2.2549999999999999</v>
      </c>
      <c r="S5823">
        <v>4329.6000910000002</v>
      </c>
      <c r="T5823" t="s">
        <v>398</v>
      </c>
      <c r="U5823">
        <v>34.783000000000001</v>
      </c>
      <c r="V5823">
        <v>150596.48000000001</v>
      </c>
      <c r="W5823">
        <v>2025</v>
      </c>
    </row>
    <row r="5824" spans="1:23" hidden="1">
      <c r="A5824">
        <v>72023813</v>
      </c>
      <c r="B5824" s="2">
        <v>45755</v>
      </c>
      <c r="C5824" t="s">
        <v>1985</v>
      </c>
      <c r="D5824" t="s">
        <v>9</v>
      </c>
      <c r="E5824" t="s">
        <v>10</v>
      </c>
      <c r="F5824" t="s">
        <v>5514</v>
      </c>
      <c r="G5824" t="s">
        <v>5515</v>
      </c>
      <c r="H5824" t="s">
        <v>5569</v>
      </c>
      <c r="I5824" t="s">
        <v>5570</v>
      </c>
      <c r="J5824" t="s">
        <v>64</v>
      </c>
      <c r="K5824" t="s">
        <v>42</v>
      </c>
      <c r="L5824">
        <v>630</v>
      </c>
      <c r="M5824" t="s">
        <v>61</v>
      </c>
      <c r="N5824" t="s">
        <v>16</v>
      </c>
      <c r="O5824">
        <v>2.0880999999999998</v>
      </c>
      <c r="P5824">
        <v>1315.5029999999999</v>
      </c>
      <c r="Q5824">
        <v>34.783000000000001</v>
      </c>
      <c r="R5824">
        <v>2.0880990000000001</v>
      </c>
      <c r="S5824">
        <v>1315.5029750000001</v>
      </c>
      <c r="T5824" t="s">
        <v>398</v>
      </c>
      <c r="U5824">
        <v>34.783000000000001</v>
      </c>
      <c r="V5824">
        <v>45757.14</v>
      </c>
      <c r="W5824">
        <v>2025</v>
      </c>
    </row>
    <row r="5825" spans="1:23" hidden="1">
      <c r="A5825">
        <v>72023813</v>
      </c>
      <c r="B5825" s="2">
        <v>45755</v>
      </c>
      <c r="C5825" t="s">
        <v>1985</v>
      </c>
      <c r="D5825" t="s">
        <v>9</v>
      </c>
      <c r="E5825" t="s">
        <v>10</v>
      </c>
      <c r="F5825" t="s">
        <v>5516</v>
      </c>
      <c r="G5825" t="s">
        <v>5517</v>
      </c>
      <c r="H5825" t="s">
        <v>5569</v>
      </c>
      <c r="I5825" t="s">
        <v>5570</v>
      </c>
      <c r="J5825" t="s">
        <v>64</v>
      </c>
      <c r="K5825" t="s">
        <v>42</v>
      </c>
      <c r="L5825">
        <v>480</v>
      </c>
      <c r="M5825" t="s">
        <v>61</v>
      </c>
      <c r="N5825" t="s">
        <v>16</v>
      </c>
      <c r="O5825">
        <v>2.0880999999999998</v>
      </c>
      <c r="P5825">
        <v>1002.288</v>
      </c>
      <c r="Q5825">
        <v>34.783000000000001</v>
      </c>
      <c r="R5825">
        <v>2.0880990000000001</v>
      </c>
      <c r="S5825">
        <v>1002.287899</v>
      </c>
      <c r="T5825" t="s">
        <v>398</v>
      </c>
      <c r="U5825">
        <v>34.783000000000001</v>
      </c>
      <c r="V5825">
        <v>34862.58</v>
      </c>
      <c r="W5825">
        <v>2025</v>
      </c>
    </row>
    <row r="5826" spans="1:23" hidden="1">
      <c r="A5826">
        <v>72023813</v>
      </c>
      <c r="B5826" s="2">
        <v>45755</v>
      </c>
      <c r="C5826" t="s">
        <v>1985</v>
      </c>
      <c r="D5826" t="s">
        <v>9</v>
      </c>
      <c r="E5826" t="s">
        <v>10</v>
      </c>
      <c r="F5826" t="s">
        <v>5516</v>
      </c>
      <c r="G5826" t="s">
        <v>5517</v>
      </c>
      <c r="H5826" t="s">
        <v>5565</v>
      </c>
      <c r="I5826" t="s">
        <v>5566</v>
      </c>
      <c r="J5826" t="s">
        <v>64</v>
      </c>
      <c r="K5826" t="s">
        <v>42</v>
      </c>
      <c r="L5826">
        <v>180</v>
      </c>
      <c r="M5826" t="s">
        <v>61</v>
      </c>
      <c r="N5826" t="s">
        <v>16</v>
      </c>
      <c r="O5826">
        <v>2.2549999999999999</v>
      </c>
      <c r="P5826">
        <v>405.9</v>
      </c>
      <c r="Q5826">
        <v>34.783000000000001</v>
      </c>
      <c r="R5826">
        <v>2.2549999999999999</v>
      </c>
      <c r="S5826">
        <v>405.90000800000001</v>
      </c>
      <c r="T5826" t="s">
        <v>398</v>
      </c>
      <c r="U5826">
        <v>34.783000000000001</v>
      </c>
      <c r="V5826">
        <v>14118.42</v>
      </c>
      <c r="W5826">
        <v>2025</v>
      </c>
    </row>
    <row r="5827" spans="1:23" hidden="1">
      <c r="A5827">
        <v>72023813</v>
      </c>
      <c r="B5827" s="2">
        <v>45755</v>
      </c>
      <c r="C5827" t="s">
        <v>1985</v>
      </c>
      <c r="D5827" t="s">
        <v>9</v>
      </c>
      <c r="E5827" t="s">
        <v>10</v>
      </c>
      <c r="F5827" t="s">
        <v>5516</v>
      </c>
      <c r="G5827" t="s">
        <v>5517</v>
      </c>
      <c r="H5827" t="s">
        <v>5563</v>
      </c>
      <c r="I5827" t="s">
        <v>5564</v>
      </c>
      <c r="J5827" t="s">
        <v>64</v>
      </c>
      <c r="K5827" t="s">
        <v>42</v>
      </c>
      <c r="L5827">
        <v>720</v>
      </c>
      <c r="M5827" t="s">
        <v>61</v>
      </c>
      <c r="N5827" t="s">
        <v>16</v>
      </c>
      <c r="O5827">
        <v>2.2240000000000002</v>
      </c>
      <c r="P5827">
        <v>1601.28</v>
      </c>
      <c r="Q5827">
        <v>34.783000000000001</v>
      </c>
      <c r="R5827">
        <v>2.2239990000000001</v>
      </c>
      <c r="S5827">
        <v>1601.279935</v>
      </c>
      <c r="T5827" t="s">
        <v>398</v>
      </c>
      <c r="U5827">
        <v>34.783000000000001</v>
      </c>
      <c r="V5827">
        <v>55697.32</v>
      </c>
      <c r="W5827">
        <v>2025</v>
      </c>
    </row>
    <row r="5828" spans="1:23" hidden="1">
      <c r="A5828">
        <v>72023813</v>
      </c>
      <c r="B5828" s="2">
        <v>45755</v>
      </c>
      <c r="C5828" t="s">
        <v>1985</v>
      </c>
      <c r="D5828" t="s">
        <v>9</v>
      </c>
      <c r="E5828" t="s">
        <v>10</v>
      </c>
      <c r="F5828" t="s">
        <v>5516</v>
      </c>
      <c r="G5828" t="s">
        <v>5517</v>
      </c>
      <c r="H5828" t="s">
        <v>5563</v>
      </c>
      <c r="I5828" t="s">
        <v>5564</v>
      </c>
      <c r="J5828" t="s">
        <v>64</v>
      </c>
      <c r="K5828" t="s">
        <v>42</v>
      </c>
      <c r="L5828">
        <v>1380</v>
      </c>
      <c r="M5828" t="s">
        <v>61</v>
      </c>
      <c r="N5828" t="s">
        <v>16</v>
      </c>
      <c r="O5828">
        <v>2.2240000000000002</v>
      </c>
      <c r="P5828">
        <v>3069.12</v>
      </c>
      <c r="Q5828">
        <v>34.783000000000001</v>
      </c>
      <c r="R5828">
        <v>2.2239990000000001</v>
      </c>
      <c r="S5828">
        <v>3069.119972</v>
      </c>
      <c r="T5828" t="s">
        <v>398</v>
      </c>
      <c r="U5828">
        <v>34.783000000000001</v>
      </c>
      <c r="V5828">
        <v>106753.2</v>
      </c>
      <c r="W5828">
        <v>2025</v>
      </c>
    </row>
    <row r="5829" spans="1:23" hidden="1">
      <c r="A5829">
        <v>72023813</v>
      </c>
      <c r="B5829" s="2">
        <v>45755</v>
      </c>
      <c r="C5829" t="s">
        <v>1985</v>
      </c>
      <c r="D5829" t="s">
        <v>9</v>
      </c>
      <c r="E5829" t="s">
        <v>10</v>
      </c>
      <c r="F5829" t="s">
        <v>5516</v>
      </c>
      <c r="G5829" t="s">
        <v>5517</v>
      </c>
      <c r="H5829" t="s">
        <v>799</v>
      </c>
      <c r="I5829" t="s">
        <v>1736</v>
      </c>
      <c r="J5829" t="s">
        <v>64</v>
      </c>
      <c r="K5829" t="s">
        <v>42</v>
      </c>
      <c r="L5829">
        <v>210</v>
      </c>
      <c r="M5829" t="s">
        <v>61</v>
      </c>
      <c r="N5829" t="s">
        <v>16</v>
      </c>
      <c r="O5829">
        <v>2.0983999999999998</v>
      </c>
      <c r="P5829">
        <v>440.66399999999999</v>
      </c>
      <c r="Q5829">
        <v>34.783000000000001</v>
      </c>
      <c r="R5829">
        <v>2.0983999999999998</v>
      </c>
      <c r="S5829">
        <v>440.66411699999998</v>
      </c>
      <c r="T5829" t="s">
        <v>398</v>
      </c>
      <c r="U5829">
        <v>34.783000000000001</v>
      </c>
      <c r="V5829">
        <v>15327.62</v>
      </c>
      <c r="W5829">
        <v>2025</v>
      </c>
    </row>
    <row r="5830" spans="1:23" hidden="1">
      <c r="A5830">
        <v>72023925</v>
      </c>
      <c r="B5830" s="2">
        <v>45755</v>
      </c>
      <c r="C5830" t="s">
        <v>1986</v>
      </c>
      <c r="D5830" t="s">
        <v>9</v>
      </c>
      <c r="E5830" t="s">
        <v>10</v>
      </c>
      <c r="F5830" t="s">
        <v>5501</v>
      </c>
      <c r="G5830" t="s">
        <v>5502</v>
      </c>
      <c r="H5830" t="s">
        <v>195</v>
      </c>
      <c r="I5830" t="s">
        <v>196</v>
      </c>
      <c r="J5830" t="s">
        <v>64</v>
      </c>
      <c r="K5830" t="s">
        <v>43</v>
      </c>
      <c r="L5830">
        <v>1520</v>
      </c>
      <c r="M5830" t="s">
        <v>61</v>
      </c>
      <c r="N5830" t="s">
        <v>16</v>
      </c>
      <c r="O5830">
        <v>1.4497</v>
      </c>
      <c r="P5830">
        <v>2203.5439999999999</v>
      </c>
      <c r="Q5830">
        <v>34.783000000000001</v>
      </c>
      <c r="R5830">
        <v>1.4497</v>
      </c>
      <c r="S5830">
        <v>2203.5439719999999</v>
      </c>
      <c r="T5830" t="s">
        <v>398</v>
      </c>
      <c r="U5830">
        <v>34.783000000000001</v>
      </c>
      <c r="V5830">
        <v>76645.87</v>
      </c>
      <c r="W5830">
        <v>2025</v>
      </c>
    </row>
    <row r="5831" spans="1:23" hidden="1">
      <c r="A5831">
        <v>72023926</v>
      </c>
      <c r="B5831" s="2">
        <v>45755</v>
      </c>
      <c r="C5831" t="s">
        <v>1986</v>
      </c>
      <c r="D5831" t="s">
        <v>9</v>
      </c>
      <c r="E5831" t="s">
        <v>10</v>
      </c>
      <c r="F5831" t="s">
        <v>5501</v>
      </c>
      <c r="G5831" t="s">
        <v>5502</v>
      </c>
      <c r="H5831" t="s">
        <v>193</v>
      </c>
      <c r="I5831" t="s">
        <v>194</v>
      </c>
      <c r="J5831" t="s">
        <v>64</v>
      </c>
      <c r="K5831" t="s">
        <v>43</v>
      </c>
      <c r="L5831">
        <v>1020</v>
      </c>
      <c r="M5831" t="s">
        <v>61</v>
      </c>
      <c r="N5831" t="s">
        <v>16</v>
      </c>
      <c r="O5831">
        <v>1.4497</v>
      </c>
      <c r="P5831">
        <v>1478.694</v>
      </c>
      <c r="Q5831">
        <v>34.783000000000001</v>
      </c>
      <c r="R5831">
        <v>1.4497</v>
      </c>
      <c r="S5831">
        <v>1478.693902</v>
      </c>
      <c r="T5831" t="s">
        <v>398</v>
      </c>
      <c r="U5831">
        <v>34.783000000000001</v>
      </c>
      <c r="V5831">
        <v>51433.41</v>
      </c>
      <c r="W5831">
        <v>2025</v>
      </c>
    </row>
    <row r="5832" spans="1:23" hidden="1">
      <c r="A5832">
        <v>72024161</v>
      </c>
      <c r="B5832" s="2">
        <v>45755</v>
      </c>
      <c r="C5832" t="s">
        <v>3256</v>
      </c>
      <c r="D5832" t="s">
        <v>9</v>
      </c>
      <c r="E5832" t="s">
        <v>10</v>
      </c>
      <c r="F5832" t="s">
        <v>5505</v>
      </c>
      <c r="G5832" t="s">
        <v>5506</v>
      </c>
      <c r="H5832" t="s">
        <v>199</v>
      </c>
      <c r="I5832" t="s">
        <v>200</v>
      </c>
      <c r="J5832" t="s">
        <v>64</v>
      </c>
      <c r="K5832" t="s">
        <v>43</v>
      </c>
      <c r="L5832">
        <v>100</v>
      </c>
      <c r="M5832" t="s">
        <v>61</v>
      </c>
      <c r="N5832" t="s">
        <v>16</v>
      </c>
      <c r="O5832">
        <v>1.4601</v>
      </c>
      <c r="P5832">
        <v>146.01</v>
      </c>
      <c r="Q5832">
        <v>34.783000000000001</v>
      </c>
      <c r="R5832">
        <v>1.4601</v>
      </c>
      <c r="S5832">
        <v>146.010119</v>
      </c>
      <c r="T5832" t="s">
        <v>398</v>
      </c>
      <c r="U5832">
        <v>34.783000000000001</v>
      </c>
      <c r="V5832">
        <v>5078.67</v>
      </c>
      <c r="W5832">
        <v>2025</v>
      </c>
    </row>
    <row r="5833" spans="1:23" hidden="1">
      <c r="A5833">
        <v>72024168</v>
      </c>
      <c r="B5833" s="2">
        <v>45755</v>
      </c>
      <c r="C5833" t="s">
        <v>3256</v>
      </c>
      <c r="D5833" t="s">
        <v>9</v>
      </c>
      <c r="E5833" t="s">
        <v>10</v>
      </c>
      <c r="F5833" t="s">
        <v>5505</v>
      </c>
      <c r="G5833" t="s">
        <v>5506</v>
      </c>
      <c r="H5833" t="s">
        <v>199</v>
      </c>
      <c r="I5833" t="s">
        <v>200</v>
      </c>
      <c r="J5833" t="s">
        <v>64</v>
      </c>
      <c r="K5833" t="s">
        <v>43</v>
      </c>
      <c r="L5833">
        <v>510</v>
      </c>
      <c r="M5833" t="s">
        <v>61</v>
      </c>
      <c r="N5833" t="s">
        <v>16</v>
      </c>
      <c r="O5833">
        <v>1.4601</v>
      </c>
      <c r="P5833">
        <v>744.65099999999995</v>
      </c>
      <c r="Q5833">
        <v>34.783000000000001</v>
      </c>
      <c r="R5833">
        <v>1.4601</v>
      </c>
      <c r="S5833">
        <v>744.65112199999999</v>
      </c>
      <c r="T5833" t="s">
        <v>398</v>
      </c>
      <c r="U5833">
        <v>34.783000000000001</v>
      </c>
      <c r="V5833">
        <v>25901.200000000001</v>
      </c>
      <c r="W5833">
        <v>2025</v>
      </c>
    </row>
    <row r="5834" spans="1:23" hidden="1">
      <c r="A5834">
        <v>72024168</v>
      </c>
      <c r="B5834" s="2">
        <v>45755</v>
      </c>
      <c r="C5834" t="s">
        <v>3256</v>
      </c>
      <c r="D5834" t="s">
        <v>9</v>
      </c>
      <c r="E5834" t="s">
        <v>10</v>
      </c>
      <c r="F5834" t="s">
        <v>5505</v>
      </c>
      <c r="G5834" t="s">
        <v>5506</v>
      </c>
      <c r="H5834" t="s">
        <v>193</v>
      </c>
      <c r="I5834" t="s">
        <v>194</v>
      </c>
      <c r="J5834" t="s">
        <v>64</v>
      </c>
      <c r="K5834" t="s">
        <v>43</v>
      </c>
      <c r="L5834">
        <v>210</v>
      </c>
      <c r="M5834" t="s">
        <v>61</v>
      </c>
      <c r="N5834" t="s">
        <v>16</v>
      </c>
      <c r="O5834">
        <v>1.4497</v>
      </c>
      <c r="P5834">
        <v>304.43700000000001</v>
      </c>
      <c r="Q5834">
        <v>34.783000000000001</v>
      </c>
      <c r="R5834">
        <v>1.4497</v>
      </c>
      <c r="S5834">
        <v>304.436937</v>
      </c>
      <c r="T5834" t="s">
        <v>398</v>
      </c>
      <c r="U5834">
        <v>34.783000000000001</v>
      </c>
      <c r="V5834">
        <v>10589.23</v>
      </c>
      <c r="W5834">
        <v>2025</v>
      </c>
    </row>
    <row r="5835" spans="1:23" hidden="1">
      <c r="A5835">
        <v>72024168</v>
      </c>
      <c r="B5835" s="2">
        <v>45755</v>
      </c>
      <c r="C5835" t="s">
        <v>3256</v>
      </c>
      <c r="D5835" t="s">
        <v>9</v>
      </c>
      <c r="E5835" t="s">
        <v>10</v>
      </c>
      <c r="F5835" t="s">
        <v>5501</v>
      </c>
      <c r="G5835" t="s">
        <v>5502</v>
      </c>
      <c r="H5835" t="s">
        <v>193</v>
      </c>
      <c r="I5835" t="s">
        <v>194</v>
      </c>
      <c r="J5835" t="s">
        <v>64</v>
      </c>
      <c r="K5835" t="s">
        <v>43</v>
      </c>
      <c r="L5835">
        <v>800</v>
      </c>
      <c r="M5835" t="s">
        <v>61</v>
      </c>
      <c r="N5835" t="s">
        <v>16</v>
      </c>
      <c r="O5835">
        <v>1.4497</v>
      </c>
      <c r="P5835">
        <v>1159.76</v>
      </c>
      <c r="Q5835">
        <v>34.783000000000001</v>
      </c>
      <c r="R5835">
        <v>1.4497</v>
      </c>
      <c r="S5835">
        <v>1159.7599399999999</v>
      </c>
      <c r="T5835" t="s">
        <v>398</v>
      </c>
      <c r="U5835">
        <v>34.783000000000001</v>
      </c>
      <c r="V5835">
        <v>40339.93</v>
      </c>
      <c r="W5835">
        <v>2025</v>
      </c>
    </row>
    <row r="5836" spans="1:23" hidden="1">
      <c r="A5836">
        <v>72024168</v>
      </c>
      <c r="B5836" s="2">
        <v>45755</v>
      </c>
      <c r="C5836" t="s">
        <v>3256</v>
      </c>
      <c r="D5836" t="s">
        <v>9</v>
      </c>
      <c r="E5836" t="s">
        <v>10</v>
      </c>
      <c r="F5836" t="s">
        <v>5501</v>
      </c>
      <c r="G5836" t="s">
        <v>5502</v>
      </c>
      <c r="H5836" t="s">
        <v>199</v>
      </c>
      <c r="I5836" t="s">
        <v>200</v>
      </c>
      <c r="J5836" t="s">
        <v>64</v>
      </c>
      <c r="K5836" t="s">
        <v>43</v>
      </c>
      <c r="L5836">
        <v>500</v>
      </c>
      <c r="M5836" t="s">
        <v>61</v>
      </c>
      <c r="N5836" t="s">
        <v>16</v>
      </c>
      <c r="O5836">
        <v>1.4601</v>
      </c>
      <c r="P5836">
        <v>730.05</v>
      </c>
      <c r="Q5836">
        <v>34.783000000000001</v>
      </c>
      <c r="R5836">
        <v>1.4601</v>
      </c>
      <c r="S5836">
        <v>730.05002400000001</v>
      </c>
      <c r="T5836" t="s">
        <v>398</v>
      </c>
      <c r="U5836">
        <v>34.783000000000001</v>
      </c>
      <c r="V5836">
        <v>25393.33</v>
      </c>
      <c r="W5836">
        <v>2025</v>
      </c>
    </row>
    <row r="5837" spans="1:23" hidden="1">
      <c r="A5837">
        <v>72024256</v>
      </c>
      <c r="B5837" s="2">
        <v>45755</v>
      </c>
      <c r="C5837" t="s">
        <v>2942</v>
      </c>
      <c r="D5837" t="s">
        <v>9</v>
      </c>
      <c r="E5837" t="s">
        <v>10</v>
      </c>
      <c r="F5837" t="s">
        <v>5501</v>
      </c>
      <c r="G5837" t="s">
        <v>5502</v>
      </c>
      <c r="H5837" t="s">
        <v>747</v>
      </c>
      <c r="I5837" t="s">
        <v>748</v>
      </c>
      <c r="J5837" t="s">
        <v>64</v>
      </c>
      <c r="K5837" t="s">
        <v>43</v>
      </c>
      <c r="L5837">
        <v>930</v>
      </c>
      <c r="M5837" t="s">
        <v>61</v>
      </c>
      <c r="N5837" t="s">
        <v>16</v>
      </c>
      <c r="O5837">
        <v>1.7556</v>
      </c>
      <c r="P5837">
        <v>1632.7080000000001</v>
      </c>
      <c r="Q5837">
        <v>34.783000000000001</v>
      </c>
      <c r="R5837">
        <v>1.7555989999999999</v>
      </c>
      <c r="S5837">
        <v>1632.707932</v>
      </c>
      <c r="T5837" t="s">
        <v>398</v>
      </c>
      <c r="U5837">
        <v>34.783000000000001</v>
      </c>
      <c r="V5837">
        <v>56790.48</v>
      </c>
      <c r="W5837">
        <v>2025</v>
      </c>
    </row>
    <row r="5838" spans="1:23" hidden="1">
      <c r="A5838">
        <v>72024574</v>
      </c>
      <c r="B5838" s="2">
        <v>45755</v>
      </c>
      <c r="C5838" t="s">
        <v>2440</v>
      </c>
      <c r="D5838" t="s">
        <v>9</v>
      </c>
      <c r="E5838" t="s">
        <v>10</v>
      </c>
      <c r="F5838" t="s">
        <v>5505</v>
      </c>
      <c r="G5838" t="s">
        <v>5506</v>
      </c>
      <c r="H5838" t="s">
        <v>5581</v>
      </c>
      <c r="I5838" t="s">
        <v>5582</v>
      </c>
      <c r="J5838" t="s">
        <v>64</v>
      </c>
      <c r="K5838" t="s">
        <v>43</v>
      </c>
      <c r="L5838">
        <v>1020</v>
      </c>
      <c r="M5838" t="s">
        <v>61</v>
      </c>
      <c r="N5838" t="s">
        <v>16</v>
      </c>
      <c r="O5838">
        <v>2.2743000000000002</v>
      </c>
      <c r="P5838">
        <v>2319.7860000000001</v>
      </c>
      <c r="Q5838">
        <v>34.783000000000001</v>
      </c>
      <c r="R5838">
        <v>2.2743000000000002</v>
      </c>
      <c r="S5838">
        <v>2319.786102</v>
      </c>
      <c r="T5838" t="s">
        <v>398</v>
      </c>
      <c r="U5838">
        <v>34.783000000000001</v>
      </c>
      <c r="V5838">
        <v>80689.119999999995</v>
      </c>
      <c r="W5838">
        <v>2025</v>
      </c>
    </row>
    <row r="5839" spans="1:23" hidden="1">
      <c r="A5839">
        <v>72024579</v>
      </c>
      <c r="B5839" s="2">
        <v>45755</v>
      </c>
      <c r="C5839" t="s">
        <v>2440</v>
      </c>
      <c r="D5839" t="s">
        <v>9</v>
      </c>
      <c r="E5839" t="s">
        <v>10</v>
      </c>
      <c r="F5839" t="s">
        <v>5505</v>
      </c>
      <c r="G5839" t="s">
        <v>5506</v>
      </c>
      <c r="H5839" t="s">
        <v>3085</v>
      </c>
      <c r="I5839" t="s">
        <v>3086</v>
      </c>
      <c r="J5839" t="s">
        <v>64</v>
      </c>
      <c r="K5839" t="s">
        <v>43</v>
      </c>
      <c r="L5839">
        <v>1020</v>
      </c>
      <c r="M5839" t="s">
        <v>61</v>
      </c>
      <c r="N5839" t="s">
        <v>16</v>
      </c>
      <c r="O5839">
        <v>2.2955000000000001</v>
      </c>
      <c r="P5839">
        <v>2341.41</v>
      </c>
      <c r="Q5839">
        <v>34.783000000000001</v>
      </c>
      <c r="R5839">
        <v>2.2955000000000001</v>
      </c>
      <c r="S5839">
        <v>2341.4098840000001</v>
      </c>
      <c r="T5839" t="s">
        <v>398</v>
      </c>
      <c r="U5839">
        <v>34.783000000000001</v>
      </c>
      <c r="V5839">
        <v>81441.259999999995</v>
      </c>
      <c r="W5839">
        <v>2025</v>
      </c>
    </row>
    <row r="5840" spans="1:23" hidden="1">
      <c r="A5840">
        <v>72024583</v>
      </c>
      <c r="B5840" s="2">
        <v>45755</v>
      </c>
      <c r="C5840" t="s">
        <v>2440</v>
      </c>
      <c r="D5840" t="s">
        <v>9</v>
      </c>
      <c r="E5840" t="s">
        <v>10</v>
      </c>
      <c r="F5840" t="s">
        <v>5516</v>
      </c>
      <c r="G5840" t="s">
        <v>5517</v>
      </c>
      <c r="H5840" t="s">
        <v>5583</v>
      </c>
      <c r="I5840" t="s">
        <v>5584</v>
      </c>
      <c r="J5840" t="s">
        <v>64</v>
      </c>
      <c r="K5840" t="s">
        <v>42</v>
      </c>
      <c r="L5840">
        <v>2450</v>
      </c>
      <c r="M5840" t="s">
        <v>61</v>
      </c>
      <c r="N5840" t="s">
        <v>16</v>
      </c>
      <c r="O5840">
        <v>1.3515999999999999</v>
      </c>
      <c r="P5840">
        <v>3311.4229999999998</v>
      </c>
      <c r="Q5840">
        <v>34.783000000000001</v>
      </c>
      <c r="R5840">
        <v>1.351599</v>
      </c>
      <c r="S5840">
        <v>3311.423108</v>
      </c>
      <c r="T5840" t="s">
        <v>398</v>
      </c>
      <c r="U5840">
        <v>34.783000000000001</v>
      </c>
      <c r="V5840">
        <v>115181.23</v>
      </c>
      <c r="W5840">
        <v>2025</v>
      </c>
    </row>
    <row r="5841" spans="1:23" hidden="1">
      <c r="A5841">
        <v>72024593</v>
      </c>
      <c r="B5841" s="2">
        <v>45755</v>
      </c>
      <c r="C5841" t="s">
        <v>2440</v>
      </c>
      <c r="D5841" t="s">
        <v>9</v>
      </c>
      <c r="E5841" t="s">
        <v>10</v>
      </c>
      <c r="F5841" t="s">
        <v>5501</v>
      </c>
      <c r="G5841" t="s">
        <v>5502</v>
      </c>
      <c r="H5841" t="s">
        <v>3071</v>
      </c>
      <c r="I5841" t="s">
        <v>3072</v>
      </c>
      <c r="J5841" t="s">
        <v>64</v>
      </c>
      <c r="K5841" t="s">
        <v>43</v>
      </c>
      <c r="L5841">
        <v>210</v>
      </c>
      <c r="M5841" t="s">
        <v>61</v>
      </c>
      <c r="N5841" t="s">
        <v>16</v>
      </c>
      <c r="O5841">
        <v>1.6274999999999999</v>
      </c>
      <c r="P5841">
        <v>341.77499999999998</v>
      </c>
      <c r="Q5841">
        <v>34.783000000000001</v>
      </c>
      <c r="R5841">
        <v>1.627499</v>
      </c>
      <c r="S5841">
        <v>341.77500500000002</v>
      </c>
      <c r="T5841" t="s">
        <v>398</v>
      </c>
      <c r="U5841">
        <v>34.783000000000001</v>
      </c>
      <c r="V5841">
        <v>11887.96</v>
      </c>
      <c r="W5841">
        <v>2025</v>
      </c>
    </row>
    <row r="5842" spans="1:23" hidden="1">
      <c r="A5842">
        <v>72024593</v>
      </c>
      <c r="B5842" s="2">
        <v>45755</v>
      </c>
      <c r="C5842" t="s">
        <v>2440</v>
      </c>
      <c r="D5842" t="s">
        <v>9</v>
      </c>
      <c r="E5842" t="s">
        <v>10</v>
      </c>
      <c r="F5842" t="s">
        <v>5501</v>
      </c>
      <c r="G5842" t="s">
        <v>5502</v>
      </c>
      <c r="H5842" t="s">
        <v>473</v>
      </c>
      <c r="I5842" t="s">
        <v>1721</v>
      </c>
      <c r="J5842" t="s">
        <v>64</v>
      </c>
      <c r="K5842" t="s">
        <v>43</v>
      </c>
      <c r="L5842">
        <v>540</v>
      </c>
      <c r="M5842" t="s">
        <v>61</v>
      </c>
      <c r="N5842" t="s">
        <v>16</v>
      </c>
      <c r="O5842">
        <v>1.8109999999999999</v>
      </c>
      <c r="P5842">
        <v>977.94</v>
      </c>
      <c r="Q5842">
        <v>34.783000000000001</v>
      </c>
      <c r="R5842">
        <v>1.810999</v>
      </c>
      <c r="S5842">
        <v>977.94008499999995</v>
      </c>
      <c r="T5842" t="s">
        <v>398</v>
      </c>
      <c r="U5842">
        <v>34.783000000000001</v>
      </c>
      <c r="V5842">
        <v>34015.69</v>
      </c>
      <c r="W5842">
        <v>2025</v>
      </c>
    </row>
    <row r="5843" spans="1:23" hidden="1">
      <c r="A5843">
        <v>72024594</v>
      </c>
      <c r="B5843" s="2">
        <v>45755</v>
      </c>
      <c r="C5843" t="s">
        <v>2440</v>
      </c>
      <c r="D5843" t="s">
        <v>9</v>
      </c>
      <c r="E5843" t="s">
        <v>10</v>
      </c>
      <c r="F5843" t="s">
        <v>5501</v>
      </c>
      <c r="G5843" t="s">
        <v>5502</v>
      </c>
      <c r="H5843" t="s">
        <v>842</v>
      </c>
      <c r="I5843" t="s">
        <v>843</v>
      </c>
      <c r="J5843" t="s">
        <v>64</v>
      </c>
      <c r="K5843" t="s">
        <v>43</v>
      </c>
      <c r="L5843">
        <v>830</v>
      </c>
      <c r="M5843" t="s">
        <v>61</v>
      </c>
      <c r="N5843" t="s">
        <v>16</v>
      </c>
      <c r="O5843">
        <v>1.6486000000000001</v>
      </c>
      <c r="P5843">
        <v>1368.338</v>
      </c>
      <c r="Q5843">
        <v>34.783000000000001</v>
      </c>
      <c r="R5843">
        <v>1.6485989999999999</v>
      </c>
      <c r="S5843">
        <v>1368.3379809999999</v>
      </c>
      <c r="T5843" t="s">
        <v>398</v>
      </c>
      <c r="U5843">
        <v>34.783000000000001</v>
      </c>
      <c r="V5843">
        <v>47594.9</v>
      </c>
      <c r="W5843">
        <v>2025</v>
      </c>
    </row>
    <row r="5844" spans="1:23" hidden="1">
      <c r="A5844">
        <v>72024596</v>
      </c>
      <c r="B5844" s="2">
        <v>45755</v>
      </c>
      <c r="C5844" t="s">
        <v>2440</v>
      </c>
      <c r="D5844" t="s">
        <v>9</v>
      </c>
      <c r="E5844" t="s">
        <v>10</v>
      </c>
      <c r="F5844" t="s">
        <v>5501</v>
      </c>
      <c r="G5844" t="s">
        <v>5502</v>
      </c>
      <c r="H5844" t="s">
        <v>747</v>
      </c>
      <c r="I5844" t="s">
        <v>748</v>
      </c>
      <c r="J5844" t="s">
        <v>64</v>
      </c>
      <c r="K5844" t="s">
        <v>43</v>
      </c>
      <c r="L5844">
        <v>720</v>
      </c>
      <c r="M5844" t="s">
        <v>61</v>
      </c>
      <c r="N5844" t="s">
        <v>16</v>
      </c>
      <c r="O5844">
        <v>1.7556</v>
      </c>
      <c r="P5844">
        <v>1264.0319999999999</v>
      </c>
      <c r="Q5844">
        <v>34.783000000000001</v>
      </c>
      <c r="R5844">
        <v>1.7555989999999999</v>
      </c>
      <c r="S5844">
        <v>1264.032142</v>
      </c>
      <c r="T5844" t="s">
        <v>398</v>
      </c>
      <c r="U5844">
        <v>34.783000000000001</v>
      </c>
      <c r="V5844">
        <v>43966.83</v>
      </c>
      <c r="W5844">
        <v>2025</v>
      </c>
    </row>
    <row r="5845" spans="1:23" hidden="1">
      <c r="A5845">
        <v>72024603</v>
      </c>
      <c r="B5845" s="2">
        <v>45755</v>
      </c>
      <c r="C5845" t="s">
        <v>2440</v>
      </c>
      <c r="D5845" t="s">
        <v>9</v>
      </c>
      <c r="E5845" t="s">
        <v>10</v>
      </c>
      <c r="F5845" t="s">
        <v>5501</v>
      </c>
      <c r="G5845" t="s">
        <v>5502</v>
      </c>
      <c r="H5845" t="s">
        <v>749</v>
      </c>
      <c r="I5845" t="s">
        <v>750</v>
      </c>
      <c r="J5845" t="s">
        <v>64</v>
      </c>
      <c r="K5845" t="s">
        <v>43</v>
      </c>
      <c r="L5845">
        <v>810</v>
      </c>
      <c r="M5845" t="s">
        <v>61</v>
      </c>
      <c r="N5845" t="s">
        <v>16</v>
      </c>
      <c r="O5845">
        <v>1.6486000000000001</v>
      </c>
      <c r="P5845">
        <v>1335.366</v>
      </c>
      <c r="Q5845">
        <v>34.783000000000001</v>
      </c>
      <c r="R5845">
        <v>1.6485989999999999</v>
      </c>
      <c r="S5845">
        <v>1335.366127</v>
      </c>
      <c r="T5845" t="s">
        <v>398</v>
      </c>
      <c r="U5845">
        <v>34.783000000000001</v>
      </c>
      <c r="V5845">
        <v>46448.04</v>
      </c>
      <c r="W5845">
        <v>2025</v>
      </c>
    </row>
    <row r="5846" spans="1:23" hidden="1">
      <c r="A5846">
        <v>72024606</v>
      </c>
      <c r="B5846" s="2">
        <v>45755</v>
      </c>
      <c r="C5846" t="s">
        <v>2440</v>
      </c>
      <c r="D5846" t="s">
        <v>9</v>
      </c>
      <c r="E5846" t="s">
        <v>10</v>
      </c>
      <c r="F5846" t="s">
        <v>5501</v>
      </c>
      <c r="G5846" t="s">
        <v>5502</v>
      </c>
      <c r="H5846" t="s">
        <v>5523</v>
      </c>
      <c r="I5846" t="s">
        <v>5524</v>
      </c>
      <c r="J5846" t="s">
        <v>64</v>
      </c>
      <c r="K5846" t="s">
        <v>43</v>
      </c>
      <c r="L5846">
        <v>810</v>
      </c>
      <c r="M5846" t="s">
        <v>61</v>
      </c>
      <c r="N5846" t="s">
        <v>16</v>
      </c>
      <c r="O5846">
        <v>1.6486000000000001</v>
      </c>
      <c r="P5846">
        <v>1335.366</v>
      </c>
      <c r="Q5846">
        <v>34.783000000000001</v>
      </c>
      <c r="R5846">
        <v>1.6485989999999999</v>
      </c>
      <c r="S5846">
        <v>1335.366127</v>
      </c>
      <c r="T5846" t="s">
        <v>398</v>
      </c>
      <c r="U5846">
        <v>34.783000000000001</v>
      </c>
      <c r="V5846">
        <v>46448.04</v>
      </c>
      <c r="W5846">
        <v>2025</v>
      </c>
    </row>
    <row r="5847" spans="1:23" hidden="1">
      <c r="A5847">
        <v>72024744</v>
      </c>
      <c r="B5847" s="2">
        <v>45755</v>
      </c>
      <c r="C5847" t="s">
        <v>2440</v>
      </c>
      <c r="D5847" t="s">
        <v>9</v>
      </c>
      <c r="E5847" t="s">
        <v>10</v>
      </c>
      <c r="F5847" t="s">
        <v>5516</v>
      </c>
      <c r="G5847" t="s">
        <v>5517</v>
      </c>
      <c r="H5847" t="s">
        <v>1363</v>
      </c>
      <c r="I5847" t="s">
        <v>1364</v>
      </c>
      <c r="J5847" t="s">
        <v>64</v>
      </c>
      <c r="K5847" t="s">
        <v>42</v>
      </c>
      <c r="L5847">
        <v>1100</v>
      </c>
      <c r="M5847" t="s">
        <v>61</v>
      </c>
      <c r="N5847" t="s">
        <v>16</v>
      </c>
      <c r="O5847">
        <v>2.2530999999999999</v>
      </c>
      <c r="P5847">
        <v>2478.41</v>
      </c>
      <c r="Q5847">
        <v>34.783000000000001</v>
      </c>
      <c r="R5847">
        <v>2.2530999999999999</v>
      </c>
      <c r="S5847">
        <v>2478.4101420000002</v>
      </c>
      <c r="T5847" t="s">
        <v>398</v>
      </c>
      <c r="U5847">
        <v>34.783000000000001</v>
      </c>
      <c r="V5847">
        <v>86206.54</v>
      </c>
      <c r="W5847">
        <v>2025</v>
      </c>
    </row>
    <row r="5848" spans="1:23" hidden="1">
      <c r="A5848">
        <v>72024872</v>
      </c>
      <c r="B5848" s="2">
        <v>45755</v>
      </c>
      <c r="C5848" t="s">
        <v>2440</v>
      </c>
      <c r="D5848" t="s">
        <v>9</v>
      </c>
      <c r="E5848" t="s">
        <v>10</v>
      </c>
      <c r="F5848" t="s">
        <v>5514</v>
      </c>
      <c r="G5848" t="s">
        <v>5515</v>
      </c>
      <c r="H5848" t="s">
        <v>1864</v>
      </c>
      <c r="I5848" t="s">
        <v>1445</v>
      </c>
      <c r="J5848" t="s">
        <v>64</v>
      </c>
      <c r="K5848" t="s">
        <v>42</v>
      </c>
      <c r="L5848">
        <v>1400</v>
      </c>
      <c r="M5848" t="s">
        <v>61</v>
      </c>
      <c r="N5848" t="s">
        <v>16</v>
      </c>
      <c r="O5848">
        <v>0.96679999999999999</v>
      </c>
      <c r="P5848">
        <v>1353.52</v>
      </c>
      <c r="Q5848">
        <v>34.783000000000001</v>
      </c>
      <c r="R5848">
        <v>0.96679899999999996</v>
      </c>
      <c r="S5848">
        <v>1353.5201099999999</v>
      </c>
      <c r="T5848" t="s">
        <v>398</v>
      </c>
      <c r="U5848">
        <v>34.783000000000001</v>
      </c>
      <c r="V5848">
        <v>47079.49</v>
      </c>
      <c r="W5848">
        <v>2025</v>
      </c>
    </row>
    <row r="5849" spans="1:23" hidden="1">
      <c r="A5849">
        <v>72024993</v>
      </c>
      <c r="B5849" s="2">
        <v>45755</v>
      </c>
      <c r="C5849" t="s">
        <v>2580</v>
      </c>
      <c r="D5849" t="s">
        <v>9</v>
      </c>
      <c r="E5849" t="s">
        <v>10</v>
      </c>
      <c r="F5849" t="s">
        <v>5501</v>
      </c>
      <c r="G5849" t="s">
        <v>5502</v>
      </c>
      <c r="H5849" t="s">
        <v>749</v>
      </c>
      <c r="I5849" t="s">
        <v>750</v>
      </c>
      <c r="J5849" t="s">
        <v>64</v>
      </c>
      <c r="K5849" t="s">
        <v>43</v>
      </c>
      <c r="L5849">
        <v>1450</v>
      </c>
      <c r="M5849" t="s">
        <v>61</v>
      </c>
      <c r="N5849" t="s">
        <v>16</v>
      </c>
      <c r="O5849">
        <v>1.6486000000000001</v>
      </c>
      <c r="P5849">
        <v>2390.4699999999998</v>
      </c>
      <c r="Q5849">
        <v>34.783000000000001</v>
      </c>
      <c r="R5849">
        <v>1.6485989999999999</v>
      </c>
      <c r="S5849">
        <v>2390.470057</v>
      </c>
      <c r="T5849" t="s">
        <v>398</v>
      </c>
      <c r="U5849">
        <v>34.783000000000001</v>
      </c>
      <c r="V5849">
        <v>83147.72</v>
      </c>
      <c r="W5849">
        <v>2025</v>
      </c>
    </row>
    <row r="5850" spans="1:23" hidden="1">
      <c r="A5850">
        <v>72025089</v>
      </c>
      <c r="B5850" s="2">
        <v>45755</v>
      </c>
      <c r="C5850" t="s">
        <v>2555</v>
      </c>
      <c r="D5850" t="s">
        <v>9</v>
      </c>
      <c r="E5850" t="s">
        <v>10</v>
      </c>
      <c r="F5850" t="s">
        <v>5514</v>
      </c>
      <c r="G5850" t="s">
        <v>5515</v>
      </c>
      <c r="H5850" t="s">
        <v>5585</v>
      </c>
      <c r="I5850" t="s">
        <v>5586</v>
      </c>
      <c r="J5850" t="s">
        <v>64</v>
      </c>
      <c r="K5850" t="s">
        <v>42</v>
      </c>
      <c r="L5850">
        <v>1020</v>
      </c>
      <c r="M5850" t="s">
        <v>61</v>
      </c>
      <c r="N5850" t="s">
        <v>16</v>
      </c>
      <c r="O5850">
        <v>2.6358999999999999</v>
      </c>
      <c r="P5850">
        <v>2688.6179999999999</v>
      </c>
      <c r="Q5850">
        <v>34.783000000000001</v>
      </c>
      <c r="R5850">
        <v>2.6358999999999999</v>
      </c>
      <c r="S5850">
        <v>2688.618003</v>
      </c>
      <c r="T5850" t="s">
        <v>398</v>
      </c>
      <c r="U5850">
        <v>34.783000000000001</v>
      </c>
      <c r="V5850">
        <v>93518.2</v>
      </c>
      <c r="W5850">
        <v>2025</v>
      </c>
    </row>
    <row r="5851" spans="1:23" hidden="1">
      <c r="A5851">
        <v>72025092</v>
      </c>
      <c r="B5851" s="2">
        <v>45755</v>
      </c>
      <c r="C5851" t="s">
        <v>2555</v>
      </c>
      <c r="D5851" t="s">
        <v>9</v>
      </c>
      <c r="E5851" t="s">
        <v>10</v>
      </c>
      <c r="F5851" t="s">
        <v>5505</v>
      </c>
      <c r="G5851" t="s">
        <v>5506</v>
      </c>
      <c r="H5851" t="s">
        <v>5587</v>
      </c>
      <c r="I5851" t="s">
        <v>5588</v>
      </c>
      <c r="J5851" t="s">
        <v>64</v>
      </c>
      <c r="K5851" t="s">
        <v>43</v>
      </c>
      <c r="L5851">
        <v>420</v>
      </c>
      <c r="M5851" t="s">
        <v>61</v>
      </c>
      <c r="N5851" t="s">
        <v>16</v>
      </c>
      <c r="O5851">
        <v>2.4062000000000001</v>
      </c>
      <c r="P5851">
        <v>1010.604</v>
      </c>
      <c r="Q5851">
        <v>34.783000000000001</v>
      </c>
      <c r="R5851">
        <v>2.406199</v>
      </c>
      <c r="S5851">
        <v>1010.60403</v>
      </c>
      <c r="T5851" t="s">
        <v>398</v>
      </c>
      <c r="U5851">
        <v>34.783000000000001</v>
      </c>
      <c r="V5851">
        <v>35151.839999999997</v>
      </c>
      <c r="W5851">
        <v>2025</v>
      </c>
    </row>
    <row r="5852" spans="1:23" hidden="1">
      <c r="A5852">
        <v>72025105</v>
      </c>
      <c r="B5852" s="2">
        <v>45755</v>
      </c>
      <c r="C5852" t="s">
        <v>2555</v>
      </c>
      <c r="D5852" t="s">
        <v>9</v>
      </c>
      <c r="E5852" t="s">
        <v>10</v>
      </c>
      <c r="F5852" t="s">
        <v>5505</v>
      </c>
      <c r="G5852" t="s">
        <v>5506</v>
      </c>
      <c r="H5852" t="s">
        <v>193</v>
      </c>
      <c r="I5852" t="s">
        <v>194</v>
      </c>
      <c r="J5852" t="s">
        <v>64</v>
      </c>
      <c r="K5852" t="s">
        <v>43</v>
      </c>
      <c r="L5852">
        <v>100</v>
      </c>
      <c r="M5852" t="s">
        <v>61</v>
      </c>
      <c r="N5852" t="s">
        <v>16</v>
      </c>
      <c r="O5852">
        <v>1.4497</v>
      </c>
      <c r="P5852">
        <v>144.97</v>
      </c>
      <c r="Q5852">
        <v>34.783000000000001</v>
      </c>
      <c r="R5852">
        <v>1.4497</v>
      </c>
      <c r="S5852">
        <v>144.969956</v>
      </c>
      <c r="T5852" t="s">
        <v>398</v>
      </c>
      <c r="U5852">
        <v>34.783000000000001</v>
      </c>
      <c r="V5852">
        <v>5042.49</v>
      </c>
      <c r="W5852">
        <v>2025</v>
      </c>
    </row>
    <row r="5853" spans="1:23" hidden="1">
      <c r="A5853">
        <v>72025279</v>
      </c>
      <c r="B5853" s="2">
        <v>45755</v>
      </c>
      <c r="C5853" t="s">
        <v>3815</v>
      </c>
      <c r="D5853" t="s">
        <v>9</v>
      </c>
      <c r="E5853" t="s">
        <v>10</v>
      </c>
      <c r="F5853" t="s">
        <v>5501</v>
      </c>
      <c r="G5853" t="s">
        <v>5502</v>
      </c>
      <c r="H5853" t="s">
        <v>964</v>
      </c>
      <c r="I5853" t="s">
        <v>965</v>
      </c>
      <c r="J5853" t="s">
        <v>64</v>
      </c>
      <c r="K5853" t="s">
        <v>43</v>
      </c>
      <c r="L5853">
        <v>510</v>
      </c>
      <c r="M5853" t="s">
        <v>61</v>
      </c>
      <c r="N5853" t="s">
        <v>16</v>
      </c>
      <c r="O5853">
        <v>1.7556</v>
      </c>
      <c r="P5853">
        <v>895.35599999999999</v>
      </c>
      <c r="Q5853">
        <v>34.783000000000001</v>
      </c>
      <c r="R5853">
        <v>1.7555989999999999</v>
      </c>
      <c r="S5853">
        <v>895.35606399999995</v>
      </c>
      <c r="T5853" t="s">
        <v>398</v>
      </c>
      <c r="U5853">
        <v>34.783000000000001</v>
      </c>
      <c r="V5853">
        <v>31143.17</v>
      </c>
      <c r="W5853">
        <v>2025</v>
      </c>
    </row>
    <row r="5854" spans="1:23" hidden="1">
      <c r="A5854">
        <v>72025281</v>
      </c>
      <c r="B5854" s="2">
        <v>45755</v>
      </c>
      <c r="C5854" t="s">
        <v>3815</v>
      </c>
      <c r="D5854" t="s">
        <v>9</v>
      </c>
      <c r="E5854" t="s">
        <v>10</v>
      </c>
      <c r="F5854" t="s">
        <v>5501</v>
      </c>
      <c r="G5854" t="s">
        <v>5502</v>
      </c>
      <c r="H5854" t="s">
        <v>842</v>
      </c>
      <c r="I5854" t="s">
        <v>843</v>
      </c>
      <c r="J5854" t="s">
        <v>64</v>
      </c>
      <c r="K5854" t="s">
        <v>43</v>
      </c>
      <c r="L5854">
        <v>510</v>
      </c>
      <c r="M5854" t="s">
        <v>61</v>
      </c>
      <c r="N5854" t="s">
        <v>16</v>
      </c>
      <c r="O5854">
        <v>1.6486000000000001</v>
      </c>
      <c r="P5854">
        <v>840.78599999999994</v>
      </c>
      <c r="Q5854">
        <v>34.783000000000001</v>
      </c>
      <c r="R5854">
        <v>1.6485989999999999</v>
      </c>
      <c r="S5854">
        <v>840.78601600000002</v>
      </c>
      <c r="T5854" t="s">
        <v>398</v>
      </c>
      <c r="U5854">
        <v>34.783000000000001</v>
      </c>
      <c r="V5854">
        <v>29245.06</v>
      </c>
      <c r="W5854">
        <v>2025</v>
      </c>
    </row>
    <row r="5855" spans="1:23" hidden="1">
      <c r="A5855">
        <v>72025281</v>
      </c>
      <c r="B5855" s="2">
        <v>45755</v>
      </c>
      <c r="C5855" t="s">
        <v>3815</v>
      </c>
      <c r="D5855" t="s">
        <v>9</v>
      </c>
      <c r="E5855" t="s">
        <v>10</v>
      </c>
      <c r="F5855" t="s">
        <v>5501</v>
      </c>
      <c r="G5855" t="s">
        <v>5502</v>
      </c>
      <c r="H5855" t="s">
        <v>749</v>
      </c>
      <c r="I5855" t="s">
        <v>750</v>
      </c>
      <c r="J5855" t="s">
        <v>64</v>
      </c>
      <c r="K5855" t="s">
        <v>43</v>
      </c>
      <c r="L5855">
        <v>510</v>
      </c>
      <c r="M5855" t="s">
        <v>61</v>
      </c>
      <c r="N5855" t="s">
        <v>16</v>
      </c>
      <c r="O5855">
        <v>1.6486000000000001</v>
      </c>
      <c r="P5855">
        <v>840.78599999999994</v>
      </c>
      <c r="Q5855">
        <v>34.783000000000001</v>
      </c>
      <c r="R5855">
        <v>1.6485989999999999</v>
      </c>
      <c r="S5855">
        <v>840.78601600000002</v>
      </c>
      <c r="T5855" t="s">
        <v>398</v>
      </c>
      <c r="U5855">
        <v>34.783000000000001</v>
      </c>
      <c r="V5855">
        <v>29245.06</v>
      </c>
      <c r="W5855">
        <v>2025</v>
      </c>
    </row>
    <row r="5856" spans="1:23" hidden="1">
      <c r="A5856">
        <v>72025281</v>
      </c>
      <c r="B5856" s="2">
        <v>45755</v>
      </c>
      <c r="C5856" t="s">
        <v>3815</v>
      </c>
      <c r="D5856" t="s">
        <v>9</v>
      </c>
      <c r="E5856" t="s">
        <v>10</v>
      </c>
      <c r="F5856" t="s">
        <v>5501</v>
      </c>
      <c r="G5856" t="s">
        <v>5502</v>
      </c>
      <c r="H5856" t="s">
        <v>5523</v>
      </c>
      <c r="I5856" t="s">
        <v>5524</v>
      </c>
      <c r="J5856" t="s">
        <v>64</v>
      </c>
      <c r="K5856" t="s">
        <v>43</v>
      </c>
      <c r="L5856">
        <v>510</v>
      </c>
      <c r="M5856" t="s">
        <v>61</v>
      </c>
      <c r="N5856" t="s">
        <v>16</v>
      </c>
      <c r="O5856">
        <v>1.6486000000000001</v>
      </c>
      <c r="P5856">
        <v>840.78599999999994</v>
      </c>
      <c r="Q5856">
        <v>34.783000000000001</v>
      </c>
      <c r="R5856">
        <v>1.6485989999999999</v>
      </c>
      <c r="S5856">
        <v>840.78601600000002</v>
      </c>
      <c r="T5856" t="s">
        <v>398</v>
      </c>
      <c r="U5856">
        <v>34.783000000000001</v>
      </c>
      <c r="V5856">
        <v>29245.06</v>
      </c>
      <c r="W5856">
        <v>2025</v>
      </c>
    </row>
    <row r="5857" spans="1:23" hidden="1">
      <c r="A5857">
        <v>72025519</v>
      </c>
      <c r="B5857" s="2">
        <v>45755</v>
      </c>
      <c r="C5857" t="s">
        <v>4183</v>
      </c>
      <c r="D5857" t="s">
        <v>9</v>
      </c>
      <c r="E5857" t="s">
        <v>10</v>
      </c>
      <c r="F5857" t="s">
        <v>5501</v>
      </c>
      <c r="G5857" t="s">
        <v>5502</v>
      </c>
      <c r="H5857" t="s">
        <v>69</v>
      </c>
      <c r="I5857" t="s">
        <v>70</v>
      </c>
      <c r="J5857" t="s">
        <v>64</v>
      </c>
      <c r="K5857" t="s">
        <v>43</v>
      </c>
      <c r="L5857">
        <v>510</v>
      </c>
      <c r="M5857" t="s">
        <v>61</v>
      </c>
      <c r="N5857" t="s">
        <v>16</v>
      </c>
      <c r="O5857">
        <v>0.30459999999999998</v>
      </c>
      <c r="P5857">
        <v>155.346</v>
      </c>
      <c r="Q5857">
        <v>34.783000000000001</v>
      </c>
      <c r="R5857">
        <v>0.30459900000000001</v>
      </c>
      <c r="S5857">
        <v>155.346002</v>
      </c>
      <c r="T5857" t="s">
        <v>398</v>
      </c>
      <c r="U5857">
        <v>34.783000000000001</v>
      </c>
      <c r="V5857">
        <v>5403.4</v>
      </c>
      <c r="W5857">
        <v>2025</v>
      </c>
    </row>
    <row r="5858" spans="1:23" hidden="1">
      <c r="A5858">
        <v>72025526</v>
      </c>
      <c r="B5858" s="2">
        <v>45755</v>
      </c>
      <c r="C5858" t="s">
        <v>4183</v>
      </c>
      <c r="D5858" t="s">
        <v>9</v>
      </c>
      <c r="E5858" t="s">
        <v>10</v>
      </c>
      <c r="F5858" t="s">
        <v>5505</v>
      </c>
      <c r="G5858" t="s">
        <v>5506</v>
      </c>
      <c r="H5858" t="s">
        <v>199</v>
      </c>
      <c r="I5858" t="s">
        <v>200</v>
      </c>
      <c r="J5858" t="s">
        <v>64</v>
      </c>
      <c r="K5858" t="s">
        <v>43</v>
      </c>
      <c r="L5858">
        <v>1020</v>
      </c>
      <c r="M5858" t="s">
        <v>61</v>
      </c>
      <c r="N5858" t="s">
        <v>16</v>
      </c>
      <c r="O5858">
        <v>1.4601</v>
      </c>
      <c r="P5858">
        <v>1489.3019999999999</v>
      </c>
      <c r="Q5858">
        <v>34.783000000000001</v>
      </c>
      <c r="R5858">
        <v>1.4601</v>
      </c>
      <c r="S5858">
        <v>1489.3019569999999</v>
      </c>
      <c r="T5858" t="s">
        <v>398</v>
      </c>
      <c r="U5858">
        <v>34.783000000000001</v>
      </c>
      <c r="V5858">
        <v>51802.39</v>
      </c>
      <c r="W5858">
        <v>2025</v>
      </c>
    </row>
    <row r="5859" spans="1:23" hidden="1">
      <c r="A5859">
        <v>72025531</v>
      </c>
      <c r="B5859" s="2">
        <v>45755</v>
      </c>
      <c r="C5859" t="s">
        <v>4183</v>
      </c>
      <c r="D5859" t="s">
        <v>9</v>
      </c>
      <c r="E5859" t="s">
        <v>10</v>
      </c>
      <c r="F5859" t="s">
        <v>5505</v>
      </c>
      <c r="G5859" t="s">
        <v>5506</v>
      </c>
      <c r="H5859" t="s">
        <v>193</v>
      </c>
      <c r="I5859" t="s">
        <v>194</v>
      </c>
      <c r="J5859" t="s">
        <v>64</v>
      </c>
      <c r="K5859" t="s">
        <v>43</v>
      </c>
      <c r="L5859">
        <v>1420</v>
      </c>
      <c r="M5859" t="s">
        <v>61</v>
      </c>
      <c r="N5859" t="s">
        <v>16</v>
      </c>
      <c r="O5859">
        <v>1.4497</v>
      </c>
      <c r="P5859">
        <v>2058.5740000000001</v>
      </c>
      <c r="Q5859">
        <v>34.783000000000001</v>
      </c>
      <c r="R5859">
        <v>1.4497</v>
      </c>
      <c r="S5859">
        <v>2058.574016</v>
      </c>
      <c r="T5859" t="s">
        <v>398</v>
      </c>
      <c r="U5859">
        <v>34.783000000000001</v>
      </c>
      <c r="V5859">
        <v>71603.38</v>
      </c>
      <c r="W5859">
        <v>2025</v>
      </c>
    </row>
    <row r="5860" spans="1:23" hidden="1">
      <c r="A5860">
        <v>72025717</v>
      </c>
      <c r="B5860" s="2">
        <v>45755</v>
      </c>
      <c r="C5860" t="s">
        <v>4761</v>
      </c>
      <c r="D5860" t="s">
        <v>9</v>
      </c>
      <c r="E5860" t="s">
        <v>10</v>
      </c>
      <c r="F5860" t="s">
        <v>5514</v>
      </c>
      <c r="G5860" t="s">
        <v>5515</v>
      </c>
      <c r="H5860" t="s">
        <v>5589</v>
      </c>
      <c r="I5860" t="s">
        <v>5590</v>
      </c>
      <c r="J5860" t="s">
        <v>64</v>
      </c>
      <c r="K5860" t="s">
        <v>89</v>
      </c>
      <c r="L5860">
        <v>18480</v>
      </c>
      <c r="M5860" t="s">
        <v>61</v>
      </c>
      <c r="N5860" t="s">
        <v>16</v>
      </c>
      <c r="O5860">
        <v>0.39100000000000001</v>
      </c>
      <c r="P5860">
        <v>7225.68</v>
      </c>
      <c r="Q5860">
        <v>34.783000000000001</v>
      </c>
      <c r="R5860">
        <v>0.39099899999999999</v>
      </c>
      <c r="S5860">
        <v>7225.6800730000004</v>
      </c>
      <c r="T5860" t="s">
        <v>398</v>
      </c>
      <c r="U5860">
        <v>34.783000000000001</v>
      </c>
      <c r="V5860">
        <v>251330.83</v>
      </c>
      <c r="W5860">
        <v>2025</v>
      </c>
    </row>
    <row r="5861" spans="1:23" hidden="1">
      <c r="A5861">
        <v>72025717</v>
      </c>
      <c r="B5861" s="2">
        <v>45755</v>
      </c>
      <c r="C5861" t="s">
        <v>4761</v>
      </c>
      <c r="D5861" t="s">
        <v>9</v>
      </c>
      <c r="E5861" t="s">
        <v>10</v>
      </c>
      <c r="F5861" t="s">
        <v>5514</v>
      </c>
      <c r="G5861" t="s">
        <v>5515</v>
      </c>
      <c r="H5861" t="s">
        <v>5589</v>
      </c>
      <c r="I5861" t="s">
        <v>5590</v>
      </c>
      <c r="J5861" t="s">
        <v>64</v>
      </c>
      <c r="K5861" t="s">
        <v>89</v>
      </c>
      <c r="L5861">
        <v>18480</v>
      </c>
      <c r="M5861" t="s">
        <v>61</v>
      </c>
      <c r="N5861" t="s">
        <v>16</v>
      </c>
      <c r="O5861">
        <v>0.39100000000000001</v>
      </c>
      <c r="P5861">
        <v>7225.68</v>
      </c>
      <c r="Q5861">
        <v>34.783000000000001</v>
      </c>
      <c r="R5861">
        <v>0.39099899999999999</v>
      </c>
      <c r="S5861">
        <v>7225.6800730000004</v>
      </c>
      <c r="T5861" t="s">
        <v>398</v>
      </c>
      <c r="U5861">
        <v>34.783000000000001</v>
      </c>
      <c r="V5861">
        <v>251330.83</v>
      </c>
      <c r="W5861">
        <v>2025</v>
      </c>
    </row>
    <row r="5862" spans="1:23" hidden="1">
      <c r="A5862">
        <v>72025717</v>
      </c>
      <c r="B5862" s="2">
        <v>45755</v>
      </c>
      <c r="C5862" t="s">
        <v>4761</v>
      </c>
      <c r="D5862" t="s">
        <v>9</v>
      </c>
      <c r="E5862" t="s">
        <v>10</v>
      </c>
      <c r="F5862" t="s">
        <v>5516</v>
      </c>
      <c r="G5862" t="s">
        <v>5517</v>
      </c>
      <c r="H5862" t="s">
        <v>5589</v>
      </c>
      <c r="I5862" t="s">
        <v>5590</v>
      </c>
      <c r="J5862" t="s">
        <v>64</v>
      </c>
      <c r="K5862" t="s">
        <v>89</v>
      </c>
      <c r="L5862">
        <v>13040</v>
      </c>
      <c r="M5862" t="s">
        <v>61</v>
      </c>
      <c r="N5862" t="s">
        <v>16</v>
      </c>
      <c r="O5862">
        <v>0.39100000000000001</v>
      </c>
      <c r="P5862">
        <v>5098.6400000000003</v>
      </c>
      <c r="Q5862">
        <v>34.783000000000001</v>
      </c>
      <c r="R5862">
        <v>0.39099899999999999</v>
      </c>
      <c r="S5862">
        <v>5098.6401400000004</v>
      </c>
      <c r="T5862" t="s">
        <v>398</v>
      </c>
      <c r="U5862">
        <v>34.783000000000001</v>
      </c>
      <c r="V5862">
        <v>177346</v>
      </c>
      <c r="W5862">
        <v>2025</v>
      </c>
    </row>
    <row r="5863" spans="1:23" hidden="1">
      <c r="A5863">
        <v>72025829</v>
      </c>
      <c r="B5863" s="2">
        <v>45755</v>
      </c>
      <c r="C5863" t="s">
        <v>4834</v>
      </c>
      <c r="D5863" t="s">
        <v>9</v>
      </c>
      <c r="E5863" t="s">
        <v>10</v>
      </c>
      <c r="F5863" t="s">
        <v>5501</v>
      </c>
      <c r="G5863" t="s">
        <v>5502</v>
      </c>
      <c r="H5863" t="s">
        <v>67</v>
      </c>
      <c r="I5863" t="s">
        <v>68</v>
      </c>
      <c r="J5863" t="s">
        <v>64</v>
      </c>
      <c r="K5863" t="s">
        <v>43</v>
      </c>
      <c r="L5863">
        <v>1020</v>
      </c>
      <c r="M5863" t="s">
        <v>61</v>
      </c>
      <c r="N5863" t="s">
        <v>16</v>
      </c>
      <c r="O5863">
        <v>0.34189999999999998</v>
      </c>
      <c r="P5863">
        <v>348.738</v>
      </c>
      <c r="Q5863">
        <v>34.783000000000001</v>
      </c>
      <c r="R5863">
        <v>0.34189999999999998</v>
      </c>
      <c r="S5863">
        <v>348.737889</v>
      </c>
      <c r="T5863" t="s">
        <v>398</v>
      </c>
      <c r="U5863">
        <v>34.783000000000001</v>
      </c>
      <c r="V5863">
        <v>12130.15</v>
      </c>
      <c r="W5863">
        <v>2025</v>
      </c>
    </row>
    <row r="5864" spans="1:23" hidden="1">
      <c r="A5864">
        <v>72025832</v>
      </c>
      <c r="B5864" s="2">
        <v>45755</v>
      </c>
      <c r="C5864" t="s">
        <v>4834</v>
      </c>
      <c r="D5864" t="s">
        <v>9</v>
      </c>
      <c r="E5864" t="s">
        <v>10</v>
      </c>
      <c r="F5864" t="s">
        <v>5501</v>
      </c>
      <c r="G5864" t="s">
        <v>5502</v>
      </c>
      <c r="H5864" t="s">
        <v>1597</v>
      </c>
      <c r="I5864" t="s">
        <v>1598</v>
      </c>
      <c r="J5864" t="s">
        <v>64</v>
      </c>
      <c r="K5864" t="s">
        <v>43</v>
      </c>
      <c r="L5864">
        <v>390</v>
      </c>
      <c r="M5864" t="s">
        <v>61</v>
      </c>
      <c r="N5864" t="s">
        <v>16</v>
      </c>
      <c r="O5864">
        <v>1.8109999999999999</v>
      </c>
      <c r="P5864">
        <v>706.29</v>
      </c>
      <c r="Q5864">
        <v>34.783000000000001</v>
      </c>
      <c r="R5864">
        <v>1.810999</v>
      </c>
      <c r="S5864">
        <v>706.29014099999995</v>
      </c>
      <c r="T5864" t="s">
        <v>398</v>
      </c>
      <c r="U5864">
        <v>34.783000000000001</v>
      </c>
      <c r="V5864">
        <v>24566.89</v>
      </c>
      <c r="W5864">
        <v>2025</v>
      </c>
    </row>
    <row r="5865" spans="1:23" hidden="1">
      <c r="A5865">
        <v>72025882</v>
      </c>
      <c r="B5865" s="2">
        <v>45755</v>
      </c>
      <c r="C5865" t="s">
        <v>3051</v>
      </c>
      <c r="D5865" t="s">
        <v>9</v>
      </c>
      <c r="E5865" t="s">
        <v>10</v>
      </c>
      <c r="F5865" t="s">
        <v>5514</v>
      </c>
      <c r="G5865" t="s">
        <v>5515</v>
      </c>
      <c r="H5865" t="s">
        <v>69</v>
      </c>
      <c r="I5865" t="s">
        <v>70</v>
      </c>
      <c r="J5865" t="s">
        <v>64</v>
      </c>
      <c r="K5865" t="s">
        <v>42</v>
      </c>
      <c r="L5865">
        <v>810</v>
      </c>
      <c r="M5865" t="s">
        <v>61</v>
      </c>
      <c r="N5865" t="s">
        <v>16</v>
      </c>
      <c r="O5865">
        <v>0.30459999999999998</v>
      </c>
      <c r="P5865">
        <v>246.726</v>
      </c>
      <c r="Q5865">
        <v>34.783000000000001</v>
      </c>
      <c r="R5865">
        <v>0.30459900000000001</v>
      </c>
      <c r="S5865">
        <v>246.72598600000001</v>
      </c>
      <c r="T5865" t="s">
        <v>398</v>
      </c>
      <c r="U5865">
        <v>34.783000000000001</v>
      </c>
      <c r="V5865">
        <v>8581.8700000000008</v>
      </c>
      <c r="W5865">
        <v>2025</v>
      </c>
    </row>
    <row r="5866" spans="1:23" hidden="1">
      <c r="A5866">
        <v>72025892</v>
      </c>
      <c r="B5866" s="2">
        <v>45755</v>
      </c>
      <c r="C5866" t="s">
        <v>3051</v>
      </c>
      <c r="D5866" t="s">
        <v>9</v>
      </c>
      <c r="E5866" t="s">
        <v>10</v>
      </c>
      <c r="F5866" t="s">
        <v>5501</v>
      </c>
      <c r="G5866" t="s">
        <v>5502</v>
      </c>
      <c r="H5866" t="s">
        <v>1280</v>
      </c>
      <c r="I5866" t="s">
        <v>1281</v>
      </c>
      <c r="J5866" t="s">
        <v>64</v>
      </c>
      <c r="K5866" t="s">
        <v>43</v>
      </c>
      <c r="L5866">
        <v>1020</v>
      </c>
      <c r="M5866" t="s">
        <v>61</v>
      </c>
      <c r="N5866" t="s">
        <v>16</v>
      </c>
      <c r="O5866">
        <v>1.7556</v>
      </c>
      <c r="P5866">
        <v>1790.712</v>
      </c>
      <c r="Q5866">
        <v>34.783000000000001</v>
      </c>
      <c r="R5866">
        <v>1.7555989999999999</v>
      </c>
      <c r="S5866">
        <v>1790.712129</v>
      </c>
      <c r="T5866" t="s">
        <v>398</v>
      </c>
      <c r="U5866">
        <v>34.783000000000001</v>
      </c>
      <c r="V5866">
        <v>62286.34</v>
      </c>
      <c r="W5866">
        <v>2025</v>
      </c>
    </row>
    <row r="5867" spans="1:23" hidden="1">
      <c r="A5867">
        <v>72026097</v>
      </c>
      <c r="B5867" s="2">
        <v>45755</v>
      </c>
      <c r="C5867" t="s">
        <v>4807</v>
      </c>
      <c r="D5867" t="s">
        <v>9</v>
      </c>
      <c r="E5867" t="s">
        <v>10</v>
      </c>
      <c r="F5867" t="s">
        <v>5501</v>
      </c>
      <c r="G5867" t="s">
        <v>5502</v>
      </c>
      <c r="H5867" t="s">
        <v>5523</v>
      </c>
      <c r="I5867" t="s">
        <v>5524</v>
      </c>
      <c r="J5867" t="s">
        <v>64</v>
      </c>
      <c r="K5867" t="s">
        <v>43</v>
      </c>
      <c r="L5867">
        <v>915</v>
      </c>
      <c r="M5867" t="s">
        <v>61</v>
      </c>
      <c r="N5867" t="s">
        <v>16</v>
      </c>
      <c r="O5867">
        <v>1.6486000000000001</v>
      </c>
      <c r="P5867">
        <v>1508.4690000000001</v>
      </c>
      <c r="Q5867">
        <v>34.783000000000001</v>
      </c>
      <c r="R5867">
        <v>1.6485989999999999</v>
      </c>
      <c r="S5867">
        <v>1508.469079</v>
      </c>
      <c r="T5867" t="s">
        <v>398</v>
      </c>
      <c r="U5867">
        <v>34.783000000000001</v>
      </c>
      <c r="V5867">
        <v>52469.08</v>
      </c>
      <c r="W5867">
        <v>2025</v>
      </c>
    </row>
    <row r="5868" spans="1:23" hidden="1">
      <c r="A5868">
        <v>72026099</v>
      </c>
      <c r="B5868" s="2">
        <v>45755</v>
      </c>
      <c r="C5868" t="s">
        <v>4807</v>
      </c>
      <c r="D5868" t="s">
        <v>9</v>
      </c>
      <c r="E5868" t="s">
        <v>10</v>
      </c>
      <c r="F5868" t="s">
        <v>5501</v>
      </c>
      <c r="G5868" t="s">
        <v>5502</v>
      </c>
      <c r="H5868" t="s">
        <v>917</v>
      </c>
      <c r="I5868" t="s">
        <v>918</v>
      </c>
      <c r="J5868" t="s">
        <v>64</v>
      </c>
      <c r="K5868" t="s">
        <v>43</v>
      </c>
      <c r="L5868">
        <v>360</v>
      </c>
      <c r="M5868" t="s">
        <v>61</v>
      </c>
      <c r="N5868" t="s">
        <v>16</v>
      </c>
      <c r="O5868">
        <v>1.8109999999999999</v>
      </c>
      <c r="P5868">
        <v>651.96</v>
      </c>
      <c r="Q5868">
        <v>34.783000000000001</v>
      </c>
      <c r="R5868">
        <v>1.810999</v>
      </c>
      <c r="S5868">
        <v>651.95986500000004</v>
      </c>
      <c r="T5868" t="s">
        <v>398</v>
      </c>
      <c r="U5868">
        <v>34.783000000000001</v>
      </c>
      <c r="V5868">
        <v>22677.119999999999</v>
      </c>
      <c r="W5868">
        <v>2025</v>
      </c>
    </row>
    <row r="5869" spans="1:23" hidden="1">
      <c r="A5869">
        <v>72026239</v>
      </c>
      <c r="B5869" s="2">
        <v>45755</v>
      </c>
      <c r="C5869" t="s">
        <v>4807</v>
      </c>
      <c r="D5869" t="s">
        <v>9</v>
      </c>
      <c r="E5869" t="s">
        <v>10</v>
      </c>
      <c r="F5869" t="s">
        <v>5514</v>
      </c>
      <c r="G5869" t="s">
        <v>5515</v>
      </c>
      <c r="H5869" t="s">
        <v>1863</v>
      </c>
      <c r="I5869" t="s">
        <v>1446</v>
      </c>
      <c r="J5869" t="s">
        <v>64</v>
      </c>
      <c r="K5869" t="s">
        <v>42</v>
      </c>
      <c r="L5869">
        <v>1030</v>
      </c>
      <c r="M5869" t="s">
        <v>61</v>
      </c>
      <c r="N5869" t="s">
        <v>16</v>
      </c>
      <c r="O5869">
        <v>0.96679999999999999</v>
      </c>
      <c r="P5869">
        <v>995.80399999999997</v>
      </c>
      <c r="Q5869">
        <v>34.783000000000001</v>
      </c>
      <c r="R5869">
        <v>0.96679899999999996</v>
      </c>
      <c r="S5869">
        <v>995.80398400000001</v>
      </c>
      <c r="T5869" t="s">
        <v>398</v>
      </c>
      <c r="U5869">
        <v>34.783000000000001</v>
      </c>
      <c r="V5869">
        <v>34637.050000000003</v>
      </c>
      <c r="W5869">
        <v>2025</v>
      </c>
    </row>
    <row r="5870" spans="1:23" hidden="1">
      <c r="A5870">
        <v>72026486</v>
      </c>
      <c r="B5870" s="2">
        <v>45755</v>
      </c>
      <c r="C5870" t="s">
        <v>5522</v>
      </c>
      <c r="D5870" t="s">
        <v>9</v>
      </c>
      <c r="E5870" t="s">
        <v>10</v>
      </c>
      <c r="F5870" t="s">
        <v>5514</v>
      </c>
      <c r="G5870" t="s">
        <v>5515</v>
      </c>
      <c r="H5870" t="s">
        <v>1389</v>
      </c>
      <c r="I5870" t="s">
        <v>1390</v>
      </c>
      <c r="J5870" t="s">
        <v>64</v>
      </c>
      <c r="K5870" t="s">
        <v>42</v>
      </c>
      <c r="L5870">
        <v>2010</v>
      </c>
      <c r="M5870" t="s">
        <v>61</v>
      </c>
      <c r="N5870" t="s">
        <v>16</v>
      </c>
      <c r="O5870">
        <v>0.32479999999999998</v>
      </c>
      <c r="P5870">
        <v>652.84799999999996</v>
      </c>
      <c r="Q5870">
        <v>34.783000000000001</v>
      </c>
      <c r="R5870">
        <v>0.32479999999999998</v>
      </c>
      <c r="S5870">
        <v>652.84794199999999</v>
      </c>
      <c r="T5870" t="s">
        <v>398</v>
      </c>
      <c r="U5870">
        <v>34.783000000000001</v>
      </c>
      <c r="V5870">
        <v>22708.01</v>
      </c>
      <c r="W5870">
        <v>2025</v>
      </c>
    </row>
    <row r="5871" spans="1:23" hidden="1">
      <c r="A5871">
        <v>72026651</v>
      </c>
      <c r="B5871" s="2">
        <v>45755</v>
      </c>
      <c r="C5871" t="s">
        <v>5208</v>
      </c>
      <c r="D5871" t="s">
        <v>9</v>
      </c>
      <c r="E5871" t="s">
        <v>10</v>
      </c>
      <c r="F5871" t="s">
        <v>5505</v>
      </c>
      <c r="G5871" t="s">
        <v>5506</v>
      </c>
      <c r="H5871" t="s">
        <v>69</v>
      </c>
      <c r="I5871" t="s">
        <v>70</v>
      </c>
      <c r="J5871" t="s">
        <v>64</v>
      </c>
      <c r="K5871" t="s">
        <v>43</v>
      </c>
      <c r="L5871">
        <v>510</v>
      </c>
      <c r="M5871" t="s">
        <v>61</v>
      </c>
      <c r="N5871" t="s">
        <v>16</v>
      </c>
      <c r="O5871">
        <v>0.30459999999999998</v>
      </c>
      <c r="P5871">
        <v>155.346</v>
      </c>
      <c r="Q5871">
        <v>34.783000000000001</v>
      </c>
      <c r="R5871">
        <v>0.30459900000000001</v>
      </c>
      <c r="S5871">
        <v>155.346002</v>
      </c>
      <c r="T5871" t="s">
        <v>398</v>
      </c>
      <c r="U5871">
        <v>34.783000000000001</v>
      </c>
      <c r="V5871">
        <v>5403.4</v>
      </c>
      <c r="W5871">
        <v>2025</v>
      </c>
    </row>
    <row r="5872" spans="1:23" hidden="1">
      <c r="A5872">
        <v>72026795</v>
      </c>
      <c r="B5872" s="2">
        <v>45755</v>
      </c>
      <c r="C5872" t="s">
        <v>5591</v>
      </c>
      <c r="D5872" t="s">
        <v>9</v>
      </c>
      <c r="E5872" t="s">
        <v>10</v>
      </c>
      <c r="F5872" t="s">
        <v>5505</v>
      </c>
      <c r="G5872" t="s">
        <v>5506</v>
      </c>
      <c r="H5872" t="s">
        <v>67</v>
      </c>
      <c r="I5872" t="s">
        <v>68</v>
      </c>
      <c r="J5872" t="s">
        <v>64</v>
      </c>
      <c r="K5872" t="s">
        <v>43</v>
      </c>
      <c r="L5872">
        <v>1100</v>
      </c>
      <c r="M5872" t="s">
        <v>61</v>
      </c>
      <c r="N5872" t="s">
        <v>16</v>
      </c>
      <c r="O5872">
        <v>0.34189999999999998</v>
      </c>
      <c r="P5872">
        <v>376.09</v>
      </c>
      <c r="Q5872">
        <v>34.783000000000001</v>
      </c>
      <c r="R5872">
        <v>0.34189999999999998</v>
      </c>
      <c r="S5872">
        <v>376.09004299999998</v>
      </c>
      <c r="T5872" t="s">
        <v>398</v>
      </c>
      <c r="U5872">
        <v>34.783000000000001</v>
      </c>
      <c r="V5872">
        <v>13081.54</v>
      </c>
      <c r="W5872">
        <v>2025</v>
      </c>
    </row>
    <row r="5873" spans="1:23" hidden="1">
      <c r="A5873">
        <v>72023812</v>
      </c>
      <c r="B5873" s="2">
        <v>45755</v>
      </c>
      <c r="C5873" t="s">
        <v>1985</v>
      </c>
      <c r="D5873" t="s">
        <v>9</v>
      </c>
      <c r="E5873" t="s">
        <v>10</v>
      </c>
      <c r="F5873" t="s">
        <v>5514</v>
      </c>
      <c r="G5873" t="s">
        <v>5515</v>
      </c>
      <c r="H5873" t="s">
        <v>3236</v>
      </c>
      <c r="I5873" t="s">
        <v>3237</v>
      </c>
      <c r="J5873" t="s">
        <v>74</v>
      </c>
      <c r="K5873" t="s">
        <v>42</v>
      </c>
      <c r="L5873">
        <v>1800</v>
      </c>
      <c r="M5873" t="s">
        <v>61</v>
      </c>
      <c r="N5873" t="s">
        <v>16</v>
      </c>
      <c r="O5873">
        <v>1.0636000000000001</v>
      </c>
      <c r="P5873">
        <v>1914.48</v>
      </c>
      <c r="Q5873">
        <v>34.783000000000001</v>
      </c>
      <c r="R5873">
        <v>1.0636000000000001</v>
      </c>
      <c r="S5873">
        <v>1914.4800620000001</v>
      </c>
      <c r="T5873" t="s">
        <v>398</v>
      </c>
      <c r="U5873">
        <v>34.783000000000001</v>
      </c>
      <c r="V5873">
        <v>66591.360000000001</v>
      </c>
      <c r="W5873">
        <v>2025</v>
      </c>
    </row>
    <row r="5874" spans="1:23" hidden="1">
      <c r="A5874">
        <v>72023812</v>
      </c>
      <c r="B5874" s="2">
        <v>45755</v>
      </c>
      <c r="C5874" t="s">
        <v>1985</v>
      </c>
      <c r="D5874" t="s">
        <v>9</v>
      </c>
      <c r="E5874" t="s">
        <v>10</v>
      </c>
      <c r="F5874" t="s">
        <v>5516</v>
      </c>
      <c r="G5874" t="s">
        <v>5517</v>
      </c>
      <c r="H5874" t="s">
        <v>3236</v>
      </c>
      <c r="I5874" t="s">
        <v>3237</v>
      </c>
      <c r="J5874" t="s">
        <v>74</v>
      </c>
      <c r="K5874" t="s">
        <v>42</v>
      </c>
      <c r="L5874">
        <v>700</v>
      </c>
      <c r="M5874" t="s">
        <v>61</v>
      </c>
      <c r="N5874" t="s">
        <v>16</v>
      </c>
      <c r="O5874">
        <v>1.0636000000000001</v>
      </c>
      <c r="P5874">
        <v>744.52</v>
      </c>
      <c r="Q5874">
        <v>34.783000000000001</v>
      </c>
      <c r="R5874">
        <v>1.0636000000000001</v>
      </c>
      <c r="S5874">
        <v>744.52002400000003</v>
      </c>
      <c r="T5874" t="s">
        <v>398</v>
      </c>
      <c r="U5874">
        <v>34.783000000000001</v>
      </c>
      <c r="V5874">
        <v>25896.639999999999</v>
      </c>
      <c r="W5874">
        <v>2025</v>
      </c>
    </row>
    <row r="5875" spans="1:23" hidden="1">
      <c r="A5875">
        <v>72023848</v>
      </c>
      <c r="B5875" s="2">
        <v>45755</v>
      </c>
      <c r="C5875" t="s">
        <v>2161</v>
      </c>
      <c r="D5875" t="s">
        <v>9</v>
      </c>
      <c r="E5875" t="s">
        <v>10</v>
      </c>
      <c r="F5875" t="s">
        <v>5514</v>
      </c>
      <c r="G5875" t="s">
        <v>5515</v>
      </c>
      <c r="H5875" t="s">
        <v>634</v>
      </c>
      <c r="I5875" t="s">
        <v>745</v>
      </c>
      <c r="J5875" t="s">
        <v>635</v>
      </c>
      <c r="K5875" t="s">
        <v>42</v>
      </c>
      <c r="L5875">
        <v>200</v>
      </c>
      <c r="M5875" t="s">
        <v>61</v>
      </c>
      <c r="N5875" t="s">
        <v>16</v>
      </c>
      <c r="O5875">
        <v>0.47899999999999998</v>
      </c>
      <c r="P5875">
        <v>95.8</v>
      </c>
      <c r="Q5875">
        <v>34.783000000000001</v>
      </c>
      <c r="R5875">
        <v>0.47899999999999998</v>
      </c>
      <c r="S5875">
        <v>95.799959000000001</v>
      </c>
      <c r="T5875" t="s">
        <v>398</v>
      </c>
      <c r="U5875">
        <v>34.783000000000001</v>
      </c>
      <c r="V5875">
        <v>3332.21</v>
      </c>
      <c r="W5875">
        <v>2025</v>
      </c>
    </row>
    <row r="5876" spans="1:23" hidden="1">
      <c r="A5876">
        <v>72023848</v>
      </c>
      <c r="B5876" s="2">
        <v>45755</v>
      </c>
      <c r="C5876" t="s">
        <v>2161</v>
      </c>
      <c r="D5876" t="s">
        <v>9</v>
      </c>
      <c r="E5876" t="s">
        <v>10</v>
      </c>
      <c r="F5876" t="s">
        <v>5514</v>
      </c>
      <c r="G5876" t="s">
        <v>5515</v>
      </c>
      <c r="H5876" t="s">
        <v>634</v>
      </c>
      <c r="I5876" t="s">
        <v>745</v>
      </c>
      <c r="J5876" t="s">
        <v>635</v>
      </c>
      <c r="K5876" t="s">
        <v>42</v>
      </c>
      <c r="L5876">
        <v>450</v>
      </c>
      <c r="M5876" t="s">
        <v>61</v>
      </c>
      <c r="N5876" t="s">
        <v>16</v>
      </c>
      <c r="O5876">
        <v>0.47899999999999998</v>
      </c>
      <c r="P5876">
        <v>215.55</v>
      </c>
      <c r="Q5876">
        <v>34.783000000000001</v>
      </c>
      <c r="R5876">
        <v>0.47899999999999998</v>
      </c>
      <c r="S5876">
        <v>215.55012500000001</v>
      </c>
      <c r="T5876" t="s">
        <v>398</v>
      </c>
      <c r="U5876">
        <v>34.783000000000001</v>
      </c>
      <c r="V5876">
        <v>7497.48</v>
      </c>
      <c r="W5876">
        <v>2025</v>
      </c>
    </row>
    <row r="5877" spans="1:23" hidden="1">
      <c r="A5877">
        <v>72023849</v>
      </c>
      <c r="B5877" s="2">
        <v>45755</v>
      </c>
      <c r="C5877" t="s">
        <v>2161</v>
      </c>
      <c r="D5877" t="s">
        <v>9</v>
      </c>
      <c r="E5877" t="s">
        <v>10</v>
      </c>
      <c r="F5877" t="s">
        <v>5514</v>
      </c>
      <c r="G5877" t="s">
        <v>5515</v>
      </c>
      <c r="H5877" t="s">
        <v>634</v>
      </c>
      <c r="I5877" t="s">
        <v>745</v>
      </c>
      <c r="J5877" t="s">
        <v>635</v>
      </c>
      <c r="K5877" t="s">
        <v>42</v>
      </c>
      <c r="L5877">
        <v>1100</v>
      </c>
      <c r="M5877" t="s">
        <v>61</v>
      </c>
      <c r="N5877" t="s">
        <v>16</v>
      </c>
      <c r="O5877">
        <v>0.47899999999999998</v>
      </c>
      <c r="P5877">
        <v>526.9</v>
      </c>
      <c r="Q5877">
        <v>34.783000000000001</v>
      </c>
      <c r="R5877">
        <v>0.47899999999999998</v>
      </c>
      <c r="S5877">
        <v>526.89992199999995</v>
      </c>
      <c r="T5877" t="s">
        <v>398</v>
      </c>
      <c r="U5877">
        <v>34.783000000000001</v>
      </c>
      <c r="V5877">
        <v>18327.16</v>
      </c>
      <c r="W5877">
        <v>2025</v>
      </c>
    </row>
    <row r="5878" spans="1:23" hidden="1">
      <c r="A5878">
        <v>72023934</v>
      </c>
      <c r="B5878" s="2">
        <v>45755</v>
      </c>
      <c r="C5878" t="s">
        <v>1986</v>
      </c>
      <c r="D5878" t="s">
        <v>9</v>
      </c>
      <c r="E5878" t="s">
        <v>10</v>
      </c>
      <c r="F5878" t="s">
        <v>5501</v>
      </c>
      <c r="G5878" t="s">
        <v>5502</v>
      </c>
      <c r="H5878" t="s">
        <v>207</v>
      </c>
      <c r="I5878" t="s">
        <v>208</v>
      </c>
      <c r="J5878" t="s">
        <v>202</v>
      </c>
      <c r="K5878" t="s">
        <v>43</v>
      </c>
      <c r="L5878">
        <v>2520</v>
      </c>
      <c r="M5878" t="s">
        <v>61</v>
      </c>
      <c r="N5878" t="s">
        <v>16</v>
      </c>
      <c r="O5878">
        <v>0.8014</v>
      </c>
      <c r="P5878">
        <v>2019.528</v>
      </c>
      <c r="Q5878">
        <v>34.783000000000001</v>
      </c>
      <c r="R5878">
        <v>0.8014</v>
      </c>
      <c r="S5878">
        <v>2019.52793</v>
      </c>
      <c r="T5878" t="s">
        <v>398</v>
      </c>
      <c r="U5878">
        <v>34.783000000000001</v>
      </c>
      <c r="V5878">
        <v>70245.240000000005</v>
      </c>
      <c r="W5878">
        <v>2025</v>
      </c>
    </row>
    <row r="5879" spans="1:23" hidden="1">
      <c r="A5879">
        <v>72024063</v>
      </c>
      <c r="B5879" s="2">
        <v>45755</v>
      </c>
      <c r="C5879" t="s">
        <v>2136</v>
      </c>
      <c r="D5879" t="s">
        <v>9</v>
      </c>
      <c r="E5879" t="s">
        <v>10</v>
      </c>
      <c r="F5879" t="s">
        <v>5514</v>
      </c>
      <c r="G5879" t="s">
        <v>5515</v>
      </c>
      <c r="H5879" t="s">
        <v>5652</v>
      </c>
      <c r="I5879" t="s">
        <v>5653</v>
      </c>
      <c r="J5879" t="s">
        <v>74</v>
      </c>
      <c r="K5879" t="s">
        <v>42</v>
      </c>
      <c r="L5879">
        <v>70</v>
      </c>
      <c r="M5879" t="s">
        <v>61</v>
      </c>
      <c r="N5879" t="s">
        <v>16</v>
      </c>
      <c r="O5879">
        <v>1.4390000000000001</v>
      </c>
      <c r="P5879">
        <v>100.73</v>
      </c>
      <c r="Q5879">
        <v>34.783000000000001</v>
      </c>
      <c r="R5879">
        <v>1.4390000000000001</v>
      </c>
      <c r="S5879">
        <v>100.72995400000001</v>
      </c>
      <c r="T5879" t="s">
        <v>398</v>
      </c>
      <c r="U5879">
        <v>34.783000000000001</v>
      </c>
      <c r="V5879">
        <v>3503.69</v>
      </c>
      <c r="W5879">
        <v>2025</v>
      </c>
    </row>
    <row r="5880" spans="1:23" hidden="1">
      <c r="A5880">
        <v>72024161</v>
      </c>
      <c r="B5880" s="2">
        <v>45755</v>
      </c>
      <c r="C5880" t="s">
        <v>3256</v>
      </c>
      <c r="D5880" t="s">
        <v>9</v>
      </c>
      <c r="E5880" t="s">
        <v>10</v>
      </c>
      <c r="F5880" t="s">
        <v>5505</v>
      </c>
      <c r="G5880" t="s">
        <v>5506</v>
      </c>
      <c r="H5880" t="s">
        <v>205</v>
      </c>
      <c r="I5880" t="s">
        <v>206</v>
      </c>
      <c r="J5880" t="s">
        <v>202</v>
      </c>
      <c r="K5880" t="s">
        <v>43</v>
      </c>
      <c r="L5880">
        <v>765</v>
      </c>
      <c r="M5880" t="s">
        <v>61</v>
      </c>
      <c r="N5880" t="s">
        <v>16</v>
      </c>
      <c r="O5880">
        <v>0.8014</v>
      </c>
      <c r="P5880">
        <v>613.07100000000003</v>
      </c>
      <c r="Q5880">
        <v>34.783000000000001</v>
      </c>
      <c r="R5880">
        <v>0.8014</v>
      </c>
      <c r="S5880">
        <v>613.07104000000004</v>
      </c>
      <c r="T5880" t="s">
        <v>398</v>
      </c>
      <c r="U5880">
        <v>34.783000000000001</v>
      </c>
      <c r="V5880">
        <v>21324.45</v>
      </c>
      <c r="W5880">
        <v>2025</v>
      </c>
    </row>
    <row r="5881" spans="1:23" hidden="1">
      <c r="A5881">
        <v>72024161</v>
      </c>
      <c r="B5881" s="2">
        <v>45755</v>
      </c>
      <c r="C5881" t="s">
        <v>3256</v>
      </c>
      <c r="D5881" t="s">
        <v>9</v>
      </c>
      <c r="E5881" t="s">
        <v>10</v>
      </c>
      <c r="F5881" t="s">
        <v>5501</v>
      </c>
      <c r="G5881" t="s">
        <v>5502</v>
      </c>
      <c r="H5881" t="s">
        <v>205</v>
      </c>
      <c r="I5881" t="s">
        <v>206</v>
      </c>
      <c r="J5881" t="s">
        <v>202</v>
      </c>
      <c r="K5881" t="s">
        <v>43</v>
      </c>
      <c r="L5881">
        <v>240</v>
      </c>
      <c r="M5881" t="s">
        <v>61</v>
      </c>
      <c r="N5881" t="s">
        <v>16</v>
      </c>
      <c r="O5881">
        <v>0.8014</v>
      </c>
      <c r="P5881">
        <v>192.33600000000001</v>
      </c>
      <c r="Q5881">
        <v>34.783000000000001</v>
      </c>
      <c r="R5881">
        <v>0.8014</v>
      </c>
      <c r="S5881">
        <v>192.33591100000001</v>
      </c>
      <c r="T5881" t="s">
        <v>398</v>
      </c>
      <c r="U5881">
        <v>34.783000000000001</v>
      </c>
      <c r="V5881">
        <v>6690.02</v>
      </c>
      <c r="W5881">
        <v>2025</v>
      </c>
    </row>
    <row r="5882" spans="1:23" hidden="1">
      <c r="A5882">
        <v>72024418</v>
      </c>
      <c r="B5882" s="2">
        <v>45755</v>
      </c>
      <c r="C5882" t="s">
        <v>2520</v>
      </c>
      <c r="D5882" t="s">
        <v>9</v>
      </c>
      <c r="E5882" t="s">
        <v>10</v>
      </c>
      <c r="F5882" t="s">
        <v>5514</v>
      </c>
      <c r="G5882" t="s">
        <v>5515</v>
      </c>
      <c r="H5882" t="s">
        <v>5658</v>
      </c>
      <c r="I5882" t="s">
        <v>5659</v>
      </c>
      <c r="J5882" t="s">
        <v>255</v>
      </c>
      <c r="K5882" t="s">
        <v>42</v>
      </c>
      <c r="L5882">
        <v>6600</v>
      </c>
      <c r="M5882" t="s">
        <v>61</v>
      </c>
      <c r="N5882" t="s">
        <v>16</v>
      </c>
      <c r="O5882">
        <v>0.16059999999999999</v>
      </c>
      <c r="P5882">
        <v>1059.96</v>
      </c>
      <c r="Q5882">
        <v>34.783000000000001</v>
      </c>
      <c r="R5882">
        <v>0.16059999999999999</v>
      </c>
      <c r="S5882">
        <v>1059.9600370000001</v>
      </c>
      <c r="T5882" t="s">
        <v>398</v>
      </c>
      <c r="U5882">
        <v>34.783000000000001</v>
      </c>
      <c r="V5882">
        <v>36868.589999999997</v>
      </c>
      <c r="W5882">
        <v>2025</v>
      </c>
    </row>
    <row r="5883" spans="1:23" hidden="1">
      <c r="A5883">
        <v>72024418</v>
      </c>
      <c r="B5883" s="2">
        <v>45755</v>
      </c>
      <c r="C5883" t="s">
        <v>2520</v>
      </c>
      <c r="D5883" t="s">
        <v>9</v>
      </c>
      <c r="E5883" t="s">
        <v>10</v>
      </c>
      <c r="F5883" t="s">
        <v>5514</v>
      </c>
      <c r="G5883" t="s">
        <v>5515</v>
      </c>
      <c r="H5883" t="s">
        <v>5658</v>
      </c>
      <c r="I5883" t="s">
        <v>5659</v>
      </c>
      <c r="J5883" t="s">
        <v>255</v>
      </c>
      <c r="K5883" t="s">
        <v>42</v>
      </c>
      <c r="L5883">
        <v>4800</v>
      </c>
      <c r="M5883" t="s">
        <v>61</v>
      </c>
      <c r="N5883" t="s">
        <v>16</v>
      </c>
      <c r="O5883">
        <v>0.16059999999999999</v>
      </c>
      <c r="P5883">
        <v>770.88</v>
      </c>
      <c r="Q5883">
        <v>34.783000000000001</v>
      </c>
      <c r="R5883">
        <v>0.16059999999999999</v>
      </c>
      <c r="S5883">
        <v>770.88002700000004</v>
      </c>
      <c r="T5883" t="s">
        <v>398</v>
      </c>
      <c r="U5883">
        <v>34.783000000000001</v>
      </c>
      <c r="V5883">
        <v>26813.52</v>
      </c>
      <c r="W5883">
        <v>2025</v>
      </c>
    </row>
    <row r="5884" spans="1:23" hidden="1">
      <c r="A5884">
        <v>72024562</v>
      </c>
      <c r="B5884" s="2">
        <v>45755</v>
      </c>
      <c r="C5884" t="s">
        <v>2440</v>
      </c>
      <c r="D5884" t="s">
        <v>9</v>
      </c>
      <c r="E5884" t="s">
        <v>10</v>
      </c>
      <c r="F5884" t="s">
        <v>5505</v>
      </c>
      <c r="G5884" t="s">
        <v>5506</v>
      </c>
      <c r="H5884" t="s">
        <v>3203</v>
      </c>
      <c r="I5884" t="s">
        <v>3204</v>
      </c>
      <c r="J5884" t="s">
        <v>74</v>
      </c>
      <c r="K5884" t="s">
        <v>43</v>
      </c>
      <c r="L5884">
        <v>2010</v>
      </c>
      <c r="M5884" t="s">
        <v>61</v>
      </c>
      <c r="N5884" t="s">
        <v>16</v>
      </c>
      <c r="O5884">
        <v>0.59709999999999996</v>
      </c>
      <c r="P5884">
        <v>1200.171</v>
      </c>
      <c r="Q5884">
        <v>34.783000000000001</v>
      </c>
      <c r="R5884">
        <v>0.59709999999999996</v>
      </c>
      <c r="S5884">
        <v>1200.1710599999999</v>
      </c>
      <c r="T5884" t="s">
        <v>398</v>
      </c>
      <c r="U5884">
        <v>34.783000000000001</v>
      </c>
      <c r="V5884">
        <v>41745.550000000003</v>
      </c>
      <c r="W5884">
        <v>2025</v>
      </c>
    </row>
    <row r="5885" spans="1:23" hidden="1">
      <c r="A5885">
        <v>72024572</v>
      </c>
      <c r="B5885" s="2">
        <v>45755</v>
      </c>
      <c r="C5885" t="s">
        <v>2440</v>
      </c>
      <c r="D5885" t="s">
        <v>9</v>
      </c>
      <c r="E5885" t="s">
        <v>10</v>
      </c>
      <c r="F5885" t="s">
        <v>5516</v>
      </c>
      <c r="G5885" t="s">
        <v>5517</v>
      </c>
      <c r="H5885" t="s">
        <v>1145</v>
      </c>
      <c r="I5885" t="s">
        <v>1146</v>
      </c>
      <c r="J5885" t="s">
        <v>74</v>
      </c>
      <c r="K5885" t="s">
        <v>42</v>
      </c>
      <c r="L5885">
        <v>2200</v>
      </c>
      <c r="M5885" t="s">
        <v>61</v>
      </c>
      <c r="N5885" t="s">
        <v>16</v>
      </c>
      <c r="O5885">
        <v>1.3515999999999999</v>
      </c>
      <c r="P5885">
        <v>2973.52</v>
      </c>
      <c r="Q5885">
        <v>34.783000000000001</v>
      </c>
      <c r="R5885">
        <v>1.351599</v>
      </c>
      <c r="S5885">
        <v>2973.5201099999999</v>
      </c>
      <c r="T5885" t="s">
        <v>398</v>
      </c>
      <c r="U5885">
        <v>34.783000000000001</v>
      </c>
      <c r="V5885">
        <v>103427.95</v>
      </c>
      <c r="W5885">
        <v>2025</v>
      </c>
    </row>
    <row r="5886" spans="1:23" hidden="1">
      <c r="A5886">
        <v>72024581</v>
      </c>
      <c r="B5886" s="2">
        <v>45755</v>
      </c>
      <c r="C5886" t="s">
        <v>2440</v>
      </c>
      <c r="D5886" t="s">
        <v>9</v>
      </c>
      <c r="E5886" t="s">
        <v>10</v>
      </c>
      <c r="F5886" t="s">
        <v>5516</v>
      </c>
      <c r="G5886" t="s">
        <v>5517</v>
      </c>
      <c r="H5886" t="s">
        <v>1145</v>
      </c>
      <c r="I5886" t="s">
        <v>1146</v>
      </c>
      <c r="J5886" t="s">
        <v>74</v>
      </c>
      <c r="K5886" t="s">
        <v>42</v>
      </c>
      <c r="L5886">
        <v>6030</v>
      </c>
      <c r="M5886" t="s">
        <v>61</v>
      </c>
      <c r="N5886" t="s">
        <v>16</v>
      </c>
      <c r="O5886">
        <v>1.3378000000000001</v>
      </c>
      <c r="P5886">
        <v>8066.9340000000002</v>
      </c>
      <c r="Q5886">
        <v>34.783000000000001</v>
      </c>
      <c r="R5886">
        <v>1.3378000000000001</v>
      </c>
      <c r="S5886">
        <v>8066.9341340000001</v>
      </c>
      <c r="T5886" t="s">
        <v>398</v>
      </c>
      <c r="U5886">
        <v>34.783000000000001</v>
      </c>
      <c r="V5886">
        <v>280592.17</v>
      </c>
      <c r="W5886">
        <v>2025</v>
      </c>
    </row>
    <row r="5887" spans="1:23" hidden="1">
      <c r="A5887">
        <v>72024924</v>
      </c>
      <c r="B5887" s="2">
        <v>45755</v>
      </c>
      <c r="C5887" t="s">
        <v>2440</v>
      </c>
      <c r="D5887" t="s">
        <v>9</v>
      </c>
      <c r="E5887" t="s">
        <v>10</v>
      </c>
      <c r="F5887" t="s">
        <v>5501</v>
      </c>
      <c r="G5887" t="s">
        <v>5502</v>
      </c>
      <c r="H5887" t="s">
        <v>1270</v>
      </c>
      <c r="I5887" t="s">
        <v>1271</v>
      </c>
      <c r="J5887" t="s">
        <v>220</v>
      </c>
      <c r="K5887" t="s">
        <v>43</v>
      </c>
      <c r="L5887">
        <v>82000</v>
      </c>
      <c r="M5887" t="s">
        <v>61</v>
      </c>
      <c r="N5887" t="s">
        <v>16</v>
      </c>
      <c r="O5887">
        <v>1.3299999999999999E-2</v>
      </c>
      <c r="P5887">
        <v>1090.5999999999999</v>
      </c>
      <c r="Q5887">
        <v>34.783000000000001</v>
      </c>
      <c r="R5887">
        <v>1.3299E-2</v>
      </c>
      <c r="S5887">
        <v>1090.600005</v>
      </c>
      <c r="T5887" t="s">
        <v>398</v>
      </c>
      <c r="U5887">
        <v>34.783000000000001</v>
      </c>
      <c r="V5887">
        <v>37934.339999999997</v>
      </c>
      <c r="W5887">
        <v>2025</v>
      </c>
    </row>
    <row r="5888" spans="1:23" hidden="1">
      <c r="A5888">
        <v>72024929</v>
      </c>
      <c r="B5888" s="2">
        <v>45755</v>
      </c>
      <c r="C5888" t="s">
        <v>2440</v>
      </c>
      <c r="D5888" t="s">
        <v>9</v>
      </c>
      <c r="E5888" t="s">
        <v>10</v>
      </c>
      <c r="F5888" t="s">
        <v>5514</v>
      </c>
      <c r="G5888" t="s">
        <v>5515</v>
      </c>
      <c r="H5888" t="s">
        <v>252</v>
      </c>
      <c r="I5888" t="s">
        <v>686</v>
      </c>
      <c r="J5888" t="s">
        <v>250</v>
      </c>
      <c r="K5888" t="s">
        <v>42</v>
      </c>
      <c r="L5888">
        <v>150000</v>
      </c>
      <c r="M5888" t="s">
        <v>61</v>
      </c>
      <c r="N5888" t="s">
        <v>16</v>
      </c>
      <c r="O5888">
        <v>1.6400000000000001E-2</v>
      </c>
      <c r="P5888">
        <v>2460</v>
      </c>
      <c r="Q5888">
        <v>34.783000000000001</v>
      </c>
      <c r="R5888">
        <v>1.6399E-2</v>
      </c>
      <c r="S5888">
        <v>2460</v>
      </c>
      <c r="T5888" t="s">
        <v>398</v>
      </c>
      <c r="U5888">
        <v>34.783000000000001</v>
      </c>
      <c r="V5888">
        <v>85566.18</v>
      </c>
      <c r="W5888">
        <v>2025</v>
      </c>
    </row>
    <row r="5889" spans="1:23" hidden="1">
      <c r="A5889">
        <v>72025013</v>
      </c>
      <c r="B5889" s="2">
        <v>45755</v>
      </c>
      <c r="C5889" t="s">
        <v>2587</v>
      </c>
      <c r="D5889" t="s">
        <v>9</v>
      </c>
      <c r="E5889" t="s">
        <v>10</v>
      </c>
      <c r="F5889" t="s">
        <v>5505</v>
      </c>
      <c r="G5889" t="s">
        <v>5506</v>
      </c>
      <c r="H5889" t="s">
        <v>5704</v>
      </c>
      <c r="I5889" t="s">
        <v>5705</v>
      </c>
      <c r="J5889" t="s">
        <v>90</v>
      </c>
      <c r="K5889" t="s">
        <v>43</v>
      </c>
      <c r="L5889">
        <v>1002</v>
      </c>
      <c r="M5889" t="s">
        <v>61</v>
      </c>
      <c r="N5889" t="s">
        <v>16</v>
      </c>
      <c r="O5889">
        <v>0.80259999999999998</v>
      </c>
      <c r="P5889">
        <v>804.20500000000004</v>
      </c>
      <c r="Q5889">
        <v>34.783000000000001</v>
      </c>
      <c r="R5889">
        <v>0.80259999999999998</v>
      </c>
      <c r="S5889">
        <v>804.204927</v>
      </c>
      <c r="T5889" t="s">
        <v>398</v>
      </c>
      <c r="U5889">
        <v>34.783000000000001</v>
      </c>
      <c r="V5889">
        <v>27972.66</v>
      </c>
      <c r="W5889">
        <v>2025</v>
      </c>
    </row>
    <row r="5890" spans="1:23" hidden="1">
      <c r="A5890">
        <v>72025101</v>
      </c>
      <c r="B5890" s="2">
        <v>45755</v>
      </c>
      <c r="C5890" t="s">
        <v>2555</v>
      </c>
      <c r="D5890" t="s">
        <v>9</v>
      </c>
      <c r="E5890" t="s">
        <v>10</v>
      </c>
      <c r="F5890" t="s">
        <v>5505</v>
      </c>
      <c r="G5890" t="s">
        <v>5506</v>
      </c>
      <c r="H5890" t="s">
        <v>203</v>
      </c>
      <c r="I5890" t="s">
        <v>204</v>
      </c>
      <c r="J5890" t="s">
        <v>202</v>
      </c>
      <c r="K5890" t="s">
        <v>43</v>
      </c>
      <c r="L5890">
        <v>720</v>
      </c>
      <c r="M5890" t="s">
        <v>61</v>
      </c>
      <c r="N5890" t="s">
        <v>16</v>
      </c>
      <c r="O5890">
        <v>0.8014</v>
      </c>
      <c r="P5890">
        <v>577.00800000000004</v>
      </c>
      <c r="Q5890">
        <v>34.783000000000001</v>
      </c>
      <c r="R5890">
        <v>0.8014</v>
      </c>
      <c r="S5890">
        <v>577.00802099999999</v>
      </c>
      <c r="T5890" t="s">
        <v>398</v>
      </c>
      <c r="U5890">
        <v>34.783000000000001</v>
      </c>
      <c r="V5890">
        <v>20070.07</v>
      </c>
      <c r="W5890">
        <v>2025</v>
      </c>
    </row>
    <row r="5891" spans="1:23" hidden="1">
      <c r="A5891">
        <v>72025115</v>
      </c>
      <c r="B5891" s="2">
        <v>45755</v>
      </c>
      <c r="C5891" t="s">
        <v>2555</v>
      </c>
      <c r="D5891" t="s">
        <v>9</v>
      </c>
      <c r="E5891" t="s">
        <v>10</v>
      </c>
      <c r="F5891" t="s">
        <v>5501</v>
      </c>
      <c r="G5891" t="s">
        <v>5502</v>
      </c>
      <c r="H5891" t="s">
        <v>5706</v>
      </c>
      <c r="I5891" t="s">
        <v>5707</v>
      </c>
      <c r="J5891" t="s">
        <v>74</v>
      </c>
      <c r="K5891" t="s">
        <v>43</v>
      </c>
      <c r="L5891">
        <v>205</v>
      </c>
      <c r="M5891" t="s">
        <v>61</v>
      </c>
      <c r="N5891" t="s">
        <v>16</v>
      </c>
      <c r="O5891">
        <v>1.2370000000000001</v>
      </c>
      <c r="P5891">
        <v>253.58500000000001</v>
      </c>
      <c r="Q5891">
        <v>34.783000000000001</v>
      </c>
      <c r="R5891">
        <v>1.236999</v>
      </c>
      <c r="S5891">
        <v>253.58508399999999</v>
      </c>
      <c r="T5891" t="s">
        <v>398</v>
      </c>
      <c r="U5891">
        <v>34.783000000000001</v>
      </c>
      <c r="V5891">
        <v>8820.4500000000007</v>
      </c>
      <c r="W5891">
        <v>2025</v>
      </c>
    </row>
    <row r="5892" spans="1:23" hidden="1">
      <c r="A5892">
        <v>72025153</v>
      </c>
      <c r="B5892" s="2">
        <v>45755</v>
      </c>
      <c r="C5892" t="s">
        <v>2818</v>
      </c>
      <c r="D5892" t="s">
        <v>9</v>
      </c>
      <c r="E5892" t="s">
        <v>10</v>
      </c>
      <c r="F5892" t="s">
        <v>5514</v>
      </c>
      <c r="G5892" t="s">
        <v>5515</v>
      </c>
      <c r="H5892" t="s">
        <v>3225</v>
      </c>
      <c r="I5892" t="s">
        <v>3226</v>
      </c>
      <c r="J5892" t="s">
        <v>77</v>
      </c>
      <c r="K5892" t="s">
        <v>42</v>
      </c>
      <c r="L5892">
        <v>20000</v>
      </c>
      <c r="M5892" t="s">
        <v>61</v>
      </c>
      <c r="N5892" t="s">
        <v>16</v>
      </c>
      <c r="O5892">
        <v>8.8999999999999999E-3</v>
      </c>
      <c r="P5892">
        <v>178</v>
      </c>
      <c r="Q5892">
        <v>34.783000000000001</v>
      </c>
      <c r="R5892">
        <v>8.8999999999999999E-3</v>
      </c>
      <c r="S5892">
        <v>177.99988500000001</v>
      </c>
      <c r="T5892" t="s">
        <v>398</v>
      </c>
      <c r="U5892">
        <v>34.783000000000001</v>
      </c>
      <c r="V5892">
        <v>6191.37</v>
      </c>
      <c r="W5892">
        <v>2025</v>
      </c>
    </row>
    <row r="5893" spans="1:23" hidden="1">
      <c r="A5893">
        <v>72025317</v>
      </c>
      <c r="B5893" s="2">
        <v>45755</v>
      </c>
      <c r="C5893" t="s">
        <v>4308</v>
      </c>
      <c r="D5893" t="s">
        <v>9</v>
      </c>
      <c r="E5893" t="s">
        <v>10</v>
      </c>
      <c r="F5893" t="s">
        <v>5514</v>
      </c>
      <c r="G5893" t="s">
        <v>5515</v>
      </c>
      <c r="H5893" t="s">
        <v>5708</v>
      </c>
      <c r="I5893" t="s">
        <v>5709</v>
      </c>
      <c r="J5893" t="s">
        <v>80</v>
      </c>
      <c r="K5893" t="s">
        <v>42</v>
      </c>
      <c r="L5893">
        <v>700</v>
      </c>
      <c r="M5893" t="s">
        <v>61</v>
      </c>
      <c r="N5893" t="s">
        <v>16</v>
      </c>
      <c r="O5893">
        <v>8.0199999999999994E-2</v>
      </c>
      <c r="P5893">
        <v>56.14</v>
      </c>
      <c r="Q5893">
        <v>34.783000000000001</v>
      </c>
      <c r="R5893">
        <v>8.0199999999999994E-2</v>
      </c>
      <c r="S5893">
        <v>56.140067999999999</v>
      </c>
      <c r="T5893" t="s">
        <v>398</v>
      </c>
      <c r="U5893">
        <v>34.783000000000001</v>
      </c>
      <c r="V5893">
        <v>1952.72</v>
      </c>
      <c r="W5893">
        <v>2025</v>
      </c>
    </row>
    <row r="5894" spans="1:23" hidden="1">
      <c r="A5894">
        <v>72025320</v>
      </c>
      <c r="B5894" s="2">
        <v>45755</v>
      </c>
      <c r="C5894" t="s">
        <v>4308</v>
      </c>
      <c r="D5894" t="s">
        <v>9</v>
      </c>
      <c r="E5894" t="s">
        <v>10</v>
      </c>
      <c r="F5894" t="s">
        <v>5514</v>
      </c>
      <c r="G5894" t="s">
        <v>5515</v>
      </c>
      <c r="H5894" t="s">
        <v>5710</v>
      </c>
      <c r="I5894" t="s">
        <v>5711</v>
      </c>
      <c r="J5894" t="s">
        <v>80</v>
      </c>
      <c r="K5894" t="s">
        <v>42</v>
      </c>
      <c r="L5894">
        <v>800</v>
      </c>
      <c r="M5894" t="s">
        <v>61</v>
      </c>
      <c r="N5894" t="s">
        <v>16</v>
      </c>
      <c r="O5894">
        <v>0.13671</v>
      </c>
      <c r="P5894">
        <v>109.364</v>
      </c>
      <c r="Q5894">
        <v>34.783000000000001</v>
      </c>
      <c r="R5894">
        <v>0.136709</v>
      </c>
      <c r="S5894">
        <v>109.364057</v>
      </c>
      <c r="T5894" t="s">
        <v>398</v>
      </c>
      <c r="U5894">
        <v>34.783000000000001</v>
      </c>
      <c r="V5894">
        <v>3804.01</v>
      </c>
      <c r="W5894">
        <v>2025</v>
      </c>
    </row>
    <row r="5895" spans="1:23" hidden="1">
      <c r="A5895">
        <v>72025323</v>
      </c>
      <c r="B5895" s="2">
        <v>45755</v>
      </c>
      <c r="C5895" t="s">
        <v>4308</v>
      </c>
      <c r="D5895" t="s">
        <v>9</v>
      </c>
      <c r="E5895" t="s">
        <v>10</v>
      </c>
      <c r="F5895" t="s">
        <v>5514</v>
      </c>
      <c r="G5895" t="s">
        <v>5515</v>
      </c>
      <c r="H5895" t="s">
        <v>5712</v>
      </c>
      <c r="I5895" t="s">
        <v>5713</v>
      </c>
      <c r="J5895" t="s">
        <v>80</v>
      </c>
      <c r="K5895" t="s">
        <v>42</v>
      </c>
      <c r="L5895">
        <v>700</v>
      </c>
      <c r="M5895" t="s">
        <v>61</v>
      </c>
      <c r="N5895" t="s">
        <v>16</v>
      </c>
      <c r="O5895">
        <v>7.7299999999999994E-2</v>
      </c>
      <c r="P5895">
        <v>54.11</v>
      </c>
      <c r="Q5895">
        <v>34.783000000000001</v>
      </c>
      <c r="R5895">
        <v>7.7299999999999994E-2</v>
      </c>
      <c r="S5895">
        <v>54.110053000000001</v>
      </c>
      <c r="T5895" t="s">
        <v>398</v>
      </c>
      <c r="U5895">
        <v>34.783000000000001</v>
      </c>
      <c r="V5895">
        <v>1882.11</v>
      </c>
      <c r="W5895">
        <v>2025</v>
      </c>
    </row>
    <row r="5896" spans="1:23" hidden="1">
      <c r="A5896">
        <v>72025324</v>
      </c>
      <c r="B5896" s="2">
        <v>45755</v>
      </c>
      <c r="C5896" t="s">
        <v>4308</v>
      </c>
      <c r="D5896" t="s">
        <v>9</v>
      </c>
      <c r="E5896" t="s">
        <v>10</v>
      </c>
      <c r="F5896" t="s">
        <v>5514</v>
      </c>
      <c r="G5896" t="s">
        <v>5515</v>
      </c>
      <c r="H5896" t="s">
        <v>260</v>
      </c>
      <c r="I5896" t="s">
        <v>261</v>
      </c>
      <c r="J5896" t="s">
        <v>93</v>
      </c>
      <c r="K5896" t="s">
        <v>42</v>
      </c>
      <c r="L5896">
        <v>10000</v>
      </c>
      <c r="M5896" t="s">
        <v>61</v>
      </c>
      <c r="N5896" t="s">
        <v>16</v>
      </c>
      <c r="O5896">
        <v>0.01</v>
      </c>
      <c r="P5896">
        <v>100</v>
      </c>
      <c r="Q5896">
        <v>34.783000000000001</v>
      </c>
      <c r="R5896">
        <v>0.01</v>
      </c>
      <c r="S5896">
        <v>100</v>
      </c>
      <c r="T5896" t="s">
        <v>398</v>
      </c>
      <c r="U5896">
        <v>34.783000000000001</v>
      </c>
      <c r="V5896">
        <v>3478.3</v>
      </c>
      <c r="W5896">
        <v>2025</v>
      </c>
    </row>
    <row r="5897" spans="1:23" hidden="1">
      <c r="A5897">
        <v>72025324</v>
      </c>
      <c r="B5897" s="2">
        <v>45755</v>
      </c>
      <c r="C5897" t="s">
        <v>4308</v>
      </c>
      <c r="D5897" t="s">
        <v>9</v>
      </c>
      <c r="E5897" t="s">
        <v>10</v>
      </c>
      <c r="F5897" t="s">
        <v>5514</v>
      </c>
      <c r="G5897" t="s">
        <v>5515</v>
      </c>
      <c r="H5897" t="s">
        <v>258</v>
      </c>
      <c r="I5897" t="s">
        <v>259</v>
      </c>
      <c r="J5897" t="s">
        <v>78</v>
      </c>
      <c r="K5897" t="s">
        <v>42</v>
      </c>
      <c r="L5897">
        <v>10000</v>
      </c>
      <c r="M5897" t="s">
        <v>61</v>
      </c>
      <c r="N5897" t="s">
        <v>16</v>
      </c>
      <c r="O5897">
        <v>9.2600000000000002E-2</v>
      </c>
      <c r="P5897">
        <v>926</v>
      </c>
      <c r="Q5897">
        <v>34.783000000000001</v>
      </c>
      <c r="R5897">
        <v>9.2600000000000002E-2</v>
      </c>
      <c r="S5897">
        <v>926.00005699999997</v>
      </c>
      <c r="T5897" t="s">
        <v>398</v>
      </c>
      <c r="U5897">
        <v>34.783000000000001</v>
      </c>
      <c r="V5897">
        <v>32209.06</v>
      </c>
      <c r="W5897">
        <v>2025</v>
      </c>
    </row>
    <row r="5898" spans="1:23" hidden="1">
      <c r="A5898">
        <v>72025324</v>
      </c>
      <c r="B5898" s="2">
        <v>45755</v>
      </c>
      <c r="C5898" t="s">
        <v>4308</v>
      </c>
      <c r="D5898" t="s">
        <v>9</v>
      </c>
      <c r="E5898" t="s">
        <v>10</v>
      </c>
      <c r="F5898" t="s">
        <v>5514</v>
      </c>
      <c r="G5898" t="s">
        <v>5515</v>
      </c>
      <c r="H5898" t="s">
        <v>258</v>
      </c>
      <c r="I5898" t="s">
        <v>259</v>
      </c>
      <c r="J5898" t="s">
        <v>78</v>
      </c>
      <c r="K5898" t="s">
        <v>42</v>
      </c>
      <c r="L5898">
        <v>10000</v>
      </c>
      <c r="M5898" t="s">
        <v>61</v>
      </c>
      <c r="N5898" t="s">
        <v>16</v>
      </c>
      <c r="O5898">
        <v>9.2600000000000002E-2</v>
      </c>
      <c r="P5898">
        <v>926</v>
      </c>
      <c r="Q5898">
        <v>34.783000000000001</v>
      </c>
      <c r="R5898">
        <v>9.2600000000000002E-2</v>
      </c>
      <c r="S5898">
        <v>926.00005699999997</v>
      </c>
      <c r="T5898" t="s">
        <v>398</v>
      </c>
      <c r="U5898">
        <v>34.783000000000001</v>
      </c>
      <c r="V5898">
        <v>32209.06</v>
      </c>
      <c r="W5898">
        <v>2025</v>
      </c>
    </row>
    <row r="5899" spans="1:23" hidden="1">
      <c r="A5899">
        <v>72025330</v>
      </c>
      <c r="B5899" s="2">
        <v>45755</v>
      </c>
      <c r="C5899" t="s">
        <v>4308</v>
      </c>
      <c r="D5899" t="s">
        <v>9</v>
      </c>
      <c r="E5899" t="s">
        <v>10</v>
      </c>
      <c r="F5899" t="s">
        <v>5516</v>
      </c>
      <c r="G5899" t="s">
        <v>5517</v>
      </c>
      <c r="H5899" t="s">
        <v>5714</v>
      </c>
      <c r="I5899" t="s">
        <v>5715</v>
      </c>
      <c r="J5899" t="s">
        <v>93</v>
      </c>
      <c r="K5899" t="s">
        <v>42</v>
      </c>
      <c r="L5899">
        <v>10000</v>
      </c>
      <c r="M5899" t="s">
        <v>61</v>
      </c>
      <c r="N5899" t="s">
        <v>16</v>
      </c>
      <c r="O5899">
        <v>1.7999999999999999E-2</v>
      </c>
      <c r="P5899">
        <v>180</v>
      </c>
      <c r="Q5899">
        <v>34.783000000000001</v>
      </c>
      <c r="R5899">
        <v>1.7999000000000001E-2</v>
      </c>
      <c r="S5899">
        <v>180</v>
      </c>
      <c r="T5899" t="s">
        <v>398</v>
      </c>
      <c r="U5899">
        <v>34.783000000000001</v>
      </c>
      <c r="V5899">
        <v>6260.94</v>
      </c>
      <c r="W5899">
        <v>2025</v>
      </c>
    </row>
    <row r="5900" spans="1:23" hidden="1">
      <c r="A5900">
        <v>72025422</v>
      </c>
      <c r="B5900" s="2">
        <v>45755</v>
      </c>
      <c r="C5900" t="s">
        <v>4633</v>
      </c>
      <c r="D5900" t="s">
        <v>9</v>
      </c>
      <c r="E5900" t="s">
        <v>10</v>
      </c>
      <c r="F5900" t="s">
        <v>5514</v>
      </c>
      <c r="G5900" t="s">
        <v>5515</v>
      </c>
      <c r="H5900" t="s">
        <v>5716</v>
      </c>
      <c r="I5900" t="s">
        <v>5717</v>
      </c>
      <c r="J5900" t="s">
        <v>80</v>
      </c>
      <c r="K5900" t="s">
        <v>42</v>
      </c>
      <c r="L5900">
        <v>500</v>
      </c>
      <c r="M5900" t="s">
        <v>61</v>
      </c>
      <c r="N5900" t="s">
        <v>16</v>
      </c>
      <c r="O5900">
        <v>0.13239999999999999</v>
      </c>
      <c r="P5900">
        <v>66.2</v>
      </c>
      <c r="Q5900">
        <v>34.783000000000001</v>
      </c>
      <c r="R5900">
        <v>0.13239999999999999</v>
      </c>
      <c r="S5900">
        <v>66.199866999999998</v>
      </c>
      <c r="T5900" t="s">
        <v>398</v>
      </c>
      <c r="U5900">
        <v>34.783000000000001</v>
      </c>
      <c r="V5900">
        <v>2302.63</v>
      </c>
      <c r="W5900">
        <v>2025</v>
      </c>
    </row>
    <row r="5901" spans="1:23" hidden="1">
      <c r="A5901">
        <v>72025423</v>
      </c>
      <c r="B5901" s="2">
        <v>45755</v>
      </c>
      <c r="C5901" t="s">
        <v>4633</v>
      </c>
      <c r="D5901" t="s">
        <v>9</v>
      </c>
      <c r="E5901" t="s">
        <v>10</v>
      </c>
      <c r="F5901" t="s">
        <v>5514</v>
      </c>
      <c r="G5901" t="s">
        <v>5515</v>
      </c>
      <c r="H5901" t="s">
        <v>251</v>
      </c>
      <c r="I5901" t="s">
        <v>744</v>
      </c>
      <c r="J5901" t="s">
        <v>250</v>
      </c>
      <c r="K5901" t="s">
        <v>42</v>
      </c>
      <c r="L5901">
        <v>5000</v>
      </c>
      <c r="M5901" t="s">
        <v>61</v>
      </c>
      <c r="N5901" t="s">
        <v>16</v>
      </c>
      <c r="O5901">
        <v>2.41E-2</v>
      </c>
      <c r="P5901">
        <v>120.5</v>
      </c>
      <c r="Q5901">
        <v>34.783000000000001</v>
      </c>
      <c r="R5901">
        <v>2.4098999999999999E-2</v>
      </c>
      <c r="S5901">
        <v>120.499956</v>
      </c>
      <c r="T5901" t="s">
        <v>398</v>
      </c>
      <c r="U5901">
        <v>34.783000000000001</v>
      </c>
      <c r="V5901">
        <v>4191.3500000000004</v>
      </c>
      <c r="W5901">
        <v>2025</v>
      </c>
    </row>
    <row r="5902" spans="1:23" hidden="1">
      <c r="A5902">
        <v>72025423</v>
      </c>
      <c r="B5902" s="2">
        <v>45755</v>
      </c>
      <c r="C5902" t="s">
        <v>4633</v>
      </c>
      <c r="D5902" t="s">
        <v>9</v>
      </c>
      <c r="E5902" t="s">
        <v>10</v>
      </c>
      <c r="F5902" t="s">
        <v>5514</v>
      </c>
      <c r="G5902" t="s">
        <v>5515</v>
      </c>
      <c r="H5902" t="s">
        <v>252</v>
      </c>
      <c r="I5902" t="s">
        <v>686</v>
      </c>
      <c r="J5902" t="s">
        <v>250</v>
      </c>
      <c r="K5902" t="s">
        <v>42</v>
      </c>
      <c r="L5902">
        <v>100000</v>
      </c>
      <c r="M5902" t="s">
        <v>61</v>
      </c>
      <c r="N5902" t="s">
        <v>16</v>
      </c>
      <c r="O5902">
        <v>1.6400000000000001E-2</v>
      </c>
      <c r="P5902">
        <v>1640</v>
      </c>
      <c r="Q5902">
        <v>34.783000000000001</v>
      </c>
      <c r="R5902">
        <v>1.6399E-2</v>
      </c>
      <c r="S5902">
        <v>1640</v>
      </c>
      <c r="T5902" t="s">
        <v>398</v>
      </c>
      <c r="U5902">
        <v>34.783000000000001</v>
      </c>
      <c r="V5902">
        <v>57044.12</v>
      </c>
      <c r="W5902">
        <v>2025</v>
      </c>
    </row>
    <row r="5903" spans="1:23" hidden="1">
      <c r="A5903">
        <v>72025424</v>
      </c>
      <c r="B5903" s="2">
        <v>45755</v>
      </c>
      <c r="C5903" t="s">
        <v>4633</v>
      </c>
      <c r="D5903" t="s">
        <v>9</v>
      </c>
      <c r="E5903" t="s">
        <v>10</v>
      </c>
      <c r="F5903" t="s">
        <v>5514</v>
      </c>
      <c r="G5903" t="s">
        <v>5515</v>
      </c>
      <c r="H5903" t="s">
        <v>5718</v>
      </c>
      <c r="I5903" t="s">
        <v>5719</v>
      </c>
      <c r="J5903" t="s">
        <v>80</v>
      </c>
      <c r="K5903" t="s">
        <v>42</v>
      </c>
      <c r="L5903">
        <v>500</v>
      </c>
      <c r="M5903" t="s">
        <v>61</v>
      </c>
      <c r="N5903" t="s">
        <v>16</v>
      </c>
      <c r="O5903">
        <v>0.13239999999999999</v>
      </c>
      <c r="P5903">
        <v>66.2</v>
      </c>
      <c r="Q5903">
        <v>34.783000000000001</v>
      </c>
      <c r="R5903">
        <v>0.13239999999999999</v>
      </c>
      <c r="S5903">
        <v>66.199866999999998</v>
      </c>
      <c r="T5903" t="s">
        <v>398</v>
      </c>
      <c r="U5903">
        <v>34.783000000000001</v>
      </c>
      <c r="V5903">
        <v>2302.63</v>
      </c>
      <c r="W5903">
        <v>2025</v>
      </c>
    </row>
    <row r="5904" spans="1:23" hidden="1">
      <c r="A5904">
        <v>72025428</v>
      </c>
      <c r="B5904" s="2">
        <v>45755</v>
      </c>
      <c r="C5904" t="s">
        <v>4633</v>
      </c>
      <c r="D5904" t="s">
        <v>9</v>
      </c>
      <c r="E5904" t="s">
        <v>10</v>
      </c>
      <c r="F5904" t="s">
        <v>5514</v>
      </c>
      <c r="G5904" t="s">
        <v>5515</v>
      </c>
      <c r="H5904" t="s">
        <v>3221</v>
      </c>
      <c r="I5904" t="s">
        <v>3222</v>
      </c>
      <c r="J5904" t="s">
        <v>80</v>
      </c>
      <c r="K5904" t="s">
        <v>42</v>
      </c>
      <c r="L5904">
        <v>15000</v>
      </c>
      <c r="M5904" t="s">
        <v>61</v>
      </c>
      <c r="N5904" t="s">
        <v>16</v>
      </c>
      <c r="O5904">
        <v>5.7299999999999997E-2</v>
      </c>
      <c r="P5904">
        <v>859.5</v>
      </c>
      <c r="Q5904">
        <v>34.783000000000001</v>
      </c>
      <c r="R5904">
        <v>5.7299999999999997E-2</v>
      </c>
      <c r="S5904">
        <v>859.50004300000001</v>
      </c>
      <c r="T5904" t="s">
        <v>398</v>
      </c>
      <c r="U5904">
        <v>34.783000000000001</v>
      </c>
      <c r="V5904">
        <v>29895.99</v>
      </c>
      <c r="W5904">
        <v>2025</v>
      </c>
    </row>
    <row r="5905" spans="1:23" hidden="1">
      <c r="A5905">
        <v>72025431</v>
      </c>
      <c r="B5905" s="2">
        <v>45755</v>
      </c>
      <c r="C5905" t="s">
        <v>4633</v>
      </c>
      <c r="D5905" t="s">
        <v>9</v>
      </c>
      <c r="E5905" t="s">
        <v>10</v>
      </c>
      <c r="F5905" t="s">
        <v>5514</v>
      </c>
      <c r="G5905" t="s">
        <v>5515</v>
      </c>
      <c r="H5905" t="s">
        <v>3227</v>
      </c>
      <c r="I5905" t="s">
        <v>3228</v>
      </c>
      <c r="J5905" t="s">
        <v>93</v>
      </c>
      <c r="K5905" t="s">
        <v>42</v>
      </c>
      <c r="L5905">
        <v>5000</v>
      </c>
      <c r="M5905" t="s">
        <v>61</v>
      </c>
      <c r="N5905" t="s">
        <v>16</v>
      </c>
      <c r="O5905">
        <v>8.0500000000000002E-2</v>
      </c>
      <c r="P5905">
        <v>402.5</v>
      </c>
      <c r="Q5905">
        <v>34.783000000000001</v>
      </c>
      <c r="R5905">
        <v>8.0499000000000001E-2</v>
      </c>
      <c r="S5905">
        <v>402.50007099999999</v>
      </c>
      <c r="T5905" t="s">
        <v>398</v>
      </c>
      <c r="U5905">
        <v>34.783000000000001</v>
      </c>
      <c r="V5905">
        <v>14000.16</v>
      </c>
      <c r="W5905">
        <v>2025</v>
      </c>
    </row>
    <row r="5906" spans="1:23" hidden="1">
      <c r="A5906">
        <v>72025443</v>
      </c>
      <c r="B5906" s="2">
        <v>45755</v>
      </c>
      <c r="C5906" t="s">
        <v>4633</v>
      </c>
      <c r="D5906" t="s">
        <v>9</v>
      </c>
      <c r="E5906" t="s">
        <v>10</v>
      </c>
      <c r="F5906" t="s">
        <v>5501</v>
      </c>
      <c r="G5906" t="s">
        <v>5502</v>
      </c>
      <c r="H5906" t="s">
        <v>1505</v>
      </c>
      <c r="I5906" t="s">
        <v>1506</v>
      </c>
      <c r="J5906" t="s">
        <v>93</v>
      </c>
      <c r="K5906" t="s">
        <v>43</v>
      </c>
      <c r="L5906">
        <v>10000</v>
      </c>
      <c r="M5906" t="s">
        <v>61</v>
      </c>
      <c r="N5906" t="s">
        <v>16</v>
      </c>
      <c r="O5906">
        <v>4.1500000000000002E-2</v>
      </c>
      <c r="P5906">
        <v>415</v>
      </c>
      <c r="Q5906">
        <v>34.783000000000001</v>
      </c>
      <c r="R5906">
        <v>4.1499000000000001E-2</v>
      </c>
      <c r="S5906">
        <v>415.00014299999998</v>
      </c>
      <c r="T5906" t="s">
        <v>398</v>
      </c>
      <c r="U5906">
        <v>34.783000000000001</v>
      </c>
      <c r="V5906">
        <v>14434.95</v>
      </c>
      <c r="W5906">
        <v>2025</v>
      </c>
    </row>
    <row r="5907" spans="1:23" hidden="1">
      <c r="A5907">
        <v>72025455</v>
      </c>
      <c r="B5907" s="2">
        <v>45755</v>
      </c>
      <c r="C5907" t="s">
        <v>4633</v>
      </c>
      <c r="D5907" t="s">
        <v>9</v>
      </c>
      <c r="E5907" t="s">
        <v>10</v>
      </c>
      <c r="F5907" t="s">
        <v>5514</v>
      </c>
      <c r="G5907" t="s">
        <v>5515</v>
      </c>
      <c r="H5907" t="s">
        <v>4664</v>
      </c>
      <c r="I5907" t="s">
        <v>4665</v>
      </c>
      <c r="J5907" t="s">
        <v>250</v>
      </c>
      <c r="K5907" t="s">
        <v>42</v>
      </c>
      <c r="L5907">
        <v>8000</v>
      </c>
      <c r="M5907" t="s">
        <v>61</v>
      </c>
      <c r="N5907" t="s">
        <v>16</v>
      </c>
      <c r="O5907">
        <v>2.3099999999999999E-2</v>
      </c>
      <c r="P5907">
        <v>184.8</v>
      </c>
      <c r="Q5907">
        <v>34.783000000000001</v>
      </c>
      <c r="R5907">
        <v>2.3099999999999999E-2</v>
      </c>
      <c r="S5907">
        <v>184.80004500000001</v>
      </c>
      <c r="T5907" t="s">
        <v>398</v>
      </c>
      <c r="U5907">
        <v>34.783000000000001</v>
      </c>
      <c r="V5907">
        <v>6427.9</v>
      </c>
      <c r="W5907">
        <v>2025</v>
      </c>
    </row>
    <row r="5908" spans="1:23" hidden="1">
      <c r="A5908">
        <v>72025473</v>
      </c>
      <c r="B5908" s="2">
        <v>45755</v>
      </c>
      <c r="C5908" t="s">
        <v>4633</v>
      </c>
      <c r="D5908" t="s">
        <v>9</v>
      </c>
      <c r="E5908" t="s">
        <v>10</v>
      </c>
      <c r="F5908" t="s">
        <v>5505</v>
      </c>
      <c r="G5908" t="s">
        <v>5506</v>
      </c>
      <c r="H5908" t="s">
        <v>75</v>
      </c>
      <c r="I5908" t="s">
        <v>76</v>
      </c>
      <c r="J5908" t="s">
        <v>74</v>
      </c>
      <c r="K5908" t="s">
        <v>43</v>
      </c>
      <c r="L5908">
        <v>1005</v>
      </c>
      <c r="M5908" t="s">
        <v>61</v>
      </c>
      <c r="N5908" t="s">
        <v>16</v>
      </c>
      <c r="O5908">
        <v>0.24579999999999999</v>
      </c>
      <c r="P5908">
        <v>247.029</v>
      </c>
      <c r="Q5908">
        <v>34.783000000000001</v>
      </c>
      <c r="R5908">
        <v>0.24579899999999999</v>
      </c>
      <c r="S5908">
        <v>247.029008</v>
      </c>
      <c r="T5908" t="s">
        <v>398</v>
      </c>
      <c r="U5908">
        <v>34.783000000000001</v>
      </c>
      <c r="V5908">
        <v>8592.41</v>
      </c>
      <c r="W5908">
        <v>2025</v>
      </c>
    </row>
    <row r="5909" spans="1:23" hidden="1">
      <c r="A5909">
        <v>72025526</v>
      </c>
      <c r="B5909" s="2">
        <v>45755</v>
      </c>
      <c r="C5909" t="s">
        <v>4183</v>
      </c>
      <c r="D5909" t="s">
        <v>9</v>
      </c>
      <c r="E5909" t="s">
        <v>10</v>
      </c>
      <c r="F5909" t="s">
        <v>5505</v>
      </c>
      <c r="G5909" t="s">
        <v>5506</v>
      </c>
      <c r="H5909" t="s">
        <v>203</v>
      </c>
      <c r="I5909" t="s">
        <v>204</v>
      </c>
      <c r="J5909" t="s">
        <v>202</v>
      </c>
      <c r="K5909" t="s">
        <v>43</v>
      </c>
      <c r="L5909">
        <v>765</v>
      </c>
      <c r="M5909" t="s">
        <v>61</v>
      </c>
      <c r="N5909" t="s">
        <v>16</v>
      </c>
      <c r="O5909">
        <v>0.8014</v>
      </c>
      <c r="P5909">
        <v>613.07100000000003</v>
      </c>
      <c r="Q5909">
        <v>34.783000000000001</v>
      </c>
      <c r="R5909">
        <v>0.8014</v>
      </c>
      <c r="S5909">
        <v>613.07104000000004</v>
      </c>
      <c r="T5909" t="s">
        <v>398</v>
      </c>
      <c r="U5909">
        <v>34.783000000000001</v>
      </c>
      <c r="V5909">
        <v>21324.45</v>
      </c>
      <c r="W5909">
        <v>2025</v>
      </c>
    </row>
    <row r="5910" spans="1:23" hidden="1">
      <c r="A5910">
        <v>72025526</v>
      </c>
      <c r="B5910" s="2">
        <v>45755</v>
      </c>
      <c r="C5910" t="s">
        <v>4183</v>
      </c>
      <c r="D5910" t="s">
        <v>9</v>
      </c>
      <c r="E5910" t="s">
        <v>10</v>
      </c>
      <c r="F5910" t="s">
        <v>5501</v>
      </c>
      <c r="G5910" t="s">
        <v>5502</v>
      </c>
      <c r="H5910" t="s">
        <v>205</v>
      </c>
      <c r="I5910" t="s">
        <v>206</v>
      </c>
      <c r="J5910" t="s">
        <v>202</v>
      </c>
      <c r="K5910" t="s">
        <v>43</v>
      </c>
      <c r="L5910">
        <v>1290</v>
      </c>
      <c r="M5910" t="s">
        <v>61</v>
      </c>
      <c r="N5910" t="s">
        <v>16</v>
      </c>
      <c r="O5910">
        <v>0.8014</v>
      </c>
      <c r="P5910">
        <v>1033.806</v>
      </c>
      <c r="Q5910">
        <v>34.783000000000001</v>
      </c>
      <c r="R5910">
        <v>0.8014</v>
      </c>
      <c r="S5910">
        <v>1033.8058820000001</v>
      </c>
      <c r="T5910" t="s">
        <v>398</v>
      </c>
      <c r="U5910">
        <v>34.783000000000001</v>
      </c>
      <c r="V5910">
        <v>35958.870000000003</v>
      </c>
      <c r="W5910">
        <v>2025</v>
      </c>
    </row>
    <row r="5911" spans="1:23" hidden="1">
      <c r="A5911">
        <v>72025526</v>
      </c>
      <c r="B5911" s="2">
        <v>45755</v>
      </c>
      <c r="C5911" t="s">
        <v>4183</v>
      </c>
      <c r="D5911" t="s">
        <v>9</v>
      </c>
      <c r="E5911" t="s">
        <v>10</v>
      </c>
      <c r="F5911" t="s">
        <v>5501</v>
      </c>
      <c r="G5911" t="s">
        <v>5502</v>
      </c>
      <c r="H5911" t="s">
        <v>203</v>
      </c>
      <c r="I5911" t="s">
        <v>204</v>
      </c>
      <c r="J5911" t="s">
        <v>202</v>
      </c>
      <c r="K5911" t="s">
        <v>43</v>
      </c>
      <c r="L5911">
        <v>240</v>
      </c>
      <c r="M5911" t="s">
        <v>61</v>
      </c>
      <c r="N5911" t="s">
        <v>16</v>
      </c>
      <c r="O5911">
        <v>0.8014</v>
      </c>
      <c r="P5911">
        <v>192.33600000000001</v>
      </c>
      <c r="Q5911">
        <v>34.783000000000001</v>
      </c>
      <c r="R5911">
        <v>0.8014</v>
      </c>
      <c r="S5911">
        <v>192.33591100000001</v>
      </c>
      <c r="T5911" t="s">
        <v>398</v>
      </c>
      <c r="U5911">
        <v>34.783000000000001</v>
      </c>
      <c r="V5911">
        <v>6690.02</v>
      </c>
      <c r="W5911">
        <v>2025</v>
      </c>
    </row>
    <row r="5912" spans="1:23" hidden="1">
      <c r="A5912">
        <v>72025549</v>
      </c>
      <c r="B5912" s="2">
        <v>45755</v>
      </c>
      <c r="C5912" t="s">
        <v>4183</v>
      </c>
      <c r="D5912" t="s">
        <v>9</v>
      </c>
      <c r="E5912" t="s">
        <v>10</v>
      </c>
      <c r="F5912" t="s">
        <v>5505</v>
      </c>
      <c r="G5912" t="s">
        <v>5506</v>
      </c>
      <c r="H5912" t="s">
        <v>75</v>
      </c>
      <c r="I5912" t="s">
        <v>76</v>
      </c>
      <c r="J5912" t="s">
        <v>74</v>
      </c>
      <c r="K5912" t="s">
        <v>43</v>
      </c>
      <c r="L5912">
        <v>1005</v>
      </c>
      <c r="M5912" t="s">
        <v>61</v>
      </c>
      <c r="N5912" t="s">
        <v>16</v>
      </c>
      <c r="O5912">
        <v>0.24579999999999999</v>
      </c>
      <c r="P5912">
        <v>247.029</v>
      </c>
      <c r="Q5912">
        <v>34.783000000000001</v>
      </c>
      <c r="R5912">
        <v>0.24579899999999999</v>
      </c>
      <c r="S5912">
        <v>247.029008</v>
      </c>
      <c r="T5912" t="s">
        <v>398</v>
      </c>
      <c r="U5912">
        <v>34.783000000000001</v>
      </c>
      <c r="V5912">
        <v>8592.41</v>
      </c>
      <c r="W5912">
        <v>2025</v>
      </c>
    </row>
    <row r="5913" spans="1:23" hidden="1">
      <c r="A5913">
        <v>72025586</v>
      </c>
      <c r="B5913" s="2">
        <v>45755</v>
      </c>
      <c r="C5913" t="s">
        <v>4183</v>
      </c>
      <c r="D5913" t="s">
        <v>9</v>
      </c>
      <c r="E5913" t="s">
        <v>10</v>
      </c>
      <c r="F5913" t="s">
        <v>5516</v>
      </c>
      <c r="G5913" t="s">
        <v>5517</v>
      </c>
      <c r="H5913" t="s">
        <v>5658</v>
      </c>
      <c r="I5913" t="s">
        <v>5659</v>
      </c>
      <c r="J5913" t="s">
        <v>255</v>
      </c>
      <c r="K5913" t="s">
        <v>42</v>
      </c>
      <c r="L5913">
        <v>6600</v>
      </c>
      <c r="M5913" t="s">
        <v>61</v>
      </c>
      <c r="N5913" t="s">
        <v>16</v>
      </c>
      <c r="O5913">
        <v>0.16059999999999999</v>
      </c>
      <c r="P5913">
        <v>1059.96</v>
      </c>
      <c r="Q5913">
        <v>34.783000000000001</v>
      </c>
      <c r="R5913">
        <v>0.16059999999999999</v>
      </c>
      <c r="S5913">
        <v>1059.9600370000001</v>
      </c>
      <c r="T5913" t="s">
        <v>398</v>
      </c>
      <c r="U5913">
        <v>34.783000000000001</v>
      </c>
      <c r="V5913">
        <v>36868.589999999997</v>
      </c>
      <c r="W5913">
        <v>2025</v>
      </c>
    </row>
    <row r="5914" spans="1:23" hidden="1">
      <c r="A5914">
        <v>72025586</v>
      </c>
      <c r="B5914" s="2">
        <v>45755</v>
      </c>
      <c r="C5914" t="s">
        <v>4183</v>
      </c>
      <c r="D5914" t="s">
        <v>9</v>
      </c>
      <c r="E5914" t="s">
        <v>10</v>
      </c>
      <c r="F5914" t="s">
        <v>5516</v>
      </c>
      <c r="G5914" t="s">
        <v>5517</v>
      </c>
      <c r="H5914" t="s">
        <v>5658</v>
      </c>
      <c r="I5914" t="s">
        <v>5659</v>
      </c>
      <c r="J5914" t="s">
        <v>255</v>
      </c>
      <c r="K5914" t="s">
        <v>42</v>
      </c>
      <c r="L5914">
        <v>3000</v>
      </c>
      <c r="M5914" t="s">
        <v>61</v>
      </c>
      <c r="N5914" t="s">
        <v>16</v>
      </c>
      <c r="O5914">
        <v>0.16059999999999999</v>
      </c>
      <c r="P5914">
        <v>481.8</v>
      </c>
      <c r="Q5914">
        <v>34.783000000000001</v>
      </c>
      <c r="R5914">
        <v>0.16059999999999999</v>
      </c>
      <c r="S5914">
        <v>481.80001700000003</v>
      </c>
      <c r="T5914" t="s">
        <v>398</v>
      </c>
      <c r="U5914">
        <v>34.783000000000001</v>
      </c>
      <c r="V5914">
        <v>16758.45</v>
      </c>
      <c r="W5914">
        <v>2025</v>
      </c>
    </row>
    <row r="5915" spans="1:23" hidden="1">
      <c r="A5915">
        <v>72025587</v>
      </c>
      <c r="B5915" s="2">
        <v>45755</v>
      </c>
      <c r="C5915" t="s">
        <v>4183</v>
      </c>
      <c r="D5915" t="s">
        <v>9</v>
      </c>
      <c r="E5915" t="s">
        <v>10</v>
      </c>
      <c r="F5915" t="s">
        <v>5514</v>
      </c>
      <c r="G5915" t="s">
        <v>5515</v>
      </c>
      <c r="H5915" t="s">
        <v>1427</v>
      </c>
      <c r="I5915" t="s">
        <v>1428</v>
      </c>
      <c r="J5915" t="s">
        <v>255</v>
      </c>
      <c r="K5915" t="s">
        <v>42</v>
      </c>
      <c r="L5915">
        <v>5000</v>
      </c>
      <c r="M5915" t="s">
        <v>61</v>
      </c>
      <c r="N5915" t="s">
        <v>16</v>
      </c>
      <c r="O5915">
        <v>0.158</v>
      </c>
      <c r="P5915">
        <v>790</v>
      </c>
      <c r="Q5915">
        <v>34.783000000000001</v>
      </c>
      <c r="R5915">
        <v>0.157999</v>
      </c>
      <c r="S5915">
        <v>790</v>
      </c>
      <c r="T5915" t="s">
        <v>398</v>
      </c>
      <c r="U5915">
        <v>34.783000000000001</v>
      </c>
      <c r="V5915">
        <v>27478.57</v>
      </c>
      <c r="W5915">
        <v>2025</v>
      </c>
    </row>
    <row r="5916" spans="1:23" hidden="1">
      <c r="A5916">
        <v>72025588</v>
      </c>
      <c r="B5916" s="2">
        <v>45755</v>
      </c>
      <c r="C5916" t="s">
        <v>4183</v>
      </c>
      <c r="D5916" t="s">
        <v>9</v>
      </c>
      <c r="E5916" t="s">
        <v>10</v>
      </c>
      <c r="F5916" t="s">
        <v>5514</v>
      </c>
      <c r="G5916" t="s">
        <v>5515</v>
      </c>
      <c r="H5916" t="s">
        <v>5640</v>
      </c>
      <c r="I5916" t="s">
        <v>5641</v>
      </c>
      <c r="J5916" t="s">
        <v>255</v>
      </c>
      <c r="K5916" t="s">
        <v>42</v>
      </c>
      <c r="L5916">
        <v>1400</v>
      </c>
      <c r="M5916" t="s">
        <v>61</v>
      </c>
      <c r="N5916" t="s">
        <v>16</v>
      </c>
      <c r="O5916">
        <v>0.158</v>
      </c>
      <c r="P5916">
        <v>221.2</v>
      </c>
      <c r="Q5916">
        <v>34.783000000000001</v>
      </c>
      <c r="R5916">
        <v>0.157999</v>
      </c>
      <c r="S5916">
        <v>221.20001099999999</v>
      </c>
      <c r="T5916" t="s">
        <v>398</v>
      </c>
      <c r="U5916">
        <v>34.783000000000001</v>
      </c>
      <c r="V5916">
        <v>7694</v>
      </c>
      <c r="W5916">
        <v>2025</v>
      </c>
    </row>
    <row r="5917" spans="1:23" hidden="1">
      <c r="A5917">
        <v>72025617</v>
      </c>
      <c r="B5917" s="2">
        <v>45755</v>
      </c>
      <c r="C5917" t="s">
        <v>3020</v>
      </c>
      <c r="D5917" t="s">
        <v>9</v>
      </c>
      <c r="E5917" t="s">
        <v>10</v>
      </c>
      <c r="F5917" t="s">
        <v>5514</v>
      </c>
      <c r="G5917" t="s">
        <v>5515</v>
      </c>
      <c r="H5917" t="s">
        <v>3199</v>
      </c>
      <c r="I5917" t="s">
        <v>3200</v>
      </c>
      <c r="J5917" t="s">
        <v>250</v>
      </c>
      <c r="K5917" t="s">
        <v>42</v>
      </c>
      <c r="L5917">
        <v>13000</v>
      </c>
      <c r="M5917" t="s">
        <v>61</v>
      </c>
      <c r="N5917" t="s">
        <v>16</v>
      </c>
      <c r="O5917">
        <v>1.9400000000000001E-2</v>
      </c>
      <c r="P5917">
        <v>252.2</v>
      </c>
      <c r="Q5917">
        <v>34.783000000000001</v>
      </c>
      <c r="R5917">
        <v>1.9399E-2</v>
      </c>
      <c r="S5917">
        <v>252.19992500000001</v>
      </c>
      <c r="T5917" t="s">
        <v>398</v>
      </c>
      <c r="U5917">
        <v>34.783000000000001</v>
      </c>
      <c r="V5917">
        <v>8772.27</v>
      </c>
      <c r="W5917">
        <v>2025</v>
      </c>
    </row>
    <row r="5918" spans="1:23" hidden="1">
      <c r="A5918">
        <v>72025666</v>
      </c>
      <c r="B5918" s="2">
        <v>45755</v>
      </c>
      <c r="C5918" t="s">
        <v>3025</v>
      </c>
      <c r="D5918" t="s">
        <v>9</v>
      </c>
      <c r="E5918" t="s">
        <v>10</v>
      </c>
      <c r="F5918" t="s">
        <v>5501</v>
      </c>
      <c r="G5918" t="s">
        <v>5502</v>
      </c>
      <c r="H5918" t="s">
        <v>5686</v>
      </c>
      <c r="I5918" t="s">
        <v>5687</v>
      </c>
      <c r="J5918" t="s">
        <v>87</v>
      </c>
      <c r="K5918" t="s">
        <v>43</v>
      </c>
      <c r="L5918">
        <v>3000</v>
      </c>
      <c r="M5918" t="s">
        <v>61</v>
      </c>
      <c r="N5918" t="s">
        <v>16</v>
      </c>
      <c r="O5918">
        <v>0.24099999999999999</v>
      </c>
      <c r="P5918">
        <v>723</v>
      </c>
      <c r="Q5918">
        <v>34.783000000000001</v>
      </c>
      <c r="R5918">
        <v>0.24099899999999999</v>
      </c>
      <c r="S5918">
        <v>723.00002800000004</v>
      </c>
      <c r="T5918" t="s">
        <v>398</v>
      </c>
      <c r="U5918">
        <v>34.783000000000001</v>
      </c>
      <c r="V5918">
        <v>25148.11</v>
      </c>
      <c r="W5918">
        <v>2025</v>
      </c>
    </row>
    <row r="5919" spans="1:23" hidden="1">
      <c r="A5919">
        <v>72025671</v>
      </c>
      <c r="B5919" s="2">
        <v>45755</v>
      </c>
      <c r="C5919" t="s">
        <v>3025</v>
      </c>
      <c r="D5919" t="s">
        <v>9</v>
      </c>
      <c r="E5919" t="s">
        <v>10</v>
      </c>
      <c r="F5919" t="s">
        <v>5501</v>
      </c>
      <c r="G5919" t="s">
        <v>5502</v>
      </c>
      <c r="H5919" t="s">
        <v>5684</v>
      </c>
      <c r="I5919" t="s">
        <v>5685</v>
      </c>
      <c r="J5919" t="s">
        <v>87</v>
      </c>
      <c r="K5919" t="s">
        <v>43</v>
      </c>
      <c r="L5919">
        <v>2000</v>
      </c>
      <c r="M5919" t="s">
        <v>61</v>
      </c>
      <c r="N5919" t="s">
        <v>16</v>
      </c>
      <c r="O5919">
        <v>0.2319</v>
      </c>
      <c r="P5919">
        <v>463.8</v>
      </c>
      <c r="Q5919">
        <v>34.783000000000001</v>
      </c>
      <c r="R5919">
        <v>0.2319</v>
      </c>
      <c r="S5919">
        <v>463.80013200000002</v>
      </c>
      <c r="T5919" t="s">
        <v>398</v>
      </c>
      <c r="U5919">
        <v>34.783000000000001</v>
      </c>
      <c r="V5919">
        <v>16132.36</v>
      </c>
      <c r="W5919">
        <v>2025</v>
      </c>
    </row>
    <row r="5920" spans="1:23" hidden="1">
      <c r="A5920">
        <v>72025672</v>
      </c>
      <c r="B5920" s="2">
        <v>45755</v>
      </c>
      <c r="C5920" t="s">
        <v>3025</v>
      </c>
      <c r="D5920" t="s">
        <v>9</v>
      </c>
      <c r="E5920" t="s">
        <v>10</v>
      </c>
      <c r="F5920" t="s">
        <v>5501</v>
      </c>
      <c r="G5920" t="s">
        <v>5502</v>
      </c>
      <c r="H5920" t="s">
        <v>3271</v>
      </c>
      <c r="I5920" t="s">
        <v>3272</v>
      </c>
      <c r="J5920" t="s">
        <v>87</v>
      </c>
      <c r="K5920" t="s">
        <v>43</v>
      </c>
      <c r="L5920">
        <v>2000</v>
      </c>
      <c r="M5920" t="s">
        <v>61</v>
      </c>
      <c r="N5920" t="s">
        <v>16</v>
      </c>
      <c r="O5920">
        <v>0.23930000000000001</v>
      </c>
      <c r="P5920">
        <v>478.6</v>
      </c>
      <c r="Q5920">
        <v>34.783000000000001</v>
      </c>
      <c r="R5920">
        <v>0.23929900000000001</v>
      </c>
      <c r="S5920">
        <v>478.59989000000002</v>
      </c>
      <c r="T5920" t="s">
        <v>398</v>
      </c>
      <c r="U5920">
        <v>34.783000000000001</v>
      </c>
      <c r="V5920">
        <v>16647.14</v>
      </c>
      <c r="W5920">
        <v>2025</v>
      </c>
    </row>
    <row r="5921" spans="1:23" hidden="1">
      <c r="A5921">
        <v>72025674</v>
      </c>
      <c r="B5921" s="2">
        <v>45755</v>
      </c>
      <c r="C5921" t="s">
        <v>3025</v>
      </c>
      <c r="D5921" t="s">
        <v>9</v>
      </c>
      <c r="E5921" t="s">
        <v>10</v>
      </c>
      <c r="F5921" t="s">
        <v>5501</v>
      </c>
      <c r="G5921" t="s">
        <v>5502</v>
      </c>
      <c r="H5921" t="s">
        <v>3170</v>
      </c>
      <c r="I5921" t="s">
        <v>3171</v>
      </c>
      <c r="J5921" t="s">
        <v>93</v>
      </c>
      <c r="K5921" t="s">
        <v>43</v>
      </c>
      <c r="L5921">
        <v>2000</v>
      </c>
      <c r="M5921" t="s">
        <v>61</v>
      </c>
      <c r="N5921" t="s">
        <v>16</v>
      </c>
      <c r="O5921">
        <v>5.5399999999999998E-2</v>
      </c>
      <c r="P5921">
        <v>110.8</v>
      </c>
      <c r="Q5921">
        <v>34.783000000000001</v>
      </c>
      <c r="R5921">
        <v>5.5399999999999998E-2</v>
      </c>
      <c r="S5921">
        <v>110.80010299999999</v>
      </c>
      <c r="T5921" t="s">
        <v>398</v>
      </c>
      <c r="U5921">
        <v>34.783000000000001</v>
      </c>
      <c r="V5921">
        <v>3853.96</v>
      </c>
      <c r="W5921">
        <v>2025</v>
      </c>
    </row>
    <row r="5922" spans="1:23" hidden="1">
      <c r="A5922">
        <v>72025737</v>
      </c>
      <c r="B5922" s="2">
        <v>45755</v>
      </c>
      <c r="C5922" t="s">
        <v>4761</v>
      </c>
      <c r="D5922" t="s">
        <v>9</v>
      </c>
      <c r="E5922" t="s">
        <v>10</v>
      </c>
      <c r="F5922" t="s">
        <v>5501</v>
      </c>
      <c r="G5922" t="s">
        <v>5502</v>
      </c>
      <c r="H5922" t="s">
        <v>254</v>
      </c>
      <c r="I5922" t="s">
        <v>682</v>
      </c>
      <c r="J5922" t="s">
        <v>250</v>
      </c>
      <c r="K5922" t="s">
        <v>43</v>
      </c>
      <c r="L5922">
        <v>140000</v>
      </c>
      <c r="M5922" t="s">
        <v>61</v>
      </c>
      <c r="N5922" t="s">
        <v>16</v>
      </c>
      <c r="O5922">
        <v>3.2399999999999998E-2</v>
      </c>
      <c r="P5922">
        <v>4536</v>
      </c>
      <c r="Q5922">
        <v>34.783000000000001</v>
      </c>
      <c r="R5922">
        <v>3.2399999999999998E-2</v>
      </c>
      <c r="S5922">
        <v>4536.0000570000002</v>
      </c>
      <c r="T5922" t="s">
        <v>398</v>
      </c>
      <c r="U5922">
        <v>34.783000000000001</v>
      </c>
      <c r="V5922">
        <v>157775.69</v>
      </c>
      <c r="W5922">
        <v>2025</v>
      </c>
    </row>
    <row r="5923" spans="1:23" hidden="1">
      <c r="A5923">
        <v>72025738</v>
      </c>
      <c r="B5923" s="2">
        <v>45755</v>
      </c>
      <c r="C5923" t="s">
        <v>4761</v>
      </c>
      <c r="D5923" t="s">
        <v>9</v>
      </c>
      <c r="E5923" t="s">
        <v>10</v>
      </c>
      <c r="F5923" t="s">
        <v>5505</v>
      </c>
      <c r="G5923" t="s">
        <v>5506</v>
      </c>
      <c r="H5923" t="s">
        <v>223</v>
      </c>
      <c r="I5923" t="s">
        <v>224</v>
      </c>
      <c r="J5923" t="s">
        <v>220</v>
      </c>
      <c r="K5923" t="s">
        <v>43</v>
      </c>
      <c r="L5923">
        <v>56000</v>
      </c>
      <c r="M5923" t="s">
        <v>61</v>
      </c>
      <c r="N5923" t="s">
        <v>16</v>
      </c>
      <c r="O5923">
        <v>1.41E-2</v>
      </c>
      <c r="P5923">
        <v>789.6</v>
      </c>
      <c r="Q5923">
        <v>34.783000000000001</v>
      </c>
      <c r="R5923">
        <v>1.4099E-2</v>
      </c>
      <c r="S5923">
        <v>789.60009100000002</v>
      </c>
      <c r="T5923" t="s">
        <v>398</v>
      </c>
      <c r="U5923">
        <v>34.783000000000001</v>
      </c>
      <c r="V5923">
        <v>27464.66</v>
      </c>
      <c r="W5923">
        <v>2025</v>
      </c>
    </row>
    <row r="5924" spans="1:23" hidden="1">
      <c r="A5924">
        <v>72025757</v>
      </c>
      <c r="B5924" s="2">
        <v>45755</v>
      </c>
      <c r="C5924" t="s">
        <v>3033</v>
      </c>
      <c r="D5924" t="s">
        <v>9</v>
      </c>
      <c r="E5924" t="s">
        <v>10</v>
      </c>
      <c r="F5924" t="s">
        <v>5501</v>
      </c>
      <c r="G5924" t="s">
        <v>5502</v>
      </c>
      <c r="H5924" t="s">
        <v>75</v>
      </c>
      <c r="I5924" t="s">
        <v>76</v>
      </c>
      <c r="J5924" t="s">
        <v>74</v>
      </c>
      <c r="K5924" t="s">
        <v>43</v>
      </c>
      <c r="L5924">
        <v>1005</v>
      </c>
      <c r="M5924" t="s">
        <v>61</v>
      </c>
      <c r="N5924" t="s">
        <v>16</v>
      </c>
      <c r="O5924">
        <v>0.24579999999999999</v>
      </c>
      <c r="P5924">
        <v>247.029</v>
      </c>
      <c r="Q5924">
        <v>34.783000000000001</v>
      </c>
      <c r="R5924">
        <v>0.24579899999999999</v>
      </c>
      <c r="S5924">
        <v>247.029008</v>
      </c>
      <c r="T5924" t="s">
        <v>398</v>
      </c>
      <c r="U5924">
        <v>34.783000000000001</v>
      </c>
      <c r="V5924">
        <v>8592.41</v>
      </c>
      <c r="W5924">
        <v>2025</v>
      </c>
    </row>
    <row r="5925" spans="1:23" hidden="1">
      <c r="A5925">
        <v>72025827</v>
      </c>
      <c r="B5925" s="2">
        <v>45755</v>
      </c>
      <c r="C5925" t="s">
        <v>4834</v>
      </c>
      <c r="D5925" t="s">
        <v>9</v>
      </c>
      <c r="E5925" t="s">
        <v>10</v>
      </c>
      <c r="F5925" t="s">
        <v>5505</v>
      </c>
      <c r="G5925" t="s">
        <v>5506</v>
      </c>
      <c r="H5925" t="s">
        <v>758</v>
      </c>
      <c r="I5925" t="s">
        <v>1345</v>
      </c>
      <c r="J5925" t="s">
        <v>90</v>
      </c>
      <c r="K5925" t="s">
        <v>43</v>
      </c>
      <c r="L5925">
        <v>1034</v>
      </c>
      <c r="M5925" t="s">
        <v>61</v>
      </c>
      <c r="N5925" t="s">
        <v>16</v>
      </c>
      <c r="O5925">
        <v>0.88900000000000001</v>
      </c>
      <c r="P5925">
        <v>919.226</v>
      </c>
      <c r="Q5925">
        <v>34.783000000000001</v>
      </c>
      <c r="R5925">
        <v>0.88900000000000001</v>
      </c>
      <c r="S5925">
        <v>919.22605799999997</v>
      </c>
      <c r="T5925" t="s">
        <v>398</v>
      </c>
      <c r="U5925">
        <v>34.783000000000001</v>
      </c>
      <c r="V5925">
        <v>31973.439999999999</v>
      </c>
      <c r="W5925">
        <v>2025</v>
      </c>
    </row>
    <row r="5926" spans="1:23" hidden="1">
      <c r="A5926">
        <v>72025830</v>
      </c>
      <c r="B5926" s="2">
        <v>45755</v>
      </c>
      <c r="C5926" t="s">
        <v>4834</v>
      </c>
      <c r="D5926" t="s">
        <v>9</v>
      </c>
      <c r="E5926" t="s">
        <v>10</v>
      </c>
      <c r="F5926" t="s">
        <v>5514</v>
      </c>
      <c r="G5926" t="s">
        <v>5515</v>
      </c>
      <c r="H5926" t="s">
        <v>75</v>
      </c>
      <c r="I5926" t="s">
        <v>76</v>
      </c>
      <c r="J5926" t="s">
        <v>74</v>
      </c>
      <c r="K5926" t="s">
        <v>42</v>
      </c>
      <c r="L5926">
        <v>2000</v>
      </c>
      <c r="M5926" t="s">
        <v>61</v>
      </c>
      <c r="N5926" t="s">
        <v>16</v>
      </c>
      <c r="O5926">
        <v>0.2409</v>
      </c>
      <c r="P5926">
        <v>481.8</v>
      </c>
      <c r="Q5926">
        <v>34.783000000000001</v>
      </c>
      <c r="R5926">
        <v>0.240899</v>
      </c>
      <c r="S5926">
        <v>481.80001700000003</v>
      </c>
      <c r="T5926" t="s">
        <v>398</v>
      </c>
      <c r="U5926">
        <v>34.783000000000001</v>
      </c>
      <c r="V5926">
        <v>16758.45</v>
      </c>
      <c r="W5926">
        <v>2025</v>
      </c>
    </row>
    <row r="5927" spans="1:23" hidden="1">
      <c r="A5927">
        <v>72026106</v>
      </c>
      <c r="B5927" s="2">
        <v>45755</v>
      </c>
      <c r="C5927" t="s">
        <v>4807</v>
      </c>
      <c r="D5927" t="s">
        <v>9</v>
      </c>
      <c r="E5927" t="s">
        <v>10</v>
      </c>
      <c r="F5927" t="s">
        <v>5501</v>
      </c>
      <c r="G5927" t="s">
        <v>5502</v>
      </c>
      <c r="H5927" t="s">
        <v>3170</v>
      </c>
      <c r="I5927" t="s">
        <v>3171</v>
      </c>
      <c r="J5927" t="s">
        <v>93</v>
      </c>
      <c r="K5927" t="s">
        <v>43</v>
      </c>
      <c r="L5927">
        <v>5000</v>
      </c>
      <c r="M5927" t="s">
        <v>61</v>
      </c>
      <c r="N5927" t="s">
        <v>16</v>
      </c>
      <c r="O5927">
        <v>5.5399999999999998E-2</v>
      </c>
      <c r="P5927">
        <v>277</v>
      </c>
      <c r="Q5927">
        <v>34.783000000000001</v>
      </c>
      <c r="R5927">
        <v>5.5399999999999998E-2</v>
      </c>
      <c r="S5927">
        <v>276.99997100000002</v>
      </c>
      <c r="T5927" t="s">
        <v>398</v>
      </c>
      <c r="U5927">
        <v>34.783000000000001</v>
      </c>
      <c r="V5927">
        <v>9634.89</v>
      </c>
      <c r="W5927">
        <v>2025</v>
      </c>
    </row>
    <row r="5928" spans="1:23" hidden="1">
      <c r="A5928">
        <v>72026110</v>
      </c>
      <c r="B5928" s="2">
        <v>45755</v>
      </c>
      <c r="C5928" t="s">
        <v>4807</v>
      </c>
      <c r="D5928" t="s">
        <v>9</v>
      </c>
      <c r="E5928" t="s">
        <v>10</v>
      </c>
      <c r="F5928" t="s">
        <v>5514</v>
      </c>
      <c r="G5928" t="s">
        <v>5515</v>
      </c>
      <c r="H5928" t="s">
        <v>249</v>
      </c>
      <c r="I5928" t="s">
        <v>1853</v>
      </c>
      <c r="J5928" t="s">
        <v>250</v>
      </c>
      <c r="K5928" t="s">
        <v>42</v>
      </c>
      <c r="L5928">
        <v>100000</v>
      </c>
      <c r="M5928" t="s">
        <v>61</v>
      </c>
      <c r="N5928" t="s">
        <v>16</v>
      </c>
      <c r="O5928">
        <v>2.7E-2</v>
      </c>
      <c r="P5928">
        <v>2700</v>
      </c>
      <c r="Q5928">
        <v>34.783000000000001</v>
      </c>
      <c r="R5928">
        <v>2.6998999999999999E-2</v>
      </c>
      <c r="S5928">
        <v>2700</v>
      </c>
      <c r="T5928" t="s">
        <v>398</v>
      </c>
      <c r="U5928">
        <v>34.783000000000001</v>
      </c>
      <c r="V5928">
        <v>93914.1</v>
      </c>
      <c r="W5928">
        <v>2025</v>
      </c>
    </row>
    <row r="5929" spans="1:23" hidden="1">
      <c r="A5929">
        <v>72026114</v>
      </c>
      <c r="B5929" s="2">
        <v>45755</v>
      </c>
      <c r="C5929" t="s">
        <v>4807</v>
      </c>
      <c r="D5929" t="s">
        <v>9</v>
      </c>
      <c r="E5929" t="s">
        <v>10</v>
      </c>
      <c r="F5929" t="s">
        <v>5505</v>
      </c>
      <c r="G5929" t="s">
        <v>5506</v>
      </c>
      <c r="H5929" t="s">
        <v>98</v>
      </c>
      <c r="I5929" t="s">
        <v>99</v>
      </c>
      <c r="J5929" t="s">
        <v>93</v>
      </c>
      <c r="K5929" t="s">
        <v>43</v>
      </c>
      <c r="L5929">
        <v>5000</v>
      </c>
      <c r="M5929" t="s">
        <v>61</v>
      </c>
      <c r="N5929" t="s">
        <v>16</v>
      </c>
      <c r="O5929">
        <v>1.15E-2</v>
      </c>
      <c r="P5929">
        <v>57.5</v>
      </c>
      <c r="Q5929">
        <v>34.783000000000001</v>
      </c>
      <c r="R5929">
        <v>1.1499000000000001E-2</v>
      </c>
      <c r="S5929">
        <v>57.499927999999997</v>
      </c>
      <c r="T5929" t="s">
        <v>398</v>
      </c>
      <c r="U5929">
        <v>34.783000000000001</v>
      </c>
      <c r="V5929">
        <v>2000.02</v>
      </c>
      <c r="W5929">
        <v>2025</v>
      </c>
    </row>
    <row r="5930" spans="1:23" hidden="1">
      <c r="A5930">
        <v>72026116</v>
      </c>
      <c r="B5930" s="2">
        <v>45755</v>
      </c>
      <c r="C5930" t="s">
        <v>4807</v>
      </c>
      <c r="D5930" t="s">
        <v>9</v>
      </c>
      <c r="E5930" t="s">
        <v>10</v>
      </c>
      <c r="F5930" t="s">
        <v>5514</v>
      </c>
      <c r="G5930" t="s">
        <v>5515</v>
      </c>
      <c r="H5930" t="s">
        <v>98</v>
      </c>
      <c r="I5930" t="s">
        <v>99</v>
      </c>
      <c r="J5930" t="s">
        <v>93</v>
      </c>
      <c r="K5930" t="s">
        <v>42</v>
      </c>
      <c r="L5930">
        <v>10000</v>
      </c>
      <c r="M5930" t="s">
        <v>61</v>
      </c>
      <c r="N5930" t="s">
        <v>16</v>
      </c>
      <c r="O5930">
        <v>1.0999999999999999E-2</v>
      </c>
      <c r="P5930">
        <v>110</v>
      </c>
      <c r="Q5930">
        <v>34.783000000000001</v>
      </c>
      <c r="R5930">
        <v>1.0999E-2</v>
      </c>
      <c r="S5930">
        <v>110</v>
      </c>
      <c r="T5930" t="s">
        <v>398</v>
      </c>
      <c r="U5930">
        <v>34.783000000000001</v>
      </c>
      <c r="V5930">
        <v>3826.13</v>
      </c>
      <c r="W5930">
        <v>2025</v>
      </c>
    </row>
    <row r="5931" spans="1:23" hidden="1">
      <c r="A5931">
        <v>72026119</v>
      </c>
      <c r="B5931" s="2">
        <v>45755</v>
      </c>
      <c r="C5931" t="s">
        <v>4807</v>
      </c>
      <c r="D5931" t="s">
        <v>9</v>
      </c>
      <c r="E5931" t="s">
        <v>10</v>
      </c>
      <c r="F5931" t="s">
        <v>5516</v>
      </c>
      <c r="G5931" t="s">
        <v>5517</v>
      </c>
      <c r="H5931" t="s">
        <v>4660</v>
      </c>
      <c r="I5931" t="s">
        <v>4661</v>
      </c>
      <c r="J5931" t="s">
        <v>93</v>
      </c>
      <c r="K5931" t="s">
        <v>42</v>
      </c>
      <c r="L5931">
        <v>50000</v>
      </c>
      <c r="M5931" t="s">
        <v>61</v>
      </c>
      <c r="N5931" t="s">
        <v>16</v>
      </c>
      <c r="O5931">
        <v>5.4000000000000003E-3</v>
      </c>
      <c r="P5931">
        <v>270.00299999999999</v>
      </c>
      <c r="Q5931">
        <v>34.783000000000001</v>
      </c>
      <c r="R5931">
        <v>5.4000000000000003E-3</v>
      </c>
      <c r="S5931">
        <v>270.00287400000002</v>
      </c>
      <c r="T5931" t="s">
        <v>398</v>
      </c>
      <c r="U5931">
        <v>34.783000000000001</v>
      </c>
      <c r="V5931">
        <v>9391.51</v>
      </c>
      <c r="W5931">
        <v>2025</v>
      </c>
    </row>
    <row r="5932" spans="1:23" hidden="1">
      <c r="A5932">
        <v>72026121</v>
      </c>
      <c r="B5932" s="2">
        <v>45755</v>
      </c>
      <c r="C5932" t="s">
        <v>4807</v>
      </c>
      <c r="D5932" t="s">
        <v>9</v>
      </c>
      <c r="E5932" t="s">
        <v>10</v>
      </c>
      <c r="F5932" t="s">
        <v>5514</v>
      </c>
      <c r="G5932" t="s">
        <v>5515</v>
      </c>
      <c r="H5932" t="s">
        <v>4664</v>
      </c>
      <c r="I5932" t="s">
        <v>4665</v>
      </c>
      <c r="J5932" t="s">
        <v>250</v>
      </c>
      <c r="K5932" t="s">
        <v>42</v>
      </c>
      <c r="L5932">
        <v>2000</v>
      </c>
      <c r="M5932" t="s">
        <v>61</v>
      </c>
      <c r="N5932" t="s">
        <v>16</v>
      </c>
      <c r="O5932">
        <v>2.3099999999999999E-2</v>
      </c>
      <c r="P5932">
        <v>46.2</v>
      </c>
      <c r="Q5932">
        <v>34.783000000000001</v>
      </c>
      <c r="R5932">
        <v>2.3099999999999999E-2</v>
      </c>
      <c r="S5932">
        <v>46.199866999999998</v>
      </c>
      <c r="T5932" t="s">
        <v>398</v>
      </c>
      <c r="U5932">
        <v>34.783000000000001</v>
      </c>
      <c r="V5932">
        <v>1606.97</v>
      </c>
      <c r="W5932">
        <v>2025</v>
      </c>
    </row>
    <row r="5933" spans="1:23" hidden="1">
      <c r="A5933">
        <v>72026124</v>
      </c>
      <c r="B5933" s="2">
        <v>45755</v>
      </c>
      <c r="C5933" t="s">
        <v>4807</v>
      </c>
      <c r="D5933" t="s">
        <v>9</v>
      </c>
      <c r="E5933" t="s">
        <v>10</v>
      </c>
      <c r="F5933" t="s">
        <v>5501</v>
      </c>
      <c r="G5933" t="s">
        <v>5502</v>
      </c>
      <c r="H5933" t="s">
        <v>218</v>
      </c>
      <c r="I5933" t="s">
        <v>1851</v>
      </c>
      <c r="J5933" t="s">
        <v>219</v>
      </c>
      <c r="K5933" t="s">
        <v>43</v>
      </c>
      <c r="L5933">
        <v>20000</v>
      </c>
      <c r="M5933" t="s">
        <v>61</v>
      </c>
      <c r="N5933" t="s">
        <v>16</v>
      </c>
      <c r="O5933">
        <v>8.6999999999999994E-3</v>
      </c>
      <c r="P5933">
        <v>174</v>
      </c>
      <c r="Q5933">
        <v>34.783000000000001</v>
      </c>
      <c r="R5933">
        <v>8.6990000000000001E-3</v>
      </c>
      <c r="S5933">
        <v>173.999942</v>
      </c>
      <c r="T5933" t="s">
        <v>398</v>
      </c>
      <c r="U5933">
        <v>34.783000000000001</v>
      </c>
      <c r="V5933">
        <v>6052.24</v>
      </c>
      <c r="W5933">
        <v>2025</v>
      </c>
    </row>
    <row r="5934" spans="1:23" hidden="1">
      <c r="A5934">
        <v>72026126</v>
      </c>
      <c r="B5934" s="2">
        <v>45755</v>
      </c>
      <c r="C5934" t="s">
        <v>4807</v>
      </c>
      <c r="D5934" t="s">
        <v>9</v>
      </c>
      <c r="E5934" t="s">
        <v>10</v>
      </c>
      <c r="F5934" t="s">
        <v>5516</v>
      </c>
      <c r="G5934" t="s">
        <v>5517</v>
      </c>
      <c r="H5934" t="s">
        <v>258</v>
      </c>
      <c r="I5934" t="s">
        <v>259</v>
      </c>
      <c r="J5934" t="s">
        <v>78</v>
      </c>
      <c r="K5934" t="s">
        <v>42</v>
      </c>
      <c r="L5934">
        <v>50000</v>
      </c>
      <c r="M5934" t="s">
        <v>61</v>
      </c>
      <c r="N5934" t="s">
        <v>16</v>
      </c>
      <c r="O5934">
        <v>9.1700000000000004E-2</v>
      </c>
      <c r="P5934">
        <v>4585</v>
      </c>
      <c r="Q5934">
        <v>34.783000000000001</v>
      </c>
      <c r="R5934">
        <v>9.1699000000000003E-2</v>
      </c>
      <c r="S5934">
        <v>4585.0001430000002</v>
      </c>
      <c r="T5934" t="s">
        <v>398</v>
      </c>
      <c r="U5934">
        <v>34.783000000000001</v>
      </c>
      <c r="V5934">
        <v>159480.06</v>
      </c>
      <c r="W5934">
        <v>2025</v>
      </c>
    </row>
    <row r="5935" spans="1:23" hidden="1">
      <c r="A5935">
        <v>72026130</v>
      </c>
      <c r="B5935" s="2">
        <v>45755</v>
      </c>
      <c r="C5935" t="s">
        <v>4807</v>
      </c>
      <c r="D5935" t="s">
        <v>9</v>
      </c>
      <c r="E5935" t="s">
        <v>10</v>
      </c>
      <c r="F5935" t="s">
        <v>5516</v>
      </c>
      <c r="G5935" t="s">
        <v>5517</v>
      </c>
      <c r="H5935" t="s">
        <v>5668</v>
      </c>
      <c r="I5935" t="s">
        <v>5669</v>
      </c>
      <c r="J5935" t="s">
        <v>80</v>
      </c>
      <c r="K5935" t="s">
        <v>42</v>
      </c>
      <c r="L5935">
        <v>40</v>
      </c>
      <c r="M5935" t="s">
        <v>61</v>
      </c>
      <c r="N5935" t="s">
        <v>16</v>
      </c>
      <c r="O5935">
        <v>0.23130000000000001</v>
      </c>
      <c r="P5935">
        <v>9.2520000000000007</v>
      </c>
      <c r="Q5935">
        <v>34.783000000000001</v>
      </c>
      <c r="R5935">
        <v>0.23130000000000001</v>
      </c>
      <c r="S5935">
        <v>9.2519329999999993</v>
      </c>
      <c r="T5935" t="s">
        <v>398</v>
      </c>
      <c r="U5935">
        <v>34.783000000000001</v>
      </c>
      <c r="V5935">
        <v>321.81</v>
      </c>
      <c r="W5935">
        <v>2025</v>
      </c>
    </row>
    <row r="5936" spans="1:23" hidden="1">
      <c r="A5936">
        <v>72026131</v>
      </c>
      <c r="B5936" s="2">
        <v>45755</v>
      </c>
      <c r="C5936" t="s">
        <v>4807</v>
      </c>
      <c r="D5936" t="s">
        <v>9</v>
      </c>
      <c r="E5936" t="s">
        <v>10</v>
      </c>
      <c r="F5936" t="s">
        <v>5516</v>
      </c>
      <c r="G5936" t="s">
        <v>5517</v>
      </c>
      <c r="H5936" t="s">
        <v>3246</v>
      </c>
      <c r="I5936" t="s">
        <v>3247</v>
      </c>
      <c r="J5936" t="s">
        <v>93</v>
      </c>
      <c r="K5936" t="s">
        <v>42</v>
      </c>
      <c r="L5936">
        <v>5000</v>
      </c>
      <c r="M5936" t="s">
        <v>61</v>
      </c>
      <c r="N5936" t="s">
        <v>16</v>
      </c>
      <c r="O5936">
        <v>2.12E-2</v>
      </c>
      <c r="P5936">
        <v>106</v>
      </c>
      <c r="Q5936">
        <v>34.783000000000001</v>
      </c>
      <c r="R5936">
        <v>2.12E-2</v>
      </c>
      <c r="S5936">
        <v>106.000057</v>
      </c>
      <c r="T5936" t="s">
        <v>398</v>
      </c>
      <c r="U5936">
        <v>34.783000000000001</v>
      </c>
      <c r="V5936">
        <v>3687</v>
      </c>
      <c r="W5936">
        <v>2025</v>
      </c>
    </row>
    <row r="5937" spans="1:23" hidden="1">
      <c r="A5937">
        <v>72026150</v>
      </c>
      <c r="B5937" s="2">
        <v>45755</v>
      </c>
      <c r="C5937" t="s">
        <v>4807</v>
      </c>
      <c r="D5937" t="s">
        <v>9</v>
      </c>
      <c r="E5937" t="s">
        <v>10</v>
      </c>
      <c r="F5937" t="s">
        <v>5516</v>
      </c>
      <c r="G5937" t="s">
        <v>5517</v>
      </c>
      <c r="H5937" t="s">
        <v>260</v>
      </c>
      <c r="I5937" t="s">
        <v>261</v>
      </c>
      <c r="J5937" t="s">
        <v>93</v>
      </c>
      <c r="K5937" t="s">
        <v>42</v>
      </c>
      <c r="L5937">
        <v>7000</v>
      </c>
      <c r="M5937" t="s">
        <v>61</v>
      </c>
      <c r="N5937" t="s">
        <v>16</v>
      </c>
      <c r="O5937">
        <v>0.01</v>
      </c>
      <c r="P5937">
        <v>70</v>
      </c>
      <c r="Q5937">
        <v>34.783000000000001</v>
      </c>
      <c r="R5937">
        <v>0.01</v>
      </c>
      <c r="S5937">
        <v>70</v>
      </c>
      <c r="T5937" t="s">
        <v>398</v>
      </c>
      <c r="U5937">
        <v>34.783000000000001</v>
      </c>
      <c r="V5937">
        <v>2434.81</v>
      </c>
      <c r="W5937">
        <v>2025</v>
      </c>
    </row>
    <row r="5938" spans="1:23" hidden="1">
      <c r="A5938">
        <v>72026199</v>
      </c>
      <c r="B5938" s="2">
        <v>45755</v>
      </c>
      <c r="C5938" t="s">
        <v>4807</v>
      </c>
      <c r="D5938" t="s">
        <v>9</v>
      </c>
      <c r="E5938" t="s">
        <v>10</v>
      </c>
      <c r="F5938" t="s">
        <v>5516</v>
      </c>
      <c r="G5938" t="s">
        <v>5517</v>
      </c>
      <c r="H5938" t="s">
        <v>5720</v>
      </c>
      <c r="I5938" t="s">
        <v>5721</v>
      </c>
      <c r="J5938" t="s">
        <v>90</v>
      </c>
      <c r="K5938" t="s">
        <v>42</v>
      </c>
      <c r="L5938">
        <v>1600</v>
      </c>
      <c r="M5938" t="s">
        <v>61</v>
      </c>
      <c r="N5938" t="s">
        <v>16</v>
      </c>
      <c r="O5938">
        <v>0.70440000000000003</v>
      </c>
      <c r="P5938">
        <v>1127.04</v>
      </c>
      <c r="Q5938">
        <v>34.783000000000001</v>
      </c>
      <c r="R5938">
        <v>0.70440000000000003</v>
      </c>
      <c r="S5938">
        <v>1127.039933</v>
      </c>
      <c r="T5938" t="s">
        <v>398</v>
      </c>
      <c r="U5938">
        <v>34.783000000000001</v>
      </c>
      <c r="V5938">
        <v>39201.83</v>
      </c>
      <c r="W5938">
        <v>2025</v>
      </c>
    </row>
    <row r="5939" spans="1:23" hidden="1">
      <c r="A5939">
        <v>72026210</v>
      </c>
      <c r="B5939" s="2">
        <v>45755</v>
      </c>
      <c r="C5939" t="s">
        <v>4807</v>
      </c>
      <c r="D5939" t="s">
        <v>9</v>
      </c>
      <c r="E5939" t="s">
        <v>10</v>
      </c>
      <c r="F5939" t="s">
        <v>5505</v>
      </c>
      <c r="G5939" t="s">
        <v>5506</v>
      </c>
      <c r="H5939" t="s">
        <v>75</v>
      </c>
      <c r="I5939" t="s">
        <v>76</v>
      </c>
      <c r="J5939" t="s">
        <v>74</v>
      </c>
      <c r="K5939" t="s">
        <v>43</v>
      </c>
      <c r="L5939">
        <v>1005</v>
      </c>
      <c r="M5939" t="s">
        <v>61</v>
      </c>
      <c r="N5939" t="s">
        <v>16</v>
      </c>
      <c r="O5939">
        <v>0.24579999999999999</v>
      </c>
      <c r="P5939">
        <v>247.029</v>
      </c>
      <c r="Q5939">
        <v>34.783000000000001</v>
      </c>
      <c r="R5939">
        <v>0.24579899999999999</v>
      </c>
      <c r="S5939">
        <v>247.029008</v>
      </c>
      <c r="T5939" t="s">
        <v>398</v>
      </c>
      <c r="U5939">
        <v>34.783000000000001</v>
      </c>
      <c r="V5939">
        <v>8592.41</v>
      </c>
      <c r="W5939">
        <v>2025</v>
      </c>
    </row>
    <row r="5940" spans="1:23" hidden="1">
      <c r="A5940">
        <v>72026265</v>
      </c>
      <c r="B5940" s="2">
        <v>45755</v>
      </c>
      <c r="C5940" t="s">
        <v>4814</v>
      </c>
      <c r="D5940" t="s">
        <v>9</v>
      </c>
      <c r="E5940" t="s">
        <v>10</v>
      </c>
      <c r="F5940" t="s">
        <v>5501</v>
      </c>
      <c r="G5940" t="s">
        <v>5502</v>
      </c>
      <c r="H5940" t="s">
        <v>3223</v>
      </c>
      <c r="I5940" t="s">
        <v>3224</v>
      </c>
      <c r="J5940" t="s">
        <v>77</v>
      </c>
      <c r="K5940" t="s">
        <v>43</v>
      </c>
      <c r="L5940">
        <v>100000</v>
      </c>
      <c r="M5940" t="s">
        <v>61</v>
      </c>
      <c r="N5940" t="s">
        <v>16</v>
      </c>
      <c r="O5940">
        <v>1.5699999999999999E-2</v>
      </c>
      <c r="P5940">
        <v>1570</v>
      </c>
      <c r="Q5940">
        <v>34.783000000000001</v>
      </c>
      <c r="R5940">
        <v>1.5699000000000001E-2</v>
      </c>
      <c r="S5940">
        <v>1570</v>
      </c>
      <c r="T5940" t="s">
        <v>398</v>
      </c>
      <c r="U5940">
        <v>34.783000000000001</v>
      </c>
      <c r="V5940">
        <v>54609.31</v>
      </c>
      <c r="W5940">
        <v>2025</v>
      </c>
    </row>
    <row r="5941" spans="1:23" hidden="1">
      <c r="A5941">
        <v>72026266</v>
      </c>
      <c r="B5941" s="2">
        <v>45755</v>
      </c>
      <c r="C5941" t="s">
        <v>4814</v>
      </c>
      <c r="D5941" t="s">
        <v>9</v>
      </c>
      <c r="E5941" t="s">
        <v>10</v>
      </c>
      <c r="F5941" t="s">
        <v>5514</v>
      </c>
      <c r="G5941" t="s">
        <v>5515</v>
      </c>
      <c r="H5941" t="s">
        <v>3223</v>
      </c>
      <c r="I5941" t="s">
        <v>3224</v>
      </c>
      <c r="J5941" t="s">
        <v>77</v>
      </c>
      <c r="K5941" t="s">
        <v>42</v>
      </c>
      <c r="L5941">
        <v>100000</v>
      </c>
      <c r="M5941" t="s">
        <v>61</v>
      </c>
      <c r="N5941" t="s">
        <v>16</v>
      </c>
      <c r="O5941">
        <v>1.5699999999999999E-2</v>
      </c>
      <c r="P5941">
        <v>1570</v>
      </c>
      <c r="Q5941">
        <v>34.783000000000001</v>
      </c>
      <c r="R5941">
        <v>1.5699000000000001E-2</v>
      </c>
      <c r="S5941">
        <v>1570</v>
      </c>
      <c r="T5941" t="s">
        <v>398</v>
      </c>
      <c r="U5941">
        <v>34.783000000000001</v>
      </c>
      <c r="V5941">
        <v>54609.31</v>
      </c>
      <c r="W5941">
        <v>2025</v>
      </c>
    </row>
    <row r="5942" spans="1:23" hidden="1">
      <c r="A5942">
        <v>72026282</v>
      </c>
      <c r="B5942" s="2">
        <v>45755</v>
      </c>
      <c r="C5942" t="s">
        <v>4814</v>
      </c>
      <c r="D5942" t="s">
        <v>9</v>
      </c>
      <c r="E5942" t="s">
        <v>10</v>
      </c>
      <c r="F5942" t="s">
        <v>5501</v>
      </c>
      <c r="G5942" t="s">
        <v>5502</v>
      </c>
      <c r="H5942" t="s">
        <v>2164</v>
      </c>
      <c r="I5942" t="s">
        <v>2165</v>
      </c>
      <c r="J5942" t="s">
        <v>228</v>
      </c>
      <c r="K5942" t="s">
        <v>43</v>
      </c>
      <c r="L5942">
        <v>8100</v>
      </c>
      <c r="M5942" t="s">
        <v>61</v>
      </c>
      <c r="N5942" t="s">
        <v>16</v>
      </c>
      <c r="O5942">
        <v>6.7299999999999999E-2</v>
      </c>
      <c r="P5942">
        <v>545.13</v>
      </c>
      <c r="Q5942">
        <v>34.783000000000001</v>
      </c>
      <c r="R5942">
        <v>6.7299999999999999E-2</v>
      </c>
      <c r="S5942">
        <v>545.13009199999999</v>
      </c>
      <c r="T5942" t="s">
        <v>398</v>
      </c>
      <c r="U5942">
        <v>34.783000000000001</v>
      </c>
      <c r="V5942">
        <v>18961.259999999998</v>
      </c>
      <c r="W5942">
        <v>2025</v>
      </c>
    </row>
    <row r="5943" spans="1:23" hidden="1">
      <c r="A5943">
        <v>72026332</v>
      </c>
      <c r="B5943" s="2">
        <v>45755</v>
      </c>
      <c r="C5943" t="s">
        <v>5127</v>
      </c>
      <c r="D5943" t="s">
        <v>9</v>
      </c>
      <c r="E5943" t="s">
        <v>10</v>
      </c>
      <c r="F5943" t="s">
        <v>5501</v>
      </c>
      <c r="G5943" t="s">
        <v>5502</v>
      </c>
      <c r="H5943" t="s">
        <v>5722</v>
      </c>
      <c r="I5943" t="s">
        <v>5723</v>
      </c>
      <c r="J5943" t="s">
        <v>105</v>
      </c>
      <c r="K5943" t="s">
        <v>43</v>
      </c>
      <c r="L5943">
        <v>5000</v>
      </c>
      <c r="M5943" t="s">
        <v>61</v>
      </c>
      <c r="N5943" t="s">
        <v>16</v>
      </c>
      <c r="O5943">
        <v>9.7099999999999999E-3</v>
      </c>
      <c r="P5943">
        <v>48.53</v>
      </c>
      <c r="Q5943">
        <v>34.783000000000001</v>
      </c>
      <c r="R5943">
        <v>9.7090000000000006E-3</v>
      </c>
      <c r="S5943">
        <v>48.530028999999999</v>
      </c>
      <c r="T5943" t="s">
        <v>398</v>
      </c>
      <c r="U5943">
        <v>34.783000000000001</v>
      </c>
      <c r="V5943">
        <v>1688.02</v>
      </c>
      <c r="W5943">
        <v>2025</v>
      </c>
    </row>
    <row r="5944" spans="1:23" hidden="1">
      <c r="A5944">
        <v>72026332</v>
      </c>
      <c r="B5944" s="2">
        <v>45755</v>
      </c>
      <c r="C5944" t="s">
        <v>5127</v>
      </c>
      <c r="D5944" t="s">
        <v>9</v>
      </c>
      <c r="E5944" t="s">
        <v>10</v>
      </c>
      <c r="F5944" t="s">
        <v>5501</v>
      </c>
      <c r="G5944" t="s">
        <v>5502</v>
      </c>
      <c r="H5944" t="s">
        <v>5724</v>
      </c>
      <c r="I5944" t="s">
        <v>5725</v>
      </c>
      <c r="J5944" t="s">
        <v>105</v>
      </c>
      <c r="K5944" t="s">
        <v>43</v>
      </c>
      <c r="L5944">
        <v>3000</v>
      </c>
      <c r="M5944" t="s">
        <v>61</v>
      </c>
      <c r="N5944" t="s">
        <v>16</v>
      </c>
      <c r="O5944">
        <v>7.1999999999999998E-3</v>
      </c>
      <c r="P5944">
        <v>21.6</v>
      </c>
      <c r="Q5944">
        <v>34.783000000000001</v>
      </c>
      <c r="R5944">
        <v>7.1999999999999998E-3</v>
      </c>
      <c r="S5944">
        <v>21.599919</v>
      </c>
      <c r="T5944" t="s">
        <v>398</v>
      </c>
      <c r="U5944">
        <v>34.783000000000001</v>
      </c>
      <c r="V5944">
        <v>751.31</v>
      </c>
      <c r="W5944">
        <v>2025</v>
      </c>
    </row>
    <row r="5945" spans="1:23" hidden="1">
      <c r="A5945">
        <v>72026332</v>
      </c>
      <c r="B5945" s="2">
        <v>45755</v>
      </c>
      <c r="C5945" t="s">
        <v>5127</v>
      </c>
      <c r="D5945" t="s">
        <v>9</v>
      </c>
      <c r="E5945" t="s">
        <v>10</v>
      </c>
      <c r="F5945" t="s">
        <v>5501</v>
      </c>
      <c r="G5945" t="s">
        <v>5502</v>
      </c>
      <c r="H5945" t="s">
        <v>5726</v>
      </c>
      <c r="I5945" t="s">
        <v>5727</v>
      </c>
      <c r="J5945" t="s">
        <v>105</v>
      </c>
      <c r="K5945" t="s">
        <v>43</v>
      </c>
      <c r="L5945">
        <v>5000</v>
      </c>
      <c r="M5945" t="s">
        <v>61</v>
      </c>
      <c r="N5945" t="s">
        <v>16</v>
      </c>
      <c r="O5945">
        <v>9.7000000000000003E-3</v>
      </c>
      <c r="P5945">
        <v>48.5</v>
      </c>
      <c r="Q5945">
        <v>34.783000000000001</v>
      </c>
      <c r="R5945">
        <v>9.7000000000000003E-3</v>
      </c>
      <c r="S5945">
        <v>48.500129000000001</v>
      </c>
      <c r="T5945" t="s">
        <v>398</v>
      </c>
      <c r="U5945">
        <v>34.783000000000001</v>
      </c>
      <c r="V5945">
        <v>1686.98</v>
      </c>
      <c r="W5945">
        <v>2025</v>
      </c>
    </row>
    <row r="5946" spans="1:23" hidden="1">
      <c r="A5946">
        <v>72026378</v>
      </c>
      <c r="B5946" s="2">
        <v>45755</v>
      </c>
      <c r="C5946" t="s">
        <v>5148</v>
      </c>
      <c r="D5946" t="s">
        <v>9</v>
      </c>
      <c r="E5946" t="s">
        <v>10</v>
      </c>
      <c r="F5946" t="s">
        <v>5501</v>
      </c>
      <c r="G5946" t="s">
        <v>5502</v>
      </c>
      <c r="H5946" t="s">
        <v>218</v>
      </c>
      <c r="I5946" t="s">
        <v>1851</v>
      </c>
      <c r="J5946" t="s">
        <v>219</v>
      </c>
      <c r="K5946" t="s">
        <v>43</v>
      </c>
      <c r="L5946">
        <v>6000</v>
      </c>
      <c r="M5946" t="s">
        <v>61</v>
      </c>
      <c r="N5946" t="s">
        <v>16</v>
      </c>
      <c r="O5946">
        <v>8.9099999999999995E-3</v>
      </c>
      <c r="P5946">
        <v>53.43</v>
      </c>
      <c r="Q5946">
        <v>34.783000000000001</v>
      </c>
      <c r="R5946">
        <v>8.9099999999999995E-3</v>
      </c>
      <c r="S5946">
        <v>53.430123000000002</v>
      </c>
      <c r="T5946" t="s">
        <v>398</v>
      </c>
      <c r="U5946">
        <v>34.783000000000001</v>
      </c>
      <c r="V5946">
        <v>1858.46</v>
      </c>
      <c r="W5946">
        <v>2025</v>
      </c>
    </row>
    <row r="5947" spans="1:23" hidden="1">
      <c r="A5947">
        <v>72026382</v>
      </c>
      <c r="B5947" s="2">
        <v>45755</v>
      </c>
      <c r="C5947" t="s">
        <v>5148</v>
      </c>
      <c r="D5947" t="s">
        <v>9</v>
      </c>
      <c r="E5947" t="s">
        <v>10</v>
      </c>
      <c r="F5947" t="s">
        <v>5514</v>
      </c>
      <c r="G5947" t="s">
        <v>5515</v>
      </c>
      <c r="H5947" t="s">
        <v>5712</v>
      </c>
      <c r="I5947" t="s">
        <v>5713</v>
      </c>
      <c r="J5947" t="s">
        <v>80</v>
      </c>
      <c r="K5947" t="s">
        <v>42</v>
      </c>
      <c r="L5947">
        <v>2030</v>
      </c>
      <c r="M5947" t="s">
        <v>61</v>
      </c>
      <c r="N5947" t="s">
        <v>16</v>
      </c>
      <c r="O5947">
        <v>7.5800000000000006E-2</v>
      </c>
      <c r="P5947">
        <v>153.874</v>
      </c>
      <c r="Q5947">
        <v>34.783000000000001</v>
      </c>
      <c r="R5947">
        <v>7.5799000000000005E-2</v>
      </c>
      <c r="S5947">
        <v>153.87401800000001</v>
      </c>
      <c r="T5947" t="s">
        <v>398</v>
      </c>
      <c r="U5947">
        <v>34.783000000000001</v>
      </c>
      <c r="V5947">
        <v>5352.2</v>
      </c>
      <c r="W5947">
        <v>2025</v>
      </c>
    </row>
    <row r="5948" spans="1:23" hidden="1">
      <c r="A5948">
        <v>72026433</v>
      </c>
      <c r="B5948" s="2">
        <v>45755</v>
      </c>
      <c r="C5948" t="s">
        <v>5148</v>
      </c>
      <c r="D5948" t="s">
        <v>9</v>
      </c>
      <c r="E5948" t="s">
        <v>10</v>
      </c>
      <c r="F5948" t="s">
        <v>5505</v>
      </c>
      <c r="G5948" t="s">
        <v>5506</v>
      </c>
      <c r="H5948" t="s">
        <v>223</v>
      </c>
      <c r="I5948" t="s">
        <v>224</v>
      </c>
      <c r="J5948" t="s">
        <v>220</v>
      </c>
      <c r="K5948" t="s">
        <v>43</v>
      </c>
      <c r="L5948">
        <v>18000</v>
      </c>
      <c r="M5948" t="s">
        <v>61</v>
      </c>
      <c r="N5948" t="s">
        <v>16</v>
      </c>
      <c r="O5948">
        <v>1.41E-2</v>
      </c>
      <c r="P5948">
        <v>253.8</v>
      </c>
      <c r="Q5948">
        <v>34.783000000000001</v>
      </c>
      <c r="R5948">
        <v>1.4099E-2</v>
      </c>
      <c r="S5948">
        <v>253.80013199999999</v>
      </c>
      <c r="T5948" t="s">
        <v>398</v>
      </c>
      <c r="U5948">
        <v>34.783000000000001</v>
      </c>
      <c r="V5948">
        <v>8827.93</v>
      </c>
      <c r="W5948">
        <v>2025</v>
      </c>
    </row>
    <row r="5949" spans="1:23" hidden="1">
      <c r="A5949">
        <v>72026470</v>
      </c>
      <c r="B5949" s="2">
        <v>45755</v>
      </c>
      <c r="C5949" t="s">
        <v>5457</v>
      </c>
      <c r="D5949" t="s">
        <v>9</v>
      </c>
      <c r="E5949" t="s">
        <v>10</v>
      </c>
      <c r="F5949" t="s">
        <v>5514</v>
      </c>
      <c r="G5949" t="s">
        <v>5515</v>
      </c>
      <c r="H5949" t="s">
        <v>3234</v>
      </c>
      <c r="I5949" t="s">
        <v>3235</v>
      </c>
      <c r="J5949" t="s">
        <v>74</v>
      </c>
      <c r="K5949" t="s">
        <v>42</v>
      </c>
      <c r="L5949">
        <v>150</v>
      </c>
      <c r="M5949" t="s">
        <v>61</v>
      </c>
      <c r="N5949" t="s">
        <v>16</v>
      </c>
      <c r="O5949">
        <v>1.0852999999999999</v>
      </c>
      <c r="P5949">
        <v>162.79499999999999</v>
      </c>
      <c r="Q5949">
        <v>34.783000000000001</v>
      </c>
      <c r="R5949">
        <v>1.0852999999999999</v>
      </c>
      <c r="S5949">
        <v>162.79504299999999</v>
      </c>
      <c r="T5949" t="s">
        <v>398</v>
      </c>
      <c r="U5949">
        <v>34.783000000000001</v>
      </c>
      <c r="V5949">
        <v>5662.5</v>
      </c>
      <c r="W5949">
        <v>2025</v>
      </c>
    </row>
    <row r="5950" spans="1:23" hidden="1">
      <c r="A5950">
        <v>72026470</v>
      </c>
      <c r="B5950" s="2">
        <v>45755</v>
      </c>
      <c r="C5950" t="s">
        <v>5457</v>
      </c>
      <c r="D5950" t="s">
        <v>9</v>
      </c>
      <c r="E5950" t="s">
        <v>10</v>
      </c>
      <c r="F5950" t="s">
        <v>5516</v>
      </c>
      <c r="G5950" t="s">
        <v>5517</v>
      </c>
      <c r="H5950" t="s">
        <v>3234</v>
      </c>
      <c r="I5950" t="s">
        <v>3235</v>
      </c>
      <c r="J5950" t="s">
        <v>74</v>
      </c>
      <c r="K5950" t="s">
        <v>42</v>
      </c>
      <c r="L5950">
        <v>250</v>
      </c>
      <c r="M5950" t="s">
        <v>61</v>
      </c>
      <c r="N5950" t="s">
        <v>16</v>
      </c>
      <c r="O5950">
        <v>1.0852999999999999</v>
      </c>
      <c r="P5950">
        <v>271.32499999999999</v>
      </c>
      <c r="Q5950">
        <v>34.783000000000001</v>
      </c>
      <c r="R5950">
        <v>1.0852999999999999</v>
      </c>
      <c r="S5950">
        <v>271.32507199999998</v>
      </c>
      <c r="T5950" t="s">
        <v>398</v>
      </c>
      <c r="U5950">
        <v>34.783000000000001</v>
      </c>
      <c r="V5950">
        <v>9437.5</v>
      </c>
      <c r="W5950">
        <v>2025</v>
      </c>
    </row>
    <row r="5951" spans="1:23" hidden="1">
      <c r="A5951">
        <v>72026525</v>
      </c>
      <c r="B5951" s="2">
        <v>45755</v>
      </c>
      <c r="C5951" t="s">
        <v>5132</v>
      </c>
      <c r="D5951" t="s">
        <v>9</v>
      </c>
      <c r="E5951" t="s">
        <v>10</v>
      </c>
      <c r="F5951" t="s">
        <v>5516</v>
      </c>
      <c r="G5951" t="s">
        <v>5517</v>
      </c>
      <c r="H5951" t="s">
        <v>1369</v>
      </c>
      <c r="I5951" t="s">
        <v>1861</v>
      </c>
      <c r="J5951" t="s">
        <v>74</v>
      </c>
      <c r="K5951" t="s">
        <v>42</v>
      </c>
      <c r="L5951">
        <v>1005</v>
      </c>
      <c r="M5951" t="s">
        <v>61</v>
      </c>
      <c r="N5951" t="s">
        <v>16</v>
      </c>
      <c r="O5951">
        <v>0.28810000000000002</v>
      </c>
      <c r="P5951">
        <v>289.541</v>
      </c>
      <c r="Q5951">
        <v>34.783000000000001</v>
      </c>
      <c r="R5951">
        <v>0.28809899999999999</v>
      </c>
      <c r="S5951">
        <v>289.54086699999999</v>
      </c>
      <c r="T5951" t="s">
        <v>398</v>
      </c>
      <c r="U5951">
        <v>34.783000000000001</v>
      </c>
      <c r="V5951">
        <v>10071.1</v>
      </c>
      <c r="W5951">
        <v>2025</v>
      </c>
    </row>
    <row r="5952" spans="1:23" hidden="1">
      <c r="A5952">
        <v>72026562</v>
      </c>
      <c r="B5952" s="2">
        <v>45755</v>
      </c>
      <c r="C5952" t="s">
        <v>4849</v>
      </c>
      <c r="D5952" t="s">
        <v>9</v>
      </c>
      <c r="E5952" t="s">
        <v>10</v>
      </c>
      <c r="F5952" t="s">
        <v>5516</v>
      </c>
      <c r="G5952" t="s">
        <v>5517</v>
      </c>
      <c r="H5952" t="s">
        <v>5728</v>
      </c>
      <c r="I5952" t="s">
        <v>5729</v>
      </c>
      <c r="J5952" t="s">
        <v>87</v>
      </c>
      <c r="K5952" t="s">
        <v>42</v>
      </c>
      <c r="L5952">
        <v>10000</v>
      </c>
      <c r="M5952" t="s">
        <v>61</v>
      </c>
      <c r="N5952" t="s">
        <v>16</v>
      </c>
      <c r="O5952">
        <v>0.14349999999999999</v>
      </c>
      <c r="P5952">
        <v>1435</v>
      </c>
      <c r="Q5952">
        <v>34.783000000000001</v>
      </c>
      <c r="R5952">
        <v>0.14349899999999999</v>
      </c>
      <c r="S5952">
        <v>1435.000143</v>
      </c>
      <c r="T5952" t="s">
        <v>398</v>
      </c>
      <c r="U5952">
        <v>34.783000000000001</v>
      </c>
      <c r="V5952">
        <v>49913.61</v>
      </c>
      <c r="W5952">
        <v>2025</v>
      </c>
    </row>
    <row r="5953" spans="1:23" hidden="1">
      <c r="A5953">
        <v>72026563</v>
      </c>
      <c r="B5953" s="2">
        <v>45755</v>
      </c>
      <c r="C5953" t="s">
        <v>4849</v>
      </c>
      <c r="D5953" t="s">
        <v>9</v>
      </c>
      <c r="E5953" t="s">
        <v>10</v>
      </c>
      <c r="F5953" t="s">
        <v>5516</v>
      </c>
      <c r="G5953" t="s">
        <v>5517</v>
      </c>
      <c r="H5953" t="s">
        <v>5730</v>
      </c>
      <c r="I5953" t="s">
        <v>5731</v>
      </c>
      <c r="J5953" t="s">
        <v>87</v>
      </c>
      <c r="K5953" t="s">
        <v>42</v>
      </c>
      <c r="L5953">
        <v>3500</v>
      </c>
      <c r="M5953" t="s">
        <v>61</v>
      </c>
      <c r="N5953" t="s">
        <v>16</v>
      </c>
      <c r="O5953">
        <v>0.1817</v>
      </c>
      <c r="P5953">
        <v>635.95000000000005</v>
      </c>
      <c r="Q5953">
        <v>34.783000000000001</v>
      </c>
      <c r="R5953">
        <v>0.181699</v>
      </c>
      <c r="S5953">
        <v>635.95003299999996</v>
      </c>
      <c r="T5953" t="s">
        <v>398</v>
      </c>
      <c r="U5953">
        <v>34.783000000000001</v>
      </c>
      <c r="V5953">
        <v>22120.25</v>
      </c>
      <c r="W5953">
        <v>2025</v>
      </c>
    </row>
    <row r="5954" spans="1:23" hidden="1">
      <c r="A5954">
        <v>72026566</v>
      </c>
      <c r="B5954" s="2">
        <v>45755</v>
      </c>
      <c r="C5954" t="s">
        <v>4849</v>
      </c>
      <c r="D5954" t="s">
        <v>9</v>
      </c>
      <c r="E5954" t="s">
        <v>10</v>
      </c>
      <c r="F5954" t="s">
        <v>5501</v>
      </c>
      <c r="G5954" t="s">
        <v>5502</v>
      </c>
      <c r="H5954" t="s">
        <v>3219</v>
      </c>
      <c r="I5954" t="s">
        <v>3220</v>
      </c>
      <c r="J5954" t="s">
        <v>80</v>
      </c>
      <c r="K5954" t="s">
        <v>43</v>
      </c>
      <c r="L5954">
        <v>1030</v>
      </c>
      <c r="M5954" t="s">
        <v>61</v>
      </c>
      <c r="N5954" t="s">
        <v>16</v>
      </c>
      <c r="O5954">
        <v>0.10290000000000001</v>
      </c>
      <c r="P5954">
        <v>105.98699999999999</v>
      </c>
      <c r="Q5954">
        <v>34.783000000000001</v>
      </c>
      <c r="R5954">
        <v>0.102899</v>
      </c>
      <c r="S5954">
        <v>105.98712</v>
      </c>
      <c r="T5954" t="s">
        <v>398</v>
      </c>
      <c r="U5954">
        <v>34.783000000000001</v>
      </c>
      <c r="V5954">
        <v>3686.55</v>
      </c>
      <c r="W5954">
        <v>2025</v>
      </c>
    </row>
    <row r="5955" spans="1:23" hidden="1">
      <c r="A5955">
        <v>72026567</v>
      </c>
      <c r="B5955" s="2">
        <v>45755</v>
      </c>
      <c r="C5955" t="s">
        <v>4849</v>
      </c>
      <c r="D5955" t="s">
        <v>9</v>
      </c>
      <c r="E5955" t="s">
        <v>10</v>
      </c>
      <c r="F5955" t="s">
        <v>5505</v>
      </c>
      <c r="G5955" t="s">
        <v>5506</v>
      </c>
      <c r="H5955" t="s">
        <v>5708</v>
      </c>
      <c r="I5955" t="s">
        <v>5709</v>
      </c>
      <c r="J5955" t="s">
        <v>80</v>
      </c>
      <c r="K5955" t="s">
        <v>43</v>
      </c>
      <c r="L5955">
        <v>520</v>
      </c>
      <c r="M5955" t="s">
        <v>61</v>
      </c>
      <c r="N5955" t="s">
        <v>16</v>
      </c>
      <c r="O5955">
        <v>8.0199999999999994E-2</v>
      </c>
      <c r="P5955">
        <v>41.704000000000001</v>
      </c>
      <c r="Q5955">
        <v>34.783000000000001</v>
      </c>
      <c r="R5955">
        <v>8.0199999999999994E-2</v>
      </c>
      <c r="S5955">
        <v>41.703992999999997</v>
      </c>
      <c r="T5955" t="s">
        <v>398</v>
      </c>
      <c r="U5955">
        <v>34.783000000000001</v>
      </c>
      <c r="V5955">
        <v>1450.59</v>
      </c>
      <c r="W5955">
        <v>2025</v>
      </c>
    </row>
    <row r="5956" spans="1:23" hidden="1">
      <c r="A5956">
        <v>72026578</v>
      </c>
      <c r="B5956" s="2">
        <v>45755</v>
      </c>
      <c r="C5956" t="s">
        <v>4849</v>
      </c>
      <c r="D5956" t="s">
        <v>9</v>
      </c>
      <c r="E5956" t="s">
        <v>10</v>
      </c>
      <c r="F5956" t="s">
        <v>5514</v>
      </c>
      <c r="G5956" t="s">
        <v>5515</v>
      </c>
      <c r="H5956" t="s">
        <v>5642</v>
      </c>
      <c r="I5956" t="s">
        <v>5643</v>
      </c>
      <c r="J5956" t="s">
        <v>78</v>
      </c>
      <c r="K5956" t="s">
        <v>42</v>
      </c>
      <c r="L5956">
        <v>30000</v>
      </c>
      <c r="M5956" t="s">
        <v>61</v>
      </c>
      <c r="N5956" t="s">
        <v>16</v>
      </c>
      <c r="O5956">
        <v>2.5999999999999999E-2</v>
      </c>
      <c r="P5956">
        <v>780</v>
      </c>
      <c r="Q5956">
        <v>34.783000000000001</v>
      </c>
      <c r="R5956">
        <v>2.5999999999999999E-2</v>
      </c>
      <c r="S5956">
        <v>780</v>
      </c>
      <c r="T5956" t="s">
        <v>398</v>
      </c>
      <c r="U5956">
        <v>34.783000000000001</v>
      </c>
      <c r="V5956">
        <v>27130.74</v>
      </c>
      <c r="W5956">
        <v>2025</v>
      </c>
    </row>
    <row r="5957" spans="1:23" hidden="1">
      <c r="A5957">
        <v>72026602</v>
      </c>
      <c r="B5957" s="2">
        <v>45755</v>
      </c>
      <c r="C5957" t="s">
        <v>4849</v>
      </c>
      <c r="D5957" t="s">
        <v>9</v>
      </c>
      <c r="E5957" t="s">
        <v>10</v>
      </c>
      <c r="F5957" t="s">
        <v>5514</v>
      </c>
      <c r="G5957" t="s">
        <v>5515</v>
      </c>
      <c r="H5957" t="s">
        <v>3219</v>
      </c>
      <c r="I5957" t="s">
        <v>3220</v>
      </c>
      <c r="J5957" t="s">
        <v>80</v>
      </c>
      <c r="K5957" t="s">
        <v>42</v>
      </c>
      <c r="L5957">
        <v>1250</v>
      </c>
      <c r="M5957" t="s">
        <v>61</v>
      </c>
      <c r="N5957" t="s">
        <v>16</v>
      </c>
      <c r="O5957">
        <v>0.10290000000000001</v>
      </c>
      <c r="P5957">
        <v>128.625</v>
      </c>
      <c r="Q5957">
        <v>34.783000000000001</v>
      </c>
      <c r="R5957">
        <v>0.102899</v>
      </c>
      <c r="S5957">
        <v>128.62490199999999</v>
      </c>
      <c r="T5957" t="s">
        <v>398</v>
      </c>
      <c r="U5957">
        <v>34.783000000000001</v>
      </c>
      <c r="V5957">
        <v>4473.96</v>
      </c>
      <c r="W5957">
        <v>2025</v>
      </c>
    </row>
    <row r="5958" spans="1:23" hidden="1">
      <c r="A5958">
        <v>72026603</v>
      </c>
      <c r="B5958" s="2">
        <v>45755</v>
      </c>
      <c r="C5958" t="s">
        <v>4849</v>
      </c>
      <c r="D5958" t="s">
        <v>9</v>
      </c>
      <c r="E5958" t="s">
        <v>10</v>
      </c>
      <c r="F5958" t="s">
        <v>5501</v>
      </c>
      <c r="G5958" t="s">
        <v>5502</v>
      </c>
      <c r="H5958" t="s">
        <v>3219</v>
      </c>
      <c r="I5958" t="s">
        <v>3220</v>
      </c>
      <c r="J5958" t="s">
        <v>80</v>
      </c>
      <c r="K5958" t="s">
        <v>43</v>
      </c>
      <c r="L5958">
        <v>1030</v>
      </c>
      <c r="M5958" t="s">
        <v>61</v>
      </c>
      <c r="N5958" t="s">
        <v>16</v>
      </c>
      <c r="O5958">
        <v>0.10290000000000001</v>
      </c>
      <c r="P5958">
        <v>105.98699999999999</v>
      </c>
      <c r="Q5958">
        <v>34.783000000000001</v>
      </c>
      <c r="R5958">
        <v>0.102899</v>
      </c>
      <c r="S5958">
        <v>105.98712</v>
      </c>
      <c r="T5958" t="s">
        <v>398</v>
      </c>
      <c r="U5958">
        <v>34.783000000000001</v>
      </c>
      <c r="V5958">
        <v>3686.55</v>
      </c>
      <c r="W5958">
        <v>2025</v>
      </c>
    </row>
    <row r="5959" spans="1:23" hidden="1">
      <c r="A5959">
        <v>72026626</v>
      </c>
      <c r="B5959" s="2">
        <v>45755</v>
      </c>
      <c r="C5959" t="s">
        <v>5208</v>
      </c>
      <c r="D5959" t="s">
        <v>9</v>
      </c>
      <c r="E5959" t="s">
        <v>10</v>
      </c>
      <c r="F5959" t="s">
        <v>5514</v>
      </c>
      <c r="G5959" t="s">
        <v>5515</v>
      </c>
      <c r="H5959" t="s">
        <v>5732</v>
      </c>
      <c r="I5959" t="s">
        <v>5733</v>
      </c>
      <c r="J5959" t="s">
        <v>87</v>
      </c>
      <c r="K5959" t="s">
        <v>42</v>
      </c>
      <c r="L5959">
        <v>3000</v>
      </c>
      <c r="M5959" t="s">
        <v>61</v>
      </c>
      <c r="N5959" t="s">
        <v>16</v>
      </c>
      <c r="O5959">
        <v>0.1239</v>
      </c>
      <c r="P5959">
        <v>371.7</v>
      </c>
      <c r="Q5959">
        <v>34.783000000000001</v>
      </c>
      <c r="R5959">
        <v>0.123899</v>
      </c>
      <c r="S5959">
        <v>371.69996800000001</v>
      </c>
      <c r="T5959" t="s">
        <v>398</v>
      </c>
      <c r="U5959">
        <v>34.783000000000001</v>
      </c>
      <c r="V5959">
        <v>12928.84</v>
      </c>
      <c r="W5959">
        <v>2025</v>
      </c>
    </row>
    <row r="5960" spans="1:23" hidden="1">
      <c r="A5960">
        <v>72026654</v>
      </c>
      <c r="B5960" s="2">
        <v>45755</v>
      </c>
      <c r="C5960" t="s">
        <v>5208</v>
      </c>
      <c r="D5960" t="s">
        <v>9</v>
      </c>
      <c r="E5960" t="s">
        <v>10</v>
      </c>
      <c r="F5960" t="s">
        <v>5516</v>
      </c>
      <c r="G5960" t="s">
        <v>5517</v>
      </c>
      <c r="H5960" t="s">
        <v>3234</v>
      </c>
      <c r="I5960" t="s">
        <v>3235</v>
      </c>
      <c r="J5960" t="s">
        <v>74</v>
      </c>
      <c r="K5960" t="s">
        <v>42</v>
      </c>
      <c r="L5960">
        <v>150</v>
      </c>
      <c r="M5960" t="s">
        <v>61</v>
      </c>
      <c r="N5960" t="s">
        <v>16</v>
      </c>
      <c r="O5960">
        <v>1.0852999999999999</v>
      </c>
      <c r="P5960">
        <v>162.79499999999999</v>
      </c>
      <c r="Q5960">
        <v>34.783000000000001</v>
      </c>
      <c r="R5960">
        <v>1.0852999999999999</v>
      </c>
      <c r="S5960">
        <v>162.79504299999999</v>
      </c>
      <c r="T5960" t="s">
        <v>398</v>
      </c>
      <c r="U5960">
        <v>34.783000000000001</v>
      </c>
      <c r="V5960">
        <v>5662.5</v>
      </c>
      <c r="W5960">
        <v>2025</v>
      </c>
    </row>
    <row r="5961" spans="1:23" hidden="1">
      <c r="A5961">
        <v>72026679</v>
      </c>
      <c r="B5961" s="2">
        <v>45755</v>
      </c>
      <c r="C5961" t="s">
        <v>5734</v>
      </c>
      <c r="D5961" t="s">
        <v>9</v>
      </c>
      <c r="E5961" t="s">
        <v>10</v>
      </c>
      <c r="F5961" t="s">
        <v>5516</v>
      </c>
      <c r="G5961" t="s">
        <v>5517</v>
      </c>
      <c r="H5961" t="s">
        <v>5735</v>
      </c>
      <c r="I5961" t="s">
        <v>5736</v>
      </c>
      <c r="J5961" t="s">
        <v>105</v>
      </c>
      <c r="K5961" t="s">
        <v>42</v>
      </c>
      <c r="L5961">
        <v>1500</v>
      </c>
      <c r="M5961" t="s">
        <v>61</v>
      </c>
      <c r="N5961" t="s">
        <v>16</v>
      </c>
      <c r="O5961">
        <v>8.4500000000000006E-2</v>
      </c>
      <c r="P5961">
        <v>126.75</v>
      </c>
      <c r="Q5961">
        <v>34.783000000000001</v>
      </c>
      <c r="R5961">
        <v>8.4499000000000005E-2</v>
      </c>
      <c r="S5961">
        <v>126.750136</v>
      </c>
      <c r="T5961" t="s">
        <v>398</v>
      </c>
      <c r="U5961">
        <v>34.783000000000001</v>
      </c>
      <c r="V5961">
        <v>4408.75</v>
      </c>
      <c r="W5961">
        <v>2025</v>
      </c>
    </row>
    <row r="5962" spans="1:23" hidden="1">
      <c r="A5962">
        <v>72026693</v>
      </c>
      <c r="B5962" s="2">
        <v>45755</v>
      </c>
      <c r="C5962" t="s">
        <v>5737</v>
      </c>
      <c r="D5962" t="s">
        <v>9</v>
      </c>
      <c r="E5962" t="s">
        <v>10</v>
      </c>
      <c r="F5962" t="s">
        <v>5516</v>
      </c>
      <c r="G5962" t="s">
        <v>5517</v>
      </c>
      <c r="H5962" t="s">
        <v>5738</v>
      </c>
      <c r="I5962" t="s">
        <v>5739</v>
      </c>
      <c r="J5962" t="s">
        <v>648</v>
      </c>
      <c r="K5962" t="s">
        <v>42</v>
      </c>
      <c r="L5962">
        <v>19000</v>
      </c>
      <c r="M5962" t="s">
        <v>61</v>
      </c>
      <c r="N5962" t="s">
        <v>16</v>
      </c>
      <c r="O5962">
        <v>1.7000000000000001E-2</v>
      </c>
      <c r="P5962">
        <v>323</v>
      </c>
      <c r="Q5962">
        <v>34.783000000000001</v>
      </c>
      <c r="R5962">
        <v>1.6999E-2</v>
      </c>
      <c r="S5962">
        <v>323.00002799999999</v>
      </c>
      <c r="T5962" t="s">
        <v>398</v>
      </c>
      <c r="U5962">
        <v>34.783000000000001</v>
      </c>
      <c r="V5962">
        <v>11234.91</v>
      </c>
      <c r="W5962">
        <v>2025</v>
      </c>
    </row>
    <row r="5963" spans="1:23" hidden="1">
      <c r="A5963">
        <v>72026695</v>
      </c>
      <c r="B5963" s="2">
        <v>45755</v>
      </c>
      <c r="C5963" t="s">
        <v>5737</v>
      </c>
      <c r="D5963" t="s">
        <v>9</v>
      </c>
      <c r="E5963" t="s">
        <v>10</v>
      </c>
      <c r="F5963" t="s">
        <v>5516</v>
      </c>
      <c r="G5963" t="s">
        <v>5517</v>
      </c>
      <c r="H5963" t="s">
        <v>3201</v>
      </c>
      <c r="I5963" t="s">
        <v>3202</v>
      </c>
      <c r="J5963" t="s">
        <v>80</v>
      </c>
      <c r="K5963" t="s">
        <v>42</v>
      </c>
      <c r="L5963">
        <v>3050</v>
      </c>
      <c r="M5963" t="s">
        <v>61</v>
      </c>
      <c r="N5963" t="s">
        <v>16</v>
      </c>
      <c r="O5963">
        <v>7.7499999999999999E-2</v>
      </c>
      <c r="P5963">
        <v>236.375</v>
      </c>
      <c r="Q5963">
        <v>34.783000000000001</v>
      </c>
      <c r="R5963">
        <v>7.7498999999999998E-2</v>
      </c>
      <c r="S5963">
        <v>236.374953</v>
      </c>
      <c r="T5963" t="s">
        <v>398</v>
      </c>
      <c r="U5963">
        <v>34.783000000000001</v>
      </c>
      <c r="V5963">
        <v>8221.83</v>
      </c>
      <c r="W5963">
        <v>2025</v>
      </c>
    </row>
    <row r="5964" spans="1:23" hidden="1">
      <c r="A5964">
        <v>72026697</v>
      </c>
      <c r="B5964" s="2">
        <v>45755</v>
      </c>
      <c r="C5964" t="s">
        <v>5737</v>
      </c>
      <c r="D5964" t="s">
        <v>9</v>
      </c>
      <c r="E5964" t="s">
        <v>10</v>
      </c>
      <c r="F5964" t="s">
        <v>5505</v>
      </c>
      <c r="G5964" t="s">
        <v>5506</v>
      </c>
      <c r="H5964" t="s">
        <v>218</v>
      </c>
      <c r="I5964" t="s">
        <v>1851</v>
      </c>
      <c r="J5964" t="s">
        <v>219</v>
      </c>
      <c r="K5964" t="s">
        <v>43</v>
      </c>
      <c r="L5964">
        <v>6000</v>
      </c>
      <c r="M5964" t="s">
        <v>61</v>
      </c>
      <c r="N5964" t="s">
        <v>16</v>
      </c>
      <c r="O5964">
        <v>8.8999999999999999E-3</v>
      </c>
      <c r="P5964">
        <v>53.405999999999999</v>
      </c>
      <c r="Q5964">
        <v>34.783000000000001</v>
      </c>
      <c r="R5964">
        <v>8.8999999999999999E-3</v>
      </c>
      <c r="S5964">
        <v>53.405974000000001</v>
      </c>
      <c r="T5964" t="s">
        <v>398</v>
      </c>
      <c r="U5964">
        <v>34.783000000000001</v>
      </c>
      <c r="V5964">
        <v>1857.62</v>
      </c>
      <c r="W5964">
        <v>2025</v>
      </c>
    </row>
    <row r="5965" spans="1:23" hidden="1">
      <c r="A5965">
        <v>72026702</v>
      </c>
      <c r="B5965" s="2">
        <v>45755</v>
      </c>
      <c r="C5965" t="s">
        <v>5737</v>
      </c>
      <c r="D5965" t="s">
        <v>9</v>
      </c>
      <c r="E5965" t="s">
        <v>10</v>
      </c>
      <c r="F5965" t="s">
        <v>5516</v>
      </c>
      <c r="G5965" t="s">
        <v>5517</v>
      </c>
      <c r="H5965" t="s">
        <v>248</v>
      </c>
      <c r="I5965" t="s">
        <v>1854</v>
      </c>
      <c r="J5965" t="s">
        <v>80</v>
      </c>
      <c r="K5965" t="s">
        <v>42</v>
      </c>
      <c r="L5965">
        <v>10000</v>
      </c>
      <c r="M5965" t="s">
        <v>61</v>
      </c>
      <c r="N5965" t="s">
        <v>16</v>
      </c>
      <c r="O5965">
        <v>7.17E-2</v>
      </c>
      <c r="P5965">
        <v>717</v>
      </c>
      <c r="Q5965">
        <v>34.783000000000001</v>
      </c>
      <c r="R5965">
        <v>7.1698999999999999E-2</v>
      </c>
      <c r="S5965">
        <v>716.99997099999996</v>
      </c>
      <c r="T5965" t="s">
        <v>398</v>
      </c>
      <c r="U5965">
        <v>34.783000000000001</v>
      </c>
      <c r="V5965">
        <v>24939.41</v>
      </c>
      <c r="W5965">
        <v>2025</v>
      </c>
    </row>
    <row r="5966" spans="1:23" hidden="1">
      <c r="A5966">
        <v>72026702</v>
      </c>
      <c r="B5966" s="2">
        <v>45755</v>
      </c>
      <c r="C5966" t="s">
        <v>5737</v>
      </c>
      <c r="D5966" t="s">
        <v>9</v>
      </c>
      <c r="E5966" t="s">
        <v>10</v>
      </c>
      <c r="F5966" t="s">
        <v>5516</v>
      </c>
      <c r="G5966" t="s">
        <v>5517</v>
      </c>
      <c r="H5966" t="s">
        <v>5668</v>
      </c>
      <c r="I5966" t="s">
        <v>5669</v>
      </c>
      <c r="J5966" t="s">
        <v>80</v>
      </c>
      <c r="K5966" t="s">
        <v>42</v>
      </c>
      <c r="L5966">
        <v>10000</v>
      </c>
      <c r="M5966" t="s">
        <v>61</v>
      </c>
      <c r="N5966" t="s">
        <v>16</v>
      </c>
      <c r="O5966">
        <v>0.23130000000000001</v>
      </c>
      <c r="P5966">
        <v>2313</v>
      </c>
      <c r="Q5966">
        <v>34.783000000000001</v>
      </c>
      <c r="R5966">
        <v>0.23130000000000001</v>
      </c>
      <c r="S5966">
        <v>2313.0000279999999</v>
      </c>
      <c r="T5966" t="s">
        <v>398</v>
      </c>
      <c r="U5966">
        <v>34.783000000000001</v>
      </c>
      <c r="V5966">
        <v>80453.08</v>
      </c>
      <c r="W5966">
        <v>2025</v>
      </c>
    </row>
    <row r="5967" spans="1:23" hidden="1">
      <c r="A5967">
        <v>72026706</v>
      </c>
      <c r="B5967" s="2">
        <v>45755</v>
      </c>
      <c r="C5967" t="s">
        <v>5737</v>
      </c>
      <c r="D5967" t="s">
        <v>9</v>
      </c>
      <c r="E5967" t="s">
        <v>10</v>
      </c>
      <c r="F5967" t="s">
        <v>5516</v>
      </c>
      <c r="G5967" t="s">
        <v>5517</v>
      </c>
      <c r="H5967" t="s">
        <v>4612</v>
      </c>
      <c r="I5967" t="s">
        <v>4613</v>
      </c>
      <c r="J5967" t="s">
        <v>78</v>
      </c>
      <c r="K5967" t="s">
        <v>42</v>
      </c>
      <c r="L5967">
        <v>5000</v>
      </c>
      <c r="M5967" t="s">
        <v>61</v>
      </c>
      <c r="N5967" t="s">
        <v>16</v>
      </c>
      <c r="O5967">
        <v>0.184</v>
      </c>
      <c r="P5967">
        <v>920</v>
      </c>
      <c r="Q5967">
        <v>34.783000000000001</v>
      </c>
      <c r="R5967">
        <v>0.183999</v>
      </c>
      <c r="S5967">
        <v>920</v>
      </c>
      <c r="T5967" t="s">
        <v>398</v>
      </c>
      <c r="U5967">
        <v>34.783000000000001</v>
      </c>
      <c r="V5967">
        <v>32000.36</v>
      </c>
      <c r="W5967">
        <v>2025</v>
      </c>
    </row>
    <row r="5968" spans="1:23" hidden="1">
      <c r="A5968">
        <v>72026707</v>
      </c>
      <c r="B5968" s="2">
        <v>45755</v>
      </c>
      <c r="C5968" t="s">
        <v>5737</v>
      </c>
      <c r="D5968" t="s">
        <v>9</v>
      </c>
      <c r="E5968" t="s">
        <v>10</v>
      </c>
      <c r="F5968" t="s">
        <v>5516</v>
      </c>
      <c r="G5968" t="s">
        <v>5517</v>
      </c>
      <c r="H5968" t="s">
        <v>903</v>
      </c>
      <c r="I5968" t="s">
        <v>1852</v>
      </c>
      <c r="J5968" t="s">
        <v>78</v>
      </c>
      <c r="K5968" t="s">
        <v>42</v>
      </c>
      <c r="L5968">
        <v>5000</v>
      </c>
      <c r="M5968" t="s">
        <v>61</v>
      </c>
      <c r="N5968" t="s">
        <v>16</v>
      </c>
      <c r="O5968">
        <v>8.8800000000000004E-2</v>
      </c>
      <c r="P5968">
        <v>444</v>
      </c>
      <c r="Q5968">
        <v>34.783000000000001</v>
      </c>
      <c r="R5968">
        <v>8.8799000000000003E-2</v>
      </c>
      <c r="S5968">
        <v>443.99994199999998</v>
      </c>
      <c r="T5968" t="s">
        <v>398</v>
      </c>
      <c r="U5968">
        <v>34.783000000000001</v>
      </c>
      <c r="V5968">
        <v>15443.65</v>
      </c>
      <c r="W5968">
        <v>2025</v>
      </c>
    </row>
    <row r="5969" spans="1:23" hidden="1">
      <c r="A5969">
        <v>72026878</v>
      </c>
      <c r="B5969" s="2">
        <v>45755</v>
      </c>
      <c r="C5969" t="s">
        <v>5740</v>
      </c>
      <c r="D5969" t="s">
        <v>9</v>
      </c>
      <c r="E5969" t="s">
        <v>10</v>
      </c>
      <c r="F5969" t="s">
        <v>5505</v>
      </c>
      <c r="G5969" t="s">
        <v>5506</v>
      </c>
      <c r="H5969" t="s">
        <v>490</v>
      </c>
      <c r="I5969" t="s">
        <v>491</v>
      </c>
      <c r="J5969" t="s">
        <v>74</v>
      </c>
      <c r="K5969" t="s">
        <v>43</v>
      </c>
      <c r="L5969">
        <v>150</v>
      </c>
      <c r="M5969" t="s">
        <v>61</v>
      </c>
      <c r="N5969" t="s">
        <v>16</v>
      </c>
      <c r="O5969">
        <v>1.1384000000000001</v>
      </c>
      <c r="P5969">
        <v>170.76</v>
      </c>
      <c r="Q5969">
        <v>34.783000000000001</v>
      </c>
      <c r="R5969">
        <v>1.1384000000000001</v>
      </c>
      <c r="S5969">
        <v>170.760141</v>
      </c>
      <c r="T5969" t="s">
        <v>398</v>
      </c>
      <c r="U5969">
        <v>34.783000000000001</v>
      </c>
      <c r="V5969">
        <v>5939.55</v>
      </c>
      <c r="W5969">
        <v>2025</v>
      </c>
    </row>
    <row r="5970" spans="1:23" hidden="1">
      <c r="A5970">
        <v>72026934</v>
      </c>
      <c r="B5970" s="2">
        <v>45755</v>
      </c>
      <c r="C5970" t="s">
        <v>5741</v>
      </c>
      <c r="D5970" t="s">
        <v>9</v>
      </c>
      <c r="E5970" t="s">
        <v>10</v>
      </c>
      <c r="F5970" t="s">
        <v>5516</v>
      </c>
      <c r="G5970" t="s">
        <v>5517</v>
      </c>
      <c r="H5970" t="s">
        <v>643</v>
      </c>
      <c r="I5970" t="s">
        <v>644</v>
      </c>
      <c r="J5970" t="s">
        <v>93</v>
      </c>
      <c r="K5970" t="s">
        <v>42</v>
      </c>
      <c r="L5970">
        <v>3000</v>
      </c>
      <c r="M5970" t="s">
        <v>61</v>
      </c>
      <c r="N5970" t="s">
        <v>16</v>
      </c>
      <c r="O5970">
        <v>1.4E-2</v>
      </c>
      <c r="P5970">
        <v>42</v>
      </c>
      <c r="Q5970">
        <v>34.783000000000001</v>
      </c>
      <c r="R5970">
        <v>1.3998999999999999E-2</v>
      </c>
      <c r="S5970">
        <v>42.000114000000004</v>
      </c>
      <c r="T5970" t="s">
        <v>398</v>
      </c>
      <c r="U5970">
        <v>34.783000000000001</v>
      </c>
      <c r="V5970">
        <v>1460.89</v>
      </c>
      <c r="W5970">
        <v>2025</v>
      </c>
    </row>
    <row r="5971" spans="1:23" hidden="1">
      <c r="A5971">
        <v>72025913</v>
      </c>
      <c r="B5971" s="2">
        <v>45755</v>
      </c>
      <c r="C5971" t="s">
        <v>3051</v>
      </c>
      <c r="D5971" t="s">
        <v>9</v>
      </c>
      <c r="E5971" t="s">
        <v>10</v>
      </c>
      <c r="F5971" t="s">
        <v>5501</v>
      </c>
      <c r="G5971" t="s">
        <v>5502</v>
      </c>
      <c r="H5971" t="s">
        <v>3219</v>
      </c>
      <c r="I5971" t="s">
        <v>3220</v>
      </c>
      <c r="J5971" t="s">
        <v>80</v>
      </c>
      <c r="K5971" t="s">
        <v>43</v>
      </c>
      <c r="L5971">
        <v>1020</v>
      </c>
      <c r="M5971" t="s">
        <v>61</v>
      </c>
      <c r="N5971" t="s">
        <v>16</v>
      </c>
      <c r="O5971">
        <v>0.10290000000000001</v>
      </c>
      <c r="P5971">
        <v>104.958</v>
      </c>
      <c r="Q5971">
        <v>34.783000000000001</v>
      </c>
      <c r="R5971">
        <v>0.102899</v>
      </c>
      <c r="S5971">
        <v>104.957881</v>
      </c>
      <c r="T5971" t="s">
        <v>398</v>
      </c>
      <c r="U5971">
        <v>34.783000000000001</v>
      </c>
      <c r="V5971">
        <v>3650.75</v>
      </c>
      <c r="W5971">
        <v>2025</v>
      </c>
    </row>
    <row r="5972" spans="1:23" hidden="1">
      <c r="A5972">
        <v>72026105</v>
      </c>
      <c r="B5972" s="2">
        <v>45755</v>
      </c>
      <c r="C5972" t="s">
        <v>4807</v>
      </c>
      <c r="D5972" t="s">
        <v>9</v>
      </c>
      <c r="E5972" t="s">
        <v>10</v>
      </c>
      <c r="F5972" t="s">
        <v>5501</v>
      </c>
      <c r="G5972" t="s">
        <v>5502</v>
      </c>
      <c r="H5972" t="s">
        <v>3219</v>
      </c>
      <c r="I5972" t="s">
        <v>3220</v>
      </c>
      <c r="J5972" t="s">
        <v>80</v>
      </c>
      <c r="K5972" t="s">
        <v>43</v>
      </c>
      <c r="L5972">
        <v>1020</v>
      </c>
      <c r="M5972" t="s">
        <v>61</v>
      </c>
      <c r="N5972" t="s">
        <v>16</v>
      </c>
      <c r="O5972">
        <v>0.10290000000000001</v>
      </c>
      <c r="P5972">
        <v>104.958</v>
      </c>
      <c r="Q5972">
        <v>34.783000000000001</v>
      </c>
      <c r="R5972">
        <v>0.102899</v>
      </c>
      <c r="S5972">
        <v>104.957881</v>
      </c>
      <c r="T5972" t="s">
        <v>398</v>
      </c>
      <c r="U5972">
        <v>34.783000000000001</v>
      </c>
      <c r="V5972">
        <v>3650.75</v>
      </c>
      <c r="W5972">
        <v>2025</v>
      </c>
    </row>
    <row r="5973" spans="1:23" hidden="1">
      <c r="A5973">
        <v>72026125</v>
      </c>
      <c r="B5973" s="2">
        <v>45755</v>
      </c>
      <c r="C5973" t="s">
        <v>4807</v>
      </c>
      <c r="D5973" t="s">
        <v>9</v>
      </c>
      <c r="E5973" t="s">
        <v>10</v>
      </c>
      <c r="F5973" t="s">
        <v>5501</v>
      </c>
      <c r="G5973" t="s">
        <v>5502</v>
      </c>
      <c r="H5973" t="s">
        <v>3178</v>
      </c>
      <c r="I5973" t="s">
        <v>3179</v>
      </c>
      <c r="J5973" t="s">
        <v>80</v>
      </c>
      <c r="K5973" t="s">
        <v>43</v>
      </c>
      <c r="L5973">
        <v>1020</v>
      </c>
      <c r="M5973" t="s">
        <v>61</v>
      </c>
      <c r="N5973" t="s">
        <v>16</v>
      </c>
      <c r="O5973">
        <v>7.9100000000000004E-2</v>
      </c>
      <c r="P5973">
        <v>80.682000000000002</v>
      </c>
      <c r="Q5973">
        <v>34.783000000000001</v>
      </c>
      <c r="R5973">
        <v>7.9100000000000004E-2</v>
      </c>
      <c r="S5973">
        <v>80.681942000000006</v>
      </c>
      <c r="T5973" t="s">
        <v>398</v>
      </c>
      <c r="U5973">
        <v>34.783000000000001</v>
      </c>
      <c r="V5973">
        <v>2806.36</v>
      </c>
      <c r="W5973">
        <v>2025</v>
      </c>
    </row>
    <row r="5974" spans="1:23" hidden="1">
      <c r="A5974">
        <v>72026141</v>
      </c>
      <c r="B5974" s="2">
        <v>45755</v>
      </c>
      <c r="C5974" t="s">
        <v>4807</v>
      </c>
      <c r="D5974" t="s">
        <v>9</v>
      </c>
      <c r="E5974" t="s">
        <v>10</v>
      </c>
      <c r="F5974" t="s">
        <v>5501</v>
      </c>
      <c r="G5974" t="s">
        <v>5502</v>
      </c>
      <c r="H5974" t="s">
        <v>3217</v>
      </c>
      <c r="I5974" t="s">
        <v>3218</v>
      </c>
      <c r="J5974" t="s">
        <v>80</v>
      </c>
      <c r="K5974" t="s">
        <v>43</v>
      </c>
      <c r="L5974">
        <v>1020</v>
      </c>
      <c r="M5974" t="s">
        <v>61</v>
      </c>
      <c r="N5974" t="s">
        <v>16</v>
      </c>
      <c r="O5974">
        <v>7.9100000000000004E-2</v>
      </c>
      <c r="P5974">
        <v>80.682000000000002</v>
      </c>
      <c r="Q5974">
        <v>34.783000000000001</v>
      </c>
      <c r="R5974">
        <v>7.9100000000000004E-2</v>
      </c>
      <c r="S5974">
        <v>80.681942000000006</v>
      </c>
      <c r="T5974" t="s">
        <v>398</v>
      </c>
      <c r="U5974">
        <v>34.783000000000001</v>
      </c>
      <c r="V5974">
        <v>2806.36</v>
      </c>
      <c r="W5974">
        <v>2025</v>
      </c>
    </row>
    <row r="5975" spans="1:23" hidden="1">
      <c r="A5975">
        <v>72026165</v>
      </c>
      <c r="B5975" s="2">
        <v>45755</v>
      </c>
      <c r="C5975" t="s">
        <v>4807</v>
      </c>
      <c r="D5975" t="s">
        <v>9</v>
      </c>
      <c r="E5975" t="s">
        <v>10</v>
      </c>
      <c r="F5975" t="s">
        <v>5501</v>
      </c>
      <c r="G5975" t="s">
        <v>5502</v>
      </c>
      <c r="H5975" t="s">
        <v>3219</v>
      </c>
      <c r="I5975" t="s">
        <v>3220</v>
      </c>
      <c r="J5975" t="s">
        <v>80</v>
      </c>
      <c r="K5975" t="s">
        <v>43</v>
      </c>
      <c r="L5975">
        <v>1020</v>
      </c>
      <c r="M5975" t="s">
        <v>61</v>
      </c>
      <c r="N5975" t="s">
        <v>16</v>
      </c>
      <c r="O5975">
        <v>0.10290000000000001</v>
      </c>
      <c r="P5975">
        <v>104.958</v>
      </c>
      <c r="Q5975">
        <v>34.783000000000001</v>
      </c>
      <c r="R5975">
        <v>0.102899</v>
      </c>
      <c r="S5975">
        <v>104.957881</v>
      </c>
      <c r="T5975" t="s">
        <v>398</v>
      </c>
      <c r="U5975">
        <v>34.783000000000001</v>
      </c>
      <c r="V5975">
        <v>3650.75</v>
      </c>
      <c r="W5975">
        <v>2025</v>
      </c>
    </row>
    <row r="5976" spans="1:23" hidden="1">
      <c r="A5976">
        <v>72026363</v>
      </c>
      <c r="B5976" s="2">
        <v>45755</v>
      </c>
      <c r="C5976" t="s">
        <v>5148</v>
      </c>
      <c r="D5976" t="s">
        <v>9</v>
      </c>
      <c r="E5976" t="s">
        <v>10</v>
      </c>
      <c r="F5976" t="s">
        <v>5501</v>
      </c>
      <c r="G5976" t="s">
        <v>5502</v>
      </c>
      <c r="H5976" t="s">
        <v>5708</v>
      </c>
      <c r="I5976" t="s">
        <v>5709</v>
      </c>
      <c r="J5976" t="s">
        <v>80</v>
      </c>
      <c r="K5976" t="s">
        <v>43</v>
      </c>
      <c r="L5976">
        <v>1020</v>
      </c>
      <c r="M5976" t="s">
        <v>61</v>
      </c>
      <c r="N5976" t="s">
        <v>16</v>
      </c>
      <c r="O5976">
        <v>8.0199999999999994E-2</v>
      </c>
      <c r="P5976">
        <v>81.804000000000002</v>
      </c>
      <c r="Q5976">
        <v>34.783000000000001</v>
      </c>
      <c r="R5976">
        <v>8.0199999999999994E-2</v>
      </c>
      <c r="S5976">
        <v>81.804041999999995</v>
      </c>
      <c r="T5976" t="s">
        <v>398</v>
      </c>
      <c r="U5976">
        <v>34.783000000000001</v>
      </c>
      <c r="V5976">
        <v>2845.39</v>
      </c>
      <c r="W5976">
        <v>2025</v>
      </c>
    </row>
    <row r="5977" spans="1:23" hidden="1">
      <c r="A5977">
        <v>72026568</v>
      </c>
      <c r="B5977" s="2">
        <v>45755</v>
      </c>
      <c r="C5977" t="s">
        <v>4849</v>
      </c>
      <c r="D5977" t="s">
        <v>9</v>
      </c>
      <c r="E5977" t="s">
        <v>10</v>
      </c>
      <c r="F5977" t="s">
        <v>5501</v>
      </c>
      <c r="G5977" t="s">
        <v>5502</v>
      </c>
      <c r="H5977" t="s">
        <v>3219</v>
      </c>
      <c r="I5977" t="s">
        <v>3220</v>
      </c>
      <c r="J5977" t="s">
        <v>80</v>
      </c>
      <c r="K5977" t="s">
        <v>43</v>
      </c>
      <c r="L5977">
        <v>1020</v>
      </c>
      <c r="M5977" t="s">
        <v>61</v>
      </c>
      <c r="N5977" t="s">
        <v>16</v>
      </c>
      <c r="O5977">
        <v>0.10290000000000001</v>
      </c>
      <c r="P5977">
        <v>104.958</v>
      </c>
      <c r="Q5977">
        <v>34.783000000000001</v>
      </c>
      <c r="R5977">
        <v>0.102899</v>
      </c>
      <c r="S5977">
        <v>104.957881</v>
      </c>
      <c r="T5977" t="s">
        <v>398</v>
      </c>
      <c r="U5977">
        <v>34.783000000000001</v>
      </c>
      <c r="V5977">
        <v>3650.75</v>
      </c>
      <c r="W5977">
        <v>2025</v>
      </c>
    </row>
    <row r="5978" spans="1:23" hidden="1">
      <c r="A5978">
        <v>72025427</v>
      </c>
      <c r="B5978" s="2">
        <v>45755</v>
      </c>
      <c r="C5978" t="s">
        <v>4633</v>
      </c>
      <c r="D5978" t="s">
        <v>9</v>
      </c>
      <c r="E5978" t="s">
        <v>10</v>
      </c>
      <c r="F5978" t="s">
        <v>5514</v>
      </c>
      <c r="G5978" t="s">
        <v>5515</v>
      </c>
      <c r="H5978" t="s">
        <v>5807</v>
      </c>
      <c r="I5978" t="s">
        <v>5808</v>
      </c>
      <c r="J5978" t="s">
        <v>5809</v>
      </c>
      <c r="K5978" t="s">
        <v>42</v>
      </c>
      <c r="L5978">
        <v>1000</v>
      </c>
      <c r="M5978" t="s">
        <v>61</v>
      </c>
      <c r="N5978" t="s">
        <v>16</v>
      </c>
      <c r="O5978">
        <v>2.4569999999999999</v>
      </c>
      <c r="P5978">
        <v>2457</v>
      </c>
      <c r="Q5978">
        <v>34.783000000000001</v>
      </c>
      <c r="R5978">
        <v>2.4569990000000002</v>
      </c>
      <c r="S5978">
        <v>2456.9999710000002</v>
      </c>
      <c r="T5978" t="s">
        <v>398</v>
      </c>
      <c r="U5978">
        <v>34.783000000000001</v>
      </c>
      <c r="V5978">
        <v>85461.83</v>
      </c>
      <c r="W5978">
        <v>2025</v>
      </c>
    </row>
    <row r="5979" spans="1:23" hidden="1">
      <c r="A5979">
        <v>72025736</v>
      </c>
      <c r="B5979" s="2">
        <v>45755</v>
      </c>
      <c r="C5979" t="s">
        <v>4761</v>
      </c>
      <c r="D5979" t="s">
        <v>9</v>
      </c>
      <c r="E5979" t="s">
        <v>10</v>
      </c>
      <c r="F5979" t="s">
        <v>5501</v>
      </c>
      <c r="G5979" t="s">
        <v>5502</v>
      </c>
      <c r="H5979" t="s">
        <v>3219</v>
      </c>
      <c r="I5979" t="s">
        <v>3220</v>
      </c>
      <c r="J5979" t="s">
        <v>80</v>
      </c>
      <c r="K5979" t="s">
        <v>43</v>
      </c>
      <c r="L5979">
        <v>1000</v>
      </c>
      <c r="M5979" t="s">
        <v>61</v>
      </c>
      <c r="N5979" t="s">
        <v>16</v>
      </c>
      <c r="O5979">
        <v>0.10290000000000001</v>
      </c>
      <c r="P5979">
        <v>102.9</v>
      </c>
      <c r="Q5979">
        <v>34.783000000000001</v>
      </c>
      <c r="R5979">
        <v>0.102899</v>
      </c>
      <c r="S5979">
        <v>102.899979</v>
      </c>
      <c r="T5979" t="s">
        <v>398</v>
      </c>
      <c r="U5979">
        <v>34.783000000000001</v>
      </c>
      <c r="V5979">
        <v>3579.17</v>
      </c>
      <c r="W5979">
        <v>2025</v>
      </c>
    </row>
    <row r="5980" spans="1:23" hidden="1">
      <c r="A5980">
        <v>72025873</v>
      </c>
      <c r="B5980" s="2">
        <v>45755</v>
      </c>
      <c r="C5980" t="s">
        <v>3051</v>
      </c>
      <c r="D5980" t="s">
        <v>9</v>
      </c>
      <c r="E5980" t="s">
        <v>10</v>
      </c>
      <c r="F5980" t="s">
        <v>5505</v>
      </c>
      <c r="G5980" t="s">
        <v>5506</v>
      </c>
      <c r="H5980" t="s">
        <v>5810</v>
      </c>
      <c r="I5980" t="s">
        <v>5811</v>
      </c>
      <c r="J5980" t="s">
        <v>90</v>
      </c>
      <c r="K5980" t="s">
        <v>43</v>
      </c>
      <c r="L5980">
        <v>1000</v>
      </c>
      <c r="M5980" t="s">
        <v>61</v>
      </c>
      <c r="N5980" t="s">
        <v>16</v>
      </c>
      <c r="O5980">
        <v>1.3342000000000001</v>
      </c>
      <c r="P5980">
        <v>1334.2</v>
      </c>
      <c r="Q5980">
        <v>34.783000000000001</v>
      </c>
      <c r="R5980">
        <v>1.3342000000000001</v>
      </c>
      <c r="S5980">
        <v>1334.2000399999999</v>
      </c>
      <c r="T5980" t="s">
        <v>398</v>
      </c>
      <c r="U5980">
        <v>34.783000000000001</v>
      </c>
      <c r="V5980">
        <v>46407.48</v>
      </c>
      <c r="W5980">
        <v>2025</v>
      </c>
    </row>
    <row r="5981" spans="1:23" hidden="1">
      <c r="A5981">
        <v>72026111</v>
      </c>
      <c r="B5981" s="2">
        <v>45755</v>
      </c>
      <c r="C5981" t="s">
        <v>4807</v>
      </c>
      <c r="D5981" t="s">
        <v>9</v>
      </c>
      <c r="E5981" t="s">
        <v>10</v>
      </c>
      <c r="F5981" t="s">
        <v>5505</v>
      </c>
      <c r="G5981" t="s">
        <v>5506</v>
      </c>
      <c r="H5981" t="s">
        <v>5812</v>
      </c>
      <c r="I5981" t="s">
        <v>5813</v>
      </c>
      <c r="J5981" t="s">
        <v>87</v>
      </c>
      <c r="K5981" t="s">
        <v>43</v>
      </c>
      <c r="L5981">
        <v>1000</v>
      </c>
      <c r="M5981" t="s">
        <v>61</v>
      </c>
      <c r="N5981" t="s">
        <v>16</v>
      </c>
      <c r="O5981">
        <v>0.23899999999999999</v>
      </c>
      <c r="P5981">
        <v>239</v>
      </c>
      <c r="Q5981">
        <v>34.783000000000001</v>
      </c>
      <c r="R5981">
        <v>0.23899999999999999</v>
      </c>
      <c r="S5981">
        <v>239.00008600000001</v>
      </c>
      <c r="T5981" t="s">
        <v>398</v>
      </c>
      <c r="U5981">
        <v>34.783000000000001</v>
      </c>
      <c r="V5981">
        <v>8313.14</v>
      </c>
      <c r="W5981">
        <v>2025</v>
      </c>
    </row>
    <row r="5982" spans="1:23" hidden="1">
      <c r="A5982">
        <v>72026386</v>
      </c>
      <c r="B5982" s="2">
        <v>45755</v>
      </c>
      <c r="C5982" t="s">
        <v>5148</v>
      </c>
      <c r="D5982" t="s">
        <v>9</v>
      </c>
      <c r="E5982" t="s">
        <v>10</v>
      </c>
      <c r="F5982" t="s">
        <v>5514</v>
      </c>
      <c r="G5982" t="s">
        <v>5515</v>
      </c>
      <c r="H5982" t="s">
        <v>5712</v>
      </c>
      <c r="I5982" t="s">
        <v>5713</v>
      </c>
      <c r="J5982" t="s">
        <v>80</v>
      </c>
      <c r="K5982" t="s">
        <v>42</v>
      </c>
      <c r="L5982">
        <v>1000</v>
      </c>
      <c r="M5982" t="s">
        <v>61</v>
      </c>
      <c r="N5982" t="s">
        <v>16</v>
      </c>
      <c r="O5982">
        <v>7.5800000000000006E-2</v>
      </c>
      <c r="P5982">
        <v>75.8</v>
      </c>
      <c r="Q5982">
        <v>34.783000000000001</v>
      </c>
      <c r="R5982">
        <v>7.5799000000000005E-2</v>
      </c>
      <c r="S5982">
        <v>75.799959000000001</v>
      </c>
      <c r="T5982" t="s">
        <v>398</v>
      </c>
      <c r="U5982">
        <v>34.783000000000001</v>
      </c>
      <c r="V5982">
        <v>2636.55</v>
      </c>
      <c r="W5982">
        <v>2025</v>
      </c>
    </row>
    <row r="5983" spans="1:23" hidden="1">
      <c r="A5983">
        <v>72026573</v>
      </c>
      <c r="B5983" s="2">
        <v>45755</v>
      </c>
      <c r="C5983" t="s">
        <v>4849</v>
      </c>
      <c r="D5983" t="s">
        <v>9</v>
      </c>
      <c r="E5983" t="s">
        <v>10</v>
      </c>
      <c r="F5983" t="s">
        <v>5516</v>
      </c>
      <c r="G5983" t="s">
        <v>5517</v>
      </c>
      <c r="H5983" t="s">
        <v>5814</v>
      </c>
      <c r="I5983" t="s">
        <v>5815</v>
      </c>
      <c r="J5983" t="s">
        <v>80</v>
      </c>
      <c r="K5983" t="s">
        <v>42</v>
      </c>
      <c r="L5983">
        <v>1000</v>
      </c>
      <c r="M5983" t="s">
        <v>61</v>
      </c>
      <c r="N5983" t="s">
        <v>16</v>
      </c>
      <c r="O5983">
        <v>7.7499999999999999E-2</v>
      </c>
      <c r="P5983">
        <v>77.5</v>
      </c>
      <c r="Q5983">
        <v>34.783000000000001</v>
      </c>
      <c r="R5983">
        <v>7.7498999999999998E-2</v>
      </c>
      <c r="S5983">
        <v>77.499927999999997</v>
      </c>
      <c r="T5983" t="s">
        <v>398</v>
      </c>
      <c r="U5983">
        <v>34.783000000000001</v>
      </c>
      <c r="V5983">
        <v>2695.68</v>
      </c>
      <c r="W5983">
        <v>2025</v>
      </c>
    </row>
    <row r="5984" spans="1:23" hidden="1">
      <c r="A5984">
        <v>72026636</v>
      </c>
      <c r="B5984" s="2">
        <v>45755</v>
      </c>
      <c r="C5984" t="s">
        <v>5208</v>
      </c>
      <c r="D5984" t="s">
        <v>9</v>
      </c>
      <c r="E5984" t="s">
        <v>10</v>
      </c>
      <c r="F5984" t="s">
        <v>5514</v>
      </c>
      <c r="G5984" t="s">
        <v>5515</v>
      </c>
      <c r="H5984" t="s">
        <v>5816</v>
      </c>
      <c r="I5984" t="s">
        <v>5817</v>
      </c>
      <c r="J5984" t="s">
        <v>80</v>
      </c>
      <c r="K5984" t="s">
        <v>42</v>
      </c>
      <c r="L5984">
        <v>1000</v>
      </c>
      <c r="M5984" t="s">
        <v>61</v>
      </c>
      <c r="N5984" t="s">
        <v>16</v>
      </c>
      <c r="O5984">
        <v>8.6800000000000002E-2</v>
      </c>
      <c r="P5984">
        <v>86.8</v>
      </c>
      <c r="Q5984">
        <v>34.783000000000001</v>
      </c>
      <c r="R5984">
        <v>8.6799000000000001E-2</v>
      </c>
      <c r="S5984">
        <v>86.799873000000005</v>
      </c>
      <c r="T5984" t="s">
        <v>398</v>
      </c>
      <c r="U5984">
        <v>34.783000000000001</v>
      </c>
      <c r="V5984">
        <v>3019.16</v>
      </c>
      <c r="W5984">
        <v>2025</v>
      </c>
    </row>
    <row r="5985" spans="1:23" hidden="1">
      <c r="A5985">
        <v>72024168</v>
      </c>
      <c r="B5985" s="2">
        <v>45755</v>
      </c>
      <c r="C5985" t="s">
        <v>3256</v>
      </c>
      <c r="D5985" t="s">
        <v>9</v>
      </c>
      <c r="E5985" t="s">
        <v>10</v>
      </c>
      <c r="F5985" t="s">
        <v>5501</v>
      </c>
      <c r="G5985" t="s">
        <v>5502</v>
      </c>
      <c r="H5985" t="s">
        <v>203</v>
      </c>
      <c r="I5985" t="s">
        <v>204</v>
      </c>
      <c r="J5985" t="s">
        <v>202</v>
      </c>
      <c r="K5985" t="s">
        <v>43</v>
      </c>
      <c r="L5985">
        <v>1010</v>
      </c>
      <c r="M5985" t="s">
        <v>61</v>
      </c>
      <c r="N5985" t="s">
        <v>16</v>
      </c>
      <c r="O5985">
        <v>0.8014</v>
      </c>
      <c r="P5985">
        <v>809.41399999999999</v>
      </c>
      <c r="Q5985">
        <v>34.783000000000001</v>
      </c>
      <c r="R5985">
        <v>0.8014</v>
      </c>
      <c r="S5985">
        <v>809.41408100000001</v>
      </c>
      <c r="T5985" t="s">
        <v>398</v>
      </c>
      <c r="U5985">
        <v>34.783000000000001</v>
      </c>
      <c r="V5985">
        <v>28153.85</v>
      </c>
      <c r="W5985">
        <v>2025</v>
      </c>
    </row>
    <row r="5986" spans="1:23" hidden="1">
      <c r="A5986">
        <v>72025676</v>
      </c>
      <c r="B5986" s="2">
        <v>45755</v>
      </c>
      <c r="C5986" t="s">
        <v>3025</v>
      </c>
      <c r="D5986" t="s">
        <v>9</v>
      </c>
      <c r="E5986" t="s">
        <v>10</v>
      </c>
      <c r="F5986" t="s">
        <v>5501</v>
      </c>
      <c r="G5986" t="s">
        <v>5502</v>
      </c>
      <c r="H5986" t="s">
        <v>3219</v>
      </c>
      <c r="I5986" t="s">
        <v>3220</v>
      </c>
      <c r="J5986" t="s">
        <v>80</v>
      </c>
      <c r="K5986" t="s">
        <v>43</v>
      </c>
      <c r="L5986">
        <v>1010</v>
      </c>
      <c r="M5986" t="s">
        <v>61</v>
      </c>
      <c r="N5986" t="s">
        <v>16</v>
      </c>
      <c r="O5986">
        <v>0.10290000000000001</v>
      </c>
      <c r="P5986">
        <v>103.929</v>
      </c>
      <c r="Q5986">
        <v>34.783000000000001</v>
      </c>
      <c r="R5986">
        <v>0.102899</v>
      </c>
      <c r="S5986">
        <v>103.92892999999999</v>
      </c>
      <c r="T5986" t="s">
        <v>398</v>
      </c>
      <c r="U5986">
        <v>34.783000000000001</v>
      </c>
      <c r="V5986">
        <v>3614.96</v>
      </c>
      <c r="W5986">
        <v>2025</v>
      </c>
    </row>
    <row r="5987" spans="1:23" hidden="1">
      <c r="A5987">
        <v>72026978</v>
      </c>
      <c r="B5987" s="2">
        <v>45755</v>
      </c>
      <c r="C5987" t="s">
        <v>5741</v>
      </c>
      <c r="D5987" t="s">
        <v>91</v>
      </c>
      <c r="E5987" t="s">
        <v>92</v>
      </c>
      <c r="F5987" t="s">
        <v>6100</v>
      </c>
      <c r="G5987" t="s">
        <v>6101</v>
      </c>
      <c r="H5987" t="s">
        <v>6102</v>
      </c>
      <c r="I5987" t="s">
        <v>6103</v>
      </c>
      <c r="J5987" t="s">
        <v>529</v>
      </c>
      <c r="K5987" t="s">
        <v>43</v>
      </c>
      <c r="L5987">
        <v>500</v>
      </c>
      <c r="M5987" t="s">
        <v>61</v>
      </c>
      <c r="N5987" t="s">
        <v>16</v>
      </c>
      <c r="O5987">
        <v>3.5346000000000002</v>
      </c>
      <c r="P5987">
        <v>1767.3</v>
      </c>
      <c r="Q5987">
        <v>34.783000000000001</v>
      </c>
      <c r="R5987">
        <v>3.534599</v>
      </c>
      <c r="S5987">
        <v>1767.300117</v>
      </c>
      <c r="T5987" t="s">
        <v>398</v>
      </c>
      <c r="U5987">
        <v>34.783000000000001</v>
      </c>
      <c r="V5987">
        <v>61472</v>
      </c>
      <c r="W5987">
        <v>2025</v>
      </c>
    </row>
    <row r="5988" spans="1:23" hidden="1">
      <c r="A5988">
        <v>72023873</v>
      </c>
      <c r="B5988" s="2">
        <v>45755</v>
      </c>
      <c r="C5988" t="s">
        <v>1986</v>
      </c>
      <c r="D5988" t="s">
        <v>433</v>
      </c>
      <c r="E5988" t="s">
        <v>434</v>
      </c>
      <c r="F5988" t="s">
        <v>6466</v>
      </c>
      <c r="G5988" t="s">
        <v>6467</v>
      </c>
      <c r="H5988" t="s">
        <v>1104</v>
      </c>
      <c r="I5988" t="s">
        <v>1105</v>
      </c>
      <c r="J5988" t="s">
        <v>90</v>
      </c>
      <c r="K5988" t="s">
        <v>42</v>
      </c>
      <c r="L5988">
        <v>1800</v>
      </c>
      <c r="M5988" t="s">
        <v>61</v>
      </c>
      <c r="N5988" t="s">
        <v>16</v>
      </c>
      <c r="O5988">
        <v>0.62649999999999995</v>
      </c>
      <c r="P5988">
        <v>1127.702</v>
      </c>
      <c r="Q5988">
        <v>34.783000000000001</v>
      </c>
      <c r="R5988">
        <v>0.62649999999999995</v>
      </c>
      <c r="S5988">
        <v>1127.7020379999999</v>
      </c>
      <c r="T5988" t="s">
        <v>398</v>
      </c>
      <c r="U5988">
        <v>34.783000000000001</v>
      </c>
      <c r="V5988">
        <v>39224.86</v>
      </c>
      <c r="W5988">
        <v>2025</v>
      </c>
    </row>
    <row r="5989" spans="1:23" hidden="1">
      <c r="A5989">
        <v>72023873</v>
      </c>
      <c r="B5989" s="2">
        <v>45755</v>
      </c>
      <c r="C5989" t="s">
        <v>1986</v>
      </c>
      <c r="D5989" t="s">
        <v>433</v>
      </c>
      <c r="E5989" t="s">
        <v>434</v>
      </c>
      <c r="F5989" t="s">
        <v>6466</v>
      </c>
      <c r="G5989" t="s">
        <v>6467</v>
      </c>
      <c r="H5989" t="s">
        <v>971</v>
      </c>
      <c r="I5989" t="s">
        <v>972</v>
      </c>
      <c r="J5989" t="s">
        <v>90</v>
      </c>
      <c r="K5989" t="s">
        <v>42</v>
      </c>
      <c r="L5989">
        <v>2040</v>
      </c>
      <c r="M5989" t="s">
        <v>61</v>
      </c>
      <c r="N5989" t="s">
        <v>16</v>
      </c>
      <c r="O5989">
        <v>0.93469999999999998</v>
      </c>
      <c r="P5989">
        <v>1906.788</v>
      </c>
      <c r="Q5989">
        <v>34.783000000000001</v>
      </c>
      <c r="R5989">
        <v>0.93469899999999995</v>
      </c>
      <c r="S5989">
        <v>1906.788086</v>
      </c>
      <c r="T5989" t="s">
        <v>398</v>
      </c>
      <c r="U5989">
        <v>34.783000000000001</v>
      </c>
      <c r="V5989">
        <v>66323.81</v>
      </c>
      <c r="W5989">
        <v>2025</v>
      </c>
    </row>
    <row r="5990" spans="1:23" hidden="1">
      <c r="A5990">
        <v>72023873</v>
      </c>
      <c r="B5990" s="2">
        <v>45755</v>
      </c>
      <c r="C5990" t="s">
        <v>1986</v>
      </c>
      <c r="D5990" t="s">
        <v>433</v>
      </c>
      <c r="E5990" t="s">
        <v>434</v>
      </c>
      <c r="F5990" t="s">
        <v>6466</v>
      </c>
      <c r="G5990" t="s">
        <v>6467</v>
      </c>
      <c r="H5990" t="s">
        <v>1194</v>
      </c>
      <c r="I5990" t="s">
        <v>1195</v>
      </c>
      <c r="J5990" t="s">
        <v>90</v>
      </c>
      <c r="K5990" t="s">
        <v>42</v>
      </c>
      <c r="L5990">
        <v>1800</v>
      </c>
      <c r="M5990" t="s">
        <v>61</v>
      </c>
      <c r="N5990" t="s">
        <v>16</v>
      </c>
      <c r="O5990">
        <v>0.76749999999999996</v>
      </c>
      <c r="P5990">
        <v>1381.5</v>
      </c>
      <c r="Q5990">
        <v>34.783000000000001</v>
      </c>
      <c r="R5990">
        <v>0.76749900000000004</v>
      </c>
      <c r="S5990">
        <v>1381.4998700000001</v>
      </c>
      <c r="T5990" t="s">
        <v>398</v>
      </c>
      <c r="U5990">
        <v>34.783000000000001</v>
      </c>
      <c r="V5990">
        <v>48052.71</v>
      </c>
      <c r="W5990">
        <v>2025</v>
      </c>
    </row>
    <row r="5991" spans="1:23" hidden="1">
      <c r="A5991">
        <v>72024877</v>
      </c>
      <c r="B5991" s="2">
        <v>45755</v>
      </c>
      <c r="C5991" t="s">
        <v>2440</v>
      </c>
      <c r="D5991" t="s">
        <v>433</v>
      </c>
      <c r="E5991" t="s">
        <v>434</v>
      </c>
      <c r="F5991" t="s">
        <v>6468</v>
      </c>
      <c r="G5991" t="s">
        <v>6469</v>
      </c>
      <c r="H5991" t="s">
        <v>437</v>
      </c>
      <c r="I5991" t="s">
        <v>438</v>
      </c>
      <c r="J5991" t="s">
        <v>90</v>
      </c>
      <c r="K5991" t="s">
        <v>42</v>
      </c>
      <c r="L5991">
        <v>1056</v>
      </c>
      <c r="M5991" t="s">
        <v>61</v>
      </c>
      <c r="N5991" t="s">
        <v>16</v>
      </c>
      <c r="O5991">
        <v>0.37140000000000001</v>
      </c>
      <c r="P5991">
        <v>392.2</v>
      </c>
      <c r="Q5991">
        <v>34.783000000000001</v>
      </c>
      <c r="R5991">
        <v>0.37140000000000001</v>
      </c>
      <c r="S5991">
        <v>392.19992500000001</v>
      </c>
      <c r="T5991" t="s">
        <v>398</v>
      </c>
      <c r="U5991">
        <v>34.783000000000001</v>
      </c>
      <c r="V5991">
        <v>13641.89</v>
      </c>
      <c r="W5991">
        <v>2025</v>
      </c>
    </row>
    <row r="5992" spans="1:23" hidden="1">
      <c r="A5992">
        <v>72024884</v>
      </c>
      <c r="B5992" s="2">
        <v>45755</v>
      </c>
      <c r="C5992" t="s">
        <v>2440</v>
      </c>
      <c r="D5992" t="s">
        <v>433</v>
      </c>
      <c r="E5992" t="s">
        <v>434</v>
      </c>
      <c r="F5992" t="s">
        <v>6470</v>
      </c>
      <c r="G5992" t="s">
        <v>6471</v>
      </c>
      <c r="H5992" t="s">
        <v>445</v>
      </c>
      <c r="I5992" t="s">
        <v>446</v>
      </c>
      <c r="J5992" t="s">
        <v>90</v>
      </c>
      <c r="K5992" t="s">
        <v>14</v>
      </c>
      <c r="L5992">
        <v>720</v>
      </c>
      <c r="M5992" t="s">
        <v>61</v>
      </c>
      <c r="N5992" t="s">
        <v>16</v>
      </c>
      <c r="O5992">
        <v>0.55010000000000003</v>
      </c>
      <c r="P5992">
        <v>396.072</v>
      </c>
      <c r="Q5992">
        <v>34.783000000000001</v>
      </c>
      <c r="R5992">
        <v>0.55010000000000003</v>
      </c>
      <c r="S5992">
        <v>396.07193100000001</v>
      </c>
      <c r="T5992" t="s">
        <v>398</v>
      </c>
      <c r="U5992">
        <v>34.783000000000001</v>
      </c>
      <c r="V5992">
        <v>13776.57</v>
      </c>
      <c r="W5992">
        <v>2025</v>
      </c>
    </row>
    <row r="5993" spans="1:23" hidden="1">
      <c r="A5993">
        <v>72024904</v>
      </c>
      <c r="B5993" s="2">
        <v>45755</v>
      </c>
      <c r="C5993" t="s">
        <v>2440</v>
      </c>
      <c r="D5993" t="s">
        <v>433</v>
      </c>
      <c r="E5993" t="s">
        <v>434</v>
      </c>
      <c r="F5993" t="s">
        <v>6472</v>
      </c>
      <c r="G5993" t="s">
        <v>6473</v>
      </c>
      <c r="H5993" t="s">
        <v>823</v>
      </c>
      <c r="I5993" t="s">
        <v>824</v>
      </c>
      <c r="J5993" t="s">
        <v>90</v>
      </c>
      <c r="K5993" t="s">
        <v>60</v>
      </c>
      <c r="L5993">
        <v>336</v>
      </c>
      <c r="M5993" t="s">
        <v>61</v>
      </c>
      <c r="N5993" t="s">
        <v>16</v>
      </c>
      <c r="O5993">
        <v>0.56640000000000001</v>
      </c>
      <c r="P5993">
        <v>190.31</v>
      </c>
      <c r="Q5993">
        <v>34.783000000000001</v>
      </c>
      <c r="R5993">
        <v>0.56639899999999999</v>
      </c>
      <c r="S5993">
        <v>190.309921</v>
      </c>
      <c r="T5993" t="s">
        <v>398</v>
      </c>
      <c r="U5993">
        <v>34.783000000000001</v>
      </c>
      <c r="V5993">
        <v>6619.55</v>
      </c>
      <c r="W5993">
        <v>2025</v>
      </c>
    </row>
    <row r="5994" spans="1:23" hidden="1">
      <c r="A5994">
        <v>72025176</v>
      </c>
      <c r="B5994" s="2">
        <v>45755</v>
      </c>
      <c r="C5994" t="s">
        <v>2605</v>
      </c>
      <c r="D5994" t="s">
        <v>433</v>
      </c>
      <c r="E5994" t="s">
        <v>434</v>
      </c>
      <c r="F5994" t="s">
        <v>6470</v>
      </c>
      <c r="G5994" t="s">
        <v>6471</v>
      </c>
      <c r="H5994" t="s">
        <v>3505</v>
      </c>
      <c r="I5994" t="s">
        <v>3506</v>
      </c>
      <c r="J5994" t="s">
        <v>90</v>
      </c>
      <c r="K5994" t="s">
        <v>14</v>
      </c>
      <c r="L5994">
        <v>2730</v>
      </c>
      <c r="M5994" t="s">
        <v>61</v>
      </c>
      <c r="N5994" t="s">
        <v>16</v>
      </c>
      <c r="O5994">
        <v>0.61760000000000004</v>
      </c>
      <c r="P5994">
        <v>1686.048</v>
      </c>
      <c r="Q5994">
        <v>34.783000000000001</v>
      </c>
      <c r="R5994">
        <v>0.61759900000000001</v>
      </c>
      <c r="S5994">
        <v>1686.0480689999999</v>
      </c>
      <c r="T5994" t="s">
        <v>398</v>
      </c>
      <c r="U5994">
        <v>34.783000000000001</v>
      </c>
      <c r="V5994">
        <v>58645.81</v>
      </c>
      <c r="W5994">
        <v>2025</v>
      </c>
    </row>
    <row r="5995" spans="1:23" hidden="1">
      <c r="A5995">
        <v>72025187</v>
      </c>
      <c r="B5995" s="2">
        <v>45755</v>
      </c>
      <c r="C5995" t="s">
        <v>2605</v>
      </c>
      <c r="D5995" t="s">
        <v>433</v>
      </c>
      <c r="E5995" t="s">
        <v>434</v>
      </c>
      <c r="F5995" t="s">
        <v>6470</v>
      </c>
      <c r="G5995" t="s">
        <v>6471</v>
      </c>
      <c r="H5995" t="s">
        <v>1628</v>
      </c>
      <c r="I5995" t="s">
        <v>1916</v>
      </c>
      <c r="J5995" t="s">
        <v>90</v>
      </c>
      <c r="K5995" t="s">
        <v>14</v>
      </c>
      <c r="L5995">
        <v>672</v>
      </c>
      <c r="M5995" t="s">
        <v>61</v>
      </c>
      <c r="N5995" t="s">
        <v>16</v>
      </c>
      <c r="O5995">
        <v>0.46650000000000003</v>
      </c>
      <c r="P5995">
        <v>313.48700000000002</v>
      </c>
      <c r="Q5995">
        <v>34.783000000000001</v>
      </c>
      <c r="R5995">
        <v>0.46650000000000003</v>
      </c>
      <c r="S5995">
        <v>313.48704800000002</v>
      </c>
      <c r="T5995" t="s">
        <v>398</v>
      </c>
      <c r="U5995">
        <v>34.783000000000001</v>
      </c>
      <c r="V5995">
        <v>10904.02</v>
      </c>
      <c r="W5995">
        <v>2025</v>
      </c>
    </row>
    <row r="5996" spans="1:23" hidden="1">
      <c r="A5996">
        <v>72025258</v>
      </c>
      <c r="B5996" s="2">
        <v>45755</v>
      </c>
      <c r="C5996" t="s">
        <v>3815</v>
      </c>
      <c r="D5996" t="s">
        <v>433</v>
      </c>
      <c r="E5996" t="s">
        <v>434</v>
      </c>
      <c r="F5996" t="s">
        <v>6472</v>
      </c>
      <c r="G5996" t="s">
        <v>6473</v>
      </c>
      <c r="H5996" t="s">
        <v>437</v>
      </c>
      <c r="I5996" t="s">
        <v>438</v>
      </c>
      <c r="J5996" t="s">
        <v>90</v>
      </c>
      <c r="K5996" t="s">
        <v>60</v>
      </c>
      <c r="L5996">
        <v>3036</v>
      </c>
      <c r="M5996" t="s">
        <v>61</v>
      </c>
      <c r="N5996" t="s">
        <v>16</v>
      </c>
      <c r="O5996">
        <v>0.37140000000000001</v>
      </c>
      <c r="P5996">
        <v>1127.57</v>
      </c>
      <c r="Q5996">
        <v>34.783000000000001</v>
      </c>
      <c r="R5996">
        <v>0.37140000000000001</v>
      </c>
      <c r="S5996">
        <v>1127.5700770000001</v>
      </c>
      <c r="T5996" t="s">
        <v>398</v>
      </c>
      <c r="U5996">
        <v>34.783000000000001</v>
      </c>
      <c r="V5996">
        <v>39220.269999999997</v>
      </c>
      <c r="W5996">
        <v>2025</v>
      </c>
    </row>
    <row r="5997" spans="1:23" hidden="1">
      <c r="A5997">
        <v>72025259</v>
      </c>
      <c r="B5997" s="2">
        <v>45755</v>
      </c>
      <c r="C5997" t="s">
        <v>3815</v>
      </c>
      <c r="D5997" t="s">
        <v>433</v>
      </c>
      <c r="E5997" t="s">
        <v>434</v>
      </c>
      <c r="F5997" t="s">
        <v>6472</v>
      </c>
      <c r="G5997" t="s">
        <v>6473</v>
      </c>
      <c r="H5997" t="s">
        <v>437</v>
      </c>
      <c r="I5997" t="s">
        <v>438</v>
      </c>
      <c r="J5997" t="s">
        <v>90</v>
      </c>
      <c r="K5997" t="s">
        <v>60</v>
      </c>
      <c r="L5997">
        <v>1056</v>
      </c>
      <c r="M5997" t="s">
        <v>61</v>
      </c>
      <c r="N5997" t="s">
        <v>16</v>
      </c>
      <c r="O5997">
        <v>0.37140000000000001</v>
      </c>
      <c r="P5997">
        <v>392.19799999999998</v>
      </c>
      <c r="Q5997">
        <v>34.783000000000001</v>
      </c>
      <c r="R5997">
        <v>0.37140000000000001</v>
      </c>
      <c r="S5997">
        <v>392.19791199999997</v>
      </c>
      <c r="T5997" t="s">
        <v>398</v>
      </c>
      <c r="U5997">
        <v>34.783000000000001</v>
      </c>
      <c r="V5997">
        <v>13641.82</v>
      </c>
      <c r="W5997">
        <v>2025</v>
      </c>
    </row>
    <row r="5998" spans="1:23" hidden="1">
      <c r="A5998">
        <v>72025260</v>
      </c>
      <c r="B5998" s="2">
        <v>45755</v>
      </c>
      <c r="C5998" t="s">
        <v>3815</v>
      </c>
      <c r="D5998" t="s">
        <v>433</v>
      </c>
      <c r="E5998" t="s">
        <v>434</v>
      </c>
      <c r="F5998" t="s">
        <v>6472</v>
      </c>
      <c r="G5998" t="s">
        <v>6473</v>
      </c>
      <c r="H5998" t="s">
        <v>437</v>
      </c>
      <c r="I5998" t="s">
        <v>438</v>
      </c>
      <c r="J5998" t="s">
        <v>90</v>
      </c>
      <c r="K5998" t="s">
        <v>60</v>
      </c>
      <c r="L5998">
        <v>7194</v>
      </c>
      <c r="M5998" t="s">
        <v>61</v>
      </c>
      <c r="N5998" t="s">
        <v>16</v>
      </c>
      <c r="O5998">
        <v>0.37140000000000001</v>
      </c>
      <c r="P5998">
        <v>2671.8519999999999</v>
      </c>
      <c r="Q5998">
        <v>34.783000000000001</v>
      </c>
      <c r="R5998">
        <v>0.37140000000000001</v>
      </c>
      <c r="S5998">
        <v>2671.852054</v>
      </c>
      <c r="T5998" t="s">
        <v>398</v>
      </c>
      <c r="U5998">
        <v>34.783000000000001</v>
      </c>
      <c r="V5998">
        <v>92935.03</v>
      </c>
      <c r="W5998">
        <v>2025</v>
      </c>
    </row>
    <row r="5999" spans="1:23" hidden="1">
      <c r="A5999">
        <v>72025264</v>
      </c>
      <c r="B5999" s="2">
        <v>45755</v>
      </c>
      <c r="C5999" t="s">
        <v>3815</v>
      </c>
      <c r="D5999" t="s">
        <v>433</v>
      </c>
      <c r="E5999" t="s">
        <v>434</v>
      </c>
      <c r="F5999" t="s">
        <v>6472</v>
      </c>
      <c r="G5999" t="s">
        <v>6473</v>
      </c>
      <c r="H5999" t="s">
        <v>437</v>
      </c>
      <c r="I5999" t="s">
        <v>438</v>
      </c>
      <c r="J5999" t="s">
        <v>90</v>
      </c>
      <c r="K5999" t="s">
        <v>60</v>
      </c>
      <c r="L5999">
        <v>1056</v>
      </c>
      <c r="M5999" t="s">
        <v>61</v>
      </c>
      <c r="N5999" t="s">
        <v>16</v>
      </c>
      <c r="O5999">
        <v>0.37140000000000001</v>
      </c>
      <c r="P5999">
        <v>392.19799999999998</v>
      </c>
      <c r="Q5999">
        <v>34.783000000000001</v>
      </c>
      <c r="R5999">
        <v>0.37140000000000001</v>
      </c>
      <c r="S5999">
        <v>392.19791199999997</v>
      </c>
      <c r="T5999" t="s">
        <v>398</v>
      </c>
      <c r="U5999">
        <v>34.783000000000001</v>
      </c>
      <c r="V5999">
        <v>13641.82</v>
      </c>
      <c r="W5999">
        <v>2025</v>
      </c>
    </row>
    <row r="6000" spans="1:23" hidden="1">
      <c r="A6000">
        <v>72025265</v>
      </c>
      <c r="B6000" s="2">
        <v>45755</v>
      </c>
      <c r="C6000" t="s">
        <v>3815</v>
      </c>
      <c r="D6000" t="s">
        <v>433</v>
      </c>
      <c r="E6000" t="s">
        <v>434</v>
      </c>
      <c r="F6000" t="s">
        <v>6468</v>
      </c>
      <c r="G6000" t="s">
        <v>6469</v>
      </c>
      <c r="H6000" t="s">
        <v>437</v>
      </c>
      <c r="I6000" t="s">
        <v>438</v>
      </c>
      <c r="J6000" t="s">
        <v>90</v>
      </c>
      <c r="K6000" t="s">
        <v>42</v>
      </c>
      <c r="L6000">
        <v>1056</v>
      </c>
      <c r="M6000" t="s">
        <v>61</v>
      </c>
      <c r="N6000" t="s">
        <v>16</v>
      </c>
      <c r="O6000">
        <v>0.37140000000000001</v>
      </c>
      <c r="P6000">
        <v>392.2</v>
      </c>
      <c r="Q6000">
        <v>34.783000000000001</v>
      </c>
      <c r="R6000">
        <v>0.37140000000000001</v>
      </c>
      <c r="S6000">
        <v>392.19992500000001</v>
      </c>
      <c r="T6000" t="s">
        <v>398</v>
      </c>
      <c r="U6000">
        <v>34.783000000000001</v>
      </c>
      <c r="V6000">
        <v>13641.89</v>
      </c>
      <c r="W6000">
        <v>2025</v>
      </c>
    </row>
    <row r="6001" spans="1:23" hidden="1">
      <c r="A6001">
        <v>72025268</v>
      </c>
      <c r="B6001" s="2">
        <v>45755</v>
      </c>
      <c r="C6001" t="s">
        <v>3815</v>
      </c>
      <c r="D6001" t="s">
        <v>433</v>
      </c>
      <c r="E6001" t="s">
        <v>434</v>
      </c>
      <c r="F6001" t="s">
        <v>6474</v>
      </c>
      <c r="G6001" t="s">
        <v>6475</v>
      </c>
      <c r="H6001" t="s">
        <v>1308</v>
      </c>
      <c r="I6001" t="s">
        <v>1309</v>
      </c>
      <c r="J6001" t="s">
        <v>90</v>
      </c>
      <c r="K6001" t="s">
        <v>43</v>
      </c>
      <c r="L6001">
        <v>1056</v>
      </c>
      <c r="M6001" t="s">
        <v>61</v>
      </c>
      <c r="N6001" t="s">
        <v>16</v>
      </c>
      <c r="O6001">
        <v>0.41039999999999999</v>
      </c>
      <c r="P6001">
        <v>433.38</v>
      </c>
      <c r="Q6001">
        <v>34.783000000000001</v>
      </c>
      <c r="R6001">
        <v>0.41039900000000001</v>
      </c>
      <c r="S6001">
        <v>433.38009899999997</v>
      </c>
      <c r="T6001" t="s">
        <v>398</v>
      </c>
      <c r="U6001">
        <v>34.783000000000001</v>
      </c>
      <c r="V6001">
        <v>15074.26</v>
      </c>
      <c r="W6001">
        <v>2025</v>
      </c>
    </row>
    <row r="6002" spans="1:23" hidden="1">
      <c r="A6002">
        <v>72025821</v>
      </c>
      <c r="B6002" s="2">
        <v>45755</v>
      </c>
      <c r="C6002" t="s">
        <v>4834</v>
      </c>
      <c r="D6002" t="s">
        <v>433</v>
      </c>
      <c r="E6002" t="s">
        <v>434</v>
      </c>
      <c r="F6002" t="s">
        <v>6470</v>
      </c>
      <c r="G6002" t="s">
        <v>6471</v>
      </c>
      <c r="H6002" t="s">
        <v>1306</v>
      </c>
      <c r="I6002" t="s">
        <v>1307</v>
      </c>
      <c r="J6002" t="s">
        <v>90</v>
      </c>
      <c r="K6002" t="s">
        <v>14</v>
      </c>
      <c r="L6002">
        <v>1650</v>
      </c>
      <c r="M6002" t="s">
        <v>61</v>
      </c>
      <c r="N6002" t="s">
        <v>16</v>
      </c>
      <c r="O6002">
        <v>0.86299999999999999</v>
      </c>
      <c r="P6002">
        <v>1423.95</v>
      </c>
      <c r="Q6002">
        <v>34.783000000000001</v>
      </c>
      <c r="R6002">
        <v>0.86299999999999999</v>
      </c>
      <c r="S6002">
        <v>1423.949918</v>
      </c>
      <c r="T6002" t="s">
        <v>398</v>
      </c>
      <c r="U6002">
        <v>34.783000000000001</v>
      </c>
      <c r="V6002">
        <v>49529.25</v>
      </c>
      <c r="W6002">
        <v>2025</v>
      </c>
    </row>
    <row r="6003" spans="1:23" hidden="1">
      <c r="A6003">
        <v>72025821</v>
      </c>
      <c r="B6003" s="2">
        <v>45755</v>
      </c>
      <c r="C6003" t="s">
        <v>4834</v>
      </c>
      <c r="D6003" t="s">
        <v>433</v>
      </c>
      <c r="E6003" t="s">
        <v>434</v>
      </c>
      <c r="F6003" t="s">
        <v>6470</v>
      </c>
      <c r="G6003" t="s">
        <v>6471</v>
      </c>
      <c r="H6003" t="s">
        <v>4983</v>
      </c>
      <c r="I6003" t="s">
        <v>4984</v>
      </c>
      <c r="J6003" t="s">
        <v>90</v>
      </c>
      <c r="K6003" t="s">
        <v>14</v>
      </c>
      <c r="L6003">
        <v>392</v>
      </c>
      <c r="M6003" t="s">
        <v>61</v>
      </c>
      <c r="N6003" t="s">
        <v>16</v>
      </c>
      <c r="O6003">
        <v>1.5087999999999999</v>
      </c>
      <c r="P6003">
        <v>591.45000000000005</v>
      </c>
      <c r="Q6003">
        <v>34.783000000000001</v>
      </c>
      <c r="R6003">
        <v>1.508799</v>
      </c>
      <c r="S6003">
        <v>591.45013300000005</v>
      </c>
      <c r="T6003" t="s">
        <v>398</v>
      </c>
      <c r="U6003">
        <v>34.783000000000001</v>
      </c>
      <c r="V6003">
        <v>20572.41</v>
      </c>
      <c r="W6003">
        <v>2025</v>
      </c>
    </row>
    <row r="6004" spans="1:23" hidden="1">
      <c r="A6004">
        <v>72025943</v>
      </c>
      <c r="B6004" s="2">
        <v>45755</v>
      </c>
      <c r="C6004" t="s">
        <v>5108</v>
      </c>
      <c r="D6004" t="s">
        <v>433</v>
      </c>
      <c r="E6004" t="s">
        <v>434</v>
      </c>
      <c r="F6004" t="s">
        <v>6470</v>
      </c>
      <c r="G6004" t="s">
        <v>6471</v>
      </c>
      <c r="H6004" t="s">
        <v>1628</v>
      </c>
      <c r="I6004" t="s">
        <v>1916</v>
      </c>
      <c r="J6004" t="s">
        <v>90</v>
      </c>
      <c r="K6004" t="s">
        <v>14</v>
      </c>
      <c r="L6004">
        <v>252</v>
      </c>
      <c r="M6004" t="s">
        <v>61</v>
      </c>
      <c r="N6004" t="s">
        <v>16</v>
      </c>
      <c r="O6004">
        <v>0.46650000000000003</v>
      </c>
      <c r="P6004">
        <v>117.55800000000001</v>
      </c>
      <c r="Q6004">
        <v>34.783000000000001</v>
      </c>
      <c r="R6004">
        <v>0.46650000000000003</v>
      </c>
      <c r="S6004">
        <v>117.558002</v>
      </c>
      <c r="T6004" t="s">
        <v>398</v>
      </c>
      <c r="U6004">
        <v>34.783000000000001</v>
      </c>
      <c r="V6004">
        <v>4089.02</v>
      </c>
      <c r="W6004">
        <v>2025</v>
      </c>
    </row>
    <row r="6005" spans="1:23" hidden="1">
      <c r="A6005">
        <v>72025943</v>
      </c>
      <c r="B6005" s="2">
        <v>45755</v>
      </c>
      <c r="C6005" t="s">
        <v>5108</v>
      </c>
      <c r="D6005" t="s">
        <v>433</v>
      </c>
      <c r="E6005" t="s">
        <v>434</v>
      </c>
      <c r="F6005" t="s">
        <v>6470</v>
      </c>
      <c r="G6005" t="s">
        <v>6471</v>
      </c>
      <c r="H6005" t="s">
        <v>1212</v>
      </c>
      <c r="I6005" t="s">
        <v>1915</v>
      </c>
      <c r="J6005" t="s">
        <v>90</v>
      </c>
      <c r="K6005" t="s">
        <v>14</v>
      </c>
      <c r="L6005">
        <v>952</v>
      </c>
      <c r="M6005" t="s">
        <v>61</v>
      </c>
      <c r="N6005" t="s">
        <v>16</v>
      </c>
      <c r="O6005">
        <v>0.54490000000000005</v>
      </c>
      <c r="P6005">
        <v>518.745</v>
      </c>
      <c r="Q6005">
        <v>34.783000000000001</v>
      </c>
      <c r="R6005">
        <v>0.54490000000000005</v>
      </c>
      <c r="S6005">
        <v>518.74507600000004</v>
      </c>
      <c r="T6005" t="s">
        <v>398</v>
      </c>
      <c r="U6005">
        <v>34.783000000000001</v>
      </c>
      <c r="V6005">
        <v>18043.509999999998</v>
      </c>
      <c r="W6005">
        <v>2025</v>
      </c>
    </row>
    <row r="6006" spans="1:23" hidden="1">
      <c r="A6006">
        <v>72025943</v>
      </c>
      <c r="B6006" s="2">
        <v>45755</v>
      </c>
      <c r="C6006" t="s">
        <v>5108</v>
      </c>
      <c r="D6006" t="s">
        <v>433</v>
      </c>
      <c r="E6006" t="s">
        <v>434</v>
      </c>
      <c r="F6006" t="s">
        <v>6470</v>
      </c>
      <c r="G6006" t="s">
        <v>6471</v>
      </c>
      <c r="H6006" t="s">
        <v>1212</v>
      </c>
      <c r="I6006" t="s">
        <v>1915</v>
      </c>
      <c r="J6006" t="s">
        <v>90</v>
      </c>
      <c r="K6006" t="s">
        <v>14</v>
      </c>
      <c r="L6006">
        <v>2520</v>
      </c>
      <c r="M6006" t="s">
        <v>61</v>
      </c>
      <c r="N6006" t="s">
        <v>16</v>
      </c>
      <c r="O6006">
        <v>0.54490000000000005</v>
      </c>
      <c r="P6006">
        <v>1373.1479999999999</v>
      </c>
      <c r="Q6006">
        <v>34.783000000000001</v>
      </c>
      <c r="R6006">
        <v>0.54490000000000005</v>
      </c>
      <c r="S6006">
        <v>1373.148089</v>
      </c>
      <c r="T6006" t="s">
        <v>398</v>
      </c>
      <c r="U6006">
        <v>34.783000000000001</v>
      </c>
      <c r="V6006">
        <v>47762.21</v>
      </c>
      <c r="W6006">
        <v>2025</v>
      </c>
    </row>
    <row r="6007" spans="1:23" hidden="1">
      <c r="A6007">
        <v>72026556</v>
      </c>
      <c r="B6007" s="2">
        <v>45755</v>
      </c>
      <c r="C6007" t="s">
        <v>4849</v>
      </c>
      <c r="D6007" t="s">
        <v>433</v>
      </c>
      <c r="E6007" t="s">
        <v>434</v>
      </c>
      <c r="F6007" t="s">
        <v>6470</v>
      </c>
      <c r="G6007" t="s">
        <v>6471</v>
      </c>
      <c r="H6007" t="s">
        <v>1212</v>
      </c>
      <c r="I6007" t="s">
        <v>1915</v>
      </c>
      <c r="J6007" t="s">
        <v>90</v>
      </c>
      <c r="K6007" t="s">
        <v>14</v>
      </c>
      <c r="L6007">
        <v>224</v>
      </c>
      <c r="M6007" t="s">
        <v>61</v>
      </c>
      <c r="N6007" t="s">
        <v>16</v>
      </c>
      <c r="O6007">
        <v>0.54490000000000005</v>
      </c>
      <c r="P6007">
        <v>122.05800000000001</v>
      </c>
      <c r="Q6007">
        <v>34.783000000000001</v>
      </c>
      <c r="R6007">
        <v>0.54490000000000005</v>
      </c>
      <c r="S6007">
        <v>122.057901</v>
      </c>
      <c r="T6007" t="s">
        <v>398</v>
      </c>
      <c r="U6007">
        <v>34.783000000000001</v>
      </c>
      <c r="V6007">
        <v>4245.54</v>
      </c>
      <c r="W6007">
        <v>2025</v>
      </c>
    </row>
    <row r="6008" spans="1:23" hidden="1">
      <c r="A6008">
        <v>72026720</v>
      </c>
      <c r="B6008" s="2">
        <v>45755</v>
      </c>
      <c r="C6008" t="s">
        <v>5737</v>
      </c>
      <c r="D6008" t="s">
        <v>433</v>
      </c>
      <c r="E6008" t="s">
        <v>434</v>
      </c>
      <c r="F6008" t="s">
        <v>6476</v>
      </c>
      <c r="G6008" t="s">
        <v>6477</v>
      </c>
      <c r="H6008" t="s">
        <v>888</v>
      </c>
      <c r="I6008" t="s">
        <v>889</v>
      </c>
      <c r="J6008" t="s">
        <v>90</v>
      </c>
      <c r="K6008" t="s">
        <v>43</v>
      </c>
      <c r="L6008">
        <v>360</v>
      </c>
      <c r="M6008" t="s">
        <v>61</v>
      </c>
      <c r="N6008" t="s">
        <v>16</v>
      </c>
      <c r="O6008">
        <v>1.0611999999999999</v>
      </c>
      <c r="P6008">
        <v>382.03199999999998</v>
      </c>
      <c r="Q6008">
        <v>34.783000000000001</v>
      </c>
      <c r="R6008">
        <v>1.0611999999999999</v>
      </c>
      <c r="S6008">
        <v>382.03202700000003</v>
      </c>
      <c r="T6008" t="s">
        <v>398</v>
      </c>
      <c r="U6008">
        <v>34.783000000000001</v>
      </c>
      <c r="V6008">
        <v>13288.22</v>
      </c>
      <c r="W6008">
        <v>2025</v>
      </c>
    </row>
    <row r="6009" spans="1:23" hidden="1">
      <c r="A6009">
        <v>72026730</v>
      </c>
      <c r="B6009" s="2">
        <v>45755</v>
      </c>
      <c r="C6009" t="s">
        <v>5737</v>
      </c>
      <c r="D6009" t="s">
        <v>433</v>
      </c>
      <c r="E6009" t="s">
        <v>434</v>
      </c>
      <c r="F6009" t="s">
        <v>6470</v>
      </c>
      <c r="G6009" t="s">
        <v>6471</v>
      </c>
      <c r="H6009" t="s">
        <v>1306</v>
      </c>
      <c r="I6009" t="s">
        <v>1307</v>
      </c>
      <c r="J6009" t="s">
        <v>90</v>
      </c>
      <c r="K6009" t="s">
        <v>14</v>
      </c>
      <c r="L6009">
        <v>66</v>
      </c>
      <c r="M6009" t="s">
        <v>61</v>
      </c>
      <c r="N6009" t="s">
        <v>16</v>
      </c>
      <c r="O6009">
        <v>0.86299999999999999</v>
      </c>
      <c r="P6009">
        <v>56.957999999999998</v>
      </c>
      <c r="Q6009">
        <v>34.783000000000001</v>
      </c>
      <c r="R6009">
        <v>0.86299999999999999</v>
      </c>
      <c r="S6009">
        <v>56.957996000000001</v>
      </c>
      <c r="T6009" t="s">
        <v>398</v>
      </c>
      <c r="U6009">
        <v>34.783000000000001</v>
      </c>
      <c r="V6009">
        <v>1981.17</v>
      </c>
      <c r="W6009">
        <v>2025</v>
      </c>
    </row>
    <row r="6010" spans="1:23" hidden="1">
      <c r="A6010">
        <v>72024883</v>
      </c>
      <c r="B6010" s="2">
        <v>45755</v>
      </c>
      <c r="C6010" t="s">
        <v>2440</v>
      </c>
      <c r="D6010" t="s">
        <v>433</v>
      </c>
      <c r="E6010" t="s">
        <v>434</v>
      </c>
      <c r="F6010" t="s">
        <v>6470</v>
      </c>
      <c r="G6010" t="s">
        <v>6471</v>
      </c>
      <c r="H6010" t="s">
        <v>443</v>
      </c>
      <c r="I6010" t="s">
        <v>444</v>
      </c>
      <c r="J6010" t="s">
        <v>90</v>
      </c>
      <c r="K6010" t="s">
        <v>14</v>
      </c>
      <c r="L6010">
        <v>1008</v>
      </c>
      <c r="M6010" t="s">
        <v>61</v>
      </c>
      <c r="N6010" t="s">
        <v>16</v>
      </c>
      <c r="O6010">
        <v>0.35449999999999998</v>
      </c>
      <c r="P6010">
        <v>357.33600000000001</v>
      </c>
      <c r="Q6010">
        <v>34.783000000000001</v>
      </c>
      <c r="R6010">
        <v>0.35449900000000001</v>
      </c>
      <c r="S6010">
        <v>357.33605399999999</v>
      </c>
      <c r="T6010" t="s">
        <v>398</v>
      </c>
      <c r="U6010">
        <v>34.783000000000001</v>
      </c>
      <c r="V6010">
        <v>12429.22</v>
      </c>
      <c r="W6010">
        <v>2025</v>
      </c>
    </row>
    <row r="6011" spans="1:23" hidden="1">
      <c r="A6011">
        <v>72024907</v>
      </c>
      <c r="B6011" s="2">
        <v>45755</v>
      </c>
      <c r="C6011" t="s">
        <v>2440</v>
      </c>
      <c r="D6011" t="s">
        <v>433</v>
      </c>
      <c r="E6011" t="s">
        <v>434</v>
      </c>
      <c r="F6011" t="s">
        <v>6476</v>
      </c>
      <c r="G6011" t="s">
        <v>6477</v>
      </c>
      <c r="H6011" t="s">
        <v>1629</v>
      </c>
      <c r="I6011" t="s">
        <v>1630</v>
      </c>
      <c r="J6011" t="s">
        <v>90</v>
      </c>
      <c r="K6011" t="s">
        <v>43</v>
      </c>
      <c r="L6011">
        <v>1008</v>
      </c>
      <c r="M6011" t="s">
        <v>61</v>
      </c>
      <c r="N6011" t="s">
        <v>16</v>
      </c>
      <c r="O6011">
        <v>0.35449999999999998</v>
      </c>
      <c r="P6011">
        <v>357.33800000000002</v>
      </c>
      <c r="Q6011">
        <v>34.783000000000001</v>
      </c>
      <c r="R6011">
        <v>0.35449900000000001</v>
      </c>
      <c r="S6011">
        <v>357.33806700000002</v>
      </c>
      <c r="T6011" t="s">
        <v>398</v>
      </c>
      <c r="U6011">
        <v>34.783000000000001</v>
      </c>
      <c r="V6011">
        <v>12429.29</v>
      </c>
      <c r="W6011">
        <v>2025</v>
      </c>
    </row>
    <row r="6012" spans="1:23" hidden="1">
      <c r="A6012">
        <v>72025816</v>
      </c>
      <c r="B6012" s="2">
        <v>45755</v>
      </c>
      <c r="C6012" t="s">
        <v>4834</v>
      </c>
      <c r="D6012" t="s">
        <v>433</v>
      </c>
      <c r="E6012" t="s">
        <v>434</v>
      </c>
      <c r="F6012" t="s">
        <v>6472</v>
      </c>
      <c r="G6012" t="s">
        <v>6473</v>
      </c>
      <c r="H6012" t="s">
        <v>6588</v>
      </c>
      <c r="I6012" t="s">
        <v>6589</v>
      </c>
      <c r="J6012" t="s">
        <v>90</v>
      </c>
      <c r="K6012" t="s">
        <v>60</v>
      </c>
      <c r="L6012">
        <v>1008</v>
      </c>
      <c r="M6012" t="s">
        <v>61</v>
      </c>
      <c r="N6012" t="s">
        <v>16</v>
      </c>
      <c r="O6012">
        <v>0.64870000000000005</v>
      </c>
      <c r="P6012">
        <v>653.89200000000005</v>
      </c>
      <c r="Q6012">
        <v>34.783000000000001</v>
      </c>
      <c r="R6012">
        <v>0.64869900000000003</v>
      </c>
      <c r="S6012">
        <v>653.89213099999995</v>
      </c>
      <c r="T6012" t="s">
        <v>398</v>
      </c>
      <c r="U6012">
        <v>34.783000000000001</v>
      </c>
      <c r="V6012">
        <v>22744.33</v>
      </c>
      <c r="W6012">
        <v>2025</v>
      </c>
    </row>
    <row r="6013" spans="1:23" hidden="1">
      <c r="A6013">
        <v>72026388</v>
      </c>
      <c r="B6013" s="2">
        <v>45755</v>
      </c>
      <c r="C6013" t="s">
        <v>5148</v>
      </c>
      <c r="D6013" t="s">
        <v>433</v>
      </c>
      <c r="E6013" t="s">
        <v>434</v>
      </c>
      <c r="F6013" t="s">
        <v>6468</v>
      </c>
      <c r="G6013" t="s">
        <v>6469</v>
      </c>
      <c r="H6013" t="s">
        <v>1212</v>
      </c>
      <c r="I6013" t="s">
        <v>1915</v>
      </c>
      <c r="J6013" t="s">
        <v>90</v>
      </c>
      <c r="K6013" t="s">
        <v>42</v>
      </c>
      <c r="L6013">
        <v>1008</v>
      </c>
      <c r="M6013" t="s">
        <v>61</v>
      </c>
      <c r="N6013" t="s">
        <v>16</v>
      </c>
      <c r="O6013">
        <v>0.54490000000000005</v>
      </c>
      <c r="P6013">
        <v>549.26</v>
      </c>
      <c r="Q6013">
        <v>34.783000000000001</v>
      </c>
      <c r="R6013">
        <v>0.54490000000000005</v>
      </c>
      <c r="S6013">
        <v>549.25998300000003</v>
      </c>
      <c r="T6013" t="s">
        <v>398</v>
      </c>
      <c r="U6013">
        <v>34.783000000000001</v>
      </c>
      <c r="V6013">
        <v>19104.91</v>
      </c>
      <c r="W6013">
        <v>2025</v>
      </c>
    </row>
    <row r="6014" spans="1:23" hidden="1">
      <c r="A6014">
        <v>72025608</v>
      </c>
      <c r="B6014" s="2">
        <v>45755</v>
      </c>
      <c r="C6014" t="s">
        <v>3020</v>
      </c>
      <c r="D6014" t="s">
        <v>91</v>
      </c>
      <c r="E6014" t="s">
        <v>92</v>
      </c>
      <c r="F6014" t="s">
        <v>6755</v>
      </c>
      <c r="G6014" t="s">
        <v>6756</v>
      </c>
      <c r="H6014" t="s">
        <v>6757</v>
      </c>
      <c r="I6014" t="s">
        <v>6758</v>
      </c>
      <c r="J6014" t="s">
        <v>5065</v>
      </c>
      <c r="K6014" t="s">
        <v>42</v>
      </c>
      <c r="L6014">
        <v>1488</v>
      </c>
      <c r="M6014" t="s">
        <v>15</v>
      </c>
      <c r="N6014" t="s">
        <v>16</v>
      </c>
      <c r="O6014">
        <v>2.391</v>
      </c>
      <c r="P6014">
        <v>3557.81</v>
      </c>
      <c r="Q6014">
        <v>34.783000000000001</v>
      </c>
      <c r="R6014">
        <v>2.3909989999999999</v>
      </c>
      <c r="S6014">
        <v>3557.8101369999999</v>
      </c>
      <c r="T6014" t="s">
        <v>398</v>
      </c>
      <c r="U6014">
        <v>34.783000000000001</v>
      </c>
      <c r="V6014">
        <v>123751.31</v>
      </c>
      <c r="W6014">
        <v>2025</v>
      </c>
    </row>
    <row r="6015" spans="1:23" hidden="1">
      <c r="A6015">
        <v>72025608</v>
      </c>
      <c r="B6015" s="2">
        <v>45755</v>
      </c>
      <c r="C6015" t="s">
        <v>3020</v>
      </c>
      <c r="D6015" t="s">
        <v>91</v>
      </c>
      <c r="E6015" t="s">
        <v>92</v>
      </c>
      <c r="F6015" t="s">
        <v>6755</v>
      </c>
      <c r="G6015" t="s">
        <v>6756</v>
      </c>
      <c r="H6015" t="s">
        <v>6759</v>
      </c>
      <c r="I6015" t="s">
        <v>6760</v>
      </c>
      <c r="J6015" t="s">
        <v>5065</v>
      </c>
      <c r="K6015" t="s">
        <v>42</v>
      </c>
      <c r="L6015">
        <v>3975</v>
      </c>
      <c r="M6015" t="s">
        <v>15</v>
      </c>
      <c r="N6015" t="s">
        <v>16</v>
      </c>
      <c r="O6015">
        <v>2.391</v>
      </c>
      <c r="P6015">
        <v>9504.23</v>
      </c>
      <c r="Q6015">
        <v>34.783000000000001</v>
      </c>
      <c r="R6015">
        <v>2.3909989999999999</v>
      </c>
      <c r="S6015">
        <v>9504.2299390000007</v>
      </c>
      <c r="T6015" t="s">
        <v>398</v>
      </c>
      <c r="U6015">
        <v>34.783000000000001</v>
      </c>
      <c r="V6015">
        <v>330585.63</v>
      </c>
      <c r="W6015">
        <v>2025</v>
      </c>
    </row>
    <row r="6016" spans="1:23" hidden="1">
      <c r="A6016">
        <v>72025608</v>
      </c>
      <c r="B6016" s="2">
        <v>45755</v>
      </c>
      <c r="C6016" t="s">
        <v>3020</v>
      </c>
      <c r="D6016" t="s">
        <v>91</v>
      </c>
      <c r="E6016" t="s">
        <v>92</v>
      </c>
      <c r="F6016" t="s">
        <v>6755</v>
      </c>
      <c r="G6016" t="s">
        <v>6756</v>
      </c>
      <c r="H6016" t="s">
        <v>6761</v>
      </c>
      <c r="I6016" t="s">
        <v>6762</v>
      </c>
      <c r="J6016" t="s">
        <v>5065</v>
      </c>
      <c r="K6016" t="s">
        <v>42</v>
      </c>
      <c r="L6016">
        <v>1516</v>
      </c>
      <c r="M6016" t="s">
        <v>15</v>
      </c>
      <c r="N6016" t="s">
        <v>16</v>
      </c>
      <c r="O6016">
        <v>2.391</v>
      </c>
      <c r="P6016">
        <v>3624.76</v>
      </c>
      <c r="Q6016">
        <v>34.783000000000001</v>
      </c>
      <c r="R6016">
        <v>2.3909989999999999</v>
      </c>
      <c r="S6016">
        <v>3624.7600830000001</v>
      </c>
      <c r="T6016" t="s">
        <v>398</v>
      </c>
      <c r="U6016">
        <v>34.783000000000001</v>
      </c>
      <c r="V6016">
        <v>126080.03</v>
      </c>
      <c r="W6016">
        <v>2025</v>
      </c>
    </row>
    <row r="6017" spans="1:23" hidden="1">
      <c r="A6017">
        <v>72025608</v>
      </c>
      <c r="B6017" s="2">
        <v>45755</v>
      </c>
      <c r="C6017" t="s">
        <v>3020</v>
      </c>
      <c r="D6017" t="s">
        <v>91</v>
      </c>
      <c r="E6017" t="s">
        <v>92</v>
      </c>
      <c r="F6017" t="s">
        <v>6755</v>
      </c>
      <c r="G6017" t="s">
        <v>6756</v>
      </c>
      <c r="H6017" t="s">
        <v>6763</v>
      </c>
      <c r="I6017" t="s">
        <v>6764</v>
      </c>
      <c r="J6017" t="s">
        <v>5065</v>
      </c>
      <c r="K6017" t="s">
        <v>42</v>
      </c>
      <c r="L6017">
        <v>3053</v>
      </c>
      <c r="M6017" t="s">
        <v>15</v>
      </c>
      <c r="N6017" t="s">
        <v>16</v>
      </c>
      <c r="O6017">
        <v>2.391</v>
      </c>
      <c r="P6017">
        <v>7299.72</v>
      </c>
      <c r="Q6017">
        <v>34.783000000000001</v>
      </c>
      <c r="R6017">
        <v>2.3909989999999999</v>
      </c>
      <c r="S6017">
        <v>7299.7199780000001</v>
      </c>
      <c r="T6017" t="s">
        <v>398</v>
      </c>
      <c r="U6017">
        <v>34.783000000000001</v>
      </c>
      <c r="V6017">
        <v>253906.16</v>
      </c>
      <c r="W6017">
        <v>2025</v>
      </c>
    </row>
    <row r="6018" spans="1:23" hidden="1">
      <c r="A6018">
        <v>72025608</v>
      </c>
      <c r="B6018" s="2">
        <v>45755</v>
      </c>
      <c r="C6018" t="s">
        <v>3020</v>
      </c>
      <c r="D6018" t="s">
        <v>91</v>
      </c>
      <c r="E6018" t="s">
        <v>92</v>
      </c>
      <c r="F6018" t="s">
        <v>6765</v>
      </c>
      <c r="G6018" t="s">
        <v>6766</v>
      </c>
      <c r="H6018" t="s">
        <v>6767</v>
      </c>
      <c r="I6018" t="s">
        <v>6768</v>
      </c>
      <c r="J6018" t="s">
        <v>5065</v>
      </c>
      <c r="K6018" t="s">
        <v>42</v>
      </c>
      <c r="L6018">
        <v>2009</v>
      </c>
      <c r="M6018" t="s">
        <v>15</v>
      </c>
      <c r="N6018" t="s">
        <v>16</v>
      </c>
      <c r="O6018">
        <v>2.391</v>
      </c>
      <c r="P6018">
        <v>4803.5200000000004</v>
      </c>
      <c r="Q6018">
        <v>34.783000000000001</v>
      </c>
      <c r="R6018">
        <v>2.3909989999999999</v>
      </c>
      <c r="S6018">
        <v>4803.5201100000004</v>
      </c>
      <c r="T6018" t="s">
        <v>398</v>
      </c>
      <c r="U6018">
        <v>34.783000000000001</v>
      </c>
      <c r="V6018">
        <v>167080.84</v>
      </c>
      <c r="W6018">
        <v>2025</v>
      </c>
    </row>
    <row r="6019" spans="1:23" hidden="1">
      <c r="A6019">
        <v>72025608</v>
      </c>
      <c r="B6019" s="2">
        <v>45755</v>
      </c>
      <c r="C6019" t="s">
        <v>3020</v>
      </c>
      <c r="D6019" t="s">
        <v>91</v>
      </c>
      <c r="E6019" t="s">
        <v>92</v>
      </c>
      <c r="F6019" t="s">
        <v>6765</v>
      </c>
      <c r="G6019" t="s">
        <v>6766</v>
      </c>
      <c r="H6019" t="s">
        <v>6769</v>
      </c>
      <c r="I6019" t="s">
        <v>6770</v>
      </c>
      <c r="J6019" t="s">
        <v>5065</v>
      </c>
      <c r="K6019" t="s">
        <v>42</v>
      </c>
      <c r="L6019">
        <v>2001</v>
      </c>
      <c r="M6019" t="s">
        <v>15</v>
      </c>
      <c r="N6019" t="s">
        <v>16</v>
      </c>
      <c r="O6019">
        <v>2.391</v>
      </c>
      <c r="P6019">
        <v>4784.3909999999996</v>
      </c>
      <c r="Q6019">
        <v>34.783000000000001</v>
      </c>
      <c r="R6019">
        <v>2.3909989999999999</v>
      </c>
      <c r="S6019">
        <v>4784.3909379999996</v>
      </c>
      <c r="T6019" t="s">
        <v>398</v>
      </c>
      <c r="U6019">
        <v>34.783000000000001</v>
      </c>
      <c r="V6019">
        <v>166415.47</v>
      </c>
      <c r="W6019">
        <v>2025</v>
      </c>
    </row>
    <row r="6020" spans="1:23" hidden="1">
      <c r="A6020">
        <v>72025608</v>
      </c>
      <c r="B6020" s="2">
        <v>45755</v>
      </c>
      <c r="C6020" t="s">
        <v>3020</v>
      </c>
      <c r="D6020" t="s">
        <v>91</v>
      </c>
      <c r="E6020" t="s">
        <v>92</v>
      </c>
      <c r="F6020" t="s">
        <v>6765</v>
      </c>
      <c r="G6020" t="s">
        <v>6766</v>
      </c>
      <c r="H6020" t="s">
        <v>6771</v>
      </c>
      <c r="I6020" t="s">
        <v>6772</v>
      </c>
      <c r="J6020" t="s">
        <v>5065</v>
      </c>
      <c r="K6020" t="s">
        <v>42</v>
      </c>
      <c r="L6020">
        <v>1484</v>
      </c>
      <c r="M6020" t="s">
        <v>15</v>
      </c>
      <c r="N6020" t="s">
        <v>16</v>
      </c>
      <c r="O6020">
        <v>2.391</v>
      </c>
      <c r="P6020">
        <v>3548.2440000000001</v>
      </c>
      <c r="Q6020">
        <v>34.783000000000001</v>
      </c>
      <c r="R6020">
        <v>2.3909989999999999</v>
      </c>
      <c r="S6020">
        <v>3548.2439690000001</v>
      </c>
      <c r="T6020" t="s">
        <v>398</v>
      </c>
      <c r="U6020">
        <v>34.783000000000001</v>
      </c>
      <c r="V6020">
        <v>123418.57</v>
      </c>
      <c r="W6020">
        <v>2025</v>
      </c>
    </row>
    <row r="6021" spans="1:23" hidden="1">
      <c r="A6021">
        <v>72025608</v>
      </c>
      <c r="B6021" s="2">
        <v>45755</v>
      </c>
      <c r="C6021" t="s">
        <v>3020</v>
      </c>
      <c r="D6021" t="s">
        <v>91</v>
      </c>
      <c r="E6021" t="s">
        <v>92</v>
      </c>
      <c r="F6021" t="s">
        <v>6765</v>
      </c>
      <c r="G6021" t="s">
        <v>6766</v>
      </c>
      <c r="H6021" t="s">
        <v>6773</v>
      </c>
      <c r="I6021" t="s">
        <v>6774</v>
      </c>
      <c r="J6021" t="s">
        <v>5065</v>
      </c>
      <c r="K6021" t="s">
        <v>42</v>
      </c>
      <c r="L6021">
        <v>1002</v>
      </c>
      <c r="M6021" t="s">
        <v>15</v>
      </c>
      <c r="N6021" t="s">
        <v>16</v>
      </c>
      <c r="O6021">
        <v>2.391</v>
      </c>
      <c r="P6021">
        <v>2395.7820000000002</v>
      </c>
      <c r="Q6021">
        <v>34.783000000000001</v>
      </c>
      <c r="R6021">
        <v>2.3909989999999999</v>
      </c>
      <c r="S6021">
        <v>2395.782134</v>
      </c>
      <c r="T6021" t="s">
        <v>398</v>
      </c>
      <c r="U6021">
        <v>34.783000000000001</v>
      </c>
      <c r="V6021">
        <v>83332.490000000005</v>
      </c>
      <c r="W6021">
        <v>2025</v>
      </c>
    </row>
    <row r="6022" spans="1:23" hidden="1">
      <c r="A6022">
        <v>72025609</v>
      </c>
      <c r="B6022" s="2">
        <v>45755</v>
      </c>
      <c r="C6022" t="s">
        <v>4942</v>
      </c>
      <c r="D6022" t="s">
        <v>91</v>
      </c>
      <c r="E6022" t="s">
        <v>92</v>
      </c>
      <c r="F6022" t="s">
        <v>6765</v>
      </c>
      <c r="G6022" t="s">
        <v>6766</v>
      </c>
      <c r="H6022" t="s">
        <v>6775</v>
      </c>
      <c r="I6022" t="s">
        <v>6776</v>
      </c>
      <c r="J6022" t="s">
        <v>5065</v>
      </c>
      <c r="K6022" t="s">
        <v>42</v>
      </c>
      <c r="L6022">
        <v>555</v>
      </c>
      <c r="M6022" t="s">
        <v>15</v>
      </c>
      <c r="N6022" t="s">
        <v>16</v>
      </c>
      <c r="O6022">
        <v>2.391</v>
      </c>
      <c r="P6022">
        <v>1327.0050000000001</v>
      </c>
      <c r="Q6022">
        <v>34.783000000000001</v>
      </c>
      <c r="R6022">
        <v>2.3909989999999999</v>
      </c>
      <c r="S6022">
        <v>1327.004858</v>
      </c>
      <c r="T6022" t="s">
        <v>398</v>
      </c>
      <c r="U6022">
        <v>34.783000000000001</v>
      </c>
      <c r="V6022">
        <v>46157.21</v>
      </c>
      <c r="W6022">
        <v>2025</v>
      </c>
    </row>
    <row r="6023" spans="1:23" hidden="1">
      <c r="A6023">
        <v>72025609</v>
      </c>
      <c r="B6023" s="2">
        <v>45755</v>
      </c>
      <c r="C6023" t="s">
        <v>4942</v>
      </c>
      <c r="D6023" t="s">
        <v>91</v>
      </c>
      <c r="E6023" t="s">
        <v>92</v>
      </c>
      <c r="F6023" t="s">
        <v>6765</v>
      </c>
      <c r="G6023" t="s">
        <v>6766</v>
      </c>
      <c r="H6023" t="s">
        <v>6777</v>
      </c>
      <c r="I6023" t="s">
        <v>6778</v>
      </c>
      <c r="J6023" t="s">
        <v>5065</v>
      </c>
      <c r="K6023" t="s">
        <v>42</v>
      </c>
      <c r="L6023">
        <v>4958</v>
      </c>
      <c r="M6023" t="s">
        <v>15</v>
      </c>
      <c r="N6023" t="s">
        <v>16</v>
      </c>
      <c r="O6023">
        <v>2.391</v>
      </c>
      <c r="P6023">
        <v>11854.578</v>
      </c>
      <c r="Q6023">
        <v>34.783000000000001</v>
      </c>
      <c r="R6023">
        <v>2.3909989999999999</v>
      </c>
      <c r="S6023">
        <v>11854.578098</v>
      </c>
      <c r="T6023" t="s">
        <v>398</v>
      </c>
      <c r="U6023">
        <v>34.783000000000001</v>
      </c>
      <c r="V6023">
        <v>412337.79</v>
      </c>
      <c r="W6023">
        <v>2025</v>
      </c>
    </row>
    <row r="6024" spans="1:23" hidden="1">
      <c r="A6024">
        <v>72024365</v>
      </c>
      <c r="B6024" s="2">
        <v>45755</v>
      </c>
      <c r="C6024" t="s">
        <v>2498</v>
      </c>
      <c r="D6024" t="s">
        <v>9</v>
      </c>
      <c r="E6024" t="s">
        <v>10</v>
      </c>
      <c r="F6024" t="s">
        <v>6843</v>
      </c>
      <c r="G6024" t="s">
        <v>6844</v>
      </c>
      <c r="H6024" t="s">
        <v>6845</v>
      </c>
      <c r="I6024" t="s">
        <v>6846</v>
      </c>
      <c r="J6024" t="s">
        <v>2610</v>
      </c>
      <c r="K6024" t="s">
        <v>42</v>
      </c>
      <c r="L6024">
        <v>4857</v>
      </c>
      <c r="M6024" t="s">
        <v>15</v>
      </c>
      <c r="N6024" t="s">
        <v>16</v>
      </c>
      <c r="O6024">
        <v>1.7908999999999999</v>
      </c>
      <c r="P6024">
        <v>8698.4060000000009</v>
      </c>
      <c r="Q6024">
        <v>34.783000000000001</v>
      </c>
      <c r="R6024">
        <v>1.790899</v>
      </c>
      <c r="S6024">
        <v>8698.4061170000004</v>
      </c>
      <c r="T6024" t="s">
        <v>398</v>
      </c>
      <c r="U6024">
        <v>34.783000000000001</v>
      </c>
      <c r="V6024">
        <v>302556.65999999997</v>
      </c>
      <c r="W6024">
        <v>2025</v>
      </c>
    </row>
    <row r="6025" spans="1:23" hidden="1">
      <c r="A6025">
        <v>72024365</v>
      </c>
      <c r="B6025" s="2">
        <v>45755</v>
      </c>
      <c r="C6025" t="s">
        <v>2498</v>
      </c>
      <c r="D6025" t="s">
        <v>9</v>
      </c>
      <c r="E6025" t="s">
        <v>10</v>
      </c>
      <c r="F6025" t="s">
        <v>6843</v>
      </c>
      <c r="G6025" t="s">
        <v>6844</v>
      </c>
      <c r="H6025" t="s">
        <v>6847</v>
      </c>
      <c r="I6025" t="s">
        <v>6848</v>
      </c>
      <c r="J6025" t="s">
        <v>2610</v>
      </c>
      <c r="K6025" t="s">
        <v>42</v>
      </c>
      <c r="L6025">
        <v>14236</v>
      </c>
      <c r="M6025" t="s">
        <v>15</v>
      </c>
      <c r="N6025" t="s">
        <v>16</v>
      </c>
      <c r="O6025">
        <v>1.7766</v>
      </c>
      <c r="P6025">
        <v>25291.678</v>
      </c>
      <c r="Q6025">
        <v>34.783000000000001</v>
      </c>
      <c r="R6025">
        <v>1.7766</v>
      </c>
      <c r="S6025">
        <v>25291.678118</v>
      </c>
      <c r="T6025" t="s">
        <v>398</v>
      </c>
      <c r="U6025">
        <v>34.783000000000001</v>
      </c>
      <c r="V6025">
        <v>879720.44</v>
      </c>
      <c r="W6025">
        <v>2025</v>
      </c>
    </row>
    <row r="6026" spans="1:23" hidden="1">
      <c r="A6026">
        <v>72024365</v>
      </c>
      <c r="B6026" s="2">
        <v>45755</v>
      </c>
      <c r="C6026" t="s">
        <v>2498</v>
      </c>
      <c r="D6026" t="s">
        <v>9</v>
      </c>
      <c r="E6026" t="s">
        <v>10</v>
      </c>
      <c r="F6026" t="s">
        <v>6843</v>
      </c>
      <c r="G6026" t="s">
        <v>6844</v>
      </c>
      <c r="H6026" t="s">
        <v>6845</v>
      </c>
      <c r="I6026" t="s">
        <v>6846</v>
      </c>
      <c r="J6026" t="s">
        <v>2610</v>
      </c>
      <c r="K6026" t="s">
        <v>42</v>
      </c>
      <c r="L6026">
        <v>17559</v>
      </c>
      <c r="M6026" t="s">
        <v>15</v>
      </c>
      <c r="N6026" t="s">
        <v>16</v>
      </c>
      <c r="O6026">
        <v>1.7908999999999999</v>
      </c>
      <c r="P6026">
        <v>31446.413</v>
      </c>
      <c r="Q6026">
        <v>34.783000000000001</v>
      </c>
      <c r="R6026">
        <v>1.790899</v>
      </c>
      <c r="S6026">
        <v>31446.412902</v>
      </c>
      <c r="T6026" t="s">
        <v>398</v>
      </c>
      <c r="U6026">
        <v>34.783000000000001</v>
      </c>
      <c r="V6026">
        <v>1093800.58</v>
      </c>
      <c r="W6026">
        <v>2025</v>
      </c>
    </row>
    <row r="6027" spans="1:23" hidden="1">
      <c r="A6027">
        <v>72024365</v>
      </c>
      <c r="B6027" s="2">
        <v>45755</v>
      </c>
      <c r="C6027" t="s">
        <v>2498</v>
      </c>
      <c r="D6027" t="s">
        <v>9</v>
      </c>
      <c r="E6027" t="s">
        <v>10</v>
      </c>
      <c r="F6027" t="s">
        <v>6843</v>
      </c>
      <c r="G6027" t="s">
        <v>6844</v>
      </c>
      <c r="H6027" t="s">
        <v>6847</v>
      </c>
      <c r="I6027" t="s">
        <v>6848</v>
      </c>
      <c r="J6027" t="s">
        <v>2610</v>
      </c>
      <c r="K6027" t="s">
        <v>42</v>
      </c>
      <c r="L6027">
        <v>4270</v>
      </c>
      <c r="M6027" t="s">
        <v>15</v>
      </c>
      <c r="N6027" t="s">
        <v>16</v>
      </c>
      <c r="O6027">
        <v>1.7766</v>
      </c>
      <c r="P6027">
        <v>7586.0820000000003</v>
      </c>
      <c r="Q6027">
        <v>34.783000000000001</v>
      </c>
      <c r="R6027">
        <v>1.7766</v>
      </c>
      <c r="S6027">
        <v>7586.0819940000001</v>
      </c>
      <c r="T6027" t="s">
        <v>398</v>
      </c>
      <c r="U6027">
        <v>34.783000000000001</v>
      </c>
      <c r="V6027">
        <v>263866.69</v>
      </c>
      <c r="W6027">
        <v>2025</v>
      </c>
    </row>
    <row r="6028" spans="1:23" hidden="1">
      <c r="A6028">
        <v>72024365</v>
      </c>
      <c r="B6028" s="2">
        <v>45755</v>
      </c>
      <c r="C6028" t="s">
        <v>2498</v>
      </c>
      <c r="D6028" t="s">
        <v>9</v>
      </c>
      <c r="E6028" t="s">
        <v>10</v>
      </c>
      <c r="F6028" t="s">
        <v>6843</v>
      </c>
      <c r="G6028" t="s">
        <v>6844</v>
      </c>
      <c r="H6028" t="s">
        <v>6847</v>
      </c>
      <c r="I6028" t="s">
        <v>6848</v>
      </c>
      <c r="J6028" t="s">
        <v>2610</v>
      </c>
      <c r="K6028" t="s">
        <v>42</v>
      </c>
      <c r="L6028">
        <v>9504</v>
      </c>
      <c r="M6028" t="s">
        <v>15</v>
      </c>
      <c r="N6028" t="s">
        <v>16</v>
      </c>
      <c r="O6028">
        <v>1.7766</v>
      </c>
      <c r="P6028">
        <v>16884.806</v>
      </c>
      <c r="Q6028">
        <v>34.783000000000001</v>
      </c>
      <c r="R6028">
        <v>1.7766</v>
      </c>
      <c r="S6028">
        <v>16884.806082999999</v>
      </c>
      <c r="T6028" t="s">
        <v>398</v>
      </c>
      <c r="U6028">
        <v>34.783000000000001</v>
      </c>
      <c r="V6028">
        <v>587304.21</v>
      </c>
      <c r="W6028">
        <v>2025</v>
      </c>
    </row>
    <row r="6029" spans="1:23" hidden="1">
      <c r="A6029">
        <v>72024365</v>
      </c>
      <c r="B6029" s="2">
        <v>45755</v>
      </c>
      <c r="C6029" t="s">
        <v>2498</v>
      </c>
      <c r="D6029" t="s">
        <v>9</v>
      </c>
      <c r="E6029" t="s">
        <v>10</v>
      </c>
      <c r="F6029" t="s">
        <v>6843</v>
      </c>
      <c r="G6029" t="s">
        <v>6844</v>
      </c>
      <c r="H6029" t="s">
        <v>6845</v>
      </c>
      <c r="I6029" t="s">
        <v>6846</v>
      </c>
      <c r="J6029" t="s">
        <v>2610</v>
      </c>
      <c r="K6029" t="s">
        <v>42</v>
      </c>
      <c r="L6029">
        <v>8734</v>
      </c>
      <c r="M6029" t="s">
        <v>15</v>
      </c>
      <c r="N6029" t="s">
        <v>16</v>
      </c>
      <c r="O6029">
        <v>1.7908999999999999</v>
      </c>
      <c r="P6029">
        <v>15641.721</v>
      </c>
      <c r="Q6029">
        <v>34.783000000000001</v>
      </c>
      <c r="R6029">
        <v>1.790899</v>
      </c>
      <c r="S6029">
        <v>15641.720955000001</v>
      </c>
      <c r="T6029" t="s">
        <v>398</v>
      </c>
      <c r="U6029">
        <v>34.783000000000001</v>
      </c>
      <c r="V6029">
        <v>544065.98</v>
      </c>
      <c r="W6029">
        <v>2025</v>
      </c>
    </row>
    <row r="6030" spans="1:23" hidden="1">
      <c r="A6030">
        <v>72024365</v>
      </c>
      <c r="B6030" s="2">
        <v>45755</v>
      </c>
      <c r="C6030" t="s">
        <v>2498</v>
      </c>
      <c r="D6030" t="s">
        <v>9</v>
      </c>
      <c r="E6030" t="s">
        <v>10</v>
      </c>
      <c r="F6030" t="s">
        <v>6843</v>
      </c>
      <c r="G6030" t="s">
        <v>6844</v>
      </c>
      <c r="H6030" t="s">
        <v>6847</v>
      </c>
      <c r="I6030" t="s">
        <v>6848</v>
      </c>
      <c r="J6030" t="s">
        <v>2610</v>
      </c>
      <c r="K6030" t="s">
        <v>42</v>
      </c>
      <c r="L6030">
        <v>12944</v>
      </c>
      <c r="M6030" t="s">
        <v>15</v>
      </c>
      <c r="N6030" t="s">
        <v>16</v>
      </c>
      <c r="O6030">
        <v>1.7766</v>
      </c>
      <c r="P6030">
        <v>22996.313999999998</v>
      </c>
      <c r="Q6030">
        <v>34.783000000000001</v>
      </c>
      <c r="R6030">
        <v>1.7766</v>
      </c>
      <c r="S6030">
        <v>22996.314003</v>
      </c>
      <c r="T6030" t="s">
        <v>398</v>
      </c>
      <c r="U6030">
        <v>34.783000000000001</v>
      </c>
      <c r="V6030">
        <v>799880.79</v>
      </c>
      <c r="W6030">
        <v>2025</v>
      </c>
    </row>
    <row r="6031" spans="1:23" hidden="1">
      <c r="A6031">
        <v>72024365</v>
      </c>
      <c r="B6031" s="2">
        <v>45755</v>
      </c>
      <c r="C6031" t="s">
        <v>2498</v>
      </c>
      <c r="D6031" t="s">
        <v>9</v>
      </c>
      <c r="E6031" t="s">
        <v>10</v>
      </c>
      <c r="F6031" t="s">
        <v>6843</v>
      </c>
      <c r="G6031" t="s">
        <v>6844</v>
      </c>
      <c r="H6031" t="s">
        <v>6845</v>
      </c>
      <c r="I6031" t="s">
        <v>6846</v>
      </c>
      <c r="J6031" t="s">
        <v>2610</v>
      </c>
      <c r="K6031" t="s">
        <v>42</v>
      </c>
      <c r="L6031">
        <v>9300</v>
      </c>
      <c r="M6031" t="s">
        <v>15</v>
      </c>
      <c r="N6031" t="s">
        <v>16</v>
      </c>
      <c r="O6031">
        <v>1.7908999999999999</v>
      </c>
      <c r="P6031">
        <v>16655.37</v>
      </c>
      <c r="Q6031">
        <v>34.783000000000001</v>
      </c>
      <c r="R6031">
        <v>1.790899</v>
      </c>
      <c r="S6031">
        <v>16655.369864</v>
      </c>
      <c r="T6031" t="s">
        <v>398</v>
      </c>
      <c r="U6031">
        <v>34.783000000000001</v>
      </c>
      <c r="V6031">
        <v>579323.73</v>
      </c>
      <c r="W6031">
        <v>2025</v>
      </c>
    </row>
    <row r="6032" spans="1:23" hidden="1">
      <c r="A6032">
        <v>72026912</v>
      </c>
      <c r="B6032" s="2">
        <v>45755</v>
      </c>
      <c r="C6032" t="s">
        <v>5509</v>
      </c>
      <c r="D6032" t="s">
        <v>9</v>
      </c>
      <c r="E6032" t="s">
        <v>10</v>
      </c>
      <c r="F6032" t="s">
        <v>5516</v>
      </c>
      <c r="G6032" t="s">
        <v>5517</v>
      </c>
      <c r="H6032" t="s">
        <v>6849</v>
      </c>
      <c r="I6032" t="s">
        <v>6850</v>
      </c>
      <c r="J6032" t="s">
        <v>6727</v>
      </c>
      <c r="K6032" t="s">
        <v>42</v>
      </c>
      <c r="L6032">
        <v>24</v>
      </c>
      <c r="M6032" t="s">
        <v>15</v>
      </c>
      <c r="N6032" t="s">
        <v>16</v>
      </c>
      <c r="O6032">
        <v>4.4573999999999998</v>
      </c>
      <c r="P6032">
        <v>106.97799999999999</v>
      </c>
      <c r="Q6032">
        <v>34.783000000000001</v>
      </c>
      <c r="R6032">
        <v>4.4573989999999997</v>
      </c>
      <c r="S6032">
        <v>106.978121</v>
      </c>
      <c r="T6032" t="s">
        <v>398</v>
      </c>
      <c r="U6032">
        <v>34.783000000000001</v>
      </c>
      <c r="V6032">
        <v>3721.02</v>
      </c>
      <c r="W6032">
        <v>2025</v>
      </c>
    </row>
    <row r="6033" spans="1:23" hidden="1">
      <c r="A6033">
        <v>72026912</v>
      </c>
      <c r="B6033" s="2">
        <v>45755</v>
      </c>
      <c r="C6033" t="s">
        <v>5509</v>
      </c>
      <c r="D6033" t="s">
        <v>9</v>
      </c>
      <c r="E6033" t="s">
        <v>10</v>
      </c>
      <c r="F6033" t="s">
        <v>5516</v>
      </c>
      <c r="G6033" t="s">
        <v>5517</v>
      </c>
      <c r="H6033" t="s">
        <v>6851</v>
      </c>
      <c r="I6033" t="s">
        <v>6852</v>
      </c>
      <c r="J6033" t="s">
        <v>6727</v>
      </c>
      <c r="K6033" t="s">
        <v>42</v>
      </c>
      <c r="L6033">
        <v>26</v>
      </c>
      <c r="M6033" t="s">
        <v>15</v>
      </c>
      <c r="N6033" t="s">
        <v>16</v>
      </c>
      <c r="O6033">
        <v>4.2915000000000001</v>
      </c>
      <c r="P6033">
        <v>111.57899999999999</v>
      </c>
      <c r="Q6033">
        <v>34.783000000000001</v>
      </c>
      <c r="R6033">
        <v>4.291499</v>
      </c>
      <c r="S6033">
        <v>111.57893199999999</v>
      </c>
      <c r="T6033" t="s">
        <v>398</v>
      </c>
      <c r="U6033">
        <v>34.783000000000001</v>
      </c>
      <c r="V6033">
        <v>3881.05</v>
      </c>
      <c r="W6033">
        <v>2025</v>
      </c>
    </row>
    <row r="6034" spans="1:23" hidden="1">
      <c r="A6034">
        <v>72026913</v>
      </c>
      <c r="B6034" s="2">
        <v>45755</v>
      </c>
      <c r="C6034" t="s">
        <v>5509</v>
      </c>
      <c r="D6034" t="s">
        <v>9</v>
      </c>
      <c r="E6034" t="s">
        <v>10</v>
      </c>
      <c r="F6034" t="s">
        <v>5516</v>
      </c>
      <c r="G6034" t="s">
        <v>5517</v>
      </c>
      <c r="H6034" t="s">
        <v>6853</v>
      </c>
      <c r="I6034" t="s">
        <v>6854</v>
      </c>
      <c r="J6034" t="s">
        <v>6727</v>
      </c>
      <c r="K6034" t="s">
        <v>42</v>
      </c>
      <c r="L6034">
        <v>30</v>
      </c>
      <c r="M6034" t="s">
        <v>15</v>
      </c>
      <c r="N6034" t="s">
        <v>16</v>
      </c>
      <c r="O6034">
        <v>4.5323000000000002</v>
      </c>
      <c r="P6034">
        <v>135.96899999999999</v>
      </c>
      <c r="Q6034">
        <v>34.783000000000001</v>
      </c>
      <c r="R6034">
        <v>4.5322990000000001</v>
      </c>
      <c r="S6034">
        <v>135.969007</v>
      </c>
      <c r="T6034" t="s">
        <v>398</v>
      </c>
      <c r="U6034">
        <v>34.783000000000001</v>
      </c>
      <c r="V6034">
        <v>4729.41</v>
      </c>
      <c r="W6034">
        <v>2025</v>
      </c>
    </row>
    <row r="6035" spans="1:23" hidden="1">
      <c r="A6035">
        <v>72026458</v>
      </c>
      <c r="B6035" s="2">
        <v>45755</v>
      </c>
      <c r="C6035" t="s">
        <v>5457</v>
      </c>
      <c r="D6035" t="s">
        <v>9</v>
      </c>
      <c r="E6035" t="s">
        <v>10</v>
      </c>
      <c r="F6035" t="s">
        <v>5516</v>
      </c>
      <c r="G6035" t="s">
        <v>5517</v>
      </c>
      <c r="H6035" t="s">
        <v>6873</v>
      </c>
      <c r="I6035" t="s">
        <v>6874</v>
      </c>
      <c r="J6035" t="s">
        <v>1224</v>
      </c>
      <c r="K6035" t="s">
        <v>42</v>
      </c>
      <c r="L6035">
        <v>42</v>
      </c>
      <c r="M6035" t="s">
        <v>15</v>
      </c>
      <c r="N6035" t="s">
        <v>16</v>
      </c>
      <c r="O6035">
        <v>3.4066000000000001</v>
      </c>
      <c r="P6035">
        <v>143.077</v>
      </c>
      <c r="Q6035">
        <v>34.783000000000001</v>
      </c>
      <c r="R6035">
        <v>3.4066000000000001</v>
      </c>
      <c r="S6035">
        <v>143.077077</v>
      </c>
      <c r="T6035" t="s">
        <v>398</v>
      </c>
      <c r="U6035">
        <v>34.783000000000001</v>
      </c>
      <c r="V6035">
        <v>4976.6499999999996</v>
      </c>
      <c r="W6035">
        <v>2025</v>
      </c>
    </row>
    <row r="6036" spans="1:23" hidden="1">
      <c r="A6036">
        <v>72026458</v>
      </c>
      <c r="B6036" s="2">
        <v>45755</v>
      </c>
      <c r="C6036" t="s">
        <v>5457</v>
      </c>
      <c r="D6036" t="s">
        <v>9</v>
      </c>
      <c r="E6036" t="s">
        <v>10</v>
      </c>
      <c r="F6036" t="s">
        <v>5516</v>
      </c>
      <c r="G6036" t="s">
        <v>5517</v>
      </c>
      <c r="H6036" t="s">
        <v>6875</v>
      </c>
      <c r="I6036" t="s">
        <v>6876</v>
      </c>
      <c r="J6036" t="s">
        <v>1224</v>
      </c>
      <c r="K6036" t="s">
        <v>42</v>
      </c>
      <c r="L6036">
        <v>86</v>
      </c>
      <c r="M6036" t="s">
        <v>15</v>
      </c>
      <c r="N6036" t="s">
        <v>16</v>
      </c>
      <c r="O6036">
        <v>3.4066000000000001</v>
      </c>
      <c r="P6036">
        <v>292.96800000000002</v>
      </c>
      <c r="Q6036">
        <v>34.783000000000001</v>
      </c>
      <c r="R6036">
        <v>3.4066000000000001</v>
      </c>
      <c r="S6036">
        <v>292.96811600000001</v>
      </c>
      <c r="T6036" t="s">
        <v>398</v>
      </c>
      <c r="U6036">
        <v>34.783000000000001</v>
      </c>
      <c r="V6036">
        <v>10190.31</v>
      </c>
      <c r="W6036">
        <v>2025</v>
      </c>
    </row>
    <row r="6037" spans="1:23" hidden="1">
      <c r="A6037">
        <v>72026458</v>
      </c>
      <c r="B6037" s="2">
        <v>45755</v>
      </c>
      <c r="C6037" t="s">
        <v>5457</v>
      </c>
      <c r="D6037" t="s">
        <v>9</v>
      </c>
      <c r="E6037" t="s">
        <v>10</v>
      </c>
      <c r="F6037" t="s">
        <v>5516</v>
      </c>
      <c r="G6037" t="s">
        <v>5517</v>
      </c>
      <c r="H6037" t="s">
        <v>6877</v>
      </c>
      <c r="I6037" t="s">
        <v>6878</v>
      </c>
      <c r="J6037" t="s">
        <v>1224</v>
      </c>
      <c r="K6037" t="s">
        <v>42</v>
      </c>
      <c r="L6037">
        <v>57</v>
      </c>
      <c r="M6037" t="s">
        <v>15</v>
      </c>
      <c r="N6037" t="s">
        <v>16</v>
      </c>
      <c r="O6037">
        <v>3.4066000000000001</v>
      </c>
      <c r="P6037">
        <v>194.17599999999999</v>
      </c>
      <c r="Q6037">
        <v>34.783000000000001</v>
      </c>
      <c r="R6037">
        <v>3.4066000000000001</v>
      </c>
      <c r="S6037">
        <v>194.17589000000001</v>
      </c>
      <c r="T6037" t="s">
        <v>398</v>
      </c>
      <c r="U6037">
        <v>34.783000000000001</v>
      </c>
      <c r="V6037">
        <v>6754.02</v>
      </c>
      <c r="W6037">
        <v>2025</v>
      </c>
    </row>
    <row r="6038" spans="1:23" hidden="1">
      <c r="A6038">
        <v>72026648</v>
      </c>
      <c r="B6038" s="2">
        <v>45755</v>
      </c>
      <c r="C6038" t="s">
        <v>5208</v>
      </c>
      <c r="D6038" t="s">
        <v>9</v>
      </c>
      <c r="E6038" t="s">
        <v>10</v>
      </c>
      <c r="F6038" t="s">
        <v>5514</v>
      </c>
      <c r="G6038" t="s">
        <v>5515</v>
      </c>
      <c r="H6038" t="s">
        <v>6879</v>
      </c>
      <c r="I6038" t="s">
        <v>6880</v>
      </c>
      <c r="J6038" t="s">
        <v>1224</v>
      </c>
      <c r="K6038" t="s">
        <v>42</v>
      </c>
      <c r="L6038">
        <v>28</v>
      </c>
      <c r="M6038" t="s">
        <v>15</v>
      </c>
      <c r="N6038" t="s">
        <v>16</v>
      </c>
      <c r="O6038">
        <v>2.5804</v>
      </c>
      <c r="P6038">
        <v>72.251000000000005</v>
      </c>
      <c r="Q6038">
        <v>34.783000000000001</v>
      </c>
      <c r="R6038">
        <v>2.5803989999999999</v>
      </c>
      <c r="S6038">
        <v>72.251098999999996</v>
      </c>
      <c r="T6038" t="s">
        <v>398</v>
      </c>
      <c r="U6038">
        <v>34.783000000000001</v>
      </c>
      <c r="V6038">
        <v>2513.11</v>
      </c>
      <c r="W6038">
        <v>2025</v>
      </c>
    </row>
    <row r="6039" spans="1:23" hidden="1">
      <c r="A6039">
        <v>72026648</v>
      </c>
      <c r="B6039" s="2">
        <v>45755</v>
      </c>
      <c r="C6039" t="s">
        <v>5208</v>
      </c>
      <c r="D6039" t="s">
        <v>9</v>
      </c>
      <c r="E6039" t="s">
        <v>10</v>
      </c>
      <c r="F6039" t="s">
        <v>5514</v>
      </c>
      <c r="G6039" t="s">
        <v>5515</v>
      </c>
      <c r="H6039" t="s">
        <v>6881</v>
      </c>
      <c r="I6039" t="s">
        <v>6882</v>
      </c>
      <c r="J6039" t="s">
        <v>1224</v>
      </c>
      <c r="K6039" t="s">
        <v>42</v>
      </c>
      <c r="L6039">
        <v>34</v>
      </c>
      <c r="M6039" t="s">
        <v>15</v>
      </c>
      <c r="N6039" t="s">
        <v>16</v>
      </c>
      <c r="O6039">
        <v>3.4969000000000001</v>
      </c>
      <c r="P6039">
        <v>118.895</v>
      </c>
      <c r="Q6039">
        <v>34.783000000000001</v>
      </c>
      <c r="R6039">
        <v>3.496899</v>
      </c>
      <c r="S6039">
        <v>118.894862</v>
      </c>
      <c r="T6039" t="s">
        <v>398</v>
      </c>
      <c r="U6039">
        <v>34.783000000000001</v>
      </c>
      <c r="V6039">
        <v>4135.5200000000004</v>
      </c>
      <c r="W6039">
        <v>2025</v>
      </c>
    </row>
    <row r="6040" spans="1:23" hidden="1">
      <c r="A6040">
        <v>72026648</v>
      </c>
      <c r="B6040" s="2">
        <v>45755</v>
      </c>
      <c r="C6040" t="s">
        <v>5208</v>
      </c>
      <c r="D6040" t="s">
        <v>9</v>
      </c>
      <c r="E6040" t="s">
        <v>10</v>
      </c>
      <c r="F6040" t="s">
        <v>5514</v>
      </c>
      <c r="G6040" t="s">
        <v>5515</v>
      </c>
      <c r="H6040" t="s">
        <v>6883</v>
      </c>
      <c r="I6040" t="s">
        <v>6884</v>
      </c>
      <c r="J6040" t="s">
        <v>1224</v>
      </c>
      <c r="K6040" t="s">
        <v>42</v>
      </c>
      <c r="L6040">
        <v>34</v>
      </c>
      <c r="M6040" t="s">
        <v>15</v>
      </c>
      <c r="N6040" t="s">
        <v>16</v>
      </c>
      <c r="O6040">
        <v>2.5522</v>
      </c>
      <c r="P6040">
        <v>86.775000000000006</v>
      </c>
      <c r="Q6040">
        <v>34.783000000000001</v>
      </c>
      <c r="R6040">
        <v>2.5521989999999999</v>
      </c>
      <c r="S6040">
        <v>86.774861000000001</v>
      </c>
      <c r="T6040" t="s">
        <v>398</v>
      </c>
      <c r="U6040">
        <v>34.783000000000001</v>
      </c>
      <c r="V6040">
        <v>3018.29</v>
      </c>
      <c r="W6040">
        <v>2025</v>
      </c>
    </row>
    <row r="6041" spans="1:23" hidden="1">
      <c r="A6041">
        <v>72026648</v>
      </c>
      <c r="B6041" s="2">
        <v>45755</v>
      </c>
      <c r="C6041" t="s">
        <v>5208</v>
      </c>
      <c r="D6041" t="s">
        <v>9</v>
      </c>
      <c r="E6041" t="s">
        <v>10</v>
      </c>
      <c r="F6041" t="s">
        <v>5514</v>
      </c>
      <c r="G6041" t="s">
        <v>5515</v>
      </c>
      <c r="H6041" t="s">
        <v>6885</v>
      </c>
      <c r="I6041" t="s">
        <v>6886</v>
      </c>
      <c r="J6041" t="s">
        <v>1224</v>
      </c>
      <c r="K6041" t="s">
        <v>42</v>
      </c>
      <c r="L6041">
        <v>28</v>
      </c>
      <c r="M6041" t="s">
        <v>15</v>
      </c>
      <c r="N6041" t="s">
        <v>16</v>
      </c>
      <c r="O6041">
        <v>3.5110000000000001</v>
      </c>
      <c r="P6041">
        <v>98.308000000000007</v>
      </c>
      <c r="Q6041">
        <v>34.783000000000001</v>
      </c>
      <c r="R6041">
        <v>3.510999</v>
      </c>
      <c r="S6041">
        <v>98.308081000000001</v>
      </c>
      <c r="T6041" t="s">
        <v>398</v>
      </c>
      <c r="U6041">
        <v>34.783000000000001</v>
      </c>
      <c r="V6041">
        <v>3419.45</v>
      </c>
      <c r="W6041">
        <v>2025</v>
      </c>
    </row>
    <row r="6042" spans="1:23" hidden="1">
      <c r="A6042">
        <v>72027091</v>
      </c>
      <c r="B6042" s="2">
        <v>45755</v>
      </c>
      <c r="C6042" t="s">
        <v>5770</v>
      </c>
      <c r="D6042" t="s">
        <v>278</v>
      </c>
      <c r="E6042" t="s">
        <v>279</v>
      </c>
      <c r="F6042" t="s">
        <v>6941</v>
      </c>
      <c r="G6042" t="s">
        <v>6942</v>
      </c>
      <c r="H6042" t="s">
        <v>299</v>
      </c>
      <c r="I6042" t="s">
        <v>300</v>
      </c>
      <c r="J6042" t="s">
        <v>301</v>
      </c>
      <c r="K6042" t="s">
        <v>225</v>
      </c>
      <c r="L6042">
        <v>336</v>
      </c>
      <c r="M6042" t="s">
        <v>133</v>
      </c>
      <c r="N6042" t="s">
        <v>25</v>
      </c>
      <c r="O6042">
        <v>33.5</v>
      </c>
      <c r="P6042">
        <v>11256</v>
      </c>
      <c r="Q6042">
        <v>1</v>
      </c>
      <c r="R6042">
        <v>0.96311400000000003</v>
      </c>
      <c r="S6042">
        <v>323.606359</v>
      </c>
      <c r="T6042" t="s">
        <v>398</v>
      </c>
      <c r="U6042">
        <v>34.783000000000001</v>
      </c>
      <c r="V6042">
        <v>11256</v>
      </c>
      <c r="W6042">
        <v>2025</v>
      </c>
    </row>
    <row r="6043" spans="1:23" hidden="1">
      <c r="A6043">
        <v>72026549</v>
      </c>
      <c r="B6043" s="2">
        <v>45755</v>
      </c>
      <c r="C6043" t="s">
        <v>5132</v>
      </c>
      <c r="D6043" t="s">
        <v>597</v>
      </c>
      <c r="E6043" t="s">
        <v>598</v>
      </c>
      <c r="F6043" t="s">
        <v>6988</v>
      </c>
      <c r="G6043" t="s">
        <v>6989</v>
      </c>
      <c r="H6043" t="s">
        <v>126</v>
      </c>
      <c r="I6043" t="s">
        <v>127</v>
      </c>
      <c r="J6043" t="s">
        <v>5106</v>
      </c>
      <c r="K6043" t="s">
        <v>42</v>
      </c>
      <c r="L6043">
        <v>7000</v>
      </c>
      <c r="M6043" t="s">
        <v>123</v>
      </c>
      <c r="N6043" t="s">
        <v>25</v>
      </c>
      <c r="O6043">
        <v>22.1</v>
      </c>
      <c r="P6043">
        <v>154700</v>
      </c>
      <c r="Q6043">
        <v>1</v>
      </c>
      <c r="R6043">
        <v>0.63536700000000002</v>
      </c>
      <c r="S6043">
        <v>4447.5749640000004</v>
      </c>
      <c r="T6043" t="s">
        <v>398</v>
      </c>
      <c r="U6043">
        <v>34.783000000000001</v>
      </c>
      <c r="V6043">
        <v>154700</v>
      </c>
      <c r="W6043">
        <v>2025</v>
      </c>
    </row>
    <row r="6044" spans="1:23" hidden="1">
      <c r="A6044">
        <v>72027362</v>
      </c>
      <c r="B6044" s="2">
        <v>45755</v>
      </c>
      <c r="C6044" t="s">
        <v>7020</v>
      </c>
      <c r="D6044" t="s">
        <v>7021</v>
      </c>
      <c r="E6044" t="s">
        <v>7022</v>
      </c>
      <c r="F6044" t="s">
        <v>7023</v>
      </c>
      <c r="G6044" t="s">
        <v>7024</v>
      </c>
      <c r="H6044" t="s">
        <v>7025</v>
      </c>
      <c r="I6044" t="s">
        <v>7026</v>
      </c>
      <c r="J6044" t="s">
        <v>122</v>
      </c>
      <c r="K6044" t="s">
        <v>14</v>
      </c>
      <c r="L6044">
        <v>100</v>
      </c>
      <c r="M6044" t="s">
        <v>123</v>
      </c>
      <c r="N6044" t="s">
        <v>25</v>
      </c>
      <c r="O6044">
        <v>190</v>
      </c>
      <c r="P6044">
        <v>19000</v>
      </c>
      <c r="Q6044">
        <v>1</v>
      </c>
      <c r="R6044">
        <v>5.4624379999999997</v>
      </c>
      <c r="S6044">
        <v>546.24385400000006</v>
      </c>
      <c r="T6044" t="s">
        <v>398</v>
      </c>
      <c r="U6044">
        <v>34.783000000000001</v>
      </c>
      <c r="V6044">
        <v>19000</v>
      </c>
      <c r="W6044">
        <v>2025</v>
      </c>
    </row>
    <row r="6045" spans="1:23" hidden="1">
      <c r="A6045">
        <v>72025854</v>
      </c>
      <c r="B6045" s="2">
        <v>45755</v>
      </c>
      <c r="C6045" t="s">
        <v>4834</v>
      </c>
      <c r="D6045" t="s">
        <v>4228</v>
      </c>
      <c r="E6045" t="s">
        <v>4229</v>
      </c>
      <c r="F6045" t="s">
        <v>7125</v>
      </c>
      <c r="G6045" t="s">
        <v>7126</v>
      </c>
      <c r="H6045" t="s">
        <v>4257</v>
      </c>
      <c r="I6045" t="s">
        <v>4258</v>
      </c>
      <c r="J6045" t="s">
        <v>4244</v>
      </c>
      <c r="K6045" t="s">
        <v>43</v>
      </c>
      <c r="L6045">
        <v>390</v>
      </c>
      <c r="M6045" t="s">
        <v>15</v>
      </c>
      <c r="N6045" t="s">
        <v>25</v>
      </c>
      <c r="O6045">
        <v>563.52</v>
      </c>
      <c r="P6045">
        <v>219772.79999999999</v>
      </c>
      <c r="Q6045">
        <v>1</v>
      </c>
      <c r="R6045">
        <v>16.201017</v>
      </c>
      <c r="S6045">
        <v>6318.3969180000004</v>
      </c>
      <c r="T6045" t="s">
        <v>398</v>
      </c>
      <c r="U6045">
        <v>34.783000000000001</v>
      </c>
      <c r="V6045">
        <v>219772.79999999999</v>
      </c>
      <c r="W6045">
        <v>2025</v>
      </c>
    </row>
    <row r="6046" spans="1:23" hidden="1">
      <c r="A6046">
        <v>72025854</v>
      </c>
      <c r="B6046" s="2">
        <v>45755</v>
      </c>
      <c r="C6046" t="s">
        <v>4834</v>
      </c>
      <c r="D6046" t="s">
        <v>4228</v>
      </c>
      <c r="E6046" t="s">
        <v>4229</v>
      </c>
      <c r="F6046" t="s">
        <v>7125</v>
      </c>
      <c r="G6046" t="s">
        <v>7126</v>
      </c>
      <c r="H6046" t="s">
        <v>4255</v>
      </c>
      <c r="I6046" t="s">
        <v>4256</v>
      </c>
      <c r="J6046" t="s">
        <v>4239</v>
      </c>
      <c r="K6046" t="s">
        <v>43</v>
      </c>
      <c r="L6046">
        <v>30</v>
      </c>
      <c r="M6046" t="s">
        <v>15</v>
      </c>
      <c r="N6046" t="s">
        <v>25</v>
      </c>
      <c r="O6046">
        <v>343</v>
      </c>
      <c r="P6046">
        <v>10290</v>
      </c>
      <c r="Q6046">
        <v>1</v>
      </c>
      <c r="R6046">
        <v>9.8611389999999997</v>
      </c>
      <c r="S6046">
        <v>295.83417100000003</v>
      </c>
      <c r="T6046" t="s">
        <v>398</v>
      </c>
      <c r="U6046">
        <v>34.783000000000001</v>
      </c>
      <c r="V6046">
        <v>10290</v>
      </c>
      <c r="W6046">
        <v>2025</v>
      </c>
    </row>
    <row r="6047" spans="1:23" hidden="1">
      <c r="A6047">
        <v>72025854</v>
      </c>
      <c r="B6047" s="2">
        <v>45755</v>
      </c>
      <c r="C6047" t="s">
        <v>4834</v>
      </c>
      <c r="D6047" t="s">
        <v>4228</v>
      </c>
      <c r="E6047" t="s">
        <v>4229</v>
      </c>
      <c r="F6047" t="s">
        <v>7125</v>
      </c>
      <c r="G6047" t="s">
        <v>7126</v>
      </c>
      <c r="H6047" t="s">
        <v>4255</v>
      </c>
      <c r="I6047" t="s">
        <v>4256</v>
      </c>
      <c r="J6047" t="s">
        <v>4239</v>
      </c>
      <c r="K6047" t="s">
        <v>43</v>
      </c>
      <c r="L6047">
        <v>270</v>
      </c>
      <c r="M6047" t="s">
        <v>15</v>
      </c>
      <c r="N6047" t="s">
        <v>25</v>
      </c>
      <c r="O6047">
        <v>343</v>
      </c>
      <c r="P6047">
        <v>92610</v>
      </c>
      <c r="Q6047">
        <v>1</v>
      </c>
      <c r="R6047">
        <v>9.8611389999999997</v>
      </c>
      <c r="S6047">
        <v>2662.5075459999998</v>
      </c>
      <c r="T6047" t="s">
        <v>398</v>
      </c>
      <c r="U6047">
        <v>34.783000000000001</v>
      </c>
      <c r="V6047">
        <v>92610</v>
      </c>
      <c r="W6047">
        <v>2025</v>
      </c>
    </row>
    <row r="6048" spans="1:23" hidden="1">
      <c r="A6048">
        <v>72025854</v>
      </c>
      <c r="B6048" s="2">
        <v>45755</v>
      </c>
      <c r="C6048" t="s">
        <v>4834</v>
      </c>
      <c r="D6048" t="s">
        <v>4228</v>
      </c>
      <c r="E6048" t="s">
        <v>4229</v>
      </c>
      <c r="F6048" t="s">
        <v>7125</v>
      </c>
      <c r="G6048" t="s">
        <v>7126</v>
      </c>
      <c r="H6048" t="s">
        <v>4257</v>
      </c>
      <c r="I6048" t="s">
        <v>4258</v>
      </c>
      <c r="J6048" t="s">
        <v>4244</v>
      </c>
      <c r="K6048" t="s">
        <v>43</v>
      </c>
      <c r="L6048">
        <v>30</v>
      </c>
      <c r="M6048" t="s">
        <v>15</v>
      </c>
      <c r="N6048" t="s">
        <v>25</v>
      </c>
      <c r="O6048">
        <v>563.52</v>
      </c>
      <c r="P6048">
        <v>16905.599999999999</v>
      </c>
      <c r="Q6048">
        <v>1</v>
      </c>
      <c r="R6048">
        <v>16.201017</v>
      </c>
      <c r="S6048">
        <v>486.03053199999999</v>
      </c>
      <c r="T6048" t="s">
        <v>398</v>
      </c>
      <c r="U6048">
        <v>34.783000000000001</v>
      </c>
      <c r="V6048">
        <v>16905.599999999999</v>
      </c>
      <c r="W6048">
        <v>2025</v>
      </c>
    </row>
    <row r="6049" spans="1:23" hidden="1">
      <c r="A6049">
        <v>72025854</v>
      </c>
      <c r="B6049" s="2">
        <v>45755</v>
      </c>
      <c r="C6049" t="s">
        <v>4834</v>
      </c>
      <c r="D6049" t="s">
        <v>4228</v>
      </c>
      <c r="E6049" t="s">
        <v>4229</v>
      </c>
      <c r="F6049" t="s">
        <v>7125</v>
      </c>
      <c r="G6049" t="s">
        <v>7126</v>
      </c>
      <c r="H6049" t="s">
        <v>4261</v>
      </c>
      <c r="I6049" t="s">
        <v>4262</v>
      </c>
      <c r="J6049" t="s">
        <v>4244</v>
      </c>
      <c r="K6049" t="s">
        <v>43</v>
      </c>
      <c r="L6049">
        <v>210</v>
      </c>
      <c r="M6049" t="s">
        <v>15</v>
      </c>
      <c r="N6049" t="s">
        <v>25</v>
      </c>
      <c r="O6049">
        <v>617.12</v>
      </c>
      <c r="P6049">
        <v>129595.2</v>
      </c>
      <c r="Q6049">
        <v>1</v>
      </c>
      <c r="R6049">
        <v>17.742000000000001</v>
      </c>
      <c r="S6049">
        <v>3725.820084</v>
      </c>
      <c r="T6049" t="s">
        <v>398</v>
      </c>
      <c r="U6049">
        <v>34.783000000000001</v>
      </c>
      <c r="V6049">
        <v>129595.2</v>
      </c>
      <c r="W6049">
        <v>2025</v>
      </c>
    </row>
    <row r="6050" spans="1:23" hidden="1">
      <c r="A6050">
        <v>72026854</v>
      </c>
      <c r="B6050" s="2">
        <v>45755</v>
      </c>
      <c r="C6050" t="s">
        <v>5740</v>
      </c>
      <c r="D6050" t="s">
        <v>569</v>
      </c>
      <c r="E6050" t="s">
        <v>570</v>
      </c>
      <c r="F6050" t="s">
        <v>7127</v>
      </c>
      <c r="G6050" t="s">
        <v>7128</v>
      </c>
      <c r="H6050" t="s">
        <v>571</v>
      </c>
      <c r="I6050" t="s">
        <v>572</v>
      </c>
      <c r="J6050" t="s">
        <v>317</v>
      </c>
      <c r="K6050" t="s">
        <v>225</v>
      </c>
      <c r="L6050">
        <v>7200</v>
      </c>
      <c r="M6050" t="s">
        <v>15</v>
      </c>
      <c r="N6050" t="s">
        <v>25</v>
      </c>
      <c r="O6050">
        <v>9.25</v>
      </c>
      <c r="P6050">
        <v>66600</v>
      </c>
      <c r="Q6050">
        <v>1</v>
      </c>
      <c r="R6050">
        <v>0.265934</v>
      </c>
      <c r="S6050">
        <v>1914.7284589999999</v>
      </c>
      <c r="T6050" t="s">
        <v>398</v>
      </c>
      <c r="U6050">
        <v>34.783000000000001</v>
      </c>
      <c r="V6050">
        <v>66600</v>
      </c>
      <c r="W6050">
        <v>2025</v>
      </c>
    </row>
    <row r="6051" spans="1:23" hidden="1">
      <c r="A6051">
        <v>72027270</v>
      </c>
      <c r="B6051" s="2">
        <v>45755</v>
      </c>
      <c r="C6051" t="s">
        <v>5771</v>
      </c>
      <c r="D6051" t="s">
        <v>171</v>
      </c>
      <c r="E6051" t="s">
        <v>172</v>
      </c>
      <c r="F6051" t="s">
        <v>7129</v>
      </c>
      <c r="G6051" t="s">
        <v>7130</v>
      </c>
      <c r="H6051" t="s">
        <v>4290</v>
      </c>
      <c r="I6051" t="s">
        <v>4291</v>
      </c>
      <c r="J6051" t="s">
        <v>377</v>
      </c>
      <c r="K6051" t="s">
        <v>225</v>
      </c>
      <c r="L6051">
        <v>500</v>
      </c>
      <c r="M6051" t="s">
        <v>15</v>
      </c>
      <c r="N6051" t="s">
        <v>25</v>
      </c>
      <c r="O6051">
        <v>35.9</v>
      </c>
      <c r="P6051">
        <v>17950</v>
      </c>
      <c r="Q6051">
        <v>1</v>
      </c>
      <c r="R6051">
        <v>1.0321130000000001</v>
      </c>
      <c r="S6051">
        <v>516.05669399999999</v>
      </c>
      <c r="T6051" t="s">
        <v>398</v>
      </c>
      <c r="U6051">
        <v>34.783000000000001</v>
      </c>
      <c r="V6051">
        <v>17950</v>
      </c>
      <c r="W6051">
        <v>2025</v>
      </c>
    </row>
    <row r="6052" spans="1:23" hidden="1">
      <c r="A6052">
        <v>72027343</v>
      </c>
      <c r="B6052" s="2">
        <v>45755</v>
      </c>
      <c r="C6052" t="s">
        <v>6249</v>
      </c>
      <c r="D6052" t="s">
        <v>171</v>
      </c>
      <c r="E6052" t="s">
        <v>172</v>
      </c>
      <c r="F6052" t="s">
        <v>7131</v>
      </c>
      <c r="G6052" t="s">
        <v>7132</v>
      </c>
      <c r="H6052" t="s">
        <v>173</v>
      </c>
      <c r="I6052" t="s">
        <v>174</v>
      </c>
      <c r="J6052" t="s">
        <v>122</v>
      </c>
      <c r="K6052" t="s">
        <v>14</v>
      </c>
      <c r="L6052">
        <v>3200</v>
      </c>
      <c r="M6052" t="s">
        <v>15</v>
      </c>
      <c r="N6052" t="s">
        <v>25</v>
      </c>
      <c r="O6052">
        <v>4.5999999999999996</v>
      </c>
      <c r="P6052">
        <v>14720</v>
      </c>
      <c r="Q6052">
        <v>1</v>
      </c>
      <c r="R6052">
        <v>0.132248</v>
      </c>
      <c r="S6052">
        <v>423.19523900000002</v>
      </c>
      <c r="T6052" t="s">
        <v>398</v>
      </c>
      <c r="U6052">
        <v>34.783000000000001</v>
      </c>
      <c r="V6052">
        <v>14720</v>
      </c>
      <c r="W6052">
        <v>2025</v>
      </c>
    </row>
    <row r="6053" spans="1:23" hidden="1">
      <c r="A6053">
        <v>72027323</v>
      </c>
      <c r="B6053" s="2">
        <v>45755</v>
      </c>
      <c r="C6053" t="s">
        <v>6119</v>
      </c>
      <c r="D6053" t="s">
        <v>100</v>
      </c>
      <c r="E6053" t="s">
        <v>101</v>
      </c>
      <c r="F6053" t="s">
        <v>7181</v>
      </c>
      <c r="G6053" t="s">
        <v>7182</v>
      </c>
      <c r="H6053" t="s">
        <v>991</v>
      </c>
      <c r="I6053" t="s">
        <v>992</v>
      </c>
      <c r="J6053" t="s">
        <v>102</v>
      </c>
      <c r="K6053" t="s">
        <v>42</v>
      </c>
      <c r="L6053">
        <v>500</v>
      </c>
      <c r="M6053" t="s">
        <v>15</v>
      </c>
      <c r="N6053" t="s">
        <v>25</v>
      </c>
      <c r="O6053">
        <v>69</v>
      </c>
      <c r="P6053">
        <v>34500</v>
      </c>
      <c r="Q6053">
        <v>1</v>
      </c>
      <c r="R6053">
        <v>1.983727</v>
      </c>
      <c r="S6053">
        <v>991.86384099999998</v>
      </c>
      <c r="T6053" t="s">
        <v>398</v>
      </c>
      <c r="U6053">
        <v>34.783000000000001</v>
      </c>
      <c r="V6053">
        <v>34500</v>
      </c>
      <c r="W6053">
        <v>2025</v>
      </c>
    </row>
    <row r="6054" spans="1:23" hidden="1">
      <c r="A6054">
        <v>72027323</v>
      </c>
      <c r="B6054" s="2">
        <v>45755</v>
      </c>
      <c r="C6054" t="s">
        <v>6119</v>
      </c>
      <c r="D6054" t="s">
        <v>100</v>
      </c>
      <c r="E6054" t="s">
        <v>101</v>
      </c>
      <c r="F6054" t="s">
        <v>7181</v>
      </c>
      <c r="G6054" t="s">
        <v>7182</v>
      </c>
      <c r="H6054" t="s">
        <v>987</v>
      </c>
      <c r="I6054" t="s">
        <v>988</v>
      </c>
      <c r="J6054" t="s">
        <v>102</v>
      </c>
      <c r="K6054" t="s">
        <v>42</v>
      </c>
      <c r="L6054">
        <v>800</v>
      </c>
      <c r="M6054" t="s">
        <v>15</v>
      </c>
      <c r="N6054" t="s">
        <v>25</v>
      </c>
      <c r="O6054">
        <v>69</v>
      </c>
      <c r="P6054">
        <v>55200</v>
      </c>
      <c r="Q6054">
        <v>1</v>
      </c>
      <c r="R6054">
        <v>1.983727</v>
      </c>
      <c r="S6054">
        <v>1586.9821460000001</v>
      </c>
      <c r="T6054" t="s">
        <v>398</v>
      </c>
      <c r="U6054">
        <v>34.783000000000001</v>
      </c>
      <c r="V6054">
        <v>55200</v>
      </c>
      <c r="W6054">
        <v>2025</v>
      </c>
    </row>
    <row r="6055" spans="1:23" hidden="1">
      <c r="A6055">
        <v>72027323</v>
      </c>
      <c r="B6055" s="2">
        <v>45755</v>
      </c>
      <c r="C6055" t="s">
        <v>6119</v>
      </c>
      <c r="D6055" t="s">
        <v>100</v>
      </c>
      <c r="E6055" t="s">
        <v>101</v>
      </c>
      <c r="F6055" t="s">
        <v>7181</v>
      </c>
      <c r="G6055" t="s">
        <v>7182</v>
      </c>
      <c r="H6055" t="s">
        <v>942</v>
      </c>
      <c r="I6055" t="s">
        <v>943</v>
      </c>
      <c r="J6055" t="s">
        <v>102</v>
      </c>
      <c r="K6055" t="s">
        <v>42</v>
      </c>
      <c r="L6055">
        <v>400</v>
      </c>
      <c r="M6055" t="s">
        <v>15</v>
      </c>
      <c r="N6055" t="s">
        <v>25</v>
      </c>
      <c r="O6055">
        <v>69</v>
      </c>
      <c r="P6055">
        <v>27600</v>
      </c>
      <c r="Q6055">
        <v>1</v>
      </c>
      <c r="R6055">
        <v>1.983727</v>
      </c>
      <c r="S6055">
        <v>793.49107300000003</v>
      </c>
      <c r="T6055" t="s">
        <v>398</v>
      </c>
      <c r="U6055">
        <v>34.783000000000001</v>
      </c>
      <c r="V6055">
        <v>27600</v>
      </c>
      <c r="W6055">
        <v>2025</v>
      </c>
    </row>
    <row r="6056" spans="1:23" hidden="1">
      <c r="A6056">
        <v>72027323</v>
      </c>
      <c r="B6056" s="2">
        <v>45755</v>
      </c>
      <c r="C6056" t="s">
        <v>6119</v>
      </c>
      <c r="D6056" t="s">
        <v>100</v>
      </c>
      <c r="E6056" t="s">
        <v>101</v>
      </c>
      <c r="F6056" t="s">
        <v>7183</v>
      </c>
      <c r="G6056" t="s">
        <v>7184</v>
      </c>
      <c r="H6056" t="s">
        <v>1022</v>
      </c>
      <c r="I6056" t="s">
        <v>1023</v>
      </c>
      <c r="J6056" t="s">
        <v>102</v>
      </c>
      <c r="K6056" t="s">
        <v>42</v>
      </c>
      <c r="L6056">
        <v>200</v>
      </c>
      <c r="M6056" t="s">
        <v>15</v>
      </c>
      <c r="N6056" t="s">
        <v>25</v>
      </c>
      <c r="O6056">
        <v>75.5</v>
      </c>
      <c r="P6056">
        <v>15100</v>
      </c>
      <c r="Q6056">
        <v>1</v>
      </c>
      <c r="R6056">
        <v>2.1705999999999999</v>
      </c>
      <c r="S6056">
        <v>434.120116</v>
      </c>
      <c r="T6056" t="s">
        <v>398</v>
      </c>
      <c r="U6056">
        <v>34.783000000000001</v>
      </c>
      <c r="V6056">
        <v>15100</v>
      </c>
      <c r="W6056">
        <v>2025</v>
      </c>
    </row>
    <row r="6057" spans="1:23" hidden="1">
      <c r="A6057">
        <v>72027323</v>
      </c>
      <c r="B6057" s="2">
        <v>45755</v>
      </c>
      <c r="C6057" t="s">
        <v>6119</v>
      </c>
      <c r="D6057" t="s">
        <v>100</v>
      </c>
      <c r="E6057" t="s">
        <v>101</v>
      </c>
      <c r="F6057" t="s">
        <v>7183</v>
      </c>
      <c r="G6057" t="s">
        <v>7184</v>
      </c>
      <c r="H6057" t="s">
        <v>1020</v>
      </c>
      <c r="I6057" t="s">
        <v>1021</v>
      </c>
      <c r="J6057" t="s">
        <v>102</v>
      </c>
      <c r="K6057" t="s">
        <v>42</v>
      </c>
      <c r="L6057">
        <v>200</v>
      </c>
      <c r="M6057" t="s">
        <v>15</v>
      </c>
      <c r="N6057" t="s">
        <v>25</v>
      </c>
      <c r="O6057">
        <v>75.5</v>
      </c>
      <c r="P6057">
        <v>15100</v>
      </c>
      <c r="Q6057">
        <v>1</v>
      </c>
      <c r="R6057">
        <v>2.1705999999999999</v>
      </c>
      <c r="S6057">
        <v>434.120116</v>
      </c>
      <c r="T6057" t="s">
        <v>398</v>
      </c>
      <c r="U6057">
        <v>34.783000000000001</v>
      </c>
      <c r="V6057">
        <v>15100</v>
      </c>
      <c r="W6057">
        <v>2025</v>
      </c>
    </row>
    <row r="6058" spans="1:23" hidden="1">
      <c r="A6058">
        <v>72027323</v>
      </c>
      <c r="B6058" s="2">
        <v>45755</v>
      </c>
      <c r="C6058" t="s">
        <v>6119</v>
      </c>
      <c r="D6058" t="s">
        <v>100</v>
      </c>
      <c r="E6058" t="s">
        <v>101</v>
      </c>
      <c r="F6058" t="s">
        <v>7183</v>
      </c>
      <c r="G6058" t="s">
        <v>7184</v>
      </c>
      <c r="H6058" t="s">
        <v>7185</v>
      </c>
      <c r="I6058" t="s">
        <v>7186</v>
      </c>
      <c r="J6058" t="s">
        <v>102</v>
      </c>
      <c r="K6058" t="s">
        <v>42</v>
      </c>
      <c r="L6058">
        <v>200</v>
      </c>
      <c r="M6058" t="s">
        <v>15</v>
      </c>
      <c r="N6058" t="s">
        <v>25</v>
      </c>
      <c r="O6058">
        <v>75.5</v>
      </c>
      <c r="P6058">
        <v>15100</v>
      </c>
      <c r="Q6058">
        <v>1</v>
      </c>
      <c r="R6058">
        <v>2.1705999999999999</v>
      </c>
      <c r="S6058">
        <v>434.120116</v>
      </c>
      <c r="T6058" t="s">
        <v>398</v>
      </c>
      <c r="U6058">
        <v>34.783000000000001</v>
      </c>
      <c r="V6058">
        <v>15100</v>
      </c>
      <c r="W6058">
        <v>2025</v>
      </c>
    </row>
    <row r="6059" spans="1:23" hidden="1">
      <c r="A6059">
        <v>72027324</v>
      </c>
      <c r="B6059" s="2">
        <v>45755</v>
      </c>
      <c r="C6059" t="s">
        <v>6119</v>
      </c>
      <c r="D6059" t="s">
        <v>100</v>
      </c>
      <c r="E6059" t="s">
        <v>101</v>
      </c>
      <c r="F6059" t="s">
        <v>7187</v>
      </c>
      <c r="G6059" t="s">
        <v>7188</v>
      </c>
      <c r="H6059" t="s">
        <v>1024</v>
      </c>
      <c r="I6059" t="s">
        <v>1025</v>
      </c>
      <c r="J6059" t="s">
        <v>102</v>
      </c>
      <c r="K6059" t="s">
        <v>42</v>
      </c>
      <c r="L6059">
        <v>500</v>
      </c>
      <c r="M6059" t="s">
        <v>15</v>
      </c>
      <c r="N6059" t="s">
        <v>25</v>
      </c>
      <c r="O6059">
        <v>75.5</v>
      </c>
      <c r="P6059">
        <v>37750</v>
      </c>
      <c r="Q6059">
        <v>1</v>
      </c>
      <c r="R6059">
        <v>2.1705999999999999</v>
      </c>
      <c r="S6059">
        <v>1085.3002899999999</v>
      </c>
      <c r="T6059" t="s">
        <v>398</v>
      </c>
      <c r="U6059">
        <v>34.783000000000001</v>
      </c>
      <c r="V6059">
        <v>37750</v>
      </c>
      <c r="W6059">
        <v>2025</v>
      </c>
    </row>
    <row r="6060" spans="1:23" hidden="1">
      <c r="A6060">
        <v>72026068</v>
      </c>
      <c r="B6060" s="2">
        <v>45755</v>
      </c>
      <c r="C6060" t="s">
        <v>4807</v>
      </c>
      <c r="D6060" t="s">
        <v>23</v>
      </c>
      <c r="E6060" t="s">
        <v>24</v>
      </c>
      <c r="F6060" t="s">
        <v>7467</v>
      </c>
      <c r="G6060" t="s">
        <v>7468</v>
      </c>
      <c r="H6060" t="s">
        <v>5430</v>
      </c>
      <c r="I6060" t="s">
        <v>5431</v>
      </c>
      <c r="J6060" t="s">
        <v>13</v>
      </c>
      <c r="K6060" t="s">
        <v>14</v>
      </c>
      <c r="L6060">
        <v>993</v>
      </c>
      <c r="M6060" t="s">
        <v>15</v>
      </c>
      <c r="N6060" t="s">
        <v>25</v>
      </c>
      <c r="O6060">
        <v>112.8875</v>
      </c>
      <c r="P6060">
        <v>112097.29</v>
      </c>
      <c r="Q6060">
        <v>1</v>
      </c>
      <c r="R6060">
        <v>3.245479</v>
      </c>
      <c r="S6060">
        <v>3222.7608310000001</v>
      </c>
      <c r="T6060" t="s">
        <v>398</v>
      </c>
      <c r="U6060">
        <v>34.783000000000001</v>
      </c>
      <c r="V6060">
        <v>112097.29</v>
      </c>
      <c r="W6060">
        <v>2025</v>
      </c>
    </row>
    <row r="6061" spans="1:23" hidden="1">
      <c r="A6061">
        <v>72027145</v>
      </c>
      <c r="B6061" s="2">
        <v>45755</v>
      </c>
      <c r="C6061" t="s">
        <v>5770</v>
      </c>
      <c r="D6061" t="s">
        <v>23</v>
      </c>
      <c r="E6061" t="s">
        <v>24</v>
      </c>
      <c r="F6061" t="s">
        <v>7467</v>
      </c>
      <c r="G6061" t="s">
        <v>7468</v>
      </c>
      <c r="H6061" t="s">
        <v>28</v>
      </c>
      <c r="I6061" t="s">
        <v>29</v>
      </c>
      <c r="J6061" t="s">
        <v>13</v>
      </c>
      <c r="K6061" t="s">
        <v>14</v>
      </c>
      <c r="L6061">
        <v>996</v>
      </c>
      <c r="M6061" t="s">
        <v>15</v>
      </c>
      <c r="N6061" t="s">
        <v>25</v>
      </c>
      <c r="O6061">
        <v>117.4235</v>
      </c>
      <c r="P6061">
        <v>116953.81</v>
      </c>
      <c r="Q6061">
        <v>1</v>
      </c>
      <c r="R6061">
        <v>3.3758870000000001</v>
      </c>
      <c r="S6061">
        <v>3362.3842100000002</v>
      </c>
      <c r="T6061" t="s">
        <v>398</v>
      </c>
      <c r="U6061">
        <v>34.783000000000001</v>
      </c>
      <c r="V6061">
        <v>116953.81</v>
      </c>
      <c r="W6061">
        <v>2025</v>
      </c>
    </row>
    <row r="6062" spans="1:23" hidden="1">
      <c r="A6062">
        <v>72027146</v>
      </c>
      <c r="B6062" s="2">
        <v>45755</v>
      </c>
      <c r="C6062" t="s">
        <v>5770</v>
      </c>
      <c r="D6062" t="s">
        <v>23</v>
      </c>
      <c r="E6062" t="s">
        <v>24</v>
      </c>
      <c r="F6062" t="s">
        <v>7467</v>
      </c>
      <c r="G6062" t="s">
        <v>7468</v>
      </c>
      <c r="H6062" t="s">
        <v>37</v>
      </c>
      <c r="I6062" t="s">
        <v>38</v>
      </c>
      <c r="J6062" t="s">
        <v>13</v>
      </c>
      <c r="K6062" t="s">
        <v>14</v>
      </c>
      <c r="L6062">
        <v>3028</v>
      </c>
      <c r="M6062" t="s">
        <v>15</v>
      </c>
      <c r="N6062" t="s">
        <v>25</v>
      </c>
      <c r="O6062">
        <v>117.4235</v>
      </c>
      <c r="P6062">
        <v>355558.36</v>
      </c>
      <c r="Q6062">
        <v>1</v>
      </c>
      <c r="R6062">
        <v>3.3758870000000001</v>
      </c>
      <c r="S6062">
        <v>10222.18785</v>
      </c>
      <c r="T6062" t="s">
        <v>398</v>
      </c>
      <c r="U6062">
        <v>34.783000000000001</v>
      </c>
      <c r="V6062">
        <v>355558.36</v>
      </c>
      <c r="W6062">
        <v>2025</v>
      </c>
    </row>
    <row r="6063" spans="1:23" hidden="1">
      <c r="A6063">
        <v>72027147</v>
      </c>
      <c r="B6063" s="2">
        <v>45755</v>
      </c>
      <c r="C6063" t="s">
        <v>5770</v>
      </c>
      <c r="D6063" t="s">
        <v>23</v>
      </c>
      <c r="E6063" t="s">
        <v>24</v>
      </c>
      <c r="F6063" t="s">
        <v>7467</v>
      </c>
      <c r="G6063" t="s">
        <v>7468</v>
      </c>
      <c r="H6063" t="s">
        <v>7438</v>
      </c>
      <c r="I6063" t="s">
        <v>7439</v>
      </c>
      <c r="J6063" t="s">
        <v>13</v>
      </c>
      <c r="K6063" t="s">
        <v>14</v>
      </c>
      <c r="L6063">
        <v>2941</v>
      </c>
      <c r="M6063" t="s">
        <v>15</v>
      </c>
      <c r="N6063" t="s">
        <v>25</v>
      </c>
      <c r="O6063">
        <v>117.4235</v>
      </c>
      <c r="P6063">
        <v>345342.51</v>
      </c>
      <c r="Q6063">
        <v>1</v>
      </c>
      <c r="R6063">
        <v>3.3758870000000001</v>
      </c>
      <c r="S6063">
        <v>9928.4854670000004</v>
      </c>
      <c r="T6063" t="s">
        <v>398</v>
      </c>
      <c r="U6063">
        <v>34.783000000000001</v>
      </c>
      <c r="V6063">
        <v>345342.51</v>
      </c>
      <c r="W6063">
        <v>2025</v>
      </c>
    </row>
    <row r="6064" spans="1:23" hidden="1">
      <c r="A6064">
        <v>72026448</v>
      </c>
      <c r="B6064" s="2">
        <v>45755</v>
      </c>
      <c r="C6064" t="s">
        <v>5457</v>
      </c>
      <c r="D6064" t="s">
        <v>23</v>
      </c>
      <c r="E6064" t="s">
        <v>24</v>
      </c>
      <c r="F6064" t="s">
        <v>7554</v>
      </c>
      <c r="G6064" t="s">
        <v>7555</v>
      </c>
      <c r="H6064" t="s">
        <v>4506</v>
      </c>
      <c r="I6064" t="s">
        <v>4507</v>
      </c>
      <c r="J6064" t="s">
        <v>13</v>
      </c>
      <c r="K6064" t="s">
        <v>60</v>
      </c>
      <c r="L6064">
        <v>1001</v>
      </c>
      <c r="M6064" t="s">
        <v>15</v>
      </c>
      <c r="N6064" t="s">
        <v>25</v>
      </c>
      <c r="O6064">
        <v>116.7419</v>
      </c>
      <c r="P6064">
        <v>116858.64</v>
      </c>
      <c r="Q6064">
        <v>1</v>
      </c>
      <c r="R6064">
        <v>3.3562910000000001</v>
      </c>
      <c r="S6064">
        <v>3359.648103</v>
      </c>
      <c r="T6064" t="s">
        <v>398</v>
      </c>
      <c r="U6064">
        <v>34.783000000000001</v>
      </c>
      <c r="V6064">
        <v>116858.64</v>
      </c>
      <c r="W6064">
        <v>2025</v>
      </c>
    </row>
    <row r="6065" spans="1:23" hidden="1">
      <c r="A6065">
        <v>72026450</v>
      </c>
      <c r="B6065" s="2">
        <v>45755</v>
      </c>
      <c r="C6065" t="s">
        <v>5457</v>
      </c>
      <c r="D6065" t="s">
        <v>23</v>
      </c>
      <c r="E6065" t="s">
        <v>24</v>
      </c>
      <c r="F6065" t="s">
        <v>7554</v>
      </c>
      <c r="G6065" t="s">
        <v>7555</v>
      </c>
      <c r="H6065" t="s">
        <v>7556</v>
      </c>
      <c r="I6065" t="s">
        <v>7557</v>
      </c>
      <c r="J6065" t="s">
        <v>13</v>
      </c>
      <c r="K6065" t="s">
        <v>60</v>
      </c>
      <c r="L6065">
        <v>1033</v>
      </c>
      <c r="M6065" t="s">
        <v>15</v>
      </c>
      <c r="N6065" t="s">
        <v>25</v>
      </c>
      <c r="O6065">
        <v>116.7419</v>
      </c>
      <c r="P6065">
        <v>120594.38</v>
      </c>
      <c r="Q6065">
        <v>1</v>
      </c>
      <c r="R6065">
        <v>3.3562910000000001</v>
      </c>
      <c r="S6065">
        <v>3467.0494199999998</v>
      </c>
      <c r="T6065" t="s">
        <v>398</v>
      </c>
      <c r="U6065">
        <v>34.783000000000001</v>
      </c>
      <c r="V6065">
        <v>120594.38</v>
      </c>
      <c r="W6065">
        <v>2025</v>
      </c>
    </row>
    <row r="6066" spans="1:23" hidden="1">
      <c r="A6066">
        <v>72026451</v>
      </c>
      <c r="B6066" s="2">
        <v>45755</v>
      </c>
      <c r="C6066" t="s">
        <v>5457</v>
      </c>
      <c r="D6066" t="s">
        <v>23</v>
      </c>
      <c r="E6066" t="s">
        <v>24</v>
      </c>
      <c r="F6066" t="s">
        <v>7554</v>
      </c>
      <c r="G6066" t="s">
        <v>7555</v>
      </c>
      <c r="H6066" t="s">
        <v>389</v>
      </c>
      <c r="I6066" t="s">
        <v>388</v>
      </c>
      <c r="J6066" t="s">
        <v>13</v>
      </c>
      <c r="K6066" t="s">
        <v>60</v>
      </c>
      <c r="L6066">
        <v>1029</v>
      </c>
      <c r="M6066" t="s">
        <v>15</v>
      </c>
      <c r="N6066" t="s">
        <v>25</v>
      </c>
      <c r="O6066">
        <v>116.7419</v>
      </c>
      <c r="P6066">
        <v>120127.42</v>
      </c>
      <c r="Q6066">
        <v>1</v>
      </c>
      <c r="R6066">
        <v>3.3562910000000001</v>
      </c>
      <c r="S6066">
        <v>3453.6244710000001</v>
      </c>
      <c r="T6066" t="s">
        <v>398</v>
      </c>
      <c r="U6066">
        <v>34.783000000000001</v>
      </c>
      <c r="V6066">
        <v>120127.42</v>
      </c>
      <c r="W6066">
        <v>2025</v>
      </c>
    </row>
    <row r="6067" spans="1:23" hidden="1">
      <c r="A6067">
        <v>72026686</v>
      </c>
      <c r="B6067" s="2">
        <v>45755</v>
      </c>
      <c r="C6067" t="s">
        <v>5734</v>
      </c>
      <c r="D6067" t="s">
        <v>23</v>
      </c>
      <c r="E6067" t="s">
        <v>24</v>
      </c>
      <c r="F6067" t="s">
        <v>7554</v>
      </c>
      <c r="G6067" t="s">
        <v>7555</v>
      </c>
      <c r="H6067" t="s">
        <v>4492</v>
      </c>
      <c r="I6067" t="s">
        <v>4493</v>
      </c>
      <c r="J6067" t="s">
        <v>13</v>
      </c>
      <c r="K6067" t="s">
        <v>60</v>
      </c>
      <c r="L6067">
        <v>2505</v>
      </c>
      <c r="M6067" t="s">
        <v>15</v>
      </c>
      <c r="N6067" t="s">
        <v>25</v>
      </c>
      <c r="O6067">
        <v>116.7419</v>
      </c>
      <c r="P6067">
        <v>292438.46000000002</v>
      </c>
      <c r="Q6067">
        <v>1</v>
      </c>
      <c r="R6067">
        <v>3.3562910000000001</v>
      </c>
      <c r="S6067">
        <v>8407.5111400000005</v>
      </c>
      <c r="T6067" t="s">
        <v>398</v>
      </c>
      <c r="U6067">
        <v>34.783000000000001</v>
      </c>
      <c r="V6067">
        <v>292438.46000000002</v>
      </c>
      <c r="W6067">
        <v>2025</v>
      </c>
    </row>
    <row r="6068" spans="1:23" hidden="1">
      <c r="A6068">
        <v>72026686</v>
      </c>
      <c r="B6068" s="2">
        <v>45755</v>
      </c>
      <c r="C6068" t="s">
        <v>5734</v>
      </c>
      <c r="D6068" t="s">
        <v>23</v>
      </c>
      <c r="E6068" t="s">
        <v>24</v>
      </c>
      <c r="F6068" t="s">
        <v>7554</v>
      </c>
      <c r="G6068" t="s">
        <v>7555</v>
      </c>
      <c r="H6068" t="s">
        <v>4492</v>
      </c>
      <c r="I6068" t="s">
        <v>4493</v>
      </c>
      <c r="J6068" t="s">
        <v>13</v>
      </c>
      <c r="K6068" t="s">
        <v>60</v>
      </c>
      <c r="L6068">
        <v>31</v>
      </c>
      <c r="M6068" t="s">
        <v>15</v>
      </c>
      <c r="N6068" t="s">
        <v>25</v>
      </c>
      <c r="O6068">
        <v>116.7419</v>
      </c>
      <c r="P6068">
        <v>3619</v>
      </c>
      <c r="Q6068">
        <v>1</v>
      </c>
      <c r="R6068">
        <v>3.3562910000000001</v>
      </c>
      <c r="S6068">
        <v>104.045079</v>
      </c>
      <c r="T6068" t="s">
        <v>398</v>
      </c>
      <c r="U6068">
        <v>34.783000000000001</v>
      </c>
      <c r="V6068">
        <v>3619</v>
      </c>
      <c r="W6068">
        <v>2025</v>
      </c>
    </row>
    <row r="6069" spans="1:23" hidden="1">
      <c r="A6069">
        <v>72026687</v>
      </c>
      <c r="B6069" s="2">
        <v>45755</v>
      </c>
      <c r="C6069" t="s">
        <v>5734</v>
      </c>
      <c r="D6069" t="s">
        <v>23</v>
      </c>
      <c r="E6069" t="s">
        <v>24</v>
      </c>
      <c r="F6069" t="s">
        <v>7554</v>
      </c>
      <c r="G6069" t="s">
        <v>7555</v>
      </c>
      <c r="H6069" t="s">
        <v>389</v>
      </c>
      <c r="I6069" t="s">
        <v>388</v>
      </c>
      <c r="J6069" t="s">
        <v>13</v>
      </c>
      <c r="K6069" t="s">
        <v>60</v>
      </c>
      <c r="L6069">
        <v>1986</v>
      </c>
      <c r="M6069" t="s">
        <v>15</v>
      </c>
      <c r="N6069" t="s">
        <v>25</v>
      </c>
      <c r="O6069">
        <v>116.7419</v>
      </c>
      <c r="P6069">
        <v>231849.41</v>
      </c>
      <c r="Q6069">
        <v>1</v>
      </c>
      <c r="R6069">
        <v>3.3562910000000001</v>
      </c>
      <c r="S6069">
        <v>6665.5955489999997</v>
      </c>
      <c r="T6069" t="s">
        <v>398</v>
      </c>
      <c r="U6069">
        <v>34.783000000000001</v>
      </c>
      <c r="V6069">
        <v>231849.41</v>
      </c>
      <c r="W6069">
        <v>2025</v>
      </c>
    </row>
    <row r="6070" spans="1:23" hidden="1">
      <c r="A6070">
        <v>72026688</v>
      </c>
      <c r="B6070" s="2">
        <v>45755</v>
      </c>
      <c r="C6070" t="s">
        <v>5734</v>
      </c>
      <c r="D6070" t="s">
        <v>23</v>
      </c>
      <c r="E6070" t="s">
        <v>24</v>
      </c>
      <c r="F6070" t="s">
        <v>7554</v>
      </c>
      <c r="G6070" t="s">
        <v>7555</v>
      </c>
      <c r="H6070" t="s">
        <v>2918</v>
      </c>
      <c r="I6070" t="s">
        <v>2919</v>
      </c>
      <c r="J6070" t="s">
        <v>13</v>
      </c>
      <c r="K6070" t="s">
        <v>60</v>
      </c>
      <c r="L6070">
        <v>1043</v>
      </c>
      <c r="M6070" t="s">
        <v>15</v>
      </c>
      <c r="N6070" t="s">
        <v>25</v>
      </c>
      <c r="O6070">
        <v>117.4235</v>
      </c>
      <c r="P6070">
        <v>122472.71</v>
      </c>
      <c r="Q6070">
        <v>1</v>
      </c>
      <c r="R6070">
        <v>3.3758870000000001</v>
      </c>
      <c r="S6070">
        <v>3521.0508</v>
      </c>
      <c r="T6070" t="s">
        <v>398</v>
      </c>
      <c r="U6070">
        <v>34.783000000000001</v>
      </c>
      <c r="V6070">
        <v>122472.71</v>
      </c>
      <c r="W6070">
        <v>2025</v>
      </c>
    </row>
    <row r="6071" spans="1:23" hidden="1">
      <c r="A6071">
        <v>72026924</v>
      </c>
      <c r="B6071" s="2">
        <v>45755</v>
      </c>
      <c r="C6071" t="s">
        <v>5509</v>
      </c>
      <c r="D6071" t="s">
        <v>23</v>
      </c>
      <c r="E6071" t="s">
        <v>24</v>
      </c>
      <c r="F6071" t="s">
        <v>7554</v>
      </c>
      <c r="G6071" t="s">
        <v>7555</v>
      </c>
      <c r="H6071" t="s">
        <v>4506</v>
      </c>
      <c r="I6071" t="s">
        <v>4507</v>
      </c>
      <c r="J6071" t="s">
        <v>13</v>
      </c>
      <c r="K6071" t="s">
        <v>60</v>
      </c>
      <c r="L6071">
        <v>1038</v>
      </c>
      <c r="M6071" t="s">
        <v>15</v>
      </c>
      <c r="N6071" t="s">
        <v>25</v>
      </c>
      <c r="O6071">
        <v>116.7419</v>
      </c>
      <c r="P6071">
        <v>121178.09</v>
      </c>
      <c r="Q6071">
        <v>1</v>
      </c>
      <c r="R6071">
        <v>3.3562910000000001</v>
      </c>
      <c r="S6071">
        <v>3483.8308940000002</v>
      </c>
      <c r="T6071" t="s">
        <v>398</v>
      </c>
      <c r="U6071">
        <v>34.783000000000001</v>
      </c>
      <c r="V6071">
        <v>121178.09</v>
      </c>
      <c r="W6071">
        <v>2025</v>
      </c>
    </row>
    <row r="6072" spans="1:23" hidden="1">
      <c r="A6072">
        <v>72021863</v>
      </c>
      <c r="B6072" s="2">
        <v>45756</v>
      </c>
      <c r="C6072" t="s">
        <v>1803</v>
      </c>
      <c r="D6072" t="s">
        <v>412</v>
      </c>
      <c r="E6072" t="s">
        <v>413</v>
      </c>
      <c r="F6072" t="s">
        <v>5876</v>
      </c>
      <c r="G6072" t="s">
        <v>5877</v>
      </c>
      <c r="H6072" t="s">
        <v>1092</v>
      </c>
      <c r="I6072" t="s">
        <v>1925</v>
      </c>
      <c r="J6072" t="s">
        <v>74</v>
      </c>
      <c r="K6072" t="s">
        <v>42</v>
      </c>
      <c r="L6072">
        <v>1120</v>
      </c>
      <c r="M6072" t="s">
        <v>61</v>
      </c>
      <c r="N6072" t="s">
        <v>16</v>
      </c>
      <c r="O6072">
        <v>0.99460000000000004</v>
      </c>
      <c r="P6072">
        <v>1113.952</v>
      </c>
      <c r="Q6072">
        <v>34.9572</v>
      </c>
      <c r="R6072">
        <v>0.99459900000000001</v>
      </c>
      <c r="S6072">
        <v>1113.951918</v>
      </c>
      <c r="T6072" t="s">
        <v>398</v>
      </c>
      <c r="U6072">
        <v>34.9572</v>
      </c>
      <c r="V6072">
        <v>38940.639999999999</v>
      </c>
      <c r="W6072">
        <v>2025</v>
      </c>
    </row>
    <row r="6073" spans="1:23" hidden="1">
      <c r="A6073">
        <v>72021866</v>
      </c>
      <c r="B6073" s="2">
        <v>45756</v>
      </c>
      <c r="C6073" t="s">
        <v>1803</v>
      </c>
      <c r="D6073" t="s">
        <v>412</v>
      </c>
      <c r="E6073" t="s">
        <v>413</v>
      </c>
      <c r="F6073" t="s">
        <v>5876</v>
      </c>
      <c r="G6073" t="s">
        <v>5877</v>
      </c>
      <c r="H6073" t="s">
        <v>1092</v>
      </c>
      <c r="I6073" t="s">
        <v>1925</v>
      </c>
      <c r="J6073" t="s">
        <v>74</v>
      </c>
      <c r="K6073" t="s">
        <v>42</v>
      </c>
      <c r="L6073">
        <v>320</v>
      </c>
      <c r="M6073" t="s">
        <v>61</v>
      </c>
      <c r="N6073" t="s">
        <v>16</v>
      </c>
      <c r="O6073">
        <v>0.99460000000000004</v>
      </c>
      <c r="P6073">
        <v>318.27199999999999</v>
      </c>
      <c r="Q6073">
        <v>34.9572</v>
      </c>
      <c r="R6073">
        <v>0.99459900000000001</v>
      </c>
      <c r="S6073">
        <v>318.27205800000002</v>
      </c>
      <c r="T6073" t="s">
        <v>398</v>
      </c>
      <c r="U6073">
        <v>34.9572</v>
      </c>
      <c r="V6073">
        <v>11125.9</v>
      </c>
      <c r="W6073">
        <v>2025</v>
      </c>
    </row>
    <row r="6074" spans="1:23" hidden="1">
      <c r="A6074">
        <v>72024518</v>
      </c>
      <c r="B6074" s="2">
        <v>45756</v>
      </c>
      <c r="C6074" t="s">
        <v>2768</v>
      </c>
      <c r="D6074" t="s">
        <v>412</v>
      </c>
      <c r="E6074" t="s">
        <v>413</v>
      </c>
      <c r="F6074" t="s">
        <v>5876</v>
      </c>
      <c r="G6074" t="s">
        <v>5877</v>
      </c>
      <c r="H6074" t="s">
        <v>5918</v>
      </c>
      <c r="I6074" t="s">
        <v>5919</v>
      </c>
      <c r="J6074" t="s">
        <v>202</v>
      </c>
      <c r="K6074" t="s">
        <v>42</v>
      </c>
      <c r="L6074">
        <v>320</v>
      </c>
      <c r="M6074" t="s">
        <v>61</v>
      </c>
      <c r="N6074" t="s">
        <v>16</v>
      </c>
      <c r="O6074">
        <v>1.3835</v>
      </c>
      <c r="P6074">
        <v>442.72</v>
      </c>
      <c r="Q6074">
        <v>34.9572</v>
      </c>
      <c r="R6074">
        <v>1.3835</v>
      </c>
      <c r="S6074">
        <v>442.71995399999997</v>
      </c>
      <c r="T6074" t="s">
        <v>398</v>
      </c>
      <c r="U6074">
        <v>34.9572</v>
      </c>
      <c r="V6074">
        <v>15476.25</v>
      </c>
      <c r="W6074">
        <v>2025</v>
      </c>
    </row>
    <row r="6075" spans="1:23" hidden="1">
      <c r="A6075">
        <v>72024520</v>
      </c>
      <c r="B6075" s="2">
        <v>45756</v>
      </c>
      <c r="C6075" t="s">
        <v>2768</v>
      </c>
      <c r="D6075" t="s">
        <v>412</v>
      </c>
      <c r="E6075" t="s">
        <v>413</v>
      </c>
      <c r="F6075" t="s">
        <v>5876</v>
      </c>
      <c r="G6075" t="s">
        <v>5877</v>
      </c>
      <c r="H6075" t="s">
        <v>5918</v>
      </c>
      <c r="I6075" t="s">
        <v>5919</v>
      </c>
      <c r="J6075" t="s">
        <v>202</v>
      </c>
      <c r="K6075" t="s">
        <v>42</v>
      </c>
      <c r="L6075">
        <v>1120</v>
      </c>
      <c r="M6075" t="s">
        <v>61</v>
      </c>
      <c r="N6075" t="s">
        <v>16</v>
      </c>
      <c r="O6075">
        <v>1.3835</v>
      </c>
      <c r="P6075">
        <v>1549.52</v>
      </c>
      <c r="Q6075">
        <v>34.9572</v>
      </c>
      <c r="R6075">
        <v>1.3835</v>
      </c>
      <c r="S6075">
        <v>1549.519984</v>
      </c>
      <c r="T6075" t="s">
        <v>398</v>
      </c>
      <c r="U6075">
        <v>34.9572</v>
      </c>
      <c r="V6075">
        <v>54166.879999999997</v>
      </c>
      <c r="W6075">
        <v>2025</v>
      </c>
    </row>
    <row r="6076" spans="1:23" hidden="1">
      <c r="A6076">
        <v>72024563</v>
      </c>
      <c r="B6076" s="2">
        <v>45756</v>
      </c>
      <c r="C6076" t="s">
        <v>2440</v>
      </c>
      <c r="D6076" t="s">
        <v>412</v>
      </c>
      <c r="E6076" t="s">
        <v>413</v>
      </c>
      <c r="F6076" t="s">
        <v>5940</v>
      </c>
      <c r="G6076" t="s">
        <v>5941</v>
      </c>
      <c r="H6076" t="s">
        <v>3443</v>
      </c>
      <c r="I6076" t="s">
        <v>3444</v>
      </c>
      <c r="J6076" t="s">
        <v>202</v>
      </c>
      <c r="K6076" t="s">
        <v>43</v>
      </c>
      <c r="L6076">
        <v>2100</v>
      </c>
      <c r="M6076" t="s">
        <v>61</v>
      </c>
      <c r="N6076" t="s">
        <v>16</v>
      </c>
      <c r="O6076">
        <v>0.45590000000000003</v>
      </c>
      <c r="P6076">
        <v>957.39</v>
      </c>
      <c r="Q6076">
        <v>34.9572</v>
      </c>
      <c r="R6076">
        <v>0.45590000000000003</v>
      </c>
      <c r="S6076">
        <v>957.38989300000003</v>
      </c>
      <c r="T6076" t="s">
        <v>398</v>
      </c>
      <c r="U6076">
        <v>34.9572</v>
      </c>
      <c r="V6076">
        <v>33467.67</v>
      </c>
      <c r="W6076">
        <v>2025</v>
      </c>
    </row>
    <row r="6077" spans="1:23" hidden="1">
      <c r="A6077">
        <v>72024563</v>
      </c>
      <c r="B6077" s="2">
        <v>45756</v>
      </c>
      <c r="C6077" t="s">
        <v>2440</v>
      </c>
      <c r="D6077" t="s">
        <v>412</v>
      </c>
      <c r="E6077" t="s">
        <v>413</v>
      </c>
      <c r="F6077" t="s">
        <v>5940</v>
      </c>
      <c r="G6077" t="s">
        <v>5941</v>
      </c>
      <c r="H6077" t="s">
        <v>1138</v>
      </c>
      <c r="I6077" t="s">
        <v>1139</v>
      </c>
      <c r="J6077" t="s">
        <v>202</v>
      </c>
      <c r="K6077" t="s">
        <v>43</v>
      </c>
      <c r="L6077">
        <v>1200</v>
      </c>
      <c r="M6077" t="s">
        <v>61</v>
      </c>
      <c r="N6077" t="s">
        <v>16</v>
      </c>
      <c r="O6077">
        <v>0.45590000000000003</v>
      </c>
      <c r="P6077">
        <v>547.08299999999997</v>
      </c>
      <c r="Q6077">
        <v>34.9572</v>
      </c>
      <c r="R6077">
        <v>0.45590000000000003</v>
      </c>
      <c r="S6077">
        <v>547.08300399999996</v>
      </c>
      <c r="T6077" t="s">
        <v>398</v>
      </c>
      <c r="U6077">
        <v>34.9572</v>
      </c>
      <c r="V6077">
        <v>19124.490000000002</v>
      </c>
      <c r="W6077">
        <v>2025</v>
      </c>
    </row>
    <row r="6078" spans="1:23" hidden="1">
      <c r="A6078">
        <v>72024563</v>
      </c>
      <c r="B6078" s="2">
        <v>45756</v>
      </c>
      <c r="C6078" t="s">
        <v>2440</v>
      </c>
      <c r="D6078" t="s">
        <v>412</v>
      </c>
      <c r="E6078" t="s">
        <v>413</v>
      </c>
      <c r="F6078" t="s">
        <v>5940</v>
      </c>
      <c r="G6078" t="s">
        <v>5941</v>
      </c>
      <c r="H6078" t="s">
        <v>1140</v>
      </c>
      <c r="I6078" t="s">
        <v>1141</v>
      </c>
      <c r="J6078" t="s">
        <v>202</v>
      </c>
      <c r="K6078" t="s">
        <v>43</v>
      </c>
      <c r="L6078">
        <v>1200</v>
      </c>
      <c r="M6078" t="s">
        <v>61</v>
      </c>
      <c r="N6078" t="s">
        <v>16</v>
      </c>
      <c r="O6078">
        <v>0.45590000000000003</v>
      </c>
      <c r="P6078">
        <v>547.08000000000004</v>
      </c>
      <c r="Q6078">
        <v>34.9572</v>
      </c>
      <c r="R6078">
        <v>0.45590000000000003</v>
      </c>
      <c r="S6078">
        <v>547.07985699999995</v>
      </c>
      <c r="T6078" t="s">
        <v>398</v>
      </c>
      <c r="U6078">
        <v>34.9572</v>
      </c>
      <c r="V6078">
        <v>19124.38</v>
      </c>
      <c r="W6078">
        <v>2025</v>
      </c>
    </row>
    <row r="6079" spans="1:23" hidden="1">
      <c r="A6079">
        <v>72024608</v>
      </c>
      <c r="B6079" s="2">
        <v>45756</v>
      </c>
      <c r="C6079" t="s">
        <v>2440</v>
      </c>
      <c r="D6079" t="s">
        <v>412</v>
      </c>
      <c r="E6079" t="s">
        <v>413</v>
      </c>
      <c r="F6079" t="s">
        <v>5940</v>
      </c>
      <c r="G6079" t="s">
        <v>5941</v>
      </c>
      <c r="H6079" t="s">
        <v>5908</v>
      </c>
      <c r="I6079" t="s">
        <v>5909</v>
      </c>
      <c r="J6079" t="s">
        <v>202</v>
      </c>
      <c r="K6079" t="s">
        <v>43</v>
      </c>
      <c r="L6079">
        <v>896</v>
      </c>
      <c r="M6079" t="s">
        <v>61</v>
      </c>
      <c r="N6079" t="s">
        <v>16</v>
      </c>
      <c r="O6079">
        <v>0.94910000000000005</v>
      </c>
      <c r="P6079">
        <v>850.39400000000001</v>
      </c>
      <c r="Q6079">
        <v>34.9572</v>
      </c>
      <c r="R6079">
        <v>0.94910000000000005</v>
      </c>
      <c r="S6079">
        <v>850.39391000000001</v>
      </c>
      <c r="T6079" t="s">
        <v>398</v>
      </c>
      <c r="U6079">
        <v>34.9572</v>
      </c>
      <c r="V6079">
        <v>29727.39</v>
      </c>
      <c r="W6079">
        <v>2025</v>
      </c>
    </row>
    <row r="6080" spans="1:23" hidden="1">
      <c r="A6080">
        <v>72025000</v>
      </c>
      <c r="B6080" s="2">
        <v>45756</v>
      </c>
      <c r="C6080" t="s">
        <v>2989</v>
      </c>
      <c r="D6080" t="s">
        <v>412</v>
      </c>
      <c r="E6080" t="s">
        <v>413</v>
      </c>
      <c r="F6080" t="s">
        <v>5940</v>
      </c>
      <c r="G6080" t="s">
        <v>5941</v>
      </c>
      <c r="H6080" t="s">
        <v>1763</v>
      </c>
      <c r="I6080" t="s">
        <v>1764</v>
      </c>
      <c r="J6080" t="s">
        <v>202</v>
      </c>
      <c r="K6080" t="s">
        <v>43</v>
      </c>
      <c r="L6080">
        <v>750</v>
      </c>
      <c r="M6080" t="s">
        <v>61</v>
      </c>
      <c r="N6080" t="s">
        <v>16</v>
      </c>
      <c r="O6080">
        <v>0.4637</v>
      </c>
      <c r="P6080">
        <v>347.77499999999998</v>
      </c>
      <c r="Q6080">
        <v>34.9572</v>
      </c>
      <c r="R6080">
        <v>0.46369899999999997</v>
      </c>
      <c r="S6080">
        <v>347.77499299999999</v>
      </c>
      <c r="T6080" t="s">
        <v>398</v>
      </c>
      <c r="U6080">
        <v>34.9572</v>
      </c>
      <c r="V6080">
        <v>12157.24</v>
      </c>
      <c r="W6080">
        <v>2025</v>
      </c>
    </row>
    <row r="6081" spans="1:23" hidden="1">
      <c r="A6081">
        <v>72025280</v>
      </c>
      <c r="B6081" s="2">
        <v>45756</v>
      </c>
      <c r="C6081" t="s">
        <v>3815</v>
      </c>
      <c r="D6081" t="s">
        <v>412</v>
      </c>
      <c r="E6081" t="s">
        <v>413</v>
      </c>
      <c r="F6081" t="s">
        <v>5940</v>
      </c>
      <c r="G6081" t="s">
        <v>5941</v>
      </c>
      <c r="H6081" t="s">
        <v>913</v>
      </c>
      <c r="I6081" t="s">
        <v>914</v>
      </c>
      <c r="J6081" t="s">
        <v>202</v>
      </c>
      <c r="K6081" t="s">
        <v>43</v>
      </c>
      <c r="L6081">
        <v>540</v>
      </c>
      <c r="M6081" t="s">
        <v>61</v>
      </c>
      <c r="N6081" t="s">
        <v>16</v>
      </c>
      <c r="O6081">
        <v>0.4637</v>
      </c>
      <c r="P6081">
        <v>250.398</v>
      </c>
      <c r="Q6081">
        <v>34.9572</v>
      </c>
      <c r="R6081">
        <v>0.46369899999999997</v>
      </c>
      <c r="S6081">
        <v>250.39791500000001</v>
      </c>
      <c r="T6081" t="s">
        <v>398</v>
      </c>
      <c r="U6081">
        <v>34.9572</v>
      </c>
      <c r="V6081">
        <v>8753.2099999999991</v>
      </c>
      <c r="W6081">
        <v>2025</v>
      </c>
    </row>
    <row r="6082" spans="1:23" hidden="1">
      <c r="A6082">
        <v>72024984</v>
      </c>
      <c r="B6082" s="2">
        <v>45756</v>
      </c>
      <c r="C6082" t="s">
        <v>2580</v>
      </c>
      <c r="D6082" t="s">
        <v>412</v>
      </c>
      <c r="E6082" t="s">
        <v>413</v>
      </c>
      <c r="F6082" t="s">
        <v>5876</v>
      </c>
      <c r="G6082" t="s">
        <v>5877</v>
      </c>
      <c r="H6082" t="s">
        <v>3461</v>
      </c>
      <c r="I6082" t="s">
        <v>3462</v>
      </c>
      <c r="J6082" t="s">
        <v>64</v>
      </c>
      <c r="K6082" t="s">
        <v>42</v>
      </c>
      <c r="L6082">
        <v>198</v>
      </c>
      <c r="M6082" t="s">
        <v>61</v>
      </c>
      <c r="N6082" t="s">
        <v>16</v>
      </c>
      <c r="O6082">
        <v>2.8511000000000002</v>
      </c>
      <c r="P6082">
        <v>564.51800000000003</v>
      </c>
      <c r="Q6082">
        <v>34.9572</v>
      </c>
      <c r="R6082">
        <v>2.851099</v>
      </c>
      <c r="S6082">
        <v>564.51803900000004</v>
      </c>
      <c r="T6082" t="s">
        <v>398</v>
      </c>
      <c r="U6082">
        <v>34.9572</v>
      </c>
      <c r="V6082">
        <v>19733.97</v>
      </c>
      <c r="W6082">
        <v>2025</v>
      </c>
    </row>
    <row r="6083" spans="1:23" hidden="1">
      <c r="A6083">
        <v>72024986</v>
      </c>
      <c r="B6083" s="2">
        <v>45756</v>
      </c>
      <c r="C6083" t="s">
        <v>2580</v>
      </c>
      <c r="D6083" t="s">
        <v>412</v>
      </c>
      <c r="E6083" t="s">
        <v>413</v>
      </c>
      <c r="F6083" t="s">
        <v>5876</v>
      </c>
      <c r="G6083" t="s">
        <v>5877</v>
      </c>
      <c r="H6083" t="s">
        <v>3465</v>
      </c>
      <c r="I6083" t="s">
        <v>3466</v>
      </c>
      <c r="J6083" t="s">
        <v>64</v>
      </c>
      <c r="K6083" t="s">
        <v>42</v>
      </c>
      <c r="L6083">
        <v>350</v>
      </c>
      <c r="M6083" t="s">
        <v>61</v>
      </c>
      <c r="N6083" t="s">
        <v>16</v>
      </c>
      <c r="O6083">
        <v>3.5548999999999999</v>
      </c>
      <c r="P6083">
        <v>1244.2149999999999</v>
      </c>
      <c r="Q6083">
        <v>34.9572</v>
      </c>
      <c r="R6083">
        <v>3.5548989999999998</v>
      </c>
      <c r="S6083">
        <v>1244.214925</v>
      </c>
      <c r="T6083" t="s">
        <v>398</v>
      </c>
      <c r="U6083">
        <v>34.9572</v>
      </c>
      <c r="V6083">
        <v>43494.27</v>
      </c>
      <c r="W6083">
        <v>2025</v>
      </c>
    </row>
    <row r="6084" spans="1:23" hidden="1">
      <c r="A6084">
        <v>72024986</v>
      </c>
      <c r="B6084" s="2">
        <v>45756</v>
      </c>
      <c r="C6084" t="s">
        <v>2580</v>
      </c>
      <c r="D6084" t="s">
        <v>412</v>
      </c>
      <c r="E6084" t="s">
        <v>413</v>
      </c>
      <c r="F6084" t="s">
        <v>5876</v>
      </c>
      <c r="G6084" t="s">
        <v>5877</v>
      </c>
      <c r="H6084" t="s">
        <v>3467</v>
      </c>
      <c r="I6084" t="s">
        <v>3468</v>
      </c>
      <c r="J6084" t="s">
        <v>64</v>
      </c>
      <c r="K6084" t="s">
        <v>42</v>
      </c>
      <c r="L6084">
        <v>900</v>
      </c>
      <c r="M6084" t="s">
        <v>61</v>
      </c>
      <c r="N6084" t="s">
        <v>16</v>
      </c>
      <c r="O6084">
        <v>3.1440000000000001</v>
      </c>
      <c r="P6084">
        <v>2829.6</v>
      </c>
      <c r="Q6084">
        <v>34.9572</v>
      </c>
      <c r="R6084">
        <v>3.1440000000000001</v>
      </c>
      <c r="S6084">
        <v>2829.5999099999999</v>
      </c>
      <c r="T6084" t="s">
        <v>398</v>
      </c>
      <c r="U6084">
        <v>34.9572</v>
      </c>
      <c r="V6084">
        <v>98914.89</v>
      </c>
      <c r="W6084">
        <v>2025</v>
      </c>
    </row>
    <row r="6085" spans="1:23" hidden="1">
      <c r="A6085">
        <v>72024986</v>
      </c>
      <c r="B6085" s="2">
        <v>45756</v>
      </c>
      <c r="C6085" t="s">
        <v>2580</v>
      </c>
      <c r="D6085" t="s">
        <v>412</v>
      </c>
      <c r="E6085" t="s">
        <v>413</v>
      </c>
      <c r="F6085" t="s">
        <v>5876</v>
      </c>
      <c r="G6085" t="s">
        <v>5877</v>
      </c>
      <c r="H6085" t="s">
        <v>3463</v>
      </c>
      <c r="I6085" t="s">
        <v>3464</v>
      </c>
      <c r="J6085" t="s">
        <v>64</v>
      </c>
      <c r="K6085" t="s">
        <v>42</v>
      </c>
      <c r="L6085">
        <v>300</v>
      </c>
      <c r="M6085" t="s">
        <v>61</v>
      </c>
      <c r="N6085" t="s">
        <v>16</v>
      </c>
      <c r="O6085">
        <v>3.1440100000000002</v>
      </c>
      <c r="P6085">
        <v>943.20299999999997</v>
      </c>
      <c r="Q6085">
        <v>34.9572</v>
      </c>
      <c r="R6085">
        <v>3.1440100000000002</v>
      </c>
      <c r="S6085">
        <v>943.20311600000002</v>
      </c>
      <c r="T6085" t="s">
        <v>398</v>
      </c>
      <c r="U6085">
        <v>34.9572</v>
      </c>
      <c r="V6085">
        <v>32971.74</v>
      </c>
      <c r="W6085">
        <v>2025</v>
      </c>
    </row>
    <row r="6086" spans="1:23" hidden="1">
      <c r="A6086">
        <v>72026297</v>
      </c>
      <c r="B6086" s="2">
        <v>45756</v>
      </c>
      <c r="C6086" t="s">
        <v>4814</v>
      </c>
      <c r="D6086" t="s">
        <v>412</v>
      </c>
      <c r="E6086" t="s">
        <v>413</v>
      </c>
      <c r="F6086" t="s">
        <v>5876</v>
      </c>
      <c r="G6086" t="s">
        <v>5877</v>
      </c>
      <c r="H6086" t="s">
        <v>3467</v>
      </c>
      <c r="I6086" t="s">
        <v>3468</v>
      </c>
      <c r="J6086" t="s">
        <v>64</v>
      </c>
      <c r="K6086" t="s">
        <v>42</v>
      </c>
      <c r="L6086">
        <v>180</v>
      </c>
      <c r="M6086" t="s">
        <v>61</v>
      </c>
      <c r="N6086" t="s">
        <v>16</v>
      </c>
      <c r="O6086">
        <v>3.1440000000000001</v>
      </c>
      <c r="P6086">
        <v>565.91999999999996</v>
      </c>
      <c r="Q6086">
        <v>34.9572</v>
      </c>
      <c r="R6086">
        <v>3.1440000000000001</v>
      </c>
      <c r="S6086">
        <v>565.92003899999997</v>
      </c>
      <c r="T6086" t="s">
        <v>398</v>
      </c>
      <c r="U6086">
        <v>34.9572</v>
      </c>
      <c r="V6086">
        <v>19782.98</v>
      </c>
      <c r="W6086">
        <v>2025</v>
      </c>
    </row>
    <row r="6087" spans="1:23" hidden="1">
      <c r="A6087">
        <v>72027445</v>
      </c>
      <c r="B6087" s="2">
        <v>45756</v>
      </c>
      <c r="C6087" t="s">
        <v>6104</v>
      </c>
      <c r="D6087" t="s">
        <v>6096</v>
      </c>
      <c r="E6087" t="s">
        <v>6097</v>
      </c>
      <c r="F6087" t="s">
        <v>6105</v>
      </c>
      <c r="G6087" t="s">
        <v>6106</v>
      </c>
      <c r="H6087" t="s">
        <v>6107</v>
      </c>
      <c r="I6087" t="s">
        <v>6108</v>
      </c>
      <c r="J6087" t="s">
        <v>6109</v>
      </c>
      <c r="K6087" t="s">
        <v>42</v>
      </c>
      <c r="L6087">
        <v>2200</v>
      </c>
      <c r="M6087" t="s">
        <v>61</v>
      </c>
      <c r="N6087" t="s">
        <v>3875</v>
      </c>
      <c r="O6087">
        <v>4.91</v>
      </c>
      <c r="P6087">
        <v>10802</v>
      </c>
      <c r="Q6087">
        <v>38.751899999999999</v>
      </c>
      <c r="R6087">
        <v>5.4429939999999997</v>
      </c>
      <c r="S6087">
        <v>11974.586637</v>
      </c>
      <c r="T6087" t="s">
        <v>398</v>
      </c>
      <c r="U6087">
        <v>34.9572</v>
      </c>
      <c r="V6087">
        <v>418598.02</v>
      </c>
      <c r="W6087">
        <v>2025</v>
      </c>
    </row>
    <row r="6088" spans="1:23" hidden="1">
      <c r="A6088">
        <v>72027445</v>
      </c>
      <c r="B6088" s="2">
        <v>45756</v>
      </c>
      <c r="C6088" t="s">
        <v>6104</v>
      </c>
      <c r="D6088" t="s">
        <v>6096</v>
      </c>
      <c r="E6088" t="s">
        <v>6097</v>
      </c>
      <c r="F6088" t="s">
        <v>6105</v>
      </c>
      <c r="G6088" t="s">
        <v>6106</v>
      </c>
      <c r="H6088" t="s">
        <v>6110</v>
      </c>
      <c r="I6088" t="s">
        <v>6108</v>
      </c>
      <c r="J6088" t="s">
        <v>6111</v>
      </c>
      <c r="K6088" t="s">
        <v>42</v>
      </c>
      <c r="L6088">
        <v>400</v>
      </c>
      <c r="M6088" t="s">
        <v>61</v>
      </c>
      <c r="N6088" t="s">
        <v>3875</v>
      </c>
      <c r="O6088">
        <v>5.31</v>
      </c>
      <c r="P6088">
        <v>2124</v>
      </c>
      <c r="Q6088">
        <v>38.751899999999999</v>
      </c>
      <c r="R6088">
        <v>5.8864150000000004</v>
      </c>
      <c r="S6088">
        <v>2354.566155</v>
      </c>
      <c r="T6088" t="s">
        <v>398</v>
      </c>
      <c r="U6088">
        <v>34.9572</v>
      </c>
      <c r="V6088">
        <v>82309.039999999994</v>
      </c>
      <c r="W6088">
        <v>2025</v>
      </c>
    </row>
    <row r="6089" spans="1:23" hidden="1">
      <c r="A6089">
        <v>72027445</v>
      </c>
      <c r="B6089" s="2">
        <v>45756</v>
      </c>
      <c r="C6089" t="s">
        <v>6104</v>
      </c>
      <c r="D6089" t="s">
        <v>6096</v>
      </c>
      <c r="E6089" t="s">
        <v>6097</v>
      </c>
      <c r="F6089" t="s">
        <v>6105</v>
      </c>
      <c r="G6089" t="s">
        <v>6106</v>
      </c>
      <c r="H6089" t="s">
        <v>6112</v>
      </c>
      <c r="I6089" t="s">
        <v>6108</v>
      </c>
      <c r="J6089" t="s">
        <v>6109</v>
      </c>
      <c r="K6089" t="s">
        <v>42</v>
      </c>
      <c r="L6089">
        <v>1000</v>
      </c>
      <c r="M6089" t="s">
        <v>61</v>
      </c>
      <c r="N6089" t="s">
        <v>3875</v>
      </c>
      <c r="O6089">
        <v>7.04</v>
      </c>
      <c r="P6089">
        <v>7040</v>
      </c>
      <c r="Q6089">
        <v>38.751899999999999</v>
      </c>
      <c r="R6089">
        <v>7.8042109999999996</v>
      </c>
      <c r="S6089">
        <v>7804.2114350000002</v>
      </c>
      <c r="T6089" t="s">
        <v>398</v>
      </c>
      <c r="U6089">
        <v>34.9572</v>
      </c>
      <c r="V6089">
        <v>272813.38</v>
      </c>
      <c r="W6089">
        <v>2025</v>
      </c>
    </row>
    <row r="6090" spans="1:23" hidden="1">
      <c r="A6090">
        <v>72027445</v>
      </c>
      <c r="B6090" s="2">
        <v>45756</v>
      </c>
      <c r="C6090" t="s">
        <v>6104</v>
      </c>
      <c r="D6090" t="s">
        <v>6096</v>
      </c>
      <c r="E6090" t="s">
        <v>6097</v>
      </c>
      <c r="F6090" t="s">
        <v>6105</v>
      </c>
      <c r="G6090" t="s">
        <v>6106</v>
      </c>
      <c r="H6090" t="s">
        <v>6113</v>
      </c>
      <c r="I6090" t="s">
        <v>6114</v>
      </c>
      <c r="J6090" t="s">
        <v>6111</v>
      </c>
      <c r="K6090" t="s">
        <v>42</v>
      </c>
      <c r="L6090">
        <v>2800</v>
      </c>
      <c r="M6090" t="s">
        <v>61</v>
      </c>
      <c r="N6090" t="s">
        <v>3875</v>
      </c>
      <c r="O6090">
        <v>5.35</v>
      </c>
      <c r="P6090">
        <v>14980</v>
      </c>
      <c r="Q6090">
        <v>38.751899999999999</v>
      </c>
      <c r="R6090">
        <v>5.9307569999999998</v>
      </c>
      <c r="S6090">
        <v>16606.120054999999</v>
      </c>
      <c r="T6090" t="s">
        <v>398</v>
      </c>
      <c r="U6090">
        <v>34.9572</v>
      </c>
      <c r="V6090">
        <v>580503.46</v>
      </c>
      <c r="W6090">
        <v>2025</v>
      </c>
    </row>
    <row r="6091" spans="1:23" hidden="1">
      <c r="A6091">
        <v>72025299</v>
      </c>
      <c r="B6091" s="2">
        <v>45756</v>
      </c>
      <c r="C6091" t="s">
        <v>3662</v>
      </c>
      <c r="D6091" t="s">
        <v>264</v>
      </c>
      <c r="E6091" t="s">
        <v>265</v>
      </c>
      <c r="F6091" t="s">
        <v>6256</v>
      </c>
      <c r="G6091" t="s">
        <v>6257</v>
      </c>
      <c r="H6091" t="s">
        <v>267</v>
      </c>
      <c r="I6091" t="s">
        <v>268</v>
      </c>
      <c r="J6091" t="s">
        <v>266</v>
      </c>
      <c r="K6091" t="s">
        <v>225</v>
      </c>
      <c r="L6091">
        <v>2800</v>
      </c>
      <c r="M6091" t="s">
        <v>61</v>
      </c>
      <c r="N6091" t="s">
        <v>25</v>
      </c>
      <c r="O6091">
        <v>10.24</v>
      </c>
      <c r="P6091">
        <v>28672</v>
      </c>
      <c r="Q6091">
        <v>1</v>
      </c>
      <c r="R6091">
        <v>0.29292899999999999</v>
      </c>
      <c r="S6091">
        <v>820.202991</v>
      </c>
      <c r="T6091" t="s">
        <v>398</v>
      </c>
      <c r="U6091">
        <v>34.9572</v>
      </c>
      <c r="V6091">
        <v>28672</v>
      </c>
      <c r="W6091">
        <v>2025</v>
      </c>
    </row>
    <row r="6092" spans="1:23" hidden="1">
      <c r="A6092">
        <v>72027423</v>
      </c>
      <c r="B6092" s="2">
        <v>45756</v>
      </c>
      <c r="C6092" t="s">
        <v>6258</v>
      </c>
      <c r="D6092" t="s">
        <v>547</v>
      </c>
      <c r="E6092" t="s">
        <v>548</v>
      </c>
      <c r="F6092" t="s">
        <v>6259</v>
      </c>
      <c r="G6092" t="s">
        <v>6260</v>
      </c>
      <c r="H6092" t="s">
        <v>4918</v>
      </c>
      <c r="I6092" t="s">
        <v>4919</v>
      </c>
      <c r="J6092" t="s">
        <v>140</v>
      </c>
      <c r="K6092" t="s">
        <v>14</v>
      </c>
      <c r="L6092">
        <v>1000</v>
      </c>
      <c r="M6092" t="s">
        <v>61</v>
      </c>
      <c r="N6092" t="s">
        <v>25</v>
      </c>
      <c r="O6092">
        <v>12</v>
      </c>
      <c r="P6092">
        <v>12000</v>
      </c>
      <c r="Q6092">
        <v>1</v>
      </c>
      <c r="R6092">
        <v>0.34327600000000003</v>
      </c>
      <c r="S6092">
        <v>343.27692100000002</v>
      </c>
      <c r="T6092" t="s">
        <v>398</v>
      </c>
      <c r="U6092">
        <v>34.9572</v>
      </c>
      <c r="V6092">
        <v>12000</v>
      </c>
      <c r="W6092">
        <v>2025</v>
      </c>
    </row>
    <row r="6093" spans="1:23" hidden="1">
      <c r="A6093">
        <v>72027423</v>
      </c>
      <c r="B6093" s="2">
        <v>45756</v>
      </c>
      <c r="C6093" t="s">
        <v>6258</v>
      </c>
      <c r="D6093" t="s">
        <v>547</v>
      </c>
      <c r="E6093" t="s">
        <v>548</v>
      </c>
      <c r="F6093" t="s">
        <v>6259</v>
      </c>
      <c r="G6093" t="s">
        <v>6260</v>
      </c>
      <c r="H6093" t="s">
        <v>1278</v>
      </c>
      <c r="I6093" t="s">
        <v>1279</v>
      </c>
      <c r="J6093" t="s">
        <v>140</v>
      </c>
      <c r="K6093" t="s">
        <v>14</v>
      </c>
      <c r="L6093">
        <v>600</v>
      </c>
      <c r="M6093" t="s">
        <v>61</v>
      </c>
      <c r="N6093" t="s">
        <v>25</v>
      </c>
      <c r="O6093">
        <v>3</v>
      </c>
      <c r="P6093">
        <v>1800</v>
      </c>
      <c r="Q6093">
        <v>1</v>
      </c>
      <c r="R6093">
        <v>8.5819000000000006E-2</v>
      </c>
      <c r="S6093">
        <v>51.491537999999998</v>
      </c>
      <c r="T6093" t="s">
        <v>398</v>
      </c>
      <c r="U6093">
        <v>34.9572</v>
      </c>
      <c r="V6093">
        <v>1800</v>
      </c>
      <c r="W6093">
        <v>2025</v>
      </c>
    </row>
    <row r="6094" spans="1:23" hidden="1">
      <c r="A6094">
        <v>72027423</v>
      </c>
      <c r="B6094" s="2">
        <v>45756</v>
      </c>
      <c r="C6094" t="s">
        <v>6258</v>
      </c>
      <c r="D6094" t="s">
        <v>547</v>
      </c>
      <c r="E6094" t="s">
        <v>548</v>
      </c>
      <c r="F6094" t="s">
        <v>6259</v>
      </c>
      <c r="G6094" t="s">
        <v>6260</v>
      </c>
      <c r="H6094" t="s">
        <v>4916</v>
      </c>
      <c r="I6094" t="s">
        <v>4917</v>
      </c>
      <c r="J6094" t="s">
        <v>140</v>
      </c>
      <c r="K6094" t="s">
        <v>14</v>
      </c>
      <c r="L6094">
        <v>2000</v>
      </c>
      <c r="M6094" t="s">
        <v>61</v>
      </c>
      <c r="N6094" t="s">
        <v>25</v>
      </c>
      <c r="O6094">
        <v>12</v>
      </c>
      <c r="P6094">
        <v>24000</v>
      </c>
      <c r="Q6094">
        <v>1</v>
      </c>
      <c r="R6094">
        <v>0.34327600000000003</v>
      </c>
      <c r="S6094">
        <v>686.55384200000003</v>
      </c>
      <c r="T6094" t="s">
        <v>398</v>
      </c>
      <c r="U6094">
        <v>34.9572</v>
      </c>
      <c r="V6094">
        <v>24000</v>
      </c>
      <c r="W6094">
        <v>2025</v>
      </c>
    </row>
    <row r="6095" spans="1:23" hidden="1">
      <c r="A6095">
        <v>72024711</v>
      </c>
      <c r="B6095" s="2">
        <v>45756</v>
      </c>
      <c r="C6095" t="s">
        <v>2440</v>
      </c>
      <c r="D6095" t="s">
        <v>433</v>
      </c>
      <c r="E6095" t="s">
        <v>434</v>
      </c>
      <c r="F6095" t="s">
        <v>6478</v>
      </c>
      <c r="G6095" t="s">
        <v>6479</v>
      </c>
      <c r="H6095" t="s">
        <v>4983</v>
      </c>
      <c r="I6095" t="s">
        <v>4984</v>
      </c>
      <c r="J6095" t="s">
        <v>90</v>
      </c>
      <c r="K6095" t="s">
        <v>14</v>
      </c>
      <c r="L6095">
        <v>616</v>
      </c>
      <c r="M6095" t="s">
        <v>61</v>
      </c>
      <c r="N6095" t="s">
        <v>16</v>
      </c>
      <c r="O6095">
        <v>1.5087999999999999</v>
      </c>
      <c r="P6095">
        <v>929.42100000000005</v>
      </c>
      <c r="Q6095">
        <v>34.9572</v>
      </c>
      <c r="R6095">
        <v>1.508799</v>
      </c>
      <c r="S6095">
        <v>929.42111999999997</v>
      </c>
      <c r="T6095" t="s">
        <v>398</v>
      </c>
      <c r="U6095">
        <v>34.9572</v>
      </c>
      <c r="V6095">
        <v>32489.96</v>
      </c>
      <c r="W6095">
        <v>2025</v>
      </c>
    </row>
    <row r="6096" spans="1:23" hidden="1">
      <c r="A6096">
        <v>72024712</v>
      </c>
      <c r="B6096" s="2">
        <v>45756</v>
      </c>
      <c r="C6096" t="s">
        <v>2440</v>
      </c>
      <c r="D6096" t="s">
        <v>433</v>
      </c>
      <c r="E6096" t="s">
        <v>434</v>
      </c>
      <c r="F6096" t="s">
        <v>6480</v>
      </c>
      <c r="G6096" t="s">
        <v>6481</v>
      </c>
      <c r="H6096" t="s">
        <v>4981</v>
      </c>
      <c r="I6096" t="s">
        <v>4982</v>
      </c>
      <c r="J6096" t="s">
        <v>90</v>
      </c>
      <c r="K6096" t="s">
        <v>14</v>
      </c>
      <c r="L6096">
        <v>780</v>
      </c>
      <c r="M6096" t="s">
        <v>61</v>
      </c>
      <c r="N6096" t="s">
        <v>16</v>
      </c>
      <c r="O6096">
        <v>1.0747</v>
      </c>
      <c r="P6096">
        <v>838.26599999999996</v>
      </c>
      <c r="Q6096">
        <v>34.9572</v>
      </c>
      <c r="R6096">
        <v>1.0746990000000001</v>
      </c>
      <c r="S6096">
        <v>838.26593600000001</v>
      </c>
      <c r="T6096" t="s">
        <v>398</v>
      </c>
      <c r="U6096">
        <v>34.9572</v>
      </c>
      <c r="V6096">
        <v>29303.43</v>
      </c>
      <c r="W6096">
        <v>2025</v>
      </c>
    </row>
    <row r="6097" spans="1:23" hidden="1">
      <c r="A6097">
        <v>72024878</v>
      </c>
      <c r="B6097" s="2">
        <v>45756</v>
      </c>
      <c r="C6097" t="s">
        <v>2440</v>
      </c>
      <c r="D6097" t="s">
        <v>433</v>
      </c>
      <c r="E6097" t="s">
        <v>434</v>
      </c>
      <c r="F6097" t="s">
        <v>6482</v>
      </c>
      <c r="G6097" t="s">
        <v>6483</v>
      </c>
      <c r="H6097" t="s">
        <v>439</v>
      </c>
      <c r="I6097" t="s">
        <v>440</v>
      </c>
      <c r="J6097" t="s">
        <v>90</v>
      </c>
      <c r="K6097" t="s">
        <v>60</v>
      </c>
      <c r="L6097">
        <v>2020</v>
      </c>
      <c r="M6097" t="s">
        <v>61</v>
      </c>
      <c r="N6097" t="s">
        <v>16</v>
      </c>
      <c r="O6097">
        <v>0.77639999999999998</v>
      </c>
      <c r="P6097">
        <v>1568.328</v>
      </c>
      <c r="Q6097">
        <v>34.9572</v>
      </c>
      <c r="R6097">
        <v>0.77639899999999995</v>
      </c>
      <c r="S6097">
        <v>1568.3281260000001</v>
      </c>
      <c r="T6097" t="s">
        <v>398</v>
      </c>
      <c r="U6097">
        <v>34.9572</v>
      </c>
      <c r="V6097">
        <v>54824.36</v>
      </c>
      <c r="W6097">
        <v>2025</v>
      </c>
    </row>
    <row r="6098" spans="1:23" hidden="1">
      <c r="A6098">
        <v>72024879</v>
      </c>
      <c r="B6098" s="2">
        <v>45756</v>
      </c>
      <c r="C6098" t="s">
        <v>2440</v>
      </c>
      <c r="D6098" t="s">
        <v>433</v>
      </c>
      <c r="E6098" t="s">
        <v>434</v>
      </c>
      <c r="F6098" t="s">
        <v>6482</v>
      </c>
      <c r="G6098" t="s">
        <v>6483</v>
      </c>
      <c r="H6098" t="s">
        <v>439</v>
      </c>
      <c r="I6098" t="s">
        <v>440</v>
      </c>
      <c r="J6098" t="s">
        <v>90</v>
      </c>
      <c r="K6098" t="s">
        <v>60</v>
      </c>
      <c r="L6098">
        <v>1500</v>
      </c>
      <c r="M6098" t="s">
        <v>61</v>
      </c>
      <c r="N6098" t="s">
        <v>16</v>
      </c>
      <c r="O6098">
        <v>0.77639999999999998</v>
      </c>
      <c r="P6098">
        <v>1164.5999999999999</v>
      </c>
      <c r="Q6098">
        <v>34.9572</v>
      </c>
      <c r="R6098">
        <v>0.77639899999999995</v>
      </c>
      <c r="S6098">
        <v>1164.6001389999999</v>
      </c>
      <c r="T6098" t="s">
        <v>398</v>
      </c>
      <c r="U6098">
        <v>34.9572</v>
      </c>
      <c r="V6098">
        <v>40711.160000000003</v>
      </c>
      <c r="W6098">
        <v>2025</v>
      </c>
    </row>
    <row r="6099" spans="1:23" hidden="1">
      <c r="A6099">
        <v>72024886</v>
      </c>
      <c r="B6099" s="2">
        <v>45756</v>
      </c>
      <c r="C6099" t="s">
        <v>2440</v>
      </c>
      <c r="D6099" t="s">
        <v>433</v>
      </c>
      <c r="E6099" t="s">
        <v>434</v>
      </c>
      <c r="F6099" t="s">
        <v>6480</v>
      </c>
      <c r="G6099" t="s">
        <v>6481</v>
      </c>
      <c r="H6099" t="s">
        <v>439</v>
      </c>
      <c r="I6099" t="s">
        <v>440</v>
      </c>
      <c r="J6099" t="s">
        <v>90</v>
      </c>
      <c r="K6099" t="s">
        <v>14</v>
      </c>
      <c r="L6099">
        <v>1000</v>
      </c>
      <c r="M6099" t="s">
        <v>61</v>
      </c>
      <c r="N6099" t="s">
        <v>16</v>
      </c>
      <c r="O6099">
        <v>0.77639999999999998</v>
      </c>
      <c r="P6099">
        <v>776.4</v>
      </c>
      <c r="Q6099">
        <v>34.9572</v>
      </c>
      <c r="R6099">
        <v>0.77639899999999995</v>
      </c>
      <c r="S6099">
        <v>776.39999699999998</v>
      </c>
      <c r="T6099" t="s">
        <v>398</v>
      </c>
      <c r="U6099">
        <v>34.9572</v>
      </c>
      <c r="V6099">
        <v>27140.77</v>
      </c>
      <c r="W6099">
        <v>2025</v>
      </c>
    </row>
    <row r="6100" spans="1:23" hidden="1">
      <c r="A6100">
        <v>72024887</v>
      </c>
      <c r="B6100" s="2">
        <v>45756</v>
      </c>
      <c r="C6100" t="s">
        <v>2440</v>
      </c>
      <c r="D6100" t="s">
        <v>433</v>
      </c>
      <c r="E6100" t="s">
        <v>434</v>
      </c>
      <c r="F6100" t="s">
        <v>6484</v>
      </c>
      <c r="G6100" t="s">
        <v>6485</v>
      </c>
      <c r="H6100" t="s">
        <v>449</v>
      </c>
      <c r="I6100" t="s">
        <v>450</v>
      </c>
      <c r="J6100" t="s">
        <v>90</v>
      </c>
      <c r="K6100" t="s">
        <v>60</v>
      </c>
      <c r="L6100">
        <v>798</v>
      </c>
      <c r="M6100" t="s">
        <v>61</v>
      </c>
      <c r="N6100" t="s">
        <v>16</v>
      </c>
      <c r="O6100">
        <v>0.59670000000000001</v>
      </c>
      <c r="P6100">
        <v>476.17</v>
      </c>
      <c r="Q6100">
        <v>34.9572</v>
      </c>
      <c r="R6100">
        <v>0.59669899999999998</v>
      </c>
      <c r="S6100">
        <v>476.17000200000001</v>
      </c>
      <c r="T6100" t="s">
        <v>398</v>
      </c>
      <c r="U6100">
        <v>34.9572</v>
      </c>
      <c r="V6100">
        <v>16645.57</v>
      </c>
      <c r="W6100">
        <v>2025</v>
      </c>
    </row>
    <row r="6101" spans="1:23" hidden="1">
      <c r="A6101">
        <v>72024887</v>
      </c>
      <c r="B6101" s="2">
        <v>45756</v>
      </c>
      <c r="C6101" t="s">
        <v>2440</v>
      </c>
      <c r="D6101" t="s">
        <v>433</v>
      </c>
      <c r="E6101" t="s">
        <v>434</v>
      </c>
      <c r="F6101" t="s">
        <v>6482</v>
      </c>
      <c r="G6101" t="s">
        <v>6483</v>
      </c>
      <c r="H6101" t="s">
        <v>449</v>
      </c>
      <c r="I6101" t="s">
        <v>450</v>
      </c>
      <c r="J6101" t="s">
        <v>90</v>
      </c>
      <c r="K6101" t="s">
        <v>60</v>
      </c>
      <c r="L6101">
        <v>2184</v>
      </c>
      <c r="M6101" t="s">
        <v>61</v>
      </c>
      <c r="N6101" t="s">
        <v>16</v>
      </c>
      <c r="O6101">
        <v>0.59670000000000001</v>
      </c>
      <c r="P6101">
        <v>1303.193</v>
      </c>
      <c r="Q6101">
        <v>34.9572</v>
      </c>
      <c r="R6101">
        <v>0.59669899999999998</v>
      </c>
      <c r="S6101">
        <v>1303.193047</v>
      </c>
      <c r="T6101" t="s">
        <v>398</v>
      </c>
      <c r="U6101">
        <v>34.9572</v>
      </c>
      <c r="V6101">
        <v>45555.98</v>
      </c>
      <c r="W6101">
        <v>2025</v>
      </c>
    </row>
    <row r="6102" spans="1:23" hidden="1">
      <c r="A6102">
        <v>72024888</v>
      </c>
      <c r="B6102" s="2">
        <v>45756</v>
      </c>
      <c r="C6102" t="s">
        <v>2440</v>
      </c>
      <c r="D6102" t="s">
        <v>433</v>
      </c>
      <c r="E6102" t="s">
        <v>434</v>
      </c>
      <c r="F6102" t="s">
        <v>6486</v>
      </c>
      <c r="G6102" t="s">
        <v>6487</v>
      </c>
      <c r="H6102" t="s">
        <v>1192</v>
      </c>
      <c r="I6102" t="s">
        <v>1193</v>
      </c>
      <c r="J6102" t="s">
        <v>90</v>
      </c>
      <c r="K6102" t="s">
        <v>42</v>
      </c>
      <c r="L6102">
        <v>960</v>
      </c>
      <c r="M6102" t="s">
        <v>61</v>
      </c>
      <c r="N6102" t="s">
        <v>16</v>
      </c>
      <c r="O6102">
        <v>0.40760000000000002</v>
      </c>
      <c r="P6102">
        <v>391.3</v>
      </c>
      <c r="Q6102">
        <v>34.9572</v>
      </c>
      <c r="R6102">
        <v>0.40759899999999999</v>
      </c>
      <c r="S6102">
        <v>391.29993200000001</v>
      </c>
      <c r="T6102" t="s">
        <v>398</v>
      </c>
      <c r="U6102">
        <v>34.9572</v>
      </c>
      <c r="V6102">
        <v>13678.75</v>
      </c>
      <c r="W6102">
        <v>2025</v>
      </c>
    </row>
    <row r="6103" spans="1:23" hidden="1">
      <c r="A6103">
        <v>72024893</v>
      </c>
      <c r="B6103" s="2">
        <v>45756</v>
      </c>
      <c r="C6103" t="s">
        <v>2440</v>
      </c>
      <c r="D6103" t="s">
        <v>433</v>
      </c>
      <c r="E6103" t="s">
        <v>434</v>
      </c>
      <c r="F6103" t="s">
        <v>6478</v>
      </c>
      <c r="G6103" t="s">
        <v>6479</v>
      </c>
      <c r="H6103" t="s">
        <v>3505</v>
      </c>
      <c r="I6103" t="s">
        <v>3506</v>
      </c>
      <c r="J6103" t="s">
        <v>90</v>
      </c>
      <c r="K6103" t="s">
        <v>14</v>
      </c>
      <c r="L6103">
        <v>3016</v>
      </c>
      <c r="M6103" t="s">
        <v>61</v>
      </c>
      <c r="N6103" t="s">
        <v>16</v>
      </c>
      <c r="O6103">
        <v>0.61760000000000004</v>
      </c>
      <c r="P6103">
        <v>1862.682</v>
      </c>
      <c r="Q6103">
        <v>34.9572</v>
      </c>
      <c r="R6103">
        <v>0.61760000000000004</v>
      </c>
      <c r="S6103">
        <v>1862.6820789999999</v>
      </c>
      <c r="T6103" t="s">
        <v>398</v>
      </c>
      <c r="U6103">
        <v>34.9572</v>
      </c>
      <c r="V6103">
        <v>65114.15</v>
      </c>
      <c r="W6103">
        <v>2025</v>
      </c>
    </row>
    <row r="6104" spans="1:23" hidden="1">
      <c r="A6104">
        <v>72024901</v>
      </c>
      <c r="B6104" s="2">
        <v>45756</v>
      </c>
      <c r="C6104" t="s">
        <v>2440</v>
      </c>
      <c r="D6104" t="s">
        <v>433</v>
      </c>
      <c r="E6104" t="s">
        <v>434</v>
      </c>
      <c r="F6104" t="s">
        <v>6478</v>
      </c>
      <c r="G6104" t="s">
        <v>6479</v>
      </c>
      <c r="H6104" t="s">
        <v>655</v>
      </c>
      <c r="I6104" t="s">
        <v>656</v>
      </c>
      <c r="J6104" t="s">
        <v>90</v>
      </c>
      <c r="K6104" t="s">
        <v>14</v>
      </c>
      <c r="L6104">
        <v>224</v>
      </c>
      <c r="M6104" t="s">
        <v>61</v>
      </c>
      <c r="N6104" t="s">
        <v>16</v>
      </c>
      <c r="O6104">
        <v>0.58830000000000005</v>
      </c>
      <c r="P6104">
        <v>131.779</v>
      </c>
      <c r="Q6104">
        <v>34.9572</v>
      </c>
      <c r="R6104">
        <v>0.58829900000000002</v>
      </c>
      <c r="S6104">
        <v>131.77886100000001</v>
      </c>
      <c r="T6104" t="s">
        <v>398</v>
      </c>
      <c r="U6104">
        <v>34.9572</v>
      </c>
      <c r="V6104">
        <v>4606.62</v>
      </c>
      <c r="W6104">
        <v>2025</v>
      </c>
    </row>
    <row r="6105" spans="1:23" hidden="1">
      <c r="A6105">
        <v>72024906</v>
      </c>
      <c r="B6105" s="2">
        <v>45756</v>
      </c>
      <c r="C6105" t="s">
        <v>2440</v>
      </c>
      <c r="D6105" t="s">
        <v>433</v>
      </c>
      <c r="E6105" t="s">
        <v>434</v>
      </c>
      <c r="F6105" t="s">
        <v>6482</v>
      </c>
      <c r="G6105" t="s">
        <v>6483</v>
      </c>
      <c r="H6105" t="s">
        <v>439</v>
      </c>
      <c r="I6105" t="s">
        <v>440</v>
      </c>
      <c r="J6105" t="s">
        <v>90</v>
      </c>
      <c r="K6105" t="s">
        <v>60</v>
      </c>
      <c r="L6105">
        <v>3220</v>
      </c>
      <c r="M6105" t="s">
        <v>61</v>
      </c>
      <c r="N6105" t="s">
        <v>16</v>
      </c>
      <c r="O6105">
        <v>0.77639999999999998</v>
      </c>
      <c r="P6105">
        <v>2500.009</v>
      </c>
      <c r="Q6105">
        <v>34.9572</v>
      </c>
      <c r="R6105">
        <v>0.77639899999999995</v>
      </c>
      <c r="S6105">
        <v>2500.008867</v>
      </c>
      <c r="T6105" t="s">
        <v>398</v>
      </c>
      <c r="U6105">
        <v>34.9572</v>
      </c>
      <c r="V6105">
        <v>87393.31</v>
      </c>
      <c r="W6105">
        <v>2025</v>
      </c>
    </row>
    <row r="6106" spans="1:23" hidden="1">
      <c r="A6106">
        <v>72025175</v>
      </c>
      <c r="B6106" s="2">
        <v>45756</v>
      </c>
      <c r="C6106" t="s">
        <v>2605</v>
      </c>
      <c r="D6106" t="s">
        <v>433</v>
      </c>
      <c r="E6106" t="s">
        <v>434</v>
      </c>
      <c r="F6106" t="s">
        <v>6478</v>
      </c>
      <c r="G6106" t="s">
        <v>6479</v>
      </c>
      <c r="H6106" t="s">
        <v>3505</v>
      </c>
      <c r="I6106" t="s">
        <v>3506</v>
      </c>
      <c r="J6106" t="s">
        <v>90</v>
      </c>
      <c r="K6106" t="s">
        <v>14</v>
      </c>
      <c r="L6106">
        <v>2002</v>
      </c>
      <c r="M6106" t="s">
        <v>61</v>
      </c>
      <c r="N6106" t="s">
        <v>16</v>
      </c>
      <c r="O6106">
        <v>0.61760000000000004</v>
      </c>
      <c r="P6106">
        <v>1236.4349999999999</v>
      </c>
      <c r="Q6106">
        <v>34.9572</v>
      </c>
      <c r="R6106">
        <v>0.61760000000000004</v>
      </c>
      <c r="S6106">
        <v>1236.4351260000001</v>
      </c>
      <c r="T6106" t="s">
        <v>398</v>
      </c>
      <c r="U6106">
        <v>34.9572</v>
      </c>
      <c r="V6106">
        <v>43222.31</v>
      </c>
      <c r="W6106">
        <v>2025</v>
      </c>
    </row>
    <row r="6107" spans="1:23" hidden="1">
      <c r="A6107">
        <v>72025176</v>
      </c>
      <c r="B6107" s="2">
        <v>45756</v>
      </c>
      <c r="C6107" t="s">
        <v>2605</v>
      </c>
      <c r="D6107" t="s">
        <v>433</v>
      </c>
      <c r="E6107" t="s">
        <v>434</v>
      </c>
      <c r="F6107" t="s">
        <v>6478</v>
      </c>
      <c r="G6107" t="s">
        <v>6479</v>
      </c>
      <c r="H6107" t="s">
        <v>3505</v>
      </c>
      <c r="I6107" t="s">
        <v>3506</v>
      </c>
      <c r="J6107" t="s">
        <v>90</v>
      </c>
      <c r="K6107" t="s">
        <v>14</v>
      </c>
      <c r="L6107">
        <v>2288</v>
      </c>
      <c r="M6107" t="s">
        <v>61</v>
      </c>
      <c r="N6107" t="s">
        <v>16</v>
      </c>
      <c r="O6107">
        <v>0.61760000000000004</v>
      </c>
      <c r="P6107">
        <v>1413.069</v>
      </c>
      <c r="Q6107">
        <v>34.9572</v>
      </c>
      <c r="R6107">
        <v>0.61760000000000004</v>
      </c>
      <c r="S6107">
        <v>1413.0691240000001</v>
      </c>
      <c r="T6107" t="s">
        <v>398</v>
      </c>
      <c r="U6107">
        <v>34.9572</v>
      </c>
      <c r="V6107">
        <v>49396.94</v>
      </c>
      <c r="W6107">
        <v>2025</v>
      </c>
    </row>
    <row r="6108" spans="1:23" hidden="1">
      <c r="A6108">
        <v>72025187</v>
      </c>
      <c r="B6108" s="2">
        <v>45756</v>
      </c>
      <c r="C6108" t="s">
        <v>2605</v>
      </c>
      <c r="D6108" t="s">
        <v>433</v>
      </c>
      <c r="E6108" t="s">
        <v>434</v>
      </c>
      <c r="F6108" t="s">
        <v>6480</v>
      </c>
      <c r="G6108" t="s">
        <v>6481</v>
      </c>
      <c r="H6108" t="s">
        <v>1628</v>
      </c>
      <c r="I6108" t="s">
        <v>1916</v>
      </c>
      <c r="J6108" t="s">
        <v>90</v>
      </c>
      <c r="K6108" t="s">
        <v>14</v>
      </c>
      <c r="L6108">
        <v>1176</v>
      </c>
      <c r="M6108" t="s">
        <v>61</v>
      </c>
      <c r="N6108" t="s">
        <v>16</v>
      </c>
      <c r="O6108">
        <v>0.46650000000000003</v>
      </c>
      <c r="P6108">
        <v>548.60400000000004</v>
      </c>
      <c r="Q6108">
        <v>34.9572</v>
      </c>
      <c r="R6108">
        <v>0.466499</v>
      </c>
      <c r="S6108">
        <v>548.60400700000002</v>
      </c>
      <c r="T6108" t="s">
        <v>398</v>
      </c>
      <c r="U6108">
        <v>34.9572</v>
      </c>
      <c r="V6108">
        <v>19177.66</v>
      </c>
      <c r="W6108">
        <v>2025</v>
      </c>
    </row>
    <row r="6109" spans="1:23" hidden="1">
      <c r="A6109">
        <v>72025187</v>
      </c>
      <c r="B6109" s="2">
        <v>45756</v>
      </c>
      <c r="C6109" t="s">
        <v>2605</v>
      </c>
      <c r="D6109" t="s">
        <v>433</v>
      </c>
      <c r="E6109" t="s">
        <v>434</v>
      </c>
      <c r="F6109" t="s">
        <v>6478</v>
      </c>
      <c r="G6109" t="s">
        <v>6479</v>
      </c>
      <c r="H6109" t="s">
        <v>1628</v>
      </c>
      <c r="I6109" t="s">
        <v>1916</v>
      </c>
      <c r="J6109" t="s">
        <v>90</v>
      </c>
      <c r="K6109" t="s">
        <v>14</v>
      </c>
      <c r="L6109">
        <v>924</v>
      </c>
      <c r="M6109" t="s">
        <v>61</v>
      </c>
      <c r="N6109" t="s">
        <v>16</v>
      </c>
      <c r="O6109">
        <v>0.46650000000000003</v>
      </c>
      <c r="P6109">
        <v>431.04599999999999</v>
      </c>
      <c r="Q6109">
        <v>34.9572</v>
      </c>
      <c r="R6109">
        <v>0.466499</v>
      </c>
      <c r="S6109">
        <v>431.04596400000003</v>
      </c>
      <c r="T6109" t="s">
        <v>398</v>
      </c>
      <c r="U6109">
        <v>34.9572</v>
      </c>
      <c r="V6109">
        <v>15068.16</v>
      </c>
      <c r="W6109">
        <v>2025</v>
      </c>
    </row>
    <row r="6110" spans="1:23" hidden="1">
      <c r="A6110">
        <v>72025267</v>
      </c>
      <c r="B6110" s="2">
        <v>45756</v>
      </c>
      <c r="C6110" t="s">
        <v>3815</v>
      </c>
      <c r="D6110" t="s">
        <v>433</v>
      </c>
      <c r="E6110" t="s">
        <v>434</v>
      </c>
      <c r="F6110" t="s">
        <v>6482</v>
      </c>
      <c r="G6110" t="s">
        <v>6483</v>
      </c>
      <c r="H6110" t="s">
        <v>439</v>
      </c>
      <c r="I6110" t="s">
        <v>440</v>
      </c>
      <c r="J6110" t="s">
        <v>90</v>
      </c>
      <c r="K6110" t="s">
        <v>60</v>
      </c>
      <c r="L6110">
        <v>2900</v>
      </c>
      <c r="M6110" t="s">
        <v>61</v>
      </c>
      <c r="N6110" t="s">
        <v>16</v>
      </c>
      <c r="O6110">
        <v>0.77639999999999998</v>
      </c>
      <c r="P6110">
        <v>2251.56</v>
      </c>
      <c r="Q6110">
        <v>34.9572</v>
      </c>
      <c r="R6110">
        <v>0.77639899999999995</v>
      </c>
      <c r="S6110">
        <v>2251.5599069999998</v>
      </c>
      <c r="T6110" t="s">
        <v>398</v>
      </c>
      <c r="U6110">
        <v>34.9572</v>
      </c>
      <c r="V6110">
        <v>78708.23</v>
      </c>
      <c r="W6110">
        <v>2025</v>
      </c>
    </row>
    <row r="6111" spans="1:23" hidden="1">
      <c r="A6111">
        <v>72025268</v>
      </c>
      <c r="B6111" s="2">
        <v>45756</v>
      </c>
      <c r="C6111" t="s">
        <v>3815</v>
      </c>
      <c r="D6111" t="s">
        <v>433</v>
      </c>
      <c r="E6111" t="s">
        <v>434</v>
      </c>
      <c r="F6111" t="s">
        <v>6488</v>
      </c>
      <c r="G6111" t="s">
        <v>6489</v>
      </c>
      <c r="H6111" t="s">
        <v>6412</v>
      </c>
      <c r="I6111" t="s">
        <v>6413</v>
      </c>
      <c r="J6111" t="s">
        <v>90</v>
      </c>
      <c r="K6111" t="s">
        <v>43</v>
      </c>
      <c r="L6111">
        <v>660</v>
      </c>
      <c r="M6111" t="s">
        <v>61</v>
      </c>
      <c r="N6111" t="s">
        <v>16</v>
      </c>
      <c r="O6111">
        <v>0.45800000000000002</v>
      </c>
      <c r="P6111">
        <v>302.27999999999997</v>
      </c>
      <c r="Q6111">
        <v>34.9572</v>
      </c>
      <c r="R6111">
        <v>0.45800000000000002</v>
      </c>
      <c r="S6111">
        <v>302.27992999999998</v>
      </c>
      <c r="T6111" t="s">
        <v>398</v>
      </c>
      <c r="U6111">
        <v>34.9572</v>
      </c>
      <c r="V6111">
        <v>10566.86</v>
      </c>
      <c r="W6111">
        <v>2025</v>
      </c>
    </row>
    <row r="6112" spans="1:23" hidden="1">
      <c r="A6112">
        <v>72025821</v>
      </c>
      <c r="B6112" s="2">
        <v>45756</v>
      </c>
      <c r="C6112" t="s">
        <v>4834</v>
      </c>
      <c r="D6112" t="s">
        <v>433</v>
      </c>
      <c r="E6112" t="s">
        <v>434</v>
      </c>
      <c r="F6112" t="s">
        <v>6478</v>
      </c>
      <c r="G6112" t="s">
        <v>6479</v>
      </c>
      <c r="H6112" t="s">
        <v>4983</v>
      </c>
      <c r="I6112" t="s">
        <v>4984</v>
      </c>
      <c r="J6112" t="s">
        <v>90</v>
      </c>
      <c r="K6112" t="s">
        <v>14</v>
      </c>
      <c r="L6112">
        <v>868</v>
      </c>
      <c r="M6112" t="s">
        <v>61</v>
      </c>
      <c r="N6112" t="s">
        <v>16</v>
      </c>
      <c r="O6112">
        <v>1.5087999999999999</v>
      </c>
      <c r="P6112">
        <v>1309.6379999999999</v>
      </c>
      <c r="Q6112">
        <v>34.9572</v>
      </c>
      <c r="R6112">
        <v>1.508799</v>
      </c>
      <c r="S6112">
        <v>1309.6380710000001</v>
      </c>
      <c r="T6112" t="s">
        <v>398</v>
      </c>
      <c r="U6112">
        <v>34.9572</v>
      </c>
      <c r="V6112">
        <v>45781.279999999999</v>
      </c>
      <c r="W6112">
        <v>2025</v>
      </c>
    </row>
    <row r="6113" spans="1:23" hidden="1">
      <c r="A6113">
        <v>72025824</v>
      </c>
      <c r="B6113" s="2">
        <v>45756</v>
      </c>
      <c r="C6113" t="s">
        <v>4834</v>
      </c>
      <c r="D6113" t="s">
        <v>433</v>
      </c>
      <c r="E6113" t="s">
        <v>434</v>
      </c>
      <c r="F6113" t="s">
        <v>6490</v>
      </c>
      <c r="G6113" t="s">
        <v>6491</v>
      </c>
      <c r="H6113" t="s">
        <v>857</v>
      </c>
      <c r="I6113" t="s">
        <v>1909</v>
      </c>
      <c r="J6113" t="s">
        <v>90</v>
      </c>
      <c r="K6113" t="s">
        <v>43</v>
      </c>
      <c r="L6113">
        <v>1932</v>
      </c>
      <c r="M6113" t="s">
        <v>61</v>
      </c>
      <c r="N6113" t="s">
        <v>16</v>
      </c>
      <c r="O6113">
        <v>0.60019999999999996</v>
      </c>
      <c r="P6113">
        <v>1159.586</v>
      </c>
      <c r="Q6113">
        <v>34.9572</v>
      </c>
      <c r="R6113">
        <v>0.60019900000000004</v>
      </c>
      <c r="S6113">
        <v>1159.586008</v>
      </c>
      <c r="T6113" t="s">
        <v>398</v>
      </c>
      <c r="U6113">
        <v>34.9572</v>
      </c>
      <c r="V6113">
        <v>40535.879999999997</v>
      </c>
      <c r="W6113">
        <v>2025</v>
      </c>
    </row>
    <row r="6114" spans="1:23" hidden="1">
      <c r="A6114">
        <v>72025943</v>
      </c>
      <c r="B6114" s="2">
        <v>45756</v>
      </c>
      <c r="C6114" t="s">
        <v>5108</v>
      </c>
      <c r="D6114" t="s">
        <v>433</v>
      </c>
      <c r="E6114" t="s">
        <v>434</v>
      </c>
      <c r="F6114" t="s">
        <v>6480</v>
      </c>
      <c r="G6114" t="s">
        <v>6481</v>
      </c>
      <c r="H6114" t="s">
        <v>464</v>
      </c>
      <c r="I6114" t="s">
        <v>465</v>
      </c>
      <c r="J6114" t="s">
        <v>90</v>
      </c>
      <c r="K6114" t="s">
        <v>14</v>
      </c>
      <c r="L6114">
        <v>2400</v>
      </c>
      <c r="M6114" t="s">
        <v>61</v>
      </c>
      <c r="N6114" t="s">
        <v>16</v>
      </c>
      <c r="O6114">
        <v>0.76800000000000002</v>
      </c>
      <c r="P6114">
        <v>1843.2</v>
      </c>
      <c r="Q6114">
        <v>34.9572</v>
      </c>
      <c r="R6114">
        <v>0.76800000000000002</v>
      </c>
      <c r="S6114">
        <v>1843.1999699999999</v>
      </c>
      <c r="T6114" t="s">
        <v>398</v>
      </c>
      <c r="U6114">
        <v>34.9572</v>
      </c>
      <c r="V6114">
        <v>64433.11</v>
      </c>
      <c r="W6114">
        <v>2025</v>
      </c>
    </row>
    <row r="6115" spans="1:23" hidden="1">
      <c r="A6115">
        <v>72026190</v>
      </c>
      <c r="B6115" s="2">
        <v>45756</v>
      </c>
      <c r="C6115" t="s">
        <v>4807</v>
      </c>
      <c r="D6115" t="s">
        <v>433</v>
      </c>
      <c r="E6115" t="s">
        <v>434</v>
      </c>
      <c r="F6115" t="s">
        <v>6490</v>
      </c>
      <c r="G6115" t="s">
        <v>6491</v>
      </c>
      <c r="H6115" t="s">
        <v>857</v>
      </c>
      <c r="I6115" t="s">
        <v>1909</v>
      </c>
      <c r="J6115" t="s">
        <v>90</v>
      </c>
      <c r="K6115" t="s">
        <v>43</v>
      </c>
      <c r="L6115">
        <v>2016</v>
      </c>
      <c r="M6115" t="s">
        <v>61</v>
      </c>
      <c r="N6115" t="s">
        <v>16</v>
      </c>
      <c r="O6115">
        <v>0.60019999999999996</v>
      </c>
      <c r="P6115">
        <v>1210.002</v>
      </c>
      <c r="Q6115">
        <v>34.9572</v>
      </c>
      <c r="R6115">
        <v>0.60019900000000004</v>
      </c>
      <c r="S6115">
        <v>1210.001945</v>
      </c>
      <c r="T6115" t="s">
        <v>398</v>
      </c>
      <c r="U6115">
        <v>34.9572</v>
      </c>
      <c r="V6115">
        <v>42298.28</v>
      </c>
      <c r="W6115">
        <v>2025</v>
      </c>
    </row>
    <row r="6116" spans="1:23" hidden="1">
      <c r="A6116">
        <v>72026191</v>
      </c>
      <c r="B6116" s="2">
        <v>45756</v>
      </c>
      <c r="C6116" t="s">
        <v>4807</v>
      </c>
      <c r="D6116" t="s">
        <v>433</v>
      </c>
      <c r="E6116" t="s">
        <v>434</v>
      </c>
      <c r="F6116" t="s">
        <v>6478</v>
      </c>
      <c r="G6116" t="s">
        <v>6479</v>
      </c>
      <c r="H6116" t="s">
        <v>588</v>
      </c>
      <c r="I6116" t="s">
        <v>589</v>
      </c>
      <c r="J6116" t="s">
        <v>90</v>
      </c>
      <c r="K6116" t="s">
        <v>14</v>
      </c>
      <c r="L6116">
        <v>960</v>
      </c>
      <c r="M6116" t="s">
        <v>61</v>
      </c>
      <c r="N6116" t="s">
        <v>16</v>
      </c>
      <c r="O6116">
        <v>0.49209999999999998</v>
      </c>
      <c r="P6116">
        <v>472.416</v>
      </c>
      <c r="Q6116">
        <v>34.9572</v>
      </c>
      <c r="R6116">
        <v>0.49209999999999998</v>
      </c>
      <c r="S6116">
        <v>472.41598199999999</v>
      </c>
      <c r="T6116" t="s">
        <v>398</v>
      </c>
      <c r="U6116">
        <v>34.9572</v>
      </c>
      <c r="V6116">
        <v>16514.34</v>
      </c>
      <c r="W6116">
        <v>2025</v>
      </c>
    </row>
    <row r="6117" spans="1:23" hidden="1">
      <c r="A6117">
        <v>72026556</v>
      </c>
      <c r="B6117" s="2">
        <v>45756</v>
      </c>
      <c r="C6117" t="s">
        <v>4849</v>
      </c>
      <c r="D6117" t="s">
        <v>433</v>
      </c>
      <c r="E6117" t="s">
        <v>434</v>
      </c>
      <c r="F6117" t="s">
        <v>6478</v>
      </c>
      <c r="G6117" t="s">
        <v>6479</v>
      </c>
      <c r="H6117" t="s">
        <v>1192</v>
      </c>
      <c r="I6117" t="s">
        <v>1193</v>
      </c>
      <c r="J6117" t="s">
        <v>90</v>
      </c>
      <c r="K6117" t="s">
        <v>14</v>
      </c>
      <c r="L6117">
        <v>1020</v>
      </c>
      <c r="M6117" t="s">
        <v>61</v>
      </c>
      <c r="N6117" t="s">
        <v>16</v>
      </c>
      <c r="O6117">
        <v>0.40760000000000002</v>
      </c>
      <c r="P6117">
        <v>415.75200000000001</v>
      </c>
      <c r="Q6117">
        <v>34.9572</v>
      </c>
      <c r="R6117">
        <v>0.40759899999999999</v>
      </c>
      <c r="S6117">
        <v>415.75211899999999</v>
      </c>
      <c r="T6117" t="s">
        <v>398</v>
      </c>
      <c r="U6117">
        <v>34.9572</v>
      </c>
      <c r="V6117">
        <v>14533.53</v>
      </c>
      <c r="W6117">
        <v>2025</v>
      </c>
    </row>
    <row r="6118" spans="1:23" hidden="1">
      <c r="A6118">
        <v>72026556</v>
      </c>
      <c r="B6118" s="2">
        <v>45756</v>
      </c>
      <c r="C6118" t="s">
        <v>4849</v>
      </c>
      <c r="D6118" t="s">
        <v>433</v>
      </c>
      <c r="E6118" t="s">
        <v>434</v>
      </c>
      <c r="F6118" t="s">
        <v>6478</v>
      </c>
      <c r="G6118" t="s">
        <v>6479</v>
      </c>
      <c r="H6118" t="s">
        <v>1212</v>
      </c>
      <c r="I6118" t="s">
        <v>1915</v>
      </c>
      <c r="J6118" t="s">
        <v>90</v>
      </c>
      <c r="K6118" t="s">
        <v>14</v>
      </c>
      <c r="L6118">
        <v>784</v>
      </c>
      <c r="M6118" t="s">
        <v>61</v>
      </c>
      <c r="N6118" t="s">
        <v>16</v>
      </c>
      <c r="O6118">
        <v>0.54490000000000005</v>
      </c>
      <c r="P6118">
        <v>427.2</v>
      </c>
      <c r="Q6118">
        <v>34.9572</v>
      </c>
      <c r="R6118">
        <v>0.54490000000000005</v>
      </c>
      <c r="S6118">
        <v>427.20011899999997</v>
      </c>
      <c r="T6118" t="s">
        <v>398</v>
      </c>
      <c r="U6118">
        <v>34.9572</v>
      </c>
      <c r="V6118">
        <v>14933.72</v>
      </c>
      <c r="W6118">
        <v>2025</v>
      </c>
    </row>
    <row r="6119" spans="1:23" hidden="1">
      <c r="A6119">
        <v>72026646</v>
      </c>
      <c r="B6119" s="2">
        <v>45756</v>
      </c>
      <c r="C6119" t="s">
        <v>5208</v>
      </c>
      <c r="D6119" t="s">
        <v>433</v>
      </c>
      <c r="E6119" t="s">
        <v>434</v>
      </c>
      <c r="F6119" t="s">
        <v>6484</v>
      </c>
      <c r="G6119" t="s">
        <v>6485</v>
      </c>
      <c r="H6119" t="s">
        <v>449</v>
      </c>
      <c r="I6119" t="s">
        <v>450</v>
      </c>
      <c r="J6119" t="s">
        <v>90</v>
      </c>
      <c r="K6119" t="s">
        <v>60</v>
      </c>
      <c r="L6119">
        <v>1050</v>
      </c>
      <c r="M6119" t="s">
        <v>61</v>
      </c>
      <c r="N6119" t="s">
        <v>16</v>
      </c>
      <c r="O6119">
        <v>0.59670000000000001</v>
      </c>
      <c r="P6119">
        <v>626.53</v>
      </c>
      <c r="Q6119">
        <v>34.9572</v>
      </c>
      <c r="R6119">
        <v>0.59669899999999998</v>
      </c>
      <c r="S6119">
        <v>626.52986999999996</v>
      </c>
      <c r="T6119" t="s">
        <v>398</v>
      </c>
      <c r="U6119">
        <v>34.9572</v>
      </c>
      <c r="V6119">
        <v>21901.73</v>
      </c>
      <c r="W6119">
        <v>2025</v>
      </c>
    </row>
    <row r="6120" spans="1:23" hidden="1">
      <c r="A6120">
        <v>72024913</v>
      </c>
      <c r="B6120" s="2">
        <v>45756</v>
      </c>
      <c r="C6120" t="s">
        <v>2440</v>
      </c>
      <c r="D6120" t="s">
        <v>433</v>
      </c>
      <c r="E6120" t="s">
        <v>434</v>
      </c>
      <c r="F6120" t="s">
        <v>6478</v>
      </c>
      <c r="G6120" t="s">
        <v>6479</v>
      </c>
      <c r="H6120" t="s">
        <v>441</v>
      </c>
      <c r="I6120" t="s">
        <v>442</v>
      </c>
      <c r="J6120" t="s">
        <v>90</v>
      </c>
      <c r="K6120" t="s">
        <v>14</v>
      </c>
      <c r="L6120">
        <v>1008</v>
      </c>
      <c r="M6120" t="s">
        <v>61</v>
      </c>
      <c r="N6120" t="s">
        <v>16</v>
      </c>
      <c r="O6120">
        <v>0.60019999999999996</v>
      </c>
      <c r="P6120">
        <v>605.00199999999995</v>
      </c>
      <c r="Q6120">
        <v>34.9572</v>
      </c>
      <c r="R6120">
        <v>0.60019900000000004</v>
      </c>
      <c r="S6120">
        <v>605.002116</v>
      </c>
      <c r="T6120" t="s">
        <v>398</v>
      </c>
      <c r="U6120">
        <v>34.9572</v>
      </c>
      <c r="V6120">
        <v>21149.18</v>
      </c>
      <c r="W6120">
        <v>2025</v>
      </c>
    </row>
    <row r="6121" spans="1:23" hidden="1">
      <c r="A6121">
        <v>72025786</v>
      </c>
      <c r="B6121" s="2">
        <v>45756</v>
      </c>
      <c r="C6121" t="s">
        <v>3705</v>
      </c>
      <c r="D6121" t="s">
        <v>433</v>
      </c>
      <c r="E6121" t="s">
        <v>434</v>
      </c>
      <c r="F6121" t="s">
        <v>6484</v>
      </c>
      <c r="G6121" t="s">
        <v>6485</v>
      </c>
      <c r="H6121" t="s">
        <v>6590</v>
      </c>
      <c r="I6121" t="s">
        <v>6591</v>
      </c>
      <c r="J6121" t="s">
        <v>90</v>
      </c>
      <c r="K6121" t="s">
        <v>60</v>
      </c>
      <c r="L6121">
        <v>1008</v>
      </c>
      <c r="M6121" t="s">
        <v>61</v>
      </c>
      <c r="N6121" t="s">
        <v>16</v>
      </c>
      <c r="O6121">
        <v>0.49959999999999999</v>
      </c>
      <c r="P6121">
        <v>503.6</v>
      </c>
      <c r="Q6121">
        <v>34.9572</v>
      </c>
      <c r="R6121">
        <v>0.49959999999999999</v>
      </c>
      <c r="S6121">
        <v>503.60011600000001</v>
      </c>
      <c r="T6121" t="s">
        <v>398</v>
      </c>
      <c r="U6121">
        <v>34.9572</v>
      </c>
      <c r="V6121">
        <v>17604.45</v>
      </c>
      <c r="W6121">
        <v>2025</v>
      </c>
    </row>
    <row r="6122" spans="1:23" hidden="1">
      <c r="A6122">
        <v>72026398</v>
      </c>
      <c r="B6122" s="2">
        <v>45756</v>
      </c>
      <c r="C6122" t="s">
        <v>5148</v>
      </c>
      <c r="D6122" t="s">
        <v>433</v>
      </c>
      <c r="E6122" t="s">
        <v>434</v>
      </c>
      <c r="F6122" t="s">
        <v>6484</v>
      </c>
      <c r="G6122" t="s">
        <v>6485</v>
      </c>
      <c r="H6122" t="s">
        <v>6590</v>
      </c>
      <c r="I6122" t="s">
        <v>6591</v>
      </c>
      <c r="J6122" t="s">
        <v>90</v>
      </c>
      <c r="K6122" t="s">
        <v>60</v>
      </c>
      <c r="L6122">
        <v>1008</v>
      </c>
      <c r="M6122" t="s">
        <v>61</v>
      </c>
      <c r="N6122" t="s">
        <v>16</v>
      </c>
      <c r="O6122">
        <v>0.49959999999999999</v>
      </c>
      <c r="P6122">
        <v>503.6</v>
      </c>
      <c r="Q6122">
        <v>34.9572</v>
      </c>
      <c r="R6122">
        <v>0.49959999999999999</v>
      </c>
      <c r="S6122">
        <v>503.60011600000001</v>
      </c>
      <c r="T6122" t="s">
        <v>398</v>
      </c>
      <c r="U6122">
        <v>34.9572</v>
      </c>
      <c r="V6122">
        <v>17604.45</v>
      </c>
      <c r="W6122">
        <v>2025</v>
      </c>
    </row>
    <row r="6123" spans="1:23" hidden="1">
      <c r="A6123">
        <v>72026461</v>
      </c>
      <c r="B6123" s="2">
        <v>45756</v>
      </c>
      <c r="C6123" t="s">
        <v>5457</v>
      </c>
      <c r="D6123" t="s">
        <v>433</v>
      </c>
      <c r="E6123" t="s">
        <v>434</v>
      </c>
      <c r="F6123" t="s">
        <v>6490</v>
      </c>
      <c r="G6123" t="s">
        <v>6491</v>
      </c>
      <c r="H6123" t="s">
        <v>857</v>
      </c>
      <c r="I6123" t="s">
        <v>1909</v>
      </c>
      <c r="J6123" t="s">
        <v>90</v>
      </c>
      <c r="K6123" t="s">
        <v>43</v>
      </c>
      <c r="L6123">
        <v>1008</v>
      </c>
      <c r="M6123" t="s">
        <v>61</v>
      </c>
      <c r="N6123" t="s">
        <v>16</v>
      </c>
      <c r="O6123">
        <v>0.60019999999999996</v>
      </c>
      <c r="P6123">
        <v>605.00199999999995</v>
      </c>
      <c r="Q6123">
        <v>34.9572</v>
      </c>
      <c r="R6123">
        <v>0.60019900000000004</v>
      </c>
      <c r="S6123">
        <v>605.002116</v>
      </c>
      <c r="T6123" t="s">
        <v>398</v>
      </c>
      <c r="U6123">
        <v>34.9572</v>
      </c>
      <c r="V6123">
        <v>21149.18</v>
      </c>
      <c r="W6123">
        <v>2025</v>
      </c>
    </row>
    <row r="6124" spans="1:23" hidden="1">
      <c r="A6124">
        <v>72024740</v>
      </c>
      <c r="B6124" s="2">
        <v>45756</v>
      </c>
      <c r="C6124" t="s">
        <v>2440</v>
      </c>
      <c r="D6124" t="s">
        <v>1875</v>
      </c>
      <c r="E6124" t="s">
        <v>1876</v>
      </c>
      <c r="F6124" t="s">
        <v>6634</v>
      </c>
      <c r="G6124" t="s">
        <v>6635</v>
      </c>
      <c r="H6124" t="s">
        <v>1339</v>
      </c>
      <c r="I6124" t="s">
        <v>1340</v>
      </c>
      <c r="J6124" t="s">
        <v>41</v>
      </c>
      <c r="K6124" t="s">
        <v>14</v>
      </c>
      <c r="L6124">
        <v>100</v>
      </c>
      <c r="M6124" t="s">
        <v>15</v>
      </c>
      <c r="N6124" t="s">
        <v>16</v>
      </c>
      <c r="O6124">
        <v>13.85</v>
      </c>
      <c r="P6124">
        <v>1385</v>
      </c>
      <c r="Q6124">
        <v>34.9572</v>
      </c>
      <c r="R6124">
        <v>13.85</v>
      </c>
      <c r="S6124">
        <v>1384.9999419999999</v>
      </c>
      <c r="T6124" t="s">
        <v>398</v>
      </c>
      <c r="U6124">
        <v>34.9572</v>
      </c>
      <c r="V6124">
        <v>48415.72</v>
      </c>
      <c r="W6124">
        <v>2025</v>
      </c>
    </row>
    <row r="6125" spans="1:23" hidden="1">
      <c r="A6125">
        <v>72025194</v>
      </c>
      <c r="B6125" s="2">
        <v>45756</v>
      </c>
      <c r="C6125" t="s">
        <v>3736</v>
      </c>
      <c r="D6125" t="s">
        <v>1875</v>
      </c>
      <c r="E6125" t="s">
        <v>1876</v>
      </c>
      <c r="F6125" t="s">
        <v>6636</v>
      </c>
      <c r="G6125" t="s">
        <v>6637</v>
      </c>
      <c r="H6125" t="s">
        <v>6638</v>
      </c>
      <c r="I6125" t="s">
        <v>6639</v>
      </c>
      <c r="J6125" t="s">
        <v>41</v>
      </c>
      <c r="K6125" t="s">
        <v>14</v>
      </c>
      <c r="L6125">
        <v>150</v>
      </c>
      <c r="M6125" t="s">
        <v>15</v>
      </c>
      <c r="N6125" t="s">
        <v>16</v>
      </c>
      <c r="O6125">
        <v>15.2</v>
      </c>
      <c r="P6125">
        <v>2280</v>
      </c>
      <c r="Q6125">
        <v>34.9572</v>
      </c>
      <c r="R6125">
        <v>15.2</v>
      </c>
      <c r="S6125">
        <v>2280.0001139999999</v>
      </c>
      <c r="T6125" t="s">
        <v>398</v>
      </c>
      <c r="U6125">
        <v>34.9572</v>
      </c>
      <c r="V6125">
        <v>79702.42</v>
      </c>
      <c r="W6125">
        <v>2025</v>
      </c>
    </row>
    <row r="6126" spans="1:23" hidden="1">
      <c r="A6126">
        <v>72025247</v>
      </c>
      <c r="B6126" s="2">
        <v>45756</v>
      </c>
      <c r="C6126" t="s">
        <v>3736</v>
      </c>
      <c r="D6126" t="s">
        <v>1875</v>
      </c>
      <c r="E6126" t="s">
        <v>1876</v>
      </c>
      <c r="F6126" t="s">
        <v>6634</v>
      </c>
      <c r="G6126" t="s">
        <v>6635</v>
      </c>
      <c r="H6126" t="s">
        <v>6640</v>
      </c>
      <c r="I6126" t="s">
        <v>6641</v>
      </c>
      <c r="J6126" t="s">
        <v>41</v>
      </c>
      <c r="K6126" t="s">
        <v>14</v>
      </c>
      <c r="L6126">
        <v>25</v>
      </c>
      <c r="M6126" t="s">
        <v>15</v>
      </c>
      <c r="N6126" t="s">
        <v>16</v>
      </c>
      <c r="O6126">
        <v>13.4</v>
      </c>
      <c r="P6126">
        <v>335</v>
      </c>
      <c r="Q6126">
        <v>34.9572</v>
      </c>
      <c r="R6126">
        <v>13.4</v>
      </c>
      <c r="S6126">
        <v>334.99994199999998</v>
      </c>
      <c r="T6126" t="s">
        <v>398</v>
      </c>
      <c r="U6126">
        <v>34.9572</v>
      </c>
      <c r="V6126">
        <v>11710.66</v>
      </c>
      <c r="W6126">
        <v>2025</v>
      </c>
    </row>
    <row r="6127" spans="1:23" hidden="1">
      <c r="A6127">
        <v>72025363</v>
      </c>
      <c r="B6127" s="2">
        <v>45756</v>
      </c>
      <c r="C6127" t="s">
        <v>3682</v>
      </c>
      <c r="D6127" t="s">
        <v>1875</v>
      </c>
      <c r="E6127" t="s">
        <v>1876</v>
      </c>
      <c r="F6127" t="s">
        <v>6642</v>
      </c>
      <c r="G6127" t="s">
        <v>6643</v>
      </c>
      <c r="H6127" t="s">
        <v>6638</v>
      </c>
      <c r="I6127" t="s">
        <v>6639</v>
      </c>
      <c r="J6127" t="s">
        <v>41</v>
      </c>
      <c r="K6127" t="s">
        <v>14</v>
      </c>
      <c r="L6127">
        <v>100</v>
      </c>
      <c r="M6127" t="s">
        <v>15</v>
      </c>
      <c r="N6127" t="s">
        <v>16</v>
      </c>
      <c r="O6127">
        <v>15.2</v>
      </c>
      <c r="P6127">
        <v>1520</v>
      </c>
      <c r="Q6127">
        <v>34.9572</v>
      </c>
      <c r="R6127">
        <v>15.2</v>
      </c>
      <c r="S6127">
        <v>1519.9998849999999</v>
      </c>
      <c r="T6127" t="s">
        <v>398</v>
      </c>
      <c r="U6127">
        <v>34.9572</v>
      </c>
      <c r="V6127">
        <v>53134.94</v>
      </c>
      <c r="W6127">
        <v>2025</v>
      </c>
    </row>
    <row r="6128" spans="1:23" hidden="1">
      <c r="A6128">
        <v>72025682</v>
      </c>
      <c r="B6128" s="2">
        <v>45756</v>
      </c>
      <c r="C6128" t="s">
        <v>3025</v>
      </c>
      <c r="D6128" t="s">
        <v>1875</v>
      </c>
      <c r="E6128" t="s">
        <v>1876</v>
      </c>
      <c r="F6128" t="s">
        <v>6634</v>
      </c>
      <c r="G6128" t="s">
        <v>6635</v>
      </c>
      <c r="H6128" t="s">
        <v>6640</v>
      </c>
      <c r="I6128" t="s">
        <v>6641</v>
      </c>
      <c r="J6128" t="s">
        <v>41</v>
      </c>
      <c r="K6128" t="s">
        <v>14</v>
      </c>
      <c r="L6128">
        <v>50</v>
      </c>
      <c r="M6128" t="s">
        <v>15</v>
      </c>
      <c r="N6128" t="s">
        <v>16</v>
      </c>
      <c r="O6128">
        <v>13.4</v>
      </c>
      <c r="P6128">
        <v>670</v>
      </c>
      <c r="Q6128">
        <v>34.9572</v>
      </c>
      <c r="R6128">
        <v>13.4</v>
      </c>
      <c r="S6128">
        <v>669.99988499999995</v>
      </c>
      <c r="T6128" t="s">
        <v>398</v>
      </c>
      <c r="U6128">
        <v>34.9572</v>
      </c>
      <c r="V6128">
        <v>23421.32</v>
      </c>
      <c r="W6128">
        <v>2025</v>
      </c>
    </row>
    <row r="6129" spans="1:23" hidden="1">
      <c r="A6129">
        <v>72025683</v>
      </c>
      <c r="B6129" s="2">
        <v>45756</v>
      </c>
      <c r="C6129" t="s">
        <v>3025</v>
      </c>
      <c r="D6129" t="s">
        <v>1875</v>
      </c>
      <c r="E6129" t="s">
        <v>1876</v>
      </c>
      <c r="F6129" t="s">
        <v>6634</v>
      </c>
      <c r="G6129" t="s">
        <v>6635</v>
      </c>
      <c r="H6129" t="s">
        <v>6632</v>
      </c>
      <c r="I6129" t="s">
        <v>6633</v>
      </c>
      <c r="J6129" t="s">
        <v>41</v>
      </c>
      <c r="K6129" t="s">
        <v>14</v>
      </c>
      <c r="L6129">
        <v>243.6</v>
      </c>
      <c r="M6129" t="s">
        <v>15</v>
      </c>
      <c r="N6129" t="s">
        <v>16</v>
      </c>
      <c r="O6129">
        <v>13.65</v>
      </c>
      <c r="P6129">
        <v>3325.14</v>
      </c>
      <c r="Q6129">
        <v>34.9572</v>
      </c>
      <c r="R6129">
        <v>13.65</v>
      </c>
      <c r="S6129">
        <v>3325.139885</v>
      </c>
      <c r="T6129" t="s">
        <v>398</v>
      </c>
      <c r="U6129">
        <v>34.9572</v>
      </c>
      <c r="V6129">
        <v>116237.58</v>
      </c>
      <c r="W6129">
        <v>2025</v>
      </c>
    </row>
    <row r="6130" spans="1:23" hidden="1">
      <c r="A6130">
        <v>72025683</v>
      </c>
      <c r="B6130" s="2">
        <v>45756</v>
      </c>
      <c r="C6130" t="s">
        <v>3025</v>
      </c>
      <c r="D6130" t="s">
        <v>1875</v>
      </c>
      <c r="E6130" t="s">
        <v>1876</v>
      </c>
      <c r="F6130" t="s">
        <v>6634</v>
      </c>
      <c r="G6130" t="s">
        <v>6635</v>
      </c>
      <c r="H6130" t="s">
        <v>6630</v>
      </c>
      <c r="I6130" t="s">
        <v>6631</v>
      </c>
      <c r="J6130" t="s">
        <v>41</v>
      </c>
      <c r="K6130" t="s">
        <v>14</v>
      </c>
      <c r="L6130">
        <v>44.4</v>
      </c>
      <c r="M6130" t="s">
        <v>15</v>
      </c>
      <c r="N6130" t="s">
        <v>16</v>
      </c>
      <c r="O6130">
        <v>13.65</v>
      </c>
      <c r="P6130">
        <v>606.05999999999995</v>
      </c>
      <c r="Q6130">
        <v>34.9572</v>
      </c>
      <c r="R6130">
        <v>13.65</v>
      </c>
      <c r="S6130">
        <v>606.05998099999999</v>
      </c>
      <c r="T6130" t="s">
        <v>398</v>
      </c>
      <c r="U6130">
        <v>34.9572</v>
      </c>
      <c r="V6130">
        <v>21186.16</v>
      </c>
      <c r="W6130">
        <v>2025</v>
      </c>
    </row>
    <row r="6131" spans="1:23" hidden="1">
      <c r="A6131">
        <v>72025683</v>
      </c>
      <c r="B6131" s="2">
        <v>45756</v>
      </c>
      <c r="C6131" t="s">
        <v>3025</v>
      </c>
      <c r="D6131" t="s">
        <v>1875</v>
      </c>
      <c r="E6131" t="s">
        <v>1876</v>
      </c>
      <c r="F6131" t="s">
        <v>6634</v>
      </c>
      <c r="G6131" t="s">
        <v>6635</v>
      </c>
      <c r="H6131" t="s">
        <v>6628</v>
      </c>
      <c r="I6131" t="s">
        <v>6629</v>
      </c>
      <c r="J6131" t="s">
        <v>41</v>
      </c>
      <c r="K6131" t="s">
        <v>14</v>
      </c>
      <c r="L6131">
        <v>312</v>
      </c>
      <c r="M6131" t="s">
        <v>15</v>
      </c>
      <c r="N6131" t="s">
        <v>16</v>
      </c>
      <c r="O6131">
        <v>13.65</v>
      </c>
      <c r="P6131">
        <v>4258.8</v>
      </c>
      <c r="Q6131">
        <v>34.9572</v>
      </c>
      <c r="R6131">
        <v>13.65</v>
      </c>
      <c r="S6131">
        <v>4258.7999030000001</v>
      </c>
      <c r="T6131" t="s">
        <v>398</v>
      </c>
      <c r="U6131">
        <v>34.9572</v>
      </c>
      <c r="V6131">
        <v>148875.72</v>
      </c>
      <c r="W6131">
        <v>2025</v>
      </c>
    </row>
    <row r="6132" spans="1:23" hidden="1">
      <c r="A6132">
        <v>72027090</v>
      </c>
      <c r="B6132" s="2">
        <v>45756</v>
      </c>
      <c r="C6132" t="s">
        <v>5770</v>
      </c>
      <c r="D6132" t="s">
        <v>309</v>
      </c>
      <c r="E6132" t="s">
        <v>929</v>
      </c>
      <c r="F6132" t="s">
        <v>6943</v>
      </c>
      <c r="G6132" t="s">
        <v>6944</v>
      </c>
      <c r="H6132" t="s">
        <v>324</v>
      </c>
      <c r="I6132" t="s">
        <v>325</v>
      </c>
      <c r="J6132" t="s">
        <v>310</v>
      </c>
      <c r="K6132" t="s">
        <v>225</v>
      </c>
      <c r="L6132">
        <v>160</v>
      </c>
      <c r="M6132" t="s">
        <v>123</v>
      </c>
      <c r="N6132" t="s">
        <v>25</v>
      </c>
      <c r="O6132">
        <v>80</v>
      </c>
      <c r="P6132">
        <v>12800</v>
      </c>
      <c r="Q6132">
        <v>1</v>
      </c>
      <c r="R6132">
        <v>2.2885119999999999</v>
      </c>
      <c r="S6132">
        <v>366.16204900000002</v>
      </c>
      <c r="T6132" t="s">
        <v>398</v>
      </c>
      <c r="U6132">
        <v>34.9572</v>
      </c>
      <c r="V6132">
        <v>12800</v>
      </c>
      <c r="W6132">
        <v>2025</v>
      </c>
    </row>
    <row r="6133" spans="1:23" hidden="1">
      <c r="A6133">
        <v>72027090</v>
      </c>
      <c r="B6133" s="2">
        <v>45756</v>
      </c>
      <c r="C6133" t="s">
        <v>5770</v>
      </c>
      <c r="D6133" t="s">
        <v>309</v>
      </c>
      <c r="E6133" t="s">
        <v>929</v>
      </c>
      <c r="F6133" t="s">
        <v>6943</v>
      </c>
      <c r="G6133" t="s">
        <v>6944</v>
      </c>
      <c r="H6133" t="s">
        <v>378</v>
      </c>
      <c r="I6133" t="s">
        <v>379</v>
      </c>
      <c r="J6133" t="s">
        <v>377</v>
      </c>
      <c r="K6133" t="s">
        <v>225</v>
      </c>
      <c r="L6133">
        <v>60</v>
      </c>
      <c r="M6133" t="s">
        <v>123</v>
      </c>
      <c r="N6133" t="s">
        <v>25</v>
      </c>
      <c r="O6133">
        <v>145</v>
      </c>
      <c r="P6133">
        <v>8700</v>
      </c>
      <c r="Q6133">
        <v>1</v>
      </c>
      <c r="R6133">
        <v>4.1479290000000004</v>
      </c>
      <c r="S6133">
        <v>248.87576799999999</v>
      </c>
      <c r="T6133" t="s">
        <v>398</v>
      </c>
      <c r="U6133">
        <v>34.9572</v>
      </c>
      <c r="V6133">
        <v>8700</v>
      </c>
      <c r="W6133">
        <v>2025</v>
      </c>
    </row>
    <row r="6134" spans="1:23" hidden="1">
      <c r="A6134">
        <v>72027360</v>
      </c>
      <c r="B6134" s="2">
        <v>45756</v>
      </c>
      <c r="C6134" t="s">
        <v>6249</v>
      </c>
      <c r="D6134" t="s">
        <v>230</v>
      </c>
      <c r="E6134" t="s">
        <v>231</v>
      </c>
      <c r="F6134" t="s">
        <v>6945</v>
      </c>
      <c r="G6134" t="s">
        <v>6946</v>
      </c>
      <c r="H6134" t="s">
        <v>232</v>
      </c>
      <c r="I6134" t="s">
        <v>233</v>
      </c>
      <c r="J6134" t="s">
        <v>122</v>
      </c>
      <c r="K6134" t="s">
        <v>778</v>
      </c>
      <c r="L6134">
        <v>42</v>
      </c>
      <c r="M6134" t="s">
        <v>142</v>
      </c>
      <c r="N6134" t="s">
        <v>25</v>
      </c>
      <c r="O6134">
        <v>449.42860000000002</v>
      </c>
      <c r="P6134">
        <v>18876</v>
      </c>
      <c r="Q6134">
        <v>1</v>
      </c>
      <c r="R6134">
        <v>12.856538</v>
      </c>
      <c r="S6134">
        <v>539.97459700000002</v>
      </c>
      <c r="T6134" t="s">
        <v>398</v>
      </c>
      <c r="U6134">
        <v>34.9572</v>
      </c>
      <c r="V6134">
        <v>18876</v>
      </c>
      <c r="W6134">
        <v>2025</v>
      </c>
    </row>
    <row r="6135" spans="1:23" hidden="1">
      <c r="A6135">
        <v>72027339</v>
      </c>
      <c r="B6135" s="2">
        <v>45756</v>
      </c>
      <c r="C6135" t="s">
        <v>6249</v>
      </c>
      <c r="D6135" t="s">
        <v>1974</v>
      </c>
      <c r="E6135" t="s">
        <v>1975</v>
      </c>
      <c r="F6135" t="s">
        <v>7027</v>
      </c>
      <c r="G6135" t="s">
        <v>7028</v>
      </c>
      <c r="H6135" t="s">
        <v>1976</v>
      </c>
      <c r="I6135" t="s">
        <v>1977</v>
      </c>
      <c r="J6135" t="s">
        <v>4042</v>
      </c>
      <c r="K6135" t="s">
        <v>14</v>
      </c>
      <c r="L6135">
        <v>60</v>
      </c>
      <c r="M6135" t="s">
        <v>120</v>
      </c>
      <c r="N6135" t="s">
        <v>25</v>
      </c>
      <c r="O6135">
        <v>800</v>
      </c>
      <c r="P6135">
        <v>48000</v>
      </c>
      <c r="Q6135">
        <v>1</v>
      </c>
      <c r="R6135">
        <v>22.885128000000002</v>
      </c>
      <c r="S6135">
        <v>1373.1076849999999</v>
      </c>
      <c r="T6135" t="s">
        <v>398</v>
      </c>
      <c r="U6135">
        <v>34.9572</v>
      </c>
      <c r="V6135">
        <v>48000</v>
      </c>
      <c r="W6135">
        <v>2025</v>
      </c>
    </row>
    <row r="6136" spans="1:23" hidden="1">
      <c r="A6136">
        <v>72027090</v>
      </c>
      <c r="B6136" s="2">
        <v>45756</v>
      </c>
      <c r="C6136" t="s">
        <v>5770</v>
      </c>
      <c r="D6136" t="s">
        <v>309</v>
      </c>
      <c r="E6136" t="s">
        <v>929</v>
      </c>
      <c r="F6136" t="s">
        <v>6943</v>
      </c>
      <c r="G6136" t="s">
        <v>6944</v>
      </c>
      <c r="H6136" t="s">
        <v>524</v>
      </c>
      <c r="I6136" t="s">
        <v>525</v>
      </c>
      <c r="J6136" t="s">
        <v>377</v>
      </c>
      <c r="K6136" t="s">
        <v>225</v>
      </c>
      <c r="L6136">
        <v>450</v>
      </c>
      <c r="M6136" t="s">
        <v>15</v>
      </c>
      <c r="N6136" t="s">
        <v>25</v>
      </c>
      <c r="O6136">
        <v>45</v>
      </c>
      <c r="P6136">
        <v>20250</v>
      </c>
      <c r="Q6136">
        <v>1</v>
      </c>
      <c r="R6136">
        <v>1.287288</v>
      </c>
      <c r="S6136">
        <v>579.27980500000001</v>
      </c>
      <c r="T6136" t="s">
        <v>398</v>
      </c>
      <c r="U6136">
        <v>34.9572</v>
      </c>
      <c r="V6136">
        <v>20250</v>
      </c>
      <c r="W6136">
        <v>2025</v>
      </c>
    </row>
    <row r="6137" spans="1:23" hidden="1">
      <c r="A6137">
        <v>72027321</v>
      </c>
      <c r="B6137" s="2">
        <v>45756</v>
      </c>
      <c r="C6137" t="s">
        <v>6119</v>
      </c>
      <c r="D6137" t="s">
        <v>100</v>
      </c>
      <c r="E6137" t="s">
        <v>101</v>
      </c>
      <c r="F6137" t="s">
        <v>7189</v>
      </c>
      <c r="G6137" t="s">
        <v>7190</v>
      </c>
      <c r="H6137" t="s">
        <v>948</v>
      </c>
      <c r="I6137" t="s">
        <v>949</v>
      </c>
      <c r="J6137" t="s">
        <v>102</v>
      </c>
      <c r="K6137" t="s">
        <v>60</v>
      </c>
      <c r="L6137">
        <v>100</v>
      </c>
      <c r="M6137" t="s">
        <v>15</v>
      </c>
      <c r="N6137" t="s">
        <v>25</v>
      </c>
      <c r="O6137">
        <v>75</v>
      </c>
      <c r="P6137">
        <v>7500</v>
      </c>
      <c r="Q6137">
        <v>1</v>
      </c>
      <c r="R6137">
        <v>2.1454800000000001</v>
      </c>
      <c r="S6137">
        <v>214.54807500000001</v>
      </c>
      <c r="T6137" t="s">
        <v>398</v>
      </c>
      <c r="U6137">
        <v>34.9572</v>
      </c>
      <c r="V6137">
        <v>7500</v>
      </c>
      <c r="W6137">
        <v>2025</v>
      </c>
    </row>
    <row r="6138" spans="1:23" hidden="1">
      <c r="A6138">
        <v>72027321</v>
      </c>
      <c r="B6138" s="2">
        <v>45756</v>
      </c>
      <c r="C6138" t="s">
        <v>6119</v>
      </c>
      <c r="D6138" t="s">
        <v>100</v>
      </c>
      <c r="E6138" t="s">
        <v>101</v>
      </c>
      <c r="F6138" t="s">
        <v>7189</v>
      </c>
      <c r="G6138" t="s">
        <v>7190</v>
      </c>
      <c r="H6138" t="s">
        <v>952</v>
      </c>
      <c r="I6138" t="s">
        <v>953</v>
      </c>
      <c r="J6138" t="s">
        <v>102</v>
      </c>
      <c r="K6138" t="s">
        <v>60</v>
      </c>
      <c r="L6138">
        <v>400</v>
      </c>
      <c r="M6138" t="s">
        <v>15</v>
      </c>
      <c r="N6138" t="s">
        <v>25</v>
      </c>
      <c r="O6138">
        <v>75</v>
      </c>
      <c r="P6138">
        <v>30000</v>
      </c>
      <c r="Q6138">
        <v>1</v>
      </c>
      <c r="R6138">
        <v>2.1454800000000001</v>
      </c>
      <c r="S6138">
        <v>858.19230300000004</v>
      </c>
      <c r="T6138" t="s">
        <v>398</v>
      </c>
      <c r="U6138">
        <v>34.9572</v>
      </c>
      <c r="V6138">
        <v>30000</v>
      </c>
      <c r="W6138">
        <v>2025</v>
      </c>
    </row>
    <row r="6139" spans="1:23" hidden="1">
      <c r="A6139">
        <v>72027321</v>
      </c>
      <c r="B6139" s="2">
        <v>45756</v>
      </c>
      <c r="C6139" t="s">
        <v>6119</v>
      </c>
      <c r="D6139" t="s">
        <v>100</v>
      </c>
      <c r="E6139" t="s">
        <v>101</v>
      </c>
      <c r="F6139" t="s">
        <v>7189</v>
      </c>
      <c r="G6139" t="s">
        <v>7190</v>
      </c>
      <c r="H6139" t="s">
        <v>950</v>
      </c>
      <c r="I6139" t="s">
        <v>951</v>
      </c>
      <c r="J6139" t="s">
        <v>102</v>
      </c>
      <c r="K6139" t="s">
        <v>60</v>
      </c>
      <c r="L6139">
        <v>700</v>
      </c>
      <c r="M6139" t="s">
        <v>15</v>
      </c>
      <c r="N6139" t="s">
        <v>25</v>
      </c>
      <c r="O6139">
        <v>75</v>
      </c>
      <c r="P6139">
        <v>52500</v>
      </c>
      <c r="Q6139">
        <v>1</v>
      </c>
      <c r="R6139">
        <v>2.1454800000000001</v>
      </c>
      <c r="S6139">
        <v>1501.8365309999999</v>
      </c>
      <c r="T6139" t="s">
        <v>398</v>
      </c>
      <c r="U6139">
        <v>34.9572</v>
      </c>
      <c r="V6139">
        <v>52500</v>
      </c>
      <c r="W6139">
        <v>2025</v>
      </c>
    </row>
    <row r="6140" spans="1:23" hidden="1">
      <c r="A6140">
        <v>72027321</v>
      </c>
      <c r="B6140" s="2">
        <v>45756</v>
      </c>
      <c r="C6140" t="s">
        <v>6119</v>
      </c>
      <c r="D6140" t="s">
        <v>100</v>
      </c>
      <c r="E6140" t="s">
        <v>101</v>
      </c>
      <c r="F6140" t="s">
        <v>7189</v>
      </c>
      <c r="G6140" t="s">
        <v>7190</v>
      </c>
      <c r="H6140" t="s">
        <v>938</v>
      </c>
      <c r="I6140" t="s">
        <v>939</v>
      </c>
      <c r="J6140" t="s">
        <v>102</v>
      </c>
      <c r="K6140" t="s">
        <v>60</v>
      </c>
      <c r="L6140">
        <v>500</v>
      </c>
      <c r="M6140" t="s">
        <v>15</v>
      </c>
      <c r="N6140" t="s">
        <v>25</v>
      </c>
      <c r="O6140">
        <v>75</v>
      </c>
      <c r="P6140">
        <v>37500</v>
      </c>
      <c r="Q6140">
        <v>1</v>
      </c>
      <c r="R6140">
        <v>2.1454800000000001</v>
      </c>
      <c r="S6140">
        <v>1072.7403790000001</v>
      </c>
      <c r="T6140" t="s">
        <v>398</v>
      </c>
      <c r="U6140">
        <v>34.9572</v>
      </c>
      <c r="V6140">
        <v>37500</v>
      </c>
      <c r="W6140">
        <v>2025</v>
      </c>
    </row>
    <row r="6141" spans="1:23" hidden="1">
      <c r="A6141">
        <v>72027323</v>
      </c>
      <c r="B6141" s="2">
        <v>45756</v>
      </c>
      <c r="C6141" t="s">
        <v>6119</v>
      </c>
      <c r="D6141" t="s">
        <v>100</v>
      </c>
      <c r="E6141" t="s">
        <v>101</v>
      </c>
      <c r="F6141" t="s">
        <v>7191</v>
      </c>
      <c r="G6141" t="s">
        <v>7192</v>
      </c>
      <c r="H6141" t="s">
        <v>987</v>
      </c>
      <c r="I6141" t="s">
        <v>988</v>
      </c>
      <c r="J6141" t="s">
        <v>102</v>
      </c>
      <c r="K6141" t="s">
        <v>42</v>
      </c>
      <c r="L6141">
        <v>200</v>
      </c>
      <c r="M6141" t="s">
        <v>15</v>
      </c>
      <c r="N6141" t="s">
        <v>25</v>
      </c>
      <c r="O6141">
        <v>69</v>
      </c>
      <c r="P6141">
        <v>13800</v>
      </c>
      <c r="Q6141">
        <v>1</v>
      </c>
      <c r="R6141">
        <v>1.9738420000000001</v>
      </c>
      <c r="S6141">
        <v>394.76845900000001</v>
      </c>
      <c r="T6141" t="s">
        <v>398</v>
      </c>
      <c r="U6141">
        <v>34.9572</v>
      </c>
      <c r="V6141">
        <v>13800</v>
      </c>
      <c r="W6141">
        <v>2025</v>
      </c>
    </row>
    <row r="6142" spans="1:23" hidden="1">
      <c r="A6142">
        <v>72027323</v>
      </c>
      <c r="B6142" s="2">
        <v>45756</v>
      </c>
      <c r="C6142" t="s">
        <v>6119</v>
      </c>
      <c r="D6142" t="s">
        <v>100</v>
      </c>
      <c r="E6142" t="s">
        <v>101</v>
      </c>
      <c r="F6142" t="s">
        <v>7193</v>
      </c>
      <c r="G6142" t="s">
        <v>7194</v>
      </c>
      <c r="H6142" t="s">
        <v>7195</v>
      </c>
      <c r="I6142" t="s">
        <v>7196</v>
      </c>
      <c r="J6142" t="s">
        <v>102</v>
      </c>
      <c r="K6142" t="s">
        <v>42</v>
      </c>
      <c r="L6142">
        <v>200</v>
      </c>
      <c r="M6142" t="s">
        <v>15</v>
      </c>
      <c r="N6142" t="s">
        <v>25</v>
      </c>
      <c r="O6142">
        <v>75.5</v>
      </c>
      <c r="P6142">
        <v>15100</v>
      </c>
      <c r="Q6142">
        <v>1</v>
      </c>
      <c r="R6142">
        <v>2.159783</v>
      </c>
      <c r="S6142">
        <v>431.95679200000001</v>
      </c>
      <c r="T6142" t="s">
        <v>398</v>
      </c>
      <c r="U6142">
        <v>34.9572</v>
      </c>
      <c r="V6142">
        <v>15100</v>
      </c>
      <c r="W6142">
        <v>2025</v>
      </c>
    </row>
    <row r="6143" spans="1:23" hidden="1">
      <c r="A6143">
        <v>72027324</v>
      </c>
      <c r="B6143" s="2">
        <v>45756</v>
      </c>
      <c r="C6143" t="s">
        <v>6119</v>
      </c>
      <c r="D6143" t="s">
        <v>100</v>
      </c>
      <c r="E6143" t="s">
        <v>101</v>
      </c>
      <c r="F6143" t="s">
        <v>7197</v>
      </c>
      <c r="G6143" t="s">
        <v>7198</v>
      </c>
      <c r="H6143" t="s">
        <v>938</v>
      </c>
      <c r="I6143" t="s">
        <v>939</v>
      </c>
      <c r="J6143" t="s">
        <v>102</v>
      </c>
      <c r="K6143" t="s">
        <v>42</v>
      </c>
      <c r="L6143">
        <v>600</v>
      </c>
      <c r="M6143" t="s">
        <v>15</v>
      </c>
      <c r="N6143" t="s">
        <v>25</v>
      </c>
      <c r="O6143">
        <v>75</v>
      </c>
      <c r="P6143">
        <v>45000</v>
      </c>
      <c r="Q6143">
        <v>1</v>
      </c>
      <c r="R6143">
        <v>2.1454800000000001</v>
      </c>
      <c r="S6143">
        <v>1287.2884550000001</v>
      </c>
      <c r="T6143" t="s">
        <v>398</v>
      </c>
      <c r="U6143">
        <v>34.9572</v>
      </c>
      <c r="V6143">
        <v>45000</v>
      </c>
      <c r="W6143">
        <v>2025</v>
      </c>
    </row>
    <row r="6144" spans="1:23" hidden="1">
      <c r="A6144">
        <v>72027324</v>
      </c>
      <c r="B6144" s="2">
        <v>45756</v>
      </c>
      <c r="C6144" t="s">
        <v>6119</v>
      </c>
      <c r="D6144" t="s">
        <v>100</v>
      </c>
      <c r="E6144" t="s">
        <v>101</v>
      </c>
      <c r="F6144" t="s">
        <v>7197</v>
      </c>
      <c r="G6144" t="s">
        <v>7198</v>
      </c>
      <c r="H6144" t="s">
        <v>944</v>
      </c>
      <c r="I6144" t="s">
        <v>945</v>
      </c>
      <c r="J6144" t="s">
        <v>102</v>
      </c>
      <c r="K6144" t="s">
        <v>42</v>
      </c>
      <c r="L6144">
        <v>700</v>
      </c>
      <c r="M6144" t="s">
        <v>15</v>
      </c>
      <c r="N6144" t="s">
        <v>25</v>
      </c>
      <c r="O6144">
        <v>75</v>
      </c>
      <c r="P6144">
        <v>52500</v>
      </c>
      <c r="Q6144">
        <v>1</v>
      </c>
      <c r="R6144">
        <v>2.1454800000000001</v>
      </c>
      <c r="S6144">
        <v>1501.8365309999999</v>
      </c>
      <c r="T6144" t="s">
        <v>398</v>
      </c>
      <c r="U6144">
        <v>34.9572</v>
      </c>
      <c r="V6144">
        <v>52500</v>
      </c>
      <c r="W6144">
        <v>2025</v>
      </c>
    </row>
    <row r="6145" spans="1:23" hidden="1">
      <c r="A6145">
        <v>72027324</v>
      </c>
      <c r="B6145" s="2">
        <v>45756</v>
      </c>
      <c r="C6145" t="s">
        <v>6119</v>
      </c>
      <c r="D6145" t="s">
        <v>100</v>
      </c>
      <c r="E6145" t="s">
        <v>101</v>
      </c>
      <c r="F6145" t="s">
        <v>7197</v>
      </c>
      <c r="G6145" t="s">
        <v>7198</v>
      </c>
      <c r="H6145" t="s">
        <v>7199</v>
      </c>
      <c r="I6145" t="s">
        <v>7200</v>
      </c>
      <c r="J6145" t="s">
        <v>102</v>
      </c>
      <c r="K6145" t="s">
        <v>42</v>
      </c>
      <c r="L6145">
        <v>100</v>
      </c>
      <c r="M6145" t="s">
        <v>15</v>
      </c>
      <c r="N6145" t="s">
        <v>25</v>
      </c>
      <c r="O6145">
        <v>75</v>
      </c>
      <c r="P6145">
        <v>7500</v>
      </c>
      <c r="Q6145">
        <v>1</v>
      </c>
      <c r="R6145">
        <v>2.1454800000000001</v>
      </c>
      <c r="S6145">
        <v>214.54807500000001</v>
      </c>
      <c r="T6145" t="s">
        <v>398</v>
      </c>
      <c r="U6145">
        <v>34.9572</v>
      </c>
      <c r="V6145">
        <v>7500</v>
      </c>
      <c r="W6145">
        <v>2025</v>
      </c>
    </row>
    <row r="6146" spans="1:23" hidden="1">
      <c r="A6146">
        <v>72027324</v>
      </c>
      <c r="B6146" s="2">
        <v>45756</v>
      </c>
      <c r="C6146" t="s">
        <v>6119</v>
      </c>
      <c r="D6146" t="s">
        <v>100</v>
      </c>
      <c r="E6146" t="s">
        <v>101</v>
      </c>
      <c r="F6146" t="s">
        <v>7197</v>
      </c>
      <c r="G6146" t="s">
        <v>7198</v>
      </c>
      <c r="H6146" t="s">
        <v>958</v>
      </c>
      <c r="I6146" t="s">
        <v>959</v>
      </c>
      <c r="J6146" t="s">
        <v>102</v>
      </c>
      <c r="K6146" t="s">
        <v>42</v>
      </c>
      <c r="L6146">
        <v>500</v>
      </c>
      <c r="M6146" t="s">
        <v>15</v>
      </c>
      <c r="N6146" t="s">
        <v>25</v>
      </c>
      <c r="O6146">
        <v>75</v>
      </c>
      <c r="P6146">
        <v>37500</v>
      </c>
      <c r="Q6146">
        <v>1</v>
      </c>
      <c r="R6146">
        <v>2.1454800000000001</v>
      </c>
      <c r="S6146">
        <v>1072.7403790000001</v>
      </c>
      <c r="T6146" t="s">
        <v>398</v>
      </c>
      <c r="U6146">
        <v>34.9572</v>
      </c>
      <c r="V6146">
        <v>37500</v>
      </c>
      <c r="W6146">
        <v>2025</v>
      </c>
    </row>
    <row r="6147" spans="1:23" hidden="1">
      <c r="A6147">
        <v>72027324</v>
      </c>
      <c r="B6147" s="2">
        <v>45756</v>
      </c>
      <c r="C6147" t="s">
        <v>6119</v>
      </c>
      <c r="D6147" t="s">
        <v>100</v>
      </c>
      <c r="E6147" t="s">
        <v>101</v>
      </c>
      <c r="F6147" t="s">
        <v>7197</v>
      </c>
      <c r="G6147" t="s">
        <v>7198</v>
      </c>
      <c r="H6147" t="s">
        <v>950</v>
      </c>
      <c r="I6147" t="s">
        <v>951</v>
      </c>
      <c r="J6147" t="s">
        <v>102</v>
      </c>
      <c r="K6147" t="s">
        <v>42</v>
      </c>
      <c r="L6147">
        <v>500</v>
      </c>
      <c r="M6147" t="s">
        <v>15</v>
      </c>
      <c r="N6147" t="s">
        <v>25</v>
      </c>
      <c r="O6147">
        <v>75</v>
      </c>
      <c r="P6147">
        <v>37500</v>
      </c>
      <c r="Q6147">
        <v>1</v>
      </c>
      <c r="R6147">
        <v>2.1454800000000001</v>
      </c>
      <c r="S6147">
        <v>1072.7403790000001</v>
      </c>
      <c r="T6147" t="s">
        <v>398</v>
      </c>
      <c r="U6147">
        <v>34.9572</v>
      </c>
      <c r="V6147">
        <v>37500</v>
      </c>
      <c r="W6147">
        <v>2025</v>
      </c>
    </row>
    <row r="6148" spans="1:23" hidden="1">
      <c r="A6148">
        <v>72027324</v>
      </c>
      <c r="B6148" s="2">
        <v>45756</v>
      </c>
      <c r="C6148" t="s">
        <v>6119</v>
      </c>
      <c r="D6148" t="s">
        <v>100</v>
      </c>
      <c r="E6148" t="s">
        <v>101</v>
      </c>
      <c r="F6148" t="s">
        <v>7197</v>
      </c>
      <c r="G6148" t="s">
        <v>7198</v>
      </c>
      <c r="H6148" t="s">
        <v>952</v>
      </c>
      <c r="I6148" t="s">
        <v>953</v>
      </c>
      <c r="J6148" t="s">
        <v>102</v>
      </c>
      <c r="K6148" t="s">
        <v>42</v>
      </c>
      <c r="L6148">
        <v>400</v>
      </c>
      <c r="M6148" t="s">
        <v>15</v>
      </c>
      <c r="N6148" t="s">
        <v>25</v>
      </c>
      <c r="O6148">
        <v>75</v>
      </c>
      <c r="P6148">
        <v>30000</v>
      </c>
      <c r="Q6148">
        <v>1</v>
      </c>
      <c r="R6148">
        <v>2.1454800000000001</v>
      </c>
      <c r="S6148">
        <v>858.19230300000004</v>
      </c>
      <c r="T6148" t="s">
        <v>398</v>
      </c>
      <c r="U6148">
        <v>34.9572</v>
      </c>
      <c r="V6148">
        <v>30000</v>
      </c>
      <c r="W6148">
        <v>2025</v>
      </c>
    </row>
    <row r="6149" spans="1:23" hidden="1">
      <c r="A6149">
        <v>72027324</v>
      </c>
      <c r="B6149" s="2">
        <v>45756</v>
      </c>
      <c r="C6149" t="s">
        <v>6119</v>
      </c>
      <c r="D6149" t="s">
        <v>100</v>
      </c>
      <c r="E6149" t="s">
        <v>101</v>
      </c>
      <c r="F6149" t="s">
        <v>7197</v>
      </c>
      <c r="G6149" t="s">
        <v>7198</v>
      </c>
      <c r="H6149" t="s">
        <v>956</v>
      </c>
      <c r="I6149" t="s">
        <v>957</v>
      </c>
      <c r="J6149" t="s">
        <v>102</v>
      </c>
      <c r="K6149" t="s">
        <v>42</v>
      </c>
      <c r="L6149">
        <v>100</v>
      </c>
      <c r="M6149" t="s">
        <v>15</v>
      </c>
      <c r="N6149" t="s">
        <v>25</v>
      </c>
      <c r="O6149">
        <v>75</v>
      </c>
      <c r="P6149">
        <v>7500</v>
      </c>
      <c r="Q6149">
        <v>1</v>
      </c>
      <c r="R6149">
        <v>2.1454800000000001</v>
      </c>
      <c r="S6149">
        <v>214.54807500000001</v>
      </c>
      <c r="T6149" t="s">
        <v>398</v>
      </c>
      <c r="U6149">
        <v>34.9572</v>
      </c>
      <c r="V6149">
        <v>7500</v>
      </c>
      <c r="W6149">
        <v>2025</v>
      </c>
    </row>
    <row r="6150" spans="1:23" hidden="1">
      <c r="A6150">
        <v>72027324</v>
      </c>
      <c r="B6150" s="2">
        <v>45756</v>
      </c>
      <c r="C6150" t="s">
        <v>6119</v>
      </c>
      <c r="D6150" t="s">
        <v>100</v>
      </c>
      <c r="E6150" t="s">
        <v>101</v>
      </c>
      <c r="F6150" t="s">
        <v>7197</v>
      </c>
      <c r="G6150" t="s">
        <v>7198</v>
      </c>
      <c r="H6150" t="s">
        <v>948</v>
      </c>
      <c r="I6150" t="s">
        <v>949</v>
      </c>
      <c r="J6150" t="s">
        <v>102</v>
      </c>
      <c r="K6150" t="s">
        <v>42</v>
      </c>
      <c r="L6150">
        <v>100</v>
      </c>
      <c r="M6150" t="s">
        <v>15</v>
      </c>
      <c r="N6150" t="s">
        <v>25</v>
      </c>
      <c r="O6150">
        <v>75</v>
      </c>
      <c r="P6150">
        <v>7500</v>
      </c>
      <c r="Q6150">
        <v>1</v>
      </c>
      <c r="R6150">
        <v>2.1454800000000001</v>
      </c>
      <c r="S6150">
        <v>214.54807500000001</v>
      </c>
      <c r="T6150" t="s">
        <v>398</v>
      </c>
      <c r="U6150">
        <v>34.9572</v>
      </c>
      <c r="V6150">
        <v>7500</v>
      </c>
      <c r="W6150">
        <v>2025</v>
      </c>
    </row>
    <row r="6151" spans="1:23" hidden="1">
      <c r="A6151">
        <v>72027324</v>
      </c>
      <c r="B6151" s="2">
        <v>45756</v>
      </c>
      <c r="C6151" t="s">
        <v>6119</v>
      </c>
      <c r="D6151" t="s">
        <v>100</v>
      </c>
      <c r="E6151" t="s">
        <v>101</v>
      </c>
      <c r="F6151" t="s">
        <v>7197</v>
      </c>
      <c r="G6151" t="s">
        <v>7198</v>
      </c>
      <c r="H6151" t="s">
        <v>954</v>
      </c>
      <c r="I6151" t="s">
        <v>955</v>
      </c>
      <c r="J6151" t="s">
        <v>102</v>
      </c>
      <c r="K6151" t="s">
        <v>42</v>
      </c>
      <c r="L6151">
        <v>100</v>
      </c>
      <c r="M6151" t="s">
        <v>15</v>
      </c>
      <c r="N6151" t="s">
        <v>25</v>
      </c>
      <c r="O6151">
        <v>75</v>
      </c>
      <c r="P6151">
        <v>7500</v>
      </c>
      <c r="Q6151">
        <v>1</v>
      </c>
      <c r="R6151">
        <v>2.1454800000000001</v>
      </c>
      <c r="S6151">
        <v>214.54807500000001</v>
      </c>
      <c r="T6151" t="s">
        <v>398</v>
      </c>
      <c r="U6151">
        <v>34.9572</v>
      </c>
      <c r="V6151">
        <v>7500</v>
      </c>
      <c r="W6151">
        <v>2025</v>
      </c>
    </row>
    <row r="6152" spans="1:23" hidden="1">
      <c r="A6152">
        <v>72024372</v>
      </c>
      <c r="B6152" s="2">
        <v>45757</v>
      </c>
      <c r="C6152" t="s">
        <v>2498</v>
      </c>
      <c r="D6152" t="s">
        <v>412</v>
      </c>
      <c r="E6152" t="s">
        <v>413</v>
      </c>
      <c r="F6152" t="s">
        <v>5858</v>
      </c>
      <c r="G6152" t="s">
        <v>5859</v>
      </c>
      <c r="H6152" t="s">
        <v>5860</v>
      </c>
      <c r="I6152" t="s">
        <v>5861</v>
      </c>
      <c r="J6152" t="s">
        <v>74</v>
      </c>
      <c r="K6152" t="s">
        <v>14</v>
      </c>
      <c r="L6152">
        <v>980</v>
      </c>
      <c r="M6152" t="s">
        <v>61</v>
      </c>
      <c r="N6152" t="s">
        <v>16</v>
      </c>
      <c r="O6152">
        <v>1.2867999999999999</v>
      </c>
      <c r="P6152">
        <v>1261.0640000000001</v>
      </c>
      <c r="Q6152">
        <v>34.368499999999997</v>
      </c>
      <c r="R6152">
        <v>1.2867999999999999</v>
      </c>
      <c r="S6152">
        <v>1261.0640550000001</v>
      </c>
      <c r="T6152" t="s">
        <v>398</v>
      </c>
      <c r="U6152">
        <v>34.368499999999997</v>
      </c>
      <c r="V6152">
        <v>43340.88</v>
      </c>
      <c r="W6152">
        <v>2025</v>
      </c>
    </row>
    <row r="6153" spans="1:23" hidden="1">
      <c r="A6153">
        <v>72025711</v>
      </c>
      <c r="B6153" s="2">
        <v>45757</v>
      </c>
      <c r="C6153" t="s">
        <v>4580</v>
      </c>
      <c r="D6153" t="s">
        <v>412</v>
      </c>
      <c r="E6153" t="s">
        <v>413</v>
      </c>
      <c r="F6153" t="s">
        <v>5858</v>
      </c>
      <c r="G6153" t="s">
        <v>5859</v>
      </c>
      <c r="H6153" t="s">
        <v>4735</v>
      </c>
      <c r="I6153" t="s">
        <v>4736</v>
      </c>
      <c r="J6153" t="s">
        <v>74</v>
      </c>
      <c r="K6153" t="s">
        <v>14</v>
      </c>
      <c r="L6153">
        <v>3420</v>
      </c>
      <c r="M6153" t="s">
        <v>61</v>
      </c>
      <c r="N6153" t="s">
        <v>16</v>
      </c>
      <c r="O6153">
        <v>0.58209999999999995</v>
      </c>
      <c r="P6153">
        <v>1990.7819999999999</v>
      </c>
      <c r="Q6153">
        <v>34.368499999999997</v>
      </c>
      <c r="R6153">
        <v>0.58209900000000003</v>
      </c>
      <c r="S6153">
        <v>1990.781966</v>
      </c>
      <c r="T6153" t="s">
        <v>398</v>
      </c>
      <c r="U6153">
        <v>34.368499999999997</v>
      </c>
      <c r="V6153">
        <v>68420.19</v>
      </c>
      <c r="W6153">
        <v>2025</v>
      </c>
    </row>
    <row r="6154" spans="1:23" hidden="1">
      <c r="A6154">
        <v>72021864</v>
      </c>
      <c r="B6154" s="2">
        <v>45757</v>
      </c>
      <c r="C6154" t="s">
        <v>1803</v>
      </c>
      <c r="D6154" t="s">
        <v>412</v>
      </c>
      <c r="E6154" t="s">
        <v>413</v>
      </c>
      <c r="F6154" t="s">
        <v>5878</v>
      </c>
      <c r="G6154" t="s">
        <v>5879</v>
      </c>
      <c r="H6154" t="s">
        <v>1091</v>
      </c>
      <c r="I6154" t="s">
        <v>1924</v>
      </c>
      <c r="J6154" t="s">
        <v>74</v>
      </c>
      <c r="K6154" t="s">
        <v>42</v>
      </c>
      <c r="L6154">
        <v>1080</v>
      </c>
      <c r="M6154" t="s">
        <v>61</v>
      </c>
      <c r="N6154" t="s">
        <v>16</v>
      </c>
      <c r="O6154">
        <v>0.90900000000000003</v>
      </c>
      <c r="P6154">
        <v>981.72</v>
      </c>
      <c r="Q6154">
        <v>34.368499999999997</v>
      </c>
      <c r="R6154">
        <v>0.90900000000000003</v>
      </c>
      <c r="S6154">
        <v>981.71988799999997</v>
      </c>
      <c r="T6154" t="s">
        <v>398</v>
      </c>
      <c r="U6154">
        <v>34.368499999999997</v>
      </c>
      <c r="V6154">
        <v>33740.239999999998</v>
      </c>
      <c r="W6154">
        <v>2025</v>
      </c>
    </row>
    <row r="6155" spans="1:23" hidden="1">
      <c r="A6155">
        <v>72022156</v>
      </c>
      <c r="B6155" s="2">
        <v>45757</v>
      </c>
      <c r="C6155" t="s">
        <v>1836</v>
      </c>
      <c r="D6155" t="s">
        <v>412</v>
      </c>
      <c r="E6155" t="s">
        <v>413</v>
      </c>
      <c r="F6155" t="s">
        <v>5880</v>
      </c>
      <c r="G6155" t="s">
        <v>5881</v>
      </c>
      <c r="H6155" t="s">
        <v>921</v>
      </c>
      <c r="I6155" t="s">
        <v>922</v>
      </c>
      <c r="J6155" t="s">
        <v>74</v>
      </c>
      <c r="K6155" t="s">
        <v>42</v>
      </c>
      <c r="L6155">
        <v>540</v>
      </c>
      <c r="M6155" t="s">
        <v>61</v>
      </c>
      <c r="N6155" t="s">
        <v>16</v>
      </c>
      <c r="O6155">
        <v>1.2460899999999999</v>
      </c>
      <c r="P6155">
        <v>672.89</v>
      </c>
      <c r="Q6155">
        <v>34.368499999999997</v>
      </c>
      <c r="R6155">
        <v>1.246089</v>
      </c>
      <c r="S6155">
        <v>672.89000099999998</v>
      </c>
      <c r="T6155" t="s">
        <v>398</v>
      </c>
      <c r="U6155">
        <v>34.368499999999997</v>
      </c>
      <c r="V6155">
        <v>23126.22</v>
      </c>
      <c r="W6155">
        <v>2025</v>
      </c>
    </row>
    <row r="6156" spans="1:23" hidden="1">
      <c r="A6156">
        <v>72025897</v>
      </c>
      <c r="B6156" s="2">
        <v>45757</v>
      </c>
      <c r="C6156" t="s">
        <v>3051</v>
      </c>
      <c r="D6156" t="s">
        <v>412</v>
      </c>
      <c r="E6156" t="s">
        <v>413</v>
      </c>
      <c r="F6156" t="s">
        <v>5878</v>
      </c>
      <c r="G6156" t="s">
        <v>5879</v>
      </c>
      <c r="H6156" t="s">
        <v>1091</v>
      </c>
      <c r="I6156" t="s">
        <v>1924</v>
      </c>
      <c r="J6156" t="s">
        <v>74</v>
      </c>
      <c r="K6156" t="s">
        <v>42</v>
      </c>
      <c r="L6156">
        <v>216</v>
      </c>
      <c r="M6156" t="s">
        <v>61</v>
      </c>
      <c r="N6156" t="s">
        <v>16</v>
      </c>
      <c r="O6156">
        <v>0.90900000000000003</v>
      </c>
      <c r="P6156">
        <v>196.34399999999999</v>
      </c>
      <c r="Q6156">
        <v>34.368499999999997</v>
      </c>
      <c r="R6156">
        <v>0.90900000000000003</v>
      </c>
      <c r="S6156">
        <v>196.34403499999999</v>
      </c>
      <c r="T6156" t="s">
        <v>398</v>
      </c>
      <c r="U6156">
        <v>34.368499999999997</v>
      </c>
      <c r="V6156">
        <v>6748.05</v>
      </c>
      <c r="W6156">
        <v>2025</v>
      </c>
    </row>
    <row r="6157" spans="1:23" hidden="1">
      <c r="A6157">
        <v>72023768</v>
      </c>
      <c r="B6157" s="2">
        <v>45757</v>
      </c>
      <c r="C6157" t="s">
        <v>1991</v>
      </c>
      <c r="D6157" t="s">
        <v>412</v>
      </c>
      <c r="E6157" t="s">
        <v>413</v>
      </c>
      <c r="F6157" t="s">
        <v>5898</v>
      </c>
      <c r="G6157" t="s">
        <v>5899</v>
      </c>
      <c r="H6157" t="s">
        <v>4735</v>
      </c>
      <c r="I6157" t="s">
        <v>4736</v>
      </c>
      <c r="J6157" t="s">
        <v>74</v>
      </c>
      <c r="K6157" t="s">
        <v>43</v>
      </c>
      <c r="L6157">
        <v>2090</v>
      </c>
      <c r="M6157" t="s">
        <v>61</v>
      </c>
      <c r="N6157" t="s">
        <v>16</v>
      </c>
      <c r="O6157">
        <v>0.58209999999999995</v>
      </c>
      <c r="P6157">
        <v>1216.5889999999999</v>
      </c>
      <c r="Q6157">
        <v>34.368499999999997</v>
      </c>
      <c r="R6157">
        <v>0.58209900000000003</v>
      </c>
      <c r="S6157">
        <v>1216.589027</v>
      </c>
      <c r="T6157" t="s">
        <v>398</v>
      </c>
      <c r="U6157">
        <v>34.368499999999997</v>
      </c>
      <c r="V6157">
        <v>41812.339999999997</v>
      </c>
      <c r="W6157">
        <v>2025</v>
      </c>
    </row>
    <row r="6158" spans="1:23" hidden="1">
      <c r="A6158">
        <v>72023922</v>
      </c>
      <c r="B6158" s="2">
        <v>45757</v>
      </c>
      <c r="C6158" t="s">
        <v>1986</v>
      </c>
      <c r="D6158" t="s">
        <v>412</v>
      </c>
      <c r="E6158" t="s">
        <v>413</v>
      </c>
      <c r="F6158" t="s">
        <v>5898</v>
      </c>
      <c r="G6158" t="s">
        <v>5899</v>
      </c>
      <c r="H6158" t="s">
        <v>492</v>
      </c>
      <c r="I6158" t="s">
        <v>493</v>
      </c>
      <c r="J6158" t="s">
        <v>74</v>
      </c>
      <c r="K6158" t="s">
        <v>43</v>
      </c>
      <c r="L6158">
        <v>2040</v>
      </c>
      <c r="M6158" t="s">
        <v>61</v>
      </c>
      <c r="N6158" t="s">
        <v>16</v>
      </c>
      <c r="O6158">
        <v>0.94259999999999999</v>
      </c>
      <c r="P6158">
        <v>1922.904</v>
      </c>
      <c r="Q6158">
        <v>34.368499999999997</v>
      </c>
      <c r="R6158">
        <v>0.94259999999999999</v>
      </c>
      <c r="S6158">
        <v>1922.9041119999999</v>
      </c>
      <c r="T6158" t="s">
        <v>398</v>
      </c>
      <c r="U6158">
        <v>34.368499999999997</v>
      </c>
      <c r="V6158">
        <v>66087.33</v>
      </c>
      <c r="W6158">
        <v>2025</v>
      </c>
    </row>
    <row r="6159" spans="1:23" hidden="1">
      <c r="A6159">
        <v>72023933</v>
      </c>
      <c r="B6159" s="2">
        <v>45757</v>
      </c>
      <c r="C6159" t="s">
        <v>1986</v>
      </c>
      <c r="D6159" t="s">
        <v>412</v>
      </c>
      <c r="E6159" t="s">
        <v>413</v>
      </c>
      <c r="F6159" t="s">
        <v>5898</v>
      </c>
      <c r="G6159" t="s">
        <v>5899</v>
      </c>
      <c r="H6159" t="s">
        <v>494</v>
      </c>
      <c r="I6159" t="s">
        <v>495</v>
      </c>
      <c r="J6159" t="s">
        <v>74</v>
      </c>
      <c r="K6159" t="s">
        <v>43</v>
      </c>
      <c r="L6159">
        <v>2550</v>
      </c>
      <c r="M6159" t="s">
        <v>61</v>
      </c>
      <c r="N6159" t="s">
        <v>16</v>
      </c>
      <c r="O6159">
        <v>0.94259999999999999</v>
      </c>
      <c r="P6159">
        <v>2403.63</v>
      </c>
      <c r="Q6159">
        <v>34.368499999999997</v>
      </c>
      <c r="R6159">
        <v>0.94259999999999999</v>
      </c>
      <c r="S6159">
        <v>2403.6300679999999</v>
      </c>
      <c r="T6159" t="s">
        <v>398</v>
      </c>
      <c r="U6159">
        <v>34.368499999999997</v>
      </c>
      <c r="V6159">
        <v>82609.16</v>
      </c>
      <c r="W6159">
        <v>2025</v>
      </c>
    </row>
    <row r="6160" spans="1:23" hidden="1">
      <c r="A6160">
        <v>72024557</v>
      </c>
      <c r="B6160" s="2">
        <v>45757</v>
      </c>
      <c r="C6160" t="s">
        <v>2440</v>
      </c>
      <c r="D6160" t="s">
        <v>412</v>
      </c>
      <c r="E6160" t="s">
        <v>413</v>
      </c>
      <c r="F6160" t="s">
        <v>5898</v>
      </c>
      <c r="G6160" t="s">
        <v>5899</v>
      </c>
      <c r="H6160" t="s">
        <v>4735</v>
      </c>
      <c r="I6160" t="s">
        <v>4736</v>
      </c>
      <c r="J6160" t="s">
        <v>74</v>
      </c>
      <c r="K6160" t="s">
        <v>43</v>
      </c>
      <c r="L6160">
        <v>2090</v>
      </c>
      <c r="M6160" t="s">
        <v>61</v>
      </c>
      <c r="N6160" t="s">
        <v>16</v>
      </c>
      <c r="O6160">
        <v>0.58209999999999995</v>
      </c>
      <c r="P6160">
        <v>1216.5889999999999</v>
      </c>
      <c r="Q6160">
        <v>34.368499999999997</v>
      </c>
      <c r="R6160">
        <v>0.58209900000000003</v>
      </c>
      <c r="S6160">
        <v>1216.589027</v>
      </c>
      <c r="T6160" t="s">
        <v>398</v>
      </c>
      <c r="U6160">
        <v>34.368499999999997</v>
      </c>
      <c r="V6160">
        <v>41812.339999999997</v>
      </c>
      <c r="W6160">
        <v>2025</v>
      </c>
    </row>
    <row r="6161" spans="1:23" hidden="1">
      <c r="A6161">
        <v>72024557</v>
      </c>
      <c r="B6161" s="2">
        <v>45757</v>
      </c>
      <c r="C6161" t="s">
        <v>2440</v>
      </c>
      <c r="D6161" t="s">
        <v>412</v>
      </c>
      <c r="E6161" t="s">
        <v>413</v>
      </c>
      <c r="F6161" t="s">
        <v>5898</v>
      </c>
      <c r="G6161" t="s">
        <v>5899</v>
      </c>
      <c r="H6161" t="s">
        <v>1304</v>
      </c>
      <c r="I6161" t="s">
        <v>1305</v>
      </c>
      <c r="J6161" t="s">
        <v>74</v>
      </c>
      <c r="K6161" t="s">
        <v>43</v>
      </c>
      <c r="L6161">
        <v>1120</v>
      </c>
      <c r="M6161" t="s">
        <v>61</v>
      </c>
      <c r="N6161" t="s">
        <v>16</v>
      </c>
      <c r="O6161">
        <v>0.58209999999999995</v>
      </c>
      <c r="P6161">
        <v>651.952</v>
      </c>
      <c r="Q6161">
        <v>34.368499999999997</v>
      </c>
      <c r="R6161">
        <v>0.58209900000000003</v>
      </c>
      <c r="S6161">
        <v>651.95193200000006</v>
      </c>
      <c r="T6161" t="s">
        <v>398</v>
      </c>
      <c r="U6161">
        <v>34.368499999999997</v>
      </c>
      <c r="V6161">
        <v>22406.61</v>
      </c>
      <c r="W6161">
        <v>2025</v>
      </c>
    </row>
    <row r="6162" spans="1:23" hidden="1">
      <c r="A6162">
        <v>72024558</v>
      </c>
      <c r="B6162" s="2">
        <v>45757</v>
      </c>
      <c r="C6162" t="s">
        <v>2440</v>
      </c>
      <c r="D6162" t="s">
        <v>412</v>
      </c>
      <c r="E6162" t="s">
        <v>413</v>
      </c>
      <c r="F6162" t="s">
        <v>5898</v>
      </c>
      <c r="G6162" t="s">
        <v>5899</v>
      </c>
      <c r="H6162" t="s">
        <v>4735</v>
      </c>
      <c r="I6162" t="s">
        <v>4736</v>
      </c>
      <c r="J6162" t="s">
        <v>74</v>
      </c>
      <c r="K6162" t="s">
        <v>43</v>
      </c>
      <c r="L6162">
        <v>2090</v>
      </c>
      <c r="M6162" t="s">
        <v>61</v>
      </c>
      <c r="N6162" t="s">
        <v>16</v>
      </c>
      <c r="O6162">
        <v>0.58209999999999995</v>
      </c>
      <c r="P6162">
        <v>1216.5889999999999</v>
      </c>
      <c r="Q6162">
        <v>34.368499999999997</v>
      </c>
      <c r="R6162">
        <v>0.58209900000000003</v>
      </c>
      <c r="S6162">
        <v>1216.589027</v>
      </c>
      <c r="T6162" t="s">
        <v>398</v>
      </c>
      <c r="U6162">
        <v>34.368499999999997</v>
      </c>
      <c r="V6162">
        <v>41812.339999999997</v>
      </c>
      <c r="W6162">
        <v>2025</v>
      </c>
    </row>
    <row r="6163" spans="1:23" hidden="1">
      <c r="A6163">
        <v>72024560</v>
      </c>
      <c r="B6163" s="2">
        <v>45757</v>
      </c>
      <c r="C6163" t="s">
        <v>2440</v>
      </c>
      <c r="D6163" t="s">
        <v>412</v>
      </c>
      <c r="E6163" t="s">
        <v>413</v>
      </c>
      <c r="F6163" t="s">
        <v>5898</v>
      </c>
      <c r="G6163" t="s">
        <v>5899</v>
      </c>
      <c r="H6163" t="s">
        <v>1304</v>
      </c>
      <c r="I6163" t="s">
        <v>1305</v>
      </c>
      <c r="J6163" t="s">
        <v>74</v>
      </c>
      <c r="K6163" t="s">
        <v>43</v>
      </c>
      <c r="L6163">
        <v>770</v>
      </c>
      <c r="M6163" t="s">
        <v>61</v>
      </c>
      <c r="N6163" t="s">
        <v>16</v>
      </c>
      <c r="O6163">
        <v>0.58209999999999995</v>
      </c>
      <c r="P6163">
        <v>448.21699999999998</v>
      </c>
      <c r="Q6163">
        <v>34.368499999999997</v>
      </c>
      <c r="R6163">
        <v>0.58209900000000003</v>
      </c>
      <c r="S6163">
        <v>448.21711699999997</v>
      </c>
      <c r="T6163" t="s">
        <v>398</v>
      </c>
      <c r="U6163">
        <v>34.368499999999997</v>
      </c>
      <c r="V6163">
        <v>15404.55</v>
      </c>
      <c r="W6163">
        <v>2025</v>
      </c>
    </row>
    <row r="6164" spans="1:23" hidden="1">
      <c r="A6164">
        <v>72024567</v>
      </c>
      <c r="B6164" s="2">
        <v>45757</v>
      </c>
      <c r="C6164" t="s">
        <v>2440</v>
      </c>
      <c r="D6164" t="s">
        <v>412</v>
      </c>
      <c r="E6164" t="s">
        <v>413</v>
      </c>
      <c r="F6164" t="s">
        <v>5898</v>
      </c>
      <c r="G6164" t="s">
        <v>5899</v>
      </c>
      <c r="H6164" t="s">
        <v>4735</v>
      </c>
      <c r="I6164" t="s">
        <v>4736</v>
      </c>
      <c r="J6164" t="s">
        <v>74</v>
      </c>
      <c r="K6164" t="s">
        <v>43</v>
      </c>
      <c r="L6164">
        <v>2090</v>
      </c>
      <c r="M6164" t="s">
        <v>61</v>
      </c>
      <c r="N6164" t="s">
        <v>16</v>
      </c>
      <c r="O6164">
        <v>0.58209999999999995</v>
      </c>
      <c r="P6164">
        <v>1216.5889999999999</v>
      </c>
      <c r="Q6164">
        <v>34.368499999999997</v>
      </c>
      <c r="R6164">
        <v>0.58209900000000003</v>
      </c>
      <c r="S6164">
        <v>1216.589027</v>
      </c>
      <c r="T6164" t="s">
        <v>398</v>
      </c>
      <c r="U6164">
        <v>34.368499999999997</v>
      </c>
      <c r="V6164">
        <v>41812.339999999997</v>
      </c>
      <c r="W6164">
        <v>2025</v>
      </c>
    </row>
    <row r="6165" spans="1:23" hidden="1">
      <c r="A6165">
        <v>72024568</v>
      </c>
      <c r="B6165" s="2">
        <v>45757</v>
      </c>
      <c r="C6165" t="s">
        <v>2440</v>
      </c>
      <c r="D6165" t="s">
        <v>412</v>
      </c>
      <c r="E6165" t="s">
        <v>413</v>
      </c>
      <c r="F6165" t="s">
        <v>5898</v>
      </c>
      <c r="G6165" t="s">
        <v>5899</v>
      </c>
      <c r="H6165" t="s">
        <v>4735</v>
      </c>
      <c r="I6165" t="s">
        <v>4736</v>
      </c>
      <c r="J6165" t="s">
        <v>74</v>
      </c>
      <c r="K6165" t="s">
        <v>43</v>
      </c>
      <c r="L6165">
        <v>1520</v>
      </c>
      <c r="M6165" t="s">
        <v>61</v>
      </c>
      <c r="N6165" t="s">
        <v>16</v>
      </c>
      <c r="O6165">
        <v>0.58209999999999995</v>
      </c>
      <c r="P6165">
        <v>884.79200000000003</v>
      </c>
      <c r="Q6165">
        <v>34.368499999999997</v>
      </c>
      <c r="R6165">
        <v>0.58209900000000003</v>
      </c>
      <c r="S6165">
        <v>884.79188699999997</v>
      </c>
      <c r="T6165" t="s">
        <v>398</v>
      </c>
      <c r="U6165">
        <v>34.368499999999997</v>
      </c>
      <c r="V6165">
        <v>30408.97</v>
      </c>
      <c r="W6165">
        <v>2025</v>
      </c>
    </row>
    <row r="6166" spans="1:23" hidden="1">
      <c r="A6166">
        <v>72024620</v>
      </c>
      <c r="B6166" s="2">
        <v>45757</v>
      </c>
      <c r="C6166" t="s">
        <v>2440</v>
      </c>
      <c r="D6166" t="s">
        <v>412</v>
      </c>
      <c r="E6166" t="s">
        <v>413</v>
      </c>
      <c r="F6166" t="s">
        <v>5898</v>
      </c>
      <c r="G6166" t="s">
        <v>5899</v>
      </c>
      <c r="H6166" t="s">
        <v>494</v>
      </c>
      <c r="I6166" t="s">
        <v>495</v>
      </c>
      <c r="J6166" t="s">
        <v>74</v>
      </c>
      <c r="K6166" t="s">
        <v>43</v>
      </c>
      <c r="L6166">
        <v>170</v>
      </c>
      <c r="M6166" t="s">
        <v>61</v>
      </c>
      <c r="N6166" t="s">
        <v>16</v>
      </c>
      <c r="O6166">
        <v>0.94259999999999999</v>
      </c>
      <c r="P6166">
        <v>160.24199999999999</v>
      </c>
      <c r="Q6166">
        <v>34.368499999999997</v>
      </c>
      <c r="R6166">
        <v>0.94259999999999999</v>
      </c>
      <c r="S6166">
        <v>160.24208200000001</v>
      </c>
      <c r="T6166" t="s">
        <v>398</v>
      </c>
      <c r="U6166">
        <v>34.368499999999997</v>
      </c>
      <c r="V6166">
        <v>5507.28</v>
      </c>
      <c r="W6166">
        <v>2025</v>
      </c>
    </row>
    <row r="6167" spans="1:23" hidden="1">
      <c r="A6167">
        <v>72024620</v>
      </c>
      <c r="B6167" s="2">
        <v>45757</v>
      </c>
      <c r="C6167" t="s">
        <v>2440</v>
      </c>
      <c r="D6167" t="s">
        <v>412</v>
      </c>
      <c r="E6167" t="s">
        <v>413</v>
      </c>
      <c r="F6167" t="s">
        <v>5898</v>
      </c>
      <c r="G6167" t="s">
        <v>5899</v>
      </c>
      <c r="H6167" t="s">
        <v>492</v>
      </c>
      <c r="I6167" t="s">
        <v>493</v>
      </c>
      <c r="J6167" t="s">
        <v>74</v>
      </c>
      <c r="K6167" t="s">
        <v>43</v>
      </c>
      <c r="L6167">
        <v>510</v>
      </c>
      <c r="M6167" t="s">
        <v>61</v>
      </c>
      <c r="N6167" t="s">
        <v>16</v>
      </c>
      <c r="O6167">
        <v>0.94259999999999999</v>
      </c>
      <c r="P6167">
        <v>480.726</v>
      </c>
      <c r="Q6167">
        <v>34.368499999999997</v>
      </c>
      <c r="R6167">
        <v>0.94259999999999999</v>
      </c>
      <c r="S6167">
        <v>480.725955</v>
      </c>
      <c r="T6167" t="s">
        <v>398</v>
      </c>
      <c r="U6167">
        <v>34.368499999999997</v>
      </c>
      <c r="V6167">
        <v>16521.830000000002</v>
      </c>
      <c r="W6167">
        <v>2025</v>
      </c>
    </row>
    <row r="6168" spans="1:23" hidden="1">
      <c r="A6168">
        <v>72025280</v>
      </c>
      <c r="B6168" s="2">
        <v>45757</v>
      </c>
      <c r="C6168" t="s">
        <v>3815</v>
      </c>
      <c r="D6168" t="s">
        <v>412</v>
      </c>
      <c r="E6168" t="s">
        <v>413</v>
      </c>
      <c r="F6168" t="s">
        <v>5900</v>
      </c>
      <c r="G6168" t="s">
        <v>5901</v>
      </c>
      <c r="H6168" t="s">
        <v>4735</v>
      </c>
      <c r="I6168" t="s">
        <v>4736</v>
      </c>
      <c r="J6168" t="s">
        <v>74</v>
      </c>
      <c r="K6168" t="s">
        <v>43</v>
      </c>
      <c r="L6168">
        <v>800</v>
      </c>
      <c r="M6168" t="s">
        <v>61</v>
      </c>
      <c r="N6168" t="s">
        <v>16</v>
      </c>
      <c r="O6168">
        <v>0.58209999999999995</v>
      </c>
      <c r="P6168">
        <v>465.68</v>
      </c>
      <c r="Q6168">
        <v>34.368499999999997</v>
      </c>
      <c r="R6168">
        <v>0.58209900000000003</v>
      </c>
      <c r="S6168">
        <v>465.67991000000001</v>
      </c>
      <c r="T6168" t="s">
        <v>398</v>
      </c>
      <c r="U6168">
        <v>34.368499999999997</v>
      </c>
      <c r="V6168">
        <v>16004.72</v>
      </c>
      <c r="W6168">
        <v>2025</v>
      </c>
    </row>
    <row r="6169" spans="1:23" hidden="1">
      <c r="A6169">
        <v>72026098</v>
      </c>
      <c r="B6169" s="2">
        <v>45757</v>
      </c>
      <c r="C6169" t="s">
        <v>4807</v>
      </c>
      <c r="D6169" t="s">
        <v>412</v>
      </c>
      <c r="E6169" t="s">
        <v>413</v>
      </c>
      <c r="F6169" t="s">
        <v>5900</v>
      </c>
      <c r="G6169" t="s">
        <v>5901</v>
      </c>
      <c r="H6169" t="s">
        <v>4735</v>
      </c>
      <c r="I6169" t="s">
        <v>4736</v>
      </c>
      <c r="J6169" t="s">
        <v>74</v>
      </c>
      <c r="K6169" t="s">
        <v>43</v>
      </c>
      <c r="L6169">
        <v>190</v>
      </c>
      <c r="M6169" t="s">
        <v>61</v>
      </c>
      <c r="N6169" t="s">
        <v>16</v>
      </c>
      <c r="O6169">
        <v>0.58209999999999995</v>
      </c>
      <c r="P6169">
        <v>110.599</v>
      </c>
      <c r="Q6169">
        <v>34.368499999999997</v>
      </c>
      <c r="R6169">
        <v>0.58209900000000003</v>
      </c>
      <c r="S6169">
        <v>110.598949</v>
      </c>
      <c r="T6169" t="s">
        <v>398</v>
      </c>
      <c r="U6169">
        <v>34.368499999999997</v>
      </c>
      <c r="V6169">
        <v>3801.12</v>
      </c>
      <c r="W6169">
        <v>2025</v>
      </c>
    </row>
    <row r="6170" spans="1:23" hidden="1">
      <c r="A6170">
        <v>72025180</v>
      </c>
      <c r="B6170" s="2">
        <v>45757</v>
      </c>
      <c r="C6170" t="s">
        <v>2605</v>
      </c>
      <c r="D6170" t="s">
        <v>412</v>
      </c>
      <c r="E6170" t="s">
        <v>413</v>
      </c>
      <c r="F6170" t="s">
        <v>5858</v>
      </c>
      <c r="G6170" t="s">
        <v>5859</v>
      </c>
      <c r="H6170" t="s">
        <v>2000</v>
      </c>
      <c r="I6170" t="s">
        <v>2001</v>
      </c>
      <c r="J6170" t="s">
        <v>74</v>
      </c>
      <c r="K6170" t="s">
        <v>14</v>
      </c>
      <c r="L6170">
        <v>4500</v>
      </c>
      <c r="M6170" t="s">
        <v>61</v>
      </c>
      <c r="N6170" t="s">
        <v>16</v>
      </c>
      <c r="O6170">
        <v>0.4446</v>
      </c>
      <c r="P6170">
        <v>2000.7</v>
      </c>
      <c r="Q6170">
        <v>34.368499999999997</v>
      </c>
      <c r="R6170">
        <v>0.4446</v>
      </c>
      <c r="S6170">
        <v>2000.700059</v>
      </c>
      <c r="T6170" t="s">
        <v>398</v>
      </c>
      <c r="U6170">
        <v>34.368499999999997</v>
      </c>
      <c r="V6170">
        <v>68761.06</v>
      </c>
      <c r="W6170">
        <v>2025</v>
      </c>
    </row>
    <row r="6171" spans="1:23" hidden="1">
      <c r="A6171">
        <v>72025183</v>
      </c>
      <c r="B6171" s="2">
        <v>45757</v>
      </c>
      <c r="C6171" t="s">
        <v>2605</v>
      </c>
      <c r="D6171" t="s">
        <v>412</v>
      </c>
      <c r="E6171" t="s">
        <v>413</v>
      </c>
      <c r="F6171" t="s">
        <v>5858</v>
      </c>
      <c r="G6171" t="s">
        <v>5859</v>
      </c>
      <c r="H6171" t="s">
        <v>1926</v>
      </c>
      <c r="I6171" t="s">
        <v>1927</v>
      </c>
      <c r="J6171" t="s">
        <v>74</v>
      </c>
      <c r="K6171" t="s">
        <v>14</v>
      </c>
      <c r="L6171">
        <v>360</v>
      </c>
      <c r="M6171" t="s">
        <v>61</v>
      </c>
      <c r="N6171" t="s">
        <v>16</v>
      </c>
      <c r="O6171">
        <v>0.4446</v>
      </c>
      <c r="P6171">
        <v>160.05600000000001</v>
      </c>
      <c r="Q6171">
        <v>34.368499999999997</v>
      </c>
      <c r="R6171">
        <v>0.4446</v>
      </c>
      <c r="S6171">
        <v>160.05586500000001</v>
      </c>
      <c r="T6171" t="s">
        <v>398</v>
      </c>
      <c r="U6171">
        <v>34.368499999999997</v>
      </c>
      <c r="V6171">
        <v>5500.88</v>
      </c>
      <c r="W6171">
        <v>2025</v>
      </c>
    </row>
    <row r="6172" spans="1:23" hidden="1">
      <c r="A6172">
        <v>72025183</v>
      </c>
      <c r="B6172" s="2">
        <v>45757</v>
      </c>
      <c r="C6172" t="s">
        <v>2605</v>
      </c>
      <c r="D6172" t="s">
        <v>412</v>
      </c>
      <c r="E6172" t="s">
        <v>413</v>
      </c>
      <c r="F6172" t="s">
        <v>5858</v>
      </c>
      <c r="G6172" t="s">
        <v>5859</v>
      </c>
      <c r="H6172" t="s">
        <v>1998</v>
      </c>
      <c r="I6172" t="s">
        <v>1999</v>
      </c>
      <c r="J6172" t="s">
        <v>74</v>
      </c>
      <c r="K6172" t="s">
        <v>14</v>
      </c>
      <c r="L6172">
        <v>4140</v>
      </c>
      <c r="M6172" t="s">
        <v>61</v>
      </c>
      <c r="N6172" t="s">
        <v>16</v>
      </c>
      <c r="O6172">
        <v>0.4446</v>
      </c>
      <c r="P6172">
        <v>1840.644</v>
      </c>
      <c r="Q6172">
        <v>34.368499999999997</v>
      </c>
      <c r="R6172">
        <v>0.4446</v>
      </c>
      <c r="S6172">
        <v>1840.6439029999999</v>
      </c>
      <c r="T6172" t="s">
        <v>398</v>
      </c>
      <c r="U6172">
        <v>34.368499999999997</v>
      </c>
      <c r="V6172">
        <v>63260.17</v>
      </c>
      <c r="W6172">
        <v>2025</v>
      </c>
    </row>
    <row r="6173" spans="1:23" hidden="1">
      <c r="A6173">
        <v>72025183</v>
      </c>
      <c r="B6173" s="2">
        <v>45757</v>
      </c>
      <c r="C6173" t="s">
        <v>2605</v>
      </c>
      <c r="D6173" t="s">
        <v>412</v>
      </c>
      <c r="E6173" t="s">
        <v>413</v>
      </c>
      <c r="F6173" t="s">
        <v>5858</v>
      </c>
      <c r="G6173" t="s">
        <v>5859</v>
      </c>
      <c r="H6173" t="s">
        <v>1928</v>
      </c>
      <c r="I6173" t="s">
        <v>1929</v>
      </c>
      <c r="J6173" t="s">
        <v>74</v>
      </c>
      <c r="K6173" t="s">
        <v>14</v>
      </c>
      <c r="L6173">
        <v>900</v>
      </c>
      <c r="M6173" t="s">
        <v>61</v>
      </c>
      <c r="N6173" t="s">
        <v>16</v>
      </c>
      <c r="O6173">
        <v>0.4446</v>
      </c>
      <c r="P6173">
        <v>400.14</v>
      </c>
      <c r="Q6173">
        <v>34.368499999999997</v>
      </c>
      <c r="R6173">
        <v>0.4446</v>
      </c>
      <c r="S6173">
        <v>400.13995299999999</v>
      </c>
      <c r="T6173" t="s">
        <v>398</v>
      </c>
      <c r="U6173">
        <v>34.368499999999997</v>
      </c>
      <c r="V6173">
        <v>13752.21</v>
      </c>
      <c r="W6173">
        <v>2025</v>
      </c>
    </row>
    <row r="6174" spans="1:23" hidden="1">
      <c r="A6174">
        <v>72025976</v>
      </c>
      <c r="B6174" s="2">
        <v>45757</v>
      </c>
      <c r="C6174" t="s">
        <v>5108</v>
      </c>
      <c r="D6174" t="s">
        <v>412</v>
      </c>
      <c r="E6174" t="s">
        <v>413</v>
      </c>
      <c r="F6174" t="s">
        <v>5858</v>
      </c>
      <c r="G6174" t="s">
        <v>5859</v>
      </c>
      <c r="H6174" t="s">
        <v>1926</v>
      </c>
      <c r="I6174" t="s">
        <v>1927</v>
      </c>
      <c r="J6174" t="s">
        <v>74</v>
      </c>
      <c r="K6174" t="s">
        <v>14</v>
      </c>
      <c r="L6174">
        <v>540</v>
      </c>
      <c r="M6174" t="s">
        <v>61</v>
      </c>
      <c r="N6174" t="s">
        <v>16</v>
      </c>
      <c r="O6174">
        <v>0.4446</v>
      </c>
      <c r="P6174">
        <v>240.084</v>
      </c>
      <c r="Q6174">
        <v>34.368499999999997</v>
      </c>
      <c r="R6174">
        <v>0.4446</v>
      </c>
      <c r="S6174">
        <v>240.08408800000001</v>
      </c>
      <c r="T6174" t="s">
        <v>398</v>
      </c>
      <c r="U6174">
        <v>34.368499999999997</v>
      </c>
      <c r="V6174">
        <v>8251.33</v>
      </c>
      <c r="W6174">
        <v>2025</v>
      </c>
    </row>
    <row r="6175" spans="1:23" hidden="1">
      <c r="A6175">
        <v>72025976</v>
      </c>
      <c r="B6175" s="2">
        <v>45757</v>
      </c>
      <c r="C6175" t="s">
        <v>5108</v>
      </c>
      <c r="D6175" t="s">
        <v>412</v>
      </c>
      <c r="E6175" t="s">
        <v>413</v>
      </c>
      <c r="F6175" t="s">
        <v>5858</v>
      </c>
      <c r="G6175" t="s">
        <v>5859</v>
      </c>
      <c r="H6175" t="s">
        <v>1928</v>
      </c>
      <c r="I6175" t="s">
        <v>1929</v>
      </c>
      <c r="J6175" t="s">
        <v>74</v>
      </c>
      <c r="K6175" t="s">
        <v>14</v>
      </c>
      <c r="L6175">
        <v>900</v>
      </c>
      <c r="M6175" t="s">
        <v>61</v>
      </c>
      <c r="N6175" t="s">
        <v>16</v>
      </c>
      <c r="O6175">
        <v>0.4446</v>
      </c>
      <c r="P6175">
        <v>400.14</v>
      </c>
      <c r="Q6175">
        <v>34.368499999999997</v>
      </c>
      <c r="R6175">
        <v>0.4446</v>
      </c>
      <c r="S6175">
        <v>400.13995299999999</v>
      </c>
      <c r="T6175" t="s">
        <v>398</v>
      </c>
      <c r="U6175">
        <v>34.368499999999997</v>
      </c>
      <c r="V6175">
        <v>13752.21</v>
      </c>
      <c r="W6175">
        <v>2025</v>
      </c>
    </row>
    <row r="6176" spans="1:23" hidden="1">
      <c r="A6176">
        <v>72025979</v>
      </c>
      <c r="B6176" s="2">
        <v>45757</v>
      </c>
      <c r="C6176" t="s">
        <v>5108</v>
      </c>
      <c r="D6176" t="s">
        <v>412</v>
      </c>
      <c r="E6176" t="s">
        <v>413</v>
      </c>
      <c r="F6176" t="s">
        <v>5858</v>
      </c>
      <c r="G6176" t="s">
        <v>5859</v>
      </c>
      <c r="H6176" t="s">
        <v>2000</v>
      </c>
      <c r="I6176" t="s">
        <v>2001</v>
      </c>
      <c r="J6176" t="s">
        <v>74</v>
      </c>
      <c r="K6176" t="s">
        <v>14</v>
      </c>
      <c r="L6176">
        <v>1440</v>
      </c>
      <c r="M6176" t="s">
        <v>61</v>
      </c>
      <c r="N6176" t="s">
        <v>16</v>
      </c>
      <c r="O6176">
        <v>0.4446</v>
      </c>
      <c r="P6176">
        <v>640.22400000000005</v>
      </c>
      <c r="Q6176">
        <v>34.368499999999997</v>
      </c>
      <c r="R6176">
        <v>0.4446</v>
      </c>
      <c r="S6176">
        <v>640.22404200000005</v>
      </c>
      <c r="T6176" t="s">
        <v>398</v>
      </c>
      <c r="U6176">
        <v>34.368499999999997</v>
      </c>
      <c r="V6176">
        <v>22003.54</v>
      </c>
      <c r="W6176">
        <v>2025</v>
      </c>
    </row>
    <row r="6177" spans="1:23" hidden="1">
      <c r="A6177">
        <v>72025983</v>
      </c>
      <c r="B6177" s="2">
        <v>45757</v>
      </c>
      <c r="C6177" t="s">
        <v>5108</v>
      </c>
      <c r="D6177" t="s">
        <v>412</v>
      </c>
      <c r="E6177" t="s">
        <v>413</v>
      </c>
      <c r="F6177" t="s">
        <v>5858</v>
      </c>
      <c r="G6177" t="s">
        <v>5859</v>
      </c>
      <c r="H6177" t="s">
        <v>1998</v>
      </c>
      <c r="I6177" t="s">
        <v>1999</v>
      </c>
      <c r="J6177" t="s">
        <v>74</v>
      </c>
      <c r="K6177" t="s">
        <v>14</v>
      </c>
      <c r="L6177">
        <v>720</v>
      </c>
      <c r="M6177" t="s">
        <v>61</v>
      </c>
      <c r="N6177" t="s">
        <v>16</v>
      </c>
      <c r="O6177">
        <v>0.4446</v>
      </c>
      <c r="P6177">
        <v>320.11200000000002</v>
      </c>
      <c r="Q6177">
        <v>34.368499999999997</v>
      </c>
      <c r="R6177">
        <v>0.4446</v>
      </c>
      <c r="S6177">
        <v>320.11202100000003</v>
      </c>
      <c r="T6177" t="s">
        <v>398</v>
      </c>
      <c r="U6177">
        <v>34.368499999999997</v>
      </c>
      <c r="V6177">
        <v>11001.77</v>
      </c>
      <c r="W6177">
        <v>2025</v>
      </c>
    </row>
    <row r="6178" spans="1:23" hidden="1">
      <c r="A6178">
        <v>72023629</v>
      </c>
      <c r="B6178" s="2">
        <v>45757</v>
      </c>
      <c r="C6178" t="s">
        <v>1973</v>
      </c>
      <c r="D6178" t="s">
        <v>412</v>
      </c>
      <c r="E6178" t="s">
        <v>413</v>
      </c>
      <c r="F6178" t="s">
        <v>5942</v>
      </c>
      <c r="G6178" t="s">
        <v>5943</v>
      </c>
      <c r="H6178" t="s">
        <v>721</v>
      </c>
      <c r="I6178" t="s">
        <v>1756</v>
      </c>
      <c r="J6178" t="s">
        <v>202</v>
      </c>
      <c r="K6178" t="s">
        <v>42</v>
      </c>
      <c r="L6178">
        <v>200</v>
      </c>
      <c r="M6178" t="s">
        <v>61</v>
      </c>
      <c r="N6178" t="s">
        <v>16</v>
      </c>
      <c r="O6178">
        <v>1.3185</v>
      </c>
      <c r="P6178">
        <v>263.7</v>
      </c>
      <c r="Q6178">
        <v>34.368499999999997</v>
      </c>
      <c r="R6178">
        <v>1.3185</v>
      </c>
      <c r="S6178">
        <v>263.69989900000002</v>
      </c>
      <c r="T6178" t="s">
        <v>398</v>
      </c>
      <c r="U6178">
        <v>34.368499999999997</v>
      </c>
      <c r="V6178">
        <v>9062.9699999999993</v>
      </c>
      <c r="W6178">
        <v>2025</v>
      </c>
    </row>
    <row r="6179" spans="1:23" hidden="1">
      <c r="A6179">
        <v>72023630</v>
      </c>
      <c r="B6179" s="2">
        <v>45757</v>
      </c>
      <c r="C6179" t="s">
        <v>1973</v>
      </c>
      <c r="D6179" t="s">
        <v>412</v>
      </c>
      <c r="E6179" t="s">
        <v>413</v>
      </c>
      <c r="F6179" t="s">
        <v>5942</v>
      </c>
      <c r="G6179" t="s">
        <v>5943</v>
      </c>
      <c r="H6179" t="s">
        <v>1730</v>
      </c>
      <c r="I6179" t="s">
        <v>1731</v>
      </c>
      <c r="J6179" t="s">
        <v>202</v>
      </c>
      <c r="K6179" t="s">
        <v>42</v>
      </c>
      <c r="L6179">
        <v>800</v>
      </c>
      <c r="M6179" t="s">
        <v>61</v>
      </c>
      <c r="N6179" t="s">
        <v>16</v>
      </c>
      <c r="O6179">
        <v>1.3237000000000001</v>
      </c>
      <c r="P6179">
        <v>1058.96</v>
      </c>
      <c r="Q6179">
        <v>34.368499999999997</v>
      </c>
      <c r="R6179">
        <v>1.323699</v>
      </c>
      <c r="S6179">
        <v>1058.960094</v>
      </c>
      <c r="T6179" t="s">
        <v>398</v>
      </c>
      <c r="U6179">
        <v>34.368499999999997</v>
      </c>
      <c r="V6179">
        <v>36394.870000000003</v>
      </c>
      <c r="W6179">
        <v>2025</v>
      </c>
    </row>
    <row r="6180" spans="1:23" hidden="1">
      <c r="A6180">
        <v>72023632</v>
      </c>
      <c r="B6180" s="2">
        <v>45757</v>
      </c>
      <c r="C6180" t="s">
        <v>1973</v>
      </c>
      <c r="D6180" t="s">
        <v>412</v>
      </c>
      <c r="E6180" t="s">
        <v>413</v>
      </c>
      <c r="F6180" t="s">
        <v>5942</v>
      </c>
      <c r="G6180" t="s">
        <v>5943</v>
      </c>
      <c r="H6180" t="s">
        <v>1730</v>
      </c>
      <c r="I6180" t="s">
        <v>1731</v>
      </c>
      <c r="J6180" t="s">
        <v>202</v>
      </c>
      <c r="K6180" t="s">
        <v>42</v>
      </c>
      <c r="L6180">
        <v>600</v>
      </c>
      <c r="M6180" t="s">
        <v>61</v>
      </c>
      <c r="N6180" t="s">
        <v>16</v>
      </c>
      <c r="O6180">
        <v>1.3237000000000001</v>
      </c>
      <c r="P6180">
        <v>794.22</v>
      </c>
      <c r="Q6180">
        <v>34.368499999999997</v>
      </c>
      <c r="R6180">
        <v>1.323699</v>
      </c>
      <c r="S6180">
        <v>794.21999700000003</v>
      </c>
      <c r="T6180" t="s">
        <v>398</v>
      </c>
      <c r="U6180">
        <v>34.368499999999997</v>
      </c>
      <c r="V6180">
        <v>27296.15</v>
      </c>
      <c r="W6180">
        <v>2025</v>
      </c>
    </row>
    <row r="6181" spans="1:23" hidden="1">
      <c r="A6181">
        <v>72023633</v>
      </c>
      <c r="B6181" s="2">
        <v>45757</v>
      </c>
      <c r="C6181" t="s">
        <v>1973</v>
      </c>
      <c r="D6181" t="s">
        <v>412</v>
      </c>
      <c r="E6181" t="s">
        <v>413</v>
      </c>
      <c r="F6181" t="s">
        <v>5942</v>
      </c>
      <c r="G6181" t="s">
        <v>5943</v>
      </c>
      <c r="H6181" t="s">
        <v>5912</v>
      </c>
      <c r="I6181" t="s">
        <v>5913</v>
      </c>
      <c r="J6181" t="s">
        <v>202</v>
      </c>
      <c r="K6181" t="s">
        <v>42</v>
      </c>
      <c r="L6181">
        <v>200</v>
      </c>
      <c r="M6181" t="s">
        <v>61</v>
      </c>
      <c r="N6181" t="s">
        <v>16</v>
      </c>
      <c r="O6181">
        <v>1.3185</v>
      </c>
      <c r="P6181">
        <v>263.7</v>
      </c>
      <c r="Q6181">
        <v>34.368499999999997</v>
      </c>
      <c r="R6181">
        <v>1.3185</v>
      </c>
      <c r="S6181">
        <v>263.69989900000002</v>
      </c>
      <c r="T6181" t="s">
        <v>398</v>
      </c>
      <c r="U6181">
        <v>34.368499999999997</v>
      </c>
      <c r="V6181">
        <v>9062.9699999999993</v>
      </c>
      <c r="W6181">
        <v>2025</v>
      </c>
    </row>
    <row r="6182" spans="1:23" hidden="1">
      <c r="A6182">
        <v>72023785</v>
      </c>
      <c r="B6182" s="2">
        <v>45757</v>
      </c>
      <c r="C6182" t="s">
        <v>1985</v>
      </c>
      <c r="D6182" t="s">
        <v>412</v>
      </c>
      <c r="E6182" t="s">
        <v>413</v>
      </c>
      <c r="F6182" t="s">
        <v>5898</v>
      </c>
      <c r="G6182" t="s">
        <v>5899</v>
      </c>
      <c r="H6182" t="s">
        <v>3451</v>
      </c>
      <c r="I6182" t="s">
        <v>3452</v>
      </c>
      <c r="J6182" t="s">
        <v>202</v>
      </c>
      <c r="K6182" t="s">
        <v>43</v>
      </c>
      <c r="L6182">
        <v>1120</v>
      </c>
      <c r="M6182" t="s">
        <v>61</v>
      </c>
      <c r="N6182" t="s">
        <v>16</v>
      </c>
      <c r="O6182">
        <v>0.95409999999999995</v>
      </c>
      <c r="P6182">
        <v>1068.5920000000001</v>
      </c>
      <c r="Q6182">
        <v>34.368499999999997</v>
      </c>
      <c r="R6182">
        <v>0.95409999999999995</v>
      </c>
      <c r="S6182">
        <v>1068.5918790000001</v>
      </c>
      <c r="T6182" t="s">
        <v>398</v>
      </c>
      <c r="U6182">
        <v>34.368499999999997</v>
      </c>
      <c r="V6182">
        <v>36725.9</v>
      </c>
      <c r="W6182">
        <v>2025</v>
      </c>
    </row>
    <row r="6183" spans="1:23" hidden="1">
      <c r="A6183">
        <v>72023803</v>
      </c>
      <c r="B6183" s="2">
        <v>45757</v>
      </c>
      <c r="C6183" t="s">
        <v>1985</v>
      </c>
      <c r="D6183" t="s">
        <v>412</v>
      </c>
      <c r="E6183" t="s">
        <v>413</v>
      </c>
      <c r="F6183" t="s">
        <v>5898</v>
      </c>
      <c r="G6183" t="s">
        <v>5899</v>
      </c>
      <c r="H6183" t="s">
        <v>3453</v>
      </c>
      <c r="I6183" t="s">
        <v>3454</v>
      </c>
      <c r="J6183" t="s">
        <v>202</v>
      </c>
      <c r="K6183" t="s">
        <v>43</v>
      </c>
      <c r="L6183">
        <v>1120</v>
      </c>
      <c r="M6183" t="s">
        <v>61</v>
      </c>
      <c r="N6183" t="s">
        <v>16</v>
      </c>
      <c r="O6183">
        <v>0.94910000000000005</v>
      </c>
      <c r="P6183">
        <v>1062.992</v>
      </c>
      <c r="Q6183">
        <v>34.368499999999997</v>
      </c>
      <c r="R6183">
        <v>0.94909900000000003</v>
      </c>
      <c r="S6183">
        <v>1062.9919829999999</v>
      </c>
      <c r="T6183" t="s">
        <v>398</v>
      </c>
      <c r="U6183">
        <v>34.368499999999997</v>
      </c>
      <c r="V6183">
        <v>36533.440000000002</v>
      </c>
      <c r="W6183">
        <v>2025</v>
      </c>
    </row>
    <row r="6184" spans="1:23" hidden="1">
      <c r="A6184">
        <v>72023807</v>
      </c>
      <c r="B6184" s="2">
        <v>45757</v>
      </c>
      <c r="C6184" t="s">
        <v>1985</v>
      </c>
      <c r="D6184" t="s">
        <v>412</v>
      </c>
      <c r="E6184" t="s">
        <v>413</v>
      </c>
      <c r="F6184" t="s">
        <v>5878</v>
      </c>
      <c r="G6184" t="s">
        <v>5879</v>
      </c>
      <c r="H6184" t="s">
        <v>4739</v>
      </c>
      <c r="I6184" t="s">
        <v>4740</v>
      </c>
      <c r="J6184" t="s">
        <v>202</v>
      </c>
      <c r="K6184" t="s">
        <v>42</v>
      </c>
      <c r="L6184">
        <v>2200</v>
      </c>
      <c r="M6184" t="s">
        <v>61</v>
      </c>
      <c r="N6184" t="s">
        <v>16</v>
      </c>
      <c r="O6184">
        <v>1.1436999999999999</v>
      </c>
      <c r="P6184">
        <v>2516.14</v>
      </c>
      <c r="Q6184">
        <v>34.368499999999997</v>
      </c>
      <c r="R6184">
        <v>1.143699</v>
      </c>
      <c r="S6184">
        <v>2516.1400699999999</v>
      </c>
      <c r="T6184" t="s">
        <v>398</v>
      </c>
      <c r="U6184">
        <v>34.368499999999997</v>
      </c>
      <c r="V6184">
        <v>86475.96</v>
      </c>
      <c r="W6184">
        <v>2025</v>
      </c>
    </row>
    <row r="6185" spans="1:23" hidden="1">
      <c r="A6185">
        <v>72023809</v>
      </c>
      <c r="B6185" s="2">
        <v>45757</v>
      </c>
      <c r="C6185" t="s">
        <v>1985</v>
      </c>
      <c r="D6185" t="s">
        <v>412</v>
      </c>
      <c r="E6185" t="s">
        <v>413</v>
      </c>
      <c r="F6185" t="s">
        <v>5878</v>
      </c>
      <c r="G6185" t="s">
        <v>5879</v>
      </c>
      <c r="H6185" t="s">
        <v>4737</v>
      </c>
      <c r="I6185" t="s">
        <v>4738</v>
      </c>
      <c r="J6185" t="s">
        <v>202</v>
      </c>
      <c r="K6185" t="s">
        <v>42</v>
      </c>
      <c r="L6185">
        <v>2200</v>
      </c>
      <c r="M6185" t="s">
        <v>61</v>
      </c>
      <c r="N6185" t="s">
        <v>16</v>
      </c>
      <c r="O6185">
        <v>1.1436999999999999</v>
      </c>
      <c r="P6185">
        <v>2516.14</v>
      </c>
      <c r="Q6185">
        <v>34.368499999999997</v>
      </c>
      <c r="R6185">
        <v>1.143699</v>
      </c>
      <c r="S6185">
        <v>2516.1400699999999</v>
      </c>
      <c r="T6185" t="s">
        <v>398</v>
      </c>
      <c r="U6185">
        <v>34.368499999999997</v>
      </c>
      <c r="V6185">
        <v>86475.96</v>
      </c>
      <c r="W6185">
        <v>2025</v>
      </c>
    </row>
    <row r="6186" spans="1:23" hidden="1">
      <c r="A6186">
        <v>72023811</v>
      </c>
      <c r="B6186" s="2">
        <v>45757</v>
      </c>
      <c r="C6186" t="s">
        <v>1985</v>
      </c>
      <c r="D6186" t="s">
        <v>412</v>
      </c>
      <c r="E6186" t="s">
        <v>413</v>
      </c>
      <c r="F6186" t="s">
        <v>5878</v>
      </c>
      <c r="G6186" t="s">
        <v>5879</v>
      </c>
      <c r="H6186" t="s">
        <v>4739</v>
      </c>
      <c r="I6186" t="s">
        <v>4740</v>
      </c>
      <c r="J6186" t="s">
        <v>202</v>
      </c>
      <c r="K6186" t="s">
        <v>42</v>
      </c>
      <c r="L6186">
        <v>2200</v>
      </c>
      <c r="M6186" t="s">
        <v>61</v>
      </c>
      <c r="N6186" t="s">
        <v>16</v>
      </c>
      <c r="O6186">
        <v>1.1436999999999999</v>
      </c>
      <c r="P6186">
        <v>2516.14</v>
      </c>
      <c r="Q6186">
        <v>34.368499999999997</v>
      </c>
      <c r="R6186">
        <v>1.143699</v>
      </c>
      <c r="S6186">
        <v>2516.1400699999999</v>
      </c>
      <c r="T6186" t="s">
        <v>398</v>
      </c>
      <c r="U6186">
        <v>34.368499999999997</v>
      </c>
      <c r="V6186">
        <v>86475.96</v>
      </c>
      <c r="W6186">
        <v>2025</v>
      </c>
    </row>
    <row r="6187" spans="1:23" hidden="1">
      <c r="A6187">
        <v>72023811</v>
      </c>
      <c r="B6187" s="2">
        <v>45757</v>
      </c>
      <c r="C6187" t="s">
        <v>1985</v>
      </c>
      <c r="D6187" t="s">
        <v>412</v>
      </c>
      <c r="E6187" t="s">
        <v>413</v>
      </c>
      <c r="F6187" t="s">
        <v>5878</v>
      </c>
      <c r="G6187" t="s">
        <v>5879</v>
      </c>
      <c r="H6187" t="s">
        <v>4739</v>
      </c>
      <c r="I6187" t="s">
        <v>4740</v>
      </c>
      <c r="J6187" t="s">
        <v>202</v>
      </c>
      <c r="K6187" t="s">
        <v>42</v>
      </c>
      <c r="L6187">
        <v>2000</v>
      </c>
      <c r="M6187" t="s">
        <v>61</v>
      </c>
      <c r="N6187" t="s">
        <v>16</v>
      </c>
      <c r="O6187">
        <v>1.1436999999999999</v>
      </c>
      <c r="P6187">
        <v>2287.4</v>
      </c>
      <c r="Q6187">
        <v>34.368499999999997</v>
      </c>
      <c r="R6187">
        <v>1.143699</v>
      </c>
      <c r="S6187">
        <v>2287.4000900000001</v>
      </c>
      <c r="T6187" t="s">
        <v>398</v>
      </c>
      <c r="U6187">
        <v>34.368499999999997</v>
      </c>
      <c r="V6187">
        <v>78614.509999999995</v>
      </c>
      <c r="W6187">
        <v>2025</v>
      </c>
    </row>
    <row r="6188" spans="1:23" hidden="1">
      <c r="A6188">
        <v>72024611</v>
      </c>
      <c r="B6188" s="2">
        <v>45757</v>
      </c>
      <c r="C6188" t="s">
        <v>2440</v>
      </c>
      <c r="D6188" t="s">
        <v>412</v>
      </c>
      <c r="E6188" t="s">
        <v>413</v>
      </c>
      <c r="F6188" t="s">
        <v>5900</v>
      </c>
      <c r="G6188" t="s">
        <v>5901</v>
      </c>
      <c r="H6188" t="s">
        <v>5944</v>
      </c>
      <c r="I6188" t="s">
        <v>5945</v>
      </c>
      <c r="J6188" t="s">
        <v>202</v>
      </c>
      <c r="K6188" t="s">
        <v>43</v>
      </c>
      <c r="L6188">
        <v>1120</v>
      </c>
      <c r="M6188" t="s">
        <v>61</v>
      </c>
      <c r="N6188" t="s">
        <v>16</v>
      </c>
      <c r="O6188">
        <v>0.94910000000000005</v>
      </c>
      <c r="P6188">
        <v>1062.991</v>
      </c>
      <c r="Q6188">
        <v>34.368499999999997</v>
      </c>
      <c r="R6188">
        <v>0.94909900000000003</v>
      </c>
      <c r="S6188">
        <v>1062.991111</v>
      </c>
      <c r="T6188" t="s">
        <v>398</v>
      </c>
      <c r="U6188">
        <v>34.368499999999997</v>
      </c>
      <c r="V6188">
        <v>36533.410000000003</v>
      </c>
      <c r="W6188">
        <v>2025</v>
      </c>
    </row>
    <row r="6189" spans="1:23" hidden="1">
      <c r="A6189">
        <v>72024963</v>
      </c>
      <c r="B6189" s="2">
        <v>45757</v>
      </c>
      <c r="C6189" t="s">
        <v>2580</v>
      </c>
      <c r="D6189" t="s">
        <v>412</v>
      </c>
      <c r="E6189" t="s">
        <v>413</v>
      </c>
      <c r="F6189" t="s">
        <v>5878</v>
      </c>
      <c r="G6189" t="s">
        <v>5879</v>
      </c>
      <c r="H6189" t="s">
        <v>5914</v>
      </c>
      <c r="I6189" t="s">
        <v>5915</v>
      </c>
      <c r="J6189" t="s">
        <v>202</v>
      </c>
      <c r="K6189" t="s">
        <v>42</v>
      </c>
      <c r="L6189">
        <v>3000</v>
      </c>
      <c r="M6189" t="s">
        <v>61</v>
      </c>
      <c r="N6189" t="s">
        <v>16</v>
      </c>
      <c r="O6189">
        <v>1.3185</v>
      </c>
      <c r="P6189">
        <v>3955.5</v>
      </c>
      <c r="Q6189">
        <v>34.368499999999997</v>
      </c>
      <c r="R6189">
        <v>1.3185</v>
      </c>
      <c r="S6189">
        <v>3955.499949</v>
      </c>
      <c r="T6189" t="s">
        <v>398</v>
      </c>
      <c r="U6189">
        <v>34.368499999999997</v>
      </c>
      <c r="V6189">
        <v>135944.6</v>
      </c>
      <c r="W6189">
        <v>2025</v>
      </c>
    </row>
    <row r="6190" spans="1:23" hidden="1">
      <c r="A6190">
        <v>72024965</v>
      </c>
      <c r="B6190" s="2">
        <v>45757</v>
      </c>
      <c r="C6190" t="s">
        <v>2580</v>
      </c>
      <c r="D6190" t="s">
        <v>412</v>
      </c>
      <c r="E6190" t="s">
        <v>413</v>
      </c>
      <c r="F6190" t="s">
        <v>5878</v>
      </c>
      <c r="G6190" t="s">
        <v>5879</v>
      </c>
      <c r="H6190" t="s">
        <v>1523</v>
      </c>
      <c r="I6190" t="s">
        <v>1758</v>
      </c>
      <c r="J6190" t="s">
        <v>202</v>
      </c>
      <c r="K6190" t="s">
        <v>42</v>
      </c>
      <c r="L6190">
        <v>800</v>
      </c>
      <c r="M6190" t="s">
        <v>61</v>
      </c>
      <c r="N6190" t="s">
        <v>16</v>
      </c>
      <c r="O6190">
        <v>1.3132999999999999</v>
      </c>
      <c r="P6190">
        <v>1050.6400000000001</v>
      </c>
      <c r="Q6190">
        <v>34.368499999999997</v>
      </c>
      <c r="R6190">
        <v>1.313299</v>
      </c>
      <c r="S6190">
        <v>1050.639975</v>
      </c>
      <c r="T6190" t="s">
        <v>398</v>
      </c>
      <c r="U6190">
        <v>34.368499999999997</v>
      </c>
      <c r="V6190">
        <v>36108.92</v>
      </c>
      <c r="W6190">
        <v>2025</v>
      </c>
    </row>
    <row r="6191" spans="1:23" hidden="1">
      <c r="A6191">
        <v>72024968</v>
      </c>
      <c r="B6191" s="2">
        <v>45757</v>
      </c>
      <c r="C6191" t="s">
        <v>2580</v>
      </c>
      <c r="D6191" t="s">
        <v>412</v>
      </c>
      <c r="E6191" t="s">
        <v>413</v>
      </c>
      <c r="F6191" t="s">
        <v>5878</v>
      </c>
      <c r="G6191" t="s">
        <v>5879</v>
      </c>
      <c r="H6191" t="s">
        <v>5912</v>
      </c>
      <c r="I6191" t="s">
        <v>5913</v>
      </c>
      <c r="J6191" t="s">
        <v>202</v>
      </c>
      <c r="K6191" t="s">
        <v>42</v>
      </c>
      <c r="L6191">
        <v>1200</v>
      </c>
      <c r="M6191" t="s">
        <v>61</v>
      </c>
      <c r="N6191" t="s">
        <v>16</v>
      </c>
      <c r="O6191">
        <v>1.3185</v>
      </c>
      <c r="P6191">
        <v>1582.2</v>
      </c>
      <c r="Q6191">
        <v>34.368499999999997</v>
      </c>
      <c r="R6191">
        <v>1.3185</v>
      </c>
      <c r="S6191">
        <v>1582.199979</v>
      </c>
      <c r="T6191" t="s">
        <v>398</v>
      </c>
      <c r="U6191">
        <v>34.368499999999997</v>
      </c>
      <c r="V6191">
        <v>54377.84</v>
      </c>
      <c r="W6191">
        <v>2025</v>
      </c>
    </row>
    <row r="6192" spans="1:23" hidden="1">
      <c r="A6192">
        <v>72024969</v>
      </c>
      <c r="B6192" s="2">
        <v>45757</v>
      </c>
      <c r="C6192" t="s">
        <v>2580</v>
      </c>
      <c r="D6192" t="s">
        <v>412</v>
      </c>
      <c r="E6192" t="s">
        <v>413</v>
      </c>
      <c r="F6192" t="s">
        <v>5878</v>
      </c>
      <c r="G6192" t="s">
        <v>5879</v>
      </c>
      <c r="H6192" t="s">
        <v>5934</v>
      </c>
      <c r="I6192" t="s">
        <v>5935</v>
      </c>
      <c r="J6192" t="s">
        <v>202</v>
      </c>
      <c r="K6192" t="s">
        <v>42</v>
      </c>
      <c r="L6192">
        <v>1000</v>
      </c>
      <c r="M6192" t="s">
        <v>61</v>
      </c>
      <c r="N6192" t="s">
        <v>16</v>
      </c>
      <c r="O6192">
        <v>1.3237000000000001</v>
      </c>
      <c r="P6192">
        <v>1323.7</v>
      </c>
      <c r="Q6192">
        <v>34.368499999999997</v>
      </c>
      <c r="R6192">
        <v>1.323699</v>
      </c>
      <c r="S6192">
        <v>1323.699899</v>
      </c>
      <c r="T6192" t="s">
        <v>398</v>
      </c>
      <c r="U6192">
        <v>34.368499999999997</v>
      </c>
      <c r="V6192">
        <v>45493.58</v>
      </c>
      <c r="W6192">
        <v>2025</v>
      </c>
    </row>
    <row r="6193" spans="1:23" hidden="1">
      <c r="A6193">
        <v>72025094</v>
      </c>
      <c r="B6193" s="2">
        <v>45757</v>
      </c>
      <c r="C6193" t="s">
        <v>2555</v>
      </c>
      <c r="D6193" t="s">
        <v>412</v>
      </c>
      <c r="E6193" t="s">
        <v>413</v>
      </c>
      <c r="F6193" t="s">
        <v>5878</v>
      </c>
      <c r="G6193" t="s">
        <v>5879</v>
      </c>
      <c r="H6193" t="s">
        <v>5914</v>
      </c>
      <c r="I6193" t="s">
        <v>5915</v>
      </c>
      <c r="J6193" t="s">
        <v>202</v>
      </c>
      <c r="K6193" t="s">
        <v>42</v>
      </c>
      <c r="L6193">
        <v>600</v>
      </c>
      <c r="M6193" t="s">
        <v>61</v>
      </c>
      <c r="N6193" t="s">
        <v>16</v>
      </c>
      <c r="O6193">
        <v>1.3185</v>
      </c>
      <c r="P6193">
        <v>791.1</v>
      </c>
      <c r="Q6193">
        <v>34.368499999999997</v>
      </c>
      <c r="R6193">
        <v>1.3185</v>
      </c>
      <c r="S6193">
        <v>791.09998900000005</v>
      </c>
      <c r="T6193" t="s">
        <v>398</v>
      </c>
      <c r="U6193">
        <v>34.368499999999997</v>
      </c>
      <c r="V6193">
        <v>27188.92</v>
      </c>
      <c r="W6193">
        <v>2025</v>
      </c>
    </row>
    <row r="6194" spans="1:23" hidden="1">
      <c r="A6194">
        <v>72025831</v>
      </c>
      <c r="B6194" s="2">
        <v>45757</v>
      </c>
      <c r="C6194" t="s">
        <v>4834</v>
      </c>
      <c r="D6194" t="s">
        <v>412</v>
      </c>
      <c r="E6194" t="s">
        <v>413</v>
      </c>
      <c r="F6194" t="s">
        <v>5898</v>
      </c>
      <c r="G6194" t="s">
        <v>5899</v>
      </c>
      <c r="H6194" t="s">
        <v>3445</v>
      </c>
      <c r="I6194" t="s">
        <v>3446</v>
      </c>
      <c r="J6194" t="s">
        <v>202</v>
      </c>
      <c r="K6194" t="s">
        <v>43</v>
      </c>
      <c r="L6194">
        <v>900</v>
      </c>
      <c r="M6194" t="s">
        <v>61</v>
      </c>
      <c r="N6194" t="s">
        <v>16</v>
      </c>
      <c r="O6194">
        <v>0.45590000000000003</v>
      </c>
      <c r="P6194">
        <v>410.31</v>
      </c>
      <c r="Q6194">
        <v>34.368499999999997</v>
      </c>
      <c r="R6194">
        <v>0.45590000000000003</v>
      </c>
      <c r="S6194">
        <v>410.310022</v>
      </c>
      <c r="T6194" t="s">
        <v>398</v>
      </c>
      <c r="U6194">
        <v>34.368499999999997</v>
      </c>
      <c r="V6194">
        <v>14101.74</v>
      </c>
      <c r="W6194">
        <v>2025</v>
      </c>
    </row>
    <row r="6195" spans="1:23" hidden="1">
      <c r="A6195">
        <v>72025883</v>
      </c>
      <c r="B6195" s="2">
        <v>45757</v>
      </c>
      <c r="C6195" t="s">
        <v>3051</v>
      </c>
      <c r="D6195" t="s">
        <v>412</v>
      </c>
      <c r="E6195" t="s">
        <v>413</v>
      </c>
      <c r="F6195" t="s">
        <v>5878</v>
      </c>
      <c r="G6195" t="s">
        <v>5879</v>
      </c>
      <c r="H6195" t="s">
        <v>5916</v>
      </c>
      <c r="I6195" t="s">
        <v>5917</v>
      </c>
      <c r="J6195" t="s">
        <v>202</v>
      </c>
      <c r="K6195" t="s">
        <v>42</v>
      </c>
      <c r="L6195">
        <v>432</v>
      </c>
      <c r="M6195" t="s">
        <v>61</v>
      </c>
      <c r="N6195" t="s">
        <v>16</v>
      </c>
      <c r="O6195">
        <v>1.57341</v>
      </c>
      <c r="P6195">
        <v>679.71199999999999</v>
      </c>
      <c r="Q6195">
        <v>34.368499999999997</v>
      </c>
      <c r="R6195">
        <v>1.5734090000000001</v>
      </c>
      <c r="S6195">
        <v>679.71194500000001</v>
      </c>
      <c r="T6195" t="s">
        <v>398</v>
      </c>
      <c r="U6195">
        <v>34.368499999999997</v>
      </c>
      <c r="V6195">
        <v>23360.68</v>
      </c>
      <c r="W6195">
        <v>2025</v>
      </c>
    </row>
    <row r="6196" spans="1:23" hidden="1">
      <c r="A6196">
        <v>72025976</v>
      </c>
      <c r="B6196" s="2">
        <v>45757</v>
      </c>
      <c r="C6196" t="s">
        <v>5108</v>
      </c>
      <c r="D6196" t="s">
        <v>412</v>
      </c>
      <c r="E6196" t="s">
        <v>413</v>
      </c>
      <c r="F6196" t="s">
        <v>5858</v>
      </c>
      <c r="G6196" t="s">
        <v>5859</v>
      </c>
      <c r="H6196" t="s">
        <v>1936</v>
      </c>
      <c r="I6196" t="s">
        <v>1937</v>
      </c>
      <c r="J6196" t="s">
        <v>202</v>
      </c>
      <c r="K6196" t="s">
        <v>14</v>
      </c>
      <c r="L6196">
        <v>1650</v>
      </c>
      <c r="M6196" t="s">
        <v>61</v>
      </c>
      <c r="N6196" t="s">
        <v>16</v>
      </c>
      <c r="O6196">
        <v>0.3105</v>
      </c>
      <c r="P6196">
        <v>512.32500000000005</v>
      </c>
      <c r="Q6196">
        <v>34.368499999999997</v>
      </c>
      <c r="R6196">
        <v>0.3105</v>
      </c>
      <c r="S6196">
        <v>512.32494799999995</v>
      </c>
      <c r="T6196" t="s">
        <v>398</v>
      </c>
      <c r="U6196">
        <v>34.368499999999997</v>
      </c>
      <c r="V6196">
        <v>17607.84</v>
      </c>
      <c r="W6196">
        <v>2025</v>
      </c>
    </row>
    <row r="6197" spans="1:23" hidden="1">
      <c r="A6197">
        <v>72025977</v>
      </c>
      <c r="B6197" s="2">
        <v>45757</v>
      </c>
      <c r="C6197" t="s">
        <v>5108</v>
      </c>
      <c r="D6197" t="s">
        <v>412</v>
      </c>
      <c r="E6197" t="s">
        <v>413</v>
      </c>
      <c r="F6197" t="s">
        <v>5858</v>
      </c>
      <c r="G6197" t="s">
        <v>5859</v>
      </c>
      <c r="H6197" t="s">
        <v>2004</v>
      </c>
      <c r="I6197" t="s">
        <v>2005</v>
      </c>
      <c r="J6197" t="s">
        <v>202</v>
      </c>
      <c r="K6197" t="s">
        <v>14</v>
      </c>
      <c r="L6197">
        <v>3300</v>
      </c>
      <c r="M6197" t="s">
        <v>61</v>
      </c>
      <c r="N6197" t="s">
        <v>16</v>
      </c>
      <c r="O6197">
        <v>0.3105</v>
      </c>
      <c r="P6197">
        <v>1024.6500000000001</v>
      </c>
      <c r="Q6197">
        <v>34.368499999999997</v>
      </c>
      <c r="R6197">
        <v>0.3105</v>
      </c>
      <c r="S6197">
        <v>1024.649897</v>
      </c>
      <c r="T6197" t="s">
        <v>398</v>
      </c>
      <c r="U6197">
        <v>34.368499999999997</v>
      </c>
      <c r="V6197">
        <v>35215.68</v>
      </c>
      <c r="W6197">
        <v>2025</v>
      </c>
    </row>
    <row r="6198" spans="1:23" hidden="1">
      <c r="A6198">
        <v>72025980</v>
      </c>
      <c r="B6198" s="2">
        <v>45757</v>
      </c>
      <c r="C6198" t="s">
        <v>5108</v>
      </c>
      <c r="D6198" t="s">
        <v>412</v>
      </c>
      <c r="E6198" t="s">
        <v>413</v>
      </c>
      <c r="F6198" t="s">
        <v>5858</v>
      </c>
      <c r="G6198" t="s">
        <v>5859</v>
      </c>
      <c r="H6198" t="s">
        <v>1934</v>
      </c>
      <c r="I6198" t="s">
        <v>1935</v>
      </c>
      <c r="J6198" t="s">
        <v>202</v>
      </c>
      <c r="K6198" t="s">
        <v>14</v>
      </c>
      <c r="L6198">
        <v>660</v>
      </c>
      <c r="M6198" t="s">
        <v>61</v>
      </c>
      <c r="N6198" t="s">
        <v>16</v>
      </c>
      <c r="O6198">
        <v>0.31051000000000001</v>
      </c>
      <c r="P6198">
        <v>204.935</v>
      </c>
      <c r="Q6198">
        <v>34.368499999999997</v>
      </c>
      <c r="R6198">
        <v>0.31050899999999998</v>
      </c>
      <c r="S6198">
        <v>204.93504200000001</v>
      </c>
      <c r="T6198" t="s">
        <v>398</v>
      </c>
      <c r="U6198">
        <v>34.368499999999997</v>
      </c>
      <c r="V6198">
        <v>7043.31</v>
      </c>
      <c r="W6198">
        <v>2025</v>
      </c>
    </row>
    <row r="6199" spans="1:23" hidden="1">
      <c r="A6199">
        <v>72025984</v>
      </c>
      <c r="B6199" s="2">
        <v>45757</v>
      </c>
      <c r="C6199" t="s">
        <v>5108</v>
      </c>
      <c r="D6199" t="s">
        <v>412</v>
      </c>
      <c r="E6199" t="s">
        <v>413</v>
      </c>
      <c r="F6199" t="s">
        <v>5858</v>
      </c>
      <c r="G6199" t="s">
        <v>5859</v>
      </c>
      <c r="H6199" t="s">
        <v>1936</v>
      </c>
      <c r="I6199" t="s">
        <v>1937</v>
      </c>
      <c r="J6199" t="s">
        <v>202</v>
      </c>
      <c r="K6199" t="s">
        <v>14</v>
      </c>
      <c r="L6199">
        <v>2310</v>
      </c>
      <c r="M6199" t="s">
        <v>61</v>
      </c>
      <c r="N6199" t="s">
        <v>16</v>
      </c>
      <c r="O6199">
        <v>0.3105</v>
      </c>
      <c r="P6199">
        <v>717.255</v>
      </c>
      <c r="Q6199">
        <v>34.368499999999997</v>
      </c>
      <c r="R6199">
        <v>0.3105</v>
      </c>
      <c r="S6199">
        <v>717.255044</v>
      </c>
      <c r="T6199" t="s">
        <v>398</v>
      </c>
      <c r="U6199">
        <v>34.368499999999997</v>
      </c>
      <c r="V6199">
        <v>24650.98</v>
      </c>
      <c r="W6199">
        <v>2025</v>
      </c>
    </row>
    <row r="6200" spans="1:23" hidden="1">
      <c r="A6200">
        <v>72025990</v>
      </c>
      <c r="B6200" s="2">
        <v>45757</v>
      </c>
      <c r="C6200" t="s">
        <v>5108</v>
      </c>
      <c r="D6200" t="s">
        <v>412</v>
      </c>
      <c r="E6200" t="s">
        <v>413</v>
      </c>
      <c r="F6200" t="s">
        <v>5858</v>
      </c>
      <c r="G6200" t="s">
        <v>5859</v>
      </c>
      <c r="H6200" t="s">
        <v>1934</v>
      </c>
      <c r="I6200" t="s">
        <v>1935</v>
      </c>
      <c r="J6200" t="s">
        <v>202</v>
      </c>
      <c r="K6200" t="s">
        <v>14</v>
      </c>
      <c r="L6200">
        <v>2640</v>
      </c>
      <c r="M6200" t="s">
        <v>61</v>
      </c>
      <c r="N6200" t="s">
        <v>16</v>
      </c>
      <c r="O6200">
        <v>0.3105</v>
      </c>
      <c r="P6200">
        <v>819.72</v>
      </c>
      <c r="Q6200">
        <v>34.368499999999997</v>
      </c>
      <c r="R6200">
        <v>0.3105</v>
      </c>
      <c r="S6200">
        <v>819.72009200000002</v>
      </c>
      <c r="T6200" t="s">
        <v>398</v>
      </c>
      <c r="U6200">
        <v>34.368499999999997</v>
      </c>
      <c r="V6200">
        <v>28172.55</v>
      </c>
      <c r="W6200">
        <v>2025</v>
      </c>
    </row>
    <row r="6201" spans="1:23" hidden="1">
      <c r="A6201">
        <v>72026012</v>
      </c>
      <c r="B6201" s="2">
        <v>45757</v>
      </c>
      <c r="C6201" t="s">
        <v>5108</v>
      </c>
      <c r="D6201" t="s">
        <v>412</v>
      </c>
      <c r="E6201" t="s">
        <v>413</v>
      </c>
      <c r="F6201" t="s">
        <v>5858</v>
      </c>
      <c r="G6201" t="s">
        <v>5859</v>
      </c>
      <c r="H6201" t="s">
        <v>1936</v>
      </c>
      <c r="I6201" t="s">
        <v>1937</v>
      </c>
      <c r="J6201" t="s">
        <v>202</v>
      </c>
      <c r="K6201" t="s">
        <v>14</v>
      </c>
      <c r="L6201">
        <v>660</v>
      </c>
      <c r="M6201" t="s">
        <v>61</v>
      </c>
      <c r="N6201" t="s">
        <v>16</v>
      </c>
      <c r="O6201">
        <v>0.3105</v>
      </c>
      <c r="P6201">
        <v>204.93</v>
      </c>
      <c r="Q6201">
        <v>34.368499999999997</v>
      </c>
      <c r="R6201">
        <v>0.3105</v>
      </c>
      <c r="S6201">
        <v>204.93009499999999</v>
      </c>
      <c r="T6201" t="s">
        <v>398</v>
      </c>
      <c r="U6201">
        <v>34.368499999999997</v>
      </c>
      <c r="V6201">
        <v>7043.14</v>
      </c>
      <c r="W6201">
        <v>2025</v>
      </c>
    </row>
    <row r="6202" spans="1:23" hidden="1">
      <c r="A6202">
        <v>72026093</v>
      </c>
      <c r="B6202" s="2">
        <v>45757</v>
      </c>
      <c r="C6202" t="s">
        <v>4807</v>
      </c>
      <c r="D6202" t="s">
        <v>412</v>
      </c>
      <c r="E6202" t="s">
        <v>413</v>
      </c>
      <c r="F6202" t="s">
        <v>5946</v>
      </c>
      <c r="G6202" t="s">
        <v>5947</v>
      </c>
      <c r="H6202" t="s">
        <v>1391</v>
      </c>
      <c r="I6202" t="s">
        <v>1392</v>
      </c>
      <c r="J6202" t="s">
        <v>202</v>
      </c>
      <c r="K6202" t="s">
        <v>42</v>
      </c>
      <c r="L6202">
        <v>2160</v>
      </c>
      <c r="M6202" t="s">
        <v>61</v>
      </c>
      <c r="N6202" t="s">
        <v>16</v>
      </c>
      <c r="O6202">
        <v>0.42159999999999997</v>
      </c>
      <c r="P6202">
        <v>910.66</v>
      </c>
      <c r="Q6202">
        <v>34.368499999999997</v>
      </c>
      <c r="R6202">
        <v>0.42159999999999997</v>
      </c>
      <c r="S6202">
        <v>910.66005199999995</v>
      </c>
      <c r="T6202" t="s">
        <v>398</v>
      </c>
      <c r="U6202">
        <v>34.368499999999997</v>
      </c>
      <c r="V6202">
        <v>31298.02</v>
      </c>
      <c r="W6202">
        <v>2025</v>
      </c>
    </row>
    <row r="6203" spans="1:23" hidden="1">
      <c r="A6203">
        <v>72026253</v>
      </c>
      <c r="B6203" s="2">
        <v>45757</v>
      </c>
      <c r="C6203" t="s">
        <v>4807</v>
      </c>
      <c r="D6203" t="s">
        <v>412</v>
      </c>
      <c r="E6203" t="s">
        <v>413</v>
      </c>
      <c r="F6203" t="s">
        <v>5878</v>
      </c>
      <c r="G6203" t="s">
        <v>5879</v>
      </c>
      <c r="H6203" t="s">
        <v>1391</v>
      </c>
      <c r="I6203" t="s">
        <v>1392</v>
      </c>
      <c r="J6203" t="s">
        <v>202</v>
      </c>
      <c r="K6203" t="s">
        <v>42</v>
      </c>
      <c r="L6203">
        <v>1890</v>
      </c>
      <c r="M6203" t="s">
        <v>61</v>
      </c>
      <c r="N6203" t="s">
        <v>16</v>
      </c>
      <c r="O6203">
        <v>0.42159999999999997</v>
      </c>
      <c r="P6203">
        <v>796.82399999999996</v>
      </c>
      <c r="Q6203">
        <v>34.368499999999997</v>
      </c>
      <c r="R6203">
        <v>0.42159999999999997</v>
      </c>
      <c r="S6203">
        <v>796.82412599999998</v>
      </c>
      <c r="T6203" t="s">
        <v>398</v>
      </c>
      <c r="U6203">
        <v>34.368499999999997</v>
      </c>
      <c r="V6203">
        <v>27385.65</v>
      </c>
      <c r="W6203">
        <v>2025</v>
      </c>
    </row>
    <row r="6204" spans="1:23" hidden="1">
      <c r="A6204">
        <v>72023767</v>
      </c>
      <c r="B6204" s="2">
        <v>45757</v>
      </c>
      <c r="C6204" t="s">
        <v>1991</v>
      </c>
      <c r="D6204" t="s">
        <v>412</v>
      </c>
      <c r="E6204" t="s">
        <v>413</v>
      </c>
      <c r="F6204" t="s">
        <v>5898</v>
      </c>
      <c r="G6204" t="s">
        <v>5899</v>
      </c>
      <c r="H6204" t="s">
        <v>800</v>
      </c>
      <c r="I6204" t="s">
        <v>801</v>
      </c>
      <c r="J6204" t="s">
        <v>202</v>
      </c>
      <c r="K6204" t="s">
        <v>43</v>
      </c>
      <c r="L6204">
        <v>1080</v>
      </c>
      <c r="M6204" t="s">
        <v>61</v>
      </c>
      <c r="N6204" t="s">
        <v>16</v>
      </c>
      <c r="O6204">
        <v>0.4637</v>
      </c>
      <c r="P6204">
        <v>500.79599999999999</v>
      </c>
      <c r="Q6204">
        <v>34.368499999999997</v>
      </c>
      <c r="R6204">
        <v>0.46369899999999997</v>
      </c>
      <c r="S6204">
        <v>500.79607700000003</v>
      </c>
      <c r="T6204" t="s">
        <v>398</v>
      </c>
      <c r="U6204">
        <v>34.368499999999997</v>
      </c>
      <c r="V6204">
        <v>17211.61</v>
      </c>
      <c r="W6204">
        <v>2025</v>
      </c>
    </row>
    <row r="6205" spans="1:23" hidden="1">
      <c r="A6205">
        <v>72023768</v>
      </c>
      <c r="B6205" s="2">
        <v>45757</v>
      </c>
      <c r="C6205" t="s">
        <v>1991</v>
      </c>
      <c r="D6205" t="s">
        <v>412</v>
      </c>
      <c r="E6205" t="s">
        <v>413</v>
      </c>
      <c r="F6205" t="s">
        <v>5898</v>
      </c>
      <c r="G6205" t="s">
        <v>5899</v>
      </c>
      <c r="H6205" t="s">
        <v>913</v>
      </c>
      <c r="I6205" t="s">
        <v>914</v>
      </c>
      <c r="J6205" t="s">
        <v>202</v>
      </c>
      <c r="K6205" t="s">
        <v>43</v>
      </c>
      <c r="L6205">
        <v>2160</v>
      </c>
      <c r="M6205" t="s">
        <v>61</v>
      </c>
      <c r="N6205" t="s">
        <v>16</v>
      </c>
      <c r="O6205">
        <v>0.4637</v>
      </c>
      <c r="P6205">
        <v>1001.592</v>
      </c>
      <c r="Q6205">
        <v>34.368499999999997</v>
      </c>
      <c r="R6205">
        <v>0.46369899999999997</v>
      </c>
      <c r="S6205">
        <v>1001.591864</v>
      </c>
      <c r="T6205" t="s">
        <v>398</v>
      </c>
      <c r="U6205">
        <v>34.368499999999997</v>
      </c>
      <c r="V6205">
        <v>34423.21</v>
      </c>
      <c r="W6205">
        <v>2025</v>
      </c>
    </row>
    <row r="6206" spans="1:23" hidden="1">
      <c r="A6206">
        <v>72023768</v>
      </c>
      <c r="B6206" s="2">
        <v>45757</v>
      </c>
      <c r="C6206" t="s">
        <v>1991</v>
      </c>
      <c r="D6206" t="s">
        <v>412</v>
      </c>
      <c r="E6206" t="s">
        <v>413</v>
      </c>
      <c r="F6206" t="s">
        <v>5898</v>
      </c>
      <c r="G6206" t="s">
        <v>5899</v>
      </c>
      <c r="H6206" t="s">
        <v>1763</v>
      </c>
      <c r="I6206" t="s">
        <v>1764</v>
      </c>
      <c r="J6206" t="s">
        <v>202</v>
      </c>
      <c r="K6206" t="s">
        <v>43</v>
      </c>
      <c r="L6206">
        <v>1890</v>
      </c>
      <c r="M6206" t="s">
        <v>61</v>
      </c>
      <c r="N6206" t="s">
        <v>16</v>
      </c>
      <c r="O6206">
        <v>0.4637</v>
      </c>
      <c r="P6206">
        <v>876.39300000000003</v>
      </c>
      <c r="Q6206">
        <v>34.368499999999997</v>
      </c>
      <c r="R6206">
        <v>0.46369899999999997</v>
      </c>
      <c r="S6206">
        <v>876.39291700000001</v>
      </c>
      <c r="T6206" t="s">
        <v>398</v>
      </c>
      <c r="U6206">
        <v>34.368499999999997</v>
      </c>
      <c r="V6206">
        <v>30120.31</v>
      </c>
      <c r="W6206">
        <v>2025</v>
      </c>
    </row>
    <row r="6207" spans="1:23" hidden="1">
      <c r="A6207">
        <v>72024555</v>
      </c>
      <c r="B6207" s="2">
        <v>45757</v>
      </c>
      <c r="C6207" t="s">
        <v>2440</v>
      </c>
      <c r="D6207" t="s">
        <v>412</v>
      </c>
      <c r="E6207" t="s">
        <v>413</v>
      </c>
      <c r="F6207" t="s">
        <v>5898</v>
      </c>
      <c r="G6207" t="s">
        <v>5899</v>
      </c>
      <c r="H6207" t="s">
        <v>1763</v>
      </c>
      <c r="I6207" t="s">
        <v>1764</v>
      </c>
      <c r="J6207" t="s">
        <v>202</v>
      </c>
      <c r="K6207" t="s">
        <v>43</v>
      </c>
      <c r="L6207">
        <v>1080</v>
      </c>
      <c r="M6207" t="s">
        <v>61</v>
      </c>
      <c r="N6207" t="s">
        <v>16</v>
      </c>
      <c r="O6207">
        <v>0.4637</v>
      </c>
      <c r="P6207">
        <v>500.79599999999999</v>
      </c>
      <c r="Q6207">
        <v>34.368499999999997</v>
      </c>
      <c r="R6207">
        <v>0.46369899999999997</v>
      </c>
      <c r="S6207">
        <v>500.79607700000003</v>
      </c>
      <c r="T6207" t="s">
        <v>398</v>
      </c>
      <c r="U6207">
        <v>34.368499999999997</v>
      </c>
      <c r="V6207">
        <v>17211.61</v>
      </c>
      <c r="W6207">
        <v>2025</v>
      </c>
    </row>
    <row r="6208" spans="1:23" hidden="1">
      <c r="A6208">
        <v>72024556</v>
      </c>
      <c r="B6208" s="2">
        <v>45757</v>
      </c>
      <c r="C6208" t="s">
        <v>2440</v>
      </c>
      <c r="D6208" t="s">
        <v>412</v>
      </c>
      <c r="E6208" t="s">
        <v>413</v>
      </c>
      <c r="F6208" t="s">
        <v>5898</v>
      </c>
      <c r="G6208" t="s">
        <v>5899</v>
      </c>
      <c r="H6208" t="s">
        <v>1763</v>
      </c>
      <c r="I6208" t="s">
        <v>1764</v>
      </c>
      <c r="J6208" t="s">
        <v>202</v>
      </c>
      <c r="K6208" t="s">
        <v>43</v>
      </c>
      <c r="L6208">
        <v>1080</v>
      </c>
      <c r="M6208" t="s">
        <v>61</v>
      </c>
      <c r="N6208" t="s">
        <v>16</v>
      </c>
      <c r="O6208">
        <v>0.4637</v>
      </c>
      <c r="P6208">
        <v>500.79599999999999</v>
      </c>
      <c r="Q6208">
        <v>34.368499999999997</v>
      </c>
      <c r="R6208">
        <v>0.46369899999999997</v>
      </c>
      <c r="S6208">
        <v>500.79607700000003</v>
      </c>
      <c r="T6208" t="s">
        <v>398</v>
      </c>
      <c r="U6208">
        <v>34.368499999999997</v>
      </c>
      <c r="V6208">
        <v>17211.61</v>
      </c>
      <c r="W6208">
        <v>2025</v>
      </c>
    </row>
    <row r="6209" spans="1:23" hidden="1">
      <c r="A6209">
        <v>72024556</v>
      </c>
      <c r="B6209" s="2">
        <v>45757</v>
      </c>
      <c r="C6209" t="s">
        <v>2440</v>
      </c>
      <c r="D6209" t="s">
        <v>412</v>
      </c>
      <c r="E6209" t="s">
        <v>413</v>
      </c>
      <c r="F6209" t="s">
        <v>5898</v>
      </c>
      <c r="G6209" t="s">
        <v>5899</v>
      </c>
      <c r="H6209" t="s">
        <v>1763</v>
      </c>
      <c r="I6209" t="s">
        <v>1764</v>
      </c>
      <c r="J6209" t="s">
        <v>202</v>
      </c>
      <c r="K6209" t="s">
        <v>43</v>
      </c>
      <c r="L6209">
        <v>1080</v>
      </c>
      <c r="M6209" t="s">
        <v>61</v>
      </c>
      <c r="N6209" t="s">
        <v>16</v>
      </c>
      <c r="O6209">
        <v>0.4637</v>
      </c>
      <c r="P6209">
        <v>500.79599999999999</v>
      </c>
      <c r="Q6209">
        <v>34.368499999999997</v>
      </c>
      <c r="R6209">
        <v>0.46369899999999997</v>
      </c>
      <c r="S6209">
        <v>500.79607700000003</v>
      </c>
      <c r="T6209" t="s">
        <v>398</v>
      </c>
      <c r="U6209">
        <v>34.368499999999997</v>
      </c>
      <c r="V6209">
        <v>17211.61</v>
      </c>
      <c r="W6209">
        <v>2025</v>
      </c>
    </row>
    <row r="6210" spans="1:23" hidden="1">
      <c r="A6210">
        <v>72024557</v>
      </c>
      <c r="B6210" s="2">
        <v>45757</v>
      </c>
      <c r="C6210" t="s">
        <v>2440</v>
      </c>
      <c r="D6210" t="s">
        <v>412</v>
      </c>
      <c r="E6210" t="s">
        <v>413</v>
      </c>
      <c r="F6210" t="s">
        <v>5898</v>
      </c>
      <c r="G6210" t="s">
        <v>5899</v>
      </c>
      <c r="H6210" t="s">
        <v>1763</v>
      </c>
      <c r="I6210" t="s">
        <v>1764</v>
      </c>
      <c r="J6210" t="s">
        <v>202</v>
      </c>
      <c r="K6210" t="s">
        <v>43</v>
      </c>
      <c r="L6210">
        <v>1080</v>
      </c>
      <c r="M6210" t="s">
        <v>61</v>
      </c>
      <c r="N6210" t="s">
        <v>16</v>
      </c>
      <c r="O6210">
        <v>0.4637</v>
      </c>
      <c r="P6210">
        <v>500.79599999999999</v>
      </c>
      <c r="Q6210">
        <v>34.368499999999997</v>
      </c>
      <c r="R6210">
        <v>0.46369899999999997</v>
      </c>
      <c r="S6210">
        <v>500.79607700000003</v>
      </c>
      <c r="T6210" t="s">
        <v>398</v>
      </c>
      <c r="U6210">
        <v>34.368499999999997</v>
      </c>
      <c r="V6210">
        <v>17211.61</v>
      </c>
      <c r="W6210">
        <v>2025</v>
      </c>
    </row>
    <row r="6211" spans="1:23" hidden="1">
      <c r="A6211">
        <v>72024557</v>
      </c>
      <c r="B6211" s="2">
        <v>45757</v>
      </c>
      <c r="C6211" t="s">
        <v>2440</v>
      </c>
      <c r="D6211" t="s">
        <v>412</v>
      </c>
      <c r="E6211" t="s">
        <v>413</v>
      </c>
      <c r="F6211" t="s">
        <v>5898</v>
      </c>
      <c r="G6211" t="s">
        <v>5899</v>
      </c>
      <c r="H6211" t="s">
        <v>913</v>
      </c>
      <c r="I6211" t="s">
        <v>914</v>
      </c>
      <c r="J6211" t="s">
        <v>202</v>
      </c>
      <c r="K6211" t="s">
        <v>43</v>
      </c>
      <c r="L6211">
        <v>1080</v>
      </c>
      <c r="M6211" t="s">
        <v>61</v>
      </c>
      <c r="N6211" t="s">
        <v>16</v>
      </c>
      <c r="O6211">
        <v>0.4637</v>
      </c>
      <c r="P6211">
        <v>500.79399999999998</v>
      </c>
      <c r="Q6211">
        <v>34.368499999999997</v>
      </c>
      <c r="R6211">
        <v>0.46369899999999997</v>
      </c>
      <c r="S6211">
        <v>500.79404099999999</v>
      </c>
      <c r="T6211" t="s">
        <v>398</v>
      </c>
      <c r="U6211">
        <v>34.368499999999997</v>
      </c>
      <c r="V6211">
        <v>17211.54</v>
      </c>
      <c r="W6211">
        <v>2025</v>
      </c>
    </row>
    <row r="6212" spans="1:23" hidden="1">
      <c r="A6212">
        <v>72024557</v>
      </c>
      <c r="B6212" s="2">
        <v>45757</v>
      </c>
      <c r="C6212" t="s">
        <v>2440</v>
      </c>
      <c r="D6212" t="s">
        <v>412</v>
      </c>
      <c r="E6212" t="s">
        <v>413</v>
      </c>
      <c r="F6212" t="s">
        <v>5898</v>
      </c>
      <c r="G6212" t="s">
        <v>5899</v>
      </c>
      <c r="H6212" t="s">
        <v>800</v>
      </c>
      <c r="I6212" t="s">
        <v>801</v>
      </c>
      <c r="J6212" t="s">
        <v>202</v>
      </c>
      <c r="K6212" t="s">
        <v>43</v>
      </c>
      <c r="L6212">
        <v>1080</v>
      </c>
      <c r="M6212" t="s">
        <v>61</v>
      </c>
      <c r="N6212" t="s">
        <v>16</v>
      </c>
      <c r="O6212">
        <v>0.4637</v>
      </c>
      <c r="P6212">
        <v>500.79599999999999</v>
      </c>
      <c r="Q6212">
        <v>34.368499999999997</v>
      </c>
      <c r="R6212">
        <v>0.46369899999999997</v>
      </c>
      <c r="S6212">
        <v>500.79607700000003</v>
      </c>
      <c r="T6212" t="s">
        <v>398</v>
      </c>
      <c r="U6212">
        <v>34.368499999999997</v>
      </c>
      <c r="V6212">
        <v>17211.61</v>
      </c>
      <c r="W6212">
        <v>2025</v>
      </c>
    </row>
    <row r="6213" spans="1:23" hidden="1">
      <c r="A6213">
        <v>72024557</v>
      </c>
      <c r="B6213" s="2">
        <v>45757</v>
      </c>
      <c r="C6213" t="s">
        <v>2440</v>
      </c>
      <c r="D6213" t="s">
        <v>412</v>
      </c>
      <c r="E6213" t="s">
        <v>413</v>
      </c>
      <c r="F6213" t="s">
        <v>5898</v>
      </c>
      <c r="G6213" t="s">
        <v>5899</v>
      </c>
      <c r="H6213" t="s">
        <v>1763</v>
      </c>
      <c r="I6213" t="s">
        <v>1764</v>
      </c>
      <c r="J6213" t="s">
        <v>202</v>
      </c>
      <c r="K6213" t="s">
        <v>43</v>
      </c>
      <c r="L6213">
        <v>1080</v>
      </c>
      <c r="M6213" t="s">
        <v>61</v>
      </c>
      <c r="N6213" t="s">
        <v>16</v>
      </c>
      <c r="O6213">
        <v>0.4637</v>
      </c>
      <c r="P6213">
        <v>500.79599999999999</v>
      </c>
      <c r="Q6213">
        <v>34.368499999999997</v>
      </c>
      <c r="R6213">
        <v>0.46369899999999997</v>
      </c>
      <c r="S6213">
        <v>500.79607700000003</v>
      </c>
      <c r="T6213" t="s">
        <v>398</v>
      </c>
      <c r="U6213">
        <v>34.368499999999997</v>
      </c>
      <c r="V6213">
        <v>17211.61</v>
      </c>
      <c r="W6213">
        <v>2025</v>
      </c>
    </row>
    <row r="6214" spans="1:23" hidden="1">
      <c r="A6214">
        <v>72024558</v>
      </c>
      <c r="B6214" s="2">
        <v>45757</v>
      </c>
      <c r="C6214" t="s">
        <v>2440</v>
      </c>
      <c r="D6214" t="s">
        <v>412</v>
      </c>
      <c r="E6214" t="s">
        <v>413</v>
      </c>
      <c r="F6214" t="s">
        <v>5898</v>
      </c>
      <c r="G6214" t="s">
        <v>5899</v>
      </c>
      <c r="H6214" t="s">
        <v>800</v>
      </c>
      <c r="I6214" t="s">
        <v>801</v>
      </c>
      <c r="J6214" t="s">
        <v>202</v>
      </c>
      <c r="K6214" t="s">
        <v>43</v>
      </c>
      <c r="L6214">
        <v>1080</v>
      </c>
      <c r="M6214" t="s">
        <v>61</v>
      </c>
      <c r="N6214" t="s">
        <v>16</v>
      </c>
      <c r="O6214">
        <v>0.4637</v>
      </c>
      <c r="P6214">
        <v>500.79599999999999</v>
      </c>
      <c r="Q6214">
        <v>34.368499999999997</v>
      </c>
      <c r="R6214">
        <v>0.46369899999999997</v>
      </c>
      <c r="S6214">
        <v>500.79607700000003</v>
      </c>
      <c r="T6214" t="s">
        <v>398</v>
      </c>
      <c r="U6214">
        <v>34.368499999999997</v>
      </c>
      <c r="V6214">
        <v>17211.61</v>
      </c>
      <c r="W6214">
        <v>2025</v>
      </c>
    </row>
    <row r="6215" spans="1:23" hidden="1">
      <c r="A6215">
        <v>72024559</v>
      </c>
      <c r="B6215" s="2">
        <v>45757</v>
      </c>
      <c r="C6215" t="s">
        <v>2440</v>
      </c>
      <c r="D6215" t="s">
        <v>412</v>
      </c>
      <c r="E6215" t="s">
        <v>413</v>
      </c>
      <c r="F6215" t="s">
        <v>5898</v>
      </c>
      <c r="G6215" t="s">
        <v>5899</v>
      </c>
      <c r="H6215" t="s">
        <v>913</v>
      </c>
      <c r="I6215" t="s">
        <v>914</v>
      </c>
      <c r="J6215" t="s">
        <v>202</v>
      </c>
      <c r="K6215" t="s">
        <v>43</v>
      </c>
      <c r="L6215">
        <v>1080</v>
      </c>
      <c r="M6215" t="s">
        <v>61</v>
      </c>
      <c r="N6215" t="s">
        <v>16</v>
      </c>
      <c r="O6215">
        <v>0.4637</v>
      </c>
      <c r="P6215">
        <v>500.79599999999999</v>
      </c>
      <c r="Q6215">
        <v>34.368499999999997</v>
      </c>
      <c r="R6215">
        <v>0.46369899999999997</v>
      </c>
      <c r="S6215">
        <v>500.79607700000003</v>
      </c>
      <c r="T6215" t="s">
        <v>398</v>
      </c>
      <c r="U6215">
        <v>34.368499999999997</v>
      </c>
      <c r="V6215">
        <v>17211.61</v>
      </c>
      <c r="W6215">
        <v>2025</v>
      </c>
    </row>
    <row r="6216" spans="1:23" hidden="1">
      <c r="A6216">
        <v>72024560</v>
      </c>
      <c r="B6216" s="2">
        <v>45757</v>
      </c>
      <c r="C6216" t="s">
        <v>2440</v>
      </c>
      <c r="D6216" t="s">
        <v>412</v>
      </c>
      <c r="E6216" t="s">
        <v>413</v>
      </c>
      <c r="F6216" t="s">
        <v>5898</v>
      </c>
      <c r="G6216" t="s">
        <v>5899</v>
      </c>
      <c r="H6216" t="s">
        <v>1763</v>
      </c>
      <c r="I6216" t="s">
        <v>1764</v>
      </c>
      <c r="J6216" t="s">
        <v>202</v>
      </c>
      <c r="K6216" t="s">
        <v>43</v>
      </c>
      <c r="L6216">
        <v>1080</v>
      </c>
      <c r="M6216" t="s">
        <v>61</v>
      </c>
      <c r="N6216" t="s">
        <v>16</v>
      </c>
      <c r="O6216">
        <v>0.4637</v>
      </c>
      <c r="P6216">
        <v>500.79599999999999</v>
      </c>
      <c r="Q6216">
        <v>34.368499999999997</v>
      </c>
      <c r="R6216">
        <v>0.46369899999999997</v>
      </c>
      <c r="S6216">
        <v>500.79607700000003</v>
      </c>
      <c r="T6216" t="s">
        <v>398</v>
      </c>
      <c r="U6216">
        <v>34.368499999999997</v>
      </c>
      <c r="V6216">
        <v>17211.61</v>
      </c>
      <c r="W6216">
        <v>2025</v>
      </c>
    </row>
    <row r="6217" spans="1:23" hidden="1">
      <c r="A6217">
        <v>72024561</v>
      </c>
      <c r="B6217" s="2">
        <v>45757</v>
      </c>
      <c r="C6217" t="s">
        <v>2440</v>
      </c>
      <c r="D6217" t="s">
        <v>412</v>
      </c>
      <c r="E6217" t="s">
        <v>413</v>
      </c>
      <c r="F6217" t="s">
        <v>5898</v>
      </c>
      <c r="G6217" t="s">
        <v>5899</v>
      </c>
      <c r="H6217" t="s">
        <v>800</v>
      </c>
      <c r="I6217" t="s">
        <v>801</v>
      </c>
      <c r="J6217" t="s">
        <v>202</v>
      </c>
      <c r="K6217" t="s">
        <v>43</v>
      </c>
      <c r="L6217">
        <v>1080</v>
      </c>
      <c r="M6217" t="s">
        <v>61</v>
      </c>
      <c r="N6217" t="s">
        <v>16</v>
      </c>
      <c r="O6217">
        <v>0.4637</v>
      </c>
      <c r="P6217">
        <v>500.79599999999999</v>
      </c>
      <c r="Q6217">
        <v>34.368499999999997</v>
      </c>
      <c r="R6217">
        <v>0.46369899999999997</v>
      </c>
      <c r="S6217">
        <v>500.79607700000003</v>
      </c>
      <c r="T6217" t="s">
        <v>398</v>
      </c>
      <c r="U6217">
        <v>34.368499999999997</v>
      </c>
      <c r="V6217">
        <v>17211.61</v>
      </c>
      <c r="W6217">
        <v>2025</v>
      </c>
    </row>
    <row r="6218" spans="1:23" hidden="1">
      <c r="A6218">
        <v>72024561</v>
      </c>
      <c r="B6218" s="2">
        <v>45757</v>
      </c>
      <c r="C6218" t="s">
        <v>2440</v>
      </c>
      <c r="D6218" t="s">
        <v>412</v>
      </c>
      <c r="E6218" t="s">
        <v>413</v>
      </c>
      <c r="F6218" t="s">
        <v>5898</v>
      </c>
      <c r="G6218" t="s">
        <v>5899</v>
      </c>
      <c r="H6218" t="s">
        <v>1763</v>
      </c>
      <c r="I6218" t="s">
        <v>1764</v>
      </c>
      <c r="J6218" t="s">
        <v>202</v>
      </c>
      <c r="K6218" t="s">
        <v>43</v>
      </c>
      <c r="L6218">
        <v>1080</v>
      </c>
      <c r="M6218" t="s">
        <v>61</v>
      </c>
      <c r="N6218" t="s">
        <v>16</v>
      </c>
      <c r="O6218">
        <v>0.4637</v>
      </c>
      <c r="P6218">
        <v>500.79599999999999</v>
      </c>
      <c r="Q6218">
        <v>34.368499999999997</v>
      </c>
      <c r="R6218">
        <v>0.46369899999999997</v>
      </c>
      <c r="S6218">
        <v>500.79607700000003</v>
      </c>
      <c r="T6218" t="s">
        <v>398</v>
      </c>
      <c r="U6218">
        <v>34.368499999999997</v>
      </c>
      <c r="V6218">
        <v>17211.61</v>
      </c>
      <c r="W6218">
        <v>2025</v>
      </c>
    </row>
    <row r="6219" spans="1:23" hidden="1">
      <c r="A6219">
        <v>72024561</v>
      </c>
      <c r="B6219" s="2">
        <v>45757</v>
      </c>
      <c r="C6219" t="s">
        <v>2440</v>
      </c>
      <c r="D6219" t="s">
        <v>412</v>
      </c>
      <c r="E6219" t="s">
        <v>413</v>
      </c>
      <c r="F6219" t="s">
        <v>5898</v>
      </c>
      <c r="G6219" t="s">
        <v>5899</v>
      </c>
      <c r="H6219" t="s">
        <v>1763</v>
      </c>
      <c r="I6219" t="s">
        <v>1764</v>
      </c>
      <c r="J6219" t="s">
        <v>202</v>
      </c>
      <c r="K6219" t="s">
        <v>43</v>
      </c>
      <c r="L6219">
        <v>810</v>
      </c>
      <c r="M6219" t="s">
        <v>61</v>
      </c>
      <c r="N6219" t="s">
        <v>16</v>
      </c>
      <c r="O6219">
        <v>0.4637</v>
      </c>
      <c r="P6219">
        <v>375.59699999999998</v>
      </c>
      <c r="Q6219">
        <v>34.368499999999997</v>
      </c>
      <c r="R6219">
        <v>0.46369899999999997</v>
      </c>
      <c r="S6219">
        <v>375.59713099999999</v>
      </c>
      <c r="T6219" t="s">
        <v>398</v>
      </c>
      <c r="U6219">
        <v>34.368499999999997</v>
      </c>
      <c r="V6219">
        <v>12908.71</v>
      </c>
      <c r="W6219">
        <v>2025</v>
      </c>
    </row>
    <row r="6220" spans="1:23" hidden="1">
      <c r="A6220">
        <v>72024561</v>
      </c>
      <c r="B6220" s="2">
        <v>45757</v>
      </c>
      <c r="C6220" t="s">
        <v>2440</v>
      </c>
      <c r="D6220" t="s">
        <v>412</v>
      </c>
      <c r="E6220" t="s">
        <v>413</v>
      </c>
      <c r="F6220" t="s">
        <v>5898</v>
      </c>
      <c r="G6220" t="s">
        <v>5899</v>
      </c>
      <c r="H6220" t="s">
        <v>913</v>
      </c>
      <c r="I6220" t="s">
        <v>914</v>
      </c>
      <c r="J6220" t="s">
        <v>202</v>
      </c>
      <c r="K6220" t="s">
        <v>43</v>
      </c>
      <c r="L6220">
        <v>1080</v>
      </c>
      <c r="M6220" t="s">
        <v>61</v>
      </c>
      <c r="N6220" t="s">
        <v>16</v>
      </c>
      <c r="O6220">
        <v>0.4637</v>
      </c>
      <c r="P6220">
        <v>500.79599999999999</v>
      </c>
      <c r="Q6220">
        <v>34.368499999999997</v>
      </c>
      <c r="R6220">
        <v>0.46369899999999997</v>
      </c>
      <c r="S6220">
        <v>500.79607700000003</v>
      </c>
      <c r="T6220" t="s">
        <v>398</v>
      </c>
      <c r="U6220">
        <v>34.368499999999997</v>
      </c>
      <c r="V6220">
        <v>17211.61</v>
      </c>
      <c r="W6220">
        <v>2025</v>
      </c>
    </row>
    <row r="6221" spans="1:23" hidden="1">
      <c r="A6221">
        <v>72024564</v>
      </c>
      <c r="B6221" s="2">
        <v>45757</v>
      </c>
      <c r="C6221" t="s">
        <v>2440</v>
      </c>
      <c r="D6221" t="s">
        <v>412</v>
      </c>
      <c r="E6221" t="s">
        <v>413</v>
      </c>
      <c r="F6221" t="s">
        <v>5898</v>
      </c>
      <c r="G6221" t="s">
        <v>5899</v>
      </c>
      <c r="H6221" t="s">
        <v>913</v>
      </c>
      <c r="I6221" t="s">
        <v>914</v>
      </c>
      <c r="J6221" t="s">
        <v>202</v>
      </c>
      <c r="K6221" t="s">
        <v>43</v>
      </c>
      <c r="L6221">
        <v>1080</v>
      </c>
      <c r="M6221" t="s">
        <v>61</v>
      </c>
      <c r="N6221" t="s">
        <v>16</v>
      </c>
      <c r="O6221">
        <v>0.4637</v>
      </c>
      <c r="P6221">
        <v>500.79599999999999</v>
      </c>
      <c r="Q6221">
        <v>34.368499999999997</v>
      </c>
      <c r="R6221">
        <v>0.46369899999999997</v>
      </c>
      <c r="S6221">
        <v>500.79607700000003</v>
      </c>
      <c r="T6221" t="s">
        <v>398</v>
      </c>
      <c r="U6221">
        <v>34.368499999999997</v>
      </c>
      <c r="V6221">
        <v>17211.61</v>
      </c>
      <c r="W6221">
        <v>2025</v>
      </c>
    </row>
    <row r="6222" spans="1:23" hidden="1">
      <c r="A6222">
        <v>72024565</v>
      </c>
      <c r="B6222" s="2">
        <v>45757</v>
      </c>
      <c r="C6222" t="s">
        <v>2440</v>
      </c>
      <c r="D6222" t="s">
        <v>412</v>
      </c>
      <c r="E6222" t="s">
        <v>413</v>
      </c>
      <c r="F6222" t="s">
        <v>5898</v>
      </c>
      <c r="G6222" t="s">
        <v>5899</v>
      </c>
      <c r="H6222" t="s">
        <v>913</v>
      </c>
      <c r="I6222" t="s">
        <v>914</v>
      </c>
      <c r="J6222" t="s">
        <v>202</v>
      </c>
      <c r="K6222" t="s">
        <v>43</v>
      </c>
      <c r="L6222">
        <v>810</v>
      </c>
      <c r="M6222" t="s">
        <v>61</v>
      </c>
      <c r="N6222" t="s">
        <v>16</v>
      </c>
      <c r="O6222">
        <v>0.4637</v>
      </c>
      <c r="P6222">
        <v>375.59699999999998</v>
      </c>
      <c r="Q6222">
        <v>34.368499999999997</v>
      </c>
      <c r="R6222">
        <v>0.46369899999999997</v>
      </c>
      <c r="S6222">
        <v>375.59713099999999</v>
      </c>
      <c r="T6222" t="s">
        <v>398</v>
      </c>
      <c r="U6222">
        <v>34.368499999999997</v>
      </c>
      <c r="V6222">
        <v>12908.71</v>
      </c>
      <c r="W6222">
        <v>2025</v>
      </c>
    </row>
    <row r="6223" spans="1:23" hidden="1">
      <c r="A6223">
        <v>72024569</v>
      </c>
      <c r="B6223" s="2">
        <v>45757</v>
      </c>
      <c r="C6223" t="s">
        <v>2440</v>
      </c>
      <c r="D6223" t="s">
        <v>412</v>
      </c>
      <c r="E6223" t="s">
        <v>413</v>
      </c>
      <c r="F6223" t="s">
        <v>5898</v>
      </c>
      <c r="G6223" t="s">
        <v>5899</v>
      </c>
      <c r="H6223" t="s">
        <v>800</v>
      </c>
      <c r="I6223" t="s">
        <v>801</v>
      </c>
      <c r="J6223" t="s">
        <v>202</v>
      </c>
      <c r="K6223" t="s">
        <v>43</v>
      </c>
      <c r="L6223">
        <v>810</v>
      </c>
      <c r="M6223" t="s">
        <v>61</v>
      </c>
      <c r="N6223" t="s">
        <v>16</v>
      </c>
      <c r="O6223">
        <v>0.4637</v>
      </c>
      <c r="P6223">
        <v>375.59699999999998</v>
      </c>
      <c r="Q6223">
        <v>34.368499999999997</v>
      </c>
      <c r="R6223">
        <v>0.46369899999999997</v>
      </c>
      <c r="S6223">
        <v>375.59713099999999</v>
      </c>
      <c r="T6223" t="s">
        <v>398</v>
      </c>
      <c r="U6223">
        <v>34.368499999999997</v>
      </c>
      <c r="V6223">
        <v>12908.71</v>
      </c>
      <c r="W6223">
        <v>2025</v>
      </c>
    </row>
    <row r="6224" spans="1:23" hidden="1">
      <c r="A6224">
        <v>72024570</v>
      </c>
      <c r="B6224" s="2">
        <v>45757</v>
      </c>
      <c r="C6224" t="s">
        <v>2440</v>
      </c>
      <c r="D6224" t="s">
        <v>412</v>
      </c>
      <c r="E6224" t="s">
        <v>413</v>
      </c>
      <c r="F6224" t="s">
        <v>5898</v>
      </c>
      <c r="G6224" t="s">
        <v>5899</v>
      </c>
      <c r="H6224" t="s">
        <v>1763</v>
      </c>
      <c r="I6224" t="s">
        <v>1764</v>
      </c>
      <c r="J6224" t="s">
        <v>202</v>
      </c>
      <c r="K6224" t="s">
        <v>43</v>
      </c>
      <c r="L6224">
        <v>810</v>
      </c>
      <c r="M6224" t="s">
        <v>61</v>
      </c>
      <c r="N6224" t="s">
        <v>16</v>
      </c>
      <c r="O6224">
        <v>0.4637</v>
      </c>
      <c r="P6224">
        <v>375.59699999999998</v>
      </c>
      <c r="Q6224">
        <v>34.368499999999997</v>
      </c>
      <c r="R6224">
        <v>0.46369899999999997</v>
      </c>
      <c r="S6224">
        <v>375.59713099999999</v>
      </c>
      <c r="T6224" t="s">
        <v>398</v>
      </c>
      <c r="U6224">
        <v>34.368499999999997</v>
      </c>
      <c r="V6224">
        <v>12908.71</v>
      </c>
      <c r="W6224">
        <v>2025</v>
      </c>
    </row>
    <row r="6225" spans="1:23" hidden="1">
      <c r="A6225">
        <v>72025888</v>
      </c>
      <c r="B6225" s="2">
        <v>45757</v>
      </c>
      <c r="C6225" t="s">
        <v>3051</v>
      </c>
      <c r="D6225" t="s">
        <v>412</v>
      </c>
      <c r="E6225" t="s">
        <v>413</v>
      </c>
      <c r="F6225" t="s">
        <v>5898</v>
      </c>
      <c r="G6225" t="s">
        <v>5899</v>
      </c>
      <c r="H6225" t="s">
        <v>800</v>
      </c>
      <c r="I6225" t="s">
        <v>801</v>
      </c>
      <c r="J6225" t="s">
        <v>202</v>
      </c>
      <c r="K6225" t="s">
        <v>43</v>
      </c>
      <c r="L6225">
        <v>260</v>
      </c>
      <c r="M6225" t="s">
        <v>61</v>
      </c>
      <c r="N6225" t="s">
        <v>16</v>
      </c>
      <c r="O6225">
        <v>0.4637</v>
      </c>
      <c r="P6225">
        <v>120.562</v>
      </c>
      <c r="Q6225">
        <v>34.368499999999997</v>
      </c>
      <c r="R6225">
        <v>0.46369899999999997</v>
      </c>
      <c r="S6225">
        <v>120.56214199999999</v>
      </c>
      <c r="T6225" t="s">
        <v>398</v>
      </c>
      <c r="U6225">
        <v>34.368499999999997</v>
      </c>
      <c r="V6225">
        <v>4143.54</v>
      </c>
      <c r="W6225">
        <v>2025</v>
      </c>
    </row>
    <row r="6226" spans="1:23" hidden="1">
      <c r="A6226">
        <v>72024157</v>
      </c>
      <c r="B6226" s="2">
        <v>45757</v>
      </c>
      <c r="C6226" t="s">
        <v>2107</v>
      </c>
      <c r="D6226" t="s">
        <v>412</v>
      </c>
      <c r="E6226" t="s">
        <v>413</v>
      </c>
      <c r="F6226" t="s">
        <v>5992</v>
      </c>
      <c r="G6226" t="s">
        <v>5993</v>
      </c>
      <c r="H6226" t="s">
        <v>197</v>
      </c>
      <c r="I6226" t="s">
        <v>198</v>
      </c>
      <c r="J6226" t="s">
        <v>64</v>
      </c>
      <c r="K6226" t="s">
        <v>43</v>
      </c>
      <c r="L6226">
        <v>200</v>
      </c>
      <c r="M6226" t="s">
        <v>61</v>
      </c>
      <c r="N6226" t="s">
        <v>16</v>
      </c>
      <c r="O6226">
        <v>1.43601</v>
      </c>
      <c r="P6226">
        <v>287.202</v>
      </c>
      <c r="Q6226">
        <v>34.368499999999997</v>
      </c>
      <c r="R6226">
        <v>1.43601</v>
      </c>
      <c r="S6226">
        <v>287.20194300000003</v>
      </c>
      <c r="T6226" t="s">
        <v>398</v>
      </c>
      <c r="U6226">
        <v>34.368499999999997</v>
      </c>
      <c r="V6226">
        <v>9870.7000000000007</v>
      </c>
      <c r="W6226">
        <v>2025</v>
      </c>
    </row>
    <row r="6227" spans="1:23" hidden="1">
      <c r="A6227">
        <v>72024575</v>
      </c>
      <c r="B6227" s="2">
        <v>45757</v>
      </c>
      <c r="C6227" t="s">
        <v>2440</v>
      </c>
      <c r="D6227" t="s">
        <v>412</v>
      </c>
      <c r="E6227" t="s">
        <v>413</v>
      </c>
      <c r="F6227" t="s">
        <v>5898</v>
      </c>
      <c r="G6227" t="s">
        <v>5899</v>
      </c>
      <c r="H6227" t="s">
        <v>5994</v>
      </c>
      <c r="I6227" t="s">
        <v>5995</v>
      </c>
      <c r="J6227" t="s">
        <v>64</v>
      </c>
      <c r="K6227" t="s">
        <v>43</v>
      </c>
      <c r="L6227">
        <v>560</v>
      </c>
      <c r="M6227" t="s">
        <v>61</v>
      </c>
      <c r="N6227" t="s">
        <v>16</v>
      </c>
      <c r="O6227">
        <v>2.2532000000000001</v>
      </c>
      <c r="P6227">
        <v>1261.7919999999999</v>
      </c>
      <c r="Q6227">
        <v>34.368499999999997</v>
      </c>
      <c r="R6227">
        <v>2.253199</v>
      </c>
      <c r="S6227">
        <v>1261.7920469999999</v>
      </c>
      <c r="T6227" t="s">
        <v>398</v>
      </c>
      <c r="U6227">
        <v>34.368499999999997</v>
      </c>
      <c r="V6227">
        <v>43365.9</v>
      </c>
      <c r="W6227">
        <v>2025</v>
      </c>
    </row>
    <row r="6228" spans="1:23" hidden="1">
      <c r="A6228">
        <v>72024582</v>
      </c>
      <c r="B6228" s="2">
        <v>45757</v>
      </c>
      <c r="C6228" t="s">
        <v>2440</v>
      </c>
      <c r="D6228" t="s">
        <v>412</v>
      </c>
      <c r="E6228" t="s">
        <v>413</v>
      </c>
      <c r="F6228" t="s">
        <v>5898</v>
      </c>
      <c r="G6228" t="s">
        <v>5899</v>
      </c>
      <c r="H6228" t="s">
        <v>5996</v>
      </c>
      <c r="I6228" t="s">
        <v>5997</v>
      </c>
      <c r="J6228" t="s">
        <v>64</v>
      </c>
      <c r="K6228" t="s">
        <v>43</v>
      </c>
      <c r="L6228">
        <v>210</v>
      </c>
      <c r="M6228" t="s">
        <v>61</v>
      </c>
      <c r="N6228" t="s">
        <v>16</v>
      </c>
      <c r="O6228">
        <v>2.5672000000000001</v>
      </c>
      <c r="P6228">
        <v>539.11199999999997</v>
      </c>
      <c r="Q6228">
        <v>34.368499999999997</v>
      </c>
      <c r="R6228">
        <v>2.567199</v>
      </c>
      <c r="S6228">
        <v>539.11197700000002</v>
      </c>
      <c r="T6228" t="s">
        <v>398</v>
      </c>
      <c r="U6228">
        <v>34.368499999999997</v>
      </c>
      <c r="V6228">
        <v>18528.47</v>
      </c>
      <c r="W6228">
        <v>2025</v>
      </c>
    </row>
    <row r="6229" spans="1:23" hidden="1">
      <c r="A6229">
        <v>72024586</v>
      </c>
      <c r="B6229" s="2">
        <v>45757</v>
      </c>
      <c r="C6229" t="s">
        <v>2440</v>
      </c>
      <c r="D6229" t="s">
        <v>412</v>
      </c>
      <c r="E6229" t="s">
        <v>413</v>
      </c>
      <c r="F6229" t="s">
        <v>5992</v>
      </c>
      <c r="G6229" t="s">
        <v>5993</v>
      </c>
      <c r="H6229" t="s">
        <v>5998</v>
      </c>
      <c r="I6229" t="s">
        <v>5999</v>
      </c>
      <c r="J6229" t="s">
        <v>64</v>
      </c>
      <c r="K6229" t="s">
        <v>43</v>
      </c>
      <c r="L6229">
        <v>540</v>
      </c>
      <c r="M6229" t="s">
        <v>61</v>
      </c>
      <c r="N6229" t="s">
        <v>16</v>
      </c>
      <c r="O6229">
        <v>2.5672000000000001</v>
      </c>
      <c r="P6229">
        <v>1386.288</v>
      </c>
      <c r="Q6229">
        <v>34.368499999999997</v>
      </c>
      <c r="R6229">
        <v>2.567199</v>
      </c>
      <c r="S6229">
        <v>1386.2880250000001</v>
      </c>
      <c r="T6229" t="s">
        <v>398</v>
      </c>
      <c r="U6229">
        <v>34.368499999999997</v>
      </c>
      <c r="V6229">
        <v>47644.639999999999</v>
      </c>
      <c r="W6229">
        <v>2025</v>
      </c>
    </row>
    <row r="6230" spans="1:23" hidden="1">
      <c r="A6230">
        <v>72025199</v>
      </c>
      <c r="B6230" s="2">
        <v>45757</v>
      </c>
      <c r="C6230" t="s">
        <v>3736</v>
      </c>
      <c r="D6230" t="s">
        <v>412</v>
      </c>
      <c r="E6230" t="s">
        <v>413</v>
      </c>
      <c r="F6230" t="s">
        <v>5858</v>
      </c>
      <c r="G6230" t="s">
        <v>5859</v>
      </c>
      <c r="H6230" t="s">
        <v>1787</v>
      </c>
      <c r="I6230" t="s">
        <v>1871</v>
      </c>
      <c r="J6230" t="s">
        <v>64</v>
      </c>
      <c r="K6230" t="s">
        <v>14</v>
      </c>
      <c r="L6230">
        <v>110</v>
      </c>
      <c r="M6230" t="s">
        <v>61</v>
      </c>
      <c r="N6230" t="s">
        <v>16</v>
      </c>
      <c r="O6230">
        <v>1.5669</v>
      </c>
      <c r="P6230">
        <v>172.35900000000001</v>
      </c>
      <c r="Q6230">
        <v>34.368499999999997</v>
      </c>
      <c r="R6230">
        <v>1.566899</v>
      </c>
      <c r="S6230">
        <v>172.358991</v>
      </c>
      <c r="T6230" t="s">
        <v>398</v>
      </c>
      <c r="U6230">
        <v>34.368499999999997</v>
      </c>
      <c r="V6230">
        <v>5923.72</v>
      </c>
      <c r="W6230">
        <v>2025</v>
      </c>
    </row>
    <row r="6231" spans="1:23" hidden="1">
      <c r="A6231">
        <v>72023923</v>
      </c>
      <c r="B6231" s="2">
        <v>45757</v>
      </c>
      <c r="C6231" t="s">
        <v>1986</v>
      </c>
      <c r="D6231" t="s">
        <v>412</v>
      </c>
      <c r="E6231" t="s">
        <v>413</v>
      </c>
      <c r="F6231" t="s">
        <v>5898</v>
      </c>
      <c r="G6231" t="s">
        <v>5899</v>
      </c>
      <c r="H6231" t="s">
        <v>197</v>
      </c>
      <c r="I6231" t="s">
        <v>198</v>
      </c>
      <c r="J6231" t="s">
        <v>64</v>
      </c>
      <c r="K6231" t="s">
        <v>43</v>
      </c>
      <c r="L6231">
        <v>100</v>
      </c>
      <c r="M6231" t="s">
        <v>61</v>
      </c>
      <c r="N6231" t="s">
        <v>16</v>
      </c>
      <c r="O6231">
        <v>1.4359999999999999</v>
      </c>
      <c r="P6231">
        <v>143.6</v>
      </c>
      <c r="Q6231">
        <v>34.368499999999997</v>
      </c>
      <c r="R6231">
        <v>1.4359999999999999</v>
      </c>
      <c r="S6231">
        <v>143.600098</v>
      </c>
      <c r="T6231" t="s">
        <v>398</v>
      </c>
      <c r="U6231">
        <v>34.368499999999997</v>
      </c>
      <c r="V6231">
        <v>4935.32</v>
      </c>
      <c r="W6231">
        <v>2025</v>
      </c>
    </row>
    <row r="6232" spans="1:23" hidden="1">
      <c r="A6232">
        <v>72023927</v>
      </c>
      <c r="B6232" s="2">
        <v>45757</v>
      </c>
      <c r="C6232" t="s">
        <v>1986</v>
      </c>
      <c r="D6232" t="s">
        <v>412</v>
      </c>
      <c r="E6232" t="s">
        <v>413</v>
      </c>
      <c r="F6232" t="s">
        <v>5898</v>
      </c>
      <c r="G6232" t="s">
        <v>5899</v>
      </c>
      <c r="H6232" t="s">
        <v>476</v>
      </c>
      <c r="I6232" t="s">
        <v>477</v>
      </c>
      <c r="J6232" t="s">
        <v>64</v>
      </c>
      <c r="K6232" t="s">
        <v>43</v>
      </c>
      <c r="L6232">
        <v>1000</v>
      </c>
      <c r="M6232" t="s">
        <v>61</v>
      </c>
      <c r="N6232" t="s">
        <v>16</v>
      </c>
      <c r="O6232">
        <v>1.4359999999999999</v>
      </c>
      <c r="P6232">
        <v>1436</v>
      </c>
      <c r="Q6232">
        <v>34.368499999999997</v>
      </c>
      <c r="R6232">
        <v>1.4359999999999999</v>
      </c>
      <c r="S6232">
        <v>1436.0001159999999</v>
      </c>
      <c r="T6232" t="s">
        <v>398</v>
      </c>
      <c r="U6232">
        <v>34.368499999999997</v>
      </c>
      <c r="V6232">
        <v>49353.17</v>
      </c>
      <c r="W6232">
        <v>2025</v>
      </c>
    </row>
    <row r="6233" spans="1:23" hidden="1">
      <c r="A6233">
        <v>72023928</v>
      </c>
      <c r="B6233" s="2">
        <v>45757</v>
      </c>
      <c r="C6233" t="s">
        <v>1986</v>
      </c>
      <c r="D6233" t="s">
        <v>412</v>
      </c>
      <c r="E6233" t="s">
        <v>413</v>
      </c>
      <c r="F6233" t="s">
        <v>5898</v>
      </c>
      <c r="G6233" t="s">
        <v>5899</v>
      </c>
      <c r="H6233" t="s">
        <v>915</v>
      </c>
      <c r="I6233" t="s">
        <v>916</v>
      </c>
      <c r="J6233" t="s">
        <v>64</v>
      </c>
      <c r="K6233" t="s">
        <v>43</v>
      </c>
      <c r="L6233">
        <v>700</v>
      </c>
      <c r="M6233" t="s">
        <v>61</v>
      </c>
      <c r="N6233" t="s">
        <v>16</v>
      </c>
      <c r="O6233">
        <v>1.4359999999999999</v>
      </c>
      <c r="P6233">
        <v>1005.2</v>
      </c>
      <c r="Q6233">
        <v>34.368499999999997</v>
      </c>
      <c r="R6233">
        <v>1.4359999999999999</v>
      </c>
      <c r="S6233">
        <v>1005.20011</v>
      </c>
      <c r="T6233" t="s">
        <v>398</v>
      </c>
      <c r="U6233">
        <v>34.368499999999997</v>
      </c>
      <c r="V6233">
        <v>34547.22</v>
      </c>
      <c r="W6233">
        <v>2025</v>
      </c>
    </row>
    <row r="6234" spans="1:23" hidden="1">
      <c r="A6234">
        <v>72023929</v>
      </c>
      <c r="B6234" s="2">
        <v>45757</v>
      </c>
      <c r="C6234" t="s">
        <v>1986</v>
      </c>
      <c r="D6234" t="s">
        <v>412</v>
      </c>
      <c r="E6234" t="s">
        <v>413</v>
      </c>
      <c r="F6234" t="s">
        <v>5898</v>
      </c>
      <c r="G6234" t="s">
        <v>5899</v>
      </c>
      <c r="H6234" t="s">
        <v>474</v>
      </c>
      <c r="I6234" t="s">
        <v>475</v>
      </c>
      <c r="J6234" t="s">
        <v>64</v>
      </c>
      <c r="K6234" t="s">
        <v>43</v>
      </c>
      <c r="L6234">
        <v>2300</v>
      </c>
      <c r="M6234" t="s">
        <v>61</v>
      </c>
      <c r="N6234" t="s">
        <v>16</v>
      </c>
      <c r="O6234">
        <v>1.4359999999999999</v>
      </c>
      <c r="P6234">
        <v>3302.8</v>
      </c>
      <c r="Q6234">
        <v>34.368499999999997</v>
      </c>
      <c r="R6234">
        <v>1.4359999999999999</v>
      </c>
      <c r="S6234">
        <v>3302.799947</v>
      </c>
      <c r="T6234" t="s">
        <v>398</v>
      </c>
      <c r="U6234">
        <v>34.368499999999997</v>
      </c>
      <c r="V6234">
        <v>113512.28</v>
      </c>
      <c r="W6234">
        <v>2025</v>
      </c>
    </row>
    <row r="6235" spans="1:23" hidden="1">
      <c r="A6235">
        <v>72023931</v>
      </c>
      <c r="B6235" s="2">
        <v>45757</v>
      </c>
      <c r="C6235" t="s">
        <v>1986</v>
      </c>
      <c r="D6235" t="s">
        <v>412</v>
      </c>
      <c r="E6235" t="s">
        <v>413</v>
      </c>
      <c r="F6235" t="s">
        <v>5898</v>
      </c>
      <c r="G6235" t="s">
        <v>5899</v>
      </c>
      <c r="H6235" t="s">
        <v>1136</v>
      </c>
      <c r="I6235" t="s">
        <v>1137</v>
      </c>
      <c r="J6235" t="s">
        <v>64</v>
      </c>
      <c r="K6235" t="s">
        <v>43</v>
      </c>
      <c r="L6235">
        <v>1000</v>
      </c>
      <c r="M6235" t="s">
        <v>61</v>
      </c>
      <c r="N6235" t="s">
        <v>16</v>
      </c>
      <c r="O6235">
        <v>1.4359999999999999</v>
      </c>
      <c r="P6235">
        <v>1436</v>
      </c>
      <c r="Q6235">
        <v>34.368499999999997</v>
      </c>
      <c r="R6235">
        <v>1.4359999999999999</v>
      </c>
      <c r="S6235">
        <v>1436.0001159999999</v>
      </c>
      <c r="T6235" t="s">
        <v>398</v>
      </c>
      <c r="U6235">
        <v>34.368499999999997</v>
      </c>
      <c r="V6235">
        <v>49353.17</v>
      </c>
      <c r="W6235">
        <v>2025</v>
      </c>
    </row>
    <row r="6236" spans="1:23" hidden="1">
      <c r="A6236">
        <v>72024156</v>
      </c>
      <c r="B6236" s="2">
        <v>45757</v>
      </c>
      <c r="C6236" t="s">
        <v>2107</v>
      </c>
      <c r="D6236" t="s">
        <v>412</v>
      </c>
      <c r="E6236" t="s">
        <v>413</v>
      </c>
      <c r="F6236" t="s">
        <v>5898</v>
      </c>
      <c r="G6236" t="s">
        <v>5899</v>
      </c>
      <c r="H6236" t="s">
        <v>476</v>
      </c>
      <c r="I6236" t="s">
        <v>477</v>
      </c>
      <c r="J6236" t="s">
        <v>64</v>
      </c>
      <c r="K6236" t="s">
        <v>43</v>
      </c>
      <c r="L6236">
        <v>1000</v>
      </c>
      <c r="M6236" t="s">
        <v>61</v>
      </c>
      <c r="N6236" t="s">
        <v>16</v>
      </c>
      <c r="O6236">
        <v>1.4359999999999999</v>
      </c>
      <c r="P6236">
        <v>1436</v>
      </c>
      <c r="Q6236">
        <v>34.368499999999997</v>
      </c>
      <c r="R6236">
        <v>1.4359999999999999</v>
      </c>
      <c r="S6236">
        <v>1436.0001159999999</v>
      </c>
      <c r="T6236" t="s">
        <v>398</v>
      </c>
      <c r="U6236">
        <v>34.368499999999997</v>
      </c>
      <c r="V6236">
        <v>49353.17</v>
      </c>
      <c r="W6236">
        <v>2025</v>
      </c>
    </row>
    <row r="6237" spans="1:23" hidden="1">
      <c r="A6237">
        <v>72024157</v>
      </c>
      <c r="B6237" s="2">
        <v>45757</v>
      </c>
      <c r="C6237" t="s">
        <v>2107</v>
      </c>
      <c r="D6237" t="s">
        <v>412</v>
      </c>
      <c r="E6237" t="s">
        <v>413</v>
      </c>
      <c r="F6237" t="s">
        <v>5898</v>
      </c>
      <c r="G6237" t="s">
        <v>5899</v>
      </c>
      <c r="H6237" t="s">
        <v>197</v>
      </c>
      <c r="I6237" t="s">
        <v>198</v>
      </c>
      <c r="J6237" t="s">
        <v>64</v>
      </c>
      <c r="K6237" t="s">
        <v>43</v>
      </c>
      <c r="L6237">
        <v>800</v>
      </c>
      <c r="M6237" t="s">
        <v>61</v>
      </c>
      <c r="N6237" t="s">
        <v>16</v>
      </c>
      <c r="O6237">
        <v>1.4359999999999999</v>
      </c>
      <c r="P6237">
        <v>1148.8</v>
      </c>
      <c r="Q6237">
        <v>34.368499999999997</v>
      </c>
      <c r="R6237">
        <v>1.4359999999999999</v>
      </c>
      <c r="S6237">
        <v>1148.7999179999999</v>
      </c>
      <c r="T6237" t="s">
        <v>398</v>
      </c>
      <c r="U6237">
        <v>34.368499999999997</v>
      </c>
      <c r="V6237">
        <v>39482.53</v>
      </c>
      <c r="W6237">
        <v>2025</v>
      </c>
    </row>
    <row r="6238" spans="1:23" hidden="1">
      <c r="A6238">
        <v>72024607</v>
      </c>
      <c r="B6238" s="2">
        <v>45757</v>
      </c>
      <c r="C6238" t="s">
        <v>2440</v>
      </c>
      <c r="D6238" t="s">
        <v>412</v>
      </c>
      <c r="E6238" t="s">
        <v>413</v>
      </c>
      <c r="F6238" t="s">
        <v>5992</v>
      </c>
      <c r="G6238" t="s">
        <v>5993</v>
      </c>
      <c r="H6238" t="s">
        <v>474</v>
      </c>
      <c r="I6238" t="s">
        <v>475</v>
      </c>
      <c r="J6238" t="s">
        <v>64</v>
      </c>
      <c r="K6238" t="s">
        <v>43</v>
      </c>
      <c r="L6238">
        <v>1000</v>
      </c>
      <c r="M6238" t="s">
        <v>61</v>
      </c>
      <c r="N6238" t="s">
        <v>16</v>
      </c>
      <c r="O6238">
        <v>1.4359999999999999</v>
      </c>
      <c r="P6238">
        <v>1436</v>
      </c>
      <c r="Q6238">
        <v>34.368499999999997</v>
      </c>
      <c r="R6238">
        <v>1.4359999999999999</v>
      </c>
      <c r="S6238">
        <v>1436.0001159999999</v>
      </c>
      <c r="T6238" t="s">
        <v>398</v>
      </c>
      <c r="U6238">
        <v>34.368499999999997</v>
      </c>
      <c r="V6238">
        <v>49353.17</v>
      </c>
      <c r="W6238">
        <v>2025</v>
      </c>
    </row>
    <row r="6239" spans="1:23" hidden="1">
      <c r="A6239">
        <v>72024609</v>
      </c>
      <c r="B6239" s="2">
        <v>45757</v>
      </c>
      <c r="C6239" t="s">
        <v>2440</v>
      </c>
      <c r="D6239" t="s">
        <v>412</v>
      </c>
      <c r="E6239" t="s">
        <v>413</v>
      </c>
      <c r="F6239" t="s">
        <v>5992</v>
      </c>
      <c r="G6239" t="s">
        <v>5993</v>
      </c>
      <c r="H6239" t="s">
        <v>197</v>
      </c>
      <c r="I6239" t="s">
        <v>198</v>
      </c>
      <c r="J6239" t="s">
        <v>64</v>
      </c>
      <c r="K6239" t="s">
        <v>43</v>
      </c>
      <c r="L6239">
        <v>800</v>
      </c>
      <c r="M6239" t="s">
        <v>61</v>
      </c>
      <c r="N6239" t="s">
        <v>16</v>
      </c>
      <c r="O6239">
        <v>1.4359999999999999</v>
      </c>
      <c r="P6239">
        <v>1148.8</v>
      </c>
      <c r="Q6239">
        <v>34.368499999999997</v>
      </c>
      <c r="R6239">
        <v>1.4359999999999999</v>
      </c>
      <c r="S6239">
        <v>1148.7999179999999</v>
      </c>
      <c r="T6239" t="s">
        <v>398</v>
      </c>
      <c r="U6239">
        <v>34.368499999999997</v>
      </c>
      <c r="V6239">
        <v>39482.53</v>
      </c>
      <c r="W6239">
        <v>2025</v>
      </c>
    </row>
    <row r="6240" spans="1:23" hidden="1">
      <c r="A6240">
        <v>72024613</v>
      </c>
      <c r="B6240" s="2">
        <v>45757</v>
      </c>
      <c r="C6240" t="s">
        <v>2440</v>
      </c>
      <c r="D6240" t="s">
        <v>412</v>
      </c>
      <c r="E6240" t="s">
        <v>413</v>
      </c>
      <c r="F6240" t="s">
        <v>5992</v>
      </c>
      <c r="G6240" t="s">
        <v>5993</v>
      </c>
      <c r="H6240" t="s">
        <v>476</v>
      </c>
      <c r="I6240" t="s">
        <v>477</v>
      </c>
      <c r="J6240" t="s">
        <v>64</v>
      </c>
      <c r="K6240" t="s">
        <v>43</v>
      </c>
      <c r="L6240">
        <v>200</v>
      </c>
      <c r="M6240" t="s">
        <v>61</v>
      </c>
      <c r="N6240" t="s">
        <v>16</v>
      </c>
      <c r="O6240">
        <v>1.4359999999999999</v>
      </c>
      <c r="P6240">
        <v>287.2</v>
      </c>
      <c r="Q6240">
        <v>34.368499999999997</v>
      </c>
      <c r="R6240">
        <v>1.4359999999999999</v>
      </c>
      <c r="S6240">
        <v>287.199906</v>
      </c>
      <c r="T6240" t="s">
        <v>398</v>
      </c>
      <c r="U6240">
        <v>34.368499999999997</v>
      </c>
      <c r="V6240">
        <v>9870.6299999999992</v>
      </c>
      <c r="W6240">
        <v>2025</v>
      </c>
    </row>
    <row r="6241" spans="1:23" hidden="1">
      <c r="A6241">
        <v>72024613</v>
      </c>
      <c r="B6241" s="2">
        <v>45757</v>
      </c>
      <c r="C6241" t="s">
        <v>2440</v>
      </c>
      <c r="D6241" t="s">
        <v>412</v>
      </c>
      <c r="E6241" t="s">
        <v>413</v>
      </c>
      <c r="F6241" t="s">
        <v>5898</v>
      </c>
      <c r="G6241" t="s">
        <v>5899</v>
      </c>
      <c r="H6241" t="s">
        <v>476</v>
      </c>
      <c r="I6241" t="s">
        <v>477</v>
      </c>
      <c r="J6241" t="s">
        <v>64</v>
      </c>
      <c r="K6241" t="s">
        <v>43</v>
      </c>
      <c r="L6241">
        <v>100</v>
      </c>
      <c r="M6241" t="s">
        <v>61</v>
      </c>
      <c r="N6241" t="s">
        <v>16</v>
      </c>
      <c r="O6241">
        <v>1.4359999999999999</v>
      </c>
      <c r="P6241">
        <v>143.6</v>
      </c>
      <c r="Q6241">
        <v>34.368499999999997</v>
      </c>
      <c r="R6241">
        <v>1.4359999999999999</v>
      </c>
      <c r="S6241">
        <v>143.600098</v>
      </c>
      <c r="T6241" t="s">
        <v>398</v>
      </c>
      <c r="U6241">
        <v>34.368499999999997</v>
      </c>
      <c r="V6241">
        <v>4935.32</v>
      </c>
      <c r="W6241">
        <v>2025</v>
      </c>
    </row>
    <row r="6242" spans="1:23" hidden="1">
      <c r="A6242">
        <v>72024979</v>
      </c>
      <c r="B6242" s="2">
        <v>45757</v>
      </c>
      <c r="C6242" t="s">
        <v>2580</v>
      </c>
      <c r="D6242" t="s">
        <v>412</v>
      </c>
      <c r="E6242" t="s">
        <v>413</v>
      </c>
      <c r="F6242" t="s">
        <v>5992</v>
      </c>
      <c r="G6242" t="s">
        <v>5993</v>
      </c>
      <c r="H6242" t="s">
        <v>1136</v>
      </c>
      <c r="I6242" t="s">
        <v>1137</v>
      </c>
      <c r="J6242" t="s">
        <v>64</v>
      </c>
      <c r="K6242" t="s">
        <v>43</v>
      </c>
      <c r="L6242">
        <v>500</v>
      </c>
      <c r="M6242" t="s">
        <v>61</v>
      </c>
      <c r="N6242" t="s">
        <v>16</v>
      </c>
      <c r="O6242">
        <v>1.4359999999999999</v>
      </c>
      <c r="P6242">
        <v>718</v>
      </c>
      <c r="Q6242">
        <v>34.368499999999997</v>
      </c>
      <c r="R6242">
        <v>1.4359999999999999</v>
      </c>
      <c r="S6242">
        <v>717.99991199999999</v>
      </c>
      <c r="T6242" t="s">
        <v>398</v>
      </c>
      <c r="U6242">
        <v>34.368499999999997</v>
      </c>
      <c r="V6242">
        <v>24676.58</v>
      </c>
      <c r="W6242">
        <v>2025</v>
      </c>
    </row>
    <row r="6243" spans="1:23" hidden="1">
      <c r="A6243">
        <v>72024979</v>
      </c>
      <c r="B6243" s="2">
        <v>45757</v>
      </c>
      <c r="C6243" t="s">
        <v>2580</v>
      </c>
      <c r="D6243" t="s">
        <v>412</v>
      </c>
      <c r="E6243" t="s">
        <v>413</v>
      </c>
      <c r="F6243" t="s">
        <v>5898</v>
      </c>
      <c r="G6243" t="s">
        <v>5899</v>
      </c>
      <c r="H6243" t="s">
        <v>1136</v>
      </c>
      <c r="I6243" t="s">
        <v>1137</v>
      </c>
      <c r="J6243" t="s">
        <v>64</v>
      </c>
      <c r="K6243" t="s">
        <v>43</v>
      </c>
      <c r="L6243">
        <v>100</v>
      </c>
      <c r="M6243" t="s">
        <v>61</v>
      </c>
      <c r="N6243" t="s">
        <v>16</v>
      </c>
      <c r="O6243">
        <v>1.4359999999999999</v>
      </c>
      <c r="P6243">
        <v>143.6</v>
      </c>
      <c r="Q6243">
        <v>34.368499999999997</v>
      </c>
      <c r="R6243">
        <v>1.4359999999999999</v>
      </c>
      <c r="S6243">
        <v>143.600098</v>
      </c>
      <c r="T6243" t="s">
        <v>398</v>
      </c>
      <c r="U6243">
        <v>34.368499999999997</v>
      </c>
      <c r="V6243">
        <v>4935.32</v>
      </c>
      <c r="W6243">
        <v>2025</v>
      </c>
    </row>
    <row r="6244" spans="1:23" hidden="1">
      <c r="A6244">
        <v>72025110</v>
      </c>
      <c r="B6244" s="2">
        <v>45757</v>
      </c>
      <c r="C6244" t="s">
        <v>2555</v>
      </c>
      <c r="D6244" t="s">
        <v>412</v>
      </c>
      <c r="E6244" t="s">
        <v>413</v>
      </c>
      <c r="F6244" t="s">
        <v>5992</v>
      </c>
      <c r="G6244" t="s">
        <v>5993</v>
      </c>
      <c r="H6244" t="s">
        <v>915</v>
      </c>
      <c r="I6244" t="s">
        <v>916</v>
      </c>
      <c r="J6244" t="s">
        <v>64</v>
      </c>
      <c r="K6244" t="s">
        <v>43</v>
      </c>
      <c r="L6244">
        <v>200</v>
      </c>
      <c r="M6244" t="s">
        <v>61</v>
      </c>
      <c r="N6244" t="s">
        <v>16</v>
      </c>
      <c r="O6244">
        <v>1.4359999999999999</v>
      </c>
      <c r="P6244">
        <v>287.2</v>
      </c>
      <c r="Q6244">
        <v>34.368499999999997</v>
      </c>
      <c r="R6244">
        <v>1.4359999999999999</v>
      </c>
      <c r="S6244">
        <v>287.199906</v>
      </c>
      <c r="T6244" t="s">
        <v>398</v>
      </c>
      <c r="U6244">
        <v>34.368499999999997</v>
      </c>
      <c r="V6244">
        <v>9870.6299999999992</v>
      </c>
      <c r="W6244">
        <v>2025</v>
      </c>
    </row>
    <row r="6245" spans="1:23" hidden="1">
      <c r="A6245">
        <v>72025110</v>
      </c>
      <c r="B6245" s="2">
        <v>45757</v>
      </c>
      <c r="C6245" t="s">
        <v>2555</v>
      </c>
      <c r="D6245" t="s">
        <v>412</v>
      </c>
      <c r="E6245" t="s">
        <v>413</v>
      </c>
      <c r="F6245" t="s">
        <v>5898</v>
      </c>
      <c r="G6245" t="s">
        <v>5899</v>
      </c>
      <c r="H6245" t="s">
        <v>915</v>
      </c>
      <c r="I6245" t="s">
        <v>916</v>
      </c>
      <c r="J6245" t="s">
        <v>64</v>
      </c>
      <c r="K6245" t="s">
        <v>43</v>
      </c>
      <c r="L6245">
        <v>100</v>
      </c>
      <c r="M6245" t="s">
        <v>61</v>
      </c>
      <c r="N6245" t="s">
        <v>16</v>
      </c>
      <c r="O6245">
        <v>1.4359999999999999</v>
      </c>
      <c r="P6245">
        <v>143.6</v>
      </c>
      <c r="Q6245">
        <v>34.368499999999997</v>
      </c>
      <c r="R6245">
        <v>1.4359999999999999</v>
      </c>
      <c r="S6245">
        <v>143.600098</v>
      </c>
      <c r="T6245" t="s">
        <v>398</v>
      </c>
      <c r="U6245">
        <v>34.368499999999997</v>
      </c>
      <c r="V6245">
        <v>4935.32</v>
      </c>
      <c r="W6245">
        <v>2025</v>
      </c>
    </row>
    <row r="6246" spans="1:23" hidden="1">
      <c r="A6246">
        <v>72024278</v>
      </c>
      <c r="B6246" s="2">
        <v>45757</v>
      </c>
      <c r="C6246" t="s">
        <v>1970</v>
      </c>
      <c r="D6246" t="s">
        <v>1030</v>
      </c>
      <c r="E6246" t="s">
        <v>1031</v>
      </c>
      <c r="F6246" t="s">
        <v>6261</v>
      </c>
      <c r="G6246" t="s">
        <v>6262</v>
      </c>
      <c r="H6246" t="s">
        <v>1570</v>
      </c>
      <c r="I6246" t="s">
        <v>1571</v>
      </c>
      <c r="J6246" t="s">
        <v>121</v>
      </c>
      <c r="K6246" t="s">
        <v>14</v>
      </c>
      <c r="L6246">
        <v>12</v>
      </c>
      <c r="M6246" t="s">
        <v>61</v>
      </c>
      <c r="N6246" t="s">
        <v>25</v>
      </c>
      <c r="O6246">
        <v>4000</v>
      </c>
      <c r="P6246">
        <v>48000</v>
      </c>
      <c r="Q6246">
        <v>1</v>
      </c>
      <c r="R6246">
        <v>116.385643</v>
      </c>
      <c r="S6246">
        <v>1396.6277250000001</v>
      </c>
      <c r="T6246" t="s">
        <v>398</v>
      </c>
      <c r="U6246">
        <v>34.368499999999997</v>
      </c>
      <c r="V6246">
        <v>48000</v>
      </c>
      <c r="W6246">
        <v>2025</v>
      </c>
    </row>
    <row r="6247" spans="1:23" hidden="1">
      <c r="A6247">
        <v>72026306</v>
      </c>
      <c r="B6247" s="2">
        <v>45757</v>
      </c>
      <c r="C6247" t="s">
        <v>4814</v>
      </c>
      <c r="D6247" t="s">
        <v>1030</v>
      </c>
      <c r="E6247" t="s">
        <v>1031</v>
      </c>
      <c r="F6247" t="s">
        <v>6263</v>
      </c>
      <c r="G6247" t="s">
        <v>6264</v>
      </c>
      <c r="H6247" t="s">
        <v>1570</v>
      </c>
      <c r="I6247" t="s">
        <v>1571</v>
      </c>
      <c r="J6247" t="s">
        <v>121</v>
      </c>
      <c r="K6247" t="s">
        <v>14</v>
      </c>
      <c r="L6247">
        <v>18</v>
      </c>
      <c r="M6247" t="s">
        <v>61</v>
      </c>
      <c r="N6247" t="s">
        <v>25</v>
      </c>
      <c r="O6247">
        <v>4000</v>
      </c>
      <c r="P6247">
        <v>72000</v>
      </c>
      <c r="Q6247">
        <v>1</v>
      </c>
      <c r="R6247">
        <v>116.385643</v>
      </c>
      <c r="S6247">
        <v>2094.9415880000001</v>
      </c>
      <c r="T6247" t="s">
        <v>398</v>
      </c>
      <c r="U6247">
        <v>34.368499999999997</v>
      </c>
      <c r="V6247">
        <v>72000</v>
      </c>
      <c r="W6247">
        <v>2025</v>
      </c>
    </row>
    <row r="6248" spans="1:23" hidden="1">
      <c r="A6248">
        <v>72027422</v>
      </c>
      <c r="B6248" s="2">
        <v>45757</v>
      </c>
      <c r="C6248" t="s">
        <v>6258</v>
      </c>
      <c r="D6248" t="s">
        <v>1030</v>
      </c>
      <c r="E6248" t="s">
        <v>1031</v>
      </c>
      <c r="F6248" t="s">
        <v>6265</v>
      </c>
      <c r="G6248" t="s">
        <v>6266</v>
      </c>
      <c r="H6248" t="s">
        <v>1036</v>
      </c>
      <c r="I6248" t="s">
        <v>1037</v>
      </c>
      <c r="J6248" t="s">
        <v>121</v>
      </c>
      <c r="K6248" t="s">
        <v>14</v>
      </c>
      <c r="L6248">
        <v>20</v>
      </c>
      <c r="M6248" t="s">
        <v>61</v>
      </c>
      <c r="N6248" t="s">
        <v>25</v>
      </c>
      <c r="O6248">
        <v>4000</v>
      </c>
      <c r="P6248">
        <v>80000</v>
      </c>
      <c r="Q6248">
        <v>1</v>
      </c>
      <c r="R6248">
        <v>116.385643</v>
      </c>
      <c r="S6248">
        <v>2327.7128760000001</v>
      </c>
      <c r="T6248" t="s">
        <v>398</v>
      </c>
      <c r="U6248">
        <v>34.368499999999997</v>
      </c>
      <c r="V6248">
        <v>80000</v>
      </c>
      <c r="W6248">
        <v>2025</v>
      </c>
    </row>
    <row r="6249" spans="1:23" hidden="1">
      <c r="A6249">
        <v>72027422</v>
      </c>
      <c r="B6249" s="2">
        <v>45757</v>
      </c>
      <c r="C6249" t="s">
        <v>6258</v>
      </c>
      <c r="D6249" t="s">
        <v>1030</v>
      </c>
      <c r="E6249" t="s">
        <v>1031</v>
      </c>
      <c r="F6249" t="s">
        <v>6265</v>
      </c>
      <c r="G6249" t="s">
        <v>6266</v>
      </c>
      <c r="H6249" t="s">
        <v>1032</v>
      </c>
      <c r="I6249" t="s">
        <v>1033</v>
      </c>
      <c r="J6249" t="s">
        <v>121</v>
      </c>
      <c r="K6249" t="s">
        <v>14</v>
      </c>
      <c r="L6249">
        <v>3</v>
      </c>
      <c r="M6249" t="s">
        <v>61</v>
      </c>
      <c r="N6249" t="s">
        <v>25</v>
      </c>
      <c r="O6249">
        <v>4000</v>
      </c>
      <c r="P6249">
        <v>12000</v>
      </c>
      <c r="Q6249">
        <v>1</v>
      </c>
      <c r="R6249">
        <v>116.385643</v>
      </c>
      <c r="S6249">
        <v>349.15693099999999</v>
      </c>
      <c r="T6249" t="s">
        <v>398</v>
      </c>
      <c r="U6249">
        <v>34.368499999999997</v>
      </c>
      <c r="V6249">
        <v>12000</v>
      </c>
      <c r="W6249">
        <v>2025</v>
      </c>
    </row>
    <row r="6250" spans="1:23" hidden="1">
      <c r="A6250">
        <v>72024885</v>
      </c>
      <c r="B6250" s="2">
        <v>45757</v>
      </c>
      <c r="C6250" t="s">
        <v>2440</v>
      </c>
      <c r="D6250" t="s">
        <v>433</v>
      </c>
      <c r="E6250" t="s">
        <v>434</v>
      </c>
      <c r="F6250" t="s">
        <v>6492</v>
      </c>
      <c r="G6250" t="s">
        <v>6493</v>
      </c>
      <c r="H6250" t="s">
        <v>453</v>
      </c>
      <c r="I6250" t="s">
        <v>454</v>
      </c>
      <c r="J6250" t="s">
        <v>90</v>
      </c>
      <c r="K6250" t="s">
        <v>14</v>
      </c>
      <c r="L6250">
        <v>120</v>
      </c>
      <c r="M6250" t="s">
        <v>61</v>
      </c>
      <c r="N6250" t="s">
        <v>16</v>
      </c>
      <c r="O6250">
        <v>0.63739999999999997</v>
      </c>
      <c r="P6250">
        <v>76.488</v>
      </c>
      <c r="Q6250">
        <v>34.368499999999997</v>
      </c>
      <c r="R6250">
        <v>0.63739900000000005</v>
      </c>
      <c r="S6250">
        <v>76.488062999999997</v>
      </c>
      <c r="T6250" t="s">
        <v>398</v>
      </c>
      <c r="U6250">
        <v>34.368499999999997</v>
      </c>
      <c r="V6250">
        <v>2628.78</v>
      </c>
      <c r="W6250">
        <v>2025</v>
      </c>
    </row>
    <row r="6251" spans="1:23" hidden="1">
      <c r="A6251">
        <v>72024894</v>
      </c>
      <c r="B6251" s="2">
        <v>45757</v>
      </c>
      <c r="C6251" t="s">
        <v>2440</v>
      </c>
      <c r="D6251" t="s">
        <v>433</v>
      </c>
      <c r="E6251" t="s">
        <v>434</v>
      </c>
      <c r="F6251" t="s">
        <v>6494</v>
      </c>
      <c r="G6251" t="s">
        <v>6495</v>
      </c>
      <c r="H6251" t="s">
        <v>3505</v>
      </c>
      <c r="I6251" t="s">
        <v>3506</v>
      </c>
      <c r="J6251" t="s">
        <v>90</v>
      </c>
      <c r="K6251" t="s">
        <v>14</v>
      </c>
      <c r="L6251">
        <v>1768</v>
      </c>
      <c r="M6251" t="s">
        <v>61</v>
      </c>
      <c r="N6251" t="s">
        <v>16</v>
      </c>
      <c r="O6251">
        <v>0.61760000000000004</v>
      </c>
      <c r="P6251">
        <v>1091.9169999999999</v>
      </c>
      <c r="Q6251">
        <v>34.368499999999997</v>
      </c>
      <c r="R6251">
        <v>0.61760000000000004</v>
      </c>
      <c r="S6251">
        <v>1091.917017</v>
      </c>
      <c r="T6251" t="s">
        <v>398</v>
      </c>
      <c r="U6251">
        <v>34.368499999999997</v>
      </c>
      <c r="V6251">
        <v>37527.550000000003</v>
      </c>
      <c r="W6251">
        <v>2025</v>
      </c>
    </row>
    <row r="6252" spans="1:23" hidden="1">
      <c r="A6252">
        <v>72024895</v>
      </c>
      <c r="B6252" s="2">
        <v>45757</v>
      </c>
      <c r="C6252" t="s">
        <v>2440</v>
      </c>
      <c r="D6252" t="s">
        <v>433</v>
      </c>
      <c r="E6252" t="s">
        <v>434</v>
      </c>
      <c r="F6252" t="s">
        <v>6492</v>
      </c>
      <c r="G6252" t="s">
        <v>6493</v>
      </c>
      <c r="H6252" t="s">
        <v>3511</v>
      </c>
      <c r="I6252" t="s">
        <v>3512</v>
      </c>
      <c r="J6252" t="s">
        <v>90</v>
      </c>
      <c r="K6252" t="s">
        <v>14</v>
      </c>
      <c r="L6252">
        <v>2260</v>
      </c>
      <c r="M6252" t="s">
        <v>61</v>
      </c>
      <c r="N6252" t="s">
        <v>16</v>
      </c>
      <c r="O6252">
        <v>0.75990000000000002</v>
      </c>
      <c r="P6252">
        <v>1717.377</v>
      </c>
      <c r="Q6252">
        <v>34.368499999999997</v>
      </c>
      <c r="R6252">
        <v>0.75989899999999999</v>
      </c>
      <c r="S6252">
        <v>1717.3769580000001</v>
      </c>
      <c r="T6252" t="s">
        <v>398</v>
      </c>
      <c r="U6252">
        <v>34.368499999999997</v>
      </c>
      <c r="V6252">
        <v>59023.67</v>
      </c>
      <c r="W6252">
        <v>2025</v>
      </c>
    </row>
    <row r="6253" spans="1:23" hidden="1">
      <c r="A6253">
        <v>72024897</v>
      </c>
      <c r="B6253" s="2">
        <v>45757</v>
      </c>
      <c r="C6253" t="s">
        <v>2440</v>
      </c>
      <c r="D6253" t="s">
        <v>433</v>
      </c>
      <c r="E6253" t="s">
        <v>434</v>
      </c>
      <c r="F6253" t="s">
        <v>6496</v>
      </c>
      <c r="G6253" t="s">
        <v>6497</v>
      </c>
      <c r="H6253" t="s">
        <v>3495</v>
      </c>
      <c r="I6253" t="s">
        <v>3496</v>
      </c>
      <c r="J6253" t="s">
        <v>90</v>
      </c>
      <c r="K6253" t="s">
        <v>60</v>
      </c>
      <c r="L6253">
        <v>3000</v>
      </c>
      <c r="M6253" t="s">
        <v>61</v>
      </c>
      <c r="N6253" t="s">
        <v>16</v>
      </c>
      <c r="O6253">
        <v>0.70609999999999995</v>
      </c>
      <c r="P6253">
        <v>2118.3000000000002</v>
      </c>
      <c r="Q6253">
        <v>34.368499999999997</v>
      </c>
      <c r="R6253">
        <v>0.70609999999999995</v>
      </c>
      <c r="S6253">
        <v>2118.299896</v>
      </c>
      <c r="T6253" t="s">
        <v>398</v>
      </c>
      <c r="U6253">
        <v>34.368499999999997</v>
      </c>
      <c r="V6253">
        <v>72802.789999999994</v>
      </c>
      <c r="W6253">
        <v>2025</v>
      </c>
    </row>
    <row r="6254" spans="1:23" hidden="1">
      <c r="A6254">
        <v>72024899</v>
      </c>
      <c r="B6254" s="2">
        <v>45757</v>
      </c>
      <c r="C6254" t="s">
        <v>2440</v>
      </c>
      <c r="D6254" t="s">
        <v>433</v>
      </c>
      <c r="E6254" t="s">
        <v>434</v>
      </c>
      <c r="F6254" t="s">
        <v>6492</v>
      </c>
      <c r="G6254" t="s">
        <v>6493</v>
      </c>
      <c r="H6254" t="s">
        <v>3499</v>
      </c>
      <c r="I6254" t="s">
        <v>3500</v>
      </c>
      <c r="J6254" t="s">
        <v>90</v>
      </c>
      <c r="K6254" t="s">
        <v>14</v>
      </c>
      <c r="L6254">
        <v>3056</v>
      </c>
      <c r="M6254" t="s">
        <v>61</v>
      </c>
      <c r="N6254" t="s">
        <v>16</v>
      </c>
      <c r="O6254">
        <v>1.0058</v>
      </c>
      <c r="P6254">
        <v>3073.7249999999999</v>
      </c>
      <c r="Q6254">
        <v>34.368499999999997</v>
      </c>
      <c r="R6254">
        <v>1.0058</v>
      </c>
      <c r="S6254">
        <v>3073.7250680000002</v>
      </c>
      <c r="T6254" t="s">
        <v>398</v>
      </c>
      <c r="U6254">
        <v>34.368499999999997</v>
      </c>
      <c r="V6254">
        <v>105639.32</v>
      </c>
      <c r="W6254">
        <v>2025</v>
      </c>
    </row>
    <row r="6255" spans="1:23" hidden="1">
      <c r="A6255">
        <v>72024904</v>
      </c>
      <c r="B6255" s="2">
        <v>45757</v>
      </c>
      <c r="C6255" t="s">
        <v>2440</v>
      </c>
      <c r="D6255" t="s">
        <v>433</v>
      </c>
      <c r="E6255" t="s">
        <v>434</v>
      </c>
      <c r="F6255" t="s">
        <v>6498</v>
      </c>
      <c r="G6255" t="s">
        <v>6499</v>
      </c>
      <c r="H6255" t="s">
        <v>823</v>
      </c>
      <c r="I6255" t="s">
        <v>824</v>
      </c>
      <c r="J6255" t="s">
        <v>90</v>
      </c>
      <c r="K6255" t="s">
        <v>60</v>
      </c>
      <c r="L6255">
        <v>1428</v>
      </c>
      <c r="M6255" t="s">
        <v>61</v>
      </c>
      <c r="N6255" t="s">
        <v>16</v>
      </c>
      <c r="O6255">
        <v>0.56640000000000001</v>
      </c>
      <c r="P6255">
        <v>808.81899999999996</v>
      </c>
      <c r="Q6255">
        <v>34.368499999999997</v>
      </c>
      <c r="R6255">
        <v>0.56640000000000001</v>
      </c>
      <c r="S6255">
        <v>808.81912199999999</v>
      </c>
      <c r="T6255" t="s">
        <v>398</v>
      </c>
      <c r="U6255">
        <v>34.368499999999997</v>
      </c>
      <c r="V6255">
        <v>27797.9</v>
      </c>
      <c r="W6255">
        <v>2025</v>
      </c>
    </row>
    <row r="6256" spans="1:23" hidden="1">
      <c r="A6256">
        <v>72024905</v>
      </c>
      <c r="B6256" s="2">
        <v>45757</v>
      </c>
      <c r="C6256" t="s">
        <v>2440</v>
      </c>
      <c r="D6256" t="s">
        <v>433</v>
      </c>
      <c r="E6256" t="s">
        <v>434</v>
      </c>
      <c r="F6256" t="s">
        <v>6496</v>
      </c>
      <c r="G6256" t="s">
        <v>6497</v>
      </c>
      <c r="H6256" t="s">
        <v>447</v>
      </c>
      <c r="I6256" t="s">
        <v>448</v>
      </c>
      <c r="J6256" t="s">
        <v>90</v>
      </c>
      <c r="K6256" t="s">
        <v>60</v>
      </c>
      <c r="L6256">
        <v>1458</v>
      </c>
      <c r="M6256" t="s">
        <v>61</v>
      </c>
      <c r="N6256" t="s">
        <v>16</v>
      </c>
      <c r="O6256">
        <v>0.52459999999999996</v>
      </c>
      <c r="P6256">
        <v>764.86400000000003</v>
      </c>
      <c r="Q6256">
        <v>34.368499999999997</v>
      </c>
      <c r="R6256">
        <v>0.52459999999999996</v>
      </c>
      <c r="S6256">
        <v>764.86404700000003</v>
      </c>
      <c r="T6256" t="s">
        <v>398</v>
      </c>
      <c r="U6256">
        <v>34.368499999999997</v>
      </c>
      <c r="V6256">
        <v>26287.23</v>
      </c>
      <c r="W6256">
        <v>2025</v>
      </c>
    </row>
    <row r="6257" spans="1:23" hidden="1">
      <c r="A6257">
        <v>72024908</v>
      </c>
      <c r="B6257" s="2">
        <v>45757</v>
      </c>
      <c r="C6257" t="s">
        <v>2440</v>
      </c>
      <c r="D6257" t="s">
        <v>433</v>
      </c>
      <c r="E6257" t="s">
        <v>434</v>
      </c>
      <c r="F6257" t="s">
        <v>6500</v>
      </c>
      <c r="G6257" t="s">
        <v>6501</v>
      </c>
      <c r="H6257" t="s">
        <v>4977</v>
      </c>
      <c r="I6257" t="s">
        <v>4978</v>
      </c>
      <c r="J6257" t="s">
        <v>90</v>
      </c>
      <c r="K6257" t="s">
        <v>43</v>
      </c>
      <c r="L6257">
        <v>2106</v>
      </c>
      <c r="M6257" t="s">
        <v>61</v>
      </c>
      <c r="N6257" t="s">
        <v>16</v>
      </c>
      <c r="O6257">
        <v>0.73909999999999998</v>
      </c>
      <c r="P6257">
        <v>1556.54</v>
      </c>
      <c r="Q6257">
        <v>34.368499999999997</v>
      </c>
      <c r="R6257">
        <v>0.73909999999999998</v>
      </c>
      <c r="S6257">
        <v>1556.5398540000001</v>
      </c>
      <c r="T6257" t="s">
        <v>398</v>
      </c>
      <c r="U6257">
        <v>34.368499999999997</v>
      </c>
      <c r="V6257">
        <v>53495.94</v>
      </c>
      <c r="W6257">
        <v>2025</v>
      </c>
    </row>
    <row r="6258" spans="1:23" hidden="1">
      <c r="A6258">
        <v>72024910</v>
      </c>
      <c r="B6258" s="2">
        <v>45757</v>
      </c>
      <c r="C6258" t="s">
        <v>2440</v>
      </c>
      <c r="D6258" t="s">
        <v>433</v>
      </c>
      <c r="E6258" t="s">
        <v>434</v>
      </c>
      <c r="F6258" t="s">
        <v>6496</v>
      </c>
      <c r="G6258" t="s">
        <v>6497</v>
      </c>
      <c r="H6258" t="s">
        <v>447</v>
      </c>
      <c r="I6258" t="s">
        <v>448</v>
      </c>
      <c r="J6258" t="s">
        <v>90</v>
      </c>
      <c r="K6258" t="s">
        <v>60</v>
      </c>
      <c r="L6258">
        <v>810</v>
      </c>
      <c r="M6258" t="s">
        <v>61</v>
      </c>
      <c r="N6258" t="s">
        <v>16</v>
      </c>
      <c r="O6258">
        <v>0.52459999999999996</v>
      </c>
      <c r="P6258">
        <v>424.92599999999999</v>
      </c>
      <c r="Q6258">
        <v>34.368499999999997</v>
      </c>
      <c r="R6258">
        <v>0.52459999999999996</v>
      </c>
      <c r="S6258">
        <v>424.92602199999999</v>
      </c>
      <c r="T6258" t="s">
        <v>398</v>
      </c>
      <c r="U6258">
        <v>34.368499999999997</v>
      </c>
      <c r="V6258">
        <v>14604.07</v>
      </c>
      <c r="W6258">
        <v>2025</v>
      </c>
    </row>
    <row r="6259" spans="1:23" hidden="1">
      <c r="A6259">
        <v>72024912</v>
      </c>
      <c r="B6259" s="2">
        <v>45757</v>
      </c>
      <c r="C6259" t="s">
        <v>2440</v>
      </c>
      <c r="D6259" t="s">
        <v>433</v>
      </c>
      <c r="E6259" t="s">
        <v>434</v>
      </c>
      <c r="F6259" t="s">
        <v>6502</v>
      </c>
      <c r="G6259" t="s">
        <v>6503</v>
      </c>
      <c r="H6259" t="s">
        <v>455</v>
      </c>
      <c r="I6259" t="s">
        <v>456</v>
      </c>
      <c r="J6259" t="s">
        <v>90</v>
      </c>
      <c r="K6259" t="s">
        <v>43</v>
      </c>
      <c r="L6259">
        <v>1020</v>
      </c>
      <c r="M6259" t="s">
        <v>61</v>
      </c>
      <c r="N6259" t="s">
        <v>16</v>
      </c>
      <c r="O6259">
        <v>0.63739999999999997</v>
      </c>
      <c r="P6259">
        <v>650.14800000000002</v>
      </c>
      <c r="Q6259">
        <v>34.368499999999997</v>
      </c>
      <c r="R6259">
        <v>0.63739900000000005</v>
      </c>
      <c r="S6259">
        <v>650.14795500000002</v>
      </c>
      <c r="T6259" t="s">
        <v>398</v>
      </c>
      <c r="U6259">
        <v>34.368499999999997</v>
      </c>
      <c r="V6259">
        <v>22344.61</v>
      </c>
      <c r="W6259">
        <v>2025</v>
      </c>
    </row>
    <row r="6260" spans="1:23" hidden="1">
      <c r="A6260">
        <v>72025259</v>
      </c>
      <c r="B6260" s="2">
        <v>45757</v>
      </c>
      <c r="C6260" t="s">
        <v>3815</v>
      </c>
      <c r="D6260" t="s">
        <v>433</v>
      </c>
      <c r="E6260" t="s">
        <v>434</v>
      </c>
      <c r="F6260" t="s">
        <v>6498</v>
      </c>
      <c r="G6260" t="s">
        <v>6499</v>
      </c>
      <c r="H6260" t="s">
        <v>844</v>
      </c>
      <c r="I6260" t="s">
        <v>845</v>
      </c>
      <c r="J6260" t="s">
        <v>90</v>
      </c>
      <c r="K6260" t="s">
        <v>60</v>
      </c>
      <c r="L6260">
        <v>1000</v>
      </c>
      <c r="M6260" t="s">
        <v>61</v>
      </c>
      <c r="N6260" t="s">
        <v>16</v>
      </c>
      <c r="O6260">
        <v>0.52129999999999999</v>
      </c>
      <c r="P6260">
        <v>521.29999999999995</v>
      </c>
      <c r="Q6260">
        <v>34.368499999999997</v>
      </c>
      <c r="R6260">
        <v>0.52129999999999999</v>
      </c>
      <c r="S6260">
        <v>521.300027</v>
      </c>
      <c r="T6260" t="s">
        <v>398</v>
      </c>
      <c r="U6260">
        <v>34.368499999999997</v>
      </c>
      <c r="V6260">
        <v>17916.3</v>
      </c>
      <c r="W6260">
        <v>2025</v>
      </c>
    </row>
    <row r="6261" spans="1:23" hidden="1">
      <c r="A6261">
        <v>72025263</v>
      </c>
      <c r="B6261" s="2">
        <v>45757</v>
      </c>
      <c r="C6261" t="s">
        <v>3815</v>
      </c>
      <c r="D6261" t="s">
        <v>433</v>
      </c>
      <c r="E6261" t="s">
        <v>434</v>
      </c>
      <c r="F6261" t="s">
        <v>6498</v>
      </c>
      <c r="G6261" t="s">
        <v>6499</v>
      </c>
      <c r="H6261" t="s">
        <v>844</v>
      </c>
      <c r="I6261" t="s">
        <v>845</v>
      </c>
      <c r="J6261" t="s">
        <v>90</v>
      </c>
      <c r="K6261" t="s">
        <v>60</v>
      </c>
      <c r="L6261">
        <v>3000</v>
      </c>
      <c r="M6261" t="s">
        <v>61</v>
      </c>
      <c r="N6261" t="s">
        <v>16</v>
      </c>
      <c r="O6261">
        <v>0.52129999999999999</v>
      </c>
      <c r="P6261">
        <v>1563.9</v>
      </c>
      <c r="Q6261">
        <v>34.368499999999997</v>
      </c>
      <c r="R6261">
        <v>0.52129999999999999</v>
      </c>
      <c r="S6261">
        <v>1563.9000820000001</v>
      </c>
      <c r="T6261" t="s">
        <v>398</v>
      </c>
      <c r="U6261">
        <v>34.368499999999997</v>
      </c>
      <c r="V6261">
        <v>53748.9</v>
      </c>
      <c r="W6261">
        <v>2025</v>
      </c>
    </row>
    <row r="6262" spans="1:23" hidden="1">
      <c r="A6262">
        <v>72025264</v>
      </c>
      <c r="B6262" s="2">
        <v>45757</v>
      </c>
      <c r="C6262" t="s">
        <v>3815</v>
      </c>
      <c r="D6262" t="s">
        <v>433</v>
      </c>
      <c r="E6262" t="s">
        <v>434</v>
      </c>
      <c r="F6262" t="s">
        <v>6498</v>
      </c>
      <c r="G6262" t="s">
        <v>6499</v>
      </c>
      <c r="H6262" t="s">
        <v>844</v>
      </c>
      <c r="I6262" t="s">
        <v>845</v>
      </c>
      <c r="J6262" t="s">
        <v>90</v>
      </c>
      <c r="K6262" t="s">
        <v>60</v>
      </c>
      <c r="L6262">
        <v>1000</v>
      </c>
      <c r="M6262" t="s">
        <v>61</v>
      </c>
      <c r="N6262" t="s">
        <v>16</v>
      </c>
      <c r="O6262">
        <v>0.52129999999999999</v>
      </c>
      <c r="P6262">
        <v>521.30100000000004</v>
      </c>
      <c r="Q6262">
        <v>34.368499999999997</v>
      </c>
      <c r="R6262">
        <v>0.52129999999999999</v>
      </c>
      <c r="S6262">
        <v>521.30089999999996</v>
      </c>
      <c r="T6262" t="s">
        <v>398</v>
      </c>
      <c r="U6262">
        <v>34.368499999999997</v>
      </c>
      <c r="V6262">
        <v>17916.330000000002</v>
      </c>
      <c r="W6262">
        <v>2025</v>
      </c>
    </row>
    <row r="6263" spans="1:23" hidden="1">
      <c r="A6263">
        <v>72025266</v>
      </c>
      <c r="B6263" s="2">
        <v>45757</v>
      </c>
      <c r="C6263" t="s">
        <v>3815</v>
      </c>
      <c r="D6263" t="s">
        <v>433</v>
      </c>
      <c r="E6263" t="s">
        <v>434</v>
      </c>
      <c r="F6263" t="s">
        <v>6504</v>
      </c>
      <c r="G6263" t="s">
        <v>6505</v>
      </c>
      <c r="H6263" t="s">
        <v>823</v>
      </c>
      <c r="I6263" t="s">
        <v>824</v>
      </c>
      <c r="J6263" t="s">
        <v>90</v>
      </c>
      <c r="K6263" t="s">
        <v>42</v>
      </c>
      <c r="L6263">
        <v>2016</v>
      </c>
      <c r="M6263" t="s">
        <v>61</v>
      </c>
      <c r="N6263" t="s">
        <v>16</v>
      </c>
      <c r="O6263">
        <v>0.56640000000000001</v>
      </c>
      <c r="P6263">
        <v>1141.8599999999999</v>
      </c>
      <c r="Q6263">
        <v>34.368499999999997</v>
      </c>
      <c r="R6263">
        <v>0.56640000000000001</v>
      </c>
      <c r="S6263">
        <v>1141.8601329999999</v>
      </c>
      <c r="T6263" t="s">
        <v>398</v>
      </c>
      <c r="U6263">
        <v>34.368499999999997</v>
      </c>
      <c r="V6263">
        <v>39244.019999999997</v>
      </c>
      <c r="W6263">
        <v>2025</v>
      </c>
    </row>
    <row r="6264" spans="1:23" hidden="1">
      <c r="A6264">
        <v>72025944</v>
      </c>
      <c r="B6264" s="2">
        <v>45757</v>
      </c>
      <c r="C6264" t="s">
        <v>5108</v>
      </c>
      <c r="D6264" t="s">
        <v>433</v>
      </c>
      <c r="E6264" t="s">
        <v>434</v>
      </c>
      <c r="F6264" t="s">
        <v>6494</v>
      </c>
      <c r="G6264" t="s">
        <v>6495</v>
      </c>
      <c r="H6264" t="s">
        <v>1212</v>
      </c>
      <c r="I6264" t="s">
        <v>1915</v>
      </c>
      <c r="J6264" t="s">
        <v>90</v>
      </c>
      <c r="K6264" t="s">
        <v>14</v>
      </c>
      <c r="L6264">
        <v>224</v>
      </c>
      <c r="M6264" t="s">
        <v>61</v>
      </c>
      <c r="N6264" t="s">
        <v>16</v>
      </c>
      <c r="O6264">
        <v>0.54490000000000005</v>
      </c>
      <c r="P6264">
        <v>122.05800000000001</v>
      </c>
      <c r="Q6264">
        <v>34.368499999999997</v>
      </c>
      <c r="R6264">
        <v>0.54490000000000005</v>
      </c>
      <c r="S6264">
        <v>122.05798900000001</v>
      </c>
      <c r="T6264" t="s">
        <v>398</v>
      </c>
      <c r="U6264">
        <v>34.368499999999997</v>
      </c>
      <c r="V6264">
        <v>4194.95</v>
      </c>
      <c r="W6264">
        <v>2025</v>
      </c>
    </row>
    <row r="6265" spans="1:23" hidden="1">
      <c r="A6265">
        <v>72026193</v>
      </c>
      <c r="B6265" s="2">
        <v>45757</v>
      </c>
      <c r="C6265" t="s">
        <v>4807</v>
      </c>
      <c r="D6265" t="s">
        <v>433</v>
      </c>
      <c r="E6265" t="s">
        <v>434</v>
      </c>
      <c r="F6265" t="s">
        <v>6506</v>
      </c>
      <c r="G6265" t="s">
        <v>6507</v>
      </c>
      <c r="H6265" t="s">
        <v>1438</v>
      </c>
      <c r="I6265" t="s">
        <v>1439</v>
      </c>
      <c r="J6265" t="s">
        <v>90</v>
      </c>
      <c r="K6265" t="s">
        <v>43</v>
      </c>
      <c r="L6265">
        <v>1014</v>
      </c>
      <c r="M6265" t="s">
        <v>61</v>
      </c>
      <c r="N6265" t="s">
        <v>16</v>
      </c>
      <c r="O6265">
        <v>0.65669999999999995</v>
      </c>
      <c r="P6265">
        <v>665.89</v>
      </c>
      <c r="Q6265">
        <v>34.368499999999997</v>
      </c>
      <c r="R6265">
        <v>0.65669900000000003</v>
      </c>
      <c r="S6265">
        <v>665.88998600000002</v>
      </c>
      <c r="T6265" t="s">
        <v>398</v>
      </c>
      <c r="U6265">
        <v>34.368499999999997</v>
      </c>
      <c r="V6265">
        <v>22885.64</v>
      </c>
      <c r="W6265">
        <v>2025</v>
      </c>
    </row>
    <row r="6266" spans="1:23" hidden="1">
      <c r="A6266">
        <v>72026387</v>
      </c>
      <c r="B6266" s="2">
        <v>45757</v>
      </c>
      <c r="C6266" t="s">
        <v>5148</v>
      </c>
      <c r="D6266" t="s">
        <v>433</v>
      </c>
      <c r="E6266" t="s">
        <v>434</v>
      </c>
      <c r="F6266" t="s">
        <v>6502</v>
      </c>
      <c r="G6266" t="s">
        <v>6503</v>
      </c>
      <c r="H6266" t="s">
        <v>455</v>
      </c>
      <c r="I6266" t="s">
        <v>456</v>
      </c>
      <c r="J6266" t="s">
        <v>90</v>
      </c>
      <c r="K6266" t="s">
        <v>43</v>
      </c>
      <c r="L6266">
        <v>2010</v>
      </c>
      <c r="M6266" t="s">
        <v>61</v>
      </c>
      <c r="N6266" t="s">
        <v>16</v>
      </c>
      <c r="O6266">
        <v>0.63739999999999997</v>
      </c>
      <c r="P6266">
        <v>1281.172</v>
      </c>
      <c r="Q6266">
        <v>34.368499999999997</v>
      </c>
      <c r="R6266">
        <v>0.63739900000000005</v>
      </c>
      <c r="S6266">
        <v>1281.1720029999999</v>
      </c>
      <c r="T6266" t="s">
        <v>398</v>
      </c>
      <c r="U6266">
        <v>34.368499999999997</v>
      </c>
      <c r="V6266">
        <v>44031.96</v>
      </c>
      <c r="W6266">
        <v>2025</v>
      </c>
    </row>
    <row r="6267" spans="1:23" hidden="1">
      <c r="A6267">
        <v>72026472</v>
      </c>
      <c r="B6267" s="2">
        <v>45757</v>
      </c>
      <c r="C6267" t="s">
        <v>5457</v>
      </c>
      <c r="D6267" t="s">
        <v>433</v>
      </c>
      <c r="E6267" t="s">
        <v>434</v>
      </c>
      <c r="F6267" t="s">
        <v>6494</v>
      </c>
      <c r="G6267" t="s">
        <v>6495</v>
      </c>
      <c r="H6267" t="s">
        <v>588</v>
      </c>
      <c r="I6267" t="s">
        <v>589</v>
      </c>
      <c r="J6267" t="s">
        <v>90</v>
      </c>
      <c r="K6267" t="s">
        <v>14</v>
      </c>
      <c r="L6267">
        <v>540</v>
      </c>
      <c r="M6267" t="s">
        <v>61</v>
      </c>
      <c r="N6267" t="s">
        <v>16</v>
      </c>
      <c r="O6267">
        <v>0.49209999999999998</v>
      </c>
      <c r="P6267">
        <v>265.733</v>
      </c>
      <c r="Q6267">
        <v>34.368499999999997</v>
      </c>
      <c r="R6267">
        <v>0.49209999999999998</v>
      </c>
      <c r="S6267">
        <v>265.732865</v>
      </c>
      <c r="T6267" t="s">
        <v>398</v>
      </c>
      <c r="U6267">
        <v>34.368499999999997</v>
      </c>
      <c r="V6267">
        <v>9132.84</v>
      </c>
      <c r="W6267">
        <v>2025</v>
      </c>
    </row>
    <row r="6268" spans="1:23" hidden="1">
      <c r="A6268">
        <v>72026474</v>
      </c>
      <c r="B6268" s="2">
        <v>45757</v>
      </c>
      <c r="C6268" t="s">
        <v>5457</v>
      </c>
      <c r="D6268" t="s">
        <v>433</v>
      </c>
      <c r="E6268" t="s">
        <v>434</v>
      </c>
      <c r="F6268" t="s">
        <v>6494</v>
      </c>
      <c r="G6268" t="s">
        <v>6495</v>
      </c>
      <c r="H6268" t="s">
        <v>6508</v>
      </c>
      <c r="I6268" t="s">
        <v>6509</v>
      </c>
      <c r="J6268" t="s">
        <v>90</v>
      </c>
      <c r="K6268" t="s">
        <v>14</v>
      </c>
      <c r="L6268">
        <v>648</v>
      </c>
      <c r="M6268" t="s">
        <v>61</v>
      </c>
      <c r="N6268" t="s">
        <v>16</v>
      </c>
      <c r="O6268">
        <v>0.44700000000000001</v>
      </c>
      <c r="P6268">
        <v>289.65600000000001</v>
      </c>
      <c r="Q6268">
        <v>34.368499999999997</v>
      </c>
      <c r="R6268">
        <v>0.44700000000000001</v>
      </c>
      <c r="S6268">
        <v>289.655934</v>
      </c>
      <c r="T6268" t="s">
        <v>398</v>
      </c>
      <c r="U6268">
        <v>34.368499999999997</v>
      </c>
      <c r="V6268">
        <v>9955.0400000000009</v>
      </c>
      <c r="W6268">
        <v>2025</v>
      </c>
    </row>
    <row r="6269" spans="1:23" hidden="1">
      <c r="A6269">
        <v>72026825</v>
      </c>
      <c r="B6269" s="2">
        <v>45757</v>
      </c>
      <c r="C6269" t="s">
        <v>5591</v>
      </c>
      <c r="D6269" t="s">
        <v>433</v>
      </c>
      <c r="E6269" t="s">
        <v>434</v>
      </c>
      <c r="F6269" t="s">
        <v>6502</v>
      </c>
      <c r="G6269" t="s">
        <v>6503</v>
      </c>
      <c r="H6269" t="s">
        <v>455</v>
      </c>
      <c r="I6269" t="s">
        <v>456</v>
      </c>
      <c r="J6269" t="s">
        <v>90</v>
      </c>
      <c r="K6269" t="s">
        <v>43</v>
      </c>
      <c r="L6269">
        <v>2800</v>
      </c>
      <c r="M6269" t="s">
        <v>61</v>
      </c>
      <c r="N6269" t="s">
        <v>16</v>
      </c>
      <c r="O6269">
        <v>0.63739999999999997</v>
      </c>
      <c r="P6269">
        <v>1784.72</v>
      </c>
      <c r="Q6269">
        <v>34.368499999999997</v>
      </c>
      <c r="R6269">
        <v>0.63739900000000005</v>
      </c>
      <c r="S6269">
        <v>1784.7200190000001</v>
      </c>
      <c r="T6269" t="s">
        <v>398</v>
      </c>
      <c r="U6269">
        <v>34.368499999999997</v>
      </c>
      <c r="V6269">
        <v>61338.15</v>
      </c>
      <c r="W6269">
        <v>2025</v>
      </c>
    </row>
    <row r="6270" spans="1:23" hidden="1">
      <c r="A6270">
        <v>72025265</v>
      </c>
      <c r="B6270" s="2">
        <v>45757</v>
      </c>
      <c r="C6270" t="s">
        <v>3815</v>
      </c>
      <c r="D6270" t="s">
        <v>433</v>
      </c>
      <c r="E6270" t="s">
        <v>434</v>
      </c>
      <c r="F6270" t="s">
        <v>6504</v>
      </c>
      <c r="G6270" t="s">
        <v>6505</v>
      </c>
      <c r="H6270" t="s">
        <v>823</v>
      </c>
      <c r="I6270" t="s">
        <v>824</v>
      </c>
      <c r="J6270" t="s">
        <v>90</v>
      </c>
      <c r="K6270" t="s">
        <v>42</v>
      </c>
      <c r="L6270">
        <v>1008</v>
      </c>
      <c r="M6270" t="s">
        <v>61</v>
      </c>
      <c r="N6270" t="s">
        <v>16</v>
      </c>
      <c r="O6270">
        <v>0.56640000000000001</v>
      </c>
      <c r="P6270">
        <v>570.92999999999995</v>
      </c>
      <c r="Q6270">
        <v>34.368499999999997</v>
      </c>
      <c r="R6270">
        <v>0.56640000000000001</v>
      </c>
      <c r="S6270">
        <v>570.93006600000001</v>
      </c>
      <c r="T6270" t="s">
        <v>398</v>
      </c>
      <c r="U6270">
        <v>34.368499999999997</v>
      </c>
      <c r="V6270">
        <v>19622.009999999998</v>
      </c>
      <c r="W6270">
        <v>2025</v>
      </c>
    </row>
    <row r="6271" spans="1:23" hidden="1">
      <c r="A6271">
        <v>72026196</v>
      </c>
      <c r="B6271" s="2">
        <v>45757</v>
      </c>
      <c r="C6271" t="s">
        <v>4807</v>
      </c>
      <c r="D6271" t="s">
        <v>433</v>
      </c>
      <c r="E6271" t="s">
        <v>434</v>
      </c>
      <c r="F6271" t="s">
        <v>6494</v>
      </c>
      <c r="G6271" t="s">
        <v>6495</v>
      </c>
      <c r="H6271" t="s">
        <v>6508</v>
      </c>
      <c r="I6271" t="s">
        <v>6509</v>
      </c>
      <c r="J6271" t="s">
        <v>90</v>
      </c>
      <c r="K6271" t="s">
        <v>14</v>
      </c>
      <c r="L6271">
        <v>1008</v>
      </c>
      <c r="M6271" t="s">
        <v>61</v>
      </c>
      <c r="N6271" t="s">
        <v>16</v>
      </c>
      <c r="O6271">
        <v>0.44700000000000001</v>
      </c>
      <c r="P6271">
        <v>450.57600000000002</v>
      </c>
      <c r="Q6271">
        <v>34.368499999999997</v>
      </c>
      <c r="R6271">
        <v>0.44700000000000001</v>
      </c>
      <c r="S6271">
        <v>450.575963</v>
      </c>
      <c r="T6271" t="s">
        <v>398</v>
      </c>
      <c r="U6271">
        <v>34.368499999999997</v>
      </c>
      <c r="V6271">
        <v>15485.62</v>
      </c>
      <c r="W6271">
        <v>2025</v>
      </c>
    </row>
    <row r="6272" spans="1:23" hidden="1">
      <c r="A6272">
        <v>72026389</v>
      </c>
      <c r="B6272" s="2">
        <v>45757</v>
      </c>
      <c r="C6272" t="s">
        <v>5148</v>
      </c>
      <c r="D6272" t="s">
        <v>433</v>
      </c>
      <c r="E6272" t="s">
        <v>434</v>
      </c>
      <c r="F6272" t="s">
        <v>6592</v>
      </c>
      <c r="G6272" t="s">
        <v>6593</v>
      </c>
      <c r="H6272" t="s">
        <v>1380</v>
      </c>
      <c r="I6272" t="s">
        <v>1917</v>
      </c>
      <c r="J6272" t="s">
        <v>90</v>
      </c>
      <c r="K6272" t="s">
        <v>42</v>
      </c>
      <c r="L6272">
        <v>1008</v>
      </c>
      <c r="M6272" t="s">
        <v>61</v>
      </c>
      <c r="N6272" t="s">
        <v>16</v>
      </c>
      <c r="O6272">
        <v>0.71189999999999998</v>
      </c>
      <c r="P6272">
        <v>717.6</v>
      </c>
      <c r="Q6272">
        <v>34.368499999999997</v>
      </c>
      <c r="R6272">
        <v>0.71189999999999998</v>
      </c>
      <c r="S6272">
        <v>717.60012800000004</v>
      </c>
      <c r="T6272" t="s">
        <v>398</v>
      </c>
      <c r="U6272">
        <v>34.368499999999997</v>
      </c>
      <c r="V6272">
        <v>24662.84</v>
      </c>
      <c r="W6272">
        <v>2025</v>
      </c>
    </row>
    <row r="6273" spans="1:23" hidden="1">
      <c r="A6273">
        <v>72025067</v>
      </c>
      <c r="B6273" s="2">
        <v>45757</v>
      </c>
      <c r="C6273" t="s">
        <v>2555</v>
      </c>
      <c r="D6273" t="s">
        <v>3834</v>
      </c>
      <c r="E6273" t="s">
        <v>3835</v>
      </c>
      <c r="F6273" t="s">
        <v>6779</v>
      </c>
      <c r="G6273" t="s">
        <v>6780</v>
      </c>
      <c r="H6273" t="s">
        <v>3878</v>
      </c>
      <c r="I6273" t="s">
        <v>3879</v>
      </c>
      <c r="J6273" t="s">
        <v>3845</v>
      </c>
      <c r="K6273" t="s">
        <v>225</v>
      </c>
      <c r="L6273">
        <v>4630</v>
      </c>
      <c r="M6273" t="s">
        <v>15</v>
      </c>
      <c r="N6273" t="s">
        <v>16</v>
      </c>
      <c r="O6273">
        <v>0.65</v>
      </c>
      <c r="P6273">
        <v>3009.5</v>
      </c>
      <c r="Q6273">
        <v>34.368499999999997</v>
      </c>
      <c r="R6273">
        <v>0.65</v>
      </c>
      <c r="S6273">
        <v>3009.4999779999998</v>
      </c>
      <c r="T6273" t="s">
        <v>398</v>
      </c>
      <c r="U6273">
        <v>34.368499999999997</v>
      </c>
      <c r="V6273">
        <v>103432</v>
      </c>
      <c r="W6273">
        <v>2025</v>
      </c>
    </row>
    <row r="6274" spans="1:23" hidden="1">
      <c r="A6274">
        <v>72025067</v>
      </c>
      <c r="B6274" s="2">
        <v>45757</v>
      </c>
      <c r="C6274" t="s">
        <v>2555</v>
      </c>
      <c r="D6274" t="s">
        <v>3834</v>
      </c>
      <c r="E6274" t="s">
        <v>3835</v>
      </c>
      <c r="F6274" t="s">
        <v>6779</v>
      </c>
      <c r="G6274" t="s">
        <v>6780</v>
      </c>
      <c r="H6274" t="s">
        <v>3854</v>
      </c>
      <c r="I6274" t="s">
        <v>3855</v>
      </c>
      <c r="J6274" t="s">
        <v>3845</v>
      </c>
      <c r="K6274" t="s">
        <v>225</v>
      </c>
      <c r="L6274">
        <v>3812</v>
      </c>
      <c r="M6274" t="s">
        <v>15</v>
      </c>
      <c r="N6274" t="s">
        <v>16</v>
      </c>
      <c r="O6274">
        <v>0.65</v>
      </c>
      <c r="P6274">
        <v>2477.8000000000002</v>
      </c>
      <c r="Q6274">
        <v>34.368499999999997</v>
      </c>
      <c r="R6274">
        <v>0.65</v>
      </c>
      <c r="S6274">
        <v>2477.8000200000001</v>
      </c>
      <c r="T6274" t="s">
        <v>398</v>
      </c>
      <c r="U6274">
        <v>34.368499999999997</v>
      </c>
      <c r="V6274">
        <v>85158.27</v>
      </c>
      <c r="W6274">
        <v>2025</v>
      </c>
    </row>
    <row r="6275" spans="1:23" hidden="1">
      <c r="A6275">
        <v>72025067</v>
      </c>
      <c r="B6275" s="2">
        <v>45757</v>
      </c>
      <c r="C6275" t="s">
        <v>2555</v>
      </c>
      <c r="D6275" t="s">
        <v>3834</v>
      </c>
      <c r="E6275" t="s">
        <v>3835</v>
      </c>
      <c r="F6275" t="s">
        <v>6779</v>
      </c>
      <c r="G6275" t="s">
        <v>6780</v>
      </c>
      <c r="H6275" t="s">
        <v>3843</v>
      </c>
      <c r="I6275" t="s">
        <v>3844</v>
      </c>
      <c r="J6275" t="s">
        <v>3845</v>
      </c>
      <c r="K6275" t="s">
        <v>225</v>
      </c>
      <c r="L6275">
        <v>6656</v>
      </c>
      <c r="M6275" t="s">
        <v>15</v>
      </c>
      <c r="N6275" t="s">
        <v>16</v>
      </c>
      <c r="O6275">
        <v>0.65</v>
      </c>
      <c r="P6275">
        <v>4326.3999999999996</v>
      </c>
      <c r="Q6275">
        <v>34.368499999999997</v>
      </c>
      <c r="R6275">
        <v>0.65</v>
      </c>
      <c r="S6275">
        <v>4326.4000459999997</v>
      </c>
      <c r="T6275" t="s">
        <v>398</v>
      </c>
      <c r="U6275">
        <v>34.368499999999997</v>
      </c>
      <c r="V6275">
        <v>148691.88</v>
      </c>
      <c r="W6275">
        <v>2025</v>
      </c>
    </row>
    <row r="6276" spans="1:23" hidden="1">
      <c r="A6276">
        <v>72025067</v>
      </c>
      <c r="B6276" s="2">
        <v>45757</v>
      </c>
      <c r="C6276" t="s">
        <v>2555</v>
      </c>
      <c r="D6276" t="s">
        <v>3834</v>
      </c>
      <c r="E6276" t="s">
        <v>3835</v>
      </c>
      <c r="F6276" t="s">
        <v>6779</v>
      </c>
      <c r="G6276" t="s">
        <v>6780</v>
      </c>
      <c r="H6276" t="s">
        <v>3880</v>
      </c>
      <c r="I6276" t="s">
        <v>3881</v>
      </c>
      <c r="J6276" t="s">
        <v>3845</v>
      </c>
      <c r="K6276" t="s">
        <v>225</v>
      </c>
      <c r="L6276">
        <v>3480</v>
      </c>
      <c r="M6276" t="s">
        <v>15</v>
      </c>
      <c r="N6276" t="s">
        <v>16</v>
      </c>
      <c r="O6276">
        <v>0.65</v>
      </c>
      <c r="P6276">
        <v>2262</v>
      </c>
      <c r="Q6276">
        <v>34.368499999999997</v>
      </c>
      <c r="R6276">
        <v>0.65</v>
      </c>
      <c r="S6276">
        <v>2262.0000869999999</v>
      </c>
      <c r="T6276" t="s">
        <v>398</v>
      </c>
      <c r="U6276">
        <v>34.368499999999997</v>
      </c>
      <c r="V6276">
        <v>77741.55</v>
      </c>
      <c r="W6276">
        <v>2025</v>
      </c>
    </row>
    <row r="6277" spans="1:23" hidden="1">
      <c r="A6277">
        <v>72025067</v>
      </c>
      <c r="B6277" s="2">
        <v>45757</v>
      </c>
      <c r="C6277" t="s">
        <v>2555</v>
      </c>
      <c r="D6277" t="s">
        <v>3834</v>
      </c>
      <c r="E6277" t="s">
        <v>3835</v>
      </c>
      <c r="F6277" t="s">
        <v>6779</v>
      </c>
      <c r="G6277" t="s">
        <v>6780</v>
      </c>
      <c r="H6277" t="s">
        <v>3850</v>
      </c>
      <c r="I6277" t="s">
        <v>3851</v>
      </c>
      <c r="J6277" t="s">
        <v>3845</v>
      </c>
      <c r="K6277" t="s">
        <v>225</v>
      </c>
      <c r="L6277">
        <v>11748</v>
      </c>
      <c r="M6277" t="s">
        <v>15</v>
      </c>
      <c r="N6277" t="s">
        <v>16</v>
      </c>
      <c r="O6277">
        <v>0.65</v>
      </c>
      <c r="P6277">
        <v>7636.2</v>
      </c>
      <c r="Q6277">
        <v>34.368499999999997</v>
      </c>
      <c r="R6277">
        <v>0.65</v>
      </c>
      <c r="S6277">
        <v>7636.2000079999998</v>
      </c>
      <c r="T6277" t="s">
        <v>398</v>
      </c>
      <c r="U6277">
        <v>34.368499999999997</v>
      </c>
      <c r="V6277">
        <v>262444.74</v>
      </c>
      <c r="W6277">
        <v>2025</v>
      </c>
    </row>
    <row r="6278" spans="1:23" hidden="1">
      <c r="A6278">
        <v>72025067</v>
      </c>
      <c r="B6278" s="2">
        <v>45757</v>
      </c>
      <c r="C6278" t="s">
        <v>2555</v>
      </c>
      <c r="D6278" t="s">
        <v>3834</v>
      </c>
      <c r="E6278" t="s">
        <v>3835</v>
      </c>
      <c r="F6278" t="s">
        <v>6779</v>
      </c>
      <c r="G6278" t="s">
        <v>6780</v>
      </c>
      <c r="H6278" t="s">
        <v>3882</v>
      </c>
      <c r="I6278" t="s">
        <v>3883</v>
      </c>
      <c r="J6278" t="s">
        <v>3845</v>
      </c>
      <c r="K6278" t="s">
        <v>225</v>
      </c>
      <c r="L6278">
        <v>4766</v>
      </c>
      <c r="M6278" t="s">
        <v>15</v>
      </c>
      <c r="N6278" t="s">
        <v>16</v>
      </c>
      <c r="O6278">
        <v>0.65</v>
      </c>
      <c r="P6278">
        <v>3097.9</v>
      </c>
      <c r="Q6278">
        <v>34.368499999999997</v>
      </c>
      <c r="R6278">
        <v>0.65</v>
      </c>
      <c r="S6278">
        <v>3097.9001119999998</v>
      </c>
      <c r="T6278" t="s">
        <v>398</v>
      </c>
      <c r="U6278">
        <v>34.368499999999997</v>
      </c>
      <c r="V6278">
        <v>106470.18</v>
      </c>
      <c r="W6278">
        <v>2025</v>
      </c>
    </row>
    <row r="6279" spans="1:23" hidden="1">
      <c r="A6279">
        <v>72025067</v>
      </c>
      <c r="B6279" s="2">
        <v>45757</v>
      </c>
      <c r="C6279" t="s">
        <v>2555</v>
      </c>
      <c r="D6279" t="s">
        <v>3834</v>
      </c>
      <c r="E6279" t="s">
        <v>3835</v>
      </c>
      <c r="F6279" t="s">
        <v>6779</v>
      </c>
      <c r="G6279" t="s">
        <v>6780</v>
      </c>
      <c r="H6279" t="s">
        <v>6781</v>
      </c>
      <c r="I6279" t="s">
        <v>6782</v>
      </c>
      <c r="J6279" t="s">
        <v>3845</v>
      </c>
      <c r="K6279" t="s">
        <v>225</v>
      </c>
      <c r="L6279">
        <v>8958</v>
      </c>
      <c r="M6279" t="s">
        <v>15</v>
      </c>
      <c r="N6279" t="s">
        <v>16</v>
      </c>
      <c r="O6279">
        <v>0.65</v>
      </c>
      <c r="P6279">
        <v>5822.7</v>
      </c>
      <c r="Q6279">
        <v>34.368499999999997</v>
      </c>
      <c r="R6279">
        <v>0.65</v>
      </c>
      <c r="S6279">
        <v>5822.6998549999998</v>
      </c>
      <c r="T6279" t="s">
        <v>398</v>
      </c>
      <c r="U6279">
        <v>34.368499999999997</v>
      </c>
      <c r="V6279">
        <v>200117.46</v>
      </c>
      <c r="W6279">
        <v>2025</v>
      </c>
    </row>
    <row r="6280" spans="1:23" hidden="1">
      <c r="A6280">
        <v>72025067</v>
      </c>
      <c r="B6280" s="2">
        <v>45757</v>
      </c>
      <c r="C6280" t="s">
        <v>2555</v>
      </c>
      <c r="D6280" t="s">
        <v>3834</v>
      </c>
      <c r="E6280" t="s">
        <v>3835</v>
      </c>
      <c r="F6280" t="s">
        <v>6779</v>
      </c>
      <c r="G6280" t="s">
        <v>6780</v>
      </c>
      <c r="H6280" t="s">
        <v>6783</v>
      </c>
      <c r="I6280" t="s">
        <v>6784</v>
      </c>
      <c r="J6280" t="s">
        <v>3845</v>
      </c>
      <c r="K6280" t="s">
        <v>225</v>
      </c>
      <c r="L6280">
        <v>7052</v>
      </c>
      <c r="M6280" t="s">
        <v>15</v>
      </c>
      <c r="N6280" t="s">
        <v>16</v>
      </c>
      <c r="O6280">
        <v>0.65</v>
      </c>
      <c r="P6280">
        <v>4583.8</v>
      </c>
      <c r="Q6280">
        <v>34.368499999999997</v>
      </c>
      <c r="R6280">
        <v>0.65</v>
      </c>
      <c r="S6280">
        <v>4583.7999909999999</v>
      </c>
      <c r="T6280" t="s">
        <v>398</v>
      </c>
      <c r="U6280">
        <v>34.368499999999997</v>
      </c>
      <c r="V6280">
        <v>157538.32999999999</v>
      </c>
      <c r="W6280">
        <v>2025</v>
      </c>
    </row>
    <row r="6281" spans="1:23" hidden="1">
      <c r="A6281">
        <v>72025067</v>
      </c>
      <c r="B6281" s="2">
        <v>45757</v>
      </c>
      <c r="C6281" t="s">
        <v>2555</v>
      </c>
      <c r="D6281" t="s">
        <v>3834</v>
      </c>
      <c r="E6281" t="s">
        <v>3835</v>
      </c>
      <c r="F6281" t="s">
        <v>6779</v>
      </c>
      <c r="G6281" t="s">
        <v>6780</v>
      </c>
      <c r="H6281" t="s">
        <v>6785</v>
      </c>
      <c r="I6281" t="s">
        <v>6786</v>
      </c>
      <c r="J6281" t="s">
        <v>3845</v>
      </c>
      <c r="K6281" t="s">
        <v>225</v>
      </c>
      <c r="L6281">
        <v>7662</v>
      </c>
      <c r="M6281" t="s">
        <v>15</v>
      </c>
      <c r="N6281" t="s">
        <v>16</v>
      </c>
      <c r="O6281">
        <v>0.65</v>
      </c>
      <c r="P6281">
        <v>4980.3</v>
      </c>
      <c r="Q6281">
        <v>34.368499999999997</v>
      </c>
      <c r="R6281">
        <v>0.65</v>
      </c>
      <c r="S6281">
        <v>4980.2999829999999</v>
      </c>
      <c r="T6281" t="s">
        <v>398</v>
      </c>
      <c r="U6281">
        <v>34.368499999999997</v>
      </c>
      <c r="V6281">
        <v>171165.44</v>
      </c>
      <c r="W6281">
        <v>2025</v>
      </c>
    </row>
    <row r="6282" spans="1:23" hidden="1">
      <c r="A6282">
        <v>72025067</v>
      </c>
      <c r="B6282" s="2">
        <v>45757</v>
      </c>
      <c r="C6282" t="s">
        <v>2555</v>
      </c>
      <c r="D6282" t="s">
        <v>3834</v>
      </c>
      <c r="E6282" t="s">
        <v>3835</v>
      </c>
      <c r="F6282" t="s">
        <v>6779</v>
      </c>
      <c r="G6282" t="s">
        <v>6780</v>
      </c>
      <c r="H6282" t="s">
        <v>6787</v>
      </c>
      <c r="I6282" t="s">
        <v>6788</v>
      </c>
      <c r="J6282" t="s">
        <v>3845</v>
      </c>
      <c r="K6282" t="s">
        <v>225</v>
      </c>
      <c r="L6282">
        <v>10106</v>
      </c>
      <c r="M6282" t="s">
        <v>15</v>
      </c>
      <c r="N6282" t="s">
        <v>16</v>
      </c>
      <c r="O6282">
        <v>0.65</v>
      </c>
      <c r="P6282">
        <v>6568.9</v>
      </c>
      <c r="Q6282">
        <v>34.368499999999997</v>
      </c>
      <c r="R6282">
        <v>0.65</v>
      </c>
      <c r="S6282">
        <v>6568.9000100000003</v>
      </c>
      <c r="T6282" t="s">
        <v>398</v>
      </c>
      <c r="U6282">
        <v>34.368499999999997</v>
      </c>
      <c r="V6282">
        <v>225763.24</v>
      </c>
      <c r="W6282">
        <v>2025</v>
      </c>
    </row>
    <row r="6283" spans="1:23" hidden="1">
      <c r="A6283">
        <v>72025067</v>
      </c>
      <c r="B6283" s="2">
        <v>45757</v>
      </c>
      <c r="C6283" t="s">
        <v>2555</v>
      </c>
      <c r="D6283" t="s">
        <v>3834</v>
      </c>
      <c r="E6283" t="s">
        <v>3835</v>
      </c>
      <c r="F6283" t="s">
        <v>6779</v>
      </c>
      <c r="G6283" t="s">
        <v>6780</v>
      </c>
      <c r="H6283" t="s">
        <v>3884</v>
      </c>
      <c r="I6283" t="s">
        <v>3885</v>
      </c>
      <c r="J6283" t="s">
        <v>3845</v>
      </c>
      <c r="K6283" t="s">
        <v>225</v>
      </c>
      <c r="L6283">
        <v>2706</v>
      </c>
      <c r="M6283" t="s">
        <v>15</v>
      </c>
      <c r="N6283" t="s">
        <v>16</v>
      </c>
      <c r="O6283">
        <v>0.65</v>
      </c>
      <c r="P6283">
        <v>1758.9</v>
      </c>
      <c r="Q6283">
        <v>34.368499999999997</v>
      </c>
      <c r="R6283">
        <v>0.65</v>
      </c>
      <c r="S6283">
        <v>1758.899864</v>
      </c>
      <c r="T6283" t="s">
        <v>398</v>
      </c>
      <c r="U6283">
        <v>34.368499999999997</v>
      </c>
      <c r="V6283">
        <v>60450.75</v>
      </c>
      <c r="W6283">
        <v>2025</v>
      </c>
    </row>
    <row r="6284" spans="1:23" hidden="1">
      <c r="A6284">
        <v>72025067</v>
      </c>
      <c r="B6284" s="2">
        <v>45757</v>
      </c>
      <c r="C6284" t="s">
        <v>2555</v>
      </c>
      <c r="D6284" t="s">
        <v>3834</v>
      </c>
      <c r="E6284" t="s">
        <v>3835</v>
      </c>
      <c r="F6284" t="s">
        <v>6779</v>
      </c>
      <c r="G6284" t="s">
        <v>6780</v>
      </c>
      <c r="H6284" t="s">
        <v>6789</v>
      </c>
      <c r="I6284" t="s">
        <v>6790</v>
      </c>
      <c r="J6284" t="s">
        <v>3845</v>
      </c>
      <c r="K6284" t="s">
        <v>225</v>
      </c>
      <c r="L6284">
        <v>3188</v>
      </c>
      <c r="M6284" t="s">
        <v>15</v>
      </c>
      <c r="N6284" t="s">
        <v>16</v>
      </c>
      <c r="O6284">
        <v>0.65</v>
      </c>
      <c r="P6284">
        <v>2072.1999999999998</v>
      </c>
      <c r="Q6284">
        <v>34.368499999999997</v>
      </c>
      <c r="R6284">
        <v>0.65</v>
      </c>
      <c r="S6284">
        <v>2072.2001249999998</v>
      </c>
      <c r="T6284" t="s">
        <v>398</v>
      </c>
      <c r="U6284">
        <v>34.368499999999997</v>
      </c>
      <c r="V6284">
        <v>71218.41</v>
      </c>
      <c r="W6284">
        <v>2025</v>
      </c>
    </row>
    <row r="6285" spans="1:23" hidden="1">
      <c r="A6285">
        <v>72026838</v>
      </c>
      <c r="B6285" s="2">
        <v>45757</v>
      </c>
      <c r="C6285" t="s">
        <v>6012</v>
      </c>
      <c r="D6285" t="s">
        <v>4075</v>
      </c>
      <c r="E6285" t="s">
        <v>4076</v>
      </c>
      <c r="F6285" t="s">
        <v>6990</v>
      </c>
      <c r="G6285" t="s">
        <v>6991</v>
      </c>
      <c r="H6285" t="s">
        <v>4079</v>
      </c>
      <c r="I6285" t="s">
        <v>4080</v>
      </c>
      <c r="J6285" t="s">
        <v>4037</v>
      </c>
      <c r="K6285" t="s">
        <v>42</v>
      </c>
      <c r="L6285">
        <v>106.4</v>
      </c>
      <c r="M6285" t="s">
        <v>120</v>
      </c>
      <c r="N6285" t="s">
        <v>25</v>
      </c>
      <c r="O6285">
        <v>473.68419999999998</v>
      </c>
      <c r="P6285">
        <v>50400</v>
      </c>
      <c r="Q6285">
        <v>1</v>
      </c>
      <c r="R6285">
        <v>13.78251</v>
      </c>
      <c r="S6285">
        <v>1466.459112</v>
      </c>
      <c r="T6285" t="s">
        <v>398</v>
      </c>
      <c r="U6285">
        <v>34.368499999999997</v>
      </c>
      <c r="V6285">
        <v>50400</v>
      </c>
      <c r="W6285">
        <v>2025</v>
      </c>
    </row>
    <row r="6286" spans="1:23" hidden="1">
      <c r="A6286">
        <v>72027271</v>
      </c>
      <c r="B6286" s="2">
        <v>45757</v>
      </c>
      <c r="C6286" t="s">
        <v>5771</v>
      </c>
      <c r="D6286" t="s">
        <v>373</v>
      </c>
      <c r="E6286" t="s">
        <v>374</v>
      </c>
      <c r="F6286" t="s">
        <v>7133</v>
      </c>
      <c r="G6286" t="s">
        <v>7134</v>
      </c>
      <c r="H6286" t="s">
        <v>375</v>
      </c>
      <c r="I6286" t="s">
        <v>376</v>
      </c>
      <c r="J6286" t="s">
        <v>377</v>
      </c>
      <c r="K6286" t="s">
        <v>225</v>
      </c>
      <c r="L6286">
        <v>7980</v>
      </c>
      <c r="M6286" t="s">
        <v>15</v>
      </c>
      <c r="N6286" t="s">
        <v>25</v>
      </c>
      <c r="O6286">
        <v>12.9</v>
      </c>
      <c r="P6286">
        <v>102942</v>
      </c>
      <c r="Q6286">
        <v>1</v>
      </c>
      <c r="R6286">
        <v>0.37534299999999998</v>
      </c>
      <c r="S6286">
        <v>2995.2427360000001</v>
      </c>
      <c r="T6286" t="s">
        <v>398</v>
      </c>
      <c r="U6286">
        <v>34.368499999999997</v>
      </c>
      <c r="V6286">
        <v>102942</v>
      </c>
      <c r="W6286">
        <v>2025</v>
      </c>
    </row>
    <row r="6287" spans="1:23" hidden="1">
      <c r="A6287">
        <v>72027380</v>
      </c>
      <c r="B6287" s="2">
        <v>45757</v>
      </c>
      <c r="C6287" t="s">
        <v>6663</v>
      </c>
      <c r="D6287" t="s">
        <v>278</v>
      </c>
      <c r="E6287" t="s">
        <v>279</v>
      </c>
      <c r="F6287" t="s">
        <v>7135</v>
      </c>
      <c r="G6287" t="s">
        <v>7136</v>
      </c>
      <c r="H6287" t="s">
        <v>280</v>
      </c>
      <c r="I6287" t="s">
        <v>281</v>
      </c>
      <c r="J6287" t="s">
        <v>298</v>
      </c>
      <c r="K6287" t="s">
        <v>14</v>
      </c>
      <c r="L6287">
        <v>1000</v>
      </c>
      <c r="M6287" t="s">
        <v>15</v>
      </c>
      <c r="N6287" t="s">
        <v>25</v>
      </c>
      <c r="O6287">
        <v>24.5</v>
      </c>
      <c r="P6287">
        <v>24500</v>
      </c>
      <c r="Q6287">
        <v>1</v>
      </c>
      <c r="R6287">
        <v>0.712862</v>
      </c>
      <c r="S6287">
        <v>712.86206800000002</v>
      </c>
      <c r="T6287" t="s">
        <v>398</v>
      </c>
      <c r="U6287">
        <v>34.368499999999997</v>
      </c>
      <c r="V6287">
        <v>24500</v>
      </c>
      <c r="W6287">
        <v>2025</v>
      </c>
    </row>
    <row r="6288" spans="1:23" hidden="1">
      <c r="A6288">
        <v>72027380</v>
      </c>
      <c r="B6288" s="2">
        <v>45757</v>
      </c>
      <c r="C6288" t="s">
        <v>6663</v>
      </c>
      <c r="D6288" t="s">
        <v>278</v>
      </c>
      <c r="E6288" t="s">
        <v>279</v>
      </c>
      <c r="F6288" t="s">
        <v>7135</v>
      </c>
      <c r="G6288" t="s">
        <v>7136</v>
      </c>
      <c r="H6288" t="s">
        <v>297</v>
      </c>
      <c r="I6288" t="s">
        <v>2777</v>
      </c>
      <c r="J6288" t="s">
        <v>122</v>
      </c>
      <c r="K6288" t="s">
        <v>14</v>
      </c>
      <c r="L6288">
        <v>500</v>
      </c>
      <c r="M6288" t="s">
        <v>15</v>
      </c>
      <c r="N6288" t="s">
        <v>25</v>
      </c>
      <c r="O6288">
        <v>39</v>
      </c>
      <c r="P6288">
        <v>19500</v>
      </c>
      <c r="Q6288">
        <v>1</v>
      </c>
      <c r="R6288">
        <v>1.13476</v>
      </c>
      <c r="S6288">
        <v>567.38001299999996</v>
      </c>
      <c r="T6288" t="s">
        <v>398</v>
      </c>
      <c r="U6288">
        <v>34.368499999999997</v>
      </c>
      <c r="V6288">
        <v>19500</v>
      </c>
      <c r="W6288">
        <v>2025</v>
      </c>
    </row>
    <row r="6289" spans="1:23" hidden="1">
      <c r="A6289">
        <v>72027427</v>
      </c>
      <c r="B6289" s="2">
        <v>45757</v>
      </c>
      <c r="C6289" t="s">
        <v>6258</v>
      </c>
      <c r="D6289" t="s">
        <v>364</v>
      </c>
      <c r="E6289" t="s">
        <v>365</v>
      </c>
      <c r="F6289" t="s">
        <v>7137</v>
      </c>
      <c r="G6289" t="s">
        <v>7138</v>
      </c>
      <c r="H6289" t="s">
        <v>7139</v>
      </c>
      <c r="I6289" t="s">
        <v>7140</v>
      </c>
      <c r="J6289" t="s">
        <v>368</v>
      </c>
      <c r="K6289" t="s">
        <v>225</v>
      </c>
      <c r="L6289">
        <v>60</v>
      </c>
      <c r="M6289" t="s">
        <v>15</v>
      </c>
      <c r="N6289" t="s">
        <v>25</v>
      </c>
      <c r="O6289">
        <v>121</v>
      </c>
      <c r="P6289">
        <v>7260</v>
      </c>
      <c r="Q6289">
        <v>1</v>
      </c>
      <c r="R6289">
        <v>3.5206650000000002</v>
      </c>
      <c r="S6289">
        <v>211.23994300000001</v>
      </c>
      <c r="T6289" t="s">
        <v>398</v>
      </c>
      <c r="U6289">
        <v>34.368499999999997</v>
      </c>
      <c r="V6289">
        <v>7260</v>
      </c>
      <c r="W6289">
        <v>2025</v>
      </c>
    </row>
    <row r="6290" spans="1:23" hidden="1">
      <c r="A6290">
        <v>72027150</v>
      </c>
      <c r="B6290" s="2">
        <v>45757</v>
      </c>
      <c r="C6290" t="s">
        <v>5770</v>
      </c>
      <c r="D6290" t="s">
        <v>23</v>
      </c>
      <c r="E6290" t="s">
        <v>24</v>
      </c>
      <c r="F6290" t="s">
        <v>7411</v>
      </c>
      <c r="G6290" t="s">
        <v>7412</v>
      </c>
      <c r="H6290" t="s">
        <v>5468</v>
      </c>
      <c r="I6290" t="s">
        <v>5081</v>
      </c>
      <c r="J6290" t="s">
        <v>13</v>
      </c>
      <c r="K6290" t="s">
        <v>43</v>
      </c>
      <c r="L6290">
        <v>995</v>
      </c>
      <c r="M6290" t="s">
        <v>15</v>
      </c>
      <c r="N6290" t="s">
        <v>25</v>
      </c>
      <c r="O6290">
        <v>118.1052</v>
      </c>
      <c r="P6290">
        <v>117514.67</v>
      </c>
      <c r="Q6290">
        <v>1</v>
      </c>
      <c r="R6290">
        <v>3.4364370000000002</v>
      </c>
      <c r="S6290">
        <v>3419.2551309999999</v>
      </c>
      <c r="T6290" t="s">
        <v>398</v>
      </c>
      <c r="U6290">
        <v>34.368499999999997</v>
      </c>
      <c r="V6290">
        <v>117514.67</v>
      </c>
      <c r="W6290">
        <v>2025</v>
      </c>
    </row>
    <row r="6291" spans="1:23" hidden="1">
      <c r="A6291">
        <v>72027150</v>
      </c>
      <c r="B6291" s="2">
        <v>45757</v>
      </c>
      <c r="C6291" t="s">
        <v>5770</v>
      </c>
      <c r="D6291" t="s">
        <v>23</v>
      </c>
      <c r="E6291" t="s">
        <v>24</v>
      </c>
      <c r="F6291" t="s">
        <v>7411</v>
      </c>
      <c r="G6291" t="s">
        <v>7412</v>
      </c>
      <c r="H6291" t="s">
        <v>4480</v>
      </c>
      <c r="I6291" t="s">
        <v>4481</v>
      </c>
      <c r="J6291" t="s">
        <v>13</v>
      </c>
      <c r="K6291" t="s">
        <v>43</v>
      </c>
      <c r="L6291">
        <v>999</v>
      </c>
      <c r="M6291" t="s">
        <v>15</v>
      </c>
      <c r="N6291" t="s">
        <v>25</v>
      </c>
      <c r="O6291">
        <v>118.1052</v>
      </c>
      <c r="P6291">
        <v>117987.09</v>
      </c>
      <c r="Q6291">
        <v>1</v>
      </c>
      <c r="R6291">
        <v>3.4364370000000002</v>
      </c>
      <c r="S6291">
        <v>3433.0008579999999</v>
      </c>
      <c r="T6291" t="s">
        <v>398</v>
      </c>
      <c r="U6291">
        <v>34.368499999999997</v>
      </c>
      <c r="V6291">
        <v>117987.09</v>
      </c>
      <c r="W6291">
        <v>2025</v>
      </c>
    </row>
    <row r="6292" spans="1:23" hidden="1">
      <c r="A6292">
        <v>72027150</v>
      </c>
      <c r="B6292" s="2">
        <v>45757</v>
      </c>
      <c r="C6292" t="s">
        <v>5770</v>
      </c>
      <c r="D6292" t="s">
        <v>23</v>
      </c>
      <c r="E6292" t="s">
        <v>24</v>
      </c>
      <c r="F6292" t="s">
        <v>7411</v>
      </c>
      <c r="G6292" t="s">
        <v>7412</v>
      </c>
      <c r="H6292" t="s">
        <v>4556</v>
      </c>
      <c r="I6292" t="s">
        <v>4557</v>
      </c>
      <c r="J6292" t="s">
        <v>13</v>
      </c>
      <c r="K6292" t="s">
        <v>43</v>
      </c>
      <c r="L6292">
        <v>997</v>
      </c>
      <c r="M6292" t="s">
        <v>15</v>
      </c>
      <c r="N6292" t="s">
        <v>25</v>
      </c>
      <c r="O6292">
        <v>118.1052</v>
      </c>
      <c r="P6292">
        <v>117750.88</v>
      </c>
      <c r="Q6292">
        <v>1</v>
      </c>
      <c r="R6292">
        <v>3.4364370000000002</v>
      </c>
      <c r="S6292">
        <v>3426.1279949999998</v>
      </c>
      <c r="T6292" t="s">
        <v>398</v>
      </c>
      <c r="U6292">
        <v>34.368499999999997</v>
      </c>
      <c r="V6292">
        <v>117750.88</v>
      </c>
      <c r="W6292">
        <v>2025</v>
      </c>
    </row>
    <row r="6293" spans="1:23" hidden="1">
      <c r="A6293">
        <v>72027151</v>
      </c>
      <c r="B6293" s="2">
        <v>45757</v>
      </c>
      <c r="C6293" t="s">
        <v>5770</v>
      </c>
      <c r="D6293" t="s">
        <v>23</v>
      </c>
      <c r="E6293" t="s">
        <v>24</v>
      </c>
      <c r="F6293" t="s">
        <v>7411</v>
      </c>
      <c r="G6293" t="s">
        <v>7412</v>
      </c>
      <c r="H6293" t="s">
        <v>7413</v>
      </c>
      <c r="I6293" t="s">
        <v>29</v>
      </c>
      <c r="J6293" t="s">
        <v>13</v>
      </c>
      <c r="K6293" t="s">
        <v>43</v>
      </c>
      <c r="L6293">
        <v>3000</v>
      </c>
      <c r="M6293" t="s">
        <v>15</v>
      </c>
      <c r="N6293" t="s">
        <v>25</v>
      </c>
      <c r="O6293">
        <v>117.4235</v>
      </c>
      <c r="P6293">
        <v>352270.5</v>
      </c>
      <c r="Q6293">
        <v>1</v>
      </c>
      <c r="R6293">
        <v>3.4166020000000001</v>
      </c>
      <c r="S6293">
        <v>10249.807236000001</v>
      </c>
      <c r="T6293" t="s">
        <v>398</v>
      </c>
      <c r="U6293">
        <v>34.368499999999997</v>
      </c>
      <c r="V6293">
        <v>352270.5</v>
      </c>
      <c r="W6293">
        <v>2025</v>
      </c>
    </row>
    <row r="6294" spans="1:23" hidden="1">
      <c r="A6294">
        <v>72027151</v>
      </c>
      <c r="B6294" s="2">
        <v>45757</v>
      </c>
      <c r="C6294" t="s">
        <v>5770</v>
      </c>
      <c r="D6294" t="s">
        <v>23</v>
      </c>
      <c r="E6294" t="s">
        <v>24</v>
      </c>
      <c r="F6294" t="s">
        <v>7411</v>
      </c>
      <c r="G6294" t="s">
        <v>7412</v>
      </c>
      <c r="H6294" t="s">
        <v>7413</v>
      </c>
      <c r="I6294" t="s">
        <v>29</v>
      </c>
      <c r="J6294" t="s">
        <v>13</v>
      </c>
      <c r="K6294" t="s">
        <v>43</v>
      </c>
      <c r="L6294">
        <v>2</v>
      </c>
      <c r="M6294" t="s">
        <v>15</v>
      </c>
      <c r="N6294" t="s">
        <v>25</v>
      </c>
      <c r="O6294">
        <v>117.425</v>
      </c>
      <c r="P6294">
        <v>234.85</v>
      </c>
      <c r="Q6294">
        <v>1</v>
      </c>
      <c r="R6294">
        <v>3.4166460000000001</v>
      </c>
      <c r="S6294">
        <v>6.8332920000000001</v>
      </c>
      <c r="T6294" t="s">
        <v>398</v>
      </c>
      <c r="U6294">
        <v>34.368499999999997</v>
      </c>
      <c r="V6294">
        <v>234.85</v>
      </c>
      <c r="W6294">
        <v>2025</v>
      </c>
    </row>
    <row r="6295" spans="1:23" hidden="1">
      <c r="A6295">
        <v>72026686</v>
      </c>
      <c r="B6295" s="2">
        <v>45757</v>
      </c>
      <c r="C6295" t="s">
        <v>5734</v>
      </c>
      <c r="D6295" t="s">
        <v>23</v>
      </c>
      <c r="E6295" t="s">
        <v>24</v>
      </c>
      <c r="F6295" t="s">
        <v>7558</v>
      </c>
      <c r="G6295" t="s">
        <v>7559</v>
      </c>
      <c r="H6295" t="s">
        <v>155</v>
      </c>
      <c r="I6295" t="s">
        <v>156</v>
      </c>
      <c r="J6295" t="s">
        <v>13</v>
      </c>
      <c r="K6295" t="s">
        <v>60</v>
      </c>
      <c r="L6295">
        <v>894</v>
      </c>
      <c r="M6295" t="s">
        <v>15</v>
      </c>
      <c r="N6295" t="s">
        <v>25</v>
      </c>
      <c r="O6295">
        <v>116.7419</v>
      </c>
      <c r="P6295">
        <v>104367.26</v>
      </c>
      <c r="Q6295">
        <v>1</v>
      </c>
      <c r="R6295">
        <v>3.3967700000000001</v>
      </c>
      <c r="S6295">
        <v>3036.7126870000002</v>
      </c>
      <c r="T6295" t="s">
        <v>398</v>
      </c>
      <c r="U6295">
        <v>34.368499999999997</v>
      </c>
      <c r="V6295">
        <v>104367.26</v>
      </c>
      <c r="W6295">
        <v>2025</v>
      </c>
    </row>
    <row r="6296" spans="1:23" hidden="1">
      <c r="A6296">
        <v>72026924</v>
      </c>
      <c r="B6296" s="2">
        <v>45757</v>
      </c>
      <c r="C6296" t="s">
        <v>5509</v>
      </c>
      <c r="D6296" t="s">
        <v>23</v>
      </c>
      <c r="E6296" t="s">
        <v>24</v>
      </c>
      <c r="F6296" t="s">
        <v>7558</v>
      </c>
      <c r="G6296" t="s">
        <v>7559</v>
      </c>
      <c r="H6296" t="s">
        <v>153</v>
      </c>
      <c r="I6296" t="s">
        <v>154</v>
      </c>
      <c r="J6296" t="s">
        <v>13</v>
      </c>
      <c r="K6296" t="s">
        <v>60</v>
      </c>
      <c r="L6296">
        <v>920</v>
      </c>
      <c r="M6296" t="s">
        <v>15</v>
      </c>
      <c r="N6296" t="s">
        <v>25</v>
      </c>
      <c r="O6296">
        <v>116.7419</v>
      </c>
      <c r="P6296">
        <v>107402.55</v>
      </c>
      <c r="Q6296">
        <v>1</v>
      </c>
      <c r="R6296">
        <v>3.3967700000000001</v>
      </c>
      <c r="S6296">
        <v>3125.0287320000002</v>
      </c>
      <c r="T6296" t="s">
        <v>398</v>
      </c>
      <c r="U6296">
        <v>34.368499999999997</v>
      </c>
      <c r="V6296">
        <v>107402.55</v>
      </c>
      <c r="W6296">
        <v>2025</v>
      </c>
    </row>
    <row r="6297" spans="1:23" hidden="1">
      <c r="A6297">
        <v>72026924</v>
      </c>
      <c r="B6297" s="2">
        <v>45757</v>
      </c>
      <c r="C6297" t="s">
        <v>5509</v>
      </c>
      <c r="D6297" t="s">
        <v>23</v>
      </c>
      <c r="E6297" t="s">
        <v>24</v>
      </c>
      <c r="F6297" t="s">
        <v>7558</v>
      </c>
      <c r="G6297" t="s">
        <v>7559</v>
      </c>
      <c r="H6297" t="s">
        <v>4490</v>
      </c>
      <c r="I6297" t="s">
        <v>4491</v>
      </c>
      <c r="J6297" t="s">
        <v>13</v>
      </c>
      <c r="K6297" t="s">
        <v>60</v>
      </c>
      <c r="L6297">
        <v>1878</v>
      </c>
      <c r="M6297" t="s">
        <v>15</v>
      </c>
      <c r="N6297" t="s">
        <v>25</v>
      </c>
      <c r="O6297">
        <v>116.7419</v>
      </c>
      <c r="P6297">
        <v>219241.29</v>
      </c>
      <c r="Q6297">
        <v>1</v>
      </c>
      <c r="R6297">
        <v>3.3967700000000001</v>
      </c>
      <c r="S6297">
        <v>6379.1346720000001</v>
      </c>
      <c r="T6297" t="s">
        <v>398</v>
      </c>
      <c r="U6297">
        <v>34.368499999999997</v>
      </c>
      <c r="V6297">
        <v>219241.29</v>
      </c>
      <c r="W6297">
        <v>2025</v>
      </c>
    </row>
    <row r="6298" spans="1:23" hidden="1">
      <c r="A6298">
        <v>72023615</v>
      </c>
      <c r="B6298" s="2">
        <v>45758</v>
      </c>
      <c r="C6298" t="s">
        <v>1973</v>
      </c>
      <c r="D6298" t="s">
        <v>9</v>
      </c>
      <c r="E6298" t="s">
        <v>10</v>
      </c>
      <c r="F6298" t="s">
        <v>5592</v>
      </c>
      <c r="G6298" t="s">
        <v>5593</v>
      </c>
      <c r="H6298" t="s">
        <v>2264</v>
      </c>
      <c r="I6298" t="s">
        <v>2265</v>
      </c>
      <c r="J6298" t="s">
        <v>64</v>
      </c>
      <c r="K6298" t="s">
        <v>42</v>
      </c>
      <c r="L6298">
        <v>1220</v>
      </c>
      <c r="M6298" t="s">
        <v>61</v>
      </c>
      <c r="N6298" t="s">
        <v>16</v>
      </c>
      <c r="O6298">
        <v>3.4777</v>
      </c>
      <c r="P6298">
        <v>4242.7939999999999</v>
      </c>
      <c r="Q6298">
        <v>33.9086</v>
      </c>
      <c r="R6298">
        <v>3.4777</v>
      </c>
      <c r="S6298">
        <v>4242.7938629999999</v>
      </c>
      <c r="T6298" t="s">
        <v>398</v>
      </c>
      <c r="U6298">
        <v>33.9086</v>
      </c>
      <c r="V6298">
        <v>143867.20000000001</v>
      </c>
      <c r="W6298">
        <v>2025</v>
      </c>
    </row>
    <row r="6299" spans="1:23" hidden="1">
      <c r="A6299">
        <v>72023619</v>
      </c>
      <c r="B6299" s="2">
        <v>45758</v>
      </c>
      <c r="C6299" t="s">
        <v>1973</v>
      </c>
      <c r="D6299" t="s">
        <v>9</v>
      </c>
      <c r="E6299" t="s">
        <v>10</v>
      </c>
      <c r="F6299" t="s">
        <v>5592</v>
      </c>
      <c r="G6299" t="s">
        <v>5593</v>
      </c>
      <c r="H6299" t="s">
        <v>2252</v>
      </c>
      <c r="I6299" t="s">
        <v>2253</v>
      </c>
      <c r="J6299" t="s">
        <v>64</v>
      </c>
      <c r="K6299" t="s">
        <v>778</v>
      </c>
      <c r="L6299">
        <v>460</v>
      </c>
      <c r="M6299" t="s">
        <v>61</v>
      </c>
      <c r="N6299" t="s">
        <v>16</v>
      </c>
      <c r="O6299">
        <v>2.7517999999999998</v>
      </c>
      <c r="P6299">
        <v>1265.828</v>
      </c>
      <c r="Q6299">
        <v>33.9086</v>
      </c>
      <c r="R6299">
        <v>2.7517999999999998</v>
      </c>
      <c r="S6299">
        <v>1265.828137</v>
      </c>
      <c r="T6299" t="s">
        <v>398</v>
      </c>
      <c r="U6299">
        <v>33.9086</v>
      </c>
      <c r="V6299">
        <v>42922.46</v>
      </c>
      <c r="W6299">
        <v>2025</v>
      </c>
    </row>
    <row r="6300" spans="1:23" hidden="1">
      <c r="A6300">
        <v>72023620</v>
      </c>
      <c r="B6300" s="2">
        <v>45758</v>
      </c>
      <c r="C6300" t="s">
        <v>1973</v>
      </c>
      <c r="D6300" t="s">
        <v>9</v>
      </c>
      <c r="E6300" t="s">
        <v>10</v>
      </c>
      <c r="F6300" t="s">
        <v>5592</v>
      </c>
      <c r="G6300" t="s">
        <v>5593</v>
      </c>
      <c r="H6300" t="s">
        <v>2268</v>
      </c>
      <c r="I6300" t="s">
        <v>2269</v>
      </c>
      <c r="J6300" t="s">
        <v>64</v>
      </c>
      <c r="K6300" t="s">
        <v>778</v>
      </c>
      <c r="L6300">
        <v>540</v>
      </c>
      <c r="M6300" t="s">
        <v>61</v>
      </c>
      <c r="N6300" t="s">
        <v>16</v>
      </c>
      <c r="O6300">
        <v>2.9405999999999999</v>
      </c>
      <c r="P6300">
        <v>1587.924</v>
      </c>
      <c r="Q6300">
        <v>33.9086</v>
      </c>
      <c r="R6300">
        <v>2.9405999999999999</v>
      </c>
      <c r="S6300">
        <v>1587.9240070000001</v>
      </c>
      <c r="T6300" t="s">
        <v>398</v>
      </c>
      <c r="U6300">
        <v>33.9086</v>
      </c>
      <c r="V6300">
        <v>53844.28</v>
      </c>
      <c r="W6300">
        <v>2025</v>
      </c>
    </row>
    <row r="6301" spans="1:23" hidden="1">
      <c r="A6301">
        <v>72023620</v>
      </c>
      <c r="B6301" s="2">
        <v>45758</v>
      </c>
      <c r="C6301" t="s">
        <v>1973</v>
      </c>
      <c r="D6301" t="s">
        <v>9</v>
      </c>
      <c r="E6301" t="s">
        <v>10</v>
      </c>
      <c r="F6301" t="s">
        <v>5592</v>
      </c>
      <c r="G6301" t="s">
        <v>5593</v>
      </c>
      <c r="H6301" t="s">
        <v>2256</v>
      </c>
      <c r="I6301" t="s">
        <v>2257</v>
      </c>
      <c r="J6301" t="s">
        <v>64</v>
      </c>
      <c r="K6301" t="s">
        <v>778</v>
      </c>
      <c r="L6301">
        <v>460</v>
      </c>
      <c r="M6301" t="s">
        <v>61</v>
      </c>
      <c r="N6301" t="s">
        <v>16</v>
      </c>
      <c r="O6301">
        <v>3.4662999999999999</v>
      </c>
      <c r="P6301">
        <v>1594.498</v>
      </c>
      <c r="Q6301">
        <v>33.9086</v>
      </c>
      <c r="R6301">
        <v>3.4662989999999998</v>
      </c>
      <c r="S6301">
        <v>1594.497856</v>
      </c>
      <c r="T6301" t="s">
        <v>398</v>
      </c>
      <c r="U6301">
        <v>33.9086</v>
      </c>
      <c r="V6301">
        <v>54067.19</v>
      </c>
      <c r="W6301">
        <v>2025</v>
      </c>
    </row>
    <row r="6302" spans="1:23" hidden="1">
      <c r="A6302">
        <v>72023620</v>
      </c>
      <c r="B6302" s="2">
        <v>45758</v>
      </c>
      <c r="C6302" t="s">
        <v>1973</v>
      </c>
      <c r="D6302" t="s">
        <v>9</v>
      </c>
      <c r="E6302" t="s">
        <v>10</v>
      </c>
      <c r="F6302" t="s">
        <v>5594</v>
      </c>
      <c r="G6302" t="s">
        <v>5595</v>
      </c>
      <c r="H6302" t="s">
        <v>2250</v>
      </c>
      <c r="I6302" t="s">
        <v>2251</v>
      </c>
      <c r="J6302" t="s">
        <v>64</v>
      </c>
      <c r="K6302" t="s">
        <v>778</v>
      </c>
      <c r="L6302">
        <v>2170</v>
      </c>
      <c r="M6302" t="s">
        <v>61</v>
      </c>
      <c r="N6302" t="s">
        <v>16</v>
      </c>
      <c r="O6302">
        <v>2.7404000000000002</v>
      </c>
      <c r="P6302">
        <v>5946.6679999999997</v>
      </c>
      <c r="Q6302">
        <v>33.9086</v>
      </c>
      <c r="R6302">
        <v>2.7404000000000002</v>
      </c>
      <c r="S6302">
        <v>5946.6681010000002</v>
      </c>
      <c r="T6302" t="s">
        <v>398</v>
      </c>
      <c r="U6302">
        <v>33.9086</v>
      </c>
      <c r="V6302">
        <v>201643.19</v>
      </c>
      <c r="W6302">
        <v>2025</v>
      </c>
    </row>
    <row r="6303" spans="1:23" hidden="1">
      <c r="A6303">
        <v>72023627</v>
      </c>
      <c r="B6303" s="2">
        <v>45758</v>
      </c>
      <c r="C6303" t="s">
        <v>1973</v>
      </c>
      <c r="D6303" t="s">
        <v>9</v>
      </c>
      <c r="E6303" t="s">
        <v>10</v>
      </c>
      <c r="F6303" t="s">
        <v>5592</v>
      </c>
      <c r="G6303" t="s">
        <v>5593</v>
      </c>
      <c r="H6303" t="s">
        <v>2256</v>
      </c>
      <c r="I6303" t="s">
        <v>2257</v>
      </c>
      <c r="J6303" t="s">
        <v>64</v>
      </c>
      <c r="K6303" t="s">
        <v>778</v>
      </c>
      <c r="L6303">
        <v>840</v>
      </c>
      <c r="M6303" t="s">
        <v>61</v>
      </c>
      <c r="N6303" t="s">
        <v>16</v>
      </c>
      <c r="O6303">
        <v>3.4662999999999999</v>
      </c>
      <c r="P6303">
        <v>2911.692</v>
      </c>
      <c r="Q6303">
        <v>33.9086</v>
      </c>
      <c r="R6303">
        <v>3.4662989999999998</v>
      </c>
      <c r="S6303">
        <v>2911.6920190000001</v>
      </c>
      <c r="T6303" t="s">
        <v>398</v>
      </c>
      <c r="U6303">
        <v>33.9086</v>
      </c>
      <c r="V6303">
        <v>98731.4</v>
      </c>
      <c r="W6303">
        <v>2025</v>
      </c>
    </row>
    <row r="6304" spans="1:23" hidden="1">
      <c r="A6304">
        <v>72023639</v>
      </c>
      <c r="B6304" s="2">
        <v>45758</v>
      </c>
      <c r="C6304" t="s">
        <v>1973</v>
      </c>
      <c r="D6304" t="s">
        <v>9</v>
      </c>
      <c r="E6304" t="s">
        <v>10</v>
      </c>
      <c r="F6304" t="s">
        <v>5594</v>
      </c>
      <c r="G6304" t="s">
        <v>5595</v>
      </c>
      <c r="H6304" t="s">
        <v>2262</v>
      </c>
      <c r="I6304" t="s">
        <v>2263</v>
      </c>
      <c r="J6304" t="s">
        <v>64</v>
      </c>
      <c r="K6304" t="s">
        <v>778</v>
      </c>
      <c r="L6304">
        <v>10</v>
      </c>
      <c r="M6304" t="s">
        <v>61</v>
      </c>
      <c r="N6304" t="s">
        <v>16</v>
      </c>
      <c r="O6304">
        <v>3.5232000000000001</v>
      </c>
      <c r="P6304">
        <v>35.231999999999999</v>
      </c>
      <c r="Q6304">
        <v>33.9086</v>
      </c>
      <c r="R6304">
        <v>3.5232000000000001</v>
      </c>
      <c r="S6304">
        <v>35.232064999999999</v>
      </c>
      <c r="T6304" t="s">
        <v>398</v>
      </c>
      <c r="U6304">
        <v>33.9086</v>
      </c>
      <c r="V6304">
        <v>1194.67</v>
      </c>
      <c r="W6304">
        <v>2025</v>
      </c>
    </row>
    <row r="6305" spans="1:23" hidden="1">
      <c r="A6305">
        <v>72024524</v>
      </c>
      <c r="B6305" s="2">
        <v>45758</v>
      </c>
      <c r="C6305" t="s">
        <v>2768</v>
      </c>
      <c r="D6305" t="s">
        <v>9</v>
      </c>
      <c r="E6305" t="s">
        <v>10</v>
      </c>
      <c r="F6305" t="s">
        <v>5592</v>
      </c>
      <c r="G6305" t="s">
        <v>5593</v>
      </c>
      <c r="H6305" t="s">
        <v>2256</v>
      </c>
      <c r="I6305" t="s">
        <v>2257</v>
      </c>
      <c r="J6305" t="s">
        <v>64</v>
      </c>
      <c r="K6305" t="s">
        <v>778</v>
      </c>
      <c r="L6305">
        <v>2050</v>
      </c>
      <c r="M6305" t="s">
        <v>61</v>
      </c>
      <c r="N6305" t="s">
        <v>16</v>
      </c>
      <c r="O6305">
        <v>3.4662999999999999</v>
      </c>
      <c r="P6305">
        <v>7105.915</v>
      </c>
      <c r="Q6305">
        <v>33.9086</v>
      </c>
      <c r="R6305">
        <v>3.4662989999999998</v>
      </c>
      <c r="S6305">
        <v>7105.9150179999997</v>
      </c>
      <c r="T6305" t="s">
        <v>398</v>
      </c>
      <c r="U6305">
        <v>33.9086</v>
      </c>
      <c r="V6305">
        <v>240951.63</v>
      </c>
      <c r="W6305">
        <v>2025</v>
      </c>
    </row>
    <row r="6306" spans="1:23" hidden="1">
      <c r="A6306">
        <v>72024525</v>
      </c>
      <c r="B6306" s="2">
        <v>45758</v>
      </c>
      <c r="C6306" t="s">
        <v>2768</v>
      </c>
      <c r="D6306" t="s">
        <v>9</v>
      </c>
      <c r="E6306" t="s">
        <v>10</v>
      </c>
      <c r="F6306" t="s">
        <v>5594</v>
      </c>
      <c r="G6306" t="s">
        <v>5595</v>
      </c>
      <c r="H6306" t="s">
        <v>2262</v>
      </c>
      <c r="I6306" t="s">
        <v>2263</v>
      </c>
      <c r="J6306" t="s">
        <v>64</v>
      </c>
      <c r="K6306" t="s">
        <v>778</v>
      </c>
      <c r="L6306">
        <v>1000</v>
      </c>
      <c r="M6306" t="s">
        <v>61</v>
      </c>
      <c r="N6306" t="s">
        <v>16</v>
      </c>
      <c r="O6306">
        <v>3.5232999999999999</v>
      </c>
      <c r="P6306">
        <v>3523.3</v>
      </c>
      <c r="Q6306">
        <v>33.9086</v>
      </c>
      <c r="R6306">
        <v>3.5232990000000002</v>
      </c>
      <c r="S6306">
        <v>3523.2999880000002</v>
      </c>
      <c r="T6306" t="s">
        <v>398</v>
      </c>
      <c r="U6306">
        <v>33.9086</v>
      </c>
      <c r="V6306">
        <v>119470.17</v>
      </c>
      <c r="W6306">
        <v>2025</v>
      </c>
    </row>
    <row r="6307" spans="1:23" hidden="1">
      <c r="A6307">
        <v>72026284</v>
      </c>
      <c r="B6307" s="2">
        <v>45758</v>
      </c>
      <c r="C6307" t="s">
        <v>4814</v>
      </c>
      <c r="D6307" t="s">
        <v>9</v>
      </c>
      <c r="E6307" t="s">
        <v>10</v>
      </c>
      <c r="F6307" t="s">
        <v>5596</v>
      </c>
      <c r="G6307" t="s">
        <v>5597</v>
      </c>
      <c r="H6307" t="s">
        <v>3111</v>
      </c>
      <c r="I6307" t="s">
        <v>3112</v>
      </c>
      <c r="J6307" t="s">
        <v>64</v>
      </c>
      <c r="K6307" t="s">
        <v>60</v>
      </c>
      <c r="L6307">
        <v>11080</v>
      </c>
      <c r="M6307" t="s">
        <v>61</v>
      </c>
      <c r="N6307" t="s">
        <v>16</v>
      </c>
      <c r="O6307">
        <v>0.31619999999999998</v>
      </c>
      <c r="P6307">
        <v>3503.4960000000001</v>
      </c>
      <c r="Q6307">
        <v>33.9086</v>
      </c>
      <c r="R6307">
        <v>0.31619999999999998</v>
      </c>
      <c r="S6307">
        <v>3503.495868</v>
      </c>
      <c r="T6307" t="s">
        <v>398</v>
      </c>
      <c r="U6307">
        <v>33.9086</v>
      </c>
      <c r="V6307">
        <v>118798.64</v>
      </c>
      <c r="W6307">
        <v>2025</v>
      </c>
    </row>
    <row r="6308" spans="1:23" hidden="1">
      <c r="A6308">
        <v>72023687</v>
      </c>
      <c r="B6308" s="2">
        <v>45758</v>
      </c>
      <c r="C6308" t="s">
        <v>1983</v>
      </c>
      <c r="D6308" t="s">
        <v>9</v>
      </c>
      <c r="E6308" t="s">
        <v>10</v>
      </c>
      <c r="F6308" t="s">
        <v>5592</v>
      </c>
      <c r="G6308" t="s">
        <v>5593</v>
      </c>
      <c r="H6308" t="s">
        <v>2186</v>
      </c>
      <c r="I6308" t="s">
        <v>2187</v>
      </c>
      <c r="J6308" t="s">
        <v>74</v>
      </c>
      <c r="K6308" t="s">
        <v>778</v>
      </c>
      <c r="L6308">
        <v>340</v>
      </c>
      <c r="M6308" t="s">
        <v>61</v>
      </c>
      <c r="N6308" t="s">
        <v>16</v>
      </c>
      <c r="O6308">
        <v>1.4069</v>
      </c>
      <c r="P6308">
        <v>478.346</v>
      </c>
      <c r="Q6308">
        <v>33.9086</v>
      </c>
      <c r="R6308">
        <v>1.4069</v>
      </c>
      <c r="S6308">
        <v>478.34590600000001</v>
      </c>
      <c r="T6308" t="s">
        <v>398</v>
      </c>
      <c r="U6308">
        <v>33.9086</v>
      </c>
      <c r="V6308">
        <v>16220.04</v>
      </c>
      <c r="W6308">
        <v>2025</v>
      </c>
    </row>
    <row r="6309" spans="1:23" hidden="1">
      <c r="A6309">
        <v>72023688</v>
      </c>
      <c r="B6309" s="2">
        <v>45758</v>
      </c>
      <c r="C6309" t="s">
        <v>1983</v>
      </c>
      <c r="D6309" t="s">
        <v>9</v>
      </c>
      <c r="E6309" t="s">
        <v>10</v>
      </c>
      <c r="F6309" t="s">
        <v>5592</v>
      </c>
      <c r="G6309" t="s">
        <v>5593</v>
      </c>
      <c r="H6309" t="s">
        <v>2186</v>
      </c>
      <c r="I6309" t="s">
        <v>2187</v>
      </c>
      <c r="J6309" t="s">
        <v>74</v>
      </c>
      <c r="K6309" t="s">
        <v>778</v>
      </c>
      <c r="L6309">
        <v>100</v>
      </c>
      <c r="M6309" t="s">
        <v>61</v>
      </c>
      <c r="N6309" t="s">
        <v>16</v>
      </c>
      <c r="O6309">
        <v>1.4069</v>
      </c>
      <c r="P6309">
        <v>140.69</v>
      </c>
      <c r="Q6309">
        <v>33.9086</v>
      </c>
      <c r="R6309">
        <v>1.4069</v>
      </c>
      <c r="S6309">
        <v>140.68997200000001</v>
      </c>
      <c r="T6309" t="s">
        <v>398</v>
      </c>
      <c r="U6309">
        <v>33.9086</v>
      </c>
      <c r="V6309">
        <v>4770.6000000000004</v>
      </c>
      <c r="W6309">
        <v>2025</v>
      </c>
    </row>
    <row r="6310" spans="1:23" hidden="1">
      <c r="A6310">
        <v>72024523</v>
      </c>
      <c r="B6310" s="2">
        <v>45758</v>
      </c>
      <c r="C6310" t="s">
        <v>2768</v>
      </c>
      <c r="D6310" t="s">
        <v>9</v>
      </c>
      <c r="E6310" t="s">
        <v>10</v>
      </c>
      <c r="F6310" t="s">
        <v>5592</v>
      </c>
      <c r="G6310" t="s">
        <v>5593</v>
      </c>
      <c r="H6310" t="s">
        <v>2186</v>
      </c>
      <c r="I6310" t="s">
        <v>2187</v>
      </c>
      <c r="J6310" t="s">
        <v>74</v>
      </c>
      <c r="K6310" t="s">
        <v>778</v>
      </c>
      <c r="L6310">
        <v>250</v>
      </c>
      <c r="M6310" t="s">
        <v>61</v>
      </c>
      <c r="N6310" t="s">
        <v>16</v>
      </c>
      <c r="O6310">
        <v>1.4069</v>
      </c>
      <c r="P6310">
        <v>351.72500000000002</v>
      </c>
      <c r="Q6310">
        <v>33.9086</v>
      </c>
      <c r="R6310">
        <v>1.4069</v>
      </c>
      <c r="S6310">
        <v>351.72493100000003</v>
      </c>
      <c r="T6310" t="s">
        <v>398</v>
      </c>
      <c r="U6310">
        <v>33.9086</v>
      </c>
      <c r="V6310">
        <v>11926.5</v>
      </c>
      <c r="W6310">
        <v>2025</v>
      </c>
    </row>
    <row r="6311" spans="1:23" hidden="1">
      <c r="A6311">
        <v>72024916</v>
      </c>
      <c r="B6311" s="2">
        <v>45758</v>
      </c>
      <c r="C6311" t="s">
        <v>2440</v>
      </c>
      <c r="D6311" t="s">
        <v>9</v>
      </c>
      <c r="E6311" t="s">
        <v>10</v>
      </c>
      <c r="F6311" t="s">
        <v>5596</v>
      </c>
      <c r="G6311" t="s">
        <v>5597</v>
      </c>
      <c r="H6311" t="s">
        <v>5646</v>
      </c>
      <c r="I6311" t="s">
        <v>5647</v>
      </c>
      <c r="J6311" t="s">
        <v>87</v>
      </c>
      <c r="K6311" t="s">
        <v>60</v>
      </c>
      <c r="L6311">
        <v>320</v>
      </c>
      <c r="M6311" t="s">
        <v>61</v>
      </c>
      <c r="N6311" t="s">
        <v>16</v>
      </c>
      <c r="O6311">
        <v>0.11219999999999999</v>
      </c>
      <c r="P6311">
        <v>35.904000000000003</v>
      </c>
      <c r="Q6311">
        <v>33.9086</v>
      </c>
      <c r="R6311">
        <v>0.11219899999999999</v>
      </c>
      <c r="S6311">
        <v>35.903869999999998</v>
      </c>
      <c r="T6311" t="s">
        <v>398</v>
      </c>
      <c r="U6311">
        <v>33.9086</v>
      </c>
      <c r="V6311">
        <v>1217.45</v>
      </c>
      <c r="W6311">
        <v>2025</v>
      </c>
    </row>
    <row r="6312" spans="1:23" hidden="1">
      <c r="A6312">
        <v>72025154</v>
      </c>
      <c r="B6312" s="2">
        <v>45758</v>
      </c>
      <c r="C6312" t="s">
        <v>2818</v>
      </c>
      <c r="D6312" t="s">
        <v>9</v>
      </c>
      <c r="E6312" t="s">
        <v>10</v>
      </c>
      <c r="F6312" t="s">
        <v>5596</v>
      </c>
      <c r="G6312" t="s">
        <v>5597</v>
      </c>
      <c r="H6312" t="s">
        <v>3225</v>
      </c>
      <c r="I6312" t="s">
        <v>3226</v>
      </c>
      <c r="J6312" t="s">
        <v>77</v>
      </c>
      <c r="K6312" t="s">
        <v>60</v>
      </c>
      <c r="L6312">
        <v>250000</v>
      </c>
      <c r="M6312" t="s">
        <v>61</v>
      </c>
      <c r="N6312" t="s">
        <v>16</v>
      </c>
      <c r="O6312">
        <v>8.8999999999999999E-3</v>
      </c>
      <c r="P6312">
        <v>2225</v>
      </c>
      <c r="Q6312">
        <v>33.9086</v>
      </c>
      <c r="R6312">
        <v>8.8999999999999999E-3</v>
      </c>
      <c r="S6312">
        <v>2225.0001470000002</v>
      </c>
      <c r="T6312" t="s">
        <v>398</v>
      </c>
      <c r="U6312">
        <v>33.9086</v>
      </c>
      <c r="V6312">
        <v>75446.64</v>
      </c>
      <c r="W6312">
        <v>2025</v>
      </c>
    </row>
    <row r="6313" spans="1:23" hidden="1">
      <c r="A6313">
        <v>72025485</v>
      </c>
      <c r="B6313" s="2">
        <v>45758</v>
      </c>
      <c r="C6313" t="s">
        <v>4183</v>
      </c>
      <c r="D6313" t="s">
        <v>9</v>
      </c>
      <c r="E6313" t="s">
        <v>10</v>
      </c>
      <c r="F6313" t="s">
        <v>5592</v>
      </c>
      <c r="G6313" t="s">
        <v>5593</v>
      </c>
      <c r="H6313" t="s">
        <v>5742</v>
      </c>
      <c r="I6313" t="s">
        <v>5743</v>
      </c>
      <c r="J6313" t="s">
        <v>5744</v>
      </c>
      <c r="K6313" t="s">
        <v>778</v>
      </c>
      <c r="L6313">
        <v>300</v>
      </c>
      <c r="M6313" t="s">
        <v>61</v>
      </c>
      <c r="N6313" t="s">
        <v>16</v>
      </c>
      <c r="O6313">
        <v>3.1962999999999999</v>
      </c>
      <c r="P6313">
        <v>958.89</v>
      </c>
      <c r="Q6313">
        <v>33.9086</v>
      </c>
      <c r="R6313">
        <v>3.1962999999999999</v>
      </c>
      <c r="S6313">
        <v>958.89007500000002</v>
      </c>
      <c r="T6313" t="s">
        <v>398</v>
      </c>
      <c r="U6313">
        <v>33.9086</v>
      </c>
      <c r="V6313">
        <v>32514.62</v>
      </c>
      <c r="W6313">
        <v>2025</v>
      </c>
    </row>
    <row r="6314" spans="1:23" hidden="1">
      <c r="A6314">
        <v>72025511</v>
      </c>
      <c r="B6314" s="2">
        <v>45758</v>
      </c>
      <c r="C6314" t="s">
        <v>4183</v>
      </c>
      <c r="D6314" t="s">
        <v>9</v>
      </c>
      <c r="E6314" t="s">
        <v>10</v>
      </c>
      <c r="F6314" t="s">
        <v>5596</v>
      </c>
      <c r="G6314" t="s">
        <v>5597</v>
      </c>
      <c r="H6314" t="s">
        <v>634</v>
      </c>
      <c r="I6314" t="s">
        <v>745</v>
      </c>
      <c r="J6314" t="s">
        <v>635</v>
      </c>
      <c r="K6314" t="s">
        <v>60</v>
      </c>
      <c r="L6314">
        <v>150</v>
      </c>
      <c r="M6314" t="s">
        <v>61</v>
      </c>
      <c r="N6314" t="s">
        <v>16</v>
      </c>
      <c r="O6314">
        <v>0.47899999999999998</v>
      </c>
      <c r="P6314">
        <v>71.849999999999994</v>
      </c>
      <c r="Q6314">
        <v>33.9086</v>
      </c>
      <c r="R6314">
        <v>0.47899999999999998</v>
      </c>
      <c r="S6314">
        <v>71.849913999999998</v>
      </c>
      <c r="T6314" t="s">
        <v>398</v>
      </c>
      <c r="U6314">
        <v>33.9086</v>
      </c>
      <c r="V6314">
        <v>2436.33</v>
      </c>
      <c r="W6314">
        <v>2025</v>
      </c>
    </row>
    <row r="6315" spans="1:23" hidden="1">
      <c r="A6315">
        <v>72025630</v>
      </c>
      <c r="B6315" s="2">
        <v>45758</v>
      </c>
      <c r="C6315" t="s">
        <v>3020</v>
      </c>
      <c r="D6315" t="s">
        <v>9</v>
      </c>
      <c r="E6315" t="s">
        <v>10</v>
      </c>
      <c r="F6315" t="s">
        <v>5596</v>
      </c>
      <c r="G6315" t="s">
        <v>5597</v>
      </c>
      <c r="H6315" t="s">
        <v>5745</v>
      </c>
      <c r="I6315" t="s">
        <v>5746</v>
      </c>
      <c r="J6315" t="s">
        <v>74</v>
      </c>
      <c r="K6315" t="s">
        <v>60</v>
      </c>
      <c r="L6315">
        <v>2020</v>
      </c>
      <c r="M6315" t="s">
        <v>61</v>
      </c>
      <c r="N6315" t="s">
        <v>16</v>
      </c>
      <c r="O6315">
        <v>0.2402</v>
      </c>
      <c r="P6315">
        <v>485.20400000000001</v>
      </c>
      <c r="Q6315">
        <v>33.9086</v>
      </c>
      <c r="R6315">
        <v>0.2402</v>
      </c>
      <c r="S6315">
        <v>485.204048</v>
      </c>
      <c r="T6315" t="s">
        <v>398</v>
      </c>
      <c r="U6315">
        <v>33.9086</v>
      </c>
      <c r="V6315">
        <v>16452.59</v>
      </c>
      <c r="W6315">
        <v>2025</v>
      </c>
    </row>
    <row r="6316" spans="1:23" hidden="1">
      <c r="A6316">
        <v>72026136</v>
      </c>
      <c r="B6316" s="2">
        <v>45758</v>
      </c>
      <c r="C6316" t="s">
        <v>4807</v>
      </c>
      <c r="D6316" t="s">
        <v>9</v>
      </c>
      <c r="E6316" t="s">
        <v>10</v>
      </c>
      <c r="F6316" t="s">
        <v>5596</v>
      </c>
      <c r="G6316" t="s">
        <v>5597</v>
      </c>
      <c r="H6316" t="s">
        <v>5747</v>
      </c>
      <c r="I6316" t="s">
        <v>5748</v>
      </c>
      <c r="J6316" t="s">
        <v>80</v>
      </c>
      <c r="K6316" t="s">
        <v>60</v>
      </c>
      <c r="L6316">
        <v>1220</v>
      </c>
      <c r="M6316" t="s">
        <v>61</v>
      </c>
      <c r="N6316" t="s">
        <v>16</v>
      </c>
      <c r="O6316">
        <v>7.7299999999999994E-2</v>
      </c>
      <c r="P6316">
        <v>94.305999999999997</v>
      </c>
      <c r="Q6316">
        <v>33.9086</v>
      </c>
      <c r="R6316">
        <v>7.7299000000000007E-2</v>
      </c>
      <c r="S6316">
        <v>94.305869000000001</v>
      </c>
      <c r="T6316" t="s">
        <v>398</v>
      </c>
      <c r="U6316">
        <v>33.9086</v>
      </c>
      <c r="V6316">
        <v>3197.78</v>
      </c>
      <c r="W6316">
        <v>2025</v>
      </c>
    </row>
    <row r="6317" spans="1:23" hidden="1">
      <c r="A6317">
        <v>72026321</v>
      </c>
      <c r="B6317" s="2">
        <v>45758</v>
      </c>
      <c r="C6317" t="s">
        <v>5127</v>
      </c>
      <c r="D6317" t="s">
        <v>9</v>
      </c>
      <c r="E6317" t="s">
        <v>10</v>
      </c>
      <c r="F6317" t="s">
        <v>5596</v>
      </c>
      <c r="G6317" t="s">
        <v>5597</v>
      </c>
      <c r="H6317" t="s">
        <v>642</v>
      </c>
      <c r="I6317" t="s">
        <v>688</v>
      </c>
      <c r="J6317" t="s">
        <v>219</v>
      </c>
      <c r="K6317" t="s">
        <v>60</v>
      </c>
      <c r="L6317">
        <v>30000</v>
      </c>
      <c r="M6317" t="s">
        <v>61</v>
      </c>
      <c r="N6317" t="s">
        <v>16</v>
      </c>
      <c r="O6317">
        <v>4.3E-3</v>
      </c>
      <c r="P6317">
        <v>129</v>
      </c>
      <c r="Q6317">
        <v>33.9086</v>
      </c>
      <c r="R6317">
        <v>4.3E-3</v>
      </c>
      <c r="S6317">
        <v>129.00001700000001</v>
      </c>
      <c r="T6317" t="s">
        <v>398</v>
      </c>
      <c r="U6317">
        <v>33.9086</v>
      </c>
      <c r="V6317">
        <v>4374.21</v>
      </c>
      <c r="W6317">
        <v>2025</v>
      </c>
    </row>
    <row r="6318" spans="1:23" hidden="1">
      <c r="A6318">
        <v>72026431</v>
      </c>
      <c r="B6318" s="2">
        <v>45758</v>
      </c>
      <c r="C6318" t="s">
        <v>5148</v>
      </c>
      <c r="D6318" t="s">
        <v>9</v>
      </c>
      <c r="E6318" t="s">
        <v>10</v>
      </c>
      <c r="F6318" t="s">
        <v>5596</v>
      </c>
      <c r="G6318" t="s">
        <v>5597</v>
      </c>
      <c r="H6318" t="s">
        <v>3223</v>
      </c>
      <c r="I6318" t="s">
        <v>3224</v>
      </c>
      <c r="J6318" t="s">
        <v>77</v>
      </c>
      <c r="K6318" t="s">
        <v>60</v>
      </c>
      <c r="L6318">
        <v>18000</v>
      </c>
      <c r="M6318" t="s">
        <v>61</v>
      </c>
      <c r="N6318" t="s">
        <v>16</v>
      </c>
      <c r="O6318">
        <v>1.5699999999999999E-2</v>
      </c>
      <c r="P6318">
        <v>282.60000000000002</v>
      </c>
      <c r="Q6318">
        <v>33.9086</v>
      </c>
      <c r="R6318">
        <v>1.5699999999999999E-2</v>
      </c>
      <c r="S6318">
        <v>282.59998899999999</v>
      </c>
      <c r="T6318" t="s">
        <v>398</v>
      </c>
      <c r="U6318">
        <v>33.9086</v>
      </c>
      <c r="V6318">
        <v>9582.57</v>
      </c>
      <c r="W6318">
        <v>2025</v>
      </c>
    </row>
    <row r="6319" spans="1:23" hidden="1">
      <c r="A6319">
        <v>72026638</v>
      </c>
      <c r="B6319" s="2">
        <v>45758</v>
      </c>
      <c r="C6319" t="s">
        <v>5208</v>
      </c>
      <c r="D6319" t="s">
        <v>9</v>
      </c>
      <c r="E6319" t="s">
        <v>10</v>
      </c>
      <c r="F6319" t="s">
        <v>5596</v>
      </c>
      <c r="G6319" t="s">
        <v>5597</v>
      </c>
      <c r="H6319" t="s">
        <v>3374</v>
      </c>
      <c r="I6319" t="s">
        <v>3375</v>
      </c>
      <c r="J6319" t="s">
        <v>3376</v>
      </c>
      <c r="K6319" t="s">
        <v>60</v>
      </c>
      <c r="L6319">
        <v>100000</v>
      </c>
      <c r="M6319" t="s">
        <v>61</v>
      </c>
      <c r="N6319" t="s">
        <v>16</v>
      </c>
      <c r="O6319">
        <v>5.7000000000000002E-3</v>
      </c>
      <c r="P6319">
        <v>570</v>
      </c>
      <c r="Q6319">
        <v>33.9086</v>
      </c>
      <c r="R6319">
        <v>5.7000000000000002E-3</v>
      </c>
      <c r="S6319">
        <v>569.99994100000004</v>
      </c>
      <c r="T6319" t="s">
        <v>398</v>
      </c>
      <c r="U6319">
        <v>33.9086</v>
      </c>
      <c r="V6319">
        <v>19327.900000000001</v>
      </c>
      <c r="W6319">
        <v>2025</v>
      </c>
    </row>
    <row r="6320" spans="1:23" hidden="1">
      <c r="A6320">
        <v>72026649</v>
      </c>
      <c r="B6320" s="2">
        <v>45758</v>
      </c>
      <c r="C6320" t="s">
        <v>5208</v>
      </c>
      <c r="D6320" t="s">
        <v>9</v>
      </c>
      <c r="E6320" t="s">
        <v>10</v>
      </c>
      <c r="F6320" t="s">
        <v>5592</v>
      </c>
      <c r="G6320" t="s">
        <v>5593</v>
      </c>
      <c r="H6320" t="s">
        <v>3324</v>
      </c>
      <c r="I6320" t="s">
        <v>3325</v>
      </c>
      <c r="J6320" t="s">
        <v>105</v>
      </c>
      <c r="K6320" t="s">
        <v>778</v>
      </c>
      <c r="L6320">
        <v>1200</v>
      </c>
      <c r="M6320" t="s">
        <v>61</v>
      </c>
      <c r="N6320" t="s">
        <v>16</v>
      </c>
      <c r="O6320">
        <v>4.0099999999999997E-2</v>
      </c>
      <c r="P6320">
        <v>48.12</v>
      </c>
      <c r="Q6320">
        <v>33.9086</v>
      </c>
      <c r="R6320">
        <v>4.0099000000000003E-2</v>
      </c>
      <c r="S6320">
        <v>48.119945000000001</v>
      </c>
      <c r="T6320" t="s">
        <v>398</v>
      </c>
      <c r="U6320">
        <v>33.9086</v>
      </c>
      <c r="V6320">
        <v>1631.68</v>
      </c>
      <c r="W6320">
        <v>2025</v>
      </c>
    </row>
    <row r="6321" spans="1:23" hidden="1">
      <c r="A6321">
        <v>72026649</v>
      </c>
      <c r="B6321" s="2">
        <v>45758</v>
      </c>
      <c r="C6321" t="s">
        <v>5208</v>
      </c>
      <c r="D6321" t="s">
        <v>9</v>
      </c>
      <c r="E6321" t="s">
        <v>10</v>
      </c>
      <c r="F6321" t="s">
        <v>5592</v>
      </c>
      <c r="G6321" t="s">
        <v>5593</v>
      </c>
      <c r="H6321" t="s">
        <v>3364</v>
      </c>
      <c r="I6321" t="s">
        <v>3365</v>
      </c>
      <c r="J6321" t="s">
        <v>105</v>
      </c>
      <c r="K6321" t="s">
        <v>778</v>
      </c>
      <c r="L6321">
        <v>1200</v>
      </c>
      <c r="M6321" t="s">
        <v>61</v>
      </c>
      <c r="N6321" t="s">
        <v>16</v>
      </c>
      <c r="O6321">
        <v>4.4400000000000002E-2</v>
      </c>
      <c r="P6321">
        <v>53.28</v>
      </c>
      <c r="Q6321">
        <v>33.9086</v>
      </c>
      <c r="R6321">
        <v>4.4399000000000001E-2</v>
      </c>
      <c r="S6321">
        <v>53.279992999999997</v>
      </c>
      <c r="T6321" t="s">
        <v>398</v>
      </c>
      <c r="U6321">
        <v>33.9086</v>
      </c>
      <c r="V6321">
        <v>1806.65</v>
      </c>
      <c r="W6321">
        <v>2025</v>
      </c>
    </row>
    <row r="6322" spans="1:23" hidden="1">
      <c r="A6322">
        <v>72026649</v>
      </c>
      <c r="B6322" s="2">
        <v>45758</v>
      </c>
      <c r="C6322" t="s">
        <v>5208</v>
      </c>
      <c r="D6322" t="s">
        <v>9</v>
      </c>
      <c r="E6322" t="s">
        <v>10</v>
      </c>
      <c r="F6322" t="s">
        <v>5592</v>
      </c>
      <c r="G6322" t="s">
        <v>5593</v>
      </c>
      <c r="H6322" t="s">
        <v>3302</v>
      </c>
      <c r="I6322" t="s">
        <v>3303</v>
      </c>
      <c r="J6322" t="s">
        <v>105</v>
      </c>
      <c r="K6322" t="s">
        <v>778</v>
      </c>
      <c r="L6322">
        <v>1200</v>
      </c>
      <c r="M6322" t="s">
        <v>61</v>
      </c>
      <c r="N6322" t="s">
        <v>16</v>
      </c>
      <c r="O6322">
        <v>4.0099999999999997E-2</v>
      </c>
      <c r="P6322">
        <v>48.124000000000002</v>
      </c>
      <c r="Q6322">
        <v>33.9086</v>
      </c>
      <c r="R6322">
        <v>4.0099000000000003E-2</v>
      </c>
      <c r="S6322">
        <v>48.124074</v>
      </c>
      <c r="T6322" t="s">
        <v>398</v>
      </c>
      <c r="U6322">
        <v>33.9086</v>
      </c>
      <c r="V6322">
        <v>1631.82</v>
      </c>
      <c r="W6322">
        <v>2025</v>
      </c>
    </row>
    <row r="6323" spans="1:23" hidden="1">
      <c r="A6323">
        <v>72026678</v>
      </c>
      <c r="B6323" s="2">
        <v>45758</v>
      </c>
      <c r="C6323" t="s">
        <v>5734</v>
      </c>
      <c r="D6323" t="s">
        <v>9</v>
      </c>
      <c r="E6323" t="s">
        <v>10</v>
      </c>
      <c r="F6323" t="s">
        <v>5592</v>
      </c>
      <c r="G6323" t="s">
        <v>5593</v>
      </c>
      <c r="H6323" t="s">
        <v>3322</v>
      </c>
      <c r="I6323" t="s">
        <v>3323</v>
      </c>
      <c r="J6323" t="s">
        <v>105</v>
      </c>
      <c r="K6323" t="s">
        <v>778</v>
      </c>
      <c r="L6323">
        <v>1200</v>
      </c>
      <c r="M6323" t="s">
        <v>61</v>
      </c>
      <c r="N6323" t="s">
        <v>16</v>
      </c>
      <c r="O6323">
        <v>4.4400000000000002E-2</v>
      </c>
      <c r="P6323">
        <v>53.283999999999999</v>
      </c>
      <c r="Q6323">
        <v>33.9086</v>
      </c>
      <c r="R6323">
        <v>4.4399000000000001E-2</v>
      </c>
      <c r="S6323">
        <v>53.284122000000004</v>
      </c>
      <c r="T6323" t="s">
        <v>398</v>
      </c>
      <c r="U6323">
        <v>33.9086</v>
      </c>
      <c r="V6323">
        <v>1806.79</v>
      </c>
      <c r="W6323">
        <v>2025</v>
      </c>
    </row>
    <row r="6324" spans="1:23" hidden="1">
      <c r="A6324">
        <v>72025928</v>
      </c>
      <c r="B6324" s="2">
        <v>45758</v>
      </c>
      <c r="C6324" t="s">
        <v>3058</v>
      </c>
      <c r="D6324" t="s">
        <v>9</v>
      </c>
      <c r="E6324" t="s">
        <v>10</v>
      </c>
      <c r="F6324" t="s">
        <v>5596</v>
      </c>
      <c r="G6324" t="s">
        <v>5597</v>
      </c>
      <c r="H6324" t="s">
        <v>5792</v>
      </c>
      <c r="I6324" t="s">
        <v>5793</v>
      </c>
      <c r="J6324" t="s">
        <v>80</v>
      </c>
      <c r="K6324" t="s">
        <v>60</v>
      </c>
      <c r="L6324">
        <v>1020</v>
      </c>
      <c r="M6324" t="s">
        <v>61</v>
      </c>
      <c r="N6324" t="s">
        <v>16</v>
      </c>
      <c r="O6324">
        <v>8.2900000000000001E-2</v>
      </c>
      <c r="P6324">
        <v>84.558000000000007</v>
      </c>
      <c r="Q6324">
        <v>33.9086</v>
      </c>
      <c r="R6324">
        <v>8.2899E-2</v>
      </c>
      <c r="S6324">
        <v>84.557899000000006</v>
      </c>
      <c r="T6324" t="s">
        <v>398</v>
      </c>
      <c r="U6324">
        <v>33.9086</v>
      </c>
      <c r="V6324">
        <v>2867.24</v>
      </c>
      <c r="W6324">
        <v>2025</v>
      </c>
    </row>
    <row r="6325" spans="1:23" hidden="1">
      <c r="A6325">
        <v>72023616</v>
      </c>
      <c r="B6325" s="2">
        <v>45758</v>
      </c>
      <c r="C6325" t="s">
        <v>1973</v>
      </c>
      <c r="D6325" t="s">
        <v>9</v>
      </c>
      <c r="E6325" t="s">
        <v>10</v>
      </c>
      <c r="F6325" t="s">
        <v>5594</v>
      </c>
      <c r="G6325" t="s">
        <v>5595</v>
      </c>
      <c r="H6325" t="s">
        <v>2178</v>
      </c>
      <c r="I6325" t="s">
        <v>2179</v>
      </c>
      <c r="J6325" t="s">
        <v>74</v>
      </c>
      <c r="K6325" t="s">
        <v>778</v>
      </c>
      <c r="L6325">
        <v>1000</v>
      </c>
      <c r="M6325" t="s">
        <v>61</v>
      </c>
      <c r="N6325" t="s">
        <v>16</v>
      </c>
      <c r="O6325">
        <v>1.4754</v>
      </c>
      <c r="P6325">
        <v>1475.4</v>
      </c>
      <c r="Q6325">
        <v>33.9086</v>
      </c>
      <c r="R6325">
        <v>1.4754</v>
      </c>
      <c r="S6325">
        <v>1475.400046</v>
      </c>
      <c r="T6325" t="s">
        <v>398</v>
      </c>
      <c r="U6325">
        <v>33.9086</v>
      </c>
      <c r="V6325">
        <v>50028.75</v>
      </c>
      <c r="W6325">
        <v>2025</v>
      </c>
    </row>
    <row r="6326" spans="1:23" hidden="1">
      <c r="A6326">
        <v>72026355</v>
      </c>
      <c r="B6326" s="2">
        <v>45758</v>
      </c>
      <c r="C6326" t="s">
        <v>5148</v>
      </c>
      <c r="D6326" t="s">
        <v>9</v>
      </c>
      <c r="E6326" t="s">
        <v>10</v>
      </c>
      <c r="F6326" t="s">
        <v>5596</v>
      </c>
      <c r="G6326" t="s">
        <v>5597</v>
      </c>
      <c r="H6326" t="s">
        <v>3219</v>
      </c>
      <c r="I6326" t="s">
        <v>3220</v>
      </c>
      <c r="J6326" t="s">
        <v>80</v>
      </c>
      <c r="K6326" t="s">
        <v>60</v>
      </c>
      <c r="L6326">
        <v>1010</v>
      </c>
      <c r="M6326" t="s">
        <v>61</v>
      </c>
      <c r="N6326" t="s">
        <v>16</v>
      </c>
      <c r="O6326">
        <v>0.10290000000000001</v>
      </c>
      <c r="P6326">
        <v>103.929</v>
      </c>
      <c r="Q6326">
        <v>33.9086</v>
      </c>
      <c r="R6326">
        <v>0.102899</v>
      </c>
      <c r="S6326">
        <v>103.929091</v>
      </c>
      <c r="T6326" t="s">
        <v>398</v>
      </c>
      <c r="U6326">
        <v>33.9086</v>
      </c>
      <c r="V6326">
        <v>3524.09</v>
      </c>
      <c r="W6326">
        <v>2025</v>
      </c>
    </row>
    <row r="6327" spans="1:23" hidden="1">
      <c r="A6327">
        <v>72026356</v>
      </c>
      <c r="B6327" s="2">
        <v>45758</v>
      </c>
      <c r="C6327" t="s">
        <v>5148</v>
      </c>
      <c r="D6327" t="s">
        <v>9</v>
      </c>
      <c r="E6327" t="s">
        <v>10</v>
      </c>
      <c r="F6327" t="s">
        <v>5596</v>
      </c>
      <c r="G6327" t="s">
        <v>5597</v>
      </c>
      <c r="H6327" t="s">
        <v>3178</v>
      </c>
      <c r="I6327" t="s">
        <v>3179</v>
      </c>
      <c r="J6327" t="s">
        <v>80</v>
      </c>
      <c r="K6327" t="s">
        <v>60</v>
      </c>
      <c r="L6327">
        <v>1010</v>
      </c>
      <c r="M6327" t="s">
        <v>61</v>
      </c>
      <c r="N6327" t="s">
        <v>16</v>
      </c>
      <c r="O6327">
        <v>7.9100000000000004E-2</v>
      </c>
      <c r="P6327">
        <v>79.896000000000001</v>
      </c>
      <c r="Q6327">
        <v>33.9086</v>
      </c>
      <c r="R6327">
        <v>7.9099000000000003E-2</v>
      </c>
      <c r="S6327">
        <v>79.895955000000001</v>
      </c>
      <c r="T6327" t="s">
        <v>398</v>
      </c>
      <c r="U6327">
        <v>33.9086</v>
      </c>
      <c r="V6327">
        <v>2709.16</v>
      </c>
      <c r="W6327">
        <v>2025</v>
      </c>
    </row>
    <row r="6328" spans="1:23" hidden="1">
      <c r="A6328">
        <v>72026357</v>
      </c>
      <c r="B6328" s="2">
        <v>45758</v>
      </c>
      <c r="C6328" t="s">
        <v>5148</v>
      </c>
      <c r="D6328" t="s">
        <v>9</v>
      </c>
      <c r="E6328" t="s">
        <v>10</v>
      </c>
      <c r="F6328" t="s">
        <v>5596</v>
      </c>
      <c r="G6328" t="s">
        <v>5597</v>
      </c>
      <c r="H6328" t="s">
        <v>5828</v>
      </c>
      <c r="I6328" t="s">
        <v>5829</v>
      </c>
      <c r="J6328" t="s">
        <v>87</v>
      </c>
      <c r="K6328" t="s">
        <v>60</v>
      </c>
      <c r="L6328">
        <v>1010</v>
      </c>
      <c r="M6328" t="s">
        <v>61</v>
      </c>
      <c r="N6328" t="s">
        <v>16</v>
      </c>
      <c r="O6328">
        <v>0.1237</v>
      </c>
      <c r="P6328">
        <v>124.937</v>
      </c>
      <c r="Q6328">
        <v>33.9086</v>
      </c>
      <c r="R6328">
        <v>0.123699</v>
      </c>
      <c r="S6328">
        <v>124.93703600000001</v>
      </c>
      <c r="T6328" t="s">
        <v>398</v>
      </c>
      <c r="U6328">
        <v>33.9086</v>
      </c>
      <c r="V6328">
        <v>4236.4399999999996</v>
      </c>
      <c r="W6328">
        <v>2025</v>
      </c>
    </row>
    <row r="6329" spans="1:23" hidden="1">
      <c r="A6329">
        <v>72026358</v>
      </c>
      <c r="B6329" s="2">
        <v>45758</v>
      </c>
      <c r="C6329" t="s">
        <v>5148</v>
      </c>
      <c r="D6329" t="s">
        <v>9</v>
      </c>
      <c r="E6329" t="s">
        <v>10</v>
      </c>
      <c r="F6329" t="s">
        <v>5596</v>
      </c>
      <c r="G6329" t="s">
        <v>5597</v>
      </c>
      <c r="H6329" t="s">
        <v>5830</v>
      </c>
      <c r="I6329" t="s">
        <v>5831</v>
      </c>
      <c r="J6329" t="s">
        <v>80</v>
      </c>
      <c r="K6329" t="s">
        <v>60</v>
      </c>
      <c r="L6329">
        <v>1010</v>
      </c>
      <c r="M6329" t="s">
        <v>61</v>
      </c>
      <c r="N6329" t="s">
        <v>16</v>
      </c>
      <c r="O6329">
        <v>9.2899999999999996E-2</v>
      </c>
      <c r="P6329">
        <v>93.828999999999994</v>
      </c>
      <c r="Q6329">
        <v>33.9086</v>
      </c>
      <c r="R6329">
        <v>9.2899999999999996E-2</v>
      </c>
      <c r="S6329">
        <v>93.828998999999996</v>
      </c>
      <c r="T6329" t="s">
        <v>398</v>
      </c>
      <c r="U6329">
        <v>33.9086</v>
      </c>
      <c r="V6329">
        <v>3181.61</v>
      </c>
      <c r="W6329">
        <v>2025</v>
      </c>
    </row>
    <row r="6330" spans="1:23" hidden="1">
      <c r="A6330">
        <v>72026435</v>
      </c>
      <c r="B6330" s="2">
        <v>45758</v>
      </c>
      <c r="C6330" t="s">
        <v>5148</v>
      </c>
      <c r="D6330" t="s">
        <v>9</v>
      </c>
      <c r="E6330" t="s">
        <v>10</v>
      </c>
      <c r="F6330" t="s">
        <v>5596</v>
      </c>
      <c r="G6330" t="s">
        <v>5597</v>
      </c>
      <c r="H6330" t="s">
        <v>3201</v>
      </c>
      <c r="I6330" t="s">
        <v>3202</v>
      </c>
      <c r="J6330" t="s">
        <v>80</v>
      </c>
      <c r="K6330" t="s">
        <v>60</v>
      </c>
      <c r="L6330">
        <v>1010</v>
      </c>
      <c r="M6330" t="s">
        <v>61</v>
      </c>
      <c r="N6330" t="s">
        <v>16</v>
      </c>
      <c r="O6330">
        <v>7.9100000000000004E-2</v>
      </c>
      <c r="P6330">
        <v>79.891000000000005</v>
      </c>
      <c r="Q6330">
        <v>33.9086</v>
      </c>
      <c r="R6330">
        <v>7.9099000000000003E-2</v>
      </c>
      <c r="S6330">
        <v>79.890941999999995</v>
      </c>
      <c r="T6330" t="s">
        <v>398</v>
      </c>
      <c r="U6330">
        <v>33.9086</v>
      </c>
      <c r="V6330">
        <v>2708.99</v>
      </c>
      <c r="W6330">
        <v>2025</v>
      </c>
    </row>
    <row r="6331" spans="1:23" hidden="1">
      <c r="A6331">
        <v>72027462</v>
      </c>
      <c r="B6331" s="2">
        <v>45758</v>
      </c>
      <c r="C6331" t="s">
        <v>6104</v>
      </c>
      <c r="D6331" t="s">
        <v>333</v>
      </c>
      <c r="E6331" t="s">
        <v>334</v>
      </c>
      <c r="F6331" t="s">
        <v>6267</v>
      </c>
      <c r="G6331" t="s">
        <v>6268</v>
      </c>
      <c r="H6331" t="s">
        <v>3045</v>
      </c>
      <c r="I6331" t="s">
        <v>3046</v>
      </c>
      <c r="J6331" t="s">
        <v>3038</v>
      </c>
      <c r="K6331" t="s">
        <v>42</v>
      </c>
      <c r="L6331">
        <v>500</v>
      </c>
      <c r="M6331" t="s">
        <v>61</v>
      </c>
      <c r="N6331" t="s">
        <v>25</v>
      </c>
      <c r="O6331">
        <v>36.75</v>
      </c>
      <c r="P6331">
        <v>18375</v>
      </c>
      <c r="Q6331">
        <v>1</v>
      </c>
      <c r="R6331">
        <v>1.0837950000000001</v>
      </c>
      <c r="S6331">
        <v>541.89792499999999</v>
      </c>
      <c r="T6331" t="s">
        <v>398</v>
      </c>
      <c r="U6331">
        <v>33.9086</v>
      </c>
      <c r="V6331">
        <v>18375</v>
      </c>
      <c r="W6331">
        <v>2025</v>
      </c>
    </row>
    <row r="6332" spans="1:23" hidden="1">
      <c r="A6332">
        <v>72027462</v>
      </c>
      <c r="B6332" s="2">
        <v>45758</v>
      </c>
      <c r="C6332" t="s">
        <v>6104</v>
      </c>
      <c r="D6332" t="s">
        <v>333</v>
      </c>
      <c r="E6332" t="s">
        <v>334</v>
      </c>
      <c r="F6332" t="s">
        <v>6267</v>
      </c>
      <c r="G6332" t="s">
        <v>6268</v>
      </c>
      <c r="H6332" t="s">
        <v>3047</v>
      </c>
      <c r="I6332" t="s">
        <v>3048</v>
      </c>
      <c r="J6332" t="s">
        <v>3038</v>
      </c>
      <c r="K6332" t="s">
        <v>42</v>
      </c>
      <c r="L6332">
        <v>500</v>
      </c>
      <c r="M6332" t="s">
        <v>61</v>
      </c>
      <c r="N6332" t="s">
        <v>25</v>
      </c>
      <c r="O6332">
        <v>48.75</v>
      </c>
      <c r="P6332">
        <v>24375</v>
      </c>
      <c r="Q6332">
        <v>1</v>
      </c>
      <c r="R6332">
        <v>1.4376880000000001</v>
      </c>
      <c r="S6332">
        <v>718.84418700000003</v>
      </c>
      <c r="T6332" t="s">
        <v>398</v>
      </c>
      <c r="U6332">
        <v>33.9086</v>
      </c>
      <c r="V6332">
        <v>24375</v>
      </c>
      <c r="W6332">
        <v>2025</v>
      </c>
    </row>
    <row r="6333" spans="1:23" hidden="1">
      <c r="A6333">
        <v>72027462</v>
      </c>
      <c r="B6333" s="2">
        <v>45758</v>
      </c>
      <c r="C6333" t="s">
        <v>6104</v>
      </c>
      <c r="D6333" t="s">
        <v>333</v>
      </c>
      <c r="E6333" t="s">
        <v>334</v>
      </c>
      <c r="F6333" t="s">
        <v>6269</v>
      </c>
      <c r="G6333" t="s">
        <v>6270</v>
      </c>
      <c r="H6333" t="s">
        <v>3041</v>
      </c>
      <c r="I6333" t="s">
        <v>3042</v>
      </c>
      <c r="J6333" t="s">
        <v>3038</v>
      </c>
      <c r="K6333" t="s">
        <v>42</v>
      </c>
      <c r="L6333">
        <v>500</v>
      </c>
      <c r="M6333" t="s">
        <v>61</v>
      </c>
      <c r="N6333" t="s">
        <v>25</v>
      </c>
      <c r="O6333">
        <v>62.25</v>
      </c>
      <c r="P6333">
        <v>31125</v>
      </c>
      <c r="Q6333">
        <v>1</v>
      </c>
      <c r="R6333">
        <v>1.835817</v>
      </c>
      <c r="S6333">
        <v>917.90873099999999</v>
      </c>
      <c r="T6333" t="s">
        <v>398</v>
      </c>
      <c r="U6333">
        <v>33.9086</v>
      </c>
      <c r="V6333">
        <v>31125</v>
      </c>
      <c r="W6333">
        <v>2025</v>
      </c>
    </row>
    <row r="6334" spans="1:23" hidden="1">
      <c r="A6334">
        <v>72027462</v>
      </c>
      <c r="B6334" s="2">
        <v>45758</v>
      </c>
      <c r="C6334" t="s">
        <v>6104</v>
      </c>
      <c r="D6334" t="s">
        <v>333</v>
      </c>
      <c r="E6334" t="s">
        <v>334</v>
      </c>
      <c r="F6334" t="s">
        <v>6269</v>
      </c>
      <c r="G6334" t="s">
        <v>6270</v>
      </c>
      <c r="H6334" t="s">
        <v>3039</v>
      </c>
      <c r="I6334" t="s">
        <v>3040</v>
      </c>
      <c r="J6334" t="s">
        <v>3038</v>
      </c>
      <c r="K6334" t="s">
        <v>42</v>
      </c>
      <c r="L6334">
        <v>500</v>
      </c>
      <c r="M6334" t="s">
        <v>61</v>
      </c>
      <c r="N6334" t="s">
        <v>25</v>
      </c>
      <c r="O6334">
        <v>73.5</v>
      </c>
      <c r="P6334">
        <v>36750</v>
      </c>
      <c r="Q6334">
        <v>1</v>
      </c>
      <c r="R6334">
        <v>2.1675909999999998</v>
      </c>
      <c r="S6334">
        <v>1083.7958510000001</v>
      </c>
      <c r="T6334" t="s">
        <v>398</v>
      </c>
      <c r="U6334">
        <v>33.9086</v>
      </c>
      <c r="V6334">
        <v>36750</v>
      </c>
      <c r="W6334">
        <v>2025</v>
      </c>
    </row>
    <row r="6335" spans="1:23" hidden="1">
      <c r="A6335">
        <v>72027462</v>
      </c>
      <c r="B6335" s="2">
        <v>45758</v>
      </c>
      <c r="C6335" t="s">
        <v>6104</v>
      </c>
      <c r="D6335" t="s">
        <v>333</v>
      </c>
      <c r="E6335" t="s">
        <v>334</v>
      </c>
      <c r="F6335" t="s">
        <v>6269</v>
      </c>
      <c r="G6335" t="s">
        <v>6270</v>
      </c>
      <c r="H6335" t="s">
        <v>3036</v>
      </c>
      <c r="I6335" t="s">
        <v>3037</v>
      </c>
      <c r="J6335" t="s">
        <v>3038</v>
      </c>
      <c r="K6335" t="s">
        <v>42</v>
      </c>
      <c r="L6335">
        <v>500</v>
      </c>
      <c r="M6335" t="s">
        <v>61</v>
      </c>
      <c r="N6335" t="s">
        <v>25</v>
      </c>
      <c r="O6335">
        <v>89.75</v>
      </c>
      <c r="P6335">
        <v>44875</v>
      </c>
      <c r="Q6335">
        <v>1</v>
      </c>
      <c r="R6335">
        <v>2.6468210000000001</v>
      </c>
      <c r="S6335">
        <v>1323.41058</v>
      </c>
      <c r="T6335" t="s">
        <v>398</v>
      </c>
      <c r="U6335">
        <v>33.9086</v>
      </c>
      <c r="V6335">
        <v>44875</v>
      </c>
      <c r="W6335">
        <v>2025</v>
      </c>
    </row>
    <row r="6336" spans="1:23" hidden="1">
      <c r="A6336">
        <v>72023874</v>
      </c>
      <c r="B6336" s="2">
        <v>45758</v>
      </c>
      <c r="C6336" t="s">
        <v>1986</v>
      </c>
      <c r="D6336" t="s">
        <v>433</v>
      </c>
      <c r="E6336" t="s">
        <v>434</v>
      </c>
      <c r="F6336" t="s">
        <v>6510</v>
      </c>
      <c r="G6336" t="s">
        <v>6511</v>
      </c>
      <c r="H6336" t="s">
        <v>3499</v>
      </c>
      <c r="I6336" t="s">
        <v>3500</v>
      </c>
      <c r="J6336" t="s">
        <v>90</v>
      </c>
      <c r="K6336" t="s">
        <v>14</v>
      </c>
      <c r="L6336">
        <v>160</v>
      </c>
      <c r="M6336" t="s">
        <v>61</v>
      </c>
      <c r="N6336" t="s">
        <v>16</v>
      </c>
      <c r="O6336">
        <v>1.0057799999999999</v>
      </c>
      <c r="P6336">
        <v>160.92400000000001</v>
      </c>
      <c r="Q6336">
        <v>33.9086</v>
      </c>
      <c r="R6336">
        <v>1.005779</v>
      </c>
      <c r="S6336">
        <v>160.924072</v>
      </c>
      <c r="T6336" t="s">
        <v>398</v>
      </c>
      <c r="U6336">
        <v>33.9086</v>
      </c>
      <c r="V6336">
        <v>5456.71</v>
      </c>
      <c r="W6336">
        <v>2025</v>
      </c>
    </row>
    <row r="6337" spans="1:23" hidden="1">
      <c r="A6337">
        <v>72024876</v>
      </c>
      <c r="B6337" s="2">
        <v>45758</v>
      </c>
      <c r="C6337" t="s">
        <v>2440</v>
      </c>
      <c r="D6337" t="s">
        <v>433</v>
      </c>
      <c r="E6337" t="s">
        <v>434</v>
      </c>
      <c r="F6337" t="s">
        <v>6512</v>
      </c>
      <c r="G6337" t="s">
        <v>6513</v>
      </c>
      <c r="H6337" t="s">
        <v>435</v>
      </c>
      <c r="I6337" t="s">
        <v>436</v>
      </c>
      <c r="J6337" t="s">
        <v>90</v>
      </c>
      <c r="K6337" t="s">
        <v>42</v>
      </c>
      <c r="L6337">
        <v>1014</v>
      </c>
      <c r="M6337" t="s">
        <v>61</v>
      </c>
      <c r="N6337" t="s">
        <v>16</v>
      </c>
      <c r="O6337">
        <v>0.33210000000000001</v>
      </c>
      <c r="P6337">
        <v>336.74900000000002</v>
      </c>
      <c r="Q6337">
        <v>33.9086</v>
      </c>
      <c r="R6337">
        <v>0.33210000000000001</v>
      </c>
      <c r="S6337">
        <v>336.74908399999998</v>
      </c>
      <c r="T6337" t="s">
        <v>398</v>
      </c>
      <c r="U6337">
        <v>33.9086</v>
      </c>
      <c r="V6337">
        <v>11418.69</v>
      </c>
      <c r="W6337">
        <v>2025</v>
      </c>
    </row>
    <row r="6338" spans="1:23" hidden="1">
      <c r="A6338">
        <v>72024880</v>
      </c>
      <c r="B6338" s="2">
        <v>45758</v>
      </c>
      <c r="C6338" t="s">
        <v>2440</v>
      </c>
      <c r="D6338" t="s">
        <v>433</v>
      </c>
      <c r="E6338" t="s">
        <v>434</v>
      </c>
      <c r="F6338" t="s">
        <v>6514</v>
      </c>
      <c r="G6338" t="s">
        <v>6515</v>
      </c>
      <c r="H6338" t="s">
        <v>435</v>
      </c>
      <c r="I6338" t="s">
        <v>436</v>
      </c>
      <c r="J6338" t="s">
        <v>90</v>
      </c>
      <c r="K6338" t="s">
        <v>60</v>
      </c>
      <c r="L6338">
        <v>1014</v>
      </c>
      <c r="M6338" t="s">
        <v>61</v>
      </c>
      <c r="N6338" t="s">
        <v>16</v>
      </c>
      <c r="O6338">
        <v>0.33210000000000001</v>
      </c>
      <c r="P6338">
        <v>336.74900000000002</v>
      </c>
      <c r="Q6338">
        <v>33.9086</v>
      </c>
      <c r="R6338">
        <v>0.33210000000000001</v>
      </c>
      <c r="S6338">
        <v>336.74908399999998</v>
      </c>
      <c r="T6338" t="s">
        <v>398</v>
      </c>
      <c r="U6338">
        <v>33.9086</v>
      </c>
      <c r="V6338">
        <v>11418.69</v>
      </c>
      <c r="W6338">
        <v>2025</v>
      </c>
    </row>
    <row r="6339" spans="1:23" hidden="1">
      <c r="A6339">
        <v>72024881</v>
      </c>
      <c r="B6339" s="2">
        <v>45758</v>
      </c>
      <c r="C6339" t="s">
        <v>2440</v>
      </c>
      <c r="D6339" t="s">
        <v>433</v>
      </c>
      <c r="E6339" t="s">
        <v>434</v>
      </c>
      <c r="F6339" t="s">
        <v>6516</v>
      </c>
      <c r="G6339" t="s">
        <v>6517</v>
      </c>
      <c r="H6339" t="s">
        <v>447</v>
      </c>
      <c r="I6339" t="s">
        <v>448</v>
      </c>
      <c r="J6339" t="s">
        <v>90</v>
      </c>
      <c r="K6339" t="s">
        <v>60</v>
      </c>
      <c r="L6339">
        <v>1026</v>
      </c>
      <c r="M6339" t="s">
        <v>61</v>
      </c>
      <c r="N6339" t="s">
        <v>16</v>
      </c>
      <c r="O6339">
        <v>0.52459999999999996</v>
      </c>
      <c r="P6339">
        <v>538.24</v>
      </c>
      <c r="Q6339">
        <v>33.9086</v>
      </c>
      <c r="R6339">
        <v>0.52459900000000004</v>
      </c>
      <c r="S6339">
        <v>538.23985600000003</v>
      </c>
      <c r="T6339" t="s">
        <v>398</v>
      </c>
      <c r="U6339">
        <v>33.9086</v>
      </c>
      <c r="V6339">
        <v>18250.96</v>
      </c>
      <c r="W6339">
        <v>2025</v>
      </c>
    </row>
    <row r="6340" spans="1:23" hidden="1">
      <c r="A6340">
        <v>72024885</v>
      </c>
      <c r="B6340" s="2">
        <v>45758</v>
      </c>
      <c r="C6340" t="s">
        <v>2440</v>
      </c>
      <c r="D6340" t="s">
        <v>433</v>
      </c>
      <c r="E6340" t="s">
        <v>434</v>
      </c>
      <c r="F6340" t="s">
        <v>6510</v>
      </c>
      <c r="G6340" t="s">
        <v>6511</v>
      </c>
      <c r="H6340" t="s">
        <v>453</v>
      </c>
      <c r="I6340" t="s">
        <v>454</v>
      </c>
      <c r="J6340" t="s">
        <v>90</v>
      </c>
      <c r="K6340" t="s">
        <v>14</v>
      </c>
      <c r="L6340">
        <v>2880</v>
      </c>
      <c r="M6340" t="s">
        <v>61</v>
      </c>
      <c r="N6340" t="s">
        <v>16</v>
      </c>
      <c r="O6340">
        <v>0.63739999999999997</v>
      </c>
      <c r="P6340">
        <v>1835.712</v>
      </c>
      <c r="Q6340">
        <v>33.9086</v>
      </c>
      <c r="R6340">
        <v>0.63739900000000005</v>
      </c>
      <c r="S6340">
        <v>1835.7118840000001</v>
      </c>
      <c r="T6340" t="s">
        <v>398</v>
      </c>
      <c r="U6340">
        <v>33.9086</v>
      </c>
      <c r="V6340">
        <v>62246.42</v>
      </c>
      <c r="W6340">
        <v>2025</v>
      </c>
    </row>
    <row r="6341" spans="1:23" hidden="1">
      <c r="A6341">
        <v>72024888</v>
      </c>
      <c r="B6341" s="2">
        <v>45758</v>
      </c>
      <c r="C6341" t="s">
        <v>2440</v>
      </c>
      <c r="D6341" t="s">
        <v>433</v>
      </c>
      <c r="E6341" t="s">
        <v>434</v>
      </c>
      <c r="F6341" t="s">
        <v>6512</v>
      </c>
      <c r="G6341" t="s">
        <v>6513</v>
      </c>
      <c r="H6341" t="s">
        <v>1192</v>
      </c>
      <c r="I6341" t="s">
        <v>1193</v>
      </c>
      <c r="J6341" t="s">
        <v>90</v>
      </c>
      <c r="K6341" t="s">
        <v>42</v>
      </c>
      <c r="L6341">
        <v>540</v>
      </c>
      <c r="M6341" t="s">
        <v>61</v>
      </c>
      <c r="N6341" t="s">
        <v>16</v>
      </c>
      <c r="O6341">
        <v>0.40760000000000002</v>
      </c>
      <c r="P6341">
        <v>220.10400000000001</v>
      </c>
      <c r="Q6341">
        <v>33.9086</v>
      </c>
      <c r="R6341">
        <v>0.40760000000000002</v>
      </c>
      <c r="S6341">
        <v>220.10404399999999</v>
      </c>
      <c r="T6341" t="s">
        <v>398</v>
      </c>
      <c r="U6341">
        <v>33.9086</v>
      </c>
      <c r="V6341">
        <v>7463.42</v>
      </c>
      <c r="W6341">
        <v>2025</v>
      </c>
    </row>
    <row r="6342" spans="1:23" hidden="1">
      <c r="A6342">
        <v>72024889</v>
      </c>
      <c r="B6342" s="2">
        <v>45758</v>
      </c>
      <c r="C6342" t="s">
        <v>2440</v>
      </c>
      <c r="D6342" t="s">
        <v>433</v>
      </c>
      <c r="E6342" t="s">
        <v>434</v>
      </c>
      <c r="F6342" t="s">
        <v>6512</v>
      </c>
      <c r="G6342" t="s">
        <v>6513</v>
      </c>
      <c r="H6342" t="s">
        <v>1212</v>
      </c>
      <c r="I6342" t="s">
        <v>1915</v>
      </c>
      <c r="J6342" t="s">
        <v>90</v>
      </c>
      <c r="K6342" t="s">
        <v>42</v>
      </c>
      <c r="L6342">
        <v>448</v>
      </c>
      <c r="M6342" t="s">
        <v>61</v>
      </c>
      <c r="N6342" t="s">
        <v>16</v>
      </c>
      <c r="O6342">
        <v>0.54490000000000005</v>
      </c>
      <c r="P6342">
        <v>244.11500000000001</v>
      </c>
      <c r="Q6342">
        <v>33.9086</v>
      </c>
      <c r="R6342">
        <v>0.54490000000000005</v>
      </c>
      <c r="S6342">
        <v>244.11506199999999</v>
      </c>
      <c r="T6342" t="s">
        <v>398</v>
      </c>
      <c r="U6342">
        <v>33.9086</v>
      </c>
      <c r="V6342">
        <v>8277.6</v>
      </c>
      <c r="W6342">
        <v>2025</v>
      </c>
    </row>
    <row r="6343" spans="1:23" hidden="1">
      <c r="A6343">
        <v>72024889</v>
      </c>
      <c r="B6343" s="2">
        <v>45758</v>
      </c>
      <c r="C6343" t="s">
        <v>2440</v>
      </c>
      <c r="D6343" t="s">
        <v>433</v>
      </c>
      <c r="E6343" t="s">
        <v>434</v>
      </c>
      <c r="F6343" t="s">
        <v>6518</v>
      </c>
      <c r="G6343" t="s">
        <v>6519</v>
      </c>
      <c r="H6343" t="s">
        <v>1212</v>
      </c>
      <c r="I6343" t="s">
        <v>1915</v>
      </c>
      <c r="J6343" t="s">
        <v>90</v>
      </c>
      <c r="K6343" t="s">
        <v>42</v>
      </c>
      <c r="L6343">
        <v>1064</v>
      </c>
      <c r="M6343" t="s">
        <v>61</v>
      </c>
      <c r="N6343" t="s">
        <v>16</v>
      </c>
      <c r="O6343">
        <v>0.54490000000000005</v>
      </c>
      <c r="P6343">
        <v>579.77</v>
      </c>
      <c r="Q6343">
        <v>33.9086</v>
      </c>
      <c r="R6343">
        <v>0.54490000000000005</v>
      </c>
      <c r="S6343">
        <v>579.77002800000002</v>
      </c>
      <c r="T6343" t="s">
        <v>398</v>
      </c>
      <c r="U6343">
        <v>33.9086</v>
      </c>
      <c r="V6343">
        <v>19659.189999999999</v>
      </c>
      <c r="W6343">
        <v>2025</v>
      </c>
    </row>
    <row r="6344" spans="1:23" hidden="1">
      <c r="A6344">
        <v>72024890</v>
      </c>
      <c r="B6344" s="2">
        <v>45758</v>
      </c>
      <c r="C6344" t="s">
        <v>2440</v>
      </c>
      <c r="D6344" t="s">
        <v>433</v>
      </c>
      <c r="E6344" t="s">
        <v>434</v>
      </c>
      <c r="F6344" t="s">
        <v>6512</v>
      </c>
      <c r="G6344" t="s">
        <v>6513</v>
      </c>
      <c r="H6344" t="s">
        <v>1192</v>
      </c>
      <c r="I6344" t="s">
        <v>1193</v>
      </c>
      <c r="J6344" t="s">
        <v>90</v>
      </c>
      <c r="K6344" t="s">
        <v>42</v>
      </c>
      <c r="L6344">
        <v>1500</v>
      </c>
      <c r="M6344" t="s">
        <v>61</v>
      </c>
      <c r="N6344" t="s">
        <v>16</v>
      </c>
      <c r="O6344">
        <v>0.40760000000000002</v>
      </c>
      <c r="P6344">
        <v>611.4</v>
      </c>
      <c r="Q6344">
        <v>33.9086</v>
      </c>
      <c r="R6344">
        <v>0.40760000000000002</v>
      </c>
      <c r="S6344">
        <v>611.40005699999995</v>
      </c>
      <c r="T6344" t="s">
        <v>398</v>
      </c>
      <c r="U6344">
        <v>33.9086</v>
      </c>
      <c r="V6344">
        <v>20731.72</v>
      </c>
      <c r="W6344">
        <v>2025</v>
      </c>
    </row>
    <row r="6345" spans="1:23" hidden="1">
      <c r="A6345">
        <v>72024891</v>
      </c>
      <c r="B6345" s="2">
        <v>45758</v>
      </c>
      <c r="C6345" t="s">
        <v>2440</v>
      </c>
      <c r="D6345" t="s">
        <v>433</v>
      </c>
      <c r="E6345" t="s">
        <v>434</v>
      </c>
      <c r="F6345" t="s">
        <v>6512</v>
      </c>
      <c r="G6345" t="s">
        <v>6513</v>
      </c>
      <c r="H6345" t="s">
        <v>1212</v>
      </c>
      <c r="I6345" t="s">
        <v>1915</v>
      </c>
      <c r="J6345" t="s">
        <v>90</v>
      </c>
      <c r="K6345" t="s">
        <v>42</v>
      </c>
      <c r="L6345">
        <v>1512</v>
      </c>
      <c r="M6345" t="s">
        <v>61</v>
      </c>
      <c r="N6345" t="s">
        <v>16</v>
      </c>
      <c r="O6345">
        <v>0.54490000000000005</v>
      </c>
      <c r="P6345">
        <v>823.88900000000001</v>
      </c>
      <c r="Q6345">
        <v>33.9086</v>
      </c>
      <c r="R6345">
        <v>0.54490000000000005</v>
      </c>
      <c r="S6345">
        <v>823.88892399999997</v>
      </c>
      <c r="T6345" t="s">
        <v>398</v>
      </c>
      <c r="U6345">
        <v>33.9086</v>
      </c>
      <c r="V6345">
        <v>27936.92</v>
      </c>
      <c r="W6345">
        <v>2025</v>
      </c>
    </row>
    <row r="6346" spans="1:23" hidden="1">
      <c r="A6346">
        <v>72024892</v>
      </c>
      <c r="B6346" s="2">
        <v>45758</v>
      </c>
      <c r="C6346" t="s">
        <v>2440</v>
      </c>
      <c r="D6346" t="s">
        <v>433</v>
      </c>
      <c r="E6346" t="s">
        <v>434</v>
      </c>
      <c r="F6346" t="s">
        <v>6520</v>
      </c>
      <c r="G6346" t="s">
        <v>6521</v>
      </c>
      <c r="H6346" t="s">
        <v>3513</v>
      </c>
      <c r="I6346" t="s">
        <v>3514</v>
      </c>
      <c r="J6346" t="s">
        <v>90</v>
      </c>
      <c r="K6346" t="s">
        <v>14</v>
      </c>
      <c r="L6346">
        <v>3000</v>
      </c>
      <c r="M6346" t="s">
        <v>61</v>
      </c>
      <c r="N6346" t="s">
        <v>16</v>
      </c>
      <c r="O6346">
        <v>0.4012</v>
      </c>
      <c r="P6346">
        <v>1203.5999999999999</v>
      </c>
      <c r="Q6346">
        <v>33.9086</v>
      </c>
      <c r="R6346">
        <v>0.40119899999999997</v>
      </c>
      <c r="S6346">
        <v>1203.5999710000001</v>
      </c>
      <c r="T6346" t="s">
        <v>398</v>
      </c>
      <c r="U6346">
        <v>33.9086</v>
      </c>
      <c r="V6346">
        <v>40812.39</v>
      </c>
      <c r="W6346">
        <v>2025</v>
      </c>
    </row>
    <row r="6347" spans="1:23" hidden="1">
      <c r="A6347">
        <v>72024895</v>
      </c>
      <c r="B6347" s="2">
        <v>45758</v>
      </c>
      <c r="C6347" t="s">
        <v>2440</v>
      </c>
      <c r="D6347" t="s">
        <v>433</v>
      </c>
      <c r="E6347" t="s">
        <v>434</v>
      </c>
      <c r="F6347" t="s">
        <v>6520</v>
      </c>
      <c r="G6347" t="s">
        <v>6521</v>
      </c>
      <c r="H6347" t="s">
        <v>3511</v>
      </c>
      <c r="I6347" t="s">
        <v>3512</v>
      </c>
      <c r="J6347" t="s">
        <v>90</v>
      </c>
      <c r="K6347" t="s">
        <v>14</v>
      </c>
      <c r="L6347">
        <v>740</v>
      </c>
      <c r="M6347" t="s">
        <v>61</v>
      </c>
      <c r="N6347" t="s">
        <v>16</v>
      </c>
      <c r="O6347">
        <v>0.75990000000000002</v>
      </c>
      <c r="P6347">
        <v>562.32600000000002</v>
      </c>
      <c r="Q6347">
        <v>33.9086</v>
      </c>
      <c r="R6347">
        <v>0.75990000000000002</v>
      </c>
      <c r="S6347">
        <v>562.32607599999994</v>
      </c>
      <c r="T6347" t="s">
        <v>398</v>
      </c>
      <c r="U6347">
        <v>33.9086</v>
      </c>
      <c r="V6347">
        <v>19067.689999999999</v>
      </c>
      <c r="W6347">
        <v>2025</v>
      </c>
    </row>
    <row r="6348" spans="1:23" hidden="1">
      <c r="A6348">
        <v>72024898</v>
      </c>
      <c r="B6348" s="2">
        <v>45758</v>
      </c>
      <c r="C6348" t="s">
        <v>2440</v>
      </c>
      <c r="D6348" t="s">
        <v>433</v>
      </c>
      <c r="E6348" t="s">
        <v>434</v>
      </c>
      <c r="F6348" t="s">
        <v>6512</v>
      </c>
      <c r="G6348" t="s">
        <v>6513</v>
      </c>
      <c r="H6348" t="s">
        <v>1192</v>
      </c>
      <c r="I6348" t="s">
        <v>1193</v>
      </c>
      <c r="J6348" t="s">
        <v>90</v>
      </c>
      <c r="K6348" t="s">
        <v>42</v>
      </c>
      <c r="L6348">
        <v>1020</v>
      </c>
      <c r="M6348" t="s">
        <v>61</v>
      </c>
      <c r="N6348" t="s">
        <v>16</v>
      </c>
      <c r="O6348">
        <v>0.40760000000000002</v>
      </c>
      <c r="P6348">
        <v>415.75200000000001</v>
      </c>
      <c r="Q6348">
        <v>33.9086</v>
      </c>
      <c r="R6348">
        <v>0.40760000000000002</v>
      </c>
      <c r="S6348">
        <v>415.75205099999999</v>
      </c>
      <c r="T6348" t="s">
        <v>398</v>
      </c>
      <c r="U6348">
        <v>33.9086</v>
      </c>
      <c r="V6348">
        <v>14097.57</v>
      </c>
      <c r="W6348">
        <v>2025</v>
      </c>
    </row>
    <row r="6349" spans="1:23" hidden="1">
      <c r="A6349">
        <v>72024899</v>
      </c>
      <c r="B6349" s="2">
        <v>45758</v>
      </c>
      <c r="C6349" t="s">
        <v>2440</v>
      </c>
      <c r="D6349" t="s">
        <v>433</v>
      </c>
      <c r="E6349" t="s">
        <v>434</v>
      </c>
      <c r="F6349" t="s">
        <v>6510</v>
      </c>
      <c r="G6349" t="s">
        <v>6511</v>
      </c>
      <c r="H6349" t="s">
        <v>3499</v>
      </c>
      <c r="I6349" t="s">
        <v>3500</v>
      </c>
      <c r="J6349" t="s">
        <v>90</v>
      </c>
      <c r="K6349" t="s">
        <v>14</v>
      </c>
      <c r="L6349">
        <v>1984</v>
      </c>
      <c r="M6349" t="s">
        <v>61</v>
      </c>
      <c r="N6349" t="s">
        <v>16</v>
      </c>
      <c r="O6349">
        <v>1.0058</v>
      </c>
      <c r="P6349">
        <v>1995.5070000000001</v>
      </c>
      <c r="Q6349">
        <v>33.9086</v>
      </c>
      <c r="R6349">
        <v>1.0058</v>
      </c>
      <c r="S6349">
        <v>1995.5070390000001</v>
      </c>
      <c r="T6349" t="s">
        <v>398</v>
      </c>
      <c r="U6349">
        <v>33.9086</v>
      </c>
      <c r="V6349">
        <v>67664.850000000006</v>
      </c>
      <c r="W6349">
        <v>2025</v>
      </c>
    </row>
    <row r="6350" spans="1:23" hidden="1">
      <c r="A6350">
        <v>72024903</v>
      </c>
      <c r="B6350" s="2">
        <v>45758</v>
      </c>
      <c r="C6350" t="s">
        <v>2440</v>
      </c>
      <c r="D6350" t="s">
        <v>433</v>
      </c>
      <c r="E6350" t="s">
        <v>434</v>
      </c>
      <c r="F6350" t="s">
        <v>6514</v>
      </c>
      <c r="G6350" t="s">
        <v>6515</v>
      </c>
      <c r="H6350" t="s">
        <v>435</v>
      </c>
      <c r="I6350" t="s">
        <v>436</v>
      </c>
      <c r="J6350" t="s">
        <v>90</v>
      </c>
      <c r="K6350" t="s">
        <v>60</v>
      </c>
      <c r="L6350">
        <v>3042</v>
      </c>
      <c r="M6350" t="s">
        <v>61</v>
      </c>
      <c r="N6350" t="s">
        <v>16</v>
      </c>
      <c r="O6350">
        <v>0.33210000000000001</v>
      </c>
      <c r="P6350">
        <v>1010.25</v>
      </c>
      <c r="Q6350">
        <v>33.9086</v>
      </c>
      <c r="R6350">
        <v>0.33210000000000001</v>
      </c>
      <c r="S6350">
        <v>1010.249907</v>
      </c>
      <c r="T6350" t="s">
        <v>398</v>
      </c>
      <c r="U6350">
        <v>33.9086</v>
      </c>
      <c r="V6350">
        <v>34256.160000000003</v>
      </c>
      <c r="W6350">
        <v>2025</v>
      </c>
    </row>
    <row r="6351" spans="1:23" hidden="1">
      <c r="A6351">
        <v>72024905</v>
      </c>
      <c r="B6351" s="2">
        <v>45758</v>
      </c>
      <c r="C6351" t="s">
        <v>2440</v>
      </c>
      <c r="D6351" t="s">
        <v>433</v>
      </c>
      <c r="E6351" t="s">
        <v>434</v>
      </c>
      <c r="F6351" t="s">
        <v>6516</v>
      </c>
      <c r="G6351" t="s">
        <v>6517</v>
      </c>
      <c r="H6351" t="s">
        <v>447</v>
      </c>
      <c r="I6351" t="s">
        <v>448</v>
      </c>
      <c r="J6351" t="s">
        <v>90</v>
      </c>
      <c r="K6351" t="s">
        <v>60</v>
      </c>
      <c r="L6351">
        <v>1566</v>
      </c>
      <c r="M6351" t="s">
        <v>61</v>
      </c>
      <c r="N6351" t="s">
        <v>16</v>
      </c>
      <c r="O6351">
        <v>0.52459999999999996</v>
      </c>
      <c r="P6351">
        <v>821.524</v>
      </c>
      <c r="Q6351">
        <v>33.9086</v>
      </c>
      <c r="R6351">
        <v>0.52459900000000004</v>
      </c>
      <c r="S6351">
        <v>821.52403800000002</v>
      </c>
      <c r="T6351" t="s">
        <v>398</v>
      </c>
      <c r="U6351">
        <v>33.9086</v>
      </c>
      <c r="V6351">
        <v>27856.73</v>
      </c>
      <c r="W6351">
        <v>2025</v>
      </c>
    </row>
    <row r="6352" spans="1:23" hidden="1">
      <c r="A6352">
        <v>72024909</v>
      </c>
      <c r="B6352" s="2">
        <v>45758</v>
      </c>
      <c r="C6352" t="s">
        <v>2440</v>
      </c>
      <c r="D6352" t="s">
        <v>433</v>
      </c>
      <c r="E6352" t="s">
        <v>434</v>
      </c>
      <c r="F6352" t="s">
        <v>6514</v>
      </c>
      <c r="G6352" t="s">
        <v>6515</v>
      </c>
      <c r="H6352" t="s">
        <v>435</v>
      </c>
      <c r="I6352" t="s">
        <v>436</v>
      </c>
      <c r="J6352" t="s">
        <v>90</v>
      </c>
      <c r="K6352" t="s">
        <v>60</v>
      </c>
      <c r="L6352">
        <v>2028</v>
      </c>
      <c r="M6352" t="s">
        <v>61</v>
      </c>
      <c r="N6352" t="s">
        <v>16</v>
      </c>
      <c r="O6352">
        <v>0.33210000000000001</v>
      </c>
      <c r="P6352">
        <v>673.49900000000002</v>
      </c>
      <c r="Q6352">
        <v>33.9086</v>
      </c>
      <c r="R6352">
        <v>0.33210000000000001</v>
      </c>
      <c r="S6352">
        <v>673.499053</v>
      </c>
      <c r="T6352" t="s">
        <v>398</v>
      </c>
      <c r="U6352">
        <v>33.9086</v>
      </c>
      <c r="V6352">
        <v>22837.41</v>
      </c>
      <c r="W6352">
        <v>2025</v>
      </c>
    </row>
    <row r="6353" spans="1:23" hidden="1">
      <c r="A6353">
        <v>72024910</v>
      </c>
      <c r="B6353" s="2">
        <v>45758</v>
      </c>
      <c r="C6353" t="s">
        <v>2440</v>
      </c>
      <c r="D6353" t="s">
        <v>433</v>
      </c>
      <c r="E6353" t="s">
        <v>434</v>
      </c>
      <c r="F6353" t="s">
        <v>6514</v>
      </c>
      <c r="G6353" t="s">
        <v>6515</v>
      </c>
      <c r="H6353" t="s">
        <v>447</v>
      </c>
      <c r="I6353" t="s">
        <v>448</v>
      </c>
      <c r="J6353" t="s">
        <v>90</v>
      </c>
      <c r="K6353" t="s">
        <v>60</v>
      </c>
      <c r="L6353">
        <v>1242</v>
      </c>
      <c r="M6353" t="s">
        <v>61</v>
      </c>
      <c r="N6353" t="s">
        <v>16</v>
      </c>
      <c r="O6353">
        <v>0.52459999999999996</v>
      </c>
      <c r="P6353">
        <v>651.553</v>
      </c>
      <c r="Q6353">
        <v>33.9086</v>
      </c>
      <c r="R6353">
        <v>0.52459900000000004</v>
      </c>
      <c r="S6353">
        <v>651.552998</v>
      </c>
      <c r="T6353" t="s">
        <v>398</v>
      </c>
      <c r="U6353">
        <v>33.9086</v>
      </c>
      <c r="V6353">
        <v>22093.25</v>
      </c>
      <c r="W6353">
        <v>2025</v>
      </c>
    </row>
    <row r="6354" spans="1:23" hidden="1">
      <c r="A6354">
        <v>72025259</v>
      </c>
      <c r="B6354" s="2">
        <v>45758</v>
      </c>
      <c r="C6354" t="s">
        <v>3815</v>
      </c>
      <c r="D6354" t="s">
        <v>433</v>
      </c>
      <c r="E6354" t="s">
        <v>434</v>
      </c>
      <c r="F6354" t="s">
        <v>6514</v>
      </c>
      <c r="G6354" t="s">
        <v>6515</v>
      </c>
      <c r="H6354" t="s">
        <v>435</v>
      </c>
      <c r="I6354" t="s">
        <v>436</v>
      </c>
      <c r="J6354" t="s">
        <v>90</v>
      </c>
      <c r="K6354" t="s">
        <v>60</v>
      </c>
      <c r="L6354">
        <v>1014</v>
      </c>
      <c r="M6354" t="s">
        <v>61</v>
      </c>
      <c r="N6354" t="s">
        <v>16</v>
      </c>
      <c r="O6354">
        <v>0.33210000000000001</v>
      </c>
      <c r="P6354">
        <v>336.74900000000002</v>
      </c>
      <c r="Q6354">
        <v>33.9086</v>
      </c>
      <c r="R6354">
        <v>0.33210000000000001</v>
      </c>
      <c r="S6354">
        <v>336.74908399999998</v>
      </c>
      <c r="T6354" t="s">
        <v>398</v>
      </c>
      <c r="U6354">
        <v>33.9086</v>
      </c>
      <c r="V6354">
        <v>11418.69</v>
      </c>
      <c r="W6354">
        <v>2025</v>
      </c>
    </row>
    <row r="6355" spans="1:23" hidden="1">
      <c r="A6355">
        <v>72025260</v>
      </c>
      <c r="B6355" s="2">
        <v>45758</v>
      </c>
      <c r="C6355" t="s">
        <v>3815</v>
      </c>
      <c r="D6355" t="s">
        <v>433</v>
      </c>
      <c r="E6355" t="s">
        <v>434</v>
      </c>
      <c r="F6355" t="s">
        <v>6514</v>
      </c>
      <c r="G6355" t="s">
        <v>6515</v>
      </c>
      <c r="H6355" t="s">
        <v>437</v>
      </c>
      <c r="I6355" t="s">
        <v>438</v>
      </c>
      <c r="J6355" t="s">
        <v>90</v>
      </c>
      <c r="K6355" t="s">
        <v>60</v>
      </c>
      <c r="L6355">
        <v>858</v>
      </c>
      <c r="M6355" t="s">
        <v>61</v>
      </c>
      <c r="N6355" t="s">
        <v>16</v>
      </c>
      <c r="O6355">
        <v>0.37140000000000001</v>
      </c>
      <c r="P6355">
        <v>318.661</v>
      </c>
      <c r="Q6355">
        <v>33.9086</v>
      </c>
      <c r="R6355">
        <v>0.37139899999999998</v>
      </c>
      <c r="S6355">
        <v>318.661047</v>
      </c>
      <c r="T6355" t="s">
        <v>398</v>
      </c>
      <c r="U6355">
        <v>33.9086</v>
      </c>
      <c r="V6355">
        <v>10805.35</v>
      </c>
      <c r="W6355">
        <v>2025</v>
      </c>
    </row>
    <row r="6356" spans="1:23" hidden="1">
      <c r="A6356">
        <v>72025261</v>
      </c>
      <c r="B6356" s="2">
        <v>45758</v>
      </c>
      <c r="C6356" t="s">
        <v>3815</v>
      </c>
      <c r="D6356" t="s">
        <v>433</v>
      </c>
      <c r="E6356" t="s">
        <v>434</v>
      </c>
      <c r="F6356" t="s">
        <v>6514</v>
      </c>
      <c r="G6356" t="s">
        <v>6515</v>
      </c>
      <c r="H6356" t="s">
        <v>435</v>
      </c>
      <c r="I6356" t="s">
        <v>436</v>
      </c>
      <c r="J6356" t="s">
        <v>90</v>
      </c>
      <c r="K6356" t="s">
        <v>60</v>
      </c>
      <c r="L6356">
        <v>3042</v>
      </c>
      <c r="M6356" t="s">
        <v>61</v>
      </c>
      <c r="N6356" t="s">
        <v>16</v>
      </c>
      <c r="O6356">
        <v>0.33210000000000001</v>
      </c>
      <c r="P6356">
        <v>1010.248</v>
      </c>
      <c r="Q6356">
        <v>33.9086</v>
      </c>
      <c r="R6356">
        <v>0.33210000000000001</v>
      </c>
      <c r="S6356">
        <v>1010.248137</v>
      </c>
      <c r="T6356" t="s">
        <v>398</v>
      </c>
      <c r="U6356">
        <v>33.9086</v>
      </c>
      <c r="V6356">
        <v>34256.1</v>
      </c>
      <c r="W6356">
        <v>2025</v>
      </c>
    </row>
    <row r="6357" spans="1:23" hidden="1">
      <c r="A6357">
        <v>72025264</v>
      </c>
      <c r="B6357" s="2">
        <v>45758</v>
      </c>
      <c r="C6357" t="s">
        <v>3815</v>
      </c>
      <c r="D6357" t="s">
        <v>433</v>
      </c>
      <c r="E6357" t="s">
        <v>434</v>
      </c>
      <c r="F6357" t="s">
        <v>6514</v>
      </c>
      <c r="G6357" t="s">
        <v>6515</v>
      </c>
      <c r="H6357" t="s">
        <v>435</v>
      </c>
      <c r="I6357" t="s">
        <v>436</v>
      </c>
      <c r="J6357" t="s">
        <v>90</v>
      </c>
      <c r="K6357" t="s">
        <v>60</v>
      </c>
      <c r="L6357">
        <v>1014</v>
      </c>
      <c r="M6357" t="s">
        <v>61</v>
      </c>
      <c r="N6357" t="s">
        <v>16</v>
      </c>
      <c r="O6357">
        <v>0.33210000000000001</v>
      </c>
      <c r="P6357">
        <v>336.74900000000002</v>
      </c>
      <c r="Q6357">
        <v>33.9086</v>
      </c>
      <c r="R6357">
        <v>0.33210000000000001</v>
      </c>
      <c r="S6357">
        <v>336.74908399999998</v>
      </c>
      <c r="T6357" t="s">
        <v>398</v>
      </c>
      <c r="U6357">
        <v>33.9086</v>
      </c>
      <c r="V6357">
        <v>11418.69</v>
      </c>
      <c r="W6357">
        <v>2025</v>
      </c>
    </row>
    <row r="6358" spans="1:23" hidden="1">
      <c r="A6358">
        <v>72025265</v>
      </c>
      <c r="B6358" s="2">
        <v>45758</v>
      </c>
      <c r="C6358" t="s">
        <v>3815</v>
      </c>
      <c r="D6358" t="s">
        <v>433</v>
      </c>
      <c r="E6358" t="s">
        <v>434</v>
      </c>
      <c r="F6358" t="s">
        <v>6512</v>
      </c>
      <c r="G6358" t="s">
        <v>6513</v>
      </c>
      <c r="H6358" t="s">
        <v>435</v>
      </c>
      <c r="I6358" t="s">
        <v>436</v>
      </c>
      <c r="J6358" t="s">
        <v>90</v>
      </c>
      <c r="K6358" t="s">
        <v>42</v>
      </c>
      <c r="L6358">
        <v>1014</v>
      </c>
      <c r="M6358" t="s">
        <v>61</v>
      </c>
      <c r="N6358" t="s">
        <v>16</v>
      </c>
      <c r="O6358">
        <v>0.33210000000000001</v>
      </c>
      <c r="P6358">
        <v>336.75299999999999</v>
      </c>
      <c r="Q6358">
        <v>33.9086</v>
      </c>
      <c r="R6358">
        <v>0.33210000000000001</v>
      </c>
      <c r="S6358">
        <v>336.75291800000002</v>
      </c>
      <c r="T6358" t="s">
        <v>398</v>
      </c>
      <c r="U6358">
        <v>33.9086</v>
      </c>
      <c r="V6358">
        <v>11418.82</v>
      </c>
      <c r="W6358">
        <v>2025</v>
      </c>
    </row>
    <row r="6359" spans="1:23" hidden="1">
      <c r="A6359">
        <v>72025268</v>
      </c>
      <c r="B6359" s="2">
        <v>45758</v>
      </c>
      <c r="C6359" t="s">
        <v>3815</v>
      </c>
      <c r="D6359" t="s">
        <v>433</v>
      </c>
      <c r="E6359" t="s">
        <v>434</v>
      </c>
      <c r="F6359" t="s">
        <v>6522</v>
      </c>
      <c r="G6359" t="s">
        <v>6523</v>
      </c>
      <c r="H6359" t="s">
        <v>6412</v>
      </c>
      <c r="I6359" t="s">
        <v>6413</v>
      </c>
      <c r="J6359" t="s">
        <v>90</v>
      </c>
      <c r="K6359" t="s">
        <v>43</v>
      </c>
      <c r="L6359">
        <v>360</v>
      </c>
      <c r="M6359" t="s">
        <v>61</v>
      </c>
      <c r="N6359" t="s">
        <v>16</v>
      </c>
      <c r="O6359">
        <v>0.45800000000000002</v>
      </c>
      <c r="P6359">
        <v>164.88</v>
      </c>
      <c r="Q6359">
        <v>33.9086</v>
      </c>
      <c r="R6359">
        <v>0.45800000000000002</v>
      </c>
      <c r="S6359">
        <v>164.88</v>
      </c>
      <c r="T6359" t="s">
        <v>398</v>
      </c>
      <c r="U6359">
        <v>33.9086</v>
      </c>
      <c r="V6359">
        <v>5590.85</v>
      </c>
      <c r="W6359">
        <v>2025</v>
      </c>
    </row>
    <row r="6360" spans="1:23" hidden="1">
      <c r="A6360">
        <v>72025484</v>
      </c>
      <c r="B6360" s="2">
        <v>45758</v>
      </c>
      <c r="C6360" t="s">
        <v>4183</v>
      </c>
      <c r="D6360" t="s">
        <v>433</v>
      </c>
      <c r="E6360" t="s">
        <v>434</v>
      </c>
      <c r="F6360" t="s">
        <v>6524</v>
      </c>
      <c r="G6360" t="s">
        <v>6525</v>
      </c>
      <c r="H6360" t="s">
        <v>999</v>
      </c>
      <c r="I6360" t="s">
        <v>1000</v>
      </c>
      <c r="J6360" t="s">
        <v>90</v>
      </c>
      <c r="K6360" t="s">
        <v>43</v>
      </c>
      <c r="L6360">
        <v>2844</v>
      </c>
      <c r="M6360" t="s">
        <v>61</v>
      </c>
      <c r="N6360" t="s">
        <v>16</v>
      </c>
      <c r="O6360">
        <v>0.80200000000000005</v>
      </c>
      <c r="P6360">
        <v>2280.884</v>
      </c>
      <c r="Q6360">
        <v>33.9086</v>
      </c>
      <c r="R6360">
        <v>0.80200000000000005</v>
      </c>
      <c r="S6360">
        <v>2280.8839050000001</v>
      </c>
      <c r="T6360" t="s">
        <v>398</v>
      </c>
      <c r="U6360">
        <v>33.9086</v>
      </c>
      <c r="V6360">
        <v>77341.58</v>
      </c>
      <c r="W6360">
        <v>2025</v>
      </c>
    </row>
    <row r="6361" spans="1:23" hidden="1">
      <c r="A6361">
        <v>72025787</v>
      </c>
      <c r="B6361" s="2">
        <v>45758</v>
      </c>
      <c r="C6361" t="s">
        <v>3705</v>
      </c>
      <c r="D6361" t="s">
        <v>433</v>
      </c>
      <c r="E6361" t="s">
        <v>434</v>
      </c>
      <c r="F6361" t="s">
        <v>6522</v>
      </c>
      <c r="G6361" t="s">
        <v>6523</v>
      </c>
      <c r="H6361" t="s">
        <v>1298</v>
      </c>
      <c r="I6361" t="s">
        <v>1299</v>
      </c>
      <c r="J6361" t="s">
        <v>90</v>
      </c>
      <c r="K6361" t="s">
        <v>43</v>
      </c>
      <c r="L6361">
        <v>560</v>
      </c>
      <c r="M6361" t="s">
        <v>61</v>
      </c>
      <c r="N6361" t="s">
        <v>16</v>
      </c>
      <c r="O6361">
        <v>0.61560000000000004</v>
      </c>
      <c r="P6361">
        <v>344.73599999999999</v>
      </c>
      <c r="Q6361">
        <v>33.9086</v>
      </c>
      <c r="R6361">
        <v>0.61559900000000001</v>
      </c>
      <c r="S6361">
        <v>344.73614300000003</v>
      </c>
      <c r="T6361" t="s">
        <v>398</v>
      </c>
      <c r="U6361">
        <v>33.9086</v>
      </c>
      <c r="V6361">
        <v>11689.52</v>
      </c>
      <c r="W6361">
        <v>2025</v>
      </c>
    </row>
    <row r="6362" spans="1:23" hidden="1">
      <c r="A6362">
        <v>72025821</v>
      </c>
      <c r="B6362" s="2">
        <v>45758</v>
      </c>
      <c r="C6362" t="s">
        <v>4834</v>
      </c>
      <c r="D6362" t="s">
        <v>433</v>
      </c>
      <c r="E6362" t="s">
        <v>434</v>
      </c>
      <c r="F6362" t="s">
        <v>6510</v>
      </c>
      <c r="G6362" t="s">
        <v>6511</v>
      </c>
      <c r="H6362" t="s">
        <v>4983</v>
      </c>
      <c r="I6362" t="s">
        <v>4984</v>
      </c>
      <c r="J6362" t="s">
        <v>90</v>
      </c>
      <c r="K6362" t="s">
        <v>14</v>
      </c>
      <c r="L6362">
        <v>448</v>
      </c>
      <c r="M6362" t="s">
        <v>61</v>
      </c>
      <c r="N6362" t="s">
        <v>16</v>
      </c>
      <c r="O6362">
        <v>1.5087999999999999</v>
      </c>
      <c r="P6362">
        <v>675.94200000000001</v>
      </c>
      <c r="Q6362">
        <v>33.9086</v>
      </c>
      <c r="R6362">
        <v>1.5087999999999999</v>
      </c>
      <c r="S6362">
        <v>675.942091</v>
      </c>
      <c r="T6362" t="s">
        <v>398</v>
      </c>
      <c r="U6362">
        <v>33.9086</v>
      </c>
      <c r="V6362">
        <v>22920.25</v>
      </c>
      <c r="W6362">
        <v>2025</v>
      </c>
    </row>
    <row r="6363" spans="1:23" hidden="1">
      <c r="A6363">
        <v>72025826</v>
      </c>
      <c r="B6363" s="2">
        <v>45758</v>
      </c>
      <c r="C6363" t="s">
        <v>4834</v>
      </c>
      <c r="D6363" t="s">
        <v>433</v>
      </c>
      <c r="E6363" t="s">
        <v>434</v>
      </c>
      <c r="F6363" t="s">
        <v>6522</v>
      </c>
      <c r="G6363" t="s">
        <v>6523</v>
      </c>
      <c r="H6363" t="s">
        <v>464</v>
      </c>
      <c r="I6363" t="s">
        <v>465</v>
      </c>
      <c r="J6363" t="s">
        <v>90</v>
      </c>
      <c r="K6363" t="s">
        <v>43</v>
      </c>
      <c r="L6363">
        <v>1000</v>
      </c>
      <c r="M6363" t="s">
        <v>61</v>
      </c>
      <c r="N6363" t="s">
        <v>16</v>
      </c>
      <c r="O6363">
        <v>0.76800000000000002</v>
      </c>
      <c r="P6363">
        <v>768.00400000000002</v>
      </c>
      <c r="Q6363">
        <v>33.9086</v>
      </c>
      <c r="R6363">
        <v>0.76799899999999999</v>
      </c>
      <c r="S6363">
        <v>768.00398700000005</v>
      </c>
      <c r="T6363" t="s">
        <v>398</v>
      </c>
      <c r="U6363">
        <v>33.9086</v>
      </c>
      <c r="V6363">
        <v>26041.94</v>
      </c>
      <c r="W6363">
        <v>2025</v>
      </c>
    </row>
    <row r="6364" spans="1:23" hidden="1">
      <c r="A6364">
        <v>72025941</v>
      </c>
      <c r="B6364" s="2">
        <v>45758</v>
      </c>
      <c r="C6364" t="s">
        <v>5108</v>
      </c>
      <c r="D6364" t="s">
        <v>433</v>
      </c>
      <c r="E6364" t="s">
        <v>434</v>
      </c>
      <c r="F6364" t="s">
        <v>6524</v>
      </c>
      <c r="G6364" t="s">
        <v>6525</v>
      </c>
      <c r="H6364" t="s">
        <v>2396</v>
      </c>
      <c r="I6364" t="s">
        <v>2397</v>
      </c>
      <c r="J6364" t="s">
        <v>90</v>
      </c>
      <c r="K6364" t="s">
        <v>43</v>
      </c>
      <c r="L6364">
        <v>1000</v>
      </c>
      <c r="M6364" t="s">
        <v>61</v>
      </c>
      <c r="N6364" t="s">
        <v>16</v>
      </c>
      <c r="O6364">
        <v>1.2685</v>
      </c>
      <c r="P6364">
        <v>1268.5</v>
      </c>
      <c r="Q6364">
        <v>33.9086</v>
      </c>
      <c r="R6364">
        <v>1.2685</v>
      </c>
      <c r="S6364">
        <v>1268.5000259999999</v>
      </c>
      <c r="T6364" t="s">
        <v>398</v>
      </c>
      <c r="U6364">
        <v>33.9086</v>
      </c>
      <c r="V6364">
        <v>43013.06</v>
      </c>
      <c r="W6364">
        <v>2025</v>
      </c>
    </row>
    <row r="6365" spans="1:23" hidden="1">
      <c r="A6365">
        <v>72025942</v>
      </c>
      <c r="B6365" s="2">
        <v>45758</v>
      </c>
      <c r="C6365" t="s">
        <v>5108</v>
      </c>
      <c r="D6365" t="s">
        <v>433</v>
      </c>
      <c r="E6365" t="s">
        <v>434</v>
      </c>
      <c r="F6365" t="s">
        <v>6524</v>
      </c>
      <c r="G6365" t="s">
        <v>6525</v>
      </c>
      <c r="H6365" t="s">
        <v>2396</v>
      </c>
      <c r="I6365" t="s">
        <v>2397</v>
      </c>
      <c r="J6365" t="s">
        <v>90</v>
      </c>
      <c r="K6365" t="s">
        <v>43</v>
      </c>
      <c r="L6365">
        <v>1000</v>
      </c>
      <c r="M6365" t="s">
        <v>61</v>
      </c>
      <c r="N6365" t="s">
        <v>16</v>
      </c>
      <c r="O6365">
        <v>1.2685</v>
      </c>
      <c r="P6365">
        <v>1268.5</v>
      </c>
      <c r="Q6365">
        <v>33.9086</v>
      </c>
      <c r="R6365">
        <v>1.2685</v>
      </c>
      <c r="S6365">
        <v>1268.5000259999999</v>
      </c>
      <c r="T6365" t="s">
        <v>398</v>
      </c>
      <c r="U6365">
        <v>33.9086</v>
      </c>
      <c r="V6365">
        <v>43013.06</v>
      </c>
      <c r="W6365">
        <v>2025</v>
      </c>
    </row>
    <row r="6366" spans="1:23" hidden="1">
      <c r="A6366">
        <v>72025943</v>
      </c>
      <c r="B6366" s="2">
        <v>45758</v>
      </c>
      <c r="C6366" t="s">
        <v>5108</v>
      </c>
      <c r="D6366" t="s">
        <v>433</v>
      </c>
      <c r="E6366" t="s">
        <v>434</v>
      </c>
      <c r="F6366" t="s">
        <v>6510</v>
      </c>
      <c r="G6366" t="s">
        <v>6511</v>
      </c>
      <c r="H6366" t="s">
        <v>464</v>
      </c>
      <c r="I6366" t="s">
        <v>465</v>
      </c>
      <c r="J6366" t="s">
        <v>90</v>
      </c>
      <c r="K6366" t="s">
        <v>14</v>
      </c>
      <c r="L6366">
        <v>100</v>
      </c>
      <c r="M6366" t="s">
        <v>61</v>
      </c>
      <c r="N6366" t="s">
        <v>16</v>
      </c>
      <c r="O6366">
        <v>0.76800000000000002</v>
      </c>
      <c r="P6366">
        <v>76.8</v>
      </c>
      <c r="Q6366">
        <v>33.9086</v>
      </c>
      <c r="R6366">
        <v>0.76799899999999999</v>
      </c>
      <c r="S6366">
        <v>76.799985000000007</v>
      </c>
      <c r="T6366" t="s">
        <v>398</v>
      </c>
      <c r="U6366">
        <v>33.9086</v>
      </c>
      <c r="V6366">
        <v>2604.1799999999998</v>
      </c>
      <c r="W6366">
        <v>2025</v>
      </c>
    </row>
    <row r="6367" spans="1:23" hidden="1">
      <c r="A6367">
        <v>72025943</v>
      </c>
      <c r="B6367" s="2">
        <v>45758</v>
      </c>
      <c r="C6367" t="s">
        <v>5108</v>
      </c>
      <c r="D6367" t="s">
        <v>433</v>
      </c>
      <c r="E6367" t="s">
        <v>434</v>
      </c>
      <c r="F6367" t="s">
        <v>6510</v>
      </c>
      <c r="G6367" t="s">
        <v>6511</v>
      </c>
      <c r="H6367" t="s">
        <v>1212</v>
      </c>
      <c r="I6367" t="s">
        <v>1915</v>
      </c>
      <c r="J6367" t="s">
        <v>90</v>
      </c>
      <c r="K6367" t="s">
        <v>14</v>
      </c>
      <c r="L6367">
        <v>1568</v>
      </c>
      <c r="M6367" t="s">
        <v>61</v>
      </c>
      <c r="N6367" t="s">
        <v>16</v>
      </c>
      <c r="O6367">
        <v>0.54490000000000005</v>
      </c>
      <c r="P6367">
        <v>854.40300000000002</v>
      </c>
      <c r="Q6367">
        <v>33.9086</v>
      </c>
      <c r="R6367">
        <v>0.54490000000000005</v>
      </c>
      <c r="S6367">
        <v>854.40301199999999</v>
      </c>
      <c r="T6367" t="s">
        <v>398</v>
      </c>
      <c r="U6367">
        <v>33.9086</v>
      </c>
      <c r="V6367">
        <v>28971.61</v>
      </c>
      <c r="W6367">
        <v>2025</v>
      </c>
    </row>
    <row r="6368" spans="1:23" hidden="1">
      <c r="A6368">
        <v>72025943</v>
      </c>
      <c r="B6368" s="2">
        <v>45758</v>
      </c>
      <c r="C6368" t="s">
        <v>5108</v>
      </c>
      <c r="D6368" t="s">
        <v>433</v>
      </c>
      <c r="E6368" t="s">
        <v>434</v>
      </c>
      <c r="F6368" t="s">
        <v>6510</v>
      </c>
      <c r="G6368" t="s">
        <v>6511</v>
      </c>
      <c r="H6368" t="s">
        <v>1628</v>
      </c>
      <c r="I6368" t="s">
        <v>1916</v>
      </c>
      <c r="J6368" t="s">
        <v>90</v>
      </c>
      <c r="K6368" t="s">
        <v>14</v>
      </c>
      <c r="L6368">
        <v>2268</v>
      </c>
      <c r="M6368" t="s">
        <v>61</v>
      </c>
      <c r="N6368" t="s">
        <v>16</v>
      </c>
      <c r="O6368">
        <v>0.46650000000000003</v>
      </c>
      <c r="P6368">
        <v>1058.0219999999999</v>
      </c>
      <c r="Q6368">
        <v>33.9086</v>
      </c>
      <c r="R6368">
        <v>0.466499</v>
      </c>
      <c r="S6368">
        <v>1058.0218580000001</v>
      </c>
      <c r="T6368" t="s">
        <v>398</v>
      </c>
      <c r="U6368">
        <v>33.9086</v>
      </c>
      <c r="V6368">
        <v>35876.04</v>
      </c>
      <c r="W6368">
        <v>2025</v>
      </c>
    </row>
    <row r="6369" spans="1:23" hidden="1">
      <c r="A6369">
        <v>72025944</v>
      </c>
      <c r="B6369" s="2">
        <v>45758</v>
      </c>
      <c r="C6369" t="s">
        <v>5108</v>
      </c>
      <c r="D6369" t="s">
        <v>433</v>
      </c>
      <c r="E6369" t="s">
        <v>434</v>
      </c>
      <c r="F6369" t="s">
        <v>6510</v>
      </c>
      <c r="G6369" t="s">
        <v>6511</v>
      </c>
      <c r="H6369" t="s">
        <v>464</v>
      </c>
      <c r="I6369" t="s">
        <v>465</v>
      </c>
      <c r="J6369" t="s">
        <v>90</v>
      </c>
      <c r="K6369" t="s">
        <v>14</v>
      </c>
      <c r="L6369">
        <v>240</v>
      </c>
      <c r="M6369" t="s">
        <v>61</v>
      </c>
      <c r="N6369" t="s">
        <v>16</v>
      </c>
      <c r="O6369">
        <v>0.76800000000000002</v>
      </c>
      <c r="P6369">
        <v>184.32</v>
      </c>
      <c r="Q6369">
        <v>33.9086</v>
      </c>
      <c r="R6369">
        <v>0.76799899999999999</v>
      </c>
      <c r="S6369">
        <v>184.319907</v>
      </c>
      <c r="T6369" t="s">
        <v>398</v>
      </c>
      <c r="U6369">
        <v>33.9086</v>
      </c>
      <c r="V6369">
        <v>6250.03</v>
      </c>
      <c r="W6369">
        <v>2025</v>
      </c>
    </row>
    <row r="6370" spans="1:23" hidden="1">
      <c r="A6370">
        <v>72025944</v>
      </c>
      <c r="B6370" s="2">
        <v>45758</v>
      </c>
      <c r="C6370" t="s">
        <v>5108</v>
      </c>
      <c r="D6370" t="s">
        <v>433</v>
      </c>
      <c r="E6370" t="s">
        <v>434</v>
      </c>
      <c r="F6370" t="s">
        <v>6520</v>
      </c>
      <c r="G6370" t="s">
        <v>6521</v>
      </c>
      <c r="H6370" t="s">
        <v>1212</v>
      </c>
      <c r="I6370" t="s">
        <v>1915</v>
      </c>
      <c r="J6370" t="s">
        <v>90</v>
      </c>
      <c r="K6370" t="s">
        <v>14</v>
      </c>
      <c r="L6370">
        <v>952</v>
      </c>
      <c r="M6370" t="s">
        <v>61</v>
      </c>
      <c r="N6370" t="s">
        <v>16</v>
      </c>
      <c r="O6370">
        <v>0.54488999999999999</v>
      </c>
      <c r="P6370">
        <v>518.74</v>
      </c>
      <c r="Q6370">
        <v>33.9086</v>
      </c>
      <c r="R6370">
        <v>0.54488999999999999</v>
      </c>
      <c r="S6370">
        <v>518.74008300000003</v>
      </c>
      <c r="T6370" t="s">
        <v>398</v>
      </c>
      <c r="U6370">
        <v>33.9086</v>
      </c>
      <c r="V6370">
        <v>17589.75</v>
      </c>
      <c r="W6370">
        <v>2025</v>
      </c>
    </row>
    <row r="6371" spans="1:23" hidden="1">
      <c r="A6371">
        <v>72025946</v>
      </c>
      <c r="B6371" s="2">
        <v>45758</v>
      </c>
      <c r="C6371" t="s">
        <v>5108</v>
      </c>
      <c r="D6371" t="s">
        <v>433</v>
      </c>
      <c r="E6371" t="s">
        <v>434</v>
      </c>
      <c r="F6371" t="s">
        <v>6514</v>
      </c>
      <c r="G6371" t="s">
        <v>6515</v>
      </c>
      <c r="H6371" t="s">
        <v>435</v>
      </c>
      <c r="I6371" t="s">
        <v>436</v>
      </c>
      <c r="J6371" t="s">
        <v>90</v>
      </c>
      <c r="K6371" t="s">
        <v>60</v>
      </c>
      <c r="L6371">
        <v>858</v>
      </c>
      <c r="M6371" t="s">
        <v>61</v>
      </c>
      <c r="N6371" t="s">
        <v>16</v>
      </c>
      <c r="O6371">
        <v>0.33210000000000001</v>
      </c>
      <c r="P6371">
        <v>284.94200000000001</v>
      </c>
      <c r="Q6371">
        <v>33.9086</v>
      </c>
      <c r="R6371">
        <v>0.33210000000000001</v>
      </c>
      <c r="S6371">
        <v>284.94187299999999</v>
      </c>
      <c r="T6371" t="s">
        <v>398</v>
      </c>
      <c r="U6371">
        <v>33.9086</v>
      </c>
      <c r="V6371">
        <v>9661.98</v>
      </c>
      <c r="W6371">
        <v>2025</v>
      </c>
    </row>
    <row r="6372" spans="1:23" hidden="1">
      <c r="A6372">
        <v>72025948</v>
      </c>
      <c r="B6372" s="2">
        <v>45758</v>
      </c>
      <c r="C6372" t="s">
        <v>5108</v>
      </c>
      <c r="D6372" t="s">
        <v>433</v>
      </c>
      <c r="E6372" t="s">
        <v>434</v>
      </c>
      <c r="F6372" t="s">
        <v>6516</v>
      </c>
      <c r="G6372" t="s">
        <v>6517</v>
      </c>
      <c r="H6372" t="s">
        <v>447</v>
      </c>
      <c r="I6372" t="s">
        <v>448</v>
      </c>
      <c r="J6372" t="s">
        <v>90</v>
      </c>
      <c r="K6372" t="s">
        <v>60</v>
      </c>
      <c r="L6372">
        <v>4050</v>
      </c>
      <c r="M6372" t="s">
        <v>61</v>
      </c>
      <c r="N6372" t="s">
        <v>16</v>
      </c>
      <c r="O6372">
        <v>0.52459999999999996</v>
      </c>
      <c r="P6372">
        <v>2124.63</v>
      </c>
      <c r="Q6372">
        <v>33.9086</v>
      </c>
      <c r="R6372">
        <v>0.52459900000000004</v>
      </c>
      <c r="S6372">
        <v>2124.6300339999998</v>
      </c>
      <c r="T6372" t="s">
        <v>398</v>
      </c>
      <c r="U6372">
        <v>33.9086</v>
      </c>
      <c r="V6372">
        <v>72043.23</v>
      </c>
      <c r="W6372">
        <v>2025</v>
      </c>
    </row>
    <row r="6373" spans="1:23" hidden="1">
      <c r="A6373">
        <v>72026472</v>
      </c>
      <c r="B6373" s="2">
        <v>45758</v>
      </c>
      <c r="C6373" t="s">
        <v>5457</v>
      </c>
      <c r="D6373" t="s">
        <v>433</v>
      </c>
      <c r="E6373" t="s">
        <v>434</v>
      </c>
      <c r="F6373" t="s">
        <v>6520</v>
      </c>
      <c r="G6373" t="s">
        <v>6521</v>
      </c>
      <c r="H6373" t="s">
        <v>588</v>
      </c>
      <c r="I6373" t="s">
        <v>589</v>
      </c>
      <c r="J6373" t="s">
        <v>90</v>
      </c>
      <c r="K6373" t="s">
        <v>14</v>
      </c>
      <c r="L6373">
        <v>660</v>
      </c>
      <c r="M6373" t="s">
        <v>61</v>
      </c>
      <c r="N6373" t="s">
        <v>16</v>
      </c>
      <c r="O6373">
        <v>0.49209999999999998</v>
      </c>
      <c r="P6373">
        <v>324.786</v>
      </c>
      <c r="Q6373">
        <v>33.9086</v>
      </c>
      <c r="R6373">
        <v>0.49209900000000001</v>
      </c>
      <c r="S6373">
        <v>324.78604200000001</v>
      </c>
      <c r="T6373" t="s">
        <v>398</v>
      </c>
      <c r="U6373">
        <v>33.9086</v>
      </c>
      <c r="V6373">
        <v>11013.04</v>
      </c>
      <c r="W6373">
        <v>2025</v>
      </c>
    </row>
    <row r="6374" spans="1:23" hidden="1">
      <c r="A6374">
        <v>72026474</v>
      </c>
      <c r="B6374" s="2">
        <v>45758</v>
      </c>
      <c r="C6374" t="s">
        <v>5457</v>
      </c>
      <c r="D6374" t="s">
        <v>433</v>
      </c>
      <c r="E6374" t="s">
        <v>434</v>
      </c>
      <c r="F6374" t="s">
        <v>6520</v>
      </c>
      <c r="G6374" t="s">
        <v>6521</v>
      </c>
      <c r="H6374" t="s">
        <v>6508</v>
      </c>
      <c r="I6374" t="s">
        <v>6509</v>
      </c>
      <c r="J6374" t="s">
        <v>90</v>
      </c>
      <c r="K6374" t="s">
        <v>14</v>
      </c>
      <c r="L6374">
        <v>864</v>
      </c>
      <c r="M6374" t="s">
        <v>61</v>
      </c>
      <c r="N6374" t="s">
        <v>16</v>
      </c>
      <c r="O6374">
        <v>0.44700000000000001</v>
      </c>
      <c r="P6374">
        <v>386.20800000000003</v>
      </c>
      <c r="Q6374">
        <v>33.9086</v>
      </c>
      <c r="R6374">
        <v>0.44699899999999998</v>
      </c>
      <c r="S6374">
        <v>386.20792299999999</v>
      </c>
      <c r="T6374" t="s">
        <v>398</v>
      </c>
      <c r="U6374">
        <v>33.9086</v>
      </c>
      <c r="V6374">
        <v>13095.77</v>
      </c>
      <c r="W6374">
        <v>2025</v>
      </c>
    </row>
    <row r="6375" spans="1:23" hidden="1">
      <c r="A6375">
        <v>72026558</v>
      </c>
      <c r="B6375" s="2">
        <v>45758</v>
      </c>
      <c r="C6375" t="s">
        <v>4849</v>
      </c>
      <c r="D6375" t="s">
        <v>433</v>
      </c>
      <c r="E6375" t="s">
        <v>434</v>
      </c>
      <c r="F6375" t="s">
        <v>6512</v>
      </c>
      <c r="G6375" t="s">
        <v>6513</v>
      </c>
      <c r="H6375" t="s">
        <v>1192</v>
      </c>
      <c r="I6375" t="s">
        <v>1193</v>
      </c>
      <c r="J6375" t="s">
        <v>90</v>
      </c>
      <c r="K6375" t="s">
        <v>42</v>
      </c>
      <c r="L6375">
        <v>780</v>
      </c>
      <c r="M6375" t="s">
        <v>61</v>
      </c>
      <c r="N6375" t="s">
        <v>16</v>
      </c>
      <c r="O6375">
        <v>0.40760000000000002</v>
      </c>
      <c r="P6375">
        <v>317.928</v>
      </c>
      <c r="Q6375">
        <v>33.9086</v>
      </c>
      <c r="R6375">
        <v>0.40760000000000002</v>
      </c>
      <c r="S6375">
        <v>317.92790000000002</v>
      </c>
      <c r="T6375" t="s">
        <v>398</v>
      </c>
      <c r="U6375">
        <v>33.9086</v>
      </c>
      <c r="V6375">
        <v>10780.49</v>
      </c>
      <c r="W6375">
        <v>2025</v>
      </c>
    </row>
    <row r="6376" spans="1:23" hidden="1">
      <c r="A6376">
        <v>72026645</v>
      </c>
      <c r="B6376" s="2">
        <v>45758</v>
      </c>
      <c r="C6376" t="s">
        <v>5208</v>
      </c>
      <c r="D6376" t="s">
        <v>433</v>
      </c>
      <c r="E6376" t="s">
        <v>434</v>
      </c>
      <c r="F6376" t="s">
        <v>6516</v>
      </c>
      <c r="G6376" t="s">
        <v>6517</v>
      </c>
      <c r="H6376" t="s">
        <v>1422</v>
      </c>
      <c r="I6376" t="s">
        <v>1423</v>
      </c>
      <c r="J6376" t="s">
        <v>90</v>
      </c>
      <c r="K6376" t="s">
        <v>60</v>
      </c>
      <c r="L6376">
        <v>1020</v>
      </c>
      <c r="M6376" t="s">
        <v>61</v>
      </c>
      <c r="N6376" t="s">
        <v>16</v>
      </c>
      <c r="O6376">
        <v>0.77680000000000005</v>
      </c>
      <c r="P6376">
        <v>792.33600000000001</v>
      </c>
      <c r="Q6376">
        <v>33.9086</v>
      </c>
      <c r="R6376">
        <v>0.77679900000000002</v>
      </c>
      <c r="S6376">
        <v>792.33586700000001</v>
      </c>
      <c r="T6376" t="s">
        <v>398</v>
      </c>
      <c r="U6376">
        <v>33.9086</v>
      </c>
      <c r="V6376">
        <v>26867</v>
      </c>
      <c r="W6376">
        <v>2025</v>
      </c>
    </row>
    <row r="6377" spans="1:23" hidden="1">
      <c r="A6377">
        <v>72025945</v>
      </c>
      <c r="B6377" s="2">
        <v>45758</v>
      </c>
      <c r="C6377" t="s">
        <v>5108</v>
      </c>
      <c r="D6377" t="s">
        <v>433</v>
      </c>
      <c r="E6377" t="s">
        <v>434</v>
      </c>
      <c r="F6377" t="s">
        <v>6524</v>
      </c>
      <c r="G6377" t="s">
        <v>6525</v>
      </c>
      <c r="H6377" t="s">
        <v>6594</v>
      </c>
      <c r="I6377" t="s">
        <v>6595</v>
      </c>
      <c r="J6377" t="s">
        <v>90</v>
      </c>
      <c r="K6377" t="s">
        <v>43</v>
      </c>
      <c r="L6377">
        <v>1008</v>
      </c>
      <c r="M6377" t="s">
        <v>61</v>
      </c>
      <c r="N6377" t="s">
        <v>16</v>
      </c>
      <c r="O6377">
        <v>0.80200000000000005</v>
      </c>
      <c r="P6377">
        <v>808.41600000000005</v>
      </c>
      <c r="Q6377">
        <v>33.9086</v>
      </c>
      <c r="R6377">
        <v>0.80200000000000005</v>
      </c>
      <c r="S6377">
        <v>808.41585899999995</v>
      </c>
      <c r="T6377" t="s">
        <v>398</v>
      </c>
      <c r="U6377">
        <v>33.9086</v>
      </c>
      <c r="V6377">
        <v>27412.25</v>
      </c>
      <c r="W6377">
        <v>2025</v>
      </c>
    </row>
    <row r="6378" spans="1:23" hidden="1">
      <c r="A6378">
        <v>72026501</v>
      </c>
      <c r="B6378" s="2">
        <v>45758</v>
      </c>
      <c r="C6378" t="s">
        <v>5132</v>
      </c>
      <c r="D6378" t="s">
        <v>421</v>
      </c>
      <c r="E6378" t="s">
        <v>422</v>
      </c>
      <c r="F6378" t="s">
        <v>6684</v>
      </c>
      <c r="G6378" t="s">
        <v>6685</v>
      </c>
      <c r="H6378" t="s">
        <v>1612</v>
      </c>
      <c r="I6378" t="s">
        <v>1613</v>
      </c>
      <c r="J6378" t="s">
        <v>41</v>
      </c>
      <c r="K6378" t="s">
        <v>14</v>
      </c>
      <c r="L6378">
        <v>250</v>
      </c>
      <c r="M6378" t="s">
        <v>15</v>
      </c>
      <c r="N6378" t="s">
        <v>16</v>
      </c>
      <c r="O6378">
        <v>22</v>
      </c>
      <c r="P6378">
        <v>5500</v>
      </c>
      <c r="Q6378">
        <v>33.9086</v>
      </c>
      <c r="R6378">
        <v>22</v>
      </c>
      <c r="S6378">
        <v>5500</v>
      </c>
      <c r="T6378" t="s">
        <v>398</v>
      </c>
      <c r="U6378">
        <v>33.9086</v>
      </c>
      <c r="V6378">
        <v>186497.3</v>
      </c>
      <c r="W6378">
        <v>2025</v>
      </c>
    </row>
    <row r="6379" spans="1:23" hidden="1">
      <c r="A6379">
        <v>72026501</v>
      </c>
      <c r="B6379" s="2">
        <v>45758</v>
      </c>
      <c r="C6379" t="s">
        <v>5132</v>
      </c>
      <c r="D6379" t="s">
        <v>421</v>
      </c>
      <c r="E6379" t="s">
        <v>422</v>
      </c>
      <c r="F6379" t="s">
        <v>6684</v>
      </c>
      <c r="G6379" t="s">
        <v>6685</v>
      </c>
      <c r="H6379" t="s">
        <v>1208</v>
      </c>
      <c r="I6379" t="s">
        <v>1209</v>
      </c>
      <c r="J6379" t="s">
        <v>41</v>
      </c>
      <c r="K6379" t="s">
        <v>14</v>
      </c>
      <c r="L6379">
        <v>20</v>
      </c>
      <c r="M6379" t="s">
        <v>15</v>
      </c>
      <c r="N6379" t="s">
        <v>16</v>
      </c>
      <c r="O6379">
        <v>18</v>
      </c>
      <c r="P6379">
        <v>360</v>
      </c>
      <c r="Q6379">
        <v>33.9086</v>
      </c>
      <c r="R6379">
        <v>18</v>
      </c>
      <c r="S6379">
        <v>360.00011699999999</v>
      </c>
      <c r="T6379" t="s">
        <v>398</v>
      </c>
      <c r="U6379">
        <v>33.9086</v>
      </c>
      <c r="V6379">
        <v>12207.1</v>
      </c>
      <c r="W6379">
        <v>2025</v>
      </c>
    </row>
    <row r="6380" spans="1:23" hidden="1">
      <c r="A6380">
        <v>72026501</v>
      </c>
      <c r="B6380" s="2">
        <v>45758</v>
      </c>
      <c r="C6380" t="s">
        <v>5132</v>
      </c>
      <c r="D6380" t="s">
        <v>421</v>
      </c>
      <c r="E6380" t="s">
        <v>422</v>
      </c>
      <c r="F6380" t="s">
        <v>6684</v>
      </c>
      <c r="G6380" t="s">
        <v>6685</v>
      </c>
      <c r="H6380" t="s">
        <v>1614</v>
      </c>
      <c r="I6380" t="s">
        <v>1615</v>
      </c>
      <c r="J6380" t="s">
        <v>41</v>
      </c>
      <c r="K6380" t="s">
        <v>14</v>
      </c>
      <c r="L6380">
        <v>301</v>
      </c>
      <c r="M6380" t="s">
        <v>15</v>
      </c>
      <c r="N6380" t="s">
        <v>16</v>
      </c>
      <c r="O6380">
        <v>22</v>
      </c>
      <c r="P6380">
        <v>6622</v>
      </c>
      <c r="Q6380">
        <v>33.9086</v>
      </c>
      <c r="R6380">
        <v>22</v>
      </c>
      <c r="S6380">
        <v>6622.0000229999996</v>
      </c>
      <c r="T6380" t="s">
        <v>398</v>
      </c>
      <c r="U6380">
        <v>33.9086</v>
      </c>
      <c r="V6380">
        <v>224542.75</v>
      </c>
      <c r="W6380">
        <v>2025</v>
      </c>
    </row>
    <row r="6381" spans="1:23" hidden="1">
      <c r="A6381">
        <v>72026502</v>
      </c>
      <c r="B6381" s="2">
        <v>45758</v>
      </c>
      <c r="C6381" t="s">
        <v>5132</v>
      </c>
      <c r="D6381" t="s">
        <v>421</v>
      </c>
      <c r="E6381" t="s">
        <v>422</v>
      </c>
      <c r="F6381" t="s">
        <v>6686</v>
      </c>
      <c r="G6381" t="s">
        <v>6687</v>
      </c>
      <c r="H6381" t="s">
        <v>6688</v>
      </c>
      <c r="I6381" t="s">
        <v>6689</v>
      </c>
      <c r="J6381" t="s">
        <v>41</v>
      </c>
      <c r="K6381" t="s">
        <v>14</v>
      </c>
      <c r="L6381">
        <v>210</v>
      </c>
      <c r="M6381" t="s">
        <v>15</v>
      </c>
      <c r="N6381" t="s">
        <v>16</v>
      </c>
      <c r="O6381">
        <v>20</v>
      </c>
      <c r="P6381">
        <v>4200</v>
      </c>
      <c r="Q6381">
        <v>33.9086</v>
      </c>
      <c r="R6381">
        <v>20</v>
      </c>
      <c r="S6381">
        <v>4200</v>
      </c>
      <c r="T6381" t="s">
        <v>398</v>
      </c>
      <c r="U6381">
        <v>33.9086</v>
      </c>
      <c r="V6381">
        <v>142416.12</v>
      </c>
      <c r="W6381">
        <v>2025</v>
      </c>
    </row>
    <row r="6382" spans="1:23" hidden="1">
      <c r="A6382">
        <v>72026502</v>
      </c>
      <c r="B6382" s="2">
        <v>45758</v>
      </c>
      <c r="C6382" t="s">
        <v>5132</v>
      </c>
      <c r="D6382" t="s">
        <v>421</v>
      </c>
      <c r="E6382" t="s">
        <v>422</v>
      </c>
      <c r="F6382" t="s">
        <v>6686</v>
      </c>
      <c r="G6382" t="s">
        <v>6687</v>
      </c>
      <c r="H6382" t="s">
        <v>423</v>
      </c>
      <c r="I6382" t="s">
        <v>684</v>
      </c>
      <c r="J6382" t="s">
        <v>41</v>
      </c>
      <c r="K6382" t="s">
        <v>14</v>
      </c>
      <c r="L6382">
        <v>1570</v>
      </c>
      <c r="M6382" t="s">
        <v>15</v>
      </c>
      <c r="N6382" t="s">
        <v>16</v>
      </c>
      <c r="O6382">
        <v>20</v>
      </c>
      <c r="P6382">
        <v>31400</v>
      </c>
      <c r="Q6382">
        <v>33.9086</v>
      </c>
      <c r="R6382">
        <v>20</v>
      </c>
      <c r="S6382">
        <v>31400</v>
      </c>
      <c r="T6382" t="s">
        <v>398</v>
      </c>
      <c r="U6382">
        <v>33.9086</v>
      </c>
      <c r="V6382">
        <v>1064730.04</v>
      </c>
      <c r="W6382">
        <v>2025</v>
      </c>
    </row>
    <row r="6383" spans="1:23" hidden="1">
      <c r="A6383">
        <v>72026785</v>
      </c>
      <c r="B6383" s="2">
        <v>45758</v>
      </c>
      <c r="C6383" t="s">
        <v>5737</v>
      </c>
      <c r="D6383" t="s">
        <v>421</v>
      </c>
      <c r="E6383" t="s">
        <v>422</v>
      </c>
      <c r="F6383" t="s">
        <v>6684</v>
      </c>
      <c r="G6383" t="s">
        <v>6685</v>
      </c>
      <c r="H6383" t="s">
        <v>1614</v>
      </c>
      <c r="I6383" t="s">
        <v>1615</v>
      </c>
      <c r="J6383" t="s">
        <v>41</v>
      </c>
      <c r="K6383" t="s">
        <v>14</v>
      </c>
      <c r="L6383">
        <v>203</v>
      </c>
      <c r="M6383" t="s">
        <v>15</v>
      </c>
      <c r="N6383" t="s">
        <v>16</v>
      </c>
      <c r="O6383">
        <v>22</v>
      </c>
      <c r="P6383">
        <v>4466</v>
      </c>
      <c r="Q6383">
        <v>33.9086</v>
      </c>
      <c r="R6383">
        <v>22</v>
      </c>
      <c r="S6383">
        <v>4466.0000700000001</v>
      </c>
      <c r="T6383" t="s">
        <v>398</v>
      </c>
      <c r="U6383">
        <v>33.9086</v>
      </c>
      <c r="V6383">
        <v>151435.81</v>
      </c>
      <c r="W6383">
        <v>2025</v>
      </c>
    </row>
    <row r="6384" spans="1:23" hidden="1">
      <c r="A6384">
        <v>72026785</v>
      </c>
      <c r="B6384" s="2">
        <v>45758</v>
      </c>
      <c r="C6384" t="s">
        <v>5737</v>
      </c>
      <c r="D6384" t="s">
        <v>421</v>
      </c>
      <c r="E6384" t="s">
        <v>422</v>
      </c>
      <c r="F6384" t="s">
        <v>6684</v>
      </c>
      <c r="G6384" t="s">
        <v>6685</v>
      </c>
      <c r="H6384" t="s">
        <v>6688</v>
      </c>
      <c r="I6384" t="s">
        <v>6689</v>
      </c>
      <c r="J6384" t="s">
        <v>41</v>
      </c>
      <c r="K6384" t="s">
        <v>14</v>
      </c>
      <c r="L6384">
        <v>406</v>
      </c>
      <c r="M6384" t="s">
        <v>15</v>
      </c>
      <c r="N6384" t="s">
        <v>16</v>
      </c>
      <c r="O6384">
        <v>20</v>
      </c>
      <c r="P6384">
        <v>8120</v>
      </c>
      <c r="Q6384">
        <v>33.9086</v>
      </c>
      <c r="R6384">
        <v>20</v>
      </c>
      <c r="S6384">
        <v>8119.999941</v>
      </c>
      <c r="T6384" t="s">
        <v>398</v>
      </c>
      <c r="U6384">
        <v>33.9086</v>
      </c>
      <c r="V6384">
        <v>275337.83</v>
      </c>
      <c r="W6384">
        <v>2025</v>
      </c>
    </row>
    <row r="6385" spans="1:23" hidden="1">
      <c r="A6385">
        <v>72026785</v>
      </c>
      <c r="B6385" s="2">
        <v>45758</v>
      </c>
      <c r="C6385" t="s">
        <v>5737</v>
      </c>
      <c r="D6385" t="s">
        <v>421</v>
      </c>
      <c r="E6385" t="s">
        <v>422</v>
      </c>
      <c r="F6385" t="s">
        <v>6684</v>
      </c>
      <c r="G6385" t="s">
        <v>6685</v>
      </c>
      <c r="H6385" t="s">
        <v>423</v>
      </c>
      <c r="I6385" t="s">
        <v>684</v>
      </c>
      <c r="J6385" t="s">
        <v>41</v>
      </c>
      <c r="K6385" t="s">
        <v>14</v>
      </c>
      <c r="L6385">
        <v>750</v>
      </c>
      <c r="M6385" t="s">
        <v>15</v>
      </c>
      <c r="N6385" t="s">
        <v>16</v>
      </c>
      <c r="O6385">
        <v>20</v>
      </c>
      <c r="P6385">
        <v>15000</v>
      </c>
      <c r="Q6385">
        <v>33.9086</v>
      </c>
      <c r="R6385">
        <v>20</v>
      </c>
      <c r="S6385">
        <v>15000</v>
      </c>
      <c r="T6385" t="s">
        <v>398</v>
      </c>
      <c r="U6385">
        <v>33.9086</v>
      </c>
      <c r="V6385">
        <v>508629</v>
      </c>
      <c r="W6385">
        <v>2025</v>
      </c>
    </row>
    <row r="6386" spans="1:23" hidden="1">
      <c r="A6386">
        <v>72026785</v>
      </c>
      <c r="B6386" s="2">
        <v>45758</v>
      </c>
      <c r="C6386" t="s">
        <v>5737</v>
      </c>
      <c r="D6386" t="s">
        <v>421</v>
      </c>
      <c r="E6386" t="s">
        <v>422</v>
      </c>
      <c r="F6386" t="s">
        <v>6684</v>
      </c>
      <c r="G6386" t="s">
        <v>6685</v>
      </c>
      <c r="H6386" t="s">
        <v>779</v>
      </c>
      <c r="I6386" t="s">
        <v>780</v>
      </c>
      <c r="J6386" t="s">
        <v>41</v>
      </c>
      <c r="K6386" t="s">
        <v>14</v>
      </c>
      <c r="L6386">
        <v>85</v>
      </c>
      <c r="M6386" t="s">
        <v>15</v>
      </c>
      <c r="N6386" t="s">
        <v>16</v>
      </c>
      <c r="O6386">
        <v>23</v>
      </c>
      <c r="P6386">
        <v>1955</v>
      </c>
      <c r="Q6386">
        <v>33.9086</v>
      </c>
      <c r="R6386">
        <v>23</v>
      </c>
      <c r="S6386">
        <v>1954.9999110000001</v>
      </c>
      <c r="T6386" t="s">
        <v>398</v>
      </c>
      <c r="U6386">
        <v>33.9086</v>
      </c>
      <c r="V6386">
        <v>66291.31</v>
      </c>
      <c r="W6386">
        <v>2025</v>
      </c>
    </row>
    <row r="6387" spans="1:23" hidden="1">
      <c r="A6387">
        <v>72026785</v>
      </c>
      <c r="B6387" s="2">
        <v>45758</v>
      </c>
      <c r="C6387" t="s">
        <v>5737</v>
      </c>
      <c r="D6387" t="s">
        <v>421</v>
      </c>
      <c r="E6387" t="s">
        <v>422</v>
      </c>
      <c r="F6387" t="s">
        <v>6684</v>
      </c>
      <c r="G6387" t="s">
        <v>6685</v>
      </c>
      <c r="H6387" t="s">
        <v>1612</v>
      </c>
      <c r="I6387" t="s">
        <v>1613</v>
      </c>
      <c r="J6387" t="s">
        <v>41</v>
      </c>
      <c r="K6387" t="s">
        <v>14</v>
      </c>
      <c r="L6387">
        <v>1650</v>
      </c>
      <c r="M6387" t="s">
        <v>15</v>
      </c>
      <c r="N6387" t="s">
        <v>16</v>
      </c>
      <c r="O6387">
        <v>22</v>
      </c>
      <c r="P6387">
        <v>36300</v>
      </c>
      <c r="Q6387">
        <v>33.9086</v>
      </c>
      <c r="R6387">
        <v>22</v>
      </c>
      <c r="S6387">
        <v>36300</v>
      </c>
      <c r="T6387" t="s">
        <v>398</v>
      </c>
      <c r="U6387">
        <v>33.9086</v>
      </c>
      <c r="V6387">
        <v>1230882.18</v>
      </c>
      <c r="W6387">
        <v>2025</v>
      </c>
    </row>
    <row r="6388" spans="1:23" hidden="1">
      <c r="A6388">
        <v>72026832</v>
      </c>
      <c r="B6388" s="2">
        <v>45758</v>
      </c>
      <c r="C6388" t="s">
        <v>5591</v>
      </c>
      <c r="D6388" t="s">
        <v>421</v>
      </c>
      <c r="E6388" t="s">
        <v>422</v>
      </c>
      <c r="F6388" t="s">
        <v>6684</v>
      </c>
      <c r="G6388" t="s">
        <v>6685</v>
      </c>
      <c r="H6388" t="s">
        <v>1614</v>
      </c>
      <c r="I6388" t="s">
        <v>1615</v>
      </c>
      <c r="J6388" t="s">
        <v>41</v>
      </c>
      <c r="K6388" t="s">
        <v>14</v>
      </c>
      <c r="L6388">
        <v>273</v>
      </c>
      <c r="M6388" t="s">
        <v>15</v>
      </c>
      <c r="N6388" t="s">
        <v>16</v>
      </c>
      <c r="O6388">
        <v>22</v>
      </c>
      <c r="P6388">
        <v>6006</v>
      </c>
      <c r="Q6388">
        <v>33.9086</v>
      </c>
      <c r="R6388">
        <v>22</v>
      </c>
      <c r="S6388">
        <v>6005.9999520000001</v>
      </c>
      <c r="T6388" t="s">
        <v>398</v>
      </c>
      <c r="U6388">
        <v>33.9086</v>
      </c>
      <c r="V6388">
        <v>203655.05</v>
      </c>
      <c r="W6388">
        <v>2025</v>
      </c>
    </row>
    <row r="6389" spans="1:23" hidden="1">
      <c r="A6389">
        <v>72026832</v>
      </c>
      <c r="B6389" s="2">
        <v>45758</v>
      </c>
      <c r="C6389" t="s">
        <v>5591</v>
      </c>
      <c r="D6389" t="s">
        <v>421</v>
      </c>
      <c r="E6389" t="s">
        <v>422</v>
      </c>
      <c r="F6389" t="s">
        <v>6684</v>
      </c>
      <c r="G6389" t="s">
        <v>6685</v>
      </c>
      <c r="H6389" t="s">
        <v>1612</v>
      </c>
      <c r="I6389" t="s">
        <v>1613</v>
      </c>
      <c r="J6389" t="s">
        <v>41</v>
      </c>
      <c r="K6389" t="s">
        <v>14</v>
      </c>
      <c r="L6389">
        <v>720</v>
      </c>
      <c r="M6389" t="s">
        <v>15</v>
      </c>
      <c r="N6389" t="s">
        <v>16</v>
      </c>
      <c r="O6389">
        <v>22</v>
      </c>
      <c r="P6389">
        <v>15840</v>
      </c>
      <c r="Q6389">
        <v>33.9086</v>
      </c>
      <c r="R6389">
        <v>22</v>
      </c>
      <c r="S6389">
        <v>15839.999882</v>
      </c>
      <c r="T6389" t="s">
        <v>398</v>
      </c>
      <c r="U6389">
        <v>33.9086</v>
      </c>
      <c r="V6389">
        <v>537112.22</v>
      </c>
      <c r="W6389">
        <v>2025</v>
      </c>
    </row>
    <row r="6390" spans="1:23" hidden="1">
      <c r="A6390">
        <v>72026478</v>
      </c>
      <c r="B6390" s="2">
        <v>45758</v>
      </c>
      <c r="C6390" t="s">
        <v>5522</v>
      </c>
      <c r="D6390" t="s">
        <v>4263</v>
      </c>
      <c r="E6390" t="s">
        <v>4264</v>
      </c>
      <c r="F6390" t="s">
        <v>7141</v>
      </c>
      <c r="G6390" t="s">
        <v>7142</v>
      </c>
      <c r="H6390" t="s">
        <v>7143</v>
      </c>
      <c r="I6390" t="s">
        <v>7144</v>
      </c>
      <c r="J6390" t="s">
        <v>4269</v>
      </c>
      <c r="K6390" t="s">
        <v>225</v>
      </c>
      <c r="L6390">
        <v>2913</v>
      </c>
      <c r="M6390" t="s">
        <v>15</v>
      </c>
      <c r="N6390" t="s">
        <v>25</v>
      </c>
      <c r="O6390">
        <v>32.200000000000003</v>
      </c>
      <c r="P6390">
        <v>93798.6</v>
      </c>
      <c r="Q6390">
        <v>1</v>
      </c>
      <c r="R6390">
        <v>0.94961099999999998</v>
      </c>
      <c r="S6390">
        <v>2766.2185989999998</v>
      </c>
      <c r="T6390" t="s">
        <v>398</v>
      </c>
      <c r="U6390">
        <v>33.9086</v>
      </c>
      <c r="V6390">
        <v>93798.6</v>
      </c>
      <c r="W6390">
        <v>2025</v>
      </c>
    </row>
    <row r="6391" spans="1:23" hidden="1">
      <c r="A6391">
        <v>72027321</v>
      </c>
      <c r="B6391" s="2">
        <v>45758</v>
      </c>
      <c r="C6391" t="s">
        <v>6119</v>
      </c>
      <c r="D6391" t="s">
        <v>100</v>
      </c>
      <c r="E6391" t="s">
        <v>101</v>
      </c>
      <c r="F6391" t="s">
        <v>7201</v>
      </c>
      <c r="G6391" t="s">
        <v>7202</v>
      </c>
      <c r="H6391" t="s">
        <v>958</v>
      </c>
      <c r="I6391" t="s">
        <v>959</v>
      </c>
      <c r="J6391" t="s">
        <v>102</v>
      </c>
      <c r="K6391" t="s">
        <v>60</v>
      </c>
      <c r="L6391">
        <v>500</v>
      </c>
      <c r="M6391" t="s">
        <v>15</v>
      </c>
      <c r="N6391" t="s">
        <v>25</v>
      </c>
      <c r="O6391">
        <v>75</v>
      </c>
      <c r="P6391">
        <v>37500</v>
      </c>
      <c r="Q6391">
        <v>1</v>
      </c>
      <c r="R6391">
        <v>2.2118280000000001</v>
      </c>
      <c r="S6391">
        <v>1105.914133</v>
      </c>
      <c r="T6391" t="s">
        <v>398</v>
      </c>
      <c r="U6391">
        <v>33.9086</v>
      </c>
      <c r="V6391">
        <v>37500</v>
      </c>
      <c r="W6391">
        <v>2025</v>
      </c>
    </row>
    <row r="6392" spans="1:23" hidden="1">
      <c r="A6392">
        <v>72027323</v>
      </c>
      <c r="B6392" s="2">
        <v>45758</v>
      </c>
      <c r="C6392" t="s">
        <v>6119</v>
      </c>
      <c r="D6392" t="s">
        <v>100</v>
      </c>
      <c r="E6392" t="s">
        <v>101</v>
      </c>
      <c r="F6392" t="s">
        <v>7203</v>
      </c>
      <c r="G6392" t="s">
        <v>7204</v>
      </c>
      <c r="H6392" t="s">
        <v>5224</v>
      </c>
      <c r="I6392" t="s">
        <v>5225</v>
      </c>
      <c r="J6392" t="s">
        <v>102</v>
      </c>
      <c r="K6392" t="s">
        <v>42</v>
      </c>
      <c r="L6392">
        <v>400</v>
      </c>
      <c r="M6392" t="s">
        <v>15</v>
      </c>
      <c r="N6392" t="s">
        <v>25</v>
      </c>
      <c r="O6392">
        <v>69</v>
      </c>
      <c r="P6392">
        <v>27600</v>
      </c>
      <c r="Q6392">
        <v>1</v>
      </c>
      <c r="R6392">
        <v>2.0348820000000001</v>
      </c>
      <c r="S6392">
        <v>813.95280200000002</v>
      </c>
      <c r="T6392" t="s">
        <v>398</v>
      </c>
      <c r="U6392">
        <v>33.9086</v>
      </c>
      <c r="V6392">
        <v>27600</v>
      </c>
      <c r="W6392">
        <v>2025</v>
      </c>
    </row>
    <row r="6393" spans="1:23" hidden="1">
      <c r="A6393">
        <v>72027323</v>
      </c>
      <c r="B6393" s="2">
        <v>45758</v>
      </c>
      <c r="C6393" t="s">
        <v>6119</v>
      </c>
      <c r="D6393" t="s">
        <v>100</v>
      </c>
      <c r="E6393" t="s">
        <v>101</v>
      </c>
      <c r="F6393" t="s">
        <v>7203</v>
      </c>
      <c r="G6393" t="s">
        <v>7204</v>
      </c>
      <c r="H6393" t="s">
        <v>940</v>
      </c>
      <c r="I6393" t="s">
        <v>941</v>
      </c>
      <c r="J6393" t="s">
        <v>102</v>
      </c>
      <c r="K6393" t="s">
        <v>42</v>
      </c>
      <c r="L6393">
        <v>400</v>
      </c>
      <c r="M6393" t="s">
        <v>15</v>
      </c>
      <c r="N6393" t="s">
        <v>25</v>
      </c>
      <c r="O6393">
        <v>69</v>
      </c>
      <c r="P6393">
        <v>27600</v>
      </c>
      <c r="Q6393">
        <v>1</v>
      </c>
      <c r="R6393">
        <v>2.0348820000000001</v>
      </c>
      <c r="S6393">
        <v>813.95280200000002</v>
      </c>
      <c r="T6393" t="s">
        <v>398</v>
      </c>
      <c r="U6393">
        <v>33.9086</v>
      </c>
      <c r="V6393">
        <v>27600</v>
      </c>
      <c r="W6393">
        <v>2025</v>
      </c>
    </row>
    <row r="6394" spans="1:23" hidden="1">
      <c r="A6394">
        <v>72027323</v>
      </c>
      <c r="B6394" s="2">
        <v>45758</v>
      </c>
      <c r="C6394" t="s">
        <v>6119</v>
      </c>
      <c r="D6394" t="s">
        <v>100</v>
      </c>
      <c r="E6394" t="s">
        <v>101</v>
      </c>
      <c r="F6394" t="s">
        <v>7203</v>
      </c>
      <c r="G6394" t="s">
        <v>7204</v>
      </c>
      <c r="H6394" t="s">
        <v>7205</v>
      </c>
      <c r="I6394" t="s">
        <v>7206</v>
      </c>
      <c r="J6394" t="s">
        <v>102</v>
      </c>
      <c r="K6394" t="s">
        <v>42</v>
      </c>
      <c r="L6394">
        <v>400</v>
      </c>
      <c r="M6394" t="s">
        <v>15</v>
      </c>
      <c r="N6394" t="s">
        <v>25</v>
      </c>
      <c r="O6394">
        <v>69</v>
      </c>
      <c r="P6394">
        <v>27600</v>
      </c>
      <c r="Q6394">
        <v>1</v>
      </c>
      <c r="R6394">
        <v>2.0348820000000001</v>
      </c>
      <c r="S6394">
        <v>813.95280200000002</v>
      </c>
      <c r="T6394" t="s">
        <v>398</v>
      </c>
      <c r="U6394">
        <v>33.9086</v>
      </c>
      <c r="V6394">
        <v>27600</v>
      </c>
      <c r="W6394">
        <v>2025</v>
      </c>
    </row>
    <row r="6395" spans="1:23" hidden="1">
      <c r="A6395">
        <v>72027323</v>
      </c>
      <c r="B6395" s="2">
        <v>45758</v>
      </c>
      <c r="C6395" t="s">
        <v>6119</v>
      </c>
      <c r="D6395" t="s">
        <v>100</v>
      </c>
      <c r="E6395" t="s">
        <v>101</v>
      </c>
      <c r="F6395" t="s">
        <v>7203</v>
      </c>
      <c r="G6395" t="s">
        <v>7204</v>
      </c>
      <c r="H6395" t="s">
        <v>7207</v>
      </c>
      <c r="I6395" t="s">
        <v>7208</v>
      </c>
      <c r="J6395" t="s">
        <v>102</v>
      </c>
      <c r="K6395" t="s">
        <v>42</v>
      </c>
      <c r="L6395">
        <v>400</v>
      </c>
      <c r="M6395" t="s">
        <v>15</v>
      </c>
      <c r="N6395" t="s">
        <v>25</v>
      </c>
      <c r="O6395">
        <v>69</v>
      </c>
      <c r="P6395">
        <v>27600</v>
      </c>
      <c r="Q6395">
        <v>1</v>
      </c>
      <c r="R6395">
        <v>2.0348820000000001</v>
      </c>
      <c r="S6395">
        <v>813.95280200000002</v>
      </c>
      <c r="T6395" t="s">
        <v>398</v>
      </c>
      <c r="U6395">
        <v>33.9086</v>
      </c>
      <c r="V6395">
        <v>27600</v>
      </c>
      <c r="W6395">
        <v>2025</v>
      </c>
    </row>
    <row r="6396" spans="1:23" hidden="1">
      <c r="A6396">
        <v>72027323</v>
      </c>
      <c r="B6396" s="2">
        <v>45758</v>
      </c>
      <c r="C6396" t="s">
        <v>6119</v>
      </c>
      <c r="D6396" t="s">
        <v>100</v>
      </c>
      <c r="E6396" t="s">
        <v>101</v>
      </c>
      <c r="F6396" t="s">
        <v>7203</v>
      </c>
      <c r="G6396" t="s">
        <v>7204</v>
      </c>
      <c r="H6396" t="s">
        <v>946</v>
      </c>
      <c r="I6396" t="s">
        <v>947</v>
      </c>
      <c r="J6396" t="s">
        <v>102</v>
      </c>
      <c r="K6396" t="s">
        <v>42</v>
      </c>
      <c r="L6396">
        <v>400</v>
      </c>
      <c r="M6396" t="s">
        <v>15</v>
      </c>
      <c r="N6396" t="s">
        <v>25</v>
      </c>
      <c r="O6396">
        <v>69</v>
      </c>
      <c r="P6396">
        <v>27600</v>
      </c>
      <c r="Q6396">
        <v>1</v>
      </c>
      <c r="R6396">
        <v>2.0348820000000001</v>
      </c>
      <c r="S6396">
        <v>813.95280200000002</v>
      </c>
      <c r="T6396" t="s">
        <v>398</v>
      </c>
      <c r="U6396">
        <v>33.9086</v>
      </c>
      <c r="V6396">
        <v>27600</v>
      </c>
      <c r="W6396">
        <v>2025</v>
      </c>
    </row>
    <row r="6397" spans="1:23" hidden="1">
      <c r="A6397">
        <v>72027324</v>
      </c>
      <c r="B6397" s="2">
        <v>45758</v>
      </c>
      <c r="C6397" t="s">
        <v>6119</v>
      </c>
      <c r="D6397" t="s">
        <v>100</v>
      </c>
      <c r="E6397" t="s">
        <v>101</v>
      </c>
      <c r="F6397" t="s">
        <v>7209</v>
      </c>
      <c r="G6397" t="s">
        <v>7210</v>
      </c>
      <c r="H6397" t="s">
        <v>7211</v>
      </c>
      <c r="I6397" t="s">
        <v>7212</v>
      </c>
      <c r="J6397" t="s">
        <v>102</v>
      </c>
      <c r="K6397" t="s">
        <v>42</v>
      </c>
      <c r="L6397">
        <v>200</v>
      </c>
      <c r="M6397" t="s">
        <v>15</v>
      </c>
      <c r="N6397" t="s">
        <v>25</v>
      </c>
      <c r="O6397">
        <v>75.5</v>
      </c>
      <c r="P6397">
        <v>15100</v>
      </c>
      <c r="Q6397">
        <v>1</v>
      </c>
      <c r="R6397">
        <v>2.2265730000000001</v>
      </c>
      <c r="S6397">
        <v>445.31475699999999</v>
      </c>
      <c r="T6397" t="s">
        <v>398</v>
      </c>
      <c r="U6397">
        <v>33.9086</v>
      </c>
      <c r="V6397">
        <v>15100</v>
      </c>
      <c r="W6397">
        <v>2025</v>
      </c>
    </row>
    <row r="6398" spans="1:23" hidden="1">
      <c r="A6398">
        <v>72026444</v>
      </c>
      <c r="B6398" s="2">
        <v>45758</v>
      </c>
      <c r="C6398" t="s">
        <v>5457</v>
      </c>
      <c r="D6398" t="s">
        <v>23</v>
      </c>
      <c r="E6398" t="s">
        <v>24</v>
      </c>
      <c r="F6398" t="s">
        <v>7352</v>
      </c>
      <c r="G6398" t="s">
        <v>7353</v>
      </c>
      <c r="H6398" t="s">
        <v>3932</v>
      </c>
      <c r="I6398" t="s">
        <v>3933</v>
      </c>
      <c r="J6398" t="s">
        <v>36</v>
      </c>
      <c r="K6398" t="s">
        <v>43</v>
      </c>
      <c r="L6398">
        <v>1070</v>
      </c>
      <c r="M6398" t="s">
        <v>15</v>
      </c>
      <c r="N6398" t="s">
        <v>25</v>
      </c>
      <c r="O6398">
        <v>120.69540000000001</v>
      </c>
      <c r="P6398">
        <v>129144.08</v>
      </c>
      <c r="Q6398">
        <v>1</v>
      </c>
      <c r="R6398">
        <v>3.5594329999999998</v>
      </c>
      <c r="S6398">
        <v>3808.5936900000002</v>
      </c>
      <c r="T6398" t="s">
        <v>398</v>
      </c>
      <c r="U6398">
        <v>33.9086</v>
      </c>
      <c r="V6398">
        <v>129144.08</v>
      </c>
      <c r="W6398">
        <v>2025</v>
      </c>
    </row>
    <row r="6399" spans="1:23" hidden="1">
      <c r="A6399">
        <v>72027410</v>
      </c>
      <c r="B6399" s="2">
        <v>45758</v>
      </c>
      <c r="C6399" t="s">
        <v>6663</v>
      </c>
      <c r="D6399" t="s">
        <v>23</v>
      </c>
      <c r="E6399" t="s">
        <v>24</v>
      </c>
      <c r="F6399" t="s">
        <v>7352</v>
      </c>
      <c r="G6399" t="s">
        <v>7353</v>
      </c>
      <c r="H6399" t="s">
        <v>3932</v>
      </c>
      <c r="I6399" t="s">
        <v>3933</v>
      </c>
      <c r="J6399" t="s">
        <v>36</v>
      </c>
      <c r="K6399" t="s">
        <v>43</v>
      </c>
      <c r="L6399">
        <v>1041</v>
      </c>
      <c r="M6399" t="s">
        <v>15</v>
      </c>
      <c r="N6399" t="s">
        <v>25</v>
      </c>
      <c r="O6399">
        <v>117.033</v>
      </c>
      <c r="P6399">
        <v>121831.35</v>
      </c>
      <c r="Q6399">
        <v>1</v>
      </c>
      <c r="R6399">
        <v>3.451425</v>
      </c>
      <c r="S6399">
        <v>3592.9336509999998</v>
      </c>
      <c r="T6399" t="s">
        <v>398</v>
      </c>
      <c r="U6399">
        <v>33.9086</v>
      </c>
      <c r="V6399">
        <v>121831.35</v>
      </c>
      <c r="W6399">
        <v>2025</v>
      </c>
    </row>
    <row r="6400" spans="1:23" hidden="1">
      <c r="A6400">
        <v>72027502</v>
      </c>
      <c r="B6400" s="2">
        <v>45758</v>
      </c>
      <c r="C6400" t="s">
        <v>6295</v>
      </c>
      <c r="D6400" t="s">
        <v>23</v>
      </c>
      <c r="E6400" t="s">
        <v>24</v>
      </c>
      <c r="F6400" t="s">
        <v>7352</v>
      </c>
      <c r="G6400" t="s">
        <v>7353</v>
      </c>
      <c r="H6400" t="s">
        <v>7354</v>
      </c>
      <c r="I6400" t="s">
        <v>7355</v>
      </c>
      <c r="J6400" t="s">
        <v>36</v>
      </c>
      <c r="K6400" t="s">
        <v>43</v>
      </c>
      <c r="L6400">
        <v>382</v>
      </c>
      <c r="M6400" t="s">
        <v>15</v>
      </c>
      <c r="N6400" t="s">
        <v>25</v>
      </c>
      <c r="O6400">
        <v>116.1914</v>
      </c>
      <c r="P6400">
        <v>44385.11</v>
      </c>
      <c r="Q6400">
        <v>1</v>
      </c>
      <c r="R6400">
        <v>3.4266049999999999</v>
      </c>
      <c r="S6400">
        <v>1308.9632120000001</v>
      </c>
      <c r="T6400" t="s">
        <v>398</v>
      </c>
      <c r="U6400">
        <v>33.9086</v>
      </c>
      <c r="V6400">
        <v>44385.11</v>
      </c>
      <c r="W6400">
        <v>2025</v>
      </c>
    </row>
    <row r="6401" spans="1:23" hidden="1">
      <c r="A6401">
        <v>72027505</v>
      </c>
      <c r="B6401" s="2">
        <v>45758</v>
      </c>
      <c r="C6401" t="s">
        <v>6295</v>
      </c>
      <c r="D6401" t="s">
        <v>23</v>
      </c>
      <c r="E6401" t="s">
        <v>24</v>
      </c>
      <c r="F6401" t="s">
        <v>7352</v>
      </c>
      <c r="G6401" t="s">
        <v>7353</v>
      </c>
      <c r="H6401" t="s">
        <v>2062</v>
      </c>
      <c r="I6401" t="s">
        <v>1569</v>
      </c>
      <c r="J6401" t="s">
        <v>36</v>
      </c>
      <c r="K6401" t="s">
        <v>43</v>
      </c>
      <c r="L6401">
        <v>1153</v>
      </c>
      <c r="M6401" t="s">
        <v>15</v>
      </c>
      <c r="N6401" t="s">
        <v>25</v>
      </c>
      <c r="O6401">
        <v>116.87309999999999</v>
      </c>
      <c r="P6401">
        <v>134754.68</v>
      </c>
      <c r="Q6401">
        <v>1</v>
      </c>
      <c r="R6401">
        <v>3.4467089999999998</v>
      </c>
      <c r="S6401">
        <v>3974.0561389999998</v>
      </c>
      <c r="T6401" t="s">
        <v>398</v>
      </c>
      <c r="U6401">
        <v>33.9086</v>
      </c>
      <c r="V6401">
        <v>134754.68</v>
      </c>
      <c r="W6401">
        <v>2025</v>
      </c>
    </row>
    <row r="6402" spans="1:23" hidden="1">
      <c r="A6402">
        <v>72027150</v>
      </c>
      <c r="B6402" s="2">
        <v>45758</v>
      </c>
      <c r="C6402" t="s">
        <v>5770</v>
      </c>
      <c r="D6402" t="s">
        <v>23</v>
      </c>
      <c r="E6402" t="s">
        <v>24</v>
      </c>
      <c r="F6402" t="s">
        <v>7414</v>
      </c>
      <c r="G6402" t="s">
        <v>7415</v>
      </c>
      <c r="H6402" t="s">
        <v>532</v>
      </c>
      <c r="I6402" t="s">
        <v>27</v>
      </c>
      <c r="J6402" t="s">
        <v>13</v>
      </c>
      <c r="K6402" t="s">
        <v>43</v>
      </c>
      <c r="L6402">
        <v>988</v>
      </c>
      <c r="M6402" t="s">
        <v>15</v>
      </c>
      <c r="N6402" t="s">
        <v>25</v>
      </c>
      <c r="O6402">
        <v>118.1052</v>
      </c>
      <c r="P6402">
        <v>116687.94</v>
      </c>
      <c r="Q6402">
        <v>1</v>
      </c>
      <c r="R6402">
        <v>3.4830450000000002</v>
      </c>
      <c r="S6402">
        <v>3441.2491220000002</v>
      </c>
      <c r="T6402" t="s">
        <v>398</v>
      </c>
      <c r="U6402">
        <v>33.9086</v>
      </c>
      <c r="V6402">
        <v>116687.94</v>
      </c>
      <c r="W6402">
        <v>2025</v>
      </c>
    </row>
    <row r="6403" spans="1:23" hidden="1">
      <c r="A6403">
        <v>72027150</v>
      </c>
      <c r="B6403" s="2">
        <v>45758</v>
      </c>
      <c r="C6403" t="s">
        <v>5770</v>
      </c>
      <c r="D6403" t="s">
        <v>23</v>
      </c>
      <c r="E6403" t="s">
        <v>24</v>
      </c>
      <c r="F6403" t="s">
        <v>7416</v>
      </c>
      <c r="G6403" t="s">
        <v>7417</v>
      </c>
      <c r="H6403" t="s">
        <v>7418</v>
      </c>
      <c r="I6403" t="s">
        <v>7419</v>
      </c>
      <c r="J6403" t="s">
        <v>13</v>
      </c>
      <c r="K6403" t="s">
        <v>43</v>
      </c>
      <c r="L6403">
        <v>986</v>
      </c>
      <c r="M6403" t="s">
        <v>15</v>
      </c>
      <c r="N6403" t="s">
        <v>25</v>
      </c>
      <c r="O6403">
        <v>118.1052</v>
      </c>
      <c r="P6403">
        <v>116451.73</v>
      </c>
      <c r="Q6403">
        <v>1</v>
      </c>
      <c r="R6403">
        <v>3.4830450000000002</v>
      </c>
      <c r="S6403">
        <v>3434.2830429999999</v>
      </c>
      <c r="T6403" t="s">
        <v>398</v>
      </c>
      <c r="U6403">
        <v>33.9086</v>
      </c>
      <c r="V6403">
        <v>116451.73</v>
      </c>
      <c r="W6403">
        <v>2025</v>
      </c>
    </row>
    <row r="6404" spans="1:23" hidden="1">
      <c r="A6404">
        <v>72027151</v>
      </c>
      <c r="B6404" s="2">
        <v>45758</v>
      </c>
      <c r="C6404" t="s">
        <v>5770</v>
      </c>
      <c r="D6404" t="s">
        <v>23</v>
      </c>
      <c r="E6404" t="s">
        <v>24</v>
      </c>
      <c r="F6404" t="s">
        <v>7414</v>
      </c>
      <c r="G6404" t="s">
        <v>7415</v>
      </c>
      <c r="H6404" t="s">
        <v>7405</v>
      </c>
      <c r="I6404" t="s">
        <v>7406</v>
      </c>
      <c r="J6404" t="s">
        <v>13</v>
      </c>
      <c r="K6404" t="s">
        <v>43</v>
      </c>
      <c r="L6404">
        <v>950</v>
      </c>
      <c r="M6404" t="s">
        <v>15</v>
      </c>
      <c r="N6404" t="s">
        <v>25</v>
      </c>
      <c r="O6404">
        <v>118.1052</v>
      </c>
      <c r="P6404">
        <v>112199.94</v>
      </c>
      <c r="Q6404">
        <v>1</v>
      </c>
      <c r="R6404">
        <v>3.4830450000000002</v>
      </c>
      <c r="S6404">
        <v>3308.8933189999998</v>
      </c>
      <c r="T6404" t="s">
        <v>398</v>
      </c>
      <c r="U6404">
        <v>33.9086</v>
      </c>
      <c r="V6404">
        <v>112199.94</v>
      </c>
      <c r="W6404">
        <v>2025</v>
      </c>
    </row>
    <row r="6405" spans="1:23" hidden="1">
      <c r="A6405">
        <v>72027151</v>
      </c>
      <c r="B6405" s="2">
        <v>45758</v>
      </c>
      <c r="C6405" t="s">
        <v>5770</v>
      </c>
      <c r="D6405" t="s">
        <v>23</v>
      </c>
      <c r="E6405" t="s">
        <v>24</v>
      </c>
      <c r="F6405" t="s">
        <v>7414</v>
      </c>
      <c r="G6405" t="s">
        <v>7415</v>
      </c>
      <c r="H6405" t="s">
        <v>5471</v>
      </c>
      <c r="I6405" t="s">
        <v>5472</v>
      </c>
      <c r="J6405" t="s">
        <v>13</v>
      </c>
      <c r="K6405" t="s">
        <v>43</v>
      </c>
      <c r="L6405">
        <v>908</v>
      </c>
      <c r="M6405" t="s">
        <v>15</v>
      </c>
      <c r="N6405" t="s">
        <v>25</v>
      </c>
      <c r="O6405">
        <v>118.1052</v>
      </c>
      <c r="P6405">
        <v>107239.52</v>
      </c>
      <c r="Q6405">
        <v>1</v>
      </c>
      <c r="R6405">
        <v>3.4830450000000002</v>
      </c>
      <c r="S6405">
        <v>3162.605356</v>
      </c>
      <c r="T6405" t="s">
        <v>398</v>
      </c>
      <c r="U6405">
        <v>33.9086</v>
      </c>
      <c r="V6405">
        <v>107239.52</v>
      </c>
      <c r="W6405">
        <v>2025</v>
      </c>
    </row>
    <row r="6406" spans="1:23" hidden="1">
      <c r="A6406">
        <v>72027151</v>
      </c>
      <c r="B6406" s="2">
        <v>45758</v>
      </c>
      <c r="C6406" t="s">
        <v>5770</v>
      </c>
      <c r="D6406" t="s">
        <v>23</v>
      </c>
      <c r="E6406" t="s">
        <v>24</v>
      </c>
      <c r="F6406" t="s">
        <v>7416</v>
      </c>
      <c r="G6406" t="s">
        <v>7417</v>
      </c>
      <c r="H6406" t="s">
        <v>7391</v>
      </c>
      <c r="I6406" t="s">
        <v>7392</v>
      </c>
      <c r="J6406" t="s">
        <v>13</v>
      </c>
      <c r="K6406" t="s">
        <v>43</v>
      </c>
      <c r="L6406">
        <v>985</v>
      </c>
      <c r="M6406" t="s">
        <v>15</v>
      </c>
      <c r="N6406" t="s">
        <v>25</v>
      </c>
      <c r="O6406">
        <v>118.1052</v>
      </c>
      <c r="P6406">
        <v>116333.62</v>
      </c>
      <c r="Q6406">
        <v>1</v>
      </c>
      <c r="R6406">
        <v>3.4830450000000002</v>
      </c>
      <c r="S6406">
        <v>3430.7998560000001</v>
      </c>
      <c r="T6406" t="s">
        <v>398</v>
      </c>
      <c r="U6406">
        <v>33.9086</v>
      </c>
      <c r="V6406">
        <v>116333.62</v>
      </c>
      <c r="W6406">
        <v>2025</v>
      </c>
    </row>
    <row r="6407" spans="1:23" hidden="1">
      <c r="A6407">
        <v>72027404</v>
      </c>
      <c r="B6407" s="2">
        <v>45758</v>
      </c>
      <c r="C6407" t="s">
        <v>6663</v>
      </c>
      <c r="D6407" t="s">
        <v>23</v>
      </c>
      <c r="E6407" t="s">
        <v>24</v>
      </c>
      <c r="F6407" t="s">
        <v>7414</v>
      </c>
      <c r="G6407" t="s">
        <v>7415</v>
      </c>
      <c r="H6407" t="s">
        <v>532</v>
      </c>
      <c r="I6407" t="s">
        <v>27</v>
      </c>
      <c r="J6407" t="s">
        <v>13</v>
      </c>
      <c r="K6407" t="s">
        <v>43</v>
      </c>
      <c r="L6407">
        <v>3</v>
      </c>
      <c r="M6407" t="s">
        <v>15</v>
      </c>
      <c r="N6407" t="s">
        <v>25</v>
      </c>
      <c r="O6407">
        <v>113.76</v>
      </c>
      <c r="P6407">
        <v>341.28</v>
      </c>
      <c r="Q6407">
        <v>1</v>
      </c>
      <c r="R6407">
        <v>3.3549009999999999</v>
      </c>
      <c r="S6407">
        <v>10.064703</v>
      </c>
      <c r="T6407" t="s">
        <v>398</v>
      </c>
      <c r="U6407">
        <v>33.9086</v>
      </c>
      <c r="V6407">
        <v>341.28</v>
      </c>
      <c r="W6407">
        <v>2025</v>
      </c>
    </row>
    <row r="6408" spans="1:23" hidden="1">
      <c r="A6408">
        <v>72027404</v>
      </c>
      <c r="B6408" s="2">
        <v>45758</v>
      </c>
      <c r="C6408" t="s">
        <v>6663</v>
      </c>
      <c r="D6408" t="s">
        <v>23</v>
      </c>
      <c r="E6408" t="s">
        <v>24</v>
      </c>
      <c r="F6408" t="s">
        <v>7414</v>
      </c>
      <c r="G6408" t="s">
        <v>7415</v>
      </c>
      <c r="H6408" t="s">
        <v>4480</v>
      </c>
      <c r="I6408" t="s">
        <v>4481</v>
      </c>
      <c r="J6408" t="s">
        <v>13</v>
      </c>
      <c r="K6408" t="s">
        <v>43</v>
      </c>
      <c r="L6408">
        <v>975</v>
      </c>
      <c r="M6408" t="s">
        <v>15</v>
      </c>
      <c r="N6408" t="s">
        <v>25</v>
      </c>
      <c r="O6408">
        <v>113.7611</v>
      </c>
      <c r="P6408">
        <v>110917.07</v>
      </c>
      <c r="Q6408">
        <v>1</v>
      </c>
      <c r="R6408">
        <v>3.3549329999999999</v>
      </c>
      <c r="S6408">
        <v>3271.060144</v>
      </c>
      <c r="T6408" t="s">
        <v>398</v>
      </c>
      <c r="U6408">
        <v>33.9086</v>
      </c>
      <c r="V6408">
        <v>110917.07</v>
      </c>
      <c r="W6408">
        <v>2025</v>
      </c>
    </row>
    <row r="6409" spans="1:23" hidden="1">
      <c r="A6409">
        <v>72027404</v>
      </c>
      <c r="B6409" s="2">
        <v>45758</v>
      </c>
      <c r="C6409" t="s">
        <v>6663</v>
      </c>
      <c r="D6409" t="s">
        <v>23</v>
      </c>
      <c r="E6409" t="s">
        <v>24</v>
      </c>
      <c r="F6409" t="s">
        <v>7414</v>
      </c>
      <c r="G6409" t="s">
        <v>7415</v>
      </c>
      <c r="H6409" t="s">
        <v>532</v>
      </c>
      <c r="I6409" t="s">
        <v>27</v>
      </c>
      <c r="J6409" t="s">
        <v>13</v>
      </c>
      <c r="K6409" t="s">
        <v>43</v>
      </c>
      <c r="L6409">
        <v>1000</v>
      </c>
      <c r="M6409" t="s">
        <v>15</v>
      </c>
      <c r="N6409" t="s">
        <v>25</v>
      </c>
      <c r="O6409">
        <v>113.7611</v>
      </c>
      <c r="P6409">
        <v>113761.1</v>
      </c>
      <c r="Q6409">
        <v>1</v>
      </c>
      <c r="R6409">
        <v>3.3549329999999999</v>
      </c>
      <c r="S6409">
        <v>3354.933556</v>
      </c>
      <c r="T6409" t="s">
        <v>398</v>
      </c>
      <c r="U6409">
        <v>33.9086</v>
      </c>
      <c r="V6409">
        <v>113761.1</v>
      </c>
      <c r="W6409">
        <v>2025</v>
      </c>
    </row>
    <row r="6410" spans="1:23" hidden="1">
      <c r="A6410">
        <v>72026688</v>
      </c>
      <c r="B6410" s="2">
        <v>45758</v>
      </c>
      <c r="C6410" t="s">
        <v>5734</v>
      </c>
      <c r="D6410" t="s">
        <v>23</v>
      </c>
      <c r="E6410" t="s">
        <v>24</v>
      </c>
      <c r="F6410" t="s">
        <v>7560</v>
      </c>
      <c r="G6410" t="s">
        <v>7561</v>
      </c>
      <c r="H6410" t="s">
        <v>7562</v>
      </c>
      <c r="I6410" t="s">
        <v>7563</v>
      </c>
      <c r="J6410" t="s">
        <v>13</v>
      </c>
      <c r="K6410" t="s">
        <v>60</v>
      </c>
      <c r="L6410">
        <v>1019</v>
      </c>
      <c r="M6410" t="s">
        <v>15</v>
      </c>
      <c r="N6410" t="s">
        <v>25</v>
      </c>
      <c r="O6410">
        <v>117.4235</v>
      </c>
      <c r="P6410">
        <v>119654.55</v>
      </c>
      <c r="Q6410">
        <v>1</v>
      </c>
      <c r="R6410">
        <v>3.4629409999999998</v>
      </c>
      <c r="S6410">
        <v>3528.7375470000002</v>
      </c>
      <c r="T6410" t="s">
        <v>398</v>
      </c>
      <c r="U6410">
        <v>33.9086</v>
      </c>
      <c r="V6410">
        <v>119654.55</v>
      </c>
      <c r="W6410">
        <v>2025</v>
      </c>
    </row>
    <row r="6411" spans="1:23" hidden="1">
      <c r="A6411">
        <v>72027148</v>
      </c>
      <c r="B6411" s="2">
        <v>45758</v>
      </c>
      <c r="C6411" t="s">
        <v>5770</v>
      </c>
      <c r="D6411" t="s">
        <v>23</v>
      </c>
      <c r="E6411" t="s">
        <v>24</v>
      </c>
      <c r="F6411" t="s">
        <v>7560</v>
      </c>
      <c r="G6411" t="s">
        <v>7561</v>
      </c>
      <c r="H6411" t="s">
        <v>4506</v>
      </c>
      <c r="I6411" t="s">
        <v>4507</v>
      </c>
      <c r="J6411" t="s">
        <v>13</v>
      </c>
      <c r="K6411" t="s">
        <v>60</v>
      </c>
      <c r="L6411">
        <v>1030</v>
      </c>
      <c r="M6411" t="s">
        <v>15</v>
      </c>
      <c r="N6411" t="s">
        <v>25</v>
      </c>
      <c r="O6411">
        <v>116.7419</v>
      </c>
      <c r="P6411">
        <v>120244.16</v>
      </c>
      <c r="Q6411">
        <v>1</v>
      </c>
      <c r="R6411">
        <v>3.4428399999999999</v>
      </c>
      <c r="S6411">
        <v>3546.1257609999998</v>
      </c>
      <c r="T6411" t="s">
        <v>398</v>
      </c>
      <c r="U6411">
        <v>33.9086</v>
      </c>
      <c r="V6411">
        <v>120244.16</v>
      </c>
      <c r="W6411">
        <v>2025</v>
      </c>
    </row>
    <row r="6412" spans="1:23" hidden="1">
      <c r="A6412">
        <v>72023612</v>
      </c>
      <c r="B6412" s="2">
        <v>45759</v>
      </c>
      <c r="C6412" t="s">
        <v>1973</v>
      </c>
      <c r="D6412" t="s">
        <v>412</v>
      </c>
      <c r="E6412" t="s">
        <v>413</v>
      </c>
      <c r="F6412" t="s">
        <v>5948</v>
      </c>
      <c r="G6412" t="s">
        <v>5949</v>
      </c>
      <c r="H6412" t="s">
        <v>721</v>
      </c>
      <c r="I6412" t="s">
        <v>1756</v>
      </c>
      <c r="J6412" t="s">
        <v>202</v>
      </c>
      <c r="K6412" t="s">
        <v>42</v>
      </c>
      <c r="L6412">
        <v>3200</v>
      </c>
      <c r="M6412" t="s">
        <v>61</v>
      </c>
      <c r="N6412" t="s">
        <v>16</v>
      </c>
      <c r="O6412">
        <v>1.3185</v>
      </c>
      <c r="P6412">
        <v>4219.2</v>
      </c>
      <c r="Q6412">
        <v>33.9086</v>
      </c>
      <c r="R6412">
        <v>1.3185</v>
      </c>
      <c r="S6412">
        <v>4219.200143</v>
      </c>
      <c r="T6412" t="s">
        <v>398</v>
      </c>
      <c r="U6412">
        <v>33.9086</v>
      </c>
      <c r="V6412">
        <v>143067.17000000001</v>
      </c>
      <c r="W6412">
        <v>2025</v>
      </c>
    </row>
    <row r="6413" spans="1:23" hidden="1">
      <c r="A6413">
        <v>72023612</v>
      </c>
      <c r="B6413" s="2">
        <v>45759</v>
      </c>
      <c r="C6413" t="s">
        <v>1973</v>
      </c>
      <c r="D6413" t="s">
        <v>412</v>
      </c>
      <c r="E6413" t="s">
        <v>413</v>
      </c>
      <c r="F6413" t="s">
        <v>5950</v>
      </c>
      <c r="G6413" t="s">
        <v>5951</v>
      </c>
      <c r="H6413" t="s">
        <v>721</v>
      </c>
      <c r="I6413" t="s">
        <v>1756</v>
      </c>
      <c r="J6413" t="s">
        <v>202</v>
      </c>
      <c r="K6413" t="s">
        <v>42</v>
      </c>
      <c r="L6413">
        <v>800</v>
      </c>
      <c r="M6413" t="s">
        <v>61</v>
      </c>
      <c r="N6413" t="s">
        <v>16</v>
      </c>
      <c r="O6413">
        <v>1.3185</v>
      </c>
      <c r="P6413">
        <v>1054.8</v>
      </c>
      <c r="Q6413">
        <v>33.9086</v>
      </c>
      <c r="R6413">
        <v>1.3185</v>
      </c>
      <c r="S6413">
        <v>1054.7999620000001</v>
      </c>
      <c r="T6413" t="s">
        <v>398</v>
      </c>
      <c r="U6413">
        <v>33.9086</v>
      </c>
      <c r="V6413">
        <v>35766.79</v>
      </c>
      <c r="W6413">
        <v>2025</v>
      </c>
    </row>
    <row r="6414" spans="1:23" hidden="1">
      <c r="A6414">
        <v>72023613</v>
      </c>
      <c r="B6414" s="2">
        <v>45759</v>
      </c>
      <c r="C6414" t="s">
        <v>1973</v>
      </c>
      <c r="D6414" t="s">
        <v>412</v>
      </c>
      <c r="E6414" t="s">
        <v>413</v>
      </c>
      <c r="F6414" t="s">
        <v>5948</v>
      </c>
      <c r="G6414" t="s">
        <v>5949</v>
      </c>
      <c r="H6414" t="s">
        <v>5934</v>
      </c>
      <c r="I6414" t="s">
        <v>5935</v>
      </c>
      <c r="J6414" t="s">
        <v>202</v>
      </c>
      <c r="K6414" t="s">
        <v>778</v>
      </c>
      <c r="L6414">
        <v>400</v>
      </c>
      <c r="M6414" t="s">
        <v>61</v>
      </c>
      <c r="N6414" t="s">
        <v>16</v>
      </c>
      <c r="O6414">
        <v>1.3237000000000001</v>
      </c>
      <c r="P6414">
        <v>529.48</v>
      </c>
      <c r="Q6414">
        <v>33.9086</v>
      </c>
      <c r="R6414">
        <v>1.323699</v>
      </c>
      <c r="S6414">
        <v>529.48013100000003</v>
      </c>
      <c r="T6414" t="s">
        <v>398</v>
      </c>
      <c r="U6414">
        <v>33.9086</v>
      </c>
      <c r="V6414">
        <v>17953.93</v>
      </c>
      <c r="W6414">
        <v>2025</v>
      </c>
    </row>
    <row r="6415" spans="1:23" hidden="1">
      <c r="A6415">
        <v>72023614</v>
      </c>
      <c r="B6415" s="2">
        <v>45759</v>
      </c>
      <c r="C6415" t="s">
        <v>1973</v>
      </c>
      <c r="D6415" t="s">
        <v>412</v>
      </c>
      <c r="E6415" t="s">
        <v>413</v>
      </c>
      <c r="F6415" t="s">
        <v>5948</v>
      </c>
      <c r="G6415" t="s">
        <v>5949</v>
      </c>
      <c r="H6415" t="s">
        <v>721</v>
      </c>
      <c r="I6415" t="s">
        <v>1756</v>
      </c>
      <c r="J6415" t="s">
        <v>202</v>
      </c>
      <c r="K6415" t="s">
        <v>778</v>
      </c>
      <c r="L6415">
        <v>2600</v>
      </c>
      <c r="M6415" t="s">
        <v>61</v>
      </c>
      <c r="N6415" t="s">
        <v>16</v>
      </c>
      <c r="O6415">
        <v>1.3185</v>
      </c>
      <c r="P6415">
        <v>3428.1</v>
      </c>
      <c r="Q6415">
        <v>33.9086</v>
      </c>
      <c r="R6415">
        <v>1.3185</v>
      </c>
      <c r="S6415">
        <v>3428.0999510000001</v>
      </c>
      <c r="T6415" t="s">
        <v>398</v>
      </c>
      <c r="U6415">
        <v>33.9086</v>
      </c>
      <c r="V6415">
        <v>116242.07</v>
      </c>
      <c r="W6415">
        <v>2025</v>
      </c>
    </row>
    <row r="6416" spans="1:23" hidden="1">
      <c r="A6416">
        <v>72023614</v>
      </c>
      <c r="B6416" s="2">
        <v>45759</v>
      </c>
      <c r="C6416" t="s">
        <v>1973</v>
      </c>
      <c r="D6416" t="s">
        <v>412</v>
      </c>
      <c r="E6416" t="s">
        <v>413</v>
      </c>
      <c r="F6416" t="s">
        <v>5948</v>
      </c>
      <c r="G6416" t="s">
        <v>5949</v>
      </c>
      <c r="H6416" t="s">
        <v>927</v>
      </c>
      <c r="I6416" t="s">
        <v>928</v>
      </c>
      <c r="J6416" t="s">
        <v>202</v>
      </c>
      <c r="K6416" t="s">
        <v>778</v>
      </c>
      <c r="L6416">
        <v>2000</v>
      </c>
      <c r="M6416" t="s">
        <v>61</v>
      </c>
      <c r="N6416" t="s">
        <v>16</v>
      </c>
      <c r="O6416">
        <v>1.3237000000000001</v>
      </c>
      <c r="P6416">
        <v>2647.4</v>
      </c>
      <c r="Q6416">
        <v>33.9086</v>
      </c>
      <c r="R6416">
        <v>1.323699</v>
      </c>
      <c r="S6416">
        <v>2647.4000689999998</v>
      </c>
      <c r="T6416" t="s">
        <v>398</v>
      </c>
      <c r="U6416">
        <v>33.9086</v>
      </c>
      <c r="V6416">
        <v>89769.63</v>
      </c>
      <c r="W6416">
        <v>2025</v>
      </c>
    </row>
    <row r="6417" spans="1:23" hidden="1">
      <c r="A6417">
        <v>72023629</v>
      </c>
      <c r="B6417" s="2">
        <v>45759</v>
      </c>
      <c r="C6417" t="s">
        <v>1973</v>
      </c>
      <c r="D6417" t="s">
        <v>412</v>
      </c>
      <c r="E6417" t="s">
        <v>413</v>
      </c>
      <c r="F6417" t="s">
        <v>5950</v>
      </c>
      <c r="G6417" t="s">
        <v>5951</v>
      </c>
      <c r="H6417" t="s">
        <v>721</v>
      </c>
      <c r="I6417" t="s">
        <v>1756</v>
      </c>
      <c r="J6417" t="s">
        <v>202</v>
      </c>
      <c r="K6417" t="s">
        <v>42</v>
      </c>
      <c r="L6417">
        <v>1000</v>
      </c>
      <c r="M6417" t="s">
        <v>61</v>
      </c>
      <c r="N6417" t="s">
        <v>16</v>
      </c>
      <c r="O6417">
        <v>1.3185</v>
      </c>
      <c r="P6417">
        <v>1318.5</v>
      </c>
      <c r="Q6417">
        <v>33.9086</v>
      </c>
      <c r="R6417">
        <v>1.3185</v>
      </c>
      <c r="S6417">
        <v>1318.5000259999999</v>
      </c>
      <c r="T6417" t="s">
        <v>398</v>
      </c>
      <c r="U6417">
        <v>33.9086</v>
      </c>
      <c r="V6417">
        <v>44708.49</v>
      </c>
      <c r="W6417">
        <v>2025</v>
      </c>
    </row>
    <row r="6418" spans="1:23" hidden="1">
      <c r="A6418">
        <v>72023817</v>
      </c>
      <c r="B6418" s="2">
        <v>45759</v>
      </c>
      <c r="C6418" t="s">
        <v>2161</v>
      </c>
      <c r="D6418" t="s">
        <v>1066</v>
      </c>
      <c r="E6418" t="s">
        <v>1067</v>
      </c>
      <c r="F6418" t="s">
        <v>6791</v>
      </c>
      <c r="G6418" t="s">
        <v>6792</v>
      </c>
      <c r="H6418" t="s">
        <v>1290</v>
      </c>
      <c r="I6418" t="s">
        <v>2613</v>
      </c>
      <c r="J6418" t="s">
        <v>390</v>
      </c>
      <c r="K6418" t="s">
        <v>42</v>
      </c>
      <c r="L6418">
        <v>7722</v>
      </c>
      <c r="M6418" t="s">
        <v>15</v>
      </c>
      <c r="N6418" t="s">
        <v>16</v>
      </c>
      <c r="O6418">
        <v>0</v>
      </c>
      <c r="P6418">
        <v>0</v>
      </c>
      <c r="Q6418">
        <v>33.9086</v>
      </c>
      <c r="R6418">
        <v>0</v>
      </c>
      <c r="S6418">
        <v>0</v>
      </c>
      <c r="T6418" t="s">
        <v>398</v>
      </c>
      <c r="U6418">
        <v>33.9086</v>
      </c>
      <c r="V6418">
        <v>0</v>
      </c>
      <c r="W6418">
        <v>2025</v>
      </c>
    </row>
    <row r="6419" spans="1:23" hidden="1">
      <c r="A6419">
        <v>72023817</v>
      </c>
      <c r="B6419" s="2">
        <v>45759</v>
      </c>
      <c r="C6419" t="s">
        <v>2161</v>
      </c>
      <c r="D6419" t="s">
        <v>1066</v>
      </c>
      <c r="E6419" t="s">
        <v>1067</v>
      </c>
      <c r="F6419" t="s">
        <v>6791</v>
      </c>
      <c r="G6419" t="s">
        <v>6792</v>
      </c>
      <c r="H6419" t="s">
        <v>6793</v>
      </c>
      <c r="I6419" t="s">
        <v>6794</v>
      </c>
      <c r="J6419" t="s">
        <v>390</v>
      </c>
      <c r="K6419" t="s">
        <v>42</v>
      </c>
      <c r="L6419">
        <v>2093</v>
      </c>
      <c r="M6419" t="s">
        <v>15</v>
      </c>
      <c r="N6419" t="s">
        <v>16</v>
      </c>
      <c r="O6419">
        <v>0</v>
      </c>
      <c r="P6419">
        <v>0</v>
      </c>
      <c r="Q6419">
        <v>33.9086</v>
      </c>
      <c r="R6419">
        <v>0</v>
      </c>
      <c r="S6419">
        <v>0</v>
      </c>
      <c r="T6419" t="s">
        <v>398</v>
      </c>
      <c r="U6419">
        <v>33.9086</v>
      </c>
      <c r="V6419">
        <v>0</v>
      </c>
      <c r="W6419">
        <v>2025</v>
      </c>
    </row>
    <row r="6420" spans="1:23" hidden="1">
      <c r="A6420">
        <v>72023818</v>
      </c>
      <c r="B6420" s="2">
        <v>45759</v>
      </c>
      <c r="C6420" t="s">
        <v>2161</v>
      </c>
      <c r="D6420" t="s">
        <v>1222</v>
      </c>
      <c r="E6420" t="s">
        <v>1223</v>
      </c>
      <c r="F6420" t="s">
        <v>6795</v>
      </c>
      <c r="G6420" t="s">
        <v>6796</v>
      </c>
      <c r="H6420" t="s">
        <v>1424</v>
      </c>
      <c r="I6420" t="s">
        <v>2625</v>
      </c>
      <c r="J6420" t="s">
        <v>390</v>
      </c>
      <c r="K6420" t="s">
        <v>42</v>
      </c>
      <c r="L6420">
        <v>10353</v>
      </c>
      <c r="M6420" t="s">
        <v>15</v>
      </c>
      <c r="N6420" t="s">
        <v>16</v>
      </c>
      <c r="O6420">
        <v>7.3</v>
      </c>
      <c r="P6420">
        <v>75576.899999999994</v>
      </c>
      <c r="Q6420">
        <v>33.9086</v>
      </c>
      <c r="R6420">
        <v>7.3</v>
      </c>
      <c r="S6420">
        <v>75576.899959999995</v>
      </c>
      <c r="T6420" t="s">
        <v>398</v>
      </c>
      <c r="U6420">
        <v>33.9086</v>
      </c>
      <c r="V6420">
        <v>2562706.87</v>
      </c>
      <c r="W6420">
        <v>2025</v>
      </c>
    </row>
    <row r="6421" spans="1:23" hidden="1">
      <c r="A6421">
        <v>72025062</v>
      </c>
      <c r="B6421" s="2">
        <v>45759</v>
      </c>
      <c r="C6421" t="s">
        <v>2913</v>
      </c>
      <c r="D6421" t="s">
        <v>552</v>
      </c>
      <c r="E6421" t="s">
        <v>553</v>
      </c>
      <c r="F6421" t="s">
        <v>7145</v>
      </c>
      <c r="G6421" t="s">
        <v>7146</v>
      </c>
      <c r="H6421" t="s">
        <v>554</v>
      </c>
      <c r="I6421" t="s">
        <v>555</v>
      </c>
      <c r="J6421" t="s">
        <v>884</v>
      </c>
      <c r="K6421" t="s">
        <v>89</v>
      </c>
      <c r="L6421">
        <v>5000</v>
      </c>
      <c r="M6421" t="s">
        <v>15</v>
      </c>
      <c r="N6421" t="s">
        <v>25</v>
      </c>
      <c r="O6421">
        <v>68</v>
      </c>
      <c r="P6421">
        <v>340000</v>
      </c>
      <c r="Q6421">
        <v>1</v>
      </c>
      <c r="R6421">
        <v>2.0053899999999998</v>
      </c>
      <c r="S6421">
        <v>10026.954813</v>
      </c>
      <c r="T6421" t="s">
        <v>398</v>
      </c>
      <c r="U6421">
        <v>33.9086</v>
      </c>
      <c r="V6421">
        <v>340000</v>
      </c>
      <c r="W6421">
        <v>2025</v>
      </c>
    </row>
    <row r="6422" spans="1:23" hidden="1">
      <c r="A6422">
        <v>72025789</v>
      </c>
      <c r="B6422" s="2">
        <v>45759</v>
      </c>
      <c r="C6422" t="s">
        <v>3705</v>
      </c>
      <c r="D6422" t="s">
        <v>23</v>
      </c>
      <c r="E6422" t="s">
        <v>24</v>
      </c>
      <c r="F6422" t="s">
        <v>7313</v>
      </c>
      <c r="G6422" t="s">
        <v>7314</v>
      </c>
      <c r="H6422" t="s">
        <v>4430</v>
      </c>
      <c r="I6422" t="s">
        <v>4431</v>
      </c>
      <c r="J6422" t="s">
        <v>36</v>
      </c>
      <c r="K6422" t="s">
        <v>14</v>
      </c>
      <c r="L6422">
        <v>1208</v>
      </c>
      <c r="M6422" t="s">
        <v>15</v>
      </c>
      <c r="N6422" t="s">
        <v>25</v>
      </c>
      <c r="O6422">
        <v>119.4819</v>
      </c>
      <c r="P6422">
        <v>144334.14000000001</v>
      </c>
      <c r="Q6422">
        <v>1</v>
      </c>
      <c r="R6422">
        <v>3.5236450000000001</v>
      </c>
      <c r="S6422">
        <v>4256.5644110000003</v>
      </c>
      <c r="T6422" t="s">
        <v>398</v>
      </c>
      <c r="U6422">
        <v>33.9086</v>
      </c>
      <c r="V6422">
        <v>144334.14000000001</v>
      </c>
      <c r="W6422">
        <v>2025</v>
      </c>
    </row>
    <row r="6423" spans="1:23" hidden="1">
      <c r="A6423">
        <v>72025789</v>
      </c>
      <c r="B6423" s="2">
        <v>45759</v>
      </c>
      <c r="C6423" t="s">
        <v>3705</v>
      </c>
      <c r="D6423" t="s">
        <v>23</v>
      </c>
      <c r="E6423" t="s">
        <v>24</v>
      </c>
      <c r="F6423" t="s">
        <v>7313</v>
      </c>
      <c r="G6423" t="s">
        <v>7314</v>
      </c>
      <c r="H6423" t="s">
        <v>4432</v>
      </c>
      <c r="I6423" t="s">
        <v>4433</v>
      </c>
      <c r="J6423" t="s">
        <v>36</v>
      </c>
      <c r="K6423" t="s">
        <v>14</v>
      </c>
      <c r="L6423">
        <v>1080</v>
      </c>
      <c r="M6423" t="s">
        <v>15</v>
      </c>
      <c r="N6423" t="s">
        <v>25</v>
      </c>
      <c r="O6423">
        <v>119.4819</v>
      </c>
      <c r="P6423">
        <v>129040.45</v>
      </c>
      <c r="Q6423">
        <v>1</v>
      </c>
      <c r="R6423">
        <v>3.5236450000000001</v>
      </c>
      <c r="S6423">
        <v>3805.5375330000002</v>
      </c>
      <c r="T6423" t="s">
        <v>398</v>
      </c>
      <c r="U6423">
        <v>33.9086</v>
      </c>
      <c r="V6423">
        <v>129040.45</v>
      </c>
      <c r="W6423">
        <v>2025</v>
      </c>
    </row>
    <row r="6424" spans="1:23" hidden="1">
      <c r="A6424">
        <v>72025789</v>
      </c>
      <c r="B6424" s="2">
        <v>45759</v>
      </c>
      <c r="C6424" t="s">
        <v>3705</v>
      </c>
      <c r="D6424" t="s">
        <v>23</v>
      </c>
      <c r="E6424" t="s">
        <v>24</v>
      </c>
      <c r="F6424" t="s">
        <v>7315</v>
      </c>
      <c r="G6424" t="s">
        <v>7316</v>
      </c>
      <c r="H6424" t="s">
        <v>7317</v>
      </c>
      <c r="I6424" t="s">
        <v>7318</v>
      </c>
      <c r="J6424" t="s">
        <v>36</v>
      </c>
      <c r="K6424" t="s">
        <v>14</v>
      </c>
      <c r="L6424">
        <v>1061</v>
      </c>
      <c r="M6424" t="s">
        <v>15</v>
      </c>
      <c r="N6424" t="s">
        <v>25</v>
      </c>
      <c r="O6424">
        <v>119.4819</v>
      </c>
      <c r="P6424">
        <v>126770.3</v>
      </c>
      <c r="Q6424">
        <v>1</v>
      </c>
      <c r="R6424">
        <v>3.5236450000000001</v>
      </c>
      <c r="S6424">
        <v>3738.58844</v>
      </c>
      <c r="T6424" t="s">
        <v>398</v>
      </c>
      <c r="U6424">
        <v>33.9086</v>
      </c>
      <c r="V6424">
        <v>126770.3</v>
      </c>
      <c r="W6424">
        <v>2025</v>
      </c>
    </row>
    <row r="6425" spans="1:23" hidden="1">
      <c r="A6425">
        <v>72026063</v>
      </c>
      <c r="B6425" s="2">
        <v>45759</v>
      </c>
      <c r="C6425" t="s">
        <v>4807</v>
      </c>
      <c r="D6425" t="s">
        <v>23</v>
      </c>
      <c r="E6425" t="s">
        <v>24</v>
      </c>
      <c r="F6425" t="s">
        <v>7313</v>
      </c>
      <c r="G6425" t="s">
        <v>7314</v>
      </c>
      <c r="H6425" t="s">
        <v>7319</v>
      </c>
      <c r="I6425" t="s">
        <v>6866</v>
      </c>
      <c r="J6425" t="s">
        <v>36</v>
      </c>
      <c r="K6425" t="s">
        <v>14</v>
      </c>
      <c r="L6425">
        <v>1162</v>
      </c>
      <c r="M6425" t="s">
        <v>15</v>
      </c>
      <c r="N6425" t="s">
        <v>25</v>
      </c>
      <c r="O6425">
        <v>119.4819</v>
      </c>
      <c r="P6425">
        <v>138837.97</v>
      </c>
      <c r="Q6425">
        <v>1</v>
      </c>
      <c r="R6425">
        <v>3.5236450000000001</v>
      </c>
      <c r="S6425">
        <v>4094.4766220000001</v>
      </c>
      <c r="T6425" t="s">
        <v>398</v>
      </c>
      <c r="U6425">
        <v>33.9086</v>
      </c>
      <c r="V6425">
        <v>138837.97</v>
      </c>
      <c r="W6425">
        <v>2025</v>
      </c>
    </row>
    <row r="6426" spans="1:23" hidden="1">
      <c r="A6426">
        <v>72026063</v>
      </c>
      <c r="B6426" s="2">
        <v>45759</v>
      </c>
      <c r="C6426" t="s">
        <v>4807</v>
      </c>
      <c r="D6426" t="s">
        <v>23</v>
      </c>
      <c r="E6426" t="s">
        <v>24</v>
      </c>
      <c r="F6426" t="s">
        <v>7313</v>
      </c>
      <c r="G6426" t="s">
        <v>7314</v>
      </c>
      <c r="H6426" t="s">
        <v>5386</v>
      </c>
      <c r="I6426" t="s">
        <v>5387</v>
      </c>
      <c r="J6426" t="s">
        <v>36</v>
      </c>
      <c r="K6426" t="s">
        <v>14</v>
      </c>
      <c r="L6426">
        <v>1017</v>
      </c>
      <c r="M6426" t="s">
        <v>15</v>
      </c>
      <c r="N6426" t="s">
        <v>25</v>
      </c>
      <c r="O6426">
        <v>119.4819</v>
      </c>
      <c r="P6426">
        <v>121513.09</v>
      </c>
      <c r="Q6426">
        <v>1</v>
      </c>
      <c r="R6426">
        <v>3.5236450000000001</v>
      </c>
      <c r="S6426">
        <v>3583.5478309999999</v>
      </c>
      <c r="T6426" t="s">
        <v>398</v>
      </c>
      <c r="U6426">
        <v>33.9086</v>
      </c>
      <c r="V6426">
        <v>121513.09</v>
      </c>
      <c r="W6426">
        <v>2025</v>
      </c>
    </row>
    <row r="6427" spans="1:23" hidden="1">
      <c r="A6427">
        <v>72026063</v>
      </c>
      <c r="B6427" s="2">
        <v>45759</v>
      </c>
      <c r="C6427" t="s">
        <v>4807</v>
      </c>
      <c r="D6427" t="s">
        <v>23</v>
      </c>
      <c r="E6427" t="s">
        <v>24</v>
      </c>
      <c r="F6427" t="s">
        <v>7313</v>
      </c>
      <c r="G6427" t="s">
        <v>7314</v>
      </c>
      <c r="H6427" t="s">
        <v>4432</v>
      </c>
      <c r="I6427" t="s">
        <v>4433</v>
      </c>
      <c r="J6427" t="s">
        <v>36</v>
      </c>
      <c r="K6427" t="s">
        <v>14</v>
      </c>
      <c r="L6427">
        <v>1054</v>
      </c>
      <c r="M6427" t="s">
        <v>15</v>
      </c>
      <c r="N6427" t="s">
        <v>25</v>
      </c>
      <c r="O6427">
        <v>119.4819</v>
      </c>
      <c r="P6427">
        <v>125933.92</v>
      </c>
      <c r="Q6427">
        <v>1</v>
      </c>
      <c r="R6427">
        <v>3.5236450000000001</v>
      </c>
      <c r="S6427">
        <v>3713.9227209999999</v>
      </c>
      <c r="T6427" t="s">
        <v>398</v>
      </c>
      <c r="U6427">
        <v>33.9086</v>
      </c>
      <c r="V6427">
        <v>125933.92</v>
      </c>
      <c r="W6427">
        <v>2025</v>
      </c>
    </row>
    <row r="6428" spans="1:23" hidden="1">
      <c r="A6428">
        <v>72027142</v>
      </c>
      <c r="B6428" s="2">
        <v>45759</v>
      </c>
      <c r="C6428" t="s">
        <v>5770</v>
      </c>
      <c r="D6428" t="s">
        <v>23</v>
      </c>
      <c r="E6428" t="s">
        <v>24</v>
      </c>
      <c r="F6428" t="s">
        <v>7469</v>
      </c>
      <c r="G6428" t="s">
        <v>7470</v>
      </c>
      <c r="H6428" t="s">
        <v>7471</v>
      </c>
      <c r="I6428" t="s">
        <v>4481</v>
      </c>
      <c r="J6428" t="s">
        <v>13</v>
      </c>
      <c r="K6428" t="s">
        <v>14</v>
      </c>
      <c r="L6428">
        <v>2968</v>
      </c>
      <c r="M6428" t="s">
        <v>15</v>
      </c>
      <c r="N6428" t="s">
        <v>25</v>
      </c>
      <c r="O6428">
        <v>116.7419</v>
      </c>
      <c r="P6428">
        <v>346489.96</v>
      </c>
      <c r="Q6428">
        <v>1</v>
      </c>
      <c r="R6428">
        <v>3.4428399999999999</v>
      </c>
      <c r="S6428">
        <v>10218.350506000001</v>
      </c>
      <c r="T6428" t="s">
        <v>398</v>
      </c>
      <c r="U6428">
        <v>33.9086</v>
      </c>
      <c r="V6428">
        <v>346489.96</v>
      </c>
      <c r="W6428">
        <v>2025</v>
      </c>
    </row>
    <row r="6429" spans="1:23" hidden="1">
      <c r="A6429">
        <v>72027142</v>
      </c>
      <c r="B6429" s="2">
        <v>45759</v>
      </c>
      <c r="C6429" t="s">
        <v>5770</v>
      </c>
      <c r="D6429" t="s">
        <v>23</v>
      </c>
      <c r="E6429" t="s">
        <v>24</v>
      </c>
      <c r="F6429" t="s">
        <v>7472</v>
      </c>
      <c r="G6429" t="s">
        <v>7473</v>
      </c>
      <c r="H6429" t="s">
        <v>7471</v>
      </c>
      <c r="I6429" t="s">
        <v>4481</v>
      </c>
      <c r="J6429" t="s">
        <v>13</v>
      </c>
      <c r="K6429" t="s">
        <v>14</v>
      </c>
      <c r="L6429">
        <v>1825</v>
      </c>
      <c r="M6429" t="s">
        <v>15</v>
      </c>
      <c r="N6429" t="s">
        <v>25</v>
      </c>
      <c r="O6429">
        <v>116.7419</v>
      </c>
      <c r="P6429">
        <v>213053.97</v>
      </c>
      <c r="Q6429">
        <v>1</v>
      </c>
      <c r="R6429">
        <v>3.4428399999999999</v>
      </c>
      <c r="S6429">
        <v>6283.1839120000004</v>
      </c>
      <c r="T6429" t="s">
        <v>398</v>
      </c>
      <c r="U6429">
        <v>33.9086</v>
      </c>
      <c r="V6429">
        <v>213053.97</v>
      </c>
      <c r="W6429">
        <v>2025</v>
      </c>
    </row>
    <row r="6430" spans="1:23" hidden="1">
      <c r="A6430">
        <v>72027144</v>
      </c>
      <c r="B6430" s="2">
        <v>45759</v>
      </c>
      <c r="C6430" t="s">
        <v>5770</v>
      </c>
      <c r="D6430" t="s">
        <v>23</v>
      </c>
      <c r="E6430" t="s">
        <v>24</v>
      </c>
      <c r="F6430" t="s">
        <v>7469</v>
      </c>
      <c r="G6430" t="s">
        <v>7470</v>
      </c>
      <c r="H6430" t="s">
        <v>5080</v>
      </c>
      <c r="I6430" t="s">
        <v>5081</v>
      </c>
      <c r="J6430" t="s">
        <v>13</v>
      </c>
      <c r="K6430" t="s">
        <v>14</v>
      </c>
      <c r="L6430">
        <v>5975</v>
      </c>
      <c r="M6430" t="s">
        <v>15</v>
      </c>
      <c r="N6430" t="s">
        <v>25</v>
      </c>
      <c r="O6430">
        <v>116.7419</v>
      </c>
      <c r="P6430">
        <v>697532.85</v>
      </c>
      <c r="Q6430">
        <v>1</v>
      </c>
      <c r="R6430">
        <v>3.4428399999999999</v>
      </c>
      <c r="S6430">
        <v>20570.971669999999</v>
      </c>
      <c r="T6430" t="s">
        <v>398</v>
      </c>
      <c r="U6430">
        <v>33.9086</v>
      </c>
      <c r="V6430">
        <v>697532.85</v>
      </c>
      <c r="W6430">
        <v>2025</v>
      </c>
    </row>
    <row r="6431" spans="1:23" hidden="1">
      <c r="A6431">
        <v>72027145</v>
      </c>
      <c r="B6431" s="2">
        <v>45759</v>
      </c>
      <c r="C6431" t="s">
        <v>5770</v>
      </c>
      <c r="D6431" t="s">
        <v>23</v>
      </c>
      <c r="E6431" t="s">
        <v>24</v>
      </c>
      <c r="F6431" t="s">
        <v>7469</v>
      </c>
      <c r="G6431" t="s">
        <v>7470</v>
      </c>
      <c r="H6431" t="s">
        <v>34</v>
      </c>
      <c r="I6431" t="s">
        <v>35</v>
      </c>
      <c r="J6431" t="s">
        <v>13</v>
      </c>
      <c r="K6431" t="s">
        <v>14</v>
      </c>
      <c r="L6431">
        <v>3940</v>
      </c>
      <c r="M6431" t="s">
        <v>15</v>
      </c>
      <c r="N6431" t="s">
        <v>25</v>
      </c>
      <c r="O6431">
        <v>116.7419</v>
      </c>
      <c r="P6431">
        <v>459963.09</v>
      </c>
      <c r="Q6431">
        <v>1</v>
      </c>
      <c r="R6431">
        <v>3.4428399999999999</v>
      </c>
      <c r="S6431">
        <v>13564.791526999999</v>
      </c>
      <c r="T6431" t="s">
        <v>398</v>
      </c>
      <c r="U6431">
        <v>33.9086</v>
      </c>
      <c r="V6431">
        <v>459963.09</v>
      </c>
      <c r="W6431">
        <v>2025</v>
      </c>
    </row>
    <row r="6432" spans="1:23" hidden="1">
      <c r="A6432">
        <v>72027145</v>
      </c>
      <c r="B6432" s="2">
        <v>45759</v>
      </c>
      <c r="C6432" t="s">
        <v>5770</v>
      </c>
      <c r="D6432" t="s">
        <v>23</v>
      </c>
      <c r="E6432" t="s">
        <v>24</v>
      </c>
      <c r="F6432" t="s">
        <v>7472</v>
      </c>
      <c r="G6432" t="s">
        <v>7473</v>
      </c>
      <c r="H6432" t="s">
        <v>34</v>
      </c>
      <c r="I6432" t="s">
        <v>35</v>
      </c>
      <c r="J6432" t="s">
        <v>13</v>
      </c>
      <c r="K6432" t="s">
        <v>14</v>
      </c>
      <c r="L6432">
        <v>1011</v>
      </c>
      <c r="M6432" t="s">
        <v>15</v>
      </c>
      <c r="N6432" t="s">
        <v>25</v>
      </c>
      <c r="O6432">
        <v>116.7419</v>
      </c>
      <c r="P6432">
        <v>118026.06</v>
      </c>
      <c r="Q6432">
        <v>1</v>
      </c>
      <c r="R6432">
        <v>3.4428399999999999</v>
      </c>
      <c r="S6432">
        <v>3480.7116769999998</v>
      </c>
      <c r="T6432" t="s">
        <v>398</v>
      </c>
      <c r="U6432">
        <v>33.9086</v>
      </c>
      <c r="V6432">
        <v>118026.06</v>
      </c>
      <c r="W6432">
        <v>2025</v>
      </c>
    </row>
    <row r="6433" spans="1:23" hidden="1">
      <c r="A6433">
        <v>72027146</v>
      </c>
      <c r="B6433" s="2">
        <v>45759</v>
      </c>
      <c r="C6433" t="s">
        <v>5770</v>
      </c>
      <c r="D6433" t="s">
        <v>23</v>
      </c>
      <c r="E6433" t="s">
        <v>24</v>
      </c>
      <c r="F6433" t="s">
        <v>7472</v>
      </c>
      <c r="G6433" t="s">
        <v>7473</v>
      </c>
      <c r="H6433" t="s">
        <v>32</v>
      </c>
      <c r="I6433" t="s">
        <v>33</v>
      </c>
      <c r="J6433" t="s">
        <v>13</v>
      </c>
      <c r="K6433" t="s">
        <v>14</v>
      </c>
      <c r="L6433">
        <v>975</v>
      </c>
      <c r="M6433" t="s">
        <v>15</v>
      </c>
      <c r="N6433" t="s">
        <v>25</v>
      </c>
      <c r="O6433">
        <v>118.1052</v>
      </c>
      <c r="P6433">
        <v>115152.57</v>
      </c>
      <c r="Q6433">
        <v>1</v>
      </c>
      <c r="R6433">
        <v>3.4830450000000002</v>
      </c>
      <c r="S6433">
        <v>3395.9694589999999</v>
      </c>
      <c r="T6433" t="s">
        <v>398</v>
      </c>
      <c r="U6433">
        <v>33.9086</v>
      </c>
      <c r="V6433">
        <v>115152.57</v>
      </c>
      <c r="W6433">
        <v>2025</v>
      </c>
    </row>
    <row r="6434" spans="1:23" hidden="1">
      <c r="A6434">
        <v>72027146</v>
      </c>
      <c r="B6434" s="2">
        <v>45759</v>
      </c>
      <c r="C6434" t="s">
        <v>5770</v>
      </c>
      <c r="D6434" t="s">
        <v>23</v>
      </c>
      <c r="E6434" t="s">
        <v>24</v>
      </c>
      <c r="F6434" t="s">
        <v>7469</v>
      </c>
      <c r="G6434" t="s">
        <v>7470</v>
      </c>
      <c r="H6434" t="s">
        <v>5460</v>
      </c>
      <c r="I6434" t="s">
        <v>5461</v>
      </c>
      <c r="J6434" t="s">
        <v>13</v>
      </c>
      <c r="K6434" t="s">
        <v>14</v>
      </c>
      <c r="L6434">
        <v>978</v>
      </c>
      <c r="M6434" t="s">
        <v>15</v>
      </c>
      <c r="N6434" t="s">
        <v>25</v>
      </c>
      <c r="O6434">
        <v>118.1052</v>
      </c>
      <c r="P6434">
        <v>115506.89</v>
      </c>
      <c r="Q6434">
        <v>1</v>
      </c>
      <c r="R6434">
        <v>3.4830450000000002</v>
      </c>
      <c r="S6434">
        <v>3406.418725</v>
      </c>
      <c r="T6434" t="s">
        <v>398</v>
      </c>
      <c r="U6434">
        <v>33.9086</v>
      </c>
      <c r="V6434">
        <v>115506.89</v>
      </c>
      <c r="W6434">
        <v>2025</v>
      </c>
    </row>
    <row r="6435" spans="1:23" hidden="1">
      <c r="A6435">
        <v>72027146</v>
      </c>
      <c r="B6435" s="2">
        <v>45759</v>
      </c>
      <c r="C6435" t="s">
        <v>5770</v>
      </c>
      <c r="D6435" t="s">
        <v>23</v>
      </c>
      <c r="E6435" t="s">
        <v>24</v>
      </c>
      <c r="F6435" t="s">
        <v>7472</v>
      </c>
      <c r="G6435" t="s">
        <v>7473</v>
      </c>
      <c r="H6435" t="s">
        <v>7474</v>
      </c>
      <c r="I6435" t="s">
        <v>7475</v>
      </c>
      <c r="J6435" t="s">
        <v>13</v>
      </c>
      <c r="K6435" t="s">
        <v>14</v>
      </c>
      <c r="L6435">
        <v>999</v>
      </c>
      <c r="M6435" t="s">
        <v>15</v>
      </c>
      <c r="N6435" t="s">
        <v>25</v>
      </c>
      <c r="O6435">
        <v>118.1052</v>
      </c>
      <c r="P6435">
        <v>117987.09</v>
      </c>
      <c r="Q6435">
        <v>1</v>
      </c>
      <c r="R6435">
        <v>3.4830450000000002</v>
      </c>
      <c r="S6435">
        <v>3479.5624109999999</v>
      </c>
      <c r="T6435" t="s">
        <v>398</v>
      </c>
      <c r="U6435">
        <v>33.9086</v>
      </c>
      <c r="V6435">
        <v>117987.09</v>
      </c>
      <c r="W6435">
        <v>2025</v>
      </c>
    </row>
    <row r="6436" spans="1:23" hidden="1">
      <c r="A6436">
        <v>72027147</v>
      </c>
      <c r="B6436" s="2">
        <v>45759</v>
      </c>
      <c r="C6436" t="s">
        <v>5770</v>
      </c>
      <c r="D6436" t="s">
        <v>23</v>
      </c>
      <c r="E6436" t="s">
        <v>24</v>
      </c>
      <c r="F6436" t="s">
        <v>7469</v>
      </c>
      <c r="G6436" t="s">
        <v>7470</v>
      </c>
      <c r="H6436" t="s">
        <v>5430</v>
      </c>
      <c r="I6436" t="s">
        <v>5431</v>
      </c>
      <c r="J6436" t="s">
        <v>13</v>
      </c>
      <c r="K6436" t="s">
        <v>14</v>
      </c>
      <c r="L6436">
        <v>2007</v>
      </c>
      <c r="M6436" t="s">
        <v>15</v>
      </c>
      <c r="N6436" t="s">
        <v>25</v>
      </c>
      <c r="O6436">
        <v>117.4235</v>
      </c>
      <c r="P6436">
        <v>235668.96</v>
      </c>
      <c r="Q6436">
        <v>1</v>
      </c>
      <c r="R6436">
        <v>3.4629409999999998</v>
      </c>
      <c r="S6436">
        <v>6950.1235669999996</v>
      </c>
      <c r="T6436" t="s">
        <v>398</v>
      </c>
      <c r="U6436">
        <v>33.9086</v>
      </c>
      <c r="V6436">
        <v>235668.96</v>
      </c>
      <c r="W6436">
        <v>2025</v>
      </c>
    </row>
    <row r="6437" spans="1:23" hidden="1">
      <c r="A6437">
        <v>72027147</v>
      </c>
      <c r="B6437" s="2">
        <v>45759</v>
      </c>
      <c r="C6437" t="s">
        <v>5770</v>
      </c>
      <c r="D6437" t="s">
        <v>23</v>
      </c>
      <c r="E6437" t="s">
        <v>24</v>
      </c>
      <c r="F6437" t="s">
        <v>7469</v>
      </c>
      <c r="G6437" t="s">
        <v>7470</v>
      </c>
      <c r="H6437" t="s">
        <v>4526</v>
      </c>
      <c r="I6437" t="s">
        <v>4527</v>
      </c>
      <c r="J6437" t="s">
        <v>13</v>
      </c>
      <c r="K6437" t="s">
        <v>14</v>
      </c>
      <c r="L6437">
        <v>1002</v>
      </c>
      <c r="M6437" t="s">
        <v>15</v>
      </c>
      <c r="N6437" t="s">
        <v>25</v>
      </c>
      <c r="O6437">
        <v>118.1052</v>
      </c>
      <c r="P6437">
        <v>118341.41</v>
      </c>
      <c r="Q6437">
        <v>1</v>
      </c>
      <c r="R6437">
        <v>3.4830450000000002</v>
      </c>
      <c r="S6437">
        <v>3490.0116779999998</v>
      </c>
      <c r="T6437" t="s">
        <v>398</v>
      </c>
      <c r="U6437">
        <v>33.9086</v>
      </c>
      <c r="V6437">
        <v>118341.41</v>
      </c>
      <c r="W6437">
        <v>2025</v>
      </c>
    </row>
    <row r="6438" spans="1:23" hidden="1">
      <c r="A6438">
        <v>72027403</v>
      </c>
      <c r="B6438" s="2">
        <v>45759</v>
      </c>
      <c r="C6438" t="s">
        <v>6663</v>
      </c>
      <c r="D6438" t="s">
        <v>23</v>
      </c>
      <c r="E6438" t="s">
        <v>24</v>
      </c>
      <c r="F6438" t="s">
        <v>7472</v>
      </c>
      <c r="G6438" t="s">
        <v>7473</v>
      </c>
      <c r="H6438" t="s">
        <v>7462</v>
      </c>
      <c r="I6438" t="s">
        <v>7406</v>
      </c>
      <c r="J6438" t="s">
        <v>13</v>
      </c>
      <c r="K6438" t="s">
        <v>14</v>
      </c>
      <c r="L6438">
        <v>983</v>
      </c>
      <c r="M6438" t="s">
        <v>15</v>
      </c>
      <c r="N6438" t="s">
        <v>25</v>
      </c>
      <c r="O6438">
        <v>113.7611</v>
      </c>
      <c r="P6438">
        <v>111827.16</v>
      </c>
      <c r="Q6438">
        <v>1</v>
      </c>
      <c r="R6438">
        <v>3.3549329999999999</v>
      </c>
      <c r="S6438">
        <v>3297.8996470000002</v>
      </c>
      <c r="T6438" t="s">
        <v>398</v>
      </c>
      <c r="U6438">
        <v>33.9086</v>
      </c>
      <c r="V6438">
        <v>111827.16</v>
      </c>
      <c r="W6438">
        <v>2025</v>
      </c>
    </row>
    <row r="6439" spans="1:23" hidden="1">
      <c r="A6439">
        <v>72027412</v>
      </c>
      <c r="B6439" s="2">
        <v>45764</v>
      </c>
      <c r="C6439" t="s">
        <v>6258</v>
      </c>
      <c r="D6439" t="s">
        <v>345</v>
      </c>
      <c r="E6439" t="s">
        <v>346</v>
      </c>
      <c r="F6439" t="s">
        <v>7257</v>
      </c>
      <c r="G6439" t="s">
        <v>7258</v>
      </c>
      <c r="H6439" t="s">
        <v>347</v>
      </c>
      <c r="I6439" t="s">
        <v>348</v>
      </c>
      <c r="J6439" t="s">
        <v>349</v>
      </c>
      <c r="K6439" t="s">
        <v>225</v>
      </c>
      <c r="L6439">
        <v>12</v>
      </c>
      <c r="M6439" t="s">
        <v>15</v>
      </c>
      <c r="N6439" t="s">
        <v>25</v>
      </c>
      <c r="O6439">
        <v>215</v>
      </c>
      <c r="P6439">
        <v>2580</v>
      </c>
      <c r="Q6439">
        <v>1</v>
      </c>
      <c r="R6439">
        <v>6.4390530000000004</v>
      </c>
      <c r="S6439">
        <v>77.268642999999997</v>
      </c>
      <c r="T6439" t="s">
        <v>398</v>
      </c>
      <c r="U6439">
        <v>33.39</v>
      </c>
      <c r="V6439">
        <v>2580</v>
      </c>
      <c r="W6439">
        <v>2025</v>
      </c>
    </row>
    <row r="6440" spans="1:23" hidden="1">
      <c r="A6440">
        <v>72027412</v>
      </c>
      <c r="B6440" s="2">
        <v>45764</v>
      </c>
      <c r="C6440" t="s">
        <v>6258</v>
      </c>
      <c r="D6440" t="s">
        <v>345</v>
      </c>
      <c r="E6440" t="s">
        <v>346</v>
      </c>
      <c r="F6440" t="s">
        <v>7257</v>
      </c>
      <c r="G6440" t="s">
        <v>7258</v>
      </c>
      <c r="H6440" t="s">
        <v>358</v>
      </c>
      <c r="I6440" t="s">
        <v>359</v>
      </c>
      <c r="J6440" t="s">
        <v>349</v>
      </c>
      <c r="K6440" t="s">
        <v>225</v>
      </c>
      <c r="L6440">
        <v>12</v>
      </c>
      <c r="M6440" t="s">
        <v>15</v>
      </c>
      <c r="N6440" t="s">
        <v>25</v>
      </c>
      <c r="O6440">
        <v>215</v>
      </c>
      <c r="P6440">
        <v>2580</v>
      </c>
      <c r="Q6440">
        <v>1</v>
      </c>
      <c r="R6440">
        <v>6.4390530000000004</v>
      </c>
      <c r="S6440">
        <v>77.268642999999997</v>
      </c>
      <c r="T6440" t="s">
        <v>398</v>
      </c>
      <c r="U6440">
        <v>33.39</v>
      </c>
      <c r="V6440">
        <v>2580</v>
      </c>
      <c r="W6440">
        <v>2025</v>
      </c>
    </row>
    <row r="6441" spans="1:23" hidden="1">
      <c r="A6441">
        <v>72027412</v>
      </c>
      <c r="B6441" s="2">
        <v>45764</v>
      </c>
      <c r="C6441" t="s">
        <v>6258</v>
      </c>
      <c r="D6441" t="s">
        <v>345</v>
      </c>
      <c r="E6441" t="s">
        <v>346</v>
      </c>
      <c r="F6441" t="s">
        <v>7257</v>
      </c>
      <c r="G6441" t="s">
        <v>7258</v>
      </c>
      <c r="H6441" t="s">
        <v>504</v>
      </c>
      <c r="I6441" t="s">
        <v>505</v>
      </c>
      <c r="J6441" t="s">
        <v>349</v>
      </c>
      <c r="K6441" t="s">
        <v>225</v>
      </c>
      <c r="L6441">
        <v>12</v>
      </c>
      <c r="M6441" t="s">
        <v>15</v>
      </c>
      <c r="N6441" t="s">
        <v>25</v>
      </c>
      <c r="O6441">
        <v>440</v>
      </c>
      <c r="P6441">
        <v>5280</v>
      </c>
      <c r="Q6441">
        <v>1</v>
      </c>
      <c r="R6441">
        <v>13.177598</v>
      </c>
      <c r="S6441">
        <v>158.13117600000001</v>
      </c>
      <c r="T6441" t="s">
        <v>398</v>
      </c>
      <c r="U6441">
        <v>33.39</v>
      </c>
      <c r="V6441">
        <v>5280</v>
      </c>
      <c r="W6441">
        <v>2025</v>
      </c>
    </row>
    <row r="6442" spans="1:23" hidden="1">
      <c r="A6442">
        <v>72027412</v>
      </c>
      <c r="B6442" s="2">
        <v>45764</v>
      </c>
      <c r="C6442" t="s">
        <v>6258</v>
      </c>
      <c r="D6442" t="s">
        <v>345</v>
      </c>
      <c r="E6442" t="s">
        <v>346</v>
      </c>
      <c r="F6442" t="s">
        <v>7257</v>
      </c>
      <c r="G6442" t="s">
        <v>7258</v>
      </c>
      <c r="H6442" t="s">
        <v>362</v>
      </c>
      <c r="I6442" t="s">
        <v>363</v>
      </c>
      <c r="J6442" t="s">
        <v>349</v>
      </c>
      <c r="K6442" t="s">
        <v>225</v>
      </c>
      <c r="L6442">
        <v>12</v>
      </c>
      <c r="M6442" t="s">
        <v>15</v>
      </c>
      <c r="N6442" t="s">
        <v>25</v>
      </c>
      <c r="O6442">
        <v>215</v>
      </c>
      <c r="P6442">
        <v>2580</v>
      </c>
      <c r="Q6442">
        <v>1</v>
      </c>
      <c r="R6442">
        <v>6.4390530000000004</v>
      </c>
      <c r="S6442">
        <v>77.268642999999997</v>
      </c>
      <c r="T6442" t="s">
        <v>398</v>
      </c>
      <c r="U6442">
        <v>33.39</v>
      </c>
      <c r="V6442">
        <v>2580</v>
      </c>
      <c r="W6442">
        <v>2025</v>
      </c>
    </row>
    <row r="6443" spans="1:23" hidden="1">
      <c r="A6443">
        <v>72027412</v>
      </c>
      <c r="B6443" s="2">
        <v>45764</v>
      </c>
      <c r="C6443" t="s">
        <v>6258</v>
      </c>
      <c r="D6443" t="s">
        <v>345</v>
      </c>
      <c r="E6443" t="s">
        <v>346</v>
      </c>
      <c r="F6443" t="s">
        <v>7257</v>
      </c>
      <c r="G6443" t="s">
        <v>7258</v>
      </c>
      <c r="H6443" t="s">
        <v>352</v>
      </c>
      <c r="I6443" t="s">
        <v>353</v>
      </c>
      <c r="J6443" t="s">
        <v>349</v>
      </c>
      <c r="K6443" t="s">
        <v>225</v>
      </c>
      <c r="L6443">
        <v>12</v>
      </c>
      <c r="M6443" t="s">
        <v>15</v>
      </c>
      <c r="N6443" t="s">
        <v>25</v>
      </c>
      <c r="O6443">
        <v>215</v>
      </c>
      <c r="P6443">
        <v>2580</v>
      </c>
      <c r="Q6443">
        <v>1</v>
      </c>
      <c r="R6443">
        <v>6.4390530000000004</v>
      </c>
      <c r="S6443">
        <v>77.268642999999997</v>
      </c>
      <c r="T6443" t="s">
        <v>398</v>
      </c>
      <c r="U6443">
        <v>33.39</v>
      </c>
      <c r="V6443">
        <v>2580</v>
      </c>
      <c r="W6443">
        <v>2025</v>
      </c>
    </row>
    <row r="6444" spans="1:23" hidden="1">
      <c r="A6444">
        <v>72026455</v>
      </c>
      <c r="B6444" s="2">
        <v>45764</v>
      </c>
      <c r="C6444" t="s">
        <v>5457</v>
      </c>
      <c r="D6444" t="s">
        <v>23</v>
      </c>
      <c r="E6444" t="s">
        <v>24</v>
      </c>
      <c r="F6444" t="s">
        <v>7299</v>
      </c>
      <c r="G6444" t="s">
        <v>7300</v>
      </c>
      <c r="H6444" t="s">
        <v>5335</v>
      </c>
      <c r="I6444" t="s">
        <v>5336</v>
      </c>
      <c r="J6444" t="s">
        <v>175</v>
      </c>
      <c r="K6444" t="s">
        <v>43</v>
      </c>
      <c r="L6444">
        <v>2000</v>
      </c>
      <c r="M6444" t="s">
        <v>15</v>
      </c>
      <c r="N6444" t="s">
        <v>25</v>
      </c>
      <c r="O6444">
        <v>118.446</v>
      </c>
      <c r="P6444">
        <v>236892</v>
      </c>
      <c r="Q6444">
        <v>1</v>
      </c>
      <c r="R6444">
        <v>3.5473490000000001</v>
      </c>
      <c r="S6444">
        <v>7094.6990109999997</v>
      </c>
      <c r="T6444" t="s">
        <v>398</v>
      </c>
      <c r="U6444">
        <v>33.39</v>
      </c>
      <c r="V6444">
        <v>236892</v>
      </c>
      <c r="W6444">
        <v>2025</v>
      </c>
    </row>
    <row r="6445" spans="1:23" hidden="1">
      <c r="A6445">
        <v>72026455</v>
      </c>
      <c r="B6445" s="2">
        <v>45764</v>
      </c>
      <c r="C6445" t="s">
        <v>5457</v>
      </c>
      <c r="D6445" t="s">
        <v>23</v>
      </c>
      <c r="E6445" t="s">
        <v>24</v>
      </c>
      <c r="F6445" t="s">
        <v>7299</v>
      </c>
      <c r="G6445" t="s">
        <v>7300</v>
      </c>
      <c r="H6445" t="s">
        <v>5335</v>
      </c>
      <c r="I6445" t="s">
        <v>5336</v>
      </c>
      <c r="J6445" t="s">
        <v>175</v>
      </c>
      <c r="K6445" t="s">
        <v>43</v>
      </c>
      <c r="L6445">
        <v>79</v>
      </c>
      <c r="M6445" t="s">
        <v>15</v>
      </c>
      <c r="N6445" t="s">
        <v>25</v>
      </c>
      <c r="O6445">
        <v>118.446</v>
      </c>
      <c r="P6445">
        <v>9357.23</v>
      </c>
      <c r="Q6445">
        <v>1</v>
      </c>
      <c r="R6445">
        <v>3.5473490000000001</v>
      </c>
      <c r="S6445">
        <v>280.24049100000002</v>
      </c>
      <c r="T6445" t="s">
        <v>398</v>
      </c>
      <c r="U6445">
        <v>33.39</v>
      </c>
      <c r="V6445">
        <v>9357.23</v>
      </c>
      <c r="W6445">
        <v>2025</v>
      </c>
    </row>
    <row r="6446" spans="1:23" hidden="1">
      <c r="A6446">
        <v>72026856</v>
      </c>
      <c r="B6446" s="2">
        <v>45764</v>
      </c>
      <c r="C6446" t="s">
        <v>5740</v>
      </c>
      <c r="D6446" t="s">
        <v>23</v>
      </c>
      <c r="E6446" t="s">
        <v>24</v>
      </c>
      <c r="F6446" t="s">
        <v>7320</v>
      </c>
      <c r="G6446" t="s">
        <v>7321</v>
      </c>
      <c r="H6446" t="s">
        <v>7322</v>
      </c>
      <c r="I6446" t="s">
        <v>7323</v>
      </c>
      <c r="J6446" t="s">
        <v>36</v>
      </c>
      <c r="K6446" t="s">
        <v>14</v>
      </c>
      <c r="L6446">
        <v>4546</v>
      </c>
      <c r="M6446" t="s">
        <v>15</v>
      </c>
      <c r="N6446" t="s">
        <v>25</v>
      </c>
      <c r="O6446">
        <v>120.69540000000001</v>
      </c>
      <c r="P6446">
        <v>548681.29</v>
      </c>
      <c r="Q6446">
        <v>1</v>
      </c>
      <c r="R6446">
        <v>3.614716</v>
      </c>
      <c r="S6446">
        <v>16432.503444000002</v>
      </c>
      <c r="T6446" t="s">
        <v>398</v>
      </c>
      <c r="U6446">
        <v>33.39</v>
      </c>
      <c r="V6446">
        <v>548681.29</v>
      </c>
      <c r="W6446">
        <v>2025</v>
      </c>
    </row>
    <row r="6447" spans="1:23" hidden="1">
      <c r="A6447">
        <v>72027404</v>
      </c>
      <c r="B6447" s="2">
        <v>45764</v>
      </c>
      <c r="C6447" t="s">
        <v>6663</v>
      </c>
      <c r="D6447" t="s">
        <v>23</v>
      </c>
      <c r="E6447" t="s">
        <v>24</v>
      </c>
      <c r="F6447" t="s">
        <v>7299</v>
      </c>
      <c r="G6447" t="s">
        <v>7300</v>
      </c>
      <c r="H6447" t="s">
        <v>895</v>
      </c>
      <c r="I6447" t="s">
        <v>752</v>
      </c>
      <c r="J6447" t="s">
        <v>13</v>
      </c>
      <c r="K6447" t="s">
        <v>43</v>
      </c>
      <c r="L6447">
        <v>862</v>
      </c>
      <c r="M6447" t="s">
        <v>15</v>
      </c>
      <c r="N6447" t="s">
        <v>25</v>
      </c>
      <c r="O6447">
        <v>113.7611</v>
      </c>
      <c r="P6447">
        <v>98062.07</v>
      </c>
      <c r="Q6447">
        <v>1</v>
      </c>
      <c r="R6447">
        <v>3.407041</v>
      </c>
      <c r="S6447">
        <v>2936.8694209999999</v>
      </c>
      <c r="T6447" t="s">
        <v>398</v>
      </c>
      <c r="U6447">
        <v>33.39</v>
      </c>
      <c r="V6447">
        <v>98062.07</v>
      </c>
      <c r="W6447">
        <v>2025</v>
      </c>
    </row>
    <row r="6448" spans="1:23" hidden="1">
      <c r="A6448">
        <v>72027404</v>
      </c>
      <c r="B6448" s="2">
        <v>45764</v>
      </c>
      <c r="C6448" t="s">
        <v>6663</v>
      </c>
      <c r="D6448" t="s">
        <v>23</v>
      </c>
      <c r="E6448" t="s">
        <v>24</v>
      </c>
      <c r="F6448" t="s">
        <v>7299</v>
      </c>
      <c r="G6448" t="s">
        <v>7300</v>
      </c>
      <c r="H6448" t="s">
        <v>4556</v>
      </c>
      <c r="I6448" t="s">
        <v>4557</v>
      </c>
      <c r="J6448" t="s">
        <v>13</v>
      </c>
      <c r="K6448" t="s">
        <v>43</v>
      </c>
      <c r="L6448">
        <v>978</v>
      </c>
      <c r="M6448" t="s">
        <v>15</v>
      </c>
      <c r="N6448" t="s">
        <v>25</v>
      </c>
      <c r="O6448">
        <v>113.7611</v>
      </c>
      <c r="P6448">
        <v>111258.36</v>
      </c>
      <c r="Q6448">
        <v>1</v>
      </c>
      <c r="R6448">
        <v>3.407041</v>
      </c>
      <c r="S6448">
        <v>3332.0862529999999</v>
      </c>
      <c r="T6448" t="s">
        <v>398</v>
      </c>
      <c r="U6448">
        <v>33.39</v>
      </c>
      <c r="V6448">
        <v>111258.36</v>
      </c>
      <c r="W6448">
        <v>2025</v>
      </c>
    </row>
    <row r="6449" spans="1:23" hidden="1">
      <c r="A6449">
        <v>72026923</v>
      </c>
      <c r="B6449" s="2">
        <v>45764</v>
      </c>
      <c r="C6449" t="s">
        <v>5509</v>
      </c>
      <c r="D6449" t="s">
        <v>23</v>
      </c>
      <c r="E6449" t="s">
        <v>24</v>
      </c>
      <c r="F6449" t="s">
        <v>7476</v>
      </c>
      <c r="G6449" t="s">
        <v>7477</v>
      </c>
      <c r="H6449" t="s">
        <v>34</v>
      </c>
      <c r="I6449" t="s">
        <v>35</v>
      </c>
      <c r="J6449" t="s">
        <v>13</v>
      </c>
      <c r="K6449" t="s">
        <v>14</v>
      </c>
      <c r="L6449">
        <v>352</v>
      </c>
      <c r="M6449" t="s">
        <v>15</v>
      </c>
      <c r="N6449" t="s">
        <v>25</v>
      </c>
      <c r="O6449">
        <v>117.4235</v>
      </c>
      <c r="P6449">
        <v>41333.07</v>
      </c>
      <c r="Q6449">
        <v>1</v>
      </c>
      <c r="R6449">
        <v>3.5167259999999998</v>
      </c>
      <c r="S6449">
        <v>1237.88769</v>
      </c>
      <c r="T6449" t="s">
        <v>398</v>
      </c>
      <c r="U6449">
        <v>33.39</v>
      </c>
      <c r="V6449">
        <v>41333.07</v>
      </c>
      <c r="W6449">
        <v>2025</v>
      </c>
    </row>
    <row r="6450" spans="1:23" hidden="1">
      <c r="A6450">
        <v>72027507</v>
      </c>
      <c r="B6450" s="2">
        <v>45764</v>
      </c>
      <c r="C6450" t="s">
        <v>6295</v>
      </c>
      <c r="D6450" t="s">
        <v>23</v>
      </c>
      <c r="E6450" t="s">
        <v>24</v>
      </c>
      <c r="F6450" t="s">
        <v>7476</v>
      </c>
      <c r="G6450" t="s">
        <v>7477</v>
      </c>
      <c r="H6450" t="s">
        <v>32</v>
      </c>
      <c r="I6450" t="s">
        <v>33</v>
      </c>
      <c r="J6450" t="s">
        <v>13</v>
      </c>
      <c r="K6450" t="s">
        <v>14</v>
      </c>
      <c r="L6450">
        <v>2986</v>
      </c>
      <c r="M6450" t="s">
        <v>15</v>
      </c>
      <c r="N6450" t="s">
        <v>25</v>
      </c>
      <c r="O6450">
        <v>112.2379</v>
      </c>
      <c r="P6450">
        <v>335142.37</v>
      </c>
      <c r="Q6450">
        <v>1</v>
      </c>
      <c r="R6450">
        <v>3.3614220000000001</v>
      </c>
      <c r="S6450">
        <v>10037.207845999999</v>
      </c>
      <c r="T6450" t="s">
        <v>398</v>
      </c>
      <c r="U6450">
        <v>33.39</v>
      </c>
      <c r="V6450">
        <v>335142.37</v>
      </c>
      <c r="W6450">
        <v>2025</v>
      </c>
    </row>
    <row r="6451" spans="1:23" hidden="1">
      <c r="A6451">
        <v>72027426</v>
      </c>
      <c r="B6451" s="2">
        <v>45765</v>
      </c>
      <c r="C6451" t="s">
        <v>6258</v>
      </c>
      <c r="D6451" t="s">
        <v>320</v>
      </c>
      <c r="E6451" t="s">
        <v>321</v>
      </c>
      <c r="F6451" t="s">
        <v>6271</v>
      </c>
      <c r="G6451" t="s">
        <v>6272</v>
      </c>
      <c r="H6451" t="s">
        <v>322</v>
      </c>
      <c r="I6451" t="s">
        <v>323</v>
      </c>
      <c r="J6451" t="s">
        <v>304</v>
      </c>
      <c r="K6451" t="s">
        <v>225</v>
      </c>
      <c r="L6451">
        <v>600</v>
      </c>
      <c r="M6451" t="s">
        <v>61</v>
      </c>
      <c r="N6451" t="s">
        <v>25</v>
      </c>
      <c r="O6451">
        <v>29</v>
      </c>
      <c r="P6451">
        <v>17400</v>
      </c>
      <c r="Q6451">
        <v>1</v>
      </c>
      <c r="R6451">
        <v>0.86482999999999999</v>
      </c>
      <c r="S6451">
        <v>518.89802699999996</v>
      </c>
      <c r="T6451" t="s">
        <v>398</v>
      </c>
      <c r="U6451">
        <v>33.532600000000002</v>
      </c>
      <c r="V6451">
        <v>17400</v>
      </c>
      <c r="W6451">
        <v>2025</v>
      </c>
    </row>
    <row r="6452" spans="1:23" hidden="1">
      <c r="A6452">
        <v>72027085</v>
      </c>
      <c r="B6452" s="2">
        <v>45765</v>
      </c>
      <c r="C6452" t="s">
        <v>6189</v>
      </c>
      <c r="D6452" t="s">
        <v>573</v>
      </c>
      <c r="E6452" t="s">
        <v>574</v>
      </c>
      <c r="F6452" t="s">
        <v>7029</v>
      </c>
      <c r="G6452" t="s">
        <v>7030</v>
      </c>
      <c r="H6452" t="s">
        <v>1443</v>
      </c>
      <c r="I6452" t="s">
        <v>1444</v>
      </c>
      <c r="J6452" t="s">
        <v>1088</v>
      </c>
      <c r="K6452" t="s">
        <v>14</v>
      </c>
      <c r="L6452">
        <v>800</v>
      </c>
      <c r="M6452" t="s">
        <v>111</v>
      </c>
      <c r="N6452" t="s">
        <v>25</v>
      </c>
      <c r="O6452">
        <v>12.5</v>
      </c>
      <c r="P6452">
        <v>10000</v>
      </c>
      <c r="Q6452">
        <v>1</v>
      </c>
      <c r="R6452">
        <v>0.37277100000000002</v>
      </c>
      <c r="S6452">
        <v>298.21725700000002</v>
      </c>
      <c r="T6452" t="s">
        <v>398</v>
      </c>
      <c r="U6452">
        <v>33.532600000000002</v>
      </c>
      <c r="V6452">
        <v>10000</v>
      </c>
      <c r="W6452">
        <v>2025</v>
      </c>
    </row>
    <row r="6453" spans="1:23" hidden="1">
      <c r="A6453">
        <v>72025099</v>
      </c>
      <c r="B6453" s="2">
        <v>45768</v>
      </c>
      <c r="C6453" t="s">
        <v>2555</v>
      </c>
      <c r="D6453" t="s">
        <v>9</v>
      </c>
      <c r="E6453" t="s">
        <v>10</v>
      </c>
      <c r="F6453" t="s">
        <v>5507</v>
      </c>
      <c r="G6453" t="s">
        <v>5508</v>
      </c>
      <c r="H6453" t="s">
        <v>199</v>
      </c>
      <c r="I6453" t="s">
        <v>200</v>
      </c>
      <c r="J6453" t="s">
        <v>64</v>
      </c>
      <c r="K6453" t="s">
        <v>43</v>
      </c>
      <c r="L6453">
        <v>1005</v>
      </c>
      <c r="M6453" t="s">
        <v>61</v>
      </c>
      <c r="N6453" t="s">
        <v>16</v>
      </c>
      <c r="O6453">
        <v>1.4601</v>
      </c>
      <c r="P6453">
        <v>1467.4010000000001</v>
      </c>
      <c r="Q6453">
        <v>33.346200000000003</v>
      </c>
      <c r="R6453">
        <v>1.4601</v>
      </c>
      <c r="S6453">
        <v>1467.401083</v>
      </c>
      <c r="T6453" t="s">
        <v>398</v>
      </c>
      <c r="U6453">
        <v>33.346200000000003</v>
      </c>
      <c r="V6453">
        <v>48932.25</v>
      </c>
      <c r="W6453">
        <v>2025</v>
      </c>
    </row>
    <row r="6454" spans="1:23" hidden="1">
      <c r="A6454">
        <v>72026930</v>
      </c>
      <c r="B6454" s="2">
        <v>45768</v>
      </c>
      <c r="C6454" t="s">
        <v>5509</v>
      </c>
      <c r="D6454" t="s">
        <v>9</v>
      </c>
      <c r="E6454" t="s">
        <v>10</v>
      </c>
      <c r="F6454" t="s">
        <v>5507</v>
      </c>
      <c r="G6454" t="s">
        <v>5508</v>
      </c>
      <c r="H6454" t="s">
        <v>67</v>
      </c>
      <c r="I6454" t="s">
        <v>68</v>
      </c>
      <c r="J6454" t="s">
        <v>64</v>
      </c>
      <c r="K6454" t="s">
        <v>43</v>
      </c>
      <c r="L6454">
        <v>1005</v>
      </c>
      <c r="M6454" t="s">
        <v>61</v>
      </c>
      <c r="N6454" t="s">
        <v>16</v>
      </c>
      <c r="O6454">
        <v>0.34189999999999998</v>
      </c>
      <c r="P6454">
        <v>343.61</v>
      </c>
      <c r="Q6454">
        <v>33.346200000000003</v>
      </c>
      <c r="R6454">
        <v>0.34189999999999998</v>
      </c>
      <c r="S6454">
        <v>343.61006600000002</v>
      </c>
      <c r="T6454" t="s">
        <v>398</v>
      </c>
      <c r="U6454">
        <v>33.346200000000003</v>
      </c>
      <c r="V6454">
        <v>11458.09</v>
      </c>
      <c r="W6454">
        <v>2025</v>
      </c>
    </row>
    <row r="6455" spans="1:23" hidden="1">
      <c r="A6455">
        <v>72024598</v>
      </c>
      <c r="B6455" s="2">
        <v>45768</v>
      </c>
      <c r="C6455" t="s">
        <v>2440</v>
      </c>
      <c r="D6455" t="s">
        <v>9</v>
      </c>
      <c r="E6455" t="s">
        <v>10</v>
      </c>
      <c r="F6455" t="s">
        <v>5507</v>
      </c>
      <c r="G6455" t="s">
        <v>5508</v>
      </c>
      <c r="H6455" t="s">
        <v>747</v>
      </c>
      <c r="I6455" t="s">
        <v>748</v>
      </c>
      <c r="J6455" t="s">
        <v>64</v>
      </c>
      <c r="K6455" t="s">
        <v>43</v>
      </c>
      <c r="L6455">
        <v>1010</v>
      </c>
      <c r="M6455" t="s">
        <v>61</v>
      </c>
      <c r="N6455" t="s">
        <v>16</v>
      </c>
      <c r="O6455">
        <v>1.7556</v>
      </c>
      <c r="P6455">
        <v>1773.1559999999999</v>
      </c>
      <c r="Q6455">
        <v>33.346200000000003</v>
      </c>
      <c r="R6455">
        <v>1.7556</v>
      </c>
      <c r="S6455">
        <v>1773.155861</v>
      </c>
      <c r="T6455" t="s">
        <v>398</v>
      </c>
      <c r="U6455">
        <v>33.346200000000003</v>
      </c>
      <c r="V6455">
        <v>59128.01</v>
      </c>
      <c r="W6455">
        <v>2025</v>
      </c>
    </row>
    <row r="6456" spans="1:23" hidden="1">
      <c r="A6456">
        <v>72024600</v>
      </c>
      <c r="B6456" s="2">
        <v>45768</v>
      </c>
      <c r="C6456" t="s">
        <v>2440</v>
      </c>
      <c r="D6456" t="s">
        <v>9</v>
      </c>
      <c r="E6456" t="s">
        <v>10</v>
      </c>
      <c r="F6456" t="s">
        <v>5507</v>
      </c>
      <c r="G6456" t="s">
        <v>5508</v>
      </c>
      <c r="H6456" t="s">
        <v>747</v>
      </c>
      <c r="I6456" t="s">
        <v>748</v>
      </c>
      <c r="J6456" t="s">
        <v>64</v>
      </c>
      <c r="K6456" t="s">
        <v>43</v>
      </c>
      <c r="L6456">
        <v>1010</v>
      </c>
      <c r="M6456" t="s">
        <v>61</v>
      </c>
      <c r="N6456" t="s">
        <v>16</v>
      </c>
      <c r="O6456">
        <v>1.7556</v>
      </c>
      <c r="P6456">
        <v>1773.1559999999999</v>
      </c>
      <c r="Q6456">
        <v>33.346200000000003</v>
      </c>
      <c r="R6456">
        <v>1.7556</v>
      </c>
      <c r="S6456">
        <v>1773.155861</v>
      </c>
      <c r="T6456" t="s">
        <v>398</v>
      </c>
      <c r="U6456">
        <v>33.346200000000003</v>
      </c>
      <c r="V6456">
        <v>59128.01</v>
      </c>
      <c r="W6456">
        <v>2025</v>
      </c>
    </row>
    <row r="6457" spans="1:23" hidden="1">
      <c r="A6457">
        <v>72024601</v>
      </c>
      <c r="B6457" s="2">
        <v>45768</v>
      </c>
      <c r="C6457" t="s">
        <v>2440</v>
      </c>
      <c r="D6457" t="s">
        <v>9</v>
      </c>
      <c r="E6457" t="s">
        <v>10</v>
      </c>
      <c r="F6457" t="s">
        <v>5507</v>
      </c>
      <c r="G6457" t="s">
        <v>5508</v>
      </c>
      <c r="H6457" t="s">
        <v>858</v>
      </c>
      <c r="I6457" t="s">
        <v>859</v>
      </c>
      <c r="J6457" t="s">
        <v>64</v>
      </c>
      <c r="K6457" t="s">
        <v>43</v>
      </c>
      <c r="L6457">
        <v>1010</v>
      </c>
      <c r="M6457" t="s">
        <v>61</v>
      </c>
      <c r="N6457" t="s">
        <v>16</v>
      </c>
      <c r="O6457">
        <v>1.7556</v>
      </c>
      <c r="P6457">
        <v>1773.1559999999999</v>
      </c>
      <c r="Q6457">
        <v>33.346200000000003</v>
      </c>
      <c r="R6457">
        <v>1.7556</v>
      </c>
      <c r="S6457">
        <v>1773.155861</v>
      </c>
      <c r="T6457" t="s">
        <v>398</v>
      </c>
      <c r="U6457">
        <v>33.346200000000003</v>
      </c>
      <c r="V6457">
        <v>59128.01</v>
      </c>
      <c r="W6457">
        <v>2025</v>
      </c>
    </row>
    <row r="6458" spans="1:23" hidden="1">
      <c r="A6458">
        <v>72024603</v>
      </c>
      <c r="B6458" s="2">
        <v>45768</v>
      </c>
      <c r="C6458" t="s">
        <v>2440</v>
      </c>
      <c r="D6458" t="s">
        <v>9</v>
      </c>
      <c r="E6458" t="s">
        <v>10</v>
      </c>
      <c r="F6458" t="s">
        <v>5507</v>
      </c>
      <c r="G6458" t="s">
        <v>5508</v>
      </c>
      <c r="H6458" t="s">
        <v>858</v>
      </c>
      <c r="I6458" t="s">
        <v>859</v>
      </c>
      <c r="J6458" t="s">
        <v>64</v>
      </c>
      <c r="K6458" t="s">
        <v>43</v>
      </c>
      <c r="L6458">
        <v>1010</v>
      </c>
      <c r="M6458" t="s">
        <v>61</v>
      </c>
      <c r="N6458" t="s">
        <v>16</v>
      </c>
      <c r="O6458">
        <v>1.7556</v>
      </c>
      <c r="P6458">
        <v>1773.1559999999999</v>
      </c>
      <c r="Q6458">
        <v>33.346200000000003</v>
      </c>
      <c r="R6458">
        <v>1.7556</v>
      </c>
      <c r="S6458">
        <v>1773.155861</v>
      </c>
      <c r="T6458" t="s">
        <v>398</v>
      </c>
      <c r="U6458">
        <v>33.346200000000003</v>
      </c>
      <c r="V6458">
        <v>59128.01</v>
      </c>
      <c r="W6458">
        <v>2025</v>
      </c>
    </row>
    <row r="6459" spans="1:23" hidden="1">
      <c r="A6459">
        <v>72024161</v>
      </c>
      <c r="B6459" s="2">
        <v>45768</v>
      </c>
      <c r="C6459" t="s">
        <v>3256</v>
      </c>
      <c r="D6459" t="s">
        <v>9</v>
      </c>
      <c r="E6459" t="s">
        <v>10</v>
      </c>
      <c r="F6459" t="s">
        <v>5507</v>
      </c>
      <c r="G6459" t="s">
        <v>5508</v>
      </c>
      <c r="H6459" t="s">
        <v>199</v>
      </c>
      <c r="I6459" t="s">
        <v>200</v>
      </c>
      <c r="J6459" t="s">
        <v>64</v>
      </c>
      <c r="K6459" t="s">
        <v>43</v>
      </c>
      <c r="L6459">
        <v>905</v>
      </c>
      <c r="M6459" t="s">
        <v>61</v>
      </c>
      <c r="N6459" t="s">
        <v>16</v>
      </c>
      <c r="O6459">
        <v>1.4601</v>
      </c>
      <c r="P6459">
        <v>1321.3910000000001</v>
      </c>
      <c r="Q6459">
        <v>33.346200000000003</v>
      </c>
      <c r="R6459">
        <v>1.4601</v>
      </c>
      <c r="S6459">
        <v>1321.3910430000001</v>
      </c>
      <c r="T6459" t="s">
        <v>398</v>
      </c>
      <c r="U6459">
        <v>33.346200000000003</v>
      </c>
      <c r="V6459">
        <v>44063.37</v>
      </c>
      <c r="W6459">
        <v>2025</v>
      </c>
    </row>
    <row r="6460" spans="1:23" hidden="1">
      <c r="A6460">
        <v>72024587</v>
      </c>
      <c r="B6460" s="2">
        <v>45768</v>
      </c>
      <c r="C6460" t="s">
        <v>2440</v>
      </c>
      <c r="D6460" t="s">
        <v>9</v>
      </c>
      <c r="E6460" t="s">
        <v>10</v>
      </c>
      <c r="F6460" t="s">
        <v>5507</v>
      </c>
      <c r="G6460" t="s">
        <v>5508</v>
      </c>
      <c r="H6460" t="s">
        <v>3069</v>
      </c>
      <c r="I6460" t="s">
        <v>3070</v>
      </c>
      <c r="J6460" t="s">
        <v>64</v>
      </c>
      <c r="K6460" t="s">
        <v>43</v>
      </c>
      <c r="L6460">
        <v>1020</v>
      </c>
      <c r="M6460" t="s">
        <v>61</v>
      </c>
      <c r="N6460" t="s">
        <v>16</v>
      </c>
      <c r="O6460">
        <v>1.6274999999999999</v>
      </c>
      <c r="P6460">
        <v>1660.05</v>
      </c>
      <c r="Q6460">
        <v>33.346200000000003</v>
      </c>
      <c r="R6460">
        <v>1.627499</v>
      </c>
      <c r="S6460">
        <v>1660.0500199999999</v>
      </c>
      <c r="T6460" t="s">
        <v>398</v>
      </c>
      <c r="U6460">
        <v>33.346200000000003</v>
      </c>
      <c r="V6460">
        <v>55356.36</v>
      </c>
      <c r="W6460">
        <v>2025</v>
      </c>
    </row>
    <row r="6461" spans="1:23" hidden="1">
      <c r="A6461">
        <v>72024593</v>
      </c>
      <c r="B6461" s="2">
        <v>45768</v>
      </c>
      <c r="C6461" t="s">
        <v>2440</v>
      </c>
      <c r="D6461" t="s">
        <v>9</v>
      </c>
      <c r="E6461" t="s">
        <v>10</v>
      </c>
      <c r="F6461" t="s">
        <v>5507</v>
      </c>
      <c r="G6461" t="s">
        <v>5508</v>
      </c>
      <c r="H6461" t="s">
        <v>3067</v>
      </c>
      <c r="I6461" t="s">
        <v>3068</v>
      </c>
      <c r="J6461" t="s">
        <v>64</v>
      </c>
      <c r="K6461" t="s">
        <v>43</v>
      </c>
      <c r="L6461">
        <v>1020</v>
      </c>
      <c r="M6461" t="s">
        <v>61</v>
      </c>
      <c r="N6461" t="s">
        <v>16</v>
      </c>
      <c r="O6461">
        <v>1.3785000000000001</v>
      </c>
      <c r="P6461">
        <v>1406.07</v>
      </c>
      <c r="Q6461">
        <v>33.346200000000003</v>
      </c>
      <c r="R6461">
        <v>1.3785000000000001</v>
      </c>
      <c r="S6461">
        <v>1406.069956</v>
      </c>
      <c r="T6461" t="s">
        <v>398</v>
      </c>
      <c r="U6461">
        <v>33.346200000000003</v>
      </c>
      <c r="V6461">
        <v>46887.09</v>
      </c>
      <c r="W6461">
        <v>2025</v>
      </c>
    </row>
    <row r="6462" spans="1:23" hidden="1">
      <c r="A6462">
        <v>72024593</v>
      </c>
      <c r="B6462" s="2">
        <v>45768</v>
      </c>
      <c r="C6462" t="s">
        <v>2440</v>
      </c>
      <c r="D6462" t="s">
        <v>9</v>
      </c>
      <c r="E6462" t="s">
        <v>10</v>
      </c>
      <c r="F6462" t="s">
        <v>5507</v>
      </c>
      <c r="G6462" t="s">
        <v>5508</v>
      </c>
      <c r="H6462" t="s">
        <v>3071</v>
      </c>
      <c r="I6462" t="s">
        <v>3072</v>
      </c>
      <c r="J6462" t="s">
        <v>64</v>
      </c>
      <c r="K6462" t="s">
        <v>43</v>
      </c>
      <c r="L6462">
        <v>810</v>
      </c>
      <c r="M6462" t="s">
        <v>61</v>
      </c>
      <c r="N6462" t="s">
        <v>16</v>
      </c>
      <c r="O6462">
        <v>1.62751</v>
      </c>
      <c r="P6462">
        <v>1318.28</v>
      </c>
      <c r="Q6462">
        <v>33.346200000000003</v>
      </c>
      <c r="R6462">
        <v>1.6275090000000001</v>
      </c>
      <c r="S6462">
        <v>1318.280043</v>
      </c>
      <c r="T6462" t="s">
        <v>398</v>
      </c>
      <c r="U6462">
        <v>33.346200000000003</v>
      </c>
      <c r="V6462">
        <v>43959.63</v>
      </c>
      <c r="W6462">
        <v>2025</v>
      </c>
    </row>
    <row r="6463" spans="1:23" hidden="1">
      <c r="A6463">
        <v>72024593</v>
      </c>
      <c r="B6463" s="2">
        <v>45768</v>
      </c>
      <c r="C6463" t="s">
        <v>2440</v>
      </c>
      <c r="D6463" t="s">
        <v>9</v>
      </c>
      <c r="E6463" t="s">
        <v>10</v>
      </c>
      <c r="F6463" t="s">
        <v>5507</v>
      </c>
      <c r="G6463" t="s">
        <v>5508</v>
      </c>
      <c r="H6463" t="s">
        <v>473</v>
      </c>
      <c r="I6463" t="s">
        <v>1721</v>
      </c>
      <c r="J6463" t="s">
        <v>64</v>
      </c>
      <c r="K6463" t="s">
        <v>43</v>
      </c>
      <c r="L6463">
        <v>480</v>
      </c>
      <c r="M6463" t="s">
        <v>61</v>
      </c>
      <c r="N6463" t="s">
        <v>16</v>
      </c>
      <c r="O6463">
        <v>1.8109999999999999</v>
      </c>
      <c r="P6463">
        <v>869.28</v>
      </c>
      <c r="Q6463">
        <v>33.346200000000003</v>
      </c>
      <c r="R6463">
        <v>1.8109999999999999</v>
      </c>
      <c r="S6463">
        <v>869.27985699999999</v>
      </c>
      <c r="T6463" t="s">
        <v>398</v>
      </c>
      <c r="U6463">
        <v>33.346200000000003</v>
      </c>
      <c r="V6463">
        <v>28987.18</v>
      </c>
      <c r="W6463">
        <v>2025</v>
      </c>
    </row>
    <row r="6464" spans="1:23" hidden="1">
      <c r="A6464">
        <v>72024595</v>
      </c>
      <c r="B6464" s="2">
        <v>45768</v>
      </c>
      <c r="C6464" t="s">
        <v>2440</v>
      </c>
      <c r="D6464" t="s">
        <v>9</v>
      </c>
      <c r="E6464" t="s">
        <v>10</v>
      </c>
      <c r="F6464" t="s">
        <v>5507</v>
      </c>
      <c r="G6464" t="s">
        <v>5508</v>
      </c>
      <c r="H6464" t="s">
        <v>3073</v>
      </c>
      <c r="I6464" t="s">
        <v>3074</v>
      </c>
      <c r="J6464" t="s">
        <v>64</v>
      </c>
      <c r="K6464" t="s">
        <v>43</v>
      </c>
      <c r="L6464">
        <v>1020</v>
      </c>
      <c r="M6464" t="s">
        <v>61</v>
      </c>
      <c r="N6464" t="s">
        <v>16</v>
      </c>
      <c r="O6464">
        <v>1.8109999999999999</v>
      </c>
      <c r="P6464">
        <v>1847.2249999999999</v>
      </c>
      <c r="Q6464">
        <v>33.346200000000003</v>
      </c>
      <c r="R6464">
        <v>1.8109999999999999</v>
      </c>
      <c r="S6464">
        <v>1847.2248709999999</v>
      </c>
      <c r="T6464" t="s">
        <v>398</v>
      </c>
      <c r="U6464">
        <v>33.346200000000003</v>
      </c>
      <c r="V6464">
        <v>61597.93</v>
      </c>
      <c r="W6464">
        <v>2025</v>
      </c>
    </row>
    <row r="6465" spans="1:23" hidden="1">
      <c r="A6465">
        <v>72024596</v>
      </c>
      <c r="B6465" s="2">
        <v>45768</v>
      </c>
      <c r="C6465" t="s">
        <v>2440</v>
      </c>
      <c r="D6465" t="s">
        <v>9</v>
      </c>
      <c r="E6465" t="s">
        <v>10</v>
      </c>
      <c r="F6465" t="s">
        <v>5507</v>
      </c>
      <c r="G6465" t="s">
        <v>5508</v>
      </c>
      <c r="H6465" t="s">
        <v>747</v>
      </c>
      <c r="I6465" t="s">
        <v>748</v>
      </c>
      <c r="J6465" t="s">
        <v>64</v>
      </c>
      <c r="K6465" t="s">
        <v>43</v>
      </c>
      <c r="L6465">
        <v>290</v>
      </c>
      <c r="M6465" t="s">
        <v>61</v>
      </c>
      <c r="N6465" t="s">
        <v>16</v>
      </c>
      <c r="O6465">
        <v>1.7556</v>
      </c>
      <c r="P6465">
        <v>509.12400000000002</v>
      </c>
      <c r="Q6465">
        <v>33.346200000000003</v>
      </c>
      <c r="R6465">
        <v>1.7556</v>
      </c>
      <c r="S6465">
        <v>509.12397800000002</v>
      </c>
      <c r="T6465" t="s">
        <v>398</v>
      </c>
      <c r="U6465">
        <v>33.346200000000003</v>
      </c>
      <c r="V6465">
        <v>16977.349999999999</v>
      </c>
      <c r="W6465">
        <v>2025</v>
      </c>
    </row>
    <row r="6466" spans="1:23" hidden="1">
      <c r="A6466">
        <v>72024852</v>
      </c>
      <c r="B6466" s="2">
        <v>45768</v>
      </c>
      <c r="C6466" t="s">
        <v>2440</v>
      </c>
      <c r="D6466" t="s">
        <v>9</v>
      </c>
      <c r="E6466" t="s">
        <v>10</v>
      </c>
      <c r="F6466" t="s">
        <v>5507</v>
      </c>
      <c r="G6466" t="s">
        <v>5508</v>
      </c>
      <c r="H6466" t="s">
        <v>3069</v>
      </c>
      <c r="I6466" t="s">
        <v>3070</v>
      </c>
      <c r="J6466" t="s">
        <v>64</v>
      </c>
      <c r="K6466" t="s">
        <v>43</v>
      </c>
      <c r="L6466">
        <v>300</v>
      </c>
      <c r="M6466" t="s">
        <v>61</v>
      </c>
      <c r="N6466" t="s">
        <v>16</v>
      </c>
      <c r="O6466">
        <v>1.6274999999999999</v>
      </c>
      <c r="P6466">
        <v>488.25</v>
      </c>
      <c r="Q6466">
        <v>33.346200000000003</v>
      </c>
      <c r="R6466">
        <v>1.627499</v>
      </c>
      <c r="S6466">
        <v>488.24993499999999</v>
      </c>
      <c r="T6466" t="s">
        <v>398</v>
      </c>
      <c r="U6466">
        <v>33.346200000000003</v>
      </c>
      <c r="V6466">
        <v>16281.28</v>
      </c>
      <c r="W6466">
        <v>2025</v>
      </c>
    </row>
    <row r="6467" spans="1:23" hidden="1">
      <c r="A6467">
        <v>72024853</v>
      </c>
      <c r="B6467" s="2">
        <v>45768</v>
      </c>
      <c r="C6467" t="s">
        <v>2440</v>
      </c>
      <c r="D6467" t="s">
        <v>9</v>
      </c>
      <c r="E6467" t="s">
        <v>10</v>
      </c>
      <c r="F6467" t="s">
        <v>5507</v>
      </c>
      <c r="G6467" t="s">
        <v>5508</v>
      </c>
      <c r="H6467" t="s">
        <v>473</v>
      </c>
      <c r="I6467" t="s">
        <v>1721</v>
      </c>
      <c r="J6467" t="s">
        <v>64</v>
      </c>
      <c r="K6467" t="s">
        <v>43</v>
      </c>
      <c r="L6467">
        <v>90</v>
      </c>
      <c r="M6467" t="s">
        <v>61</v>
      </c>
      <c r="N6467" t="s">
        <v>16</v>
      </c>
      <c r="O6467">
        <v>1.8109999999999999</v>
      </c>
      <c r="P6467">
        <v>162.99</v>
      </c>
      <c r="Q6467">
        <v>33.346200000000003</v>
      </c>
      <c r="R6467">
        <v>1.8109999999999999</v>
      </c>
      <c r="S6467">
        <v>162.99008499999999</v>
      </c>
      <c r="T6467" t="s">
        <v>398</v>
      </c>
      <c r="U6467">
        <v>33.346200000000003</v>
      </c>
      <c r="V6467">
        <v>5435.1</v>
      </c>
      <c r="W6467">
        <v>2025</v>
      </c>
    </row>
    <row r="6468" spans="1:23" hidden="1">
      <c r="A6468">
        <v>72024863</v>
      </c>
      <c r="B6468" s="2">
        <v>45768</v>
      </c>
      <c r="C6468" t="s">
        <v>2440</v>
      </c>
      <c r="D6468" t="s">
        <v>9</v>
      </c>
      <c r="E6468" t="s">
        <v>10</v>
      </c>
      <c r="F6468" t="s">
        <v>5507</v>
      </c>
      <c r="G6468" t="s">
        <v>5508</v>
      </c>
      <c r="H6468" t="s">
        <v>747</v>
      </c>
      <c r="I6468" t="s">
        <v>748</v>
      </c>
      <c r="J6468" t="s">
        <v>64</v>
      </c>
      <c r="K6468" t="s">
        <v>43</v>
      </c>
      <c r="L6468">
        <v>480</v>
      </c>
      <c r="M6468" t="s">
        <v>61</v>
      </c>
      <c r="N6468" t="s">
        <v>16</v>
      </c>
      <c r="O6468">
        <v>1.7556</v>
      </c>
      <c r="P6468">
        <v>842.68799999999999</v>
      </c>
      <c r="Q6468">
        <v>33.346200000000003</v>
      </c>
      <c r="R6468">
        <v>1.7556</v>
      </c>
      <c r="S6468">
        <v>842.68792199999996</v>
      </c>
      <c r="T6468" t="s">
        <v>398</v>
      </c>
      <c r="U6468">
        <v>33.346200000000003</v>
      </c>
      <c r="V6468">
        <v>28100.44</v>
      </c>
      <c r="W6468">
        <v>2025</v>
      </c>
    </row>
    <row r="6469" spans="1:23" hidden="1">
      <c r="A6469">
        <v>72025279</v>
      </c>
      <c r="B6469" s="2">
        <v>45768</v>
      </c>
      <c r="C6469" t="s">
        <v>3815</v>
      </c>
      <c r="D6469" t="s">
        <v>9</v>
      </c>
      <c r="E6469" t="s">
        <v>10</v>
      </c>
      <c r="F6469" t="s">
        <v>5507</v>
      </c>
      <c r="G6469" t="s">
        <v>5508</v>
      </c>
      <c r="H6469" t="s">
        <v>858</v>
      </c>
      <c r="I6469" t="s">
        <v>859</v>
      </c>
      <c r="J6469" t="s">
        <v>64</v>
      </c>
      <c r="K6469" t="s">
        <v>43</v>
      </c>
      <c r="L6469">
        <v>510</v>
      </c>
      <c r="M6469" t="s">
        <v>61</v>
      </c>
      <c r="N6469" t="s">
        <v>16</v>
      </c>
      <c r="O6469">
        <v>1.7556</v>
      </c>
      <c r="P6469">
        <v>895.35599999999999</v>
      </c>
      <c r="Q6469">
        <v>33.346200000000003</v>
      </c>
      <c r="R6469">
        <v>1.7556</v>
      </c>
      <c r="S6469">
        <v>895.35599200000001</v>
      </c>
      <c r="T6469" t="s">
        <v>398</v>
      </c>
      <c r="U6469">
        <v>33.346200000000003</v>
      </c>
      <c r="V6469">
        <v>29856.720000000001</v>
      </c>
      <c r="W6469">
        <v>2025</v>
      </c>
    </row>
    <row r="6470" spans="1:23" hidden="1">
      <c r="A6470">
        <v>72025279</v>
      </c>
      <c r="B6470" s="2">
        <v>45768</v>
      </c>
      <c r="C6470" t="s">
        <v>3815</v>
      </c>
      <c r="D6470" t="s">
        <v>9</v>
      </c>
      <c r="E6470" t="s">
        <v>10</v>
      </c>
      <c r="F6470" t="s">
        <v>5507</v>
      </c>
      <c r="G6470" t="s">
        <v>5508</v>
      </c>
      <c r="H6470" t="s">
        <v>747</v>
      </c>
      <c r="I6470" t="s">
        <v>748</v>
      </c>
      <c r="J6470" t="s">
        <v>64</v>
      </c>
      <c r="K6470" t="s">
        <v>43</v>
      </c>
      <c r="L6470">
        <v>510</v>
      </c>
      <c r="M6470" t="s">
        <v>61</v>
      </c>
      <c r="N6470" t="s">
        <v>16</v>
      </c>
      <c r="O6470">
        <v>1.7556</v>
      </c>
      <c r="P6470">
        <v>895.35599999999999</v>
      </c>
      <c r="Q6470">
        <v>33.346200000000003</v>
      </c>
      <c r="R6470">
        <v>1.7556</v>
      </c>
      <c r="S6470">
        <v>895.35599200000001</v>
      </c>
      <c r="T6470" t="s">
        <v>398</v>
      </c>
      <c r="U6470">
        <v>33.346200000000003</v>
      </c>
      <c r="V6470">
        <v>29856.720000000001</v>
      </c>
      <c r="W6470">
        <v>2025</v>
      </c>
    </row>
    <row r="6471" spans="1:23" hidden="1">
      <c r="A6471">
        <v>72025388</v>
      </c>
      <c r="B6471" s="2">
        <v>45768</v>
      </c>
      <c r="C6471" t="s">
        <v>3682</v>
      </c>
      <c r="D6471" t="s">
        <v>9</v>
      </c>
      <c r="E6471" t="s">
        <v>10</v>
      </c>
      <c r="F6471" t="s">
        <v>5598</v>
      </c>
      <c r="G6471" t="s">
        <v>5599</v>
      </c>
      <c r="H6471" t="s">
        <v>3141</v>
      </c>
      <c r="I6471" t="s">
        <v>3142</v>
      </c>
      <c r="J6471" t="s">
        <v>64</v>
      </c>
      <c r="K6471" t="s">
        <v>14</v>
      </c>
      <c r="L6471">
        <v>8100</v>
      </c>
      <c r="M6471" t="s">
        <v>61</v>
      </c>
      <c r="N6471" t="s">
        <v>16</v>
      </c>
      <c r="O6471">
        <v>0.48720000000000002</v>
      </c>
      <c r="P6471">
        <v>3946.32</v>
      </c>
      <c r="Q6471">
        <v>33.346200000000003</v>
      </c>
      <c r="R6471">
        <v>0.48720000000000002</v>
      </c>
      <c r="S6471">
        <v>3946.3201199999999</v>
      </c>
      <c r="T6471" t="s">
        <v>398</v>
      </c>
      <c r="U6471">
        <v>33.346200000000003</v>
      </c>
      <c r="V6471">
        <v>131594.78</v>
      </c>
      <c r="W6471">
        <v>2025</v>
      </c>
    </row>
    <row r="6472" spans="1:23" hidden="1">
      <c r="A6472">
        <v>72025389</v>
      </c>
      <c r="B6472" s="2">
        <v>45768</v>
      </c>
      <c r="C6472" t="s">
        <v>3682</v>
      </c>
      <c r="D6472" t="s">
        <v>9</v>
      </c>
      <c r="E6472" t="s">
        <v>10</v>
      </c>
      <c r="F6472" t="s">
        <v>5598</v>
      </c>
      <c r="G6472" t="s">
        <v>5599</v>
      </c>
      <c r="H6472" t="s">
        <v>3147</v>
      </c>
      <c r="I6472" t="s">
        <v>3148</v>
      </c>
      <c r="J6472" t="s">
        <v>64</v>
      </c>
      <c r="K6472" t="s">
        <v>14</v>
      </c>
      <c r="L6472">
        <v>8100</v>
      </c>
      <c r="M6472" t="s">
        <v>61</v>
      </c>
      <c r="N6472" t="s">
        <v>16</v>
      </c>
      <c r="O6472">
        <v>0.58120000000000005</v>
      </c>
      <c r="P6472">
        <v>4707.72</v>
      </c>
      <c r="Q6472">
        <v>33.346200000000003</v>
      </c>
      <c r="R6472">
        <v>0.58119900000000002</v>
      </c>
      <c r="S6472">
        <v>4707.7199199999995</v>
      </c>
      <c r="T6472" t="s">
        <v>398</v>
      </c>
      <c r="U6472">
        <v>33.346200000000003</v>
      </c>
      <c r="V6472">
        <v>156984.57</v>
      </c>
      <c r="W6472">
        <v>2025</v>
      </c>
    </row>
    <row r="6473" spans="1:23" hidden="1">
      <c r="A6473">
        <v>72025474</v>
      </c>
      <c r="B6473" s="2">
        <v>45768</v>
      </c>
      <c r="C6473" t="s">
        <v>4633</v>
      </c>
      <c r="D6473" t="s">
        <v>9</v>
      </c>
      <c r="E6473" t="s">
        <v>10</v>
      </c>
      <c r="F6473" t="s">
        <v>5598</v>
      </c>
      <c r="G6473" t="s">
        <v>5599</v>
      </c>
      <c r="H6473" t="s">
        <v>3149</v>
      </c>
      <c r="I6473" t="s">
        <v>3150</v>
      </c>
      <c r="J6473" t="s">
        <v>64</v>
      </c>
      <c r="K6473" t="s">
        <v>14</v>
      </c>
      <c r="L6473">
        <v>8100</v>
      </c>
      <c r="M6473" t="s">
        <v>61</v>
      </c>
      <c r="N6473" t="s">
        <v>16</v>
      </c>
      <c r="O6473">
        <v>0.58120000000000005</v>
      </c>
      <c r="P6473">
        <v>4707.72</v>
      </c>
      <c r="Q6473">
        <v>33.346200000000003</v>
      </c>
      <c r="R6473">
        <v>0.58119900000000002</v>
      </c>
      <c r="S6473">
        <v>4707.7199199999995</v>
      </c>
      <c r="T6473" t="s">
        <v>398</v>
      </c>
      <c r="U6473">
        <v>33.346200000000003</v>
      </c>
      <c r="V6473">
        <v>156984.57</v>
      </c>
      <c r="W6473">
        <v>2025</v>
      </c>
    </row>
    <row r="6474" spans="1:23" hidden="1">
      <c r="A6474">
        <v>72025474</v>
      </c>
      <c r="B6474" s="2">
        <v>45768</v>
      </c>
      <c r="C6474" t="s">
        <v>4633</v>
      </c>
      <c r="D6474" t="s">
        <v>9</v>
      </c>
      <c r="E6474" t="s">
        <v>10</v>
      </c>
      <c r="F6474" t="s">
        <v>5598</v>
      </c>
      <c r="G6474" t="s">
        <v>5599</v>
      </c>
      <c r="H6474" t="s">
        <v>3145</v>
      </c>
      <c r="I6474" t="s">
        <v>3146</v>
      </c>
      <c r="J6474" t="s">
        <v>64</v>
      </c>
      <c r="K6474" t="s">
        <v>14</v>
      </c>
      <c r="L6474">
        <v>3876</v>
      </c>
      <c r="M6474" t="s">
        <v>61</v>
      </c>
      <c r="N6474" t="s">
        <v>16</v>
      </c>
      <c r="O6474">
        <v>0.63600000000000001</v>
      </c>
      <c r="P6474">
        <v>2465.136</v>
      </c>
      <c r="Q6474">
        <v>33.346200000000003</v>
      </c>
      <c r="R6474">
        <v>0.63599899999999998</v>
      </c>
      <c r="S6474">
        <v>2465.1360570000002</v>
      </c>
      <c r="T6474" t="s">
        <v>398</v>
      </c>
      <c r="U6474">
        <v>33.346200000000003</v>
      </c>
      <c r="V6474">
        <v>82202.92</v>
      </c>
      <c r="W6474">
        <v>2025</v>
      </c>
    </row>
    <row r="6475" spans="1:23" hidden="1">
      <c r="A6475">
        <v>72025761</v>
      </c>
      <c r="B6475" s="2">
        <v>45768</v>
      </c>
      <c r="C6475" t="s">
        <v>3033</v>
      </c>
      <c r="D6475" t="s">
        <v>9</v>
      </c>
      <c r="E6475" t="s">
        <v>10</v>
      </c>
      <c r="F6475" t="s">
        <v>5600</v>
      </c>
      <c r="G6475" t="s">
        <v>5601</v>
      </c>
      <c r="H6475" t="s">
        <v>4805</v>
      </c>
      <c r="I6475" t="s">
        <v>4806</v>
      </c>
      <c r="J6475" t="s">
        <v>64</v>
      </c>
      <c r="K6475" t="s">
        <v>42</v>
      </c>
      <c r="L6475">
        <v>531</v>
      </c>
      <c r="M6475" t="s">
        <v>61</v>
      </c>
      <c r="N6475" t="s">
        <v>16</v>
      </c>
      <c r="O6475">
        <v>1.6989000000000001</v>
      </c>
      <c r="P6475">
        <v>902.11599999999999</v>
      </c>
      <c r="Q6475">
        <v>33.346200000000003</v>
      </c>
      <c r="R6475">
        <v>1.6989000000000001</v>
      </c>
      <c r="S6475">
        <v>902.11598300000003</v>
      </c>
      <c r="T6475" t="s">
        <v>398</v>
      </c>
      <c r="U6475">
        <v>33.346200000000003</v>
      </c>
      <c r="V6475">
        <v>30082.14</v>
      </c>
      <c r="W6475">
        <v>2025</v>
      </c>
    </row>
    <row r="6476" spans="1:23" hidden="1">
      <c r="A6476">
        <v>72025890</v>
      </c>
      <c r="B6476" s="2">
        <v>45768</v>
      </c>
      <c r="C6476" t="s">
        <v>3051</v>
      </c>
      <c r="D6476" t="s">
        <v>9</v>
      </c>
      <c r="E6476" t="s">
        <v>10</v>
      </c>
      <c r="F6476" t="s">
        <v>5507</v>
      </c>
      <c r="G6476" t="s">
        <v>5508</v>
      </c>
      <c r="H6476" t="s">
        <v>858</v>
      </c>
      <c r="I6476" t="s">
        <v>859</v>
      </c>
      <c r="J6476" t="s">
        <v>64</v>
      </c>
      <c r="K6476" t="s">
        <v>43</v>
      </c>
      <c r="L6476">
        <v>1020</v>
      </c>
      <c r="M6476" t="s">
        <v>61</v>
      </c>
      <c r="N6476" t="s">
        <v>16</v>
      </c>
      <c r="O6476">
        <v>1.7556</v>
      </c>
      <c r="P6476">
        <v>1790.712</v>
      </c>
      <c r="Q6476">
        <v>33.346200000000003</v>
      </c>
      <c r="R6476">
        <v>1.7556</v>
      </c>
      <c r="S6476">
        <v>1790.7119849999999</v>
      </c>
      <c r="T6476" t="s">
        <v>398</v>
      </c>
      <c r="U6476">
        <v>33.346200000000003</v>
      </c>
      <c r="V6476">
        <v>59713.440000000002</v>
      </c>
      <c r="W6476">
        <v>2025</v>
      </c>
    </row>
    <row r="6477" spans="1:23" hidden="1">
      <c r="A6477">
        <v>72026097</v>
      </c>
      <c r="B6477" s="2">
        <v>45768</v>
      </c>
      <c r="C6477" t="s">
        <v>4807</v>
      </c>
      <c r="D6477" t="s">
        <v>9</v>
      </c>
      <c r="E6477" t="s">
        <v>10</v>
      </c>
      <c r="F6477" t="s">
        <v>5507</v>
      </c>
      <c r="G6477" t="s">
        <v>5508</v>
      </c>
      <c r="H6477" t="s">
        <v>5523</v>
      </c>
      <c r="I6477" t="s">
        <v>5524</v>
      </c>
      <c r="J6477" t="s">
        <v>64</v>
      </c>
      <c r="K6477" t="s">
        <v>43</v>
      </c>
      <c r="L6477">
        <v>90</v>
      </c>
      <c r="M6477" t="s">
        <v>61</v>
      </c>
      <c r="N6477" t="s">
        <v>16</v>
      </c>
      <c r="O6477">
        <v>1.6486000000000001</v>
      </c>
      <c r="P6477">
        <v>148.374</v>
      </c>
      <c r="Q6477">
        <v>33.346200000000003</v>
      </c>
      <c r="R6477">
        <v>1.6486000000000001</v>
      </c>
      <c r="S6477">
        <v>148.37402700000001</v>
      </c>
      <c r="T6477" t="s">
        <v>398</v>
      </c>
      <c r="U6477">
        <v>33.346200000000003</v>
      </c>
      <c r="V6477">
        <v>4947.71</v>
      </c>
      <c r="W6477">
        <v>2025</v>
      </c>
    </row>
    <row r="6478" spans="1:23" hidden="1">
      <c r="A6478">
        <v>72026288</v>
      </c>
      <c r="B6478" s="2">
        <v>45768</v>
      </c>
      <c r="C6478" t="s">
        <v>4814</v>
      </c>
      <c r="D6478" t="s">
        <v>9</v>
      </c>
      <c r="E6478" t="s">
        <v>10</v>
      </c>
      <c r="F6478" t="s">
        <v>5602</v>
      </c>
      <c r="G6478" t="s">
        <v>5603</v>
      </c>
      <c r="H6478" t="s">
        <v>3111</v>
      </c>
      <c r="I6478" t="s">
        <v>3112</v>
      </c>
      <c r="J6478" t="s">
        <v>64</v>
      </c>
      <c r="K6478" t="s">
        <v>60</v>
      </c>
      <c r="L6478">
        <v>8050</v>
      </c>
      <c r="M6478" t="s">
        <v>61</v>
      </c>
      <c r="N6478" t="s">
        <v>16</v>
      </c>
      <c r="O6478">
        <v>0.31619999999999998</v>
      </c>
      <c r="P6478">
        <v>2545.41</v>
      </c>
      <c r="Q6478">
        <v>33.346200000000003</v>
      </c>
      <c r="R6478">
        <v>0.31619999999999998</v>
      </c>
      <c r="S6478">
        <v>2545.409971</v>
      </c>
      <c r="T6478" t="s">
        <v>398</v>
      </c>
      <c r="U6478">
        <v>33.346200000000003</v>
      </c>
      <c r="V6478">
        <v>84879.75</v>
      </c>
      <c r="W6478">
        <v>2025</v>
      </c>
    </row>
    <row r="6479" spans="1:23" hidden="1">
      <c r="A6479">
        <v>72026494</v>
      </c>
      <c r="B6479" s="2">
        <v>45768</v>
      </c>
      <c r="C6479" t="s">
        <v>5522</v>
      </c>
      <c r="D6479" t="s">
        <v>9</v>
      </c>
      <c r="E6479" t="s">
        <v>10</v>
      </c>
      <c r="F6479" t="s">
        <v>5598</v>
      </c>
      <c r="G6479" t="s">
        <v>5599</v>
      </c>
      <c r="H6479" t="s">
        <v>5604</v>
      </c>
      <c r="I6479" t="s">
        <v>5605</v>
      </c>
      <c r="J6479" t="s">
        <v>64</v>
      </c>
      <c r="K6479" t="s">
        <v>14</v>
      </c>
      <c r="L6479">
        <v>525</v>
      </c>
      <c r="M6479" t="s">
        <v>61</v>
      </c>
      <c r="N6479" t="s">
        <v>16</v>
      </c>
      <c r="O6479">
        <v>1.1467000000000001</v>
      </c>
      <c r="P6479">
        <v>602.01800000000003</v>
      </c>
      <c r="Q6479">
        <v>33.346200000000003</v>
      </c>
      <c r="R6479">
        <v>1.1467000000000001</v>
      </c>
      <c r="S6479">
        <v>602.017921</v>
      </c>
      <c r="T6479" t="s">
        <v>398</v>
      </c>
      <c r="U6479">
        <v>33.346200000000003</v>
      </c>
      <c r="V6479">
        <v>20075.009999999998</v>
      </c>
      <c r="W6479">
        <v>2025</v>
      </c>
    </row>
    <row r="6480" spans="1:23" hidden="1">
      <c r="A6480">
        <v>72024017</v>
      </c>
      <c r="B6480" s="2">
        <v>45768</v>
      </c>
      <c r="C6480" t="s">
        <v>1988</v>
      </c>
      <c r="D6480" t="s">
        <v>9</v>
      </c>
      <c r="E6480" t="s">
        <v>10</v>
      </c>
      <c r="F6480" t="s">
        <v>5600</v>
      </c>
      <c r="G6480" t="s">
        <v>5601</v>
      </c>
      <c r="H6480" t="s">
        <v>5749</v>
      </c>
      <c r="I6480" t="s">
        <v>5750</v>
      </c>
      <c r="J6480" t="s">
        <v>202</v>
      </c>
      <c r="K6480" t="s">
        <v>42</v>
      </c>
      <c r="L6480">
        <v>1070</v>
      </c>
      <c r="M6480" t="s">
        <v>61</v>
      </c>
      <c r="N6480" t="s">
        <v>16</v>
      </c>
      <c r="O6480">
        <v>2.6286</v>
      </c>
      <c r="P6480">
        <v>2812.6</v>
      </c>
      <c r="Q6480">
        <v>33.346200000000003</v>
      </c>
      <c r="R6480">
        <v>2.6285989999999999</v>
      </c>
      <c r="S6480">
        <v>2812.5999360000001</v>
      </c>
      <c r="T6480" t="s">
        <v>398</v>
      </c>
      <c r="U6480">
        <v>33.346200000000003</v>
      </c>
      <c r="V6480">
        <v>93789.52</v>
      </c>
      <c r="W6480">
        <v>2025</v>
      </c>
    </row>
    <row r="6481" spans="1:23" hidden="1">
      <c r="A6481">
        <v>72024018</v>
      </c>
      <c r="B6481" s="2">
        <v>45768</v>
      </c>
      <c r="C6481" t="s">
        <v>1988</v>
      </c>
      <c r="D6481" t="s">
        <v>9</v>
      </c>
      <c r="E6481" t="s">
        <v>10</v>
      </c>
      <c r="F6481" t="s">
        <v>5600</v>
      </c>
      <c r="G6481" t="s">
        <v>5601</v>
      </c>
      <c r="H6481" t="s">
        <v>5749</v>
      </c>
      <c r="I6481" t="s">
        <v>5750</v>
      </c>
      <c r="J6481" t="s">
        <v>202</v>
      </c>
      <c r="K6481" t="s">
        <v>42</v>
      </c>
      <c r="L6481">
        <v>1070</v>
      </c>
      <c r="M6481" t="s">
        <v>61</v>
      </c>
      <c r="N6481" t="s">
        <v>16</v>
      </c>
      <c r="O6481">
        <v>2.6286</v>
      </c>
      <c r="P6481">
        <v>2812.6019999999999</v>
      </c>
      <c r="Q6481">
        <v>33.346200000000003</v>
      </c>
      <c r="R6481">
        <v>2.6285989999999999</v>
      </c>
      <c r="S6481">
        <v>2812.6020349999999</v>
      </c>
      <c r="T6481" t="s">
        <v>398</v>
      </c>
      <c r="U6481">
        <v>33.346200000000003</v>
      </c>
      <c r="V6481">
        <v>93789.59</v>
      </c>
      <c r="W6481">
        <v>2025</v>
      </c>
    </row>
    <row r="6482" spans="1:23" hidden="1">
      <c r="A6482">
        <v>72024065</v>
      </c>
      <c r="B6482" s="2">
        <v>45768</v>
      </c>
      <c r="C6482" t="s">
        <v>2136</v>
      </c>
      <c r="D6482" t="s">
        <v>9</v>
      </c>
      <c r="E6482" t="s">
        <v>10</v>
      </c>
      <c r="F6482" t="s">
        <v>5600</v>
      </c>
      <c r="G6482" t="s">
        <v>5601</v>
      </c>
      <c r="H6482" t="s">
        <v>5749</v>
      </c>
      <c r="I6482" t="s">
        <v>5750</v>
      </c>
      <c r="J6482" t="s">
        <v>202</v>
      </c>
      <c r="K6482" t="s">
        <v>42</v>
      </c>
      <c r="L6482">
        <v>1070</v>
      </c>
      <c r="M6482" t="s">
        <v>61</v>
      </c>
      <c r="N6482" t="s">
        <v>16</v>
      </c>
      <c r="O6482">
        <v>2.6286</v>
      </c>
      <c r="P6482">
        <v>2812.6019999999999</v>
      </c>
      <c r="Q6482">
        <v>33.346200000000003</v>
      </c>
      <c r="R6482">
        <v>2.6285989999999999</v>
      </c>
      <c r="S6482">
        <v>2812.6020349999999</v>
      </c>
      <c r="T6482" t="s">
        <v>398</v>
      </c>
      <c r="U6482">
        <v>33.346200000000003</v>
      </c>
      <c r="V6482">
        <v>93789.59</v>
      </c>
      <c r="W6482">
        <v>2025</v>
      </c>
    </row>
    <row r="6483" spans="1:23" hidden="1">
      <c r="A6483">
        <v>72024442</v>
      </c>
      <c r="B6483" s="2">
        <v>45768</v>
      </c>
      <c r="C6483" t="s">
        <v>2520</v>
      </c>
      <c r="D6483" t="s">
        <v>9</v>
      </c>
      <c r="E6483" t="s">
        <v>10</v>
      </c>
      <c r="F6483" t="s">
        <v>5600</v>
      </c>
      <c r="G6483" t="s">
        <v>5601</v>
      </c>
      <c r="H6483" t="s">
        <v>5656</v>
      </c>
      <c r="I6483" t="s">
        <v>5657</v>
      </c>
      <c r="J6483" t="s">
        <v>74</v>
      </c>
      <c r="K6483" t="s">
        <v>42</v>
      </c>
      <c r="L6483">
        <v>4400</v>
      </c>
      <c r="M6483" t="s">
        <v>61</v>
      </c>
      <c r="N6483" t="s">
        <v>16</v>
      </c>
      <c r="O6483">
        <v>0.81399999999999995</v>
      </c>
      <c r="P6483">
        <v>3581.6</v>
      </c>
      <c r="Q6483">
        <v>33.346200000000003</v>
      </c>
      <c r="R6483">
        <v>0.81399999999999995</v>
      </c>
      <c r="S6483">
        <v>3581.6000020000001</v>
      </c>
      <c r="T6483" t="s">
        <v>398</v>
      </c>
      <c r="U6483">
        <v>33.346200000000003</v>
      </c>
      <c r="V6483">
        <v>119432.75</v>
      </c>
      <c r="W6483">
        <v>2025</v>
      </c>
    </row>
    <row r="6484" spans="1:23" hidden="1">
      <c r="A6484">
        <v>72024443</v>
      </c>
      <c r="B6484" s="2">
        <v>45768</v>
      </c>
      <c r="C6484" t="s">
        <v>2520</v>
      </c>
      <c r="D6484" t="s">
        <v>9</v>
      </c>
      <c r="E6484" t="s">
        <v>10</v>
      </c>
      <c r="F6484" t="s">
        <v>5600</v>
      </c>
      <c r="G6484" t="s">
        <v>5601</v>
      </c>
      <c r="H6484" t="s">
        <v>4644</v>
      </c>
      <c r="I6484" t="s">
        <v>4645</v>
      </c>
      <c r="J6484" t="s">
        <v>74</v>
      </c>
      <c r="K6484" t="s">
        <v>42</v>
      </c>
      <c r="L6484">
        <v>4400</v>
      </c>
      <c r="M6484" t="s">
        <v>61</v>
      </c>
      <c r="N6484" t="s">
        <v>16</v>
      </c>
      <c r="O6484">
        <v>0.81399999999999995</v>
      </c>
      <c r="P6484">
        <v>3581.6</v>
      </c>
      <c r="Q6484">
        <v>33.346200000000003</v>
      </c>
      <c r="R6484">
        <v>0.81399999999999995</v>
      </c>
      <c r="S6484">
        <v>3581.6000020000001</v>
      </c>
      <c r="T6484" t="s">
        <v>398</v>
      </c>
      <c r="U6484">
        <v>33.346200000000003</v>
      </c>
      <c r="V6484">
        <v>119432.75</v>
      </c>
      <c r="W6484">
        <v>2025</v>
      </c>
    </row>
    <row r="6485" spans="1:23" hidden="1">
      <c r="A6485">
        <v>72024522</v>
      </c>
      <c r="B6485" s="2">
        <v>45768</v>
      </c>
      <c r="C6485" t="s">
        <v>2768</v>
      </c>
      <c r="D6485" t="s">
        <v>9</v>
      </c>
      <c r="E6485" t="s">
        <v>10</v>
      </c>
      <c r="F6485" t="s">
        <v>5600</v>
      </c>
      <c r="G6485" t="s">
        <v>5601</v>
      </c>
      <c r="H6485" t="s">
        <v>5751</v>
      </c>
      <c r="I6485" t="s">
        <v>5752</v>
      </c>
      <c r="J6485" t="s">
        <v>74</v>
      </c>
      <c r="K6485" t="s">
        <v>42</v>
      </c>
      <c r="L6485">
        <v>1620</v>
      </c>
      <c r="M6485" t="s">
        <v>61</v>
      </c>
      <c r="N6485" t="s">
        <v>16</v>
      </c>
      <c r="O6485">
        <v>1.8351999999999999</v>
      </c>
      <c r="P6485">
        <v>2973.0239999999999</v>
      </c>
      <c r="Q6485">
        <v>33.346200000000003</v>
      </c>
      <c r="R6485">
        <v>1.8351999999999999</v>
      </c>
      <c r="S6485">
        <v>2973.0239120000001</v>
      </c>
      <c r="T6485" t="s">
        <v>398</v>
      </c>
      <c r="U6485">
        <v>33.346200000000003</v>
      </c>
      <c r="V6485">
        <v>99139.05</v>
      </c>
      <c r="W6485">
        <v>2025</v>
      </c>
    </row>
    <row r="6486" spans="1:23" hidden="1">
      <c r="A6486">
        <v>72024592</v>
      </c>
      <c r="B6486" s="2">
        <v>45768</v>
      </c>
      <c r="C6486" t="s">
        <v>2440</v>
      </c>
      <c r="D6486" t="s">
        <v>9</v>
      </c>
      <c r="E6486" t="s">
        <v>10</v>
      </c>
      <c r="F6486" t="s">
        <v>5600</v>
      </c>
      <c r="G6486" t="s">
        <v>5601</v>
      </c>
      <c r="H6486" t="s">
        <v>1145</v>
      </c>
      <c r="I6486" t="s">
        <v>1146</v>
      </c>
      <c r="J6486" t="s">
        <v>74</v>
      </c>
      <c r="K6486" t="s">
        <v>42</v>
      </c>
      <c r="L6486">
        <v>1100</v>
      </c>
      <c r="M6486" t="s">
        <v>61</v>
      </c>
      <c r="N6486" t="s">
        <v>16</v>
      </c>
      <c r="O6486">
        <v>1.3792</v>
      </c>
      <c r="P6486">
        <v>1517.12</v>
      </c>
      <c r="Q6486">
        <v>33.346200000000003</v>
      </c>
      <c r="R6486">
        <v>1.3792</v>
      </c>
      <c r="S6486">
        <v>1517.120091</v>
      </c>
      <c r="T6486" t="s">
        <v>398</v>
      </c>
      <c r="U6486">
        <v>33.346200000000003</v>
      </c>
      <c r="V6486">
        <v>50590.19</v>
      </c>
      <c r="W6486">
        <v>2025</v>
      </c>
    </row>
    <row r="6487" spans="1:23" hidden="1">
      <c r="A6487">
        <v>72025134</v>
      </c>
      <c r="B6487" s="2">
        <v>45768</v>
      </c>
      <c r="C6487" t="s">
        <v>4132</v>
      </c>
      <c r="D6487" t="s">
        <v>9</v>
      </c>
      <c r="E6487" t="s">
        <v>10</v>
      </c>
      <c r="F6487" t="s">
        <v>5598</v>
      </c>
      <c r="G6487" t="s">
        <v>5599</v>
      </c>
      <c r="H6487" t="s">
        <v>221</v>
      </c>
      <c r="I6487" t="s">
        <v>687</v>
      </c>
      <c r="J6487" t="s">
        <v>219</v>
      </c>
      <c r="K6487" t="s">
        <v>14</v>
      </c>
      <c r="L6487">
        <v>42000</v>
      </c>
      <c r="M6487" t="s">
        <v>61</v>
      </c>
      <c r="N6487" t="s">
        <v>16</v>
      </c>
      <c r="O6487">
        <v>1.0200000000000001E-2</v>
      </c>
      <c r="P6487">
        <v>428.41500000000002</v>
      </c>
      <c r="Q6487">
        <v>33.346200000000003</v>
      </c>
      <c r="R6487">
        <v>1.0199E-2</v>
      </c>
      <c r="S6487">
        <v>428.41493100000002</v>
      </c>
      <c r="T6487" t="s">
        <v>398</v>
      </c>
      <c r="U6487">
        <v>33.346200000000003</v>
      </c>
      <c r="V6487">
        <v>14286.01</v>
      </c>
      <c r="W6487">
        <v>2025</v>
      </c>
    </row>
    <row r="6488" spans="1:23" hidden="1">
      <c r="A6488">
        <v>72025334</v>
      </c>
      <c r="B6488" s="2">
        <v>45768</v>
      </c>
      <c r="C6488" t="s">
        <v>4308</v>
      </c>
      <c r="D6488" t="s">
        <v>9</v>
      </c>
      <c r="E6488" t="s">
        <v>10</v>
      </c>
      <c r="F6488" t="s">
        <v>5600</v>
      </c>
      <c r="G6488" t="s">
        <v>5601</v>
      </c>
      <c r="H6488" t="s">
        <v>4636</v>
      </c>
      <c r="I6488" t="s">
        <v>4637</v>
      </c>
      <c r="J6488" t="s">
        <v>78</v>
      </c>
      <c r="K6488" t="s">
        <v>42</v>
      </c>
      <c r="L6488">
        <v>20000</v>
      </c>
      <c r="M6488" t="s">
        <v>61</v>
      </c>
      <c r="N6488" t="s">
        <v>16</v>
      </c>
      <c r="O6488">
        <v>2.5700000000000001E-2</v>
      </c>
      <c r="P6488">
        <v>514</v>
      </c>
      <c r="Q6488">
        <v>33.346200000000003</v>
      </c>
      <c r="R6488">
        <v>2.5700000000000001E-2</v>
      </c>
      <c r="S6488">
        <v>514.00009499999999</v>
      </c>
      <c r="T6488" t="s">
        <v>398</v>
      </c>
      <c r="U6488">
        <v>33.346200000000003</v>
      </c>
      <c r="V6488">
        <v>17139.95</v>
      </c>
      <c r="W6488">
        <v>2025</v>
      </c>
    </row>
    <row r="6489" spans="1:23" hidden="1">
      <c r="A6489">
        <v>72025437</v>
      </c>
      <c r="B6489" s="2">
        <v>45768</v>
      </c>
      <c r="C6489" t="s">
        <v>4633</v>
      </c>
      <c r="D6489" t="s">
        <v>9</v>
      </c>
      <c r="E6489" t="s">
        <v>10</v>
      </c>
      <c r="F6489" t="s">
        <v>5602</v>
      </c>
      <c r="G6489" t="s">
        <v>5603</v>
      </c>
      <c r="H6489" t="s">
        <v>431</v>
      </c>
      <c r="I6489" t="s">
        <v>432</v>
      </c>
      <c r="J6489" t="s">
        <v>87</v>
      </c>
      <c r="K6489" t="s">
        <v>60</v>
      </c>
      <c r="L6489">
        <v>3160</v>
      </c>
      <c r="M6489" t="s">
        <v>61</v>
      </c>
      <c r="N6489" t="s">
        <v>16</v>
      </c>
      <c r="O6489">
        <v>0.1038</v>
      </c>
      <c r="P6489">
        <v>328.00599999999997</v>
      </c>
      <c r="Q6489">
        <v>33.346200000000003</v>
      </c>
      <c r="R6489">
        <v>0.1038</v>
      </c>
      <c r="S6489">
        <v>328.00588900000002</v>
      </c>
      <c r="T6489" t="s">
        <v>398</v>
      </c>
      <c r="U6489">
        <v>33.346200000000003</v>
      </c>
      <c r="V6489">
        <v>10937.75</v>
      </c>
      <c r="W6489">
        <v>2025</v>
      </c>
    </row>
    <row r="6490" spans="1:23" hidden="1">
      <c r="A6490">
        <v>72025448</v>
      </c>
      <c r="B6490" s="2">
        <v>45768</v>
      </c>
      <c r="C6490" t="s">
        <v>4633</v>
      </c>
      <c r="D6490" t="s">
        <v>9</v>
      </c>
      <c r="E6490" t="s">
        <v>10</v>
      </c>
      <c r="F6490" t="s">
        <v>5602</v>
      </c>
      <c r="G6490" t="s">
        <v>5603</v>
      </c>
      <c r="H6490" t="s">
        <v>4700</v>
      </c>
      <c r="I6490" t="s">
        <v>4701</v>
      </c>
      <c r="J6490" t="s">
        <v>80</v>
      </c>
      <c r="K6490" t="s">
        <v>60</v>
      </c>
      <c r="L6490">
        <v>1160</v>
      </c>
      <c r="M6490" t="s">
        <v>61</v>
      </c>
      <c r="N6490" t="s">
        <v>16</v>
      </c>
      <c r="O6490">
        <v>7.6999999999999999E-2</v>
      </c>
      <c r="P6490">
        <v>89.32</v>
      </c>
      <c r="Q6490">
        <v>33.346200000000003</v>
      </c>
      <c r="R6490">
        <v>7.6999999999999999E-2</v>
      </c>
      <c r="S6490">
        <v>89.319922000000005</v>
      </c>
      <c r="T6490" t="s">
        <v>398</v>
      </c>
      <c r="U6490">
        <v>33.346200000000003</v>
      </c>
      <c r="V6490">
        <v>2978.48</v>
      </c>
      <c r="W6490">
        <v>2025</v>
      </c>
    </row>
    <row r="6491" spans="1:23" hidden="1">
      <c r="A6491">
        <v>72025466</v>
      </c>
      <c r="B6491" s="2">
        <v>45768</v>
      </c>
      <c r="C6491" t="s">
        <v>4633</v>
      </c>
      <c r="D6491" t="s">
        <v>9</v>
      </c>
      <c r="E6491" t="s">
        <v>10</v>
      </c>
      <c r="F6491" t="s">
        <v>5602</v>
      </c>
      <c r="G6491" t="s">
        <v>5603</v>
      </c>
      <c r="H6491" t="s">
        <v>4700</v>
      </c>
      <c r="I6491" t="s">
        <v>4701</v>
      </c>
      <c r="J6491" t="s">
        <v>80</v>
      </c>
      <c r="K6491" t="s">
        <v>60</v>
      </c>
      <c r="L6491">
        <v>3070</v>
      </c>
      <c r="M6491" t="s">
        <v>61</v>
      </c>
      <c r="N6491" t="s">
        <v>16</v>
      </c>
      <c r="O6491">
        <v>7.6999999999999999E-2</v>
      </c>
      <c r="P6491">
        <v>236.39</v>
      </c>
      <c r="Q6491">
        <v>33.346200000000003</v>
      </c>
      <c r="R6491">
        <v>7.6999999999999999E-2</v>
      </c>
      <c r="S6491">
        <v>236.39005299999999</v>
      </c>
      <c r="T6491" t="s">
        <v>398</v>
      </c>
      <c r="U6491">
        <v>33.346200000000003</v>
      </c>
      <c r="V6491">
        <v>7882.71</v>
      </c>
      <c r="W6491">
        <v>2025</v>
      </c>
    </row>
    <row r="6492" spans="1:23" hidden="1">
      <c r="A6492">
        <v>72025474</v>
      </c>
      <c r="B6492" s="2">
        <v>45768</v>
      </c>
      <c r="C6492" t="s">
        <v>4633</v>
      </c>
      <c r="D6492" t="s">
        <v>9</v>
      </c>
      <c r="E6492" t="s">
        <v>10</v>
      </c>
      <c r="F6492" t="s">
        <v>5598</v>
      </c>
      <c r="G6492" t="s">
        <v>5599</v>
      </c>
      <c r="H6492" t="s">
        <v>3385</v>
      </c>
      <c r="I6492" t="s">
        <v>3386</v>
      </c>
      <c r="J6492" t="s">
        <v>74</v>
      </c>
      <c r="K6492" t="s">
        <v>14</v>
      </c>
      <c r="L6492">
        <v>16200</v>
      </c>
      <c r="M6492" t="s">
        <v>61</v>
      </c>
      <c r="N6492" t="s">
        <v>16</v>
      </c>
      <c r="O6492">
        <v>0.46810000000000002</v>
      </c>
      <c r="P6492">
        <v>7583.22</v>
      </c>
      <c r="Q6492">
        <v>33.346200000000003</v>
      </c>
      <c r="R6492">
        <v>0.46810000000000002</v>
      </c>
      <c r="S6492">
        <v>7583.2199769999997</v>
      </c>
      <c r="T6492" t="s">
        <v>398</v>
      </c>
      <c r="U6492">
        <v>33.346200000000003</v>
      </c>
      <c r="V6492">
        <v>252871.57</v>
      </c>
      <c r="W6492">
        <v>2025</v>
      </c>
    </row>
    <row r="6493" spans="1:23" hidden="1">
      <c r="A6493">
        <v>72025586</v>
      </c>
      <c r="B6493" s="2">
        <v>45768</v>
      </c>
      <c r="C6493" t="s">
        <v>4183</v>
      </c>
      <c r="D6493" t="s">
        <v>9</v>
      </c>
      <c r="E6493" t="s">
        <v>10</v>
      </c>
      <c r="F6493" t="s">
        <v>5600</v>
      </c>
      <c r="G6493" t="s">
        <v>5601</v>
      </c>
      <c r="H6493" t="s">
        <v>5658</v>
      </c>
      <c r="I6493" t="s">
        <v>5659</v>
      </c>
      <c r="J6493" t="s">
        <v>255</v>
      </c>
      <c r="K6493" t="s">
        <v>42</v>
      </c>
      <c r="L6493">
        <v>5400</v>
      </c>
      <c r="M6493" t="s">
        <v>61</v>
      </c>
      <c r="N6493" t="s">
        <v>16</v>
      </c>
      <c r="O6493">
        <v>0.16059999999999999</v>
      </c>
      <c r="P6493">
        <v>867.24</v>
      </c>
      <c r="Q6493">
        <v>33.346200000000003</v>
      </c>
      <c r="R6493">
        <v>0.16059999999999999</v>
      </c>
      <c r="S6493">
        <v>867.24004500000001</v>
      </c>
      <c r="T6493" t="s">
        <v>398</v>
      </c>
      <c r="U6493">
        <v>33.346200000000003</v>
      </c>
      <c r="V6493">
        <v>28919.16</v>
      </c>
      <c r="W6493">
        <v>2025</v>
      </c>
    </row>
    <row r="6494" spans="1:23" hidden="1">
      <c r="A6494">
        <v>72025677</v>
      </c>
      <c r="B6494" s="2">
        <v>45768</v>
      </c>
      <c r="C6494" t="s">
        <v>3025</v>
      </c>
      <c r="D6494" t="s">
        <v>9</v>
      </c>
      <c r="E6494" t="s">
        <v>10</v>
      </c>
      <c r="F6494" t="s">
        <v>5598</v>
      </c>
      <c r="G6494" t="s">
        <v>5599</v>
      </c>
      <c r="H6494" t="s">
        <v>221</v>
      </c>
      <c r="I6494" t="s">
        <v>687</v>
      </c>
      <c r="J6494" t="s">
        <v>219</v>
      </c>
      <c r="K6494" t="s">
        <v>14</v>
      </c>
      <c r="L6494">
        <v>100000</v>
      </c>
      <c r="M6494" t="s">
        <v>61</v>
      </c>
      <c r="N6494" t="s">
        <v>16</v>
      </c>
      <c r="O6494">
        <v>1.0200000000000001E-2</v>
      </c>
      <c r="P6494">
        <v>1020</v>
      </c>
      <c r="Q6494">
        <v>33.346200000000003</v>
      </c>
      <c r="R6494">
        <v>1.0199E-2</v>
      </c>
      <c r="S6494">
        <v>1019.99988</v>
      </c>
      <c r="T6494" t="s">
        <v>398</v>
      </c>
      <c r="U6494">
        <v>33.346200000000003</v>
      </c>
      <c r="V6494">
        <v>34013.120000000003</v>
      </c>
      <c r="W6494">
        <v>2025</v>
      </c>
    </row>
    <row r="6495" spans="1:23" hidden="1">
      <c r="A6495">
        <v>72026118</v>
      </c>
      <c r="B6495" s="2">
        <v>45768</v>
      </c>
      <c r="C6495" t="s">
        <v>4807</v>
      </c>
      <c r="D6495" t="s">
        <v>9</v>
      </c>
      <c r="E6495" t="s">
        <v>10</v>
      </c>
      <c r="F6495" t="s">
        <v>5600</v>
      </c>
      <c r="G6495" t="s">
        <v>5601</v>
      </c>
      <c r="H6495" t="s">
        <v>3199</v>
      </c>
      <c r="I6495" t="s">
        <v>3200</v>
      </c>
      <c r="J6495" t="s">
        <v>250</v>
      </c>
      <c r="K6495" t="s">
        <v>42</v>
      </c>
      <c r="L6495">
        <v>12000</v>
      </c>
      <c r="M6495" t="s">
        <v>61</v>
      </c>
      <c r="N6495" t="s">
        <v>16</v>
      </c>
      <c r="O6495">
        <v>1.9400000000000001E-2</v>
      </c>
      <c r="P6495">
        <v>232.8</v>
      </c>
      <c r="Q6495">
        <v>33.346200000000003</v>
      </c>
      <c r="R6495">
        <v>1.9400000000000001E-2</v>
      </c>
      <c r="S6495">
        <v>232.800139</v>
      </c>
      <c r="T6495" t="s">
        <v>398</v>
      </c>
      <c r="U6495">
        <v>33.346200000000003</v>
      </c>
      <c r="V6495">
        <v>7763</v>
      </c>
      <c r="W6495">
        <v>2025</v>
      </c>
    </row>
    <row r="6496" spans="1:23" hidden="1">
      <c r="A6496">
        <v>72026120</v>
      </c>
      <c r="B6496" s="2">
        <v>45768</v>
      </c>
      <c r="C6496" t="s">
        <v>4807</v>
      </c>
      <c r="D6496" t="s">
        <v>9</v>
      </c>
      <c r="E6496" t="s">
        <v>10</v>
      </c>
      <c r="F6496" t="s">
        <v>5600</v>
      </c>
      <c r="G6496" t="s">
        <v>5601</v>
      </c>
      <c r="H6496" t="s">
        <v>3199</v>
      </c>
      <c r="I6496" t="s">
        <v>3200</v>
      </c>
      <c r="J6496" t="s">
        <v>250</v>
      </c>
      <c r="K6496" t="s">
        <v>42</v>
      </c>
      <c r="L6496">
        <v>12000</v>
      </c>
      <c r="M6496" t="s">
        <v>61</v>
      </c>
      <c r="N6496" t="s">
        <v>16</v>
      </c>
      <c r="O6496">
        <v>1.9400000000000001E-2</v>
      </c>
      <c r="P6496">
        <v>232.8</v>
      </c>
      <c r="Q6496">
        <v>33.346200000000003</v>
      </c>
      <c r="R6496">
        <v>1.9400000000000001E-2</v>
      </c>
      <c r="S6496">
        <v>232.800139</v>
      </c>
      <c r="T6496" t="s">
        <v>398</v>
      </c>
      <c r="U6496">
        <v>33.346200000000003</v>
      </c>
      <c r="V6496">
        <v>7763</v>
      </c>
      <c r="W6496">
        <v>2025</v>
      </c>
    </row>
    <row r="6497" spans="1:23" hidden="1">
      <c r="A6497">
        <v>72026135</v>
      </c>
      <c r="B6497" s="2">
        <v>45768</v>
      </c>
      <c r="C6497" t="s">
        <v>4807</v>
      </c>
      <c r="D6497" t="s">
        <v>9</v>
      </c>
      <c r="E6497" t="s">
        <v>10</v>
      </c>
      <c r="F6497" t="s">
        <v>5600</v>
      </c>
      <c r="G6497" t="s">
        <v>5601</v>
      </c>
      <c r="H6497" t="s">
        <v>256</v>
      </c>
      <c r="I6497" t="s">
        <v>257</v>
      </c>
      <c r="J6497" t="s">
        <v>87</v>
      </c>
      <c r="K6497" t="s">
        <v>42</v>
      </c>
      <c r="L6497">
        <v>8000</v>
      </c>
      <c r="M6497" t="s">
        <v>61</v>
      </c>
      <c r="N6497" t="s">
        <v>16</v>
      </c>
      <c r="O6497">
        <v>0.18340000000000001</v>
      </c>
      <c r="P6497">
        <v>1467.2</v>
      </c>
      <c r="Q6497">
        <v>33.346200000000003</v>
      </c>
      <c r="R6497">
        <v>0.18339900000000001</v>
      </c>
      <c r="S6497">
        <v>1467.1998599999999</v>
      </c>
      <c r="T6497" t="s">
        <v>398</v>
      </c>
      <c r="U6497">
        <v>33.346200000000003</v>
      </c>
      <c r="V6497">
        <v>48925.54</v>
      </c>
      <c r="W6497">
        <v>2025</v>
      </c>
    </row>
    <row r="6498" spans="1:23" hidden="1">
      <c r="A6498">
        <v>72026153</v>
      </c>
      <c r="B6498" s="2">
        <v>45768</v>
      </c>
      <c r="C6498" t="s">
        <v>4807</v>
      </c>
      <c r="D6498" t="s">
        <v>9</v>
      </c>
      <c r="E6498" t="s">
        <v>10</v>
      </c>
      <c r="F6498" t="s">
        <v>5598</v>
      </c>
      <c r="G6498" t="s">
        <v>5599</v>
      </c>
      <c r="H6498" t="s">
        <v>5753</v>
      </c>
      <c r="I6498" t="s">
        <v>5754</v>
      </c>
      <c r="J6498" t="s">
        <v>80</v>
      </c>
      <c r="K6498" t="s">
        <v>60</v>
      </c>
      <c r="L6498">
        <v>2040</v>
      </c>
      <c r="M6498" t="s">
        <v>61</v>
      </c>
      <c r="N6498" t="s">
        <v>16</v>
      </c>
      <c r="O6498">
        <v>8.0799999999999997E-2</v>
      </c>
      <c r="P6498">
        <v>164.83199999999999</v>
      </c>
      <c r="Q6498">
        <v>33.346200000000003</v>
      </c>
      <c r="R6498">
        <v>8.0798999999999996E-2</v>
      </c>
      <c r="S6498">
        <v>164.831974</v>
      </c>
      <c r="T6498" t="s">
        <v>398</v>
      </c>
      <c r="U6498">
        <v>33.346200000000003</v>
      </c>
      <c r="V6498">
        <v>5496.52</v>
      </c>
      <c r="W6498">
        <v>2025</v>
      </c>
    </row>
    <row r="6499" spans="1:23" hidden="1">
      <c r="A6499">
        <v>72026267</v>
      </c>
      <c r="B6499" s="2">
        <v>45768</v>
      </c>
      <c r="C6499" t="s">
        <v>4814</v>
      </c>
      <c r="D6499" t="s">
        <v>9</v>
      </c>
      <c r="E6499" t="s">
        <v>10</v>
      </c>
      <c r="F6499" t="s">
        <v>5600</v>
      </c>
      <c r="G6499" t="s">
        <v>5601</v>
      </c>
      <c r="H6499" t="s">
        <v>3174</v>
      </c>
      <c r="I6499" t="s">
        <v>3175</v>
      </c>
      <c r="J6499" t="s">
        <v>78</v>
      </c>
      <c r="K6499" t="s">
        <v>42</v>
      </c>
      <c r="L6499">
        <v>5000</v>
      </c>
      <c r="M6499" t="s">
        <v>61</v>
      </c>
      <c r="N6499" t="s">
        <v>16</v>
      </c>
      <c r="O6499">
        <v>0.12379999999999999</v>
      </c>
      <c r="P6499">
        <v>619</v>
      </c>
      <c r="Q6499">
        <v>33.346200000000003</v>
      </c>
      <c r="R6499">
        <v>0.12379999999999999</v>
      </c>
      <c r="S6499">
        <v>619.00006499999995</v>
      </c>
      <c r="T6499" t="s">
        <v>398</v>
      </c>
      <c r="U6499">
        <v>33.346200000000003</v>
      </c>
      <c r="V6499">
        <v>20641.3</v>
      </c>
      <c r="W6499">
        <v>2025</v>
      </c>
    </row>
    <row r="6500" spans="1:23" hidden="1">
      <c r="A6500">
        <v>72026267</v>
      </c>
      <c r="B6500" s="2">
        <v>45768</v>
      </c>
      <c r="C6500" t="s">
        <v>4814</v>
      </c>
      <c r="D6500" t="s">
        <v>9</v>
      </c>
      <c r="E6500" t="s">
        <v>10</v>
      </c>
      <c r="F6500" t="s">
        <v>5600</v>
      </c>
      <c r="G6500" t="s">
        <v>5601</v>
      </c>
      <c r="H6500" t="s">
        <v>649</v>
      </c>
      <c r="I6500" t="s">
        <v>650</v>
      </c>
      <c r="J6500" t="s">
        <v>250</v>
      </c>
      <c r="K6500" t="s">
        <v>42</v>
      </c>
      <c r="L6500">
        <v>10000</v>
      </c>
      <c r="M6500" t="s">
        <v>61</v>
      </c>
      <c r="N6500" t="s">
        <v>16</v>
      </c>
      <c r="O6500">
        <v>1.4200000000000001E-2</v>
      </c>
      <c r="P6500">
        <v>142</v>
      </c>
      <c r="Q6500">
        <v>33.346200000000003</v>
      </c>
      <c r="R6500">
        <v>1.4200000000000001E-2</v>
      </c>
      <c r="S6500">
        <v>141.999988</v>
      </c>
      <c r="T6500" t="s">
        <v>398</v>
      </c>
      <c r="U6500">
        <v>33.346200000000003</v>
      </c>
      <c r="V6500">
        <v>4735.16</v>
      </c>
      <c r="W6500">
        <v>2025</v>
      </c>
    </row>
    <row r="6501" spans="1:23" hidden="1">
      <c r="A6501">
        <v>72026273</v>
      </c>
      <c r="B6501" s="2">
        <v>45768</v>
      </c>
      <c r="C6501" t="s">
        <v>4814</v>
      </c>
      <c r="D6501" t="s">
        <v>9</v>
      </c>
      <c r="E6501" t="s">
        <v>10</v>
      </c>
      <c r="F6501" t="s">
        <v>5600</v>
      </c>
      <c r="G6501" t="s">
        <v>5601</v>
      </c>
      <c r="H6501" t="s">
        <v>4636</v>
      </c>
      <c r="I6501" t="s">
        <v>4637</v>
      </c>
      <c r="J6501" t="s">
        <v>78</v>
      </c>
      <c r="K6501" t="s">
        <v>42</v>
      </c>
      <c r="L6501">
        <v>20000</v>
      </c>
      <c r="M6501" t="s">
        <v>61</v>
      </c>
      <c r="N6501" t="s">
        <v>16</v>
      </c>
      <c r="O6501">
        <v>2.5700000000000001E-2</v>
      </c>
      <c r="P6501">
        <v>514</v>
      </c>
      <c r="Q6501">
        <v>33.346200000000003</v>
      </c>
      <c r="R6501">
        <v>2.5700000000000001E-2</v>
      </c>
      <c r="S6501">
        <v>514.00009499999999</v>
      </c>
      <c r="T6501" t="s">
        <v>398</v>
      </c>
      <c r="U6501">
        <v>33.346200000000003</v>
      </c>
      <c r="V6501">
        <v>17139.95</v>
      </c>
      <c r="W6501">
        <v>2025</v>
      </c>
    </row>
    <row r="6502" spans="1:23" hidden="1">
      <c r="A6502">
        <v>72026386</v>
      </c>
      <c r="B6502" s="2">
        <v>45768</v>
      </c>
      <c r="C6502" t="s">
        <v>5148</v>
      </c>
      <c r="D6502" t="s">
        <v>9</v>
      </c>
      <c r="E6502" t="s">
        <v>10</v>
      </c>
      <c r="F6502" t="s">
        <v>5600</v>
      </c>
      <c r="G6502" t="s">
        <v>5601</v>
      </c>
      <c r="H6502" t="s">
        <v>5712</v>
      </c>
      <c r="I6502" t="s">
        <v>5713</v>
      </c>
      <c r="J6502" t="s">
        <v>80</v>
      </c>
      <c r="K6502" t="s">
        <v>42</v>
      </c>
      <c r="L6502">
        <v>3100</v>
      </c>
      <c r="M6502" t="s">
        <v>61</v>
      </c>
      <c r="N6502" t="s">
        <v>16</v>
      </c>
      <c r="O6502">
        <v>7.5800000000000006E-2</v>
      </c>
      <c r="P6502">
        <v>234.98</v>
      </c>
      <c r="Q6502">
        <v>33.346200000000003</v>
      </c>
      <c r="R6502">
        <v>7.5799000000000005E-2</v>
      </c>
      <c r="S6502">
        <v>234.979997</v>
      </c>
      <c r="T6502" t="s">
        <v>398</v>
      </c>
      <c r="U6502">
        <v>33.346200000000003</v>
      </c>
      <c r="V6502">
        <v>7835.69</v>
      </c>
      <c r="W6502">
        <v>2025</v>
      </c>
    </row>
    <row r="6503" spans="1:23" hidden="1">
      <c r="A6503">
        <v>72026432</v>
      </c>
      <c r="B6503" s="2">
        <v>45768</v>
      </c>
      <c r="C6503" t="s">
        <v>5148</v>
      </c>
      <c r="D6503" t="s">
        <v>9</v>
      </c>
      <c r="E6503" t="s">
        <v>10</v>
      </c>
      <c r="F6503" t="s">
        <v>5600</v>
      </c>
      <c r="G6503" t="s">
        <v>5601</v>
      </c>
      <c r="H6503" t="s">
        <v>3194</v>
      </c>
      <c r="I6503" t="s">
        <v>3195</v>
      </c>
      <c r="J6503" t="s">
        <v>250</v>
      </c>
      <c r="K6503" t="s">
        <v>42</v>
      </c>
      <c r="L6503">
        <v>70000</v>
      </c>
      <c r="M6503" t="s">
        <v>61</v>
      </c>
      <c r="N6503" t="s">
        <v>16</v>
      </c>
      <c r="O6503">
        <v>2.3900000000000001E-2</v>
      </c>
      <c r="P6503">
        <v>1673</v>
      </c>
      <c r="Q6503">
        <v>33.346200000000003</v>
      </c>
      <c r="R6503">
        <v>2.3899E-2</v>
      </c>
      <c r="S6503">
        <v>1672.999922</v>
      </c>
      <c r="T6503" t="s">
        <v>398</v>
      </c>
      <c r="U6503">
        <v>33.346200000000003</v>
      </c>
      <c r="V6503">
        <v>55788.19</v>
      </c>
      <c r="W6503">
        <v>2025</v>
      </c>
    </row>
    <row r="6504" spans="1:23" hidden="1">
      <c r="A6504">
        <v>72026463</v>
      </c>
      <c r="B6504" s="2">
        <v>45768</v>
      </c>
      <c r="C6504" t="s">
        <v>5457</v>
      </c>
      <c r="D6504" t="s">
        <v>9</v>
      </c>
      <c r="E6504" t="s">
        <v>10</v>
      </c>
      <c r="F6504" t="s">
        <v>5600</v>
      </c>
      <c r="G6504" t="s">
        <v>5601</v>
      </c>
      <c r="H6504" t="s">
        <v>1266</v>
      </c>
      <c r="I6504" t="s">
        <v>1267</v>
      </c>
      <c r="J6504" t="s">
        <v>74</v>
      </c>
      <c r="K6504" t="s">
        <v>42</v>
      </c>
      <c r="L6504">
        <v>2010</v>
      </c>
      <c r="M6504" t="s">
        <v>61</v>
      </c>
      <c r="N6504" t="s">
        <v>16</v>
      </c>
      <c r="O6504">
        <v>0.45579999999999998</v>
      </c>
      <c r="P6504">
        <v>916.15800000000002</v>
      </c>
      <c r="Q6504">
        <v>33.346200000000003</v>
      </c>
      <c r="R6504">
        <v>0.45579999999999998</v>
      </c>
      <c r="S6504">
        <v>916.15806199999997</v>
      </c>
      <c r="T6504" t="s">
        <v>398</v>
      </c>
      <c r="U6504">
        <v>33.346200000000003</v>
      </c>
      <c r="V6504">
        <v>30550.39</v>
      </c>
      <c r="W6504">
        <v>2025</v>
      </c>
    </row>
    <row r="6505" spans="1:23" hidden="1">
      <c r="A6505">
        <v>72026464</v>
      </c>
      <c r="B6505" s="2">
        <v>45768</v>
      </c>
      <c r="C6505" t="s">
        <v>5457</v>
      </c>
      <c r="D6505" t="s">
        <v>9</v>
      </c>
      <c r="E6505" t="s">
        <v>10</v>
      </c>
      <c r="F6505" t="s">
        <v>5600</v>
      </c>
      <c r="G6505" t="s">
        <v>5601</v>
      </c>
      <c r="H6505" t="s">
        <v>5755</v>
      </c>
      <c r="I6505" t="s">
        <v>5756</v>
      </c>
      <c r="J6505" t="s">
        <v>74</v>
      </c>
      <c r="K6505" t="s">
        <v>42</v>
      </c>
      <c r="L6505">
        <v>2010</v>
      </c>
      <c r="M6505" t="s">
        <v>61</v>
      </c>
      <c r="N6505" t="s">
        <v>16</v>
      </c>
      <c r="O6505">
        <v>0.45579999999999998</v>
      </c>
      <c r="P6505">
        <v>916.15800000000002</v>
      </c>
      <c r="Q6505">
        <v>33.346200000000003</v>
      </c>
      <c r="R6505">
        <v>0.45579999999999998</v>
      </c>
      <c r="S6505">
        <v>916.15806199999997</v>
      </c>
      <c r="T6505" t="s">
        <v>398</v>
      </c>
      <c r="U6505">
        <v>33.346200000000003</v>
      </c>
      <c r="V6505">
        <v>30550.39</v>
      </c>
      <c r="W6505">
        <v>2025</v>
      </c>
    </row>
    <row r="6506" spans="1:23" hidden="1">
      <c r="A6506">
        <v>72026565</v>
      </c>
      <c r="B6506" s="2">
        <v>45768</v>
      </c>
      <c r="C6506" t="s">
        <v>4849</v>
      </c>
      <c r="D6506" t="s">
        <v>9</v>
      </c>
      <c r="E6506" t="s">
        <v>10</v>
      </c>
      <c r="F6506" t="s">
        <v>5600</v>
      </c>
      <c r="G6506" t="s">
        <v>5601</v>
      </c>
      <c r="H6506" t="s">
        <v>5628</v>
      </c>
      <c r="I6506" t="s">
        <v>5629</v>
      </c>
      <c r="J6506" t="s">
        <v>87</v>
      </c>
      <c r="K6506" t="s">
        <v>42</v>
      </c>
      <c r="L6506">
        <v>1500</v>
      </c>
      <c r="M6506" t="s">
        <v>61</v>
      </c>
      <c r="N6506" t="s">
        <v>16</v>
      </c>
      <c r="O6506">
        <v>0.14480000000000001</v>
      </c>
      <c r="P6506">
        <v>217.2</v>
      </c>
      <c r="Q6506">
        <v>33.346200000000003</v>
      </c>
      <c r="R6506">
        <v>0.14480000000000001</v>
      </c>
      <c r="S6506">
        <v>217.19986</v>
      </c>
      <c r="T6506" t="s">
        <v>398</v>
      </c>
      <c r="U6506">
        <v>33.346200000000003</v>
      </c>
      <c r="V6506">
        <v>7242.79</v>
      </c>
      <c r="W6506">
        <v>2025</v>
      </c>
    </row>
    <row r="6507" spans="1:23" hidden="1">
      <c r="A6507">
        <v>72026575</v>
      </c>
      <c r="B6507" s="2">
        <v>45768</v>
      </c>
      <c r="C6507" t="s">
        <v>4849</v>
      </c>
      <c r="D6507" t="s">
        <v>9</v>
      </c>
      <c r="E6507" t="s">
        <v>10</v>
      </c>
      <c r="F6507" t="s">
        <v>5507</v>
      </c>
      <c r="G6507" t="s">
        <v>5508</v>
      </c>
      <c r="H6507" t="s">
        <v>3192</v>
      </c>
      <c r="I6507" t="s">
        <v>3193</v>
      </c>
      <c r="J6507" t="s">
        <v>80</v>
      </c>
      <c r="K6507" t="s">
        <v>43</v>
      </c>
      <c r="L6507">
        <v>520</v>
      </c>
      <c r="M6507" t="s">
        <v>61</v>
      </c>
      <c r="N6507" t="s">
        <v>16</v>
      </c>
      <c r="O6507">
        <v>8.3500000000000005E-2</v>
      </c>
      <c r="P6507">
        <v>43.42</v>
      </c>
      <c r="Q6507">
        <v>33.346200000000003</v>
      </c>
      <c r="R6507">
        <v>8.3500000000000005E-2</v>
      </c>
      <c r="S6507">
        <v>43.419938999999999</v>
      </c>
      <c r="T6507" t="s">
        <v>398</v>
      </c>
      <c r="U6507">
        <v>33.346200000000003</v>
      </c>
      <c r="V6507">
        <v>1447.89</v>
      </c>
      <c r="W6507">
        <v>2025</v>
      </c>
    </row>
    <row r="6508" spans="1:23" hidden="1">
      <c r="A6508">
        <v>72026580</v>
      </c>
      <c r="B6508" s="2">
        <v>45768</v>
      </c>
      <c r="C6508" t="s">
        <v>4849</v>
      </c>
      <c r="D6508" t="s">
        <v>9</v>
      </c>
      <c r="E6508" t="s">
        <v>10</v>
      </c>
      <c r="F6508" t="s">
        <v>5507</v>
      </c>
      <c r="G6508" t="s">
        <v>5508</v>
      </c>
      <c r="H6508" t="s">
        <v>3192</v>
      </c>
      <c r="I6508" t="s">
        <v>3193</v>
      </c>
      <c r="J6508" t="s">
        <v>80</v>
      </c>
      <c r="K6508" t="s">
        <v>43</v>
      </c>
      <c r="L6508">
        <v>520</v>
      </c>
      <c r="M6508" t="s">
        <v>61</v>
      </c>
      <c r="N6508" t="s">
        <v>16</v>
      </c>
      <c r="O6508">
        <v>8.3500000000000005E-2</v>
      </c>
      <c r="P6508">
        <v>43.42</v>
      </c>
      <c r="Q6508">
        <v>33.346200000000003</v>
      </c>
      <c r="R6508">
        <v>8.3500000000000005E-2</v>
      </c>
      <c r="S6508">
        <v>43.419938999999999</v>
      </c>
      <c r="T6508" t="s">
        <v>398</v>
      </c>
      <c r="U6508">
        <v>33.346200000000003</v>
      </c>
      <c r="V6508">
        <v>1447.89</v>
      </c>
      <c r="W6508">
        <v>2025</v>
      </c>
    </row>
    <row r="6509" spans="1:23" hidden="1">
      <c r="A6509">
        <v>72026599</v>
      </c>
      <c r="B6509" s="2">
        <v>45768</v>
      </c>
      <c r="C6509" t="s">
        <v>4849</v>
      </c>
      <c r="D6509" t="s">
        <v>9</v>
      </c>
      <c r="E6509" t="s">
        <v>10</v>
      </c>
      <c r="F6509" t="s">
        <v>5600</v>
      </c>
      <c r="G6509" t="s">
        <v>5601</v>
      </c>
      <c r="H6509" t="s">
        <v>5712</v>
      </c>
      <c r="I6509" t="s">
        <v>5713</v>
      </c>
      <c r="J6509" t="s">
        <v>80</v>
      </c>
      <c r="K6509" t="s">
        <v>42</v>
      </c>
      <c r="L6509">
        <v>2550</v>
      </c>
      <c r="M6509" t="s">
        <v>61</v>
      </c>
      <c r="N6509" t="s">
        <v>16</v>
      </c>
      <c r="O6509">
        <v>7.5800000000000006E-2</v>
      </c>
      <c r="P6509">
        <v>193.29</v>
      </c>
      <c r="Q6509">
        <v>33.346200000000003</v>
      </c>
      <c r="R6509">
        <v>7.5799000000000005E-2</v>
      </c>
      <c r="S6509">
        <v>193.29008999999999</v>
      </c>
      <c r="T6509" t="s">
        <v>398</v>
      </c>
      <c r="U6509">
        <v>33.346200000000003</v>
      </c>
      <c r="V6509">
        <v>6445.49</v>
      </c>
      <c r="W6509">
        <v>2025</v>
      </c>
    </row>
    <row r="6510" spans="1:23" hidden="1">
      <c r="A6510">
        <v>72026694</v>
      </c>
      <c r="B6510" s="2">
        <v>45768</v>
      </c>
      <c r="C6510" t="s">
        <v>5737</v>
      </c>
      <c r="D6510" t="s">
        <v>9</v>
      </c>
      <c r="E6510" t="s">
        <v>10</v>
      </c>
      <c r="F6510" t="s">
        <v>5507</v>
      </c>
      <c r="G6510" t="s">
        <v>5508</v>
      </c>
      <c r="H6510" t="s">
        <v>3192</v>
      </c>
      <c r="I6510" t="s">
        <v>3193</v>
      </c>
      <c r="J6510" t="s">
        <v>80</v>
      </c>
      <c r="K6510" t="s">
        <v>43</v>
      </c>
      <c r="L6510">
        <v>1030</v>
      </c>
      <c r="M6510" t="s">
        <v>61</v>
      </c>
      <c r="N6510" t="s">
        <v>16</v>
      </c>
      <c r="O6510">
        <v>8.3500000000000005E-2</v>
      </c>
      <c r="P6510">
        <v>86.004999999999995</v>
      </c>
      <c r="Q6510">
        <v>33.346200000000003</v>
      </c>
      <c r="R6510">
        <v>8.3500000000000005E-2</v>
      </c>
      <c r="S6510">
        <v>86.005002000000005</v>
      </c>
      <c r="T6510" t="s">
        <v>398</v>
      </c>
      <c r="U6510">
        <v>33.346200000000003</v>
      </c>
      <c r="V6510">
        <v>2867.94</v>
      </c>
      <c r="W6510">
        <v>2025</v>
      </c>
    </row>
    <row r="6511" spans="1:23" hidden="1">
      <c r="A6511">
        <v>72026702</v>
      </c>
      <c r="B6511" s="2">
        <v>45768</v>
      </c>
      <c r="C6511" t="s">
        <v>5737</v>
      </c>
      <c r="D6511" t="s">
        <v>9</v>
      </c>
      <c r="E6511" t="s">
        <v>10</v>
      </c>
      <c r="F6511" t="s">
        <v>5600</v>
      </c>
      <c r="G6511" t="s">
        <v>5601</v>
      </c>
      <c r="H6511" t="s">
        <v>649</v>
      </c>
      <c r="I6511" t="s">
        <v>650</v>
      </c>
      <c r="J6511" t="s">
        <v>250</v>
      </c>
      <c r="K6511" t="s">
        <v>42</v>
      </c>
      <c r="L6511">
        <v>5000</v>
      </c>
      <c r="M6511" t="s">
        <v>61</v>
      </c>
      <c r="N6511" t="s">
        <v>16</v>
      </c>
      <c r="O6511">
        <v>1.4200000000000001E-2</v>
      </c>
      <c r="P6511">
        <v>71</v>
      </c>
      <c r="Q6511">
        <v>33.346200000000003</v>
      </c>
      <c r="R6511">
        <v>1.4200000000000001E-2</v>
      </c>
      <c r="S6511">
        <v>70.999994000000001</v>
      </c>
      <c r="T6511" t="s">
        <v>398</v>
      </c>
      <c r="U6511">
        <v>33.346200000000003</v>
      </c>
      <c r="V6511">
        <v>2367.58</v>
      </c>
      <c r="W6511">
        <v>2025</v>
      </c>
    </row>
    <row r="6512" spans="1:23" hidden="1">
      <c r="A6512">
        <v>72026706</v>
      </c>
      <c r="B6512" s="2">
        <v>45768</v>
      </c>
      <c r="C6512" t="s">
        <v>5737</v>
      </c>
      <c r="D6512" t="s">
        <v>9</v>
      </c>
      <c r="E6512" t="s">
        <v>10</v>
      </c>
      <c r="F6512" t="s">
        <v>5600</v>
      </c>
      <c r="G6512" t="s">
        <v>5601</v>
      </c>
      <c r="H6512" t="s">
        <v>3174</v>
      </c>
      <c r="I6512" t="s">
        <v>3175</v>
      </c>
      <c r="J6512" t="s">
        <v>78</v>
      </c>
      <c r="K6512" t="s">
        <v>42</v>
      </c>
      <c r="L6512">
        <v>6000</v>
      </c>
      <c r="M6512" t="s">
        <v>61</v>
      </c>
      <c r="N6512" t="s">
        <v>16</v>
      </c>
      <c r="O6512">
        <v>0.12379999999999999</v>
      </c>
      <c r="P6512">
        <v>742.8</v>
      </c>
      <c r="Q6512">
        <v>33.346200000000003</v>
      </c>
      <c r="R6512">
        <v>0.12379999999999999</v>
      </c>
      <c r="S6512">
        <v>742.80007899999998</v>
      </c>
      <c r="T6512" t="s">
        <v>398</v>
      </c>
      <c r="U6512">
        <v>33.346200000000003</v>
      </c>
      <c r="V6512">
        <v>24769.56</v>
      </c>
      <c r="W6512">
        <v>2025</v>
      </c>
    </row>
    <row r="6513" spans="1:23" hidden="1">
      <c r="A6513">
        <v>72026713</v>
      </c>
      <c r="B6513" s="2">
        <v>45768</v>
      </c>
      <c r="C6513" t="s">
        <v>5737</v>
      </c>
      <c r="D6513" t="s">
        <v>9</v>
      </c>
      <c r="E6513" t="s">
        <v>10</v>
      </c>
      <c r="F6513" t="s">
        <v>5598</v>
      </c>
      <c r="G6513" t="s">
        <v>5599</v>
      </c>
      <c r="H6513" t="s">
        <v>3192</v>
      </c>
      <c r="I6513" t="s">
        <v>3193</v>
      </c>
      <c r="J6513" t="s">
        <v>80</v>
      </c>
      <c r="K6513" t="s">
        <v>14</v>
      </c>
      <c r="L6513">
        <v>1170</v>
      </c>
      <c r="M6513" t="s">
        <v>61</v>
      </c>
      <c r="N6513" t="s">
        <v>16</v>
      </c>
      <c r="O6513">
        <v>8.3500000000000005E-2</v>
      </c>
      <c r="P6513">
        <v>97.7</v>
      </c>
      <c r="Q6513">
        <v>33.346200000000003</v>
      </c>
      <c r="R6513">
        <v>8.3500000000000005E-2</v>
      </c>
      <c r="S6513">
        <v>97.699887000000004</v>
      </c>
      <c r="T6513" t="s">
        <v>398</v>
      </c>
      <c r="U6513">
        <v>33.346200000000003</v>
      </c>
      <c r="V6513">
        <v>3257.92</v>
      </c>
      <c r="W6513">
        <v>2025</v>
      </c>
    </row>
    <row r="6514" spans="1:23" hidden="1">
      <c r="A6514">
        <v>72026716</v>
      </c>
      <c r="B6514" s="2">
        <v>45768</v>
      </c>
      <c r="C6514" t="s">
        <v>5737</v>
      </c>
      <c r="D6514" t="s">
        <v>9</v>
      </c>
      <c r="E6514" t="s">
        <v>10</v>
      </c>
      <c r="F6514" t="s">
        <v>5598</v>
      </c>
      <c r="G6514" t="s">
        <v>5599</v>
      </c>
      <c r="H6514" t="s">
        <v>3192</v>
      </c>
      <c r="I6514" t="s">
        <v>3193</v>
      </c>
      <c r="J6514" t="s">
        <v>80</v>
      </c>
      <c r="K6514" t="s">
        <v>14</v>
      </c>
      <c r="L6514">
        <v>1330</v>
      </c>
      <c r="M6514" t="s">
        <v>61</v>
      </c>
      <c r="N6514" t="s">
        <v>16</v>
      </c>
      <c r="O6514">
        <v>8.3500000000000005E-2</v>
      </c>
      <c r="P6514">
        <v>111.05500000000001</v>
      </c>
      <c r="Q6514">
        <v>33.346200000000003</v>
      </c>
      <c r="R6514">
        <v>8.3500000000000005E-2</v>
      </c>
      <c r="S6514">
        <v>111.05493199999999</v>
      </c>
      <c r="T6514" t="s">
        <v>398</v>
      </c>
      <c r="U6514">
        <v>33.346200000000003</v>
      </c>
      <c r="V6514">
        <v>3703.26</v>
      </c>
      <c r="W6514">
        <v>2025</v>
      </c>
    </row>
    <row r="6515" spans="1:23" hidden="1">
      <c r="A6515">
        <v>72026778</v>
      </c>
      <c r="B6515" s="2">
        <v>45768</v>
      </c>
      <c r="C6515" t="s">
        <v>5737</v>
      </c>
      <c r="D6515" t="s">
        <v>9</v>
      </c>
      <c r="E6515" t="s">
        <v>10</v>
      </c>
      <c r="F6515" t="s">
        <v>5600</v>
      </c>
      <c r="G6515" t="s">
        <v>5601</v>
      </c>
      <c r="H6515" t="s">
        <v>5757</v>
      </c>
      <c r="I6515" t="s">
        <v>5758</v>
      </c>
      <c r="J6515" t="s">
        <v>105</v>
      </c>
      <c r="K6515" t="s">
        <v>42</v>
      </c>
      <c r="L6515">
        <v>2000</v>
      </c>
      <c r="M6515" t="s">
        <v>61</v>
      </c>
      <c r="N6515" t="s">
        <v>16</v>
      </c>
      <c r="O6515">
        <v>2.1499999999999998E-2</v>
      </c>
      <c r="P6515">
        <v>43</v>
      </c>
      <c r="Q6515">
        <v>33.346200000000003</v>
      </c>
      <c r="R6515">
        <v>2.1499000000000001E-2</v>
      </c>
      <c r="S6515">
        <v>43.000101000000001</v>
      </c>
      <c r="T6515" t="s">
        <v>398</v>
      </c>
      <c r="U6515">
        <v>33.346200000000003</v>
      </c>
      <c r="V6515">
        <v>1433.89</v>
      </c>
      <c r="W6515">
        <v>2025</v>
      </c>
    </row>
    <row r="6516" spans="1:23" hidden="1">
      <c r="A6516">
        <v>72026778</v>
      </c>
      <c r="B6516" s="2">
        <v>45768</v>
      </c>
      <c r="C6516" t="s">
        <v>5737</v>
      </c>
      <c r="D6516" t="s">
        <v>9</v>
      </c>
      <c r="E6516" t="s">
        <v>10</v>
      </c>
      <c r="F6516" t="s">
        <v>5600</v>
      </c>
      <c r="G6516" t="s">
        <v>5601</v>
      </c>
      <c r="H6516" t="s">
        <v>5759</v>
      </c>
      <c r="I6516" t="s">
        <v>5760</v>
      </c>
      <c r="J6516" t="s">
        <v>228</v>
      </c>
      <c r="K6516" t="s">
        <v>42</v>
      </c>
      <c r="L6516">
        <v>4000</v>
      </c>
      <c r="M6516" t="s">
        <v>61</v>
      </c>
      <c r="N6516" t="s">
        <v>16</v>
      </c>
      <c r="O6516">
        <v>4.87E-2</v>
      </c>
      <c r="P6516">
        <v>194.8</v>
      </c>
      <c r="Q6516">
        <v>33.346200000000003</v>
      </c>
      <c r="R6516">
        <v>4.87E-2</v>
      </c>
      <c r="S6516">
        <v>194.80000699999999</v>
      </c>
      <c r="T6516" t="s">
        <v>398</v>
      </c>
      <c r="U6516">
        <v>33.346200000000003</v>
      </c>
      <c r="V6516">
        <v>6495.84</v>
      </c>
      <c r="W6516">
        <v>2025</v>
      </c>
    </row>
    <row r="6517" spans="1:23" hidden="1">
      <c r="A6517">
        <v>72026778</v>
      </c>
      <c r="B6517" s="2">
        <v>45768</v>
      </c>
      <c r="C6517" t="s">
        <v>5737</v>
      </c>
      <c r="D6517" t="s">
        <v>9</v>
      </c>
      <c r="E6517" t="s">
        <v>10</v>
      </c>
      <c r="F6517" t="s">
        <v>5600</v>
      </c>
      <c r="G6517" t="s">
        <v>5601</v>
      </c>
      <c r="H6517" t="s">
        <v>5761</v>
      </c>
      <c r="I6517" t="s">
        <v>5762</v>
      </c>
      <c r="J6517" t="s">
        <v>105</v>
      </c>
      <c r="K6517" t="s">
        <v>42</v>
      </c>
      <c r="L6517">
        <v>2000</v>
      </c>
      <c r="M6517" t="s">
        <v>61</v>
      </c>
      <c r="N6517" t="s">
        <v>16</v>
      </c>
      <c r="O6517">
        <v>3.8699999999999998E-2</v>
      </c>
      <c r="P6517">
        <v>77.400000000000006</v>
      </c>
      <c r="Q6517">
        <v>33.346200000000003</v>
      </c>
      <c r="R6517">
        <v>3.8699999999999998E-2</v>
      </c>
      <c r="S6517">
        <v>77.400122999999994</v>
      </c>
      <c r="T6517" t="s">
        <v>398</v>
      </c>
      <c r="U6517">
        <v>33.346200000000003</v>
      </c>
      <c r="V6517">
        <v>2581</v>
      </c>
      <c r="W6517">
        <v>2025</v>
      </c>
    </row>
    <row r="6518" spans="1:23" hidden="1">
      <c r="A6518">
        <v>72026779</v>
      </c>
      <c r="B6518" s="2">
        <v>45768</v>
      </c>
      <c r="C6518" t="s">
        <v>5737</v>
      </c>
      <c r="D6518" t="s">
        <v>9</v>
      </c>
      <c r="E6518" t="s">
        <v>10</v>
      </c>
      <c r="F6518" t="s">
        <v>5600</v>
      </c>
      <c r="G6518" t="s">
        <v>5601</v>
      </c>
      <c r="H6518" t="s">
        <v>5763</v>
      </c>
      <c r="I6518" t="s">
        <v>5764</v>
      </c>
      <c r="J6518" t="s">
        <v>228</v>
      </c>
      <c r="K6518" t="s">
        <v>42</v>
      </c>
      <c r="L6518">
        <v>4000</v>
      </c>
      <c r="M6518" t="s">
        <v>61</v>
      </c>
      <c r="N6518" t="s">
        <v>16</v>
      </c>
      <c r="O6518">
        <v>9.74E-2</v>
      </c>
      <c r="P6518">
        <v>389.6</v>
      </c>
      <c r="Q6518">
        <v>33.346200000000003</v>
      </c>
      <c r="R6518">
        <v>9.74E-2</v>
      </c>
      <c r="S6518">
        <v>389.60001399999999</v>
      </c>
      <c r="T6518" t="s">
        <v>398</v>
      </c>
      <c r="U6518">
        <v>33.346200000000003</v>
      </c>
      <c r="V6518">
        <v>12991.68</v>
      </c>
      <c r="W6518">
        <v>2025</v>
      </c>
    </row>
    <row r="6519" spans="1:23" hidden="1">
      <c r="A6519">
        <v>72026819</v>
      </c>
      <c r="B6519" s="2">
        <v>45768</v>
      </c>
      <c r="C6519" t="s">
        <v>5591</v>
      </c>
      <c r="D6519" t="s">
        <v>9</v>
      </c>
      <c r="E6519" t="s">
        <v>10</v>
      </c>
      <c r="F6519" t="s">
        <v>5600</v>
      </c>
      <c r="G6519" t="s">
        <v>5601</v>
      </c>
      <c r="H6519" t="s">
        <v>5738</v>
      </c>
      <c r="I6519" t="s">
        <v>5739</v>
      </c>
      <c r="J6519" t="s">
        <v>648</v>
      </c>
      <c r="K6519" t="s">
        <v>42</v>
      </c>
      <c r="L6519">
        <v>19000</v>
      </c>
      <c r="M6519" t="s">
        <v>61</v>
      </c>
      <c r="N6519" t="s">
        <v>16</v>
      </c>
      <c r="O6519">
        <v>1.7000000000000001E-2</v>
      </c>
      <c r="P6519">
        <v>323</v>
      </c>
      <c r="Q6519">
        <v>33.346200000000003</v>
      </c>
      <c r="R6519">
        <v>1.7000000000000001E-2</v>
      </c>
      <c r="S6519">
        <v>322.99992200000003</v>
      </c>
      <c r="T6519" t="s">
        <v>398</v>
      </c>
      <c r="U6519">
        <v>33.346200000000003</v>
      </c>
      <c r="V6519">
        <v>10770.82</v>
      </c>
      <c r="W6519">
        <v>2025</v>
      </c>
    </row>
    <row r="6520" spans="1:23" hidden="1">
      <c r="A6520">
        <v>72026946</v>
      </c>
      <c r="B6520" s="2">
        <v>45768</v>
      </c>
      <c r="C6520" t="s">
        <v>5741</v>
      </c>
      <c r="D6520" t="s">
        <v>9</v>
      </c>
      <c r="E6520" t="s">
        <v>10</v>
      </c>
      <c r="F6520" t="s">
        <v>5598</v>
      </c>
      <c r="G6520" t="s">
        <v>5599</v>
      </c>
      <c r="H6520" t="s">
        <v>5765</v>
      </c>
      <c r="I6520" t="s">
        <v>5766</v>
      </c>
      <c r="J6520" t="s">
        <v>80</v>
      </c>
      <c r="K6520" t="s">
        <v>14</v>
      </c>
      <c r="L6520">
        <v>250</v>
      </c>
      <c r="M6520" t="s">
        <v>61</v>
      </c>
      <c r="N6520" t="s">
        <v>16</v>
      </c>
      <c r="O6520">
        <v>8.2900000000000001E-2</v>
      </c>
      <c r="P6520">
        <v>20.725000000000001</v>
      </c>
      <c r="Q6520">
        <v>33.346200000000003</v>
      </c>
      <c r="R6520">
        <v>8.2900000000000001E-2</v>
      </c>
      <c r="S6520">
        <v>20.725000000000001</v>
      </c>
      <c r="T6520" t="s">
        <v>398</v>
      </c>
      <c r="U6520">
        <v>33.346200000000003</v>
      </c>
      <c r="V6520">
        <v>691.1</v>
      </c>
      <c r="W6520">
        <v>2025</v>
      </c>
    </row>
    <row r="6521" spans="1:23" hidden="1">
      <c r="A6521">
        <v>72026996</v>
      </c>
      <c r="B6521" s="2">
        <v>45768</v>
      </c>
      <c r="C6521" t="s">
        <v>5767</v>
      </c>
      <c r="D6521" t="s">
        <v>9</v>
      </c>
      <c r="E6521" t="s">
        <v>10</v>
      </c>
      <c r="F6521" t="s">
        <v>5600</v>
      </c>
      <c r="G6521" t="s">
        <v>5601</v>
      </c>
      <c r="H6521" t="s">
        <v>5768</v>
      </c>
      <c r="I6521" t="s">
        <v>5769</v>
      </c>
      <c r="J6521" t="s">
        <v>105</v>
      </c>
      <c r="K6521" t="s">
        <v>42</v>
      </c>
      <c r="L6521">
        <v>1400</v>
      </c>
      <c r="M6521" t="s">
        <v>61</v>
      </c>
      <c r="N6521" t="s">
        <v>16</v>
      </c>
      <c r="O6521">
        <v>0.1217</v>
      </c>
      <c r="P6521">
        <v>170.38</v>
      </c>
      <c r="Q6521">
        <v>33.346200000000003</v>
      </c>
      <c r="R6521">
        <v>0.121699</v>
      </c>
      <c r="S6521">
        <v>170.380133</v>
      </c>
      <c r="T6521" t="s">
        <v>398</v>
      </c>
      <c r="U6521">
        <v>33.346200000000003</v>
      </c>
      <c r="V6521">
        <v>5681.53</v>
      </c>
      <c r="W6521">
        <v>2025</v>
      </c>
    </row>
    <row r="6522" spans="1:23" hidden="1">
      <c r="A6522">
        <v>72027167</v>
      </c>
      <c r="B6522" s="2">
        <v>45768</v>
      </c>
      <c r="C6522" t="s">
        <v>5770</v>
      </c>
      <c r="D6522" t="s">
        <v>9</v>
      </c>
      <c r="E6522" t="s">
        <v>10</v>
      </c>
      <c r="F6522" t="s">
        <v>5600</v>
      </c>
      <c r="G6522" t="s">
        <v>5601</v>
      </c>
      <c r="H6522" t="s">
        <v>248</v>
      </c>
      <c r="I6522" t="s">
        <v>1854</v>
      </c>
      <c r="J6522" t="s">
        <v>80</v>
      </c>
      <c r="K6522" t="s">
        <v>42</v>
      </c>
      <c r="L6522">
        <v>10000</v>
      </c>
      <c r="M6522" t="s">
        <v>61</v>
      </c>
      <c r="N6522" t="s">
        <v>16</v>
      </c>
      <c r="O6522">
        <v>8.4599999999999995E-2</v>
      </c>
      <c r="P6522">
        <v>846</v>
      </c>
      <c r="Q6522">
        <v>33.346200000000003</v>
      </c>
      <c r="R6522">
        <v>8.4599999999999995E-2</v>
      </c>
      <c r="S6522">
        <v>846.00014299999998</v>
      </c>
      <c r="T6522" t="s">
        <v>398</v>
      </c>
      <c r="U6522">
        <v>33.346200000000003</v>
      </c>
      <c r="V6522">
        <v>28210.89</v>
      </c>
      <c r="W6522">
        <v>2025</v>
      </c>
    </row>
    <row r="6523" spans="1:23" hidden="1">
      <c r="A6523">
        <v>72027168</v>
      </c>
      <c r="B6523" s="2">
        <v>45768</v>
      </c>
      <c r="C6523" t="s">
        <v>5770</v>
      </c>
      <c r="D6523" t="s">
        <v>9</v>
      </c>
      <c r="E6523" t="s">
        <v>10</v>
      </c>
      <c r="F6523" t="s">
        <v>5600</v>
      </c>
      <c r="G6523" t="s">
        <v>5601</v>
      </c>
      <c r="H6523" t="s">
        <v>3168</v>
      </c>
      <c r="I6523" t="s">
        <v>3169</v>
      </c>
      <c r="J6523" t="s">
        <v>80</v>
      </c>
      <c r="K6523" t="s">
        <v>42</v>
      </c>
      <c r="L6523">
        <v>8000</v>
      </c>
      <c r="M6523" t="s">
        <v>61</v>
      </c>
      <c r="N6523" t="s">
        <v>16</v>
      </c>
      <c r="O6523">
        <v>5.4600000000000003E-2</v>
      </c>
      <c r="P6523">
        <v>436.8</v>
      </c>
      <c r="Q6523">
        <v>33.346200000000003</v>
      </c>
      <c r="R6523">
        <v>5.4599000000000002E-2</v>
      </c>
      <c r="S6523">
        <v>436.79999500000002</v>
      </c>
      <c r="T6523" t="s">
        <v>398</v>
      </c>
      <c r="U6523">
        <v>33.346200000000003</v>
      </c>
      <c r="V6523">
        <v>14565.62</v>
      </c>
      <c r="W6523">
        <v>2025</v>
      </c>
    </row>
    <row r="6524" spans="1:23" hidden="1">
      <c r="A6524">
        <v>72027280</v>
      </c>
      <c r="B6524" s="2">
        <v>45768</v>
      </c>
      <c r="C6524" t="s">
        <v>5771</v>
      </c>
      <c r="D6524" t="s">
        <v>9</v>
      </c>
      <c r="E6524" t="s">
        <v>10</v>
      </c>
      <c r="F6524" t="s">
        <v>5602</v>
      </c>
      <c r="G6524" t="s">
        <v>5603</v>
      </c>
      <c r="H6524" t="s">
        <v>209</v>
      </c>
      <c r="I6524" t="s">
        <v>210</v>
      </c>
      <c r="J6524" t="s">
        <v>74</v>
      </c>
      <c r="K6524" t="s">
        <v>60</v>
      </c>
      <c r="L6524">
        <v>4040</v>
      </c>
      <c r="M6524" t="s">
        <v>61</v>
      </c>
      <c r="N6524" t="s">
        <v>16</v>
      </c>
      <c r="O6524">
        <v>0.34410000000000002</v>
      </c>
      <c r="P6524">
        <v>1390.16</v>
      </c>
      <c r="Q6524">
        <v>33.346200000000003</v>
      </c>
      <c r="R6524">
        <v>0.34410000000000002</v>
      </c>
      <c r="S6524">
        <v>1390.1598980000001</v>
      </c>
      <c r="T6524" t="s">
        <v>398</v>
      </c>
      <c r="U6524">
        <v>33.346200000000003</v>
      </c>
      <c r="V6524">
        <v>46356.55</v>
      </c>
      <c r="W6524">
        <v>2025</v>
      </c>
    </row>
    <row r="6525" spans="1:23" hidden="1">
      <c r="A6525">
        <v>72026712</v>
      </c>
      <c r="B6525" s="2">
        <v>45768</v>
      </c>
      <c r="C6525" t="s">
        <v>5737</v>
      </c>
      <c r="D6525" t="s">
        <v>9</v>
      </c>
      <c r="E6525" t="s">
        <v>10</v>
      </c>
      <c r="F6525" t="s">
        <v>5598</v>
      </c>
      <c r="G6525" t="s">
        <v>5599</v>
      </c>
      <c r="H6525" t="s">
        <v>3192</v>
      </c>
      <c r="I6525" t="s">
        <v>3193</v>
      </c>
      <c r="J6525" t="s">
        <v>80</v>
      </c>
      <c r="K6525" t="s">
        <v>14</v>
      </c>
      <c r="L6525">
        <v>1020</v>
      </c>
      <c r="M6525" t="s">
        <v>61</v>
      </c>
      <c r="N6525" t="s">
        <v>16</v>
      </c>
      <c r="O6525">
        <v>8.3500000000000005E-2</v>
      </c>
      <c r="P6525">
        <v>85.17</v>
      </c>
      <c r="Q6525">
        <v>33.346200000000003</v>
      </c>
      <c r="R6525">
        <v>8.3500000000000005E-2</v>
      </c>
      <c r="S6525">
        <v>85.170124000000001</v>
      </c>
      <c r="T6525" t="s">
        <v>398</v>
      </c>
      <c r="U6525">
        <v>33.346200000000003</v>
      </c>
      <c r="V6525">
        <v>2840.1</v>
      </c>
      <c r="W6525">
        <v>2025</v>
      </c>
    </row>
    <row r="6526" spans="1:23" hidden="1">
      <c r="A6526">
        <v>72026866</v>
      </c>
      <c r="B6526" s="2">
        <v>45768</v>
      </c>
      <c r="C6526" t="s">
        <v>5740</v>
      </c>
      <c r="D6526" t="s">
        <v>9</v>
      </c>
      <c r="E6526" t="s">
        <v>10</v>
      </c>
      <c r="F6526" t="s">
        <v>5598</v>
      </c>
      <c r="G6526" t="s">
        <v>5599</v>
      </c>
      <c r="H6526" t="s">
        <v>5765</v>
      </c>
      <c r="I6526" t="s">
        <v>5766</v>
      </c>
      <c r="J6526" t="s">
        <v>80</v>
      </c>
      <c r="K6526" t="s">
        <v>14</v>
      </c>
      <c r="L6526">
        <v>1020</v>
      </c>
      <c r="M6526" t="s">
        <v>61</v>
      </c>
      <c r="N6526" t="s">
        <v>16</v>
      </c>
      <c r="O6526">
        <v>8.2900000000000001E-2</v>
      </c>
      <c r="P6526">
        <v>84.558000000000007</v>
      </c>
      <c r="Q6526">
        <v>33.346200000000003</v>
      </c>
      <c r="R6526">
        <v>8.2900000000000001E-2</v>
      </c>
      <c r="S6526">
        <v>84.558059999999998</v>
      </c>
      <c r="T6526" t="s">
        <v>398</v>
      </c>
      <c r="U6526">
        <v>33.346200000000003</v>
      </c>
      <c r="V6526">
        <v>2819.69</v>
      </c>
      <c r="W6526">
        <v>2025</v>
      </c>
    </row>
    <row r="6527" spans="1:23" hidden="1">
      <c r="A6527">
        <v>72026877</v>
      </c>
      <c r="B6527" s="2">
        <v>45768</v>
      </c>
      <c r="C6527" t="s">
        <v>5740</v>
      </c>
      <c r="D6527" t="s">
        <v>9</v>
      </c>
      <c r="E6527" t="s">
        <v>10</v>
      </c>
      <c r="F6527" t="s">
        <v>5598</v>
      </c>
      <c r="G6527" t="s">
        <v>5599</v>
      </c>
      <c r="H6527" t="s">
        <v>5765</v>
      </c>
      <c r="I6527" t="s">
        <v>5766</v>
      </c>
      <c r="J6527" t="s">
        <v>80</v>
      </c>
      <c r="K6527" t="s">
        <v>14</v>
      </c>
      <c r="L6527">
        <v>1020</v>
      </c>
      <c r="M6527" t="s">
        <v>61</v>
      </c>
      <c r="N6527" t="s">
        <v>16</v>
      </c>
      <c r="O6527">
        <v>8.2900000000000001E-2</v>
      </c>
      <c r="P6527">
        <v>84.558000000000007</v>
      </c>
      <c r="Q6527">
        <v>33.346200000000003</v>
      </c>
      <c r="R6527">
        <v>8.2900000000000001E-2</v>
      </c>
      <c r="S6527">
        <v>84.558059999999998</v>
      </c>
      <c r="T6527" t="s">
        <v>398</v>
      </c>
      <c r="U6527">
        <v>33.346200000000003</v>
      </c>
      <c r="V6527">
        <v>2819.69</v>
      </c>
      <c r="W6527">
        <v>2025</v>
      </c>
    </row>
    <row r="6528" spans="1:23" hidden="1">
      <c r="A6528">
        <v>72025449</v>
      </c>
      <c r="B6528" s="2">
        <v>45768</v>
      </c>
      <c r="C6528" t="s">
        <v>4633</v>
      </c>
      <c r="D6528" t="s">
        <v>9</v>
      </c>
      <c r="E6528" t="s">
        <v>10</v>
      </c>
      <c r="F6528" t="s">
        <v>5602</v>
      </c>
      <c r="G6528" t="s">
        <v>5603</v>
      </c>
      <c r="H6528" t="s">
        <v>5818</v>
      </c>
      <c r="I6528" t="s">
        <v>5819</v>
      </c>
      <c r="J6528" t="s">
        <v>80</v>
      </c>
      <c r="K6528" t="s">
        <v>60</v>
      </c>
      <c r="L6528">
        <v>1000</v>
      </c>
      <c r="M6528" t="s">
        <v>61</v>
      </c>
      <c r="N6528" t="s">
        <v>16</v>
      </c>
      <c r="O6528">
        <v>8.2400000000000001E-2</v>
      </c>
      <c r="P6528">
        <v>82.4</v>
      </c>
      <c r="Q6528">
        <v>33.346200000000003</v>
      </c>
      <c r="R6528">
        <v>8.2400000000000001E-2</v>
      </c>
      <c r="S6528">
        <v>82.400092999999998</v>
      </c>
      <c r="T6528" t="s">
        <v>398</v>
      </c>
      <c r="U6528">
        <v>33.346200000000003</v>
      </c>
      <c r="V6528">
        <v>2747.73</v>
      </c>
      <c r="W6528">
        <v>2025</v>
      </c>
    </row>
    <row r="6529" spans="1:23" hidden="1">
      <c r="A6529">
        <v>72026593</v>
      </c>
      <c r="B6529" s="2">
        <v>45768</v>
      </c>
      <c r="C6529" t="s">
        <v>4849</v>
      </c>
      <c r="D6529" t="s">
        <v>9</v>
      </c>
      <c r="E6529" t="s">
        <v>10</v>
      </c>
      <c r="F6529" t="s">
        <v>5507</v>
      </c>
      <c r="G6529" t="s">
        <v>5508</v>
      </c>
      <c r="H6529" t="s">
        <v>429</v>
      </c>
      <c r="I6529" t="s">
        <v>430</v>
      </c>
      <c r="J6529" t="s">
        <v>80</v>
      </c>
      <c r="K6529" t="s">
        <v>43</v>
      </c>
      <c r="L6529">
        <v>1000</v>
      </c>
      <c r="M6529" t="s">
        <v>61</v>
      </c>
      <c r="N6529" t="s">
        <v>16</v>
      </c>
      <c r="O6529">
        <v>7.7310000000000004E-2</v>
      </c>
      <c r="P6529">
        <v>77.313999999999993</v>
      </c>
      <c r="Q6529">
        <v>33.346200000000003</v>
      </c>
      <c r="R6529">
        <v>7.7309000000000003E-2</v>
      </c>
      <c r="S6529">
        <v>77.314055999999994</v>
      </c>
      <c r="T6529" t="s">
        <v>398</v>
      </c>
      <c r="U6529">
        <v>33.346200000000003</v>
      </c>
      <c r="V6529">
        <v>2578.13</v>
      </c>
      <c r="W6529">
        <v>2025</v>
      </c>
    </row>
    <row r="6530" spans="1:23" hidden="1">
      <c r="A6530">
        <v>72026187</v>
      </c>
      <c r="B6530" s="2">
        <v>45768</v>
      </c>
      <c r="C6530" t="s">
        <v>4807</v>
      </c>
      <c r="D6530" t="s">
        <v>9</v>
      </c>
      <c r="E6530" t="s">
        <v>10</v>
      </c>
      <c r="F6530" t="s">
        <v>5598</v>
      </c>
      <c r="G6530" t="s">
        <v>5599</v>
      </c>
      <c r="H6530" t="s">
        <v>3192</v>
      </c>
      <c r="I6530" t="s">
        <v>3193</v>
      </c>
      <c r="J6530" t="s">
        <v>80</v>
      </c>
      <c r="K6530" t="s">
        <v>14</v>
      </c>
      <c r="L6530">
        <v>1010</v>
      </c>
      <c r="M6530" t="s">
        <v>61</v>
      </c>
      <c r="N6530" t="s">
        <v>16</v>
      </c>
      <c r="O6530">
        <v>8.3500000000000005E-2</v>
      </c>
      <c r="P6530">
        <v>84.34</v>
      </c>
      <c r="Q6530">
        <v>33.346200000000003</v>
      </c>
      <c r="R6530">
        <v>8.3500000000000005E-2</v>
      </c>
      <c r="S6530">
        <v>84.340044000000006</v>
      </c>
      <c r="T6530" t="s">
        <v>398</v>
      </c>
      <c r="U6530">
        <v>33.346200000000003</v>
      </c>
      <c r="V6530">
        <v>2812.42</v>
      </c>
      <c r="W6530">
        <v>2025</v>
      </c>
    </row>
    <row r="6531" spans="1:23" hidden="1">
      <c r="A6531">
        <v>72026352</v>
      </c>
      <c r="B6531" s="2">
        <v>45768</v>
      </c>
      <c r="C6531" t="s">
        <v>5148</v>
      </c>
      <c r="D6531" t="s">
        <v>9</v>
      </c>
      <c r="E6531" t="s">
        <v>10</v>
      </c>
      <c r="F6531" t="s">
        <v>5602</v>
      </c>
      <c r="G6531" t="s">
        <v>5603</v>
      </c>
      <c r="H6531" t="s">
        <v>3232</v>
      </c>
      <c r="I6531" t="s">
        <v>3233</v>
      </c>
      <c r="J6531" t="s">
        <v>87</v>
      </c>
      <c r="K6531" t="s">
        <v>60</v>
      </c>
      <c r="L6531">
        <v>1010</v>
      </c>
      <c r="M6531" t="s">
        <v>61</v>
      </c>
      <c r="N6531" t="s">
        <v>16</v>
      </c>
      <c r="O6531">
        <v>0.1341</v>
      </c>
      <c r="P6531">
        <v>135.441</v>
      </c>
      <c r="Q6531">
        <v>33.346200000000003</v>
      </c>
      <c r="R6531">
        <v>0.1341</v>
      </c>
      <c r="S6531">
        <v>135.44091900000001</v>
      </c>
      <c r="T6531" t="s">
        <v>398</v>
      </c>
      <c r="U6531">
        <v>33.346200000000003</v>
      </c>
      <c r="V6531">
        <v>4516.4399999999996</v>
      </c>
      <c r="W6531">
        <v>2025</v>
      </c>
    </row>
    <row r="6532" spans="1:23" hidden="1">
      <c r="A6532">
        <v>72026362</v>
      </c>
      <c r="B6532" s="2">
        <v>45768</v>
      </c>
      <c r="C6532" t="s">
        <v>5148</v>
      </c>
      <c r="D6532" t="s">
        <v>9</v>
      </c>
      <c r="E6532" t="s">
        <v>10</v>
      </c>
      <c r="F6532" t="s">
        <v>5602</v>
      </c>
      <c r="G6532" t="s">
        <v>5603</v>
      </c>
      <c r="H6532" t="s">
        <v>5832</v>
      </c>
      <c r="I6532" t="s">
        <v>5833</v>
      </c>
      <c r="J6532" t="s">
        <v>87</v>
      </c>
      <c r="K6532" t="s">
        <v>60</v>
      </c>
      <c r="L6532">
        <v>1010</v>
      </c>
      <c r="M6532" t="s">
        <v>61</v>
      </c>
      <c r="N6532" t="s">
        <v>16</v>
      </c>
      <c r="O6532">
        <v>0.1249</v>
      </c>
      <c r="P6532">
        <v>126.149</v>
      </c>
      <c r="Q6532">
        <v>33.346200000000003</v>
      </c>
      <c r="R6532">
        <v>0.124899</v>
      </c>
      <c r="S6532">
        <v>126.149006</v>
      </c>
      <c r="T6532" t="s">
        <v>398</v>
      </c>
      <c r="U6532">
        <v>33.346200000000003</v>
      </c>
      <c r="V6532">
        <v>4206.59</v>
      </c>
      <c r="W6532">
        <v>2025</v>
      </c>
    </row>
    <row r="6533" spans="1:23" hidden="1">
      <c r="A6533">
        <v>72026379</v>
      </c>
      <c r="B6533" s="2">
        <v>45768</v>
      </c>
      <c r="C6533" t="s">
        <v>5148</v>
      </c>
      <c r="D6533" t="s">
        <v>9</v>
      </c>
      <c r="E6533" t="s">
        <v>10</v>
      </c>
      <c r="F6533" t="s">
        <v>5598</v>
      </c>
      <c r="G6533" t="s">
        <v>5599</v>
      </c>
      <c r="H6533" t="s">
        <v>3192</v>
      </c>
      <c r="I6533" t="s">
        <v>3193</v>
      </c>
      <c r="J6533" t="s">
        <v>80</v>
      </c>
      <c r="K6533" t="s">
        <v>14</v>
      </c>
      <c r="L6533">
        <v>1010</v>
      </c>
      <c r="M6533" t="s">
        <v>61</v>
      </c>
      <c r="N6533" t="s">
        <v>16</v>
      </c>
      <c r="O6533">
        <v>8.3500000000000005E-2</v>
      </c>
      <c r="P6533">
        <v>84.34</v>
      </c>
      <c r="Q6533">
        <v>33.346200000000003</v>
      </c>
      <c r="R6533">
        <v>8.3500000000000005E-2</v>
      </c>
      <c r="S6533">
        <v>84.340044000000006</v>
      </c>
      <c r="T6533" t="s">
        <v>398</v>
      </c>
      <c r="U6533">
        <v>33.346200000000003</v>
      </c>
      <c r="V6533">
        <v>2812.42</v>
      </c>
      <c r="W6533">
        <v>2025</v>
      </c>
    </row>
    <row r="6534" spans="1:23" hidden="1">
      <c r="A6534">
        <v>72026583</v>
      </c>
      <c r="B6534" s="2">
        <v>45768</v>
      </c>
      <c r="C6534" t="s">
        <v>4849</v>
      </c>
      <c r="D6534" t="s">
        <v>9</v>
      </c>
      <c r="E6534" t="s">
        <v>10</v>
      </c>
      <c r="F6534" t="s">
        <v>5598</v>
      </c>
      <c r="G6534" t="s">
        <v>5599</v>
      </c>
      <c r="H6534" t="s">
        <v>3192</v>
      </c>
      <c r="I6534" t="s">
        <v>3193</v>
      </c>
      <c r="J6534" t="s">
        <v>80</v>
      </c>
      <c r="K6534" t="s">
        <v>14</v>
      </c>
      <c r="L6534">
        <v>1010</v>
      </c>
      <c r="M6534" t="s">
        <v>61</v>
      </c>
      <c r="N6534" t="s">
        <v>16</v>
      </c>
      <c r="O6534">
        <v>8.3500000000000005E-2</v>
      </c>
      <c r="P6534">
        <v>84.34</v>
      </c>
      <c r="Q6534">
        <v>33.346200000000003</v>
      </c>
      <c r="R6534">
        <v>8.3500000000000005E-2</v>
      </c>
      <c r="S6534">
        <v>84.340044000000006</v>
      </c>
      <c r="T6534" t="s">
        <v>398</v>
      </c>
      <c r="U6534">
        <v>33.346200000000003</v>
      </c>
      <c r="V6534">
        <v>2812.42</v>
      </c>
      <c r="W6534">
        <v>2025</v>
      </c>
    </row>
    <row r="6535" spans="1:23" hidden="1">
      <c r="A6535">
        <v>72026587</v>
      </c>
      <c r="B6535" s="2">
        <v>45768</v>
      </c>
      <c r="C6535" t="s">
        <v>4849</v>
      </c>
      <c r="D6535" t="s">
        <v>9</v>
      </c>
      <c r="E6535" t="s">
        <v>10</v>
      </c>
      <c r="F6535" t="s">
        <v>5598</v>
      </c>
      <c r="G6535" t="s">
        <v>5599</v>
      </c>
      <c r="H6535" t="s">
        <v>3192</v>
      </c>
      <c r="I6535" t="s">
        <v>3193</v>
      </c>
      <c r="J6535" t="s">
        <v>80</v>
      </c>
      <c r="K6535" t="s">
        <v>14</v>
      </c>
      <c r="L6535">
        <v>1010</v>
      </c>
      <c r="M6535" t="s">
        <v>61</v>
      </c>
      <c r="N6535" t="s">
        <v>16</v>
      </c>
      <c r="O6535">
        <v>8.3500000000000005E-2</v>
      </c>
      <c r="P6535">
        <v>84.34</v>
      </c>
      <c r="Q6535">
        <v>33.346200000000003</v>
      </c>
      <c r="R6535">
        <v>8.3500000000000005E-2</v>
      </c>
      <c r="S6535">
        <v>84.340044000000006</v>
      </c>
      <c r="T6535" t="s">
        <v>398</v>
      </c>
      <c r="U6535">
        <v>33.346200000000003</v>
      </c>
      <c r="V6535">
        <v>2812.42</v>
      </c>
      <c r="W6535">
        <v>2025</v>
      </c>
    </row>
    <row r="6536" spans="1:23" hidden="1">
      <c r="A6536">
        <v>72026935</v>
      </c>
      <c r="B6536" s="2">
        <v>45768</v>
      </c>
      <c r="C6536" t="s">
        <v>5741</v>
      </c>
      <c r="D6536" t="s">
        <v>9</v>
      </c>
      <c r="E6536" t="s">
        <v>10</v>
      </c>
      <c r="F6536" t="s">
        <v>5602</v>
      </c>
      <c r="G6536" t="s">
        <v>5603</v>
      </c>
      <c r="H6536" t="s">
        <v>3242</v>
      </c>
      <c r="I6536" t="s">
        <v>3243</v>
      </c>
      <c r="J6536" t="s">
        <v>80</v>
      </c>
      <c r="K6536" t="s">
        <v>60</v>
      </c>
      <c r="L6536">
        <v>1010</v>
      </c>
      <c r="M6536" t="s">
        <v>61</v>
      </c>
      <c r="N6536" t="s">
        <v>16</v>
      </c>
      <c r="O6536">
        <v>8.2400000000000001E-2</v>
      </c>
      <c r="P6536">
        <v>83.224000000000004</v>
      </c>
      <c r="Q6536">
        <v>33.346200000000003</v>
      </c>
      <c r="R6536">
        <v>8.2400000000000001E-2</v>
      </c>
      <c r="S6536">
        <v>83.223875000000007</v>
      </c>
      <c r="T6536" t="s">
        <v>398</v>
      </c>
      <c r="U6536">
        <v>33.346200000000003</v>
      </c>
      <c r="V6536">
        <v>2775.2</v>
      </c>
      <c r="W6536">
        <v>2025</v>
      </c>
    </row>
    <row r="6537" spans="1:23" hidden="1">
      <c r="A6537">
        <v>72026943</v>
      </c>
      <c r="B6537" s="2">
        <v>45768</v>
      </c>
      <c r="C6537" t="s">
        <v>5741</v>
      </c>
      <c r="D6537" t="s">
        <v>9</v>
      </c>
      <c r="E6537" t="s">
        <v>10</v>
      </c>
      <c r="F6537" t="s">
        <v>5598</v>
      </c>
      <c r="G6537" t="s">
        <v>5599</v>
      </c>
      <c r="H6537" t="s">
        <v>5747</v>
      </c>
      <c r="I6537" t="s">
        <v>5748</v>
      </c>
      <c r="J6537" t="s">
        <v>80</v>
      </c>
      <c r="K6537" t="s">
        <v>14</v>
      </c>
      <c r="L6537">
        <v>1010</v>
      </c>
      <c r="M6537" t="s">
        <v>61</v>
      </c>
      <c r="N6537" t="s">
        <v>16</v>
      </c>
      <c r="O6537">
        <v>7.7299999999999994E-2</v>
      </c>
      <c r="P6537">
        <v>78.072999999999993</v>
      </c>
      <c r="Q6537">
        <v>33.346200000000003</v>
      </c>
      <c r="R6537">
        <v>7.7299000000000007E-2</v>
      </c>
      <c r="S6537">
        <v>78.073063000000005</v>
      </c>
      <c r="T6537" t="s">
        <v>398</v>
      </c>
      <c r="U6537">
        <v>33.346200000000003</v>
      </c>
      <c r="V6537">
        <v>2603.44</v>
      </c>
      <c r="W6537">
        <v>2025</v>
      </c>
    </row>
    <row r="6538" spans="1:23" hidden="1">
      <c r="A6538">
        <v>72026564</v>
      </c>
      <c r="B6538" s="2">
        <v>45768</v>
      </c>
      <c r="C6538" t="s">
        <v>4849</v>
      </c>
      <c r="D6538" t="s">
        <v>412</v>
      </c>
      <c r="E6538" t="s">
        <v>413</v>
      </c>
      <c r="F6538" t="s">
        <v>5854</v>
      </c>
      <c r="G6538" t="s">
        <v>5855</v>
      </c>
      <c r="H6538" t="s">
        <v>1095</v>
      </c>
      <c r="I6538" t="s">
        <v>1096</v>
      </c>
      <c r="J6538" t="s">
        <v>78</v>
      </c>
      <c r="K6538" t="s">
        <v>42</v>
      </c>
      <c r="L6538">
        <v>5000</v>
      </c>
      <c r="M6538" t="s">
        <v>61</v>
      </c>
      <c r="N6538" t="s">
        <v>16</v>
      </c>
      <c r="O6538">
        <v>1.3983000000000001</v>
      </c>
      <c r="P6538">
        <v>6991.5</v>
      </c>
      <c r="Q6538">
        <v>33.346200000000003</v>
      </c>
      <c r="R6538">
        <v>1.398299</v>
      </c>
      <c r="S6538">
        <v>6991.5000799999998</v>
      </c>
      <c r="T6538" t="s">
        <v>398</v>
      </c>
      <c r="U6538">
        <v>33.346200000000003</v>
      </c>
      <c r="V6538">
        <v>233139.96</v>
      </c>
      <c r="W6538">
        <v>2025</v>
      </c>
    </row>
    <row r="6539" spans="1:23" hidden="1">
      <c r="A6539">
        <v>72024310</v>
      </c>
      <c r="B6539" s="2">
        <v>45768</v>
      </c>
      <c r="C6539" t="s">
        <v>1970</v>
      </c>
      <c r="D6539" t="s">
        <v>412</v>
      </c>
      <c r="E6539" t="s">
        <v>413</v>
      </c>
      <c r="F6539" t="s">
        <v>5862</v>
      </c>
      <c r="G6539" t="s">
        <v>5863</v>
      </c>
      <c r="H6539" t="s">
        <v>5864</v>
      </c>
      <c r="I6539" t="s">
        <v>5865</v>
      </c>
      <c r="J6539" t="s">
        <v>74</v>
      </c>
      <c r="K6539" t="s">
        <v>14</v>
      </c>
      <c r="L6539">
        <v>2100</v>
      </c>
      <c r="M6539" t="s">
        <v>61</v>
      </c>
      <c r="N6539" t="s">
        <v>16</v>
      </c>
      <c r="O6539">
        <v>0.6492</v>
      </c>
      <c r="P6539">
        <v>1363.32</v>
      </c>
      <c r="Q6539">
        <v>33.346200000000003</v>
      </c>
      <c r="R6539">
        <v>0.64919899999999997</v>
      </c>
      <c r="S6539">
        <v>1363.319958</v>
      </c>
      <c r="T6539" t="s">
        <v>398</v>
      </c>
      <c r="U6539">
        <v>33.346200000000003</v>
      </c>
      <c r="V6539">
        <v>45461.54</v>
      </c>
      <c r="W6539">
        <v>2025</v>
      </c>
    </row>
    <row r="6540" spans="1:23" hidden="1">
      <c r="A6540">
        <v>72024311</v>
      </c>
      <c r="B6540" s="2">
        <v>45768</v>
      </c>
      <c r="C6540" t="s">
        <v>1970</v>
      </c>
      <c r="D6540" t="s">
        <v>412</v>
      </c>
      <c r="E6540" t="s">
        <v>413</v>
      </c>
      <c r="F6540" t="s">
        <v>5862</v>
      </c>
      <c r="G6540" t="s">
        <v>5863</v>
      </c>
      <c r="H6540" t="s">
        <v>934</v>
      </c>
      <c r="I6540" t="s">
        <v>935</v>
      </c>
      <c r="J6540" t="s">
        <v>74</v>
      </c>
      <c r="K6540" t="s">
        <v>14</v>
      </c>
      <c r="L6540">
        <v>1950</v>
      </c>
      <c r="M6540" t="s">
        <v>61</v>
      </c>
      <c r="N6540" t="s">
        <v>16</v>
      </c>
      <c r="O6540">
        <v>0.6492</v>
      </c>
      <c r="P6540">
        <v>1265.94</v>
      </c>
      <c r="Q6540">
        <v>33.346200000000003</v>
      </c>
      <c r="R6540">
        <v>0.64919899999999997</v>
      </c>
      <c r="S6540">
        <v>1265.940047</v>
      </c>
      <c r="T6540" t="s">
        <v>398</v>
      </c>
      <c r="U6540">
        <v>33.346200000000003</v>
      </c>
      <c r="V6540">
        <v>42214.29</v>
      </c>
      <c r="W6540">
        <v>2025</v>
      </c>
    </row>
    <row r="6541" spans="1:23" hidden="1">
      <c r="A6541">
        <v>72025711</v>
      </c>
      <c r="B6541" s="2">
        <v>45768</v>
      </c>
      <c r="C6541" t="s">
        <v>4580</v>
      </c>
      <c r="D6541" t="s">
        <v>412</v>
      </c>
      <c r="E6541" t="s">
        <v>413</v>
      </c>
      <c r="F6541" t="s">
        <v>5862</v>
      </c>
      <c r="G6541" t="s">
        <v>5863</v>
      </c>
      <c r="H6541" t="s">
        <v>4735</v>
      </c>
      <c r="I6541" t="s">
        <v>4736</v>
      </c>
      <c r="J6541" t="s">
        <v>74</v>
      </c>
      <c r="K6541" t="s">
        <v>14</v>
      </c>
      <c r="L6541">
        <v>760</v>
      </c>
      <c r="M6541" t="s">
        <v>61</v>
      </c>
      <c r="N6541" t="s">
        <v>16</v>
      </c>
      <c r="O6541">
        <v>0.58209999999999995</v>
      </c>
      <c r="P6541">
        <v>442.39600000000002</v>
      </c>
      <c r="Q6541">
        <v>33.346200000000003</v>
      </c>
      <c r="R6541">
        <v>0.58209900000000003</v>
      </c>
      <c r="S6541">
        <v>442.39613500000002</v>
      </c>
      <c r="T6541" t="s">
        <v>398</v>
      </c>
      <c r="U6541">
        <v>33.346200000000003</v>
      </c>
      <c r="V6541">
        <v>14752.23</v>
      </c>
      <c r="W6541">
        <v>2025</v>
      </c>
    </row>
    <row r="6542" spans="1:23" hidden="1">
      <c r="A6542">
        <v>72021866</v>
      </c>
      <c r="B6542" s="2">
        <v>45768</v>
      </c>
      <c r="C6542" t="s">
        <v>1803</v>
      </c>
      <c r="D6542" t="s">
        <v>412</v>
      </c>
      <c r="E6542" t="s">
        <v>413</v>
      </c>
      <c r="F6542" t="s">
        <v>5882</v>
      </c>
      <c r="G6542" t="s">
        <v>5883</v>
      </c>
      <c r="H6542" t="s">
        <v>1092</v>
      </c>
      <c r="I6542" t="s">
        <v>1925</v>
      </c>
      <c r="J6542" t="s">
        <v>74</v>
      </c>
      <c r="K6542" t="s">
        <v>42</v>
      </c>
      <c r="L6542">
        <v>1760</v>
      </c>
      <c r="M6542" t="s">
        <v>61</v>
      </c>
      <c r="N6542" t="s">
        <v>16</v>
      </c>
      <c r="O6542">
        <v>0.99460000000000004</v>
      </c>
      <c r="P6542">
        <v>1750.4960000000001</v>
      </c>
      <c r="Q6542">
        <v>33.346200000000003</v>
      </c>
      <c r="R6542">
        <v>0.99459900000000001</v>
      </c>
      <c r="S6542">
        <v>1750.4960080000001</v>
      </c>
      <c r="T6542" t="s">
        <v>398</v>
      </c>
      <c r="U6542">
        <v>33.346200000000003</v>
      </c>
      <c r="V6542">
        <v>58372.39</v>
      </c>
      <c r="W6542">
        <v>2025</v>
      </c>
    </row>
    <row r="6543" spans="1:23" hidden="1">
      <c r="A6543">
        <v>72022156</v>
      </c>
      <c r="B6543" s="2">
        <v>45768</v>
      </c>
      <c r="C6543" t="s">
        <v>1836</v>
      </c>
      <c r="D6543" t="s">
        <v>412</v>
      </c>
      <c r="E6543" t="s">
        <v>413</v>
      </c>
      <c r="F6543" t="s">
        <v>5884</v>
      </c>
      <c r="G6543" t="s">
        <v>5885</v>
      </c>
      <c r="H6543" t="s">
        <v>921</v>
      </c>
      <c r="I6543" t="s">
        <v>922</v>
      </c>
      <c r="J6543" t="s">
        <v>74</v>
      </c>
      <c r="K6543" t="s">
        <v>42</v>
      </c>
      <c r="L6543">
        <v>1080</v>
      </c>
      <c r="M6543" t="s">
        <v>61</v>
      </c>
      <c r="N6543" t="s">
        <v>16</v>
      </c>
      <c r="O6543">
        <v>1.2461</v>
      </c>
      <c r="P6543">
        <v>1345.788</v>
      </c>
      <c r="Q6543">
        <v>33.346200000000003</v>
      </c>
      <c r="R6543">
        <v>1.2461</v>
      </c>
      <c r="S6543">
        <v>1345.788125</v>
      </c>
      <c r="T6543" t="s">
        <v>398</v>
      </c>
      <c r="U6543">
        <v>33.346200000000003</v>
      </c>
      <c r="V6543">
        <v>44876.92</v>
      </c>
      <c r="W6543">
        <v>2025</v>
      </c>
    </row>
    <row r="6544" spans="1:23" hidden="1">
      <c r="A6544">
        <v>72026209</v>
      </c>
      <c r="B6544" s="2">
        <v>45768</v>
      </c>
      <c r="C6544" t="s">
        <v>4807</v>
      </c>
      <c r="D6544" t="s">
        <v>412</v>
      </c>
      <c r="E6544" t="s">
        <v>413</v>
      </c>
      <c r="F6544" t="s">
        <v>5884</v>
      </c>
      <c r="G6544" t="s">
        <v>5885</v>
      </c>
      <c r="H6544" t="s">
        <v>921</v>
      </c>
      <c r="I6544" t="s">
        <v>922</v>
      </c>
      <c r="J6544" t="s">
        <v>74</v>
      </c>
      <c r="K6544" t="s">
        <v>42</v>
      </c>
      <c r="L6544">
        <v>360</v>
      </c>
      <c r="M6544" t="s">
        <v>61</v>
      </c>
      <c r="N6544" t="s">
        <v>16</v>
      </c>
      <c r="O6544">
        <v>1.2460899999999999</v>
      </c>
      <c r="P6544">
        <v>448.59199999999998</v>
      </c>
      <c r="Q6544">
        <v>33.346200000000003</v>
      </c>
      <c r="R6544">
        <v>1.2460899999999999</v>
      </c>
      <c r="S6544">
        <v>448.59204299999999</v>
      </c>
      <c r="T6544" t="s">
        <v>398</v>
      </c>
      <c r="U6544">
        <v>33.346200000000003</v>
      </c>
      <c r="V6544">
        <v>14958.84</v>
      </c>
      <c r="W6544">
        <v>2025</v>
      </c>
    </row>
    <row r="6545" spans="1:23" hidden="1">
      <c r="A6545">
        <v>72026516</v>
      </c>
      <c r="B6545" s="2">
        <v>45768</v>
      </c>
      <c r="C6545" t="s">
        <v>5132</v>
      </c>
      <c r="D6545" t="s">
        <v>412</v>
      </c>
      <c r="E6545" t="s">
        <v>413</v>
      </c>
      <c r="F6545" t="s">
        <v>5882</v>
      </c>
      <c r="G6545" t="s">
        <v>5883</v>
      </c>
      <c r="H6545" t="s">
        <v>5886</v>
      </c>
      <c r="I6545" t="s">
        <v>5887</v>
      </c>
      <c r="J6545" t="s">
        <v>74</v>
      </c>
      <c r="K6545" t="s">
        <v>42</v>
      </c>
      <c r="L6545">
        <v>2200</v>
      </c>
      <c r="M6545" t="s">
        <v>61</v>
      </c>
      <c r="N6545" t="s">
        <v>16</v>
      </c>
      <c r="O6545">
        <v>0.72929999999999995</v>
      </c>
      <c r="P6545">
        <v>1604.462</v>
      </c>
      <c r="Q6545">
        <v>33.346200000000003</v>
      </c>
      <c r="R6545">
        <v>0.72929900000000003</v>
      </c>
      <c r="S6545">
        <v>1604.4619769999999</v>
      </c>
      <c r="T6545" t="s">
        <v>398</v>
      </c>
      <c r="U6545">
        <v>33.346200000000003</v>
      </c>
      <c r="V6545">
        <v>53502.71</v>
      </c>
      <c r="W6545">
        <v>2025</v>
      </c>
    </row>
    <row r="6546" spans="1:23" hidden="1">
      <c r="A6546">
        <v>72026526</v>
      </c>
      <c r="B6546" s="2">
        <v>45768</v>
      </c>
      <c r="C6546" t="s">
        <v>5132</v>
      </c>
      <c r="D6546" t="s">
        <v>412</v>
      </c>
      <c r="E6546" t="s">
        <v>413</v>
      </c>
      <c r="F6546" t="s">
        <v>5882</v>
      </c>
      <c r="G6546" t="s">
        <v>5883</v>
      </c>
      <c r="H6546" t="s">
        <v>5886</v>
      </c>
      <c r="I6546" t="s">
        <v>5887</v>
      </c>
      <c r="J6546" t="s">
        <v>74</v>
      </c>
      <c r="K6546" t="s">
        <v>42</v>
      </c>
      <c r="L6546">
        <v>600</v>
      </c>
      <c r="M6546" t="s">
        <v>61</v>
      </c>
      <c r="N6546" t="s">
        <v>16</v>
      </c>
      <c r="O6546">
        <v>0.72929999999999995</v>
      </c>
      <c r="P6546">
        <v>437.58</v>
      </c>
      <c r="Q6546">
        <v>33.346200000000003</v>
      </c>
      <c r="R6546">
        <v>0.72929900000000003</v>
      </c>
      <c r="S6546">
        <v>437.579994</v>
      </c>
      <c r="T6546" t="s">
        <v>398</v>
      </c>
      <c r="U6546">
        <v>33.346200000000003</v>
      </c>
      <c r="V6546">
        <v>14591.63</v>
      </c>
      <c r="W6546">
        <v>2025</v>
      </c>
    </row>
    <row r="6547" spans="1:23" hidden="1">
      <c r="A6547">
        <v>72024620</v>
      </c>
      <c r="B6547" s="2">
        <v>45768</v>
      </c>
      <c r="C6547" t="s">
        <v>2440</v>
      </c>
      <c r="D6547" t="s">
        <v>412</v>
      </c>
      <c r="E6547" t="s">
        <v>413</v>
      </c>
      <c r="F6547" t="s">
        <v>5902</v>
      </c>
      <c r="G6547" t="s">
        <v>5903</v>
      </c>
      <c r="H6547" t="s">
        <v>492</v>
      </c>
      <c r="I6547" t="s">
        <v>493</v>
      </c>
      <c r="J6547" t="s">
        <v>74</v>
      </c>
      <c r="K6547" t="s">
        <v>43</v>
      </c>
      <c r="L6547">
        <v>680</v>
      </c>
      <c r="M6547" t="s">
        <v>61</v>
      </c>
      <c r="N6547" t="s">
        <v>16</v>
      </c>
      <c r="O6547">
        <v>0.94259999999999999</v>
      </c>
      <c r="P6547">
        <v>640.97</v>
      </c>
      <c r="Q6547">
        <v>33.346200000000003</v>
      </c>
      <c r="R6547">
        <v>0.94259999999999999</v>
      </c>
      <c r="S6547">
        <v>640.96988499999998</v>
      </c>
      <c r="T6547" t="s">
        <v>398</v>
      </c>
      <c r="U6547">
        <v>33.346200000000003</v>
      </c>
      <c r="V6547">
        <v>21373.91</v>
      </c>
      <c r="W6547">
        <v>2025</v>
      </c>
    </row>
    <row r="6548" spans="1:23" hidden="1">
      <c r="A6548">
        <v>72025180</v>
      </c>
      <c r="B6548" s="2">
        <v>45768</v>
      </c>
      <c r="C6548" t="s">
        <v>2605</v>
      </c>
      <c r="D6548" t="s">
        <v>412</v>
      </c>
      <c r="E6548" t="s">
        <v>413</v>
      </c>
      <c r="F6548" t="s">
        <v>5862</v>
      </c>
      <c r="G6548" t="s">
        <v>5863</v>
      </c>
      <c r="H6548" t="s">
        <v>2000</v>
      </c>
      <c r="I6548" t="s">
        <v>2001</v>
      </c>
      <c r="J6548" t="s">
        <v>74</v>
      </c>
      <c r="K6548" t="s">
        <v>14</v>
      </c>
      <c r="L6548">
        <v>2700</v>
      </c>
      <c r="M6548" t="s">
        <v>61</v>
      </c>
      <c r="N6548" t="s">
        <v>16</v>
      </c>
      <c r="O6548">
        <v>0.4446</v>
      </c>
      <c r="P6548">
        <v>1200.42</v>
      </c>
      <c r="Q6548">
        <v>33.346200000000003</v>
      </c>
      <c r="R6548">
        <v>0.44459900000000002</v>
      </c>
      <c r="S6548">
        <v>1200.4201370000001</v>
      </c>
      <c r="T6548" t="s">
        <v>398</v>
      </c>
      <c r="U6548">
        <v>33.346200000000003</v>
      </c>
      <c r="V6548">
        <v>40029.449999999997</v>
      </c>
      <c r="W6548">
        <v>2025</v>
      </c>
    </row>
    <row r="6549" spans="1:23" hidden="1">
      <c r="A6549">
        <v>72025183</v>
      </c>
      <c r="B6549" s="2">
        <v>45768</v>
      </c>
      <c r="C6549" t="s">
        <v>2605</v>
      </c>
      <c r="D6549" t="s">
        <v>412</v>
      </c>
      <c r="E6549" t="s">
        <v>413</v>
      </c>
      <c r="F6549" t="s">
        <v>5862</v>
      </c>
      <c r="G6549" t="s">
        <v>5863</v>
      </c>
      <c r="H6549" t="s">
        <v>1926</v>
      </c>
      <c r="I6549" t="s">
        <v>1927</v>
      </c>
      <c r="J6549" t="s">
        <v>74</v>
      </c>
      <c r="K6549" t="s">
        <v>14</v>
      </c>
      <c r="L6549">
        <v>5400</v>
      </c>
      <c r="M6549" t="s">
        <v>61</v>
      </c>
      <c r="N6549" t="s">
        <v>16</v>
      </c>
      <c r="O6549">
        <v>0.4446</v>
      </c>
      <c r="P6549">
        <v>2400.84</v>
      </c>
      <c r="Q6549">
        <v>33.346200000000003</v>
      </c>
      <c r="R6549">
        <v>0.44459900000000002</v>
      </c>
      <c r="S6549">
        <v>2400.8399749999999</v>
      </c>
      <c r="T6549" t="s">
        <v>398</v>
      </c>
      <c r="U6549">
        <v>33.346200000000003</v>
      </c>
      <c r="V6549">
        <v>80058.89</v>
      </c>
      <c r="W6549">
        <v>2025</v>
      </c>
    </row>
    <row r="6550" spans="1:23" hidden="1">
      <c r="A6550">
        <v>72025183</v>
      </c>
      <c r="B6550" s="2">
        <v>45768</v>
      </c>
      <c r="C6550" t="s">
        <v>2605</v>
      </c>
      <c r="D6550" t="s">
        <v>412</v>
      </c>
      <c r="E6550" t="s">
        <v>413</v>
      </c>
      <c r="F6550" t="s">
        <v>5862</v>
      </c>
      <c r="G6550" t="s">
        <v>5863</v>
      </c>
      <c r="H6550" t="s">
        <v>1928</v>
      </c>
      <c r="I6550" t="s">
        <v>1929</v>
      </c>
      <c r="J6550" t="s">
        <v>74</v>
      </c>
      <c r="K6550" t="s">
        <v>14</v>
      </c>
      <c r="L6550">
        <v>1260</v>
      </c>
      <c r="M6550" t="s">
        <v>61</v>
      </c>
      <c r="N6550" t="s">
        <v>16</v>
      </c>
      <c r="O6550">
        <v>0.4446</v>
      </c>
      <c r="P6550">
        <v>560.19600000000003</v>
      </c>
      <c r="Q6550">
        <v>33.346200000000003</v>
      </c>
      <c r="R6550">
        <v>0.44459900000000002</v>
      </c>
      <c r="S6550">
        <v>560.19606399999998</v>
      </c>
      <c r="T6550" t="s">
        <v>398</v>
      </c>
      <c r="U6550">
        <v>33.346200000000003</v>
      </c>
      <c r="V6550">
        <v>18680.41</v>
      </c>
      <c r="W6550">
        <v>2025</v>
      </c>
    </row>
    <row r="6551" spans="1:23" hidden="1">
      <c r="A6551">
        <v>72023815</v>
      </c>
      <c r="B6551" s="2">
        <v>45768</v>
      </c>
      <c r="C6551" t="s">
        <v>1985</v>
      </c>
      <c r="D6551" t="s">
        <v>412</v>
      </c>
      <c r="E6551" t="s">
        <v>413</v>
      </c>
      <c r="F6551" t="s">
        <v>5882</v>
      </c>
      <c r="G6551" t="s">
        <v>5883</v>
      </c>
      <c r="H6551" t="s">
        <v>5952</v>
      </c>
      <c r="I6551" t="s">
        <v>5953</v>
      </c>
      <c r="J6551" t="s">
        <v>202</v>
      </c>
      <c r="K6551" t="s">
        <v>42</v>
      </c>
      <c r="L6551">
        <v>1680</v>
      </c>
      <c r="M6551" t="s">
        <v>61</v>
      </c>
      <c r="N6551" t="s">
        <v>16</v>
      </c>
      <c r="O6551">
        <v>0.54139999999999999</v>
      </c>
      <c r="P6551">
        <v>909.55200000000002</v>
      </c>
      <c r="Q6551">
        <v>33.346200000000003</v>
      </c>
      <c r="R6551">
        <v>0.54139899999999996</v>
      </c>
      <c r="S6551">
        <v>909.55191200000002</v>
      </c>
      <c r="T6551" t="s">
        <v>398</v>
      </c>
      <c r="U6551">
        <v>33.346200000000003</v>
      </c>
      <c r="V6551">
        <v>30330.1</v>
      </c>
      <c r="W6551">
        <v>2025</v>
      </c>
    </row>
    <row r="6552" spans="1:23" hidden="1">
      <c r="A6552">
        <v>72024310</v>
      </c>
      <c r="B6552" s="2">
        <v>45768</v>
      </c>
      <c r="C6552" t="s">
        <v>1970</v>
      </c>
      <c r="D6552" t="s">
        <v>412</v>
      </c>
      <c r="E6552" t="s">
        <v>413</v>
      </c>
      <c r="F6552" t="s">
        <v>5862</v>
      </c>
      <c r="G6552" t="s">
        <v>5863</v>
      </c>
      <c r="H6552" t="s">
        <v>5954</v>
      </c>
      <c r="I6552" t="s">
        <v>5955</v>
      </c>
      <c r="J6552" t="s">
        <v>202</v>
      </c>
      <c r="K6552" t="s">
        <v>14</v>
      </c>
      <c r="L6552">
        <v>1080</v>
      </c>
      <c r="M6552" t="s">
        <v>61</v>
      </c>
      <c r="N6552" t="s">
        <v>16</v>
      </c>
      <c r="O6552">
        <v>0.46989999999999998</v>
      </c>
      <c r="P6552">
        <v>507.49200000000002</v>
      </c>
      <c r="Q6552">
        <v>33.346200000000003</v>
      </c>
      <c r="R6552">
        <v>0.46989999999999998</v>
      </c>
      <c r="S6552">
        <v>507.492008</v>
      </c>
      <c r="T6552" t="s">
        <v>398</v>
      </c>
      <c r="U6552">
        <v>33.346200000000003</v>
      </c>
      <c r="V6552">
        <v>16922.93</v>
      </c>
      <c r="W6552">
        <v>2025</v>
      </c>
    </row>
    <row r="6553" spans="1:23" hidden="1">
      <c r="A6553">
        <v>72024313</v>
      </c>
      <c r="B6553" s="2">
        <v>45768</v>
      </c>
      <c r="C6553" t="s">
        <v>1970</v>
      </c>
      <c r="D6553" t="s">
        <v>412</v>
      </c>
      <c r="E6553" t="s">
        <v>413</v>
      </c>
      <c r="F6553" t="s">
        <v>5862</v>
      </c>
      <c r="G6553" t="s">
        <v>5863</v>
      </c>
      <c r="H6553" t="s">
        <v>932</v>
      </c>
      <c r="I6553" t="s">
        <v>933</v>
      </c>
      <c r="J6553" t="s">
        <v>202</v>
      </c>
      <c r="K6553" t="s">
        <v>14</v>
      </c>
      <c r="L6553">
        <v>3240</v>
      </c>
      <c r="M6553" t="s">
        <v>61</v>
      </c>
      <c r="N6553" t="s">
        <v>16</v>
      </c>
      <c r="O6553">
        <v>0.46989999999999998</v>
      </c>
      <c r="P6553">
        <v>1522.472</v>
      </c>
      <c r="Q6553">
        <v>33.346200000000003</v>
      </c>
      <c r="R6553">
        <v>0.46989999999999998</v>
      </c>
      <c r="S6553">
        <v>1522.472125</v>
      </c>
      <c r="T6553" t="s">
        <v>398</v>
      </c>
      <c r="U6553">
        <v>33.346200000000003</v>
      </c>
      <c r="V6553">
        <v>50768.66</v>
      </c>
      <c r="W6553">
        <v>2025</v>
      </c>
    </row>
    <row r="6554" spans="1:23" hidden="1">
      <c r="A6554">
        <v>72024315</v>
      </c>
      <c r="B6554" s="2">
        <v>45768</v>
      </c>
      <c r="C6554" t="s">
        <v>1970</v>
      </c>
      <c r="D6554" t="s">
        <v>412</v>
      </c>
      <c r="E6554" t="s">
        <v>413</v>
      </c>
      <c r="F6554" t="s">
        <v>5862</v>
      </c>
      <c r="G6554" t="s">
        <v>5863</v>
      </c>
      <c r="H6554" t="s">
        <v>905</v>
      </c>
      <c r="I6554" t="s">
        <v>906</v>
      </c>
      <c r="J6554" t="s">
        <v>202</v>
      </c>
      <c r="K6554" t="s">
        <v>14</v>
      </c>
      <c r="L6554">
        <v>1080</v>
      </c>
      <c r="M6554" t="s">
        <v>61</v>
      </c>
      <c r="N6554" t="s">
        <v>16</v>
      </c>
      <c r="O6554">
        <v>0.46989999999999998</v>
      </c>
      <c r="P6554">
        <v>507.49200000000002</v>
      </c>
      <c r="Q6554">
        <v>33.346200000000003</v>
      </c>
      <c r="R6554">
        <v>0.46989999999999998</v>
      </c>
      <c r="S6554">
        <v>507.492008</v>
      </c>
      <c r="T6554" t="s">
        <v>398</v>
      </c>
      <c r="U6554">
        <v>33.346200000000003</v>
      </c>
      <c r="V6554">
        <v>16922.93</v>
      </c>
      <c r="W6554">
        <v>2025</v>
      </c>
    </row>
    <row r="6555" spans="1:23" hidden="1">
      <c r="A6555">
        <v>72024316</v>
      </c>
      <c r="B6555" s="2">
        <v>45768</v>
      </c>
      <c r="C6555" t="s">
        <v>1970</v>
      </c>
      <c r="D6555" t="s">
        <v>412</v>
      </c>
      <c r="E6555" t="s">
        <v>413</v>
      </c>
      <c r="F6555" t="s">
        <v>5862</v>
      </c>
      <c r="G6555" t="s">
        <v>5863</v>
      </c>
      <c r="H6555" t="s">
        <v>5956</v>
      </c>
      <c r="I6555" t="s">
        <v>5957</v>
      </c>
      <c r="J6555" t="s">
        <v>202</v>
      </c>
      <c r="K6555" t="s">
        <v>14</v>
      </c>
      <c r="L6555">
        <v>1080</v>
      </c>
      <c r="M6555" t="s">
        <v>61</v>
      </c>
      <c r="N6555" t="s">
        <v>16</v>
      </c>
      <c r="O6555">
        <v>0.46989999999999998</v>
      </c>
      <c r="P6555">
        <v>507.49200000000002</v>
      </c>
      <c r="Q6555">
        <v>33.346200000000003</v>
      </c>
      <c r="R6555">
        <v>0.46989999999999998</v>
      </c>
      <c r="S6555">
        <v>507.492008</v>
      </c>
      <c r="T6555" t="s">
        <v>398</v>
      </c>
      <c r="U6555">
        <v>33.346200000000003</v>
      </c>
      <c r="V6555">
        <v>16922.93</v>
      </c>
      <c r="W6555">
        <v>2025</v>
      </c>
    </row>
    <row r="6556" spans="1:23" hidden="1">
      <c r="A6556">
        <v>72024317</v>
      </c>
      <c r="B6556" s="2">
        <v>45768</v>
      </c>
      <c r="C6556" t="s">
        <v>1970</v>
      </c>
      <c r="D6556" t="s">
        <v>412</v>
      </c>
      <c r="E6556" t="s">
        <v>413</v>
      </c>
      <c r="F6556" t="s">
        <v>5862</v>
      </c>
      <c r="G6556" t="s">
        <v>5863</v>
      </c>
      <c r="H6556" t="s">
        <v>979</v>
      </c>
      <c r="I6556" t="s">
        <v>980</v>
      </c>
      <c r="J6556" t="s">
        <v>202</v>
      </c>
      <c r="K6556" t="s">
        <v>14</v>
      </c>
      <c r="L6556">
        <v>810</v>
      </c>
      <c r="M6556" t="s">
        <v>61</v>
      </c>
      <c r="N6556" t="s">
        <v>16</v>
      </c>
      <c r="O6556">
        <v>0.46989999999999998</v>
      </c>
      <c r="P6556">
        <v>380.61900000000003</v>
      </c>
      <c r="Q6556">
        <v>33.346200000000003</v>
      </c>
      <c r="R6556">
        <v>0.46989999999999998</v>
      </c>
      <c r="S6556">
        <v>380.61908099999999</v>
      </c>
      <c r="T6556" t="s">
        <v>398</v>
      </c>
      <c r="U6556">
        <v>33.346200000000003</v>
      </c>
      <c r="V6556">
        <v>12692.2</v>
      </c>
      <c r="W6556">
        <v>2025</v>
      </c>
    </row>
    <row r="6557" spans="1:23" hidden="1">
      <c r="A6557">
        <v>72024319</v>
      </c>
      <c r="B6557" s="2">
        <v>45768</v>
      </c>
      <c r="C6557" t="s">
        <v>1970</v>
      </c>
      <c r="D6557" t="s">
        <v>412</v>
      </c>
      <c r="E6557" t="s">
        <v>413</v>
      </c>
      <c r="F6557" t="s">
        <v>5862</v>
      </c>
      <c r="G6557" t="s">
        <v>5863</v>
      </c>
      <c r="H6557" t="s">
        <v>5958</v>
      </c>
      <c r="I6557" t="s">
        <v>5959</v>
      </c>
      <c r="J6557" t="s">
        <v>202</v>
      </c>
      <c r="K6557" t="s">
        <v>14</v>
      </c>
      <c r="L6557">
        <v>3240</v>
      </c>
      <c r="M6557" t="s">
        <v>61</v>
      </c>
      <c r="N6557" t="s">
        <v>16</v>
      </c>
      <c r="O6557">
        <v>0.46989999999999998</v>
      </c>
      <c r="P6557">
        <v>1522.4760000000001</v>
      </c>
      <c r="Q6557">
        <v>33.346200000000003</v>
      </c>
      <c r="R6557">
        <v>0.46989999999999998</v>
      </c>
      <c r="S6557">
        <v>1522.4760240000001</v>
      </c>
      <c r="T6557" t="s">
        <v>398</v>
      </c>
      <c r="U6557">
        <v>33.346200000000003</v>
      </c>
      <c r="V6557">
        <v>50768.79</v>
      </c>
      <c r="W6557">
        <v>2025</v>
      </c>
    </row>
    <row r="6558" spans="1:23" hidden="1">
      <c r="A6558">
        <v>72024976</v>
      </c>
      <c r="B6558" s="2">
        <v>45768</v>
      </c>
      <c r="C6558" t="s">
        <v>2580</v>
      </c>
      <c r="D6558" t="s">
        <v>412</v>
      </c>
      <c r="E6558" t="s">
        <v>413</v>
      </c>
      <c r="F6558" t="s">
        <v>5960</v>
      </c>
      <c r="G6558" t="s">
        <v>5961</v>
      </c>
      <c r="H6558" t="s">
        <v>5962</v>
      </c>
      <c r="I6558" t="s">
        <v>5963</v>
      </c>
      <c r="J6558" t="s">
        <v>202</v>
      </c>
      <c r="K6558" t="s">
        <v>43</v>
      </c>
      <c r="L6558">
        <v>1200</v>
      </c>
      <c r="M6558" t="s">
        <v>61</v>
      </c>
      <c r="N6558" t="s">
        <v>16</v>
      </c>
      <c r="O6558">
        <v>0.45590000000000003</v>
      </c>
      <c r="P6558">
        <v>547.08000000000004</v>
      </c>
      <c r="Q6558">
        <v>33.346200000000003</v>
      </c>
      <c r="R6558">
        <v>0.455899</v>
      </c>
      <c r="S6558">
        <v>547.08002699999997</v>
      </c>
      <c r="T6558" t="s">
        <v>398</v>
      </c>
      <c r="U6558">
        <v>33.346200000000003</v>
      </c>
      <c r="V6558">
        <v>18243.04</v>
      </c>
      <c r="W6558">
        <v>2025</v>
      </c>
    </row>
    <row r="6559" spans="1:23" hidden="1">
      <c r="A6559">
        <v>72024981</v>
      </c>
      <c r="B6559" s="2">
        <v>45768</v>
      </c>
      <c r="C6559" t="s">
        <v>2580</v>
      </c>
      <c r="D6559" t="s">
        <v>412</v>
      </c>
      <c r="E6559" t="s">
        <v>413</v>
      </c>
      <c r="F6559" t="s">
        <v>5960</v>
      </c>
      <c r="G6559" t="s">
        <v>5961</v>
      </c>
      <c r="H6559" t="s">
        <v>5964</v>
      </c>
      <c r="I6559" t="s">
        <v>5965</v>
      </c>
      <c r="J6559" t="s">
        <v>202</v>
      </c>
      <c r="K6559" t="s">
        <v>43</v>
      </c>
      <c r="L6559">
        <v>672</v>
      </c>
      <c r="M6559" t="s">
        <v>61</v>
      </c>
      <c r="N6559" t="s">
        <v>16</v>
      </c>
      <c r="O6559">
        <v>0.94910000000000005</v>
      </c>
      <c r="P6559">
        <v>637.79499999999996</v>
      </c>
      <c r="Q6559">
        <v>33.346200000000003</v>
      </c>
      <c r="R6559">
        <v>0.94910000000000005</v>
      </c>
      <c r="S6559">
        <v>637.79501100000004</v>
      </c>
      <c r="T6559" t="s">
        <v>398</v>
      </c>
      <c r="U6559">
        <v>33.346200000000003</v>
      </c>
      <c r="V6559">
        <v>21268.04</v>
      </c>
      <c r="W6559">
        <v>2025</v>
      </c>
    </row>
    <row r="6560" spans="1:23" hidden="1">
      <c r="A6560">
        <v>72024982</v>
      </c>
      <c r="B6560" s="2">
        <v>45768</v>
      </c>
      <c r="C6560" t="s">
        <v>2580</v>
      </c>
      <c r="D6560" t="s">
        <v>412</v>
      </c>
      <c r="E6560" t="s">
        <v>413</v>
      </c>
      <c r="F6560" t="s">
        <v>5960</v>
      </c>
      <c r="G6560" t="s">
        <v>5961</v>
      </c>
      <c r="H6560" t="s">
        <v>5928</v>
      </c>
      <c r="I6560" t="s">
        <v>5929</v>
      </c>
      <c r="J6560" t="s">
        <v>202</v>
      </c>
      <c r="K6560" t="s">
        <v>43</v>
      </c>
      <c r="L6560">
        <v>1120</v>
      </c>
      <c r="M6560" t="s">
        <v>61</v>
      </c>
      <c r="N6560" t="s">
        <v>16</v>
      </c>
      <c r="O6560">
        <v>0.94910000000000005</v>
      </c>
      <c r="P6560">
        <v>1062.992</v>
      </c>
      <c r="Q6560">
        <v>33.346200000000003</v>
      </c>
      <c r="R6560">
        <v>0.94910000000000005</v>
      </c>
      <c r="S6560">
        <v>1062.9918849999999</v>
      </c>
      <c r="T6560" t="s">
        <v>398</v>
      </c>
      <c r="U6560">
        <v>33.346200000000003</v>
      </c>
      <c r="V6560">
        <v>35446.74</v>
      </c>
      <c r="W6560">
        <v>2025</v>
      </c>
    </row>
    <row r="6561" spans="1:23" hidden="1">
      <c r="A6561">
        <v>72024983</v>
      </c>
      <c r="B6561" s="2">
        <v>45768</v>
      </c>
      <c r="C6561" t="s">
        <v>2580</v>
      </c>
      <c r="D6561" t="s">
        <v>412</v>
      </c>
      <c r="E6561" t="s">
        <v>413</v>
      </c>
      <c r="F6561" t="s">
        <v>5960</v>
      </c>
      <c r="G6561" t="s">
        <v>5961</v>
      </c>
      <c r="H6561" t="s">
        <v>5966</v>
      </c>
      <c r="I6561" t="s">
        <v>5967</v>
      </c>
      <c r="J6561" t="s">
        <v>202</v>
      </c>
      <c r="K6561" t="s">
        <v>43</v>
      </c>
      <c r="L6561">
        <v>1120</v>
      </c>
      <c r="M6561" t="s">
        <v>61</v>
      </c>
      <c r="N6561" t="s">
        <v>16</v>
      </c>
      <c r="O6561">
        <v>0.94910000000000005</v>
      </c>
      <c r="P6561">
        <v>1062.992</v>
      </c>
      <c r="Q6561">
        <v>33.346200000000003</v>
      </c>
      <c r="R6561">
        <v>0.94910000000000005</v>
      </c>
      <c r="S6561">
        <v>1062.9918849999999</v>
      </c>
      <c r="T6561" t="s">
        <v>398</v>
      </c>
      <c r="U6561">
        <v>33.346200000000003</v>
      </c>
      <c r="V6561">
        <v>35446.74</v>
      </c>
      <c r="W6561">
        <v>2025</v>
      </c>
    </row>
    <row r="6562" spans="1:23" hidden="1">
      <c r="A6562">
        <v>72024997</v>
      </c>
      <c r="B6562" s="2">
        <v>45768</v>
      </c>
      <c r="C6562" t="s">
        <v>2989</v>
      </c>
      <c r="D6562" t="s">
        <v>412</v>
      </c>
      <c r="E6562" t="s">
        <v>413</v>
      </c>
      <c r="F6562" t="s">
        <v>5882</v>
      </c>
      <c r="G6562" t="s">
        <v>5883</v>
      </c>
      <c r="H6562" t="s">
        <v>5914</v>
      </c>
      <c r="I6562" t="s">
        <v>5915</v>
      </c>
      <c r="J6562" t="s">
        <v>202</v>
      </c>
      <c r="K6562" t="s">
        <v>42</v>
      </c>
      <c r="L6562">
        <v>400</v>
      </c>
      <c r="M6562" t="s">
        <v>61</v>
      </c>
      <c r="N6562" t="s">
        <v>16</v>
      </c>
      <c r="O6562">
        <v>1.3185</v>
      </c>
      <c r="P6562">
        <v>527.4</v>
      </c>
      <c r="Q6562">
        <v>33.346200000000003</v>
      </c>
      <c r="R6562">
        <v>1.3184990000000001</v>
      </c>
      <c r="S6562">
        <v>527.40012300000001</v>
      </c>
      <c r="T6562" t="s">
        <v>398</v>
      </c>
      <c r="U6562">
        <v>33.346200000000003</v>
      </c>
      <c r="V6562">
        <v>17586.79</v>
      </c>
      <c r="W6562">
        <v>2025</v>
      </c>
    </row>
    <row r="6563" spans="1:23" hidden="1">
      <c r="A6563">
        <v>72024997</v>
      </c>
      <c r="B6563" s="2">
        <v>45768</v>
      </c>
      <c r="C6563" t="s">
        <v>2989</v>
      </c>
      <c r="D6563" t="s">
        <v>412</v>
      </c>
      <c r="E6563" t="s">
        <v>413</v>
      </c>
      <c r="F6563" t="s">
        <v>5882</v>
      </c>
      <c r="G6563" t="s">
        <v>5883</v>
      </c>
      <c r="H6563" t="s">
        <v>973</v>
      </c>
      <c r="I6563" t="s">
        <v>974</v>
      </c>
      <c r="J6563" t="s">
        <v>202</v>
      </c>
      <c r="K6563" t="s">
        <v>42</v>
      </c>
      <c r="L6563">
        <v>400</v>
      </c>
      <c r="M6563" t="s">
        <v>61</v>
      </c>
      <c r="N6563" t="s">
        <v>16</v>
      </c>
      <c r="O6563">
        <v>1.3185</v>
      </c>
      <c r="P6563">
        <v>527.4</v>
      </c>
      <c r="Q6563">
        <v>33.346200000000003</v>
      </c>
      <c r="R6563">
        <v>1.3184990000000001</v>
      </c>
      <c r="S6563">
        <v>527.40012300000001</v>
      </c>
      <c r="T6563" t="s">
        <v>398</v>
      </c>
      <c r="U6563">
        <v>33.346200000000003</v>
      </c>
      <c r="V6563">
        <v>17586.79</v>
      </c>
      <c r="W6563">
        <v>2025</v>
      </c>
    </row>
    <row r="6564" spans="1:23" hidden="1">
      <c r="A6564">
        <v>72025179</v>
      </c>
      <c r="B6564" s="2">
        <v>45768</v>
      </c>
      <c r="C6564" t="s">
        <v>2605</v>
      </c>
      <c r="D6564" t="s">
        <v>412</v>
      </c>
      <c r="E6564" t="s">
        <v>413</v>
      </c>
      <c r="F6564" t="s">
        <v>5862</v>
      </c>
      <c r="G6564" t="s">
        <v>5863</v>
      </c>
      <c r="H6564" t="s">
        <v>1934</v>
      </c>
      <c r="I6564" t="s">
        <v>1935</v>
      </c>
      <c r="J6564" t="s">
        <v>202</v>
      </c>
      <c r="K6564" t="s">
        <v>14</v>
      </c>
      <c r="L6564">
        <v>3300</v>
      </c>
      <c r="M6564" t="s">
        <v>61</v>
      </c>
      <c r="N6564" t="s">
        <v>16</v>
      </c>
      <c r="O6564">
        <v>0.3105</v>
      </c>
      <c r="P6564">
        <v>1024.6500000000001</v>
      </c>
      <c r="Q6564">
        <v>33.346200000000003</v>
      </c>
      <c r="R6564">
        <v>0.3105</v>
      </c>
      <c r="S6564">
        <v>1024.649885</v>
      </c>
      <c r="T6564" t="s">
        <v>398</v>
      </c>
      <c r="U6564">
        <v>33.346200000000003</v>
      </c>
      <c r="V6564">
        <v>34168.18</v>
      </c>
      <c r="W6564">
        <v>2025</v>
      </c>
    </row>
    <row r="6565" spans="1:23" hidden="1">
      <c r="A6565">
        <v>72025182</v>
      </c>
      <c r="B6565" s="2">
        <v>45768</v>
      </c>
      <c r="C6565" t="s">
        <v>2605</v>
      </c>
      <c r="D6565" t="s">
        <v>412</v>
      </c>
      <c r="E6565" t="s">
        <v>413</v>
      </c>
      <c r="F6565" t="s">
        <v>5862</v>
      </c>
      <c r="G6565" t="s">
        <v>5863</v>
      </c>
      <c r="H6565" t="s">
        <v>2004</v>
      </c>
      <c r="I6565" t="s">
        <v>2005</v>
      </c>
      <c r="J6565" t="s">
        <v>202</v>
      </c>
      <c r="K6565" t="s">
        <v>14</v>
      </c>
      <c r="L6565">
        <v>3630</v>
      </c>
      <c r="M6565" t="s">
        <v>61</v>
      </c>
      <c r="N6565" t="s">
        <v>16</v>
      </c>
      <c r="O6565">
        <v>0.3105</v>
      </c>
      <c r="P6565">
        <v>1127.115</v>
      </c>
      <c r="Q6565">
        <v>33.346200000000003</v>
      </c>
      <c r="R6565">
        <v>0.3105</v>
      </c>
      <c r="S6565">
        <v>1127.1149330000001</v>
      </c>
      <c r="T6565" t="s">
        <v>398</v>
      </c>
      <c r="U6565">
        <v>33.346200000000003</v>
      </c>
      <c r="V6565">
        <v>37585</v>
      </c>
      <c r="W6565">
        <v>2025</v>
      </c>
    </row>
    <row r="6566" spans="1:23" hidden="1">
      <c r="A6566">
        <v>72025183</v>
      </c>
      <c r="B6566" s="2">
        <v>45768</v>
      </c>
      <c r="C6566" t="s">
        <v>2605</v>
      </c>
      <c r="D6566" t="s">
        <v>412</v>
      </c>
      <c r="E6566" t="s">
        <v>413</v>
      </c>
      <c r="F6566" t="s">
        <v>5862</v>
      </c>
      <c r="G6566" t="s">
        <v>5863</v>
      </c>
      <c r="H6566" t="s">
        <v>1938</v>
      </c>
      <c r="I6566" t="s">
        <v>1939</v>
      </c>
      <c r="J6566" t="s">
        <v>202</v>
      </c>
      <c r="K6566" t="s">
        <v>14</v>
      </c>
      <c r="L6566">
        <v>5280</v>
      </c>
      <c r="M6566" t="s">
        <v>61</v>
      </c>
      <c r="N6566" t="s">
        <v>16</v>
      </c>
      <c r="O6566">
        <v>0.3105</v>
      </c>
      <c r="P6566">
        <v>1639.44</v>
      </c>
      <c r="Q6566">
        <v>33.346200000000003</v>
      </c>
      <c r="R6566">
        <v>0.3105</v>
      </c>
      <c r="S6566">
        <v>1639.4398759999999</v>
      </c>
      <c r="T6566" t="s">
        <v>398</v>
      </c>
      <c r="U6566">
        <v>33.346200000000003</v>
      </c>
      <c r="V6566">
        <v>54669.09</v>
      </c>
      <c r="W6566">
        <v>2025</v>
      </c>
    </row>
    <row r="6567" spans="1:23" hidden="1">
      <c r="A6567">
        <v>72025183</v>
      </c>
      <c r="B6567" s="2">
        <v>45768</v>
      </c>
      <c r="C6567" t="s">
        <v>2605</v>
      </c>
      <c r="D6567" t="s">
        <v>412</v>
      </c>
      <c r="E6567" t="s">
        <v>413</v>
      </c>
      <c r="F6567" t="s">
        <v>5862</v>
      </c>
      <c r="G6567" t="s">
        <v>5863</v>
      </c>
      <c r="H6567" t="s">
        <v>1936</v>
      </c>
      <c r="I6567" t="s">
        <v>1937</v>
      </c>
      <c r="J6567" t="s">
        <v>202</v>
      </c>
      <c r="K6567" t="s">
        <v>14</v>
      </c>
      <c r="L6567">
        <v>2970</v>
      </c>
      <c r="M6567" t="s">
        <v>61</v>
      </c>
      <c r="N6567" t="s">
        <v>16</v>
      </c>
      <c r="O6567">
        <v>0.3105</v>
      </c>
      <c r="P6567">
        <v>922.18499999999995</v>
      </c>
      <c r="Q6567">
        <v>33.346200000000003</v>
      </c>
      <c r="R6567">
        <v>0.3105</v>
      </c>
      <c r="S6567">
        <v>922.18513600000006</v>
      </c>
      <c r="T6567" t="s">
        <v>398</v>
      </c>
      <c r="U6567">
        <v>33.346200000000003</v>
      </c>
      <c r="V6567">
        <v>30751.37</v>
      </c>
      <c r="W6567">
        <v>2025</v>
      </c>
    </row>
    <row r="6568" spans="1:23" hidden="1">
      <c r="A6568">
        <v>72025976</v>
      </c>
      <c r="B6568" s="2">
        <v>45768</v>
      </c>
      <c r="C6568" t="s">
        <v>5108</v>
      </c>
      <c r="D6568" t="s">
        <v>412</v>
      </c>
      <c r="E6568" t="s">
        <v>413</v>
      </c>
      <c r="F6568" t="s">
        <v>5862</v>
      </c>
      <c r="G6568" t="s">
        <v>5863</v>
      </c>
      <c r="H6568" t="s">
        <v>1936</v>
      </c>
      <c r="I6568" t="s">
        <v>1937</v>
      </c>
      <c r="J6568" t="s">
        <v>202</v>
      </c>
      <c r="K6568" t="s">
        <v>14</v>
      </c>
      <c r="L6568">
        <v>660</v>
      </c>
      <c r="M6568" t="s">
        <v>61</v>
      </c>
      <c r="N6568" t="s">
        <v>16</v>
      </c>
      <c r="O6568">
        <v>0.3105</v>
      </c>
      <c r="P6568">
        <v>204.93</v>
      </c>
      <c r="Q6568">
        <v>33.346200000000003</v>
      </c>
      <c r="R6568">
        <v>0.3105</v>
      </c>
      <c r="S6568">
        <v>204.93009599999999</v>
      </c>
      <c r="T6568" t="s">
        <v>398</v>
      </c>
      <c r="U6568">
        <v>33.346200000000003</v>
      </c>
      <c r="V6568">
        <v>6833.64</v>
      </c>
      <c r="W6568">
        <v>2025</v>
      </c>
    </row>
    <row r="6569" spans="1:23" hidden="1">
      <c r="A6569">
        <v>72025976</v>
      </c>
      <c r="B6569" s="2">
        <v>45768</v>
      </c>
      <c r="C6569" t="s">
        <v>5108</v>
      </c>
      <c r="D6569" t="s">
        <v>412</v>
      </c>
      <c r="E6569" t="s">
        <v>413</v>
      </c>
      <c r="F6569" t="s">
        <v>5862</v>
      </c>
      <c r="G6569" t="s">
        <v>5863</v>
      </c>
      <c r="H6569" t="s">
        <v>1938</v>
      </c>
      <c r="I6569" t="s">
        <v>1939</v>
      </c>
      <c r="J6569" t="s">
        <v>202</v>
      </c>
      <c r="K6569" t="s">
        <v>14</v>
      </c>
      <c r="L6569">
        <v>4950</v>
      </c>
      <c r="M6569" t="s">
        <v>61</v>
      </c>
      <c r="N6569" t="s">
        <v>16</v>
      </c>
      <c r="O6569">
        <v>0.3105</v>
      </c>
      <c r="P6569">
        <v>1536.9749999999999</v>
      </c>
      <c r="Q6569">
        <v>33.346200000000003</v>
      </c>
      <c r="R6569">
        <v>0.3105</v>
      </c>
      <c r="S6569">
        <v>1536.9751269999999</v>
      </c>
      <c r="T6569" t="s">
        <v>398</v>
      </c>
      <c r="U6569">
        <v>33.346200000000003</v>
      </c>
      <c r="V6569">
        <v>51252.28</v>
      </c>
      <c r="W6569">
        <v>2025</v>
      </c>
    </row>
    <row r="6570" spans="1:23" hidden="1">
      <c r="A6570">
        <v>72025980</v>
      </c>
      <c r="B6570" s="2">
        <v>45768</v>
      </c>
      <c r="C6570" t="s">
        <v>5108</v>
      </c>
      <c r="D6570" t="s">
        <v>412</v>
      </c>
      <c r="E6570" t="s">
        <v>413</v>
      </c>
      <c r="F6570" t="s">
        <v>5862</v>
      </c>
      <c r="G6570" t="s">
        <v>5863</v>
      </c>
      <c r="H6570" t="s">
        <v>1934</v>
      </c>
      <c r="I6570" t="s">
        <v>1935</v>
      </c>
      <c r="J6570" t="s">
        <v>202</v>
      </c>
      <c r="K6570" t="s">
        <v>14</v>
      </c>
      <c r="L6570">
        <v>1980</v>
      </c>
      <c r="M6570" t="s">
        <v>61</v>
      </c>
      <c r="N6570" t="s">
        <v>16</v>
      </c>
      <c r="O6570">
        <v>0.3105</v>
      </c>
      <c r="P6570">
        <v>614.79</v>
      </c>
      <c r="Q6570">
        <v>33.346200000000003</v>
      </c>
      <c r="R6570">
        <v>0.3105</v>
      </c>
      <c r="S6570">
        <v>614.78999099999999</v>
      </c>
      <c r="T6570" t="s">
        <v>398</v>
      </c>
      <c r="U6570">
        <v>33.346200000000003</v>
      </c>
      <c r="V6570">
        <v>20500.91</v>
      </c>
      <c r="W6570">
        <v>2025</v>
      </c>
    </row>
    <row r="6571" spans="1:23" hidden="1">
      <c r="A6571">
        <v>72025984</v>
      </c>
      <c r="B6571" s="2">
        <v>45768</v>
      </c>
      <c r="C6571" t="s">
        <v>5108</v>
      </c>
      <c r="D6571" t="s">
        <v>412</v>
      </c>
      <c r="E6571" t="s">
        <v>413</v>
      </c>
      <c r="F6571" t="s">
        <v>5862</v>
      </c>
      <c r="G6571" t="s">
        <v>5863</v>
      </c>
      <c r="H6571" t="s">
        <v>1938</v>
      </c>
      <c r="I6571" t="s">
        <v>1939</v>
      </c>
      <c r="J6571" t="s">
        <v>202</v>
      </c>
      <c r="K6571" t="s">
        <v>14</v>
      </c>
      <c r="L6571">
        <v>1320</v>
      </c>
      <c r="M6571" t="s">
        <v>61</v>
      </c>
      <c r="N6571" t="s">
        <v>16</v>
      </c>
      <c r="O6571">
        <v>0.3105</v>
      </c>
      <c r="P6571">
        <v>409.86</v>
      </c>
      <c r="Q6571">
        <v>33.346200000000003</v>
      </c>
      <c r="R6571">
        <v>0.3105</v>
      </c>
      <c r="S6571">
        <v>409.859894</v>
      </c>
      <c r="T6571" t="s">
        <v>398</v>
      </c>
      <c r="U6571">
        <v>33.346200000000003</v>
      </c>
      <c r="V6571">
        <v>13667.27</v>
      </c>
      <c r="W6571">
        <v>2025</v>
      </c>
    </row>
    <row r="6572" spans="1:23" hidden="1">
      <c r="A6572">
        <v>72026096</v>
      </c>
      <c r="B6572" s="2">
        <v>45768</v>
      </c>
      <c r="C6572" t="s">
        <v>4807</v>
      </c>
      <c r="D6572" t="s">
        <v>412</v>
      </c>
      <c r="E6572" t="s">
        <v>413</v>
      </c>
      <c r="F6572" t="s">
        <v>5960</v>
      </c>
      <c r="G6572" t="s">
        <v>5961</v>
      </c>
      <c r="H6572" t="s">
        <v>5962</v>
      </c>
      <c r="I6572" t="s">
        <v>5963</v>
      </c>
      <c r="J6572" t="s">
        <v>202</v>
      </c>
      <c r="K6572" t="s">
        <v>43</v>
      </c>
      <c r="L6572">
        <v>900</v>
      </c>
      <c r="M6572" t="s">
        <v>61</v>
      </c>
      <c r="N6572" t="s">
        <v>16</v>
      </c>
      <c r="O6572">
        <v>0.45590000000000003</v>
      </c>
      <c r="P6572">
        <v>410.31099999999998</v>
      </c>
      <c r="Q6572">
        <v>33.346200000000003</v>
      </c>
      <c r="R6572">
        <v>0.455899</v>
      </c>
      <c r="S6572">
        <v>410.31091900000001</v>
      </c>
      <c r="T6572" t="s">
        <v>398</v>
      </c>
      <c r="U6572">
        <v>33.346200000000003</v>
      </c>
      <c r="V6572">
        <v>13682.31</v>
      </c>
      <c r="W6572">
        <v>2025</v>
      </c>
    </row>
    <row r="6573" spans="1:23" hidden="1">
      <c r="A6573">
        <v>72026524</v>
      </c>
      <c r="B6573" s="2">
        <v>45768</v>
      </c>
      <c r="C6573" t="s">
        <v>5132</v>
      </c>
      <c r="D6573" t="s">
        <v>412</v>
      </c>
      <c r="E6573" t="s">
        <v>413</v>
      </c>
      <c r="F6573" t="s">
        <v>5882</v>
      </c>
      <c r="G6573" t="s">
        <v>5883</v>
      </c>
      <c r="H6573" t="s">
        <v>5968</v>
      </c>
      <c r="I6573" t="s">
        <v>5969</v>
      </c>
      <c r="J6573" t="s">
        <v>202</v>
      </c>
      <c r="K6573" t="s">
        <v>42</v>
      </c>
      <c r="L6573">
        <v>1200</v>
      </c>
      <c r="M6573" t="s">
        <v>61</v>
      </c>
      <c r="N6573" t="s">
        <v>16</v>
      </c>
      <c r="O6573">
        <v>0.54720000000000002</v>
      </c>
      <c r="P6573">
        <v>656.64</v>
      </c>
      <c r="Q6573">
        <v>33.346200000000003</v>
      </c>
      <c r="R6573">
        <v>0.54719899999999999</v>
      </c>
      <c r="S6573">
        <v>656.64003600000001</v>
      </c>
      <c r="T6573" t="s">
        <v>398</v>
      </c>
      <c r="U6573">
        <v>33.346200000000003</v>
      </c>
      <c r="V6573">
        <v>21896.45</v>
      </c>
      <c r="W6573">
        <v>2025</v>
      </c>
    </row>
    <row r="6574" spans="1:23" hidden="1">
      <c r="A6574">
        <v>72026526</v>
      </c>
      <c r="B6574" s="2">
        <v>45768</v>
      </c>
      <c r="C6574" t="s">
        <v>5132</v>
      </c>
      <c r="D6574" t="s">
        <v>412</v>
      </c>
      <c r="E6574" t="s">
        <v>413</v>
      </c>
      <c r="F6574" t="s">
        <v>5882</v>
      </c>
      <c r="G6574" t="s">
        <v>5883</v>
      </c>
      <c r="H6574" t="s">
        <v>5968</v>
      </c>
      <c r="I6574" t="s">
        <v>5969</v>
      </c>
      <c r="J6574" t="s">
        <v>202</v>
      </c>
      <c r="K6574" t="s">
        <v>42</v>
      </c>
      <c r="L6574">
        <v>300</v>
      </c>
      <c r="M6574" t="s">
        <v>61</v>
      </c>
      <c r="N6574" t="s">
        <v>16</v>
      </c>
      <c r="O6574">
        <v>0.54720000000000002</v>
      </c>
      <c r="P6574">
        <v>164.16</v>
      </c>
      <c r="Q6574">
        <v>33.346200000000003</v>
      </c>
      <c r="R6574">
        <v>0.54719899999999999</v>
      </c>
      <c r="S6574">
        <v>164.15993399999999</v>
      </c>
      <c r="T6574" t="s">
        <v>398</v>
      </c>
      <c r="U6574">
        <v>33.346200000000003</v>
      </c>
      <c r="V6574">
        <v>5474.11</v>
      </c>
      <c r="W6574">
        <v>2025</v>
      </c>
    </row>
    <row r="6575" spans="1:23" hidden="1">
      <c r="A6575">
        <v>72027157</v>
      </c>
      <c r="B6575" s="2">
        <v>45768</v>
      </c>
      <c r="C6575" t="s">
        <v>5770</v>
      </c>
      <c r="D6575" t="s">
        <v>412</v>
      </c>
      <c r="E6575" t="s">
        <v>413</v>
      </c>
      <c r="F6575" t="s">
        <v>5882</v>
      </c>
      <c r="G6575" t="s">
        <v>5883</v>
      </c>
      <c r="H6575" t="s">
        <v>1730</v>
      </c>
      <c r="I6575" t="s">
        <v>1731</v>
      </c>
      <c r="J6575" t="s">
        <v>202</v>
      </c>
      <c r="K6575" t="s">
        <v>42</v>
      </c>
      <c r="L6575">
        <v>200</v>
      </c>
      <c r="M6575" t="s">
        <v>61</v>
      </c>
      <c r="N6575" t="s">
        <v>16</v>
      </c>
      <c r="O6575">
        <v>1.3237000000000001</v>
      </c>
      <c r="P6575">
        <v>264.74</v>
      </c>
      <c r="Q6575">
        <v>33.346200000000003</v>
      </c>
      <c r="R6575">
        <v>1.323699</v>
      </c>
      <c r="S6575">
        <v>264.73991000000001</v>
      </c>
      <c r="T6575" t="s">
        <v>398</v>
      </c>
      <c r="U6575">
        <v>33.346200000000003</v>
      </c>
      <c r="V6575">
        <v>8828.07</v>
      </c>
      <c r="W6575">
        <v>2025</v>
      </c>
    </row>
    <row r="6576" spans="1:23" hidden="1">
      <c r="A6576">
        <v>72027159</v>
      </c>
      <c r="B6576" s="2">
        <v>45768</v>
      </c>
      <c r="C6576" t="s">
        <v>5770</v>
      </c>
      <c r="D6576" t="s">
        <v>412</v>
      </c>
      <c r="E6576" t="s">
        <v>413</v>
      </c>
      <c r="F6576" t="s">
        <v>5882</v>
      </c>
      <c r="G6576" t="s">
        <v>5883</v>
      </c>
      <c r="H6576" t="s">
        <v>721</v>
      </c>
      <c r="I6576" t="s">
        <v>1756</v>
      </c>
      <c r="J6576" t="s">
        <v>202</v>
      </c>
      <c r="K6576" t="s">
        <v>42</v>
      </c>
      <c r="L6576">
        <v>400</v>
      </c>
      <c r="M6576" t="s">
        <v>61</v>
      </c>
      <c r="N6576" t="s">
        <v>16</v>
      </c>
      <c r="O6576">
        <v>1.3185</v>
      </c>
      <c r="P6576">
        <v>527.4</v>
      </c>
      <c r="Q6576">
        <v>33.346200000000003</v>
      </c>
      <c r="R6576">
        <v>1.3184990000000001</v>
      </c>
      <c r="S6576">
        <v>527.40012300000001</v>
      </c>
      <c r="T6576" t="s">
        <v>398</v>
      </c>
      <c r="U6576">
        <v>33.346200000000003</v>
      </c>
      <c r="V6576">
        <v>17586.79</v>
      </c>
      <c r="W6576">
        <v>2025</v>
      </c>
    </row>
    <row r="6577" spans="1:23" hidden="1">
      <c r="A6577">
        <v>72025707</v>
      </c>
      <c r="B6577" s="2">
        <v>45768</v>
      </c>
      <c r="C6577" t="s">
        <v>4580</v>
      </c>
      <c r="D6577" t="s">
        <v>412</v>
      </c>
      <c r="E6577" t="s">
        <v>413</v>
      </c>
      <c r="F6577" t="s">
        <v>5862</v>
      </c>
      <c r="G6577" t="s">
        <v>5863</v>
      </c>
      <c r="H6577" t="s">
        <v>4741</v>
      </c>
      <c r="I6577" t="s">
        <v>4742</v>
      </c>
      <c r="J6577" t="s">
        <v>202</v>
      </c>
      <c r="K6577" t="s">
        <v>14</v>
      </c>
      <c r="L6577">
        <v>1300</v>
      </c>
      <c r="M6577" t="s">
        <v>61</v>
      </c>
      <c r="N6577" t="s">
        <v>16</v>
      </c>
      <c r="O6577">
        <v>0.4637</v>
      </c>
      <c r="P6577">
        <v>602.80999999999995</v>
      </c>
      <c r="Q6577">
        <v>33.346200000000003</v>
      </c>
      <c r="R6577">
        <v>0.46369899999999997</v>
      </c>
      <c r="S6577">
        <v>602.80991500000005</v>
      </c>
      <c r="T6577" t="s">
        <v>398</v>
      </c>
      <c r="U6577">
        <v>33.346200000000003</v>
      </c>
      <c r="V6577">
        <v>20101.419999999998</v>
      </c>
      <c r="W6577">
        <v>2025</v>
      </c>
    </row>
    <row r="6578" spans="1:23" hidden="1">
      <c r="A6578">
        <v>72025708</v>
      </c>
      <c r="B6578" s="2">
        <v>45768</v>
      </c>
      <c r="C6578" t="s">
        <v>4580</v>
      </c>
      <c r="D6578" t="s">
        <v>412</v>
      </c>
      <c r="E6578" t="s">
        <v>413</v>
      </c>
      <c r="F6578" t="s">
        <v>5862</v>
      </c>
      <c r="G6578" t="s">
        <v>5863</v>
      </c>
      <c r="H6578" t="s">
        <v>913</v>
      </c>
      <c r="I6578" t="s">
        <v>914</v>
      </c>
      <c r="J6578" t="s">
        <v>202</v>
      </c>
      <c r="K6578" t="s">
        <v>14</v>
      </c>
      <c r="L6578">
        <v>4320</v>
      </c>
      <c r="M6578" t="s">
        <v>61</v>
      </c>
      <c r="N6578" t="s">
        <v>16</v>
      </c>
      <c r="O6578">
        <v>0.4637</v>
      </c>
      <c r="P6578">
        <v>2003.184</v>
      </c>
      <c r="Q6578">
        <v>33.346200000000003</v>
      </c>
      <c r="R6578">
        <v>0.46369899999999997</v>
      </c>
      <c r="S6578">
        <v>2003.183871</v>
      </c>
      <c r="T6578" t="s">
        <v>398</v>
      </c>
      <c r="U6578">
        <v>33.346200000000003</v>
      </c>
      <c r="V6578">
        <v>66798.570000000007</v>
      </c>
      <c r="W6578">
        <v>2025</v>
      </c>
    </row>
    <row r="6579" spans="1:23" hidden="1">
      <c r="A6579">
        <v>72025711</v>
      </c>
      <c r="B6579" s="2">
        <v>45768</v>
      </c>
      <c r="C6579" t="s">
        <v>4580</v>
      </c>
      <c r="D6579" t="s">
        <v>412</v>
      </c>
      <c r="E6579" t="s">
        <v>413</v>
      </c>
      <c r="F6579" t="s">
        <v>5862</v>
      </c>
      <c r="G6579" t="s">
        <v>5863</v>
      </c>
      <c r="H6579" t="s">
        <v>913</v>
      </c>
      <c r="I6579" t="s">
        <v>914</v>
      </c>
      <c r="J6579" t="s">
        <v>202</v>
      </c>
      <c r="K6579" t="s">
        <v>14</v>
      </c>
      <c r="L6579">
        <v>2160</v>
      </c>
      <c r="M6579" t="s">
        <v>61</v>
      </c>
      <c r="N6579" t="s">
        <v>16</v>
      </c>
      <c r="O6579">
        <v>0.4637</v>
      </c>
      <c r="P6579">
        <v>1001.592</v>
      </c>
      <c r="Q6579">
        <v>33.346200000000003</v>
      </c>
      <c r="R6579">
        <v>0.46369899999999997</v>
      </c>
      <c r="S6579">
        <v>1001.592085</v>
      </c>
      <c r="T6579" t="s">
        <v>398</v>
      </c>
      <c r="U6579">
        <v>33.346200000000003</v>
      </c>
      <c r="V6579">
        <v>33399.29</v>
      </c>
      <c r="W6579">
        <v>2025</v>
      </c>
    </row>
    <row r="6580" spans="1:23" hidden="1">
      <c r="A6580">
        <v>72025158</v>
      </c>
      <c r="B6580" s="2">
        <v>45768</v>
      </c>
      <c r="C6580" t="s">
        <v>2818</v>
      </c>
      <c r="D6580" t="s">
        <v>412</v>
      </c>
      <c r="E6580" t="s">
        <v>413</v>
      </c>
      <c r="F6580" t="s">
        <v>5862</v>
      </c>
      <c r="G6580" t="s">
        <v>5863</v>
      </c>
      <c r="H6580" t="s">
        <v>1699</v>
      </c>
      <c r="I6580" t="s">
        <v>1700</v>
      </c>
      <c r="J6580" t="s">
        <v>64</v>
      </c>
      <c r="K6580" t="s">
        <v>14</v>
      </c>
      <c r="L6580">
        <v>1080</v>
      </c>
      <c r="M6580" t="s">
        <v>61</v>
      </c>
      <c r="N6580" t="s">
        <v>16</v>
      </c>
      <c r="O6580">
        <v>0.93100000000000005</v>
      </c>
      <c r="P6580">
        <v>1005.48</v>
      </c>
      <c r="Q6580">
        <v>33.346200000000003</v>
      </c>
      <c r="R6580">
        <v>0.93099900000000002</v>
      </c>
      <c r="S6580">
        <v>1005.480084</v>
      </c>
      <c r="T6580" t="s">
        <v>398</v>
      </c>
      <c r="U6580">
        <v>33.346200000000003</v>
      </c>
      <c r="V6580">
        <v>33528.94</v>
      </c>
      <c r="W6580">
        <v>2025</v>
      </c>
    </row>
    <row r="6581" spans="1:23" hidden="1">
      <c r="A6581">
        <v>72025708</v>
      </c>
      <c r="B6581" s="2">
        <v>45768</v>
      </c>
      <c r="C6581" t="s">
        <v>4580</v>
      </c>
      <c r="D6581" t="s">
        <v>412</v>
      </c>
      <c r="E6581" t="s">
        <v>413</v>
      </c>
      <c r="F6581" t="s">
        <v>5862</v>
      </c>
      <c r="G6581" t="s">
        <v>5863</v>
      </c>
      <c r="H6581" t="s">
        <v>6000</v>
      </c>
      <c r="I6581" t="s">
        <v>6001</v>
      </c>
      <c r="J6581" t="s">
        <v>64</v>
      </c>
      <c r="K6581" t="s">
        <v>14</v>
      </c>
      <c r="L6581">
        <v>2880</v>
      </c>
      <c r="M6581" t="s">
        <v>61</v>
      </c>
      <c r="N6581" t="s">
        <v>16</v>
      </c>
      <c r="O6581">
        <v>1.1343000000000001</v>
      </c>
      <c r="P6581">
        <v>3266.7840000000001</v>
      </c>
      <c r="Q6581">
        <v>33.346200000000003</v>
      </c>
      <c r="R6581">
        <v>1.1342989999999999</v>
      </c>
      <c r="S6581">
        <v>3266.7839210000002</v>
      </c>
      <c r="T6581" t="s">
        <v>398</v>
      </c>
      <c r="U6581">
        <v>33.346200000000003</v>
      </c>
      <c r="V6581">
        <v>108934.83</v>
      </c>
      <c r="W6581">
        <v>2025</v>
      </c>
    </row>
    <row r="6582" spans="1:23" hidden="1">
      <c r="A6582">
        <v>72025709</v>
      </c>
      <c r="B6582" s="2">
        <v>45768</v>
      </c>
      <c r="C6582" t="s">
        <v>4580</v>
      </c>
      <c r="D6582" t="s">
        <v>412</v>
      </c>
      <c r="E6582" t="s">
        <v>413</v>
      </c>
      <c r="F6582" t="s">
        <v>5862</v>
      </c>
      <c r="G6582" t="s">
        <v>5863</v>
      </c>
      <c r="H6582" t="s">
        <v>6002</v>
      </c>
      <c r="I6582" t="s">
        <v>6003</v>
      </c>
      <c r="J6582" t="s">
        <v>64</v>
      </c>
      <c r="K6582" t="s">
        <v>14</v>
      </c>
      <c r="L6582">
        <v>1800</v>
      </c>
      <c r="M6582" t="s">
        <v>61</v>
      </c>
      <c r="N6582" t="s">
        <v>16</v>
      </c>
      <c r="O6582">
        <v>1.1343000000000001</v>
      </c>
      <c r="P6582">
        <v>2041.74</v>
      </c>
      <c r="Q6582">
        <v>33.346200000000003</v>
      </c>
      <c r="R6582">
        <v>1.1342989999999999</v>
      </c>
      <c r="S6582">
        <v>2041.739988</v>
      </c>
      <c r="T6582" t="s">
        <v>398</v>
      </c>
      <c r="U6582">
        <v>33.346200000000003</v>
      </c>
      <c r="V6582">
        <v>68084.27</v>
      </c>
      <c r="W6582">
        <v>2025</v>
      </c>
    </row>
    <row r="6583" spans="1:23" hidden="1">
      <c r="A6583">
        <v>72026408</v>
      </c>
      <c r="B6583" s="2">
        <v>45768</v>
      </c>
      <c r="C6583" t="s">
        <v>5148</v>
      </c>
      <c r="D6583" t="s">
        <v>412</v>
      </c>
      <c r="E6583" t="s">
        <v>413</v>
      </c>
      <c r="F6583" t="s">
        <v>5862</v>
      </c>
      <c r="G6583" t="s">
        <v>5863</v>
      </c>
      <c r="H6583" t="s">
        <v>1684</v>
      </c>
      <c r="I6583" t="s">
        <v>1685</v>
      </c>
      <c r="J6583" t="s">
        <v>64</v>
      </c>
      <c r="K6583" t="s">
        <v>14</v>
      </c>
      <c r="L6583">
        <v>360</v>
      </c>
      <c r="M6583" t="s">
        <v>61</v>
      </c>
      <c r="N6583" t="s">
        <v>16</v>
      </c>
      <c r="O6583">
        <v>0.93100000000000005</v>
      </c>
      <c r="P6583">
        <v>335.16</v>
      </c>
      <c r="Q6583">
        <v>33.346200000000003</v>
      </c>
      <c r="R6583">
        <v>0.93099900000000002</v>
      </c>
      <c r="S6583">
        <v>335.15992799999998</v>
      </c>
      <c r="T6583" t="s">
        <v>398</v>
      </c>
      <c r="U6583">
        <v>33.346200000000003</v>
      </c>
      <c r="V6583">
        <v>11176.31</v>
      </c>
      <c r="W6583">
        <v>2025</v>
      </c>
    </row>
    <row r="6584" spans="1:23" hidden="1">
      <c r="A6584">
        <v>72024930</v>
      </c>
      <c r="B6584" s="2">
        <v>45768</v>
      </c>
      <c r="C6584" t="s">
        <v>2440</v>
      </c>
      <c r="D6584" t="s">
        <v>1875</v>
      </c>
      <c r="E6584" t="s">
        <v>1876</v>
      </c>
      <c r="F6584" t="s">
        <v>6115</v>
      </c>
      <c r="G6584" t="s">
        <v>6116</v>
      </c>
      <c r="H6584" t="s">
        <v>6117</v>
      </c>
      <c r="I6584" t="s">
        <v>6118</v>
      </c>
      <c r="J6584" t="s">
        <v>41</v>
      </c>
      <c r="K6584" t="s">
        <v>14</v>
      </c>
      <c r="L6584">
        <v>25</v>
      </c>
      <c r="M6584" t="s">
        <v>61</v>
      </c>
      <c r="N6584" t="s">
        <v>16</v>
      </c>
      <c r="O6584">
        <v>16.8</v>
      </c>
      <c r="P6584">
        <v>420</v>
      </c>
      <c r="Q6584">
        <v>33.346200000000003</v>
      </c>
      <c r="R6584">
        <v>16.8</v>
      </c>
      <c r="S6584">
        <v>419.99988000000002</v>
      </c>
      <c r="T6584" t="s">
        <v>398</v>
      </c>
      <c r="U6584">
        <v>33.346200000000003</v>
      </c>
      <c r="V6584">
        <v>14005.4</v>
      </c>
      <c r="W6584">
        <v>2025</v>
      </c>
    </row>
    <row r="6585" spans="1:23" hidden="1">
      <c r="A6585">
        <v>72027326</v>
      </c>
      <c r="B6585" s="2">
        <v>45768</v>
      </c>
      <c r="C6585" t="s">
        <v>6119</v>
      </c>
      <c r="D6585" t="s">
        <v>1622</v>
      </c>
      <c r="E6585" t="s">
        <v>1623</v>
      </c>
      <c r="F6585" t="s">
        <v>6120</v>
      </c>
      <c r="G6585" t="s">
        <v>6121</v>
      </c>
      <c r="H6585" t="s">
        <v>4812</v>
      </c>
      <c r="I6585" t="s">
        <v>4813</v>
      </c>
      <c r="J6585" t="s">
        <v>105</v>
      </c>
      <c r="K6585" t="s">
        <v>14</v>
      </c>
      <c r="L6585">
        <v>74</v>
      </c>
      <c r="M6585" t="s">
        <v>61</v>
      </c>
      <c r="N6585" t="s">
        <v>16</v>
      </c>
      <c r="O6585">
        <v>4.199E-2</v>
      </c>
      <c r="P6585">
        <v>3.1070000000000002</v>
      </c>
      <c r="Q6585">
        <v>33.346200000000003</v>
      </c>
      <c r="R6585">
        <v>4.199E-2</v>
      </c>
      <c r="S6585">
        <v>3.1071</v>
      </c>
      <c r="T6585" t="s">
        <v>398</v>
      </c>
      <c r="U6585">
        <v>33.346200000000003</v>
      </c>
      <c r="V6585">
        <v>103.61</v>
      </c>
      <c r="W6585">
        <v>2025</v>
      </c>
    </row>
    <row r="6586" spans="1:23" hidden="1">
      <c r="A6586">
        <v>72027327</v>
      </c>
      <c r="B6586" s="2">
        <v>45768</v>
      </c>
      <c r="C6586" t="s">
        <v>6119</v>
      </c>
      <c r="D6586" t="s">
        <v>1622</v>
      </c>
      <c r="E6586" t="s">
        <v>1623</v>
      </c>
      <c r="F6586" t="s">
        <v>6122</v>
      </c>
      <c r="G6586" t="s">
        <v>6123</v>
      </c>
      <c r="H6586" t="s">
        <v>6124</v>
      </c>
      <c r="I6586" t="s">
        <v>6125</v>
      </c>
      <c r="J6586" t="s">
        <v>105</v>
      </c>
      <c r="K6586" t="s">
        <v>14</v>
      </c>
      <c r="L6586">
        <v>96</v>
      </c>
      <c r="M6586" t="s">
        <v>61</v>
      </c>
      <c r="N6586" t="s">
        <v>16</v>
      </c>
      <c r="O6586">
        <v>4.1980000000000003E-2</v>
      </c>
      <c r="P6586">
        <v>4.03</v>
      </c>
      <c r="Q6586">
        <v>33.346200000000003</v>
      </c>
      <c r="R6586">
        <v>4.1979000000000002E-2</v>
      </c>
      <c r="S6586">
        <v>4.0301439999999999</v>
      </c>
      <c r="T6586" t="s">
        <v>398</v>
      </c>
      <c r="U6586">
        <v>33.346200000000003</v>
      </c>
      <c r="V6586">
        <v>134.38999999999999</v>
      </c>
      <c r="W6586">
        <v>2025</v>
      </c>
    </row>
    <row r="6587" spans="1:23" hidden="1">
      <c r="A6587">
        <v>72027327</v>
      </c>
      <c r="B6587" s="2">
        <v>45768</v>
      </c>
      <c r="C6587" t="s">
        <v>6119</v>
      </c>
      <c r="D6587" t="s">
        <v>1622</v>
      </c>
      <c r="E6587" t="s">
        <v>1623</v>
      </c>
      <c r="F6587" t="s">
        <v>6122</v>
      </c>
      <c r="G6587" t="s">
        <v>6123</v>
      </c>
      <c r="H6587" t="s">
        <v>4810</v>
      </c>
      <c r="I6587" t="s">
        <v>4811</v>
      </c>
      <c r="J6587" t="s">
        <v>105</v>
      </c>
      <c r="K6587" t="s">
        <v>14</v>
      </c>
      <c r="L6587">
        <v>37</v>
      </c>
      <c r="M6587" t="s">
        <v>61</v>
      </c>
      <c r="N6587" t="s">
        <v>16</v>
      </c>
      <c r="O6587">
        <v>4.1889999999999997E-2</v>
      </c>
      <c r="P6587">
        <v>1.55</v>
      </c>
      <c r="Q6587">
        <v>33.346200000000003</v>
      </c>
      <c r="R6587">
        <v>4.1889000000000003E-2</v>
      </c>
      <c r="S6587">
        <v>1.550101</v>
      </c>
      <c r="T6587" t="s">
        <v>398</v>
      </c>
      <c r="U6587">
        <v>33.346200000000003</v>
      </c>
      <c r="V6587">
        <v>51.69</v>
      </c>
      <c r="W6587">
        <v>2025</v>
      </c>
    </row>
    <row r="6588" spans="1:23" hidden="1">
      <c r="A6588">
        <v>72027328</v>
      </c>
      <c r="B6588" s="2">
        <v>45768</v>
      </c>
      <c r="C6588" t="s">
        <v>6119</v>
      </c>
      <c r="D6588" t="s">
        <v>1622</v>
      </c>
      <c r="E6588" t="s">
        <v>1623</v>
      </c>
      <c r="F6588" t="s">
        <v>6122</v>
      </c>
      <c r="G6588" t="s">
        <v>6123</v>
      </c>
      <c r="H6588" t="s">
        <v>6124</v>
      </c>
      <c r="I6588" t="s">
        <v>6125</v>
      </c>
      <c r="J6588" t="s">
        <v>105</v>
      </c>
      <c r="K6588" t="s">
        <v>14</v>
      </c>
      <c r="L6588">
        <v>38</v>
      </c>
      <c r="M6588" t="s">
        <v>61</v>
      </c>
      <c r="N6588" t="s">
        <v>16</v>
      </c>
      <c r="O6588">
        <v>4.1840000000000002E-2</v>
      </c>
      <c r="P6588">
        <v>1.59</v>
      </c>
      <c r="Q6588">
        <v>33.346200000000003</v>
      </c>
      <c r="R6588">
        <v>4.1840000000000002E-2</v>
      </c>
      <c r="S6588">
        <v>1.5899859999999999</v>
      </c>
      <c r="T6588" t="s">
        <v>398</v>
      </c>
      <c r="U6588">
        <v>33.346200000000003</v>
      </c>
      <c r="V6588">
        <v>53.02</v>
      </c>
      <c r="W6588">
        <v>2025</v>
      </c>
    </row>
    <row r="6589" spans="1:23" hidden="1">
      <c r="A6589">
        <v>72027328</v>
      </c>
      <c r="B6589" s="2">
        <v>45768</v>
      </c>
      <c r="C6589" t="s">
        <v>6119</v>
      </c>
      <c r="D6589" t="s">
        <v>1622</v>
      </c>
      <c r="E6589" t="s">
        <v>1623</v>
      </c>
      <c r="F6589" t="s">
        <v>6122</v>
      </c>
      <c r="G6589" t="s">
        <v>6123</v>
      </c>
      <c r="H6589" t="s">
        <v>6126</v>
      </c>
      <c r="I6589" t="s">
        <v>6127</v>
      </c>
      <c r="J6589" t="s">
        <v>105</v>
      </c>
      <c r="K6589" t="s">
        <v>14</v>
      </c>
      <c r="L6589">
        <v>321</v>
      </c>
      <c r="M6589" t="s">
        <v>61</v>
      </c>
      <c r="N6589" t="s">
        <v>16</v>
      </c>
      <c r="O6589">
        <v>4.199E-2</v>
      </c>
      <c r="P6589">
        <v>13.48</v>
      </c>
      <c r="Q6589">
        <v>33.346200000000003</v>
      </c>
      <c r="R6589">
        <v>4.199E-2</v>
      </c>
      <c r="S6589">
        <v>13.480096</v>
      </c>
      <c r="T6589" t="s">
        <v>398</v>
      </c>
      <c r="U6589">
        <v>33.346200000000003</v>
      </c>
      <c r="V6589">
        <v>449.51</v>
      </c>
      <c r="W6589">
        <v>2025</v>
      </c>
    </row>
    <row r="6590" spans="1:23" hidden="1">
      <c r="A6590">
        <v>72027328</v>
      </c>
      <c r="B6590" s="2">
        <v>45768</v>
      </c>
      <c r="C6590" t="s">
        <v>6119</v>
      </c>
      <c r="D6590" t="s">
        <v>1622</v>
      </c>
      <c r="E6590" t="s">
        <v>1623</v>
      </c>
      <c r="F6590" t="s">
        <v>6122</v>
      </c>
      <c r="G6590" t="s">
        <v>6123</v>
      </c>
      <c r="H6590" t="s">
        <v>6126</v>
      </c>
      <c r="I6590" t="s">
        <v>6127</v>
      </c>
      <c r="J6590" t="s">
        <v>105</v>
      </c>
      <c r="K6590" t="s">
        <v>14</v>
      </c>
      <c r="L6590">
        <v>41</v>
      </c>
      <c r="M6590" t="s">
        <v>61</v>
      </c>
      <c r="N6590" t="s">
        <v>16</v>
      </c>
      <c r="O6590">
        <v>4.1950000000000001E-2</v>
      </c>
      <c r="P6590">
        <v>1.72</v>
      </c>
      <c r="Q6590">
        <v>33.346200000000003</v>
      </c>
      <c r="R6590">
        <v>4.1949E-2</v>
      </c>
      <c r="S6590">
        <v>1.7201360000000001</v>
      </c>
      <c r="T6590" t="s">
        <v>398</v>
      </c>
      <c r="U6590">
        <v>33.346200000000003</v>
      </c>
      <c r="V6590">
        <v>57.36</v>
      </c>
      <c r="W6590">
        <v>2025</v>
      </c>
    </row>
    <row r="6591" spans="1:23" hidden="1">
      <c r="A6591">
        <v>72027328</v>
      </c>
      <c r="B6591" s="2">
        <v>45768</v>
      </c>
      <c r="C6591" t="s">
        <v>6119</v>
      </c>
      <c r="D6591" t="s">
        <v>1622</v>
      </c>
      <c r="E6591" t="s">
        <v>1623</v>
      </c>
      <c r="F6591" t="s">
        <v>6122</v>
      </c>
      <c r="G6591" t="s">
        <v>6123</v>
      </c>
      <c r="H6591" t="s">
        <v>6124</v>
      </c>
      <c r="I6591" t="s">
        <v>6125</v>
      </c>
      <c r="J6591" t="s">
        <v>105</v>
      </c>
      <c r="K6591" t="s">
        <v>14</v>
      </c>
      <c r="L6591">
        <v>150</v>
      </c>
      <c r="M6591" t="s">
        <v>61</v>
      </c>
      <c r="N6591" t="s">
        <v>16</v>
      </c>
      <c r="O6591">
        <v>4.2000000000000003E-2</v>
      </c>
      <c r="P6591">
        <v>6.3</v>
      </c>
      <c r="Q6591">
        <v>33.346200000000003</v>
      </c>
      <c r="R6591">
        <v>4.1999000000000002E-2</v>
      </c>
      <c r="S6591">
        <v>6.2999679999999998</v>
      </c>
      <c r="T6591" t="s">
        <v>398</v>
      </c>
      <c r="U6591">
        <v>33.346200000000003</v>
      </c>
      <c r="V6591">
        <v>210.08</v>
      </c>
      <c r="W6591">
        <v>2025</v>
      </c>
    </row>
    <row r="6592" spans="1:23" hidden="1">
      <c r="A6592">
        <v>72027326</v>
      </c>
      <c r="B6592" s="2">
        <v>45768</v>
      </c>
      <c r="C6592" t="s">
        <v>6119</v>
      </c>
      <c r="D6592" t="s">
        <v>1622</v>
      </c>
      <c r="E6592" t="s">
        <v>1623</v>
      </c>
      <c r="F6592" t="s">
        <v>6120</v>
      </c>
      <c r="G6592" t="s">
        <v>6121</v>
      </c>
      <c r="H6592" t="s">
        <v>4812</v>
      </c>
      <c r="I6592" t="s">
        <v>4813</v>
      </c>
      <c r="J6592" t="s">
        <v>105</v>
      </c>
      <c r="K6592" t="s">
        <v>14</v>
      </c>
      <c r="L6592">
        <v>101</v>
      </c>
      <c r="M6592" t="s">
        <v>61</v>
      </c>
      <c r="N6592" t="s">
        <v>16</v>
      </c>
      <c r="O6592">
        <v>4.2020000000000002E-2</v>
      </c>
      <c r="P6592">
        <v>4.2439999999999998</v>
      </c>
      <c r="Q6592">
        <v>33.346200000000003</v>
      </c>
      <c r="R6592">
        <v>4.2020000000000002E-2</v>
      </c>
      <c r="S6592">
        <v>4.2439609999999997</v>
      </c>
      <c r="T6592" t="s">
        <v>398</v>
      </c>
      <c r="U6592">
        <v>33.346200000000003</v>
      </c>
      <c r="V6592">
        <v>141.52000000000001</v>
      </c>
      <c r="W6592">
        <v>2025</v>
      </c>
    </row>
    <row r="6593" spans="1:23" hidden="1">
      <c r="A6593">
        <v>72027326</v>
      </c>
      <c r="B6593" s="2">
        <v>45768</v>
      </c>
      <c r="C6593" t="s">
        <v>6119</v>
      </c>
      <c r="D6593" t="s">
        <v>1622</v>
      </c>
      <c r="E6593" t="s">
        <v>1623</v>
      </c>
      <c r="F6593" t="s">
        <v>6120</v>
      </c>
      <c r="G6593" t="s">
        <v>6121</v>
      </c>
      <c r="H6593" t="s">
        <v>4812</v>
      </c>
      <c r="I6593" t="s">
        <v>4813</v>
      </c>
      <c r="J6593" t="s">
        <v>105</v>
      </c>
      <c r="K6593" t="s">
        <v>14</v>
      </c>
      <c r="L6593">
        <v>13</v>
      </c>
      <c r="M6593" t="s">
        <v>61</v>
      </c>
      <c r="N6593" t="s">
        <v>16</v>
      </c>
      <c r="O6593">
        <v>4.2020000000000002E-2</v>
      </c>
      <c r="P6593">
        <v>0.54600000000000004</v>
      </c>
      <c r="Q6593">
        <v>33.346200000000003</v>
      </c>
      <c r="R6593">
        <v>4.2020000000000002E-2</v>
      </c>
      <c r="S6593">
        <v>0.54608900000000005</v>
      </c>
      <c r="T6593" t="s">
        <v>398</v>
      </c>
      <c r="U6593">
        <v>33.346200000000003</v>
      </c>
      <c r="V6593">
        <v>18.21</v>
      </c>
      <c r="W6593">
        <v>2025</v>
      </c>
    </row>
    <row r="6594" spans="1:23" hidden="1">
      <c r="A6594">
        <v>72027326</v>
      </c>
      <c r="B6594" s="2">
        <v>45768</v>
      </c>
      <c r="C6594" t="s">
        <v>6119</v>
      </c>
      <c r="D6594" t="s">
        <v>1622</v>
      </c>
      <c r="E6594" t="s">
        <v>1623</v>
      </c>
      <c r="F6594" t="s">
        <v>6120</v>
      </c>
      <c r="G6594" t="s">
        <v>6121</v>
      </c>
      <c r="H6594" t="s">
        <v>4812</v>
      </c>
      <c r="I6594" t="s">
        <v>4813</v>
      </c>
      <c r="J6594" t="s">
        <v>105</v>
      </c>
      <c r="K6594" t="s">
        <v>14</v>
      </c>
      <c r="L6594">
        <v>106</v>
      </c>
      <c r="M6594" t="s">
        <v>61</v>
      </c>
      <c r="N6594" t="s">
        <v>16</v>
      </c>
      <c r="O6594">
        <v>4.2020000000000002E-2</v>
      </c>
      <c r="P6594">
        <v>4.4539999999999997</v>
      </c>
      <c r="Q6594">
        <v>33.346200000000003</v>
      </c>
      <c r="R6594">
        <v>4.2020000000000002E-2</v>
      </c>
      <c r="S6594">
        <v>4.4538799999999998</v>
      </c>
      <c r="T6594" t="s">
        <v>398</v>
      </c>
      <c r="U6594">
        <v>33.346200000000003</v>
      </c>
      <c r="V6594">
        <v>148.52000000000001</v>
      </c>
      <c r="W6594">
        <v>2025</v>
      </c>
    </row>
    <row r="6595" spans="1:23" hidden="1">
      <c r="A6595">
        <v>72027326</v>
      </c>
      <c r="B6595" s="2">
        <v>45768</v>
      </c>
      <c r="C6595" t="s">
        <v>6119</v>
      </c>
      <c r="D6595" t="s">
        <v>1622</v>
      </c>
      <c r="E6595" t="s">
        <v>1623</v>
      </c>
      <c r="F6595" t="s">
        <v>6120</v>
      </c>
      <c r="G6595" t="s">
        <v>6121</v>
      </c>
      <c r="H6595" t="s">
        <v>4812</v>
      </c>
      <c r="I6595" t="s">
        <v>4813</v>
      </c>
      <c r="J6595" t="s">
        <v>105</v>
      </c>
      <c r="K6595" t="s">
        <v>14</v>
      </c>
      <c r="L6595">
        <v>15</v>
      </c>
      <c r="M6595" t="s">
        <v>61</v>
      </c>
      <c r="N6595" t="s">
        <v>16</v>
      </c>
      <c r="O6595">
        <v>4.2020000000000002E-2</v>
      </c>
      <c r="P6595">
        <v>0.63</v>
      </c>
      <c r="Q6595">
        <v>33.346200000000003</v>
      </c>
      <c r="R6595">
        <v>4.2020000000000002E-2</v>
      </c>
      <c r="S6595">
        <v>0.63005599999999995</v>
      </c>
      <c r="T6595" t="s">
        <v>398</v>
      </c>
      <c r="U6595">
        <v>33.346200000000003</v>
      </c>
      <c r="V6595">
        <v>21.01</v>
      </c>
      <c r="W6595">
        <v>2025</v>
      </c>
    </row>
    <row r="6596" spans="1:23" hidden="1">
      <c r="A6596">
        <v>72027326</v>
      </c>
      <c r="B6596" s="2">
        <v>45768</v>
      </c>
      <c r="C6596" t="s">
        <v>6119</v>
      </c>
      <c r="D6596" t="s">
        <v>1622</v>
      </c>
      <c r="E6596" t="s">
        <v>1623</v>
      </c>
      <c r="F6596" t="s">
        <v>6120</v>
      </c>
      <c r="G6596" t="s">
        <v>6121</v>
      </c>
      <c r="H6596" t="s">
        <v>4812</v>
      </c>
      <c r="I6596" t="s">
        <v>4813</v>
      </c>
      <c r="J6596" t="s">
        <v>105</v>
      </c>
      <c r="K6596" t="s">
        <v>14</v>
      </c>
      <c r="L6596">
        <v>11</v>
      </c>
      <c r="M6596" t="s">
        <v>61</v>
      </c>
      <c r="N6596" t="s">
        <v>16</v>
      </c>
      <c r="O6596">
        <v>4.2020000000000002E-2</v>
      </c>
      <c r="P6596">
        <v>0.46200000000000002</v>
      </c>
      <c r="Q6596">
        <v>33.346200000000003</v>
      </c>
      <c r="R6596">
        <v>4.2020000000000002E-2</v>
      </c>
      <c r="S6596">
        <v>0.462121</v>
      </c>
      <c r="T6596" t="s">
        <v>398</v>
      </c>
      <c r="U6596">
        <v>33.346200000000003</v>
      </c>
      <c r="V6596">
        <v>15.41</v>
      </c>
      <c r="W6596">
        <v>2025</v>
      </c>
    </row>
    <row r="6597" spans="1:23" hidden="1">
      <c r="A6597">
        <v>72027326</v>
      </c>
      <c r="B6597" s="2">
        <v>45768</v>
      </c>
      <c r="C6597" t="s">
        <v>6119</v>
      </c>
      <c r="D6597" t="s">
        <v>1622</v>
      </c>
      <c r="E6597" t="s">
        <v>1623</v>
      </c>
      <c r="F6597" t="s">
        <v>6120</v>
      </c>
      <c r="G6597" t="s">
        <v>6121</v>
      </c>
      <c r="H6597" t="s">
        <v>4812</v>
      </c>
      <c r="I6597" t="s">
        <v>4813</v>
      </c>
      <c r="J6597" t="s">
        <v>105</v>
      </c>
      <c r="K6597" t="s">
        <v>14</v>
      </c>
      <c r="L6597">
        <v>87</v>
      </c>
      <c r="M6597" t="s">
        <v>61</v>
      </c>
      <c r="N6597" t="s">
        <v>16</v>
      </c>
      <c r="O6597">
        <v>4.2020000000000002E-2</v>
      </c>
      <c r="P6597">
        <v>3.6560000000000001</v>
      </c>
      <c r="Q6597">
        <v>33.346200000000003</v>
      </c>
      <c r="R6597">
        <v>4.2020000000000002E-2</v>
      </c>
      <c r="S6597">
        <v>3.655888</v>
      </c>
      <c r="T6597" t="s">
        <v>398</v>
      </c>
      <c r="U6597">
        <v>33.346200000000003</v>
      </c>
      <c r="V6597">
        <v>121.91</v>
      </c>
      <c r="W6597">
        <v>2025</v>
      </c>
    </row>
    <row r="6598" spans="1:23" hidden="1">
      <c r="A6598">
        <v>72027326</v>
      </c>
      <c r="B6598" s="2">
        <v>45768</v>
      </c>
      <c r="C6598" t="s">
        <v>6119</v>
      </c>
      <c r="D6598" t="s">
        <v>1622</v>
      </c>
      <c r="E6598" t="s">
        <v>1623</v>
      </c>
      <c r="F6598" t="s">
        <v>6120</v>
      </c>
      <c r="G6598" t="s">
        <v>6121</v>
      </c>
      <c r="H6598" t="s">
        <v>4812</v>
      </c>
      <c r="I6598" t="s">
        <v>4813</v>
      </c>
      <c r="J6598" t="s">
        <v>105</v>
      </c>
      <c r="K6598" t="s">
        <v>14</v>
      </c>
      <c r="L6598">
        <v>11</v>
      </c>
      <c r="M6598" t="s">
        <v>61</v>
      </c>
      <c r="N6598" t="s">
        <v>16</v>
      </c>
      <c r="O6598">
        <v>4.2020000000000002E-2</v>
      </c>
      <c r="P6598">
        <v>0.46200000000000002</v>
      </c>
      <c r="Q6598">
        <v>33.346200000000003</v>
      </c>
      <c r="R6598">
        <v>4.2020000000000002E-2</v>
      </c>
      <c r="S6598">
        <v>0.462121</v>
      </c>
      <c r="T6598" t="s">
        <v>398</v>
      </c>
      <c r="U6598">
        <v>33.346200000000003</v>
      </c>
      <c r="V6598">
        <v>15.41</v>
      </c>
      <c r="W6598">
        <v>2025</v>
      </c>
    </row>
    <row r="6599" spans="1:23" hidden="1">
      <c r="A6599">
        <v>72027326</v>
      </c>
      <c r="B6599" s="2">
        <v>45768</v>
      </c>
      <c r="C6599" t="s">
        <v>6119</v>
      </c>
      <c r="D6599" t="s">
        <v>1622</v>
      </c>
      <c r="E6599" t="s">
        <v>1623</v>
      </c>
      <c r="F6599" t="s">
        <v>6120</v>
      </c>
      <c r="G6599" t="s">
        <v>6121</v>
      </c>
      <c r="H6599" t="s">
        <v>4812</v>
      </c>
      <c r="I6599" t="s">
        <v>4813</v>
      </c>
      <c r="J6599" t="s">
        <v>105</v>
      </c>
      <c r="K6599" t="s">
        <v>14</v>
      </c>
      <c r="L6599">
        <v>131</v>
      </c>
      <c r="M6599" t="s">
        <v>61</v>
      </c>
      <c r="N6599" t="s">
        <v>16</v>
      </c>
      <c r="O6599">
        <v>4.2020000000000002E-2</v>
      </c>
      <c r="P6599">
        <v>5.5049999999999999</v>
      </c>
      <c r="Q6599">
        <v>33.346200000000003</v>
      </c>
      <c r="R6599">
        <v>4.2020000000000002E-2</v>
      </c>
      <c r="S6599">
        <v>5.504975</v>
      </c>
      <c r="T6599" t="s">
        <v>398</v>
      </c>
      <c r="U6599">
        <v>33.346200000000003</v>
      </c>
      <c r="V6599">
        <v>183.57</v>
      </c>
      <c r="W6599">
        <v>2025</v>
      </c>
    </row>
    <row r="6600" spans="1:23" hidden="1">
      <c r="A6600">
        <v>72027326</v>
      </c>
      <c r="B6600" s="2">
        <v>45768</v>
      </c>
      <c r="C6600" t="s">
        <v>6119</v>
      </c>
      <c r="D6600" t="s">
        <v>1622</v>
      </c>
      <c r="E6600" t="s">
        <v>1623</v>
      </c>
      <c r="F6600" t="s">
        <v>6120</v>
      </c>
      <c r="G6600" t="s">
        <v>6121</v>
      </c>
      <c r="H6600" t="s">
        <v>4812</v>
      </c>
      <c r="I6600" t="s">
        <v>4813</v>
      </c>
      <c r="J6600" t="s">
        <v>105</v>
      </c>
      <c r="K6600" t="s">
        <v>14</v>
      </c>
      <c r="L6600">
        <v>11</v>
      </c>
      <c r="M6600" t="s">
        <v>61</v>
      </c>
      <c r="N6600" t="s">
        <v>16</v>
      </c>
      <c r="O6600">
        <v>4.2020000000000002E-2</v>
      </c>
      <c r="P6600">
        <v>0.46200000000000002</v>
      </c>
      <c r="Q6600">
        <v>33.346200000000003</v>
      </c>
      <c r="R6600">
        <v>4.2020000000000002E-2</v>
      </c>
      <c r="S6600">
        <v>0.462121</v>
      </c>
      <c r="T6600" t="s">
        <v>398</v>
      </c>
      <c r="U6600">
        <v>33.346200000000003</v>
      </c>
      <c r="V6600">
        <v>15.41</v>
      </c>
      <c r="W6600">
        <v>2025</v>
      </c>
    </row>
    <row r="6601" spans="1:23" hidden="1">
      <c r="A6601">
        <v>72027326</v>
      </c>
      <c r="B6601" s="2">
        <v>45768</v>
      </c>
      <c r="C6601" t="s">
        <v>6119</v>
      </c>
      <c r="D6601" t="s">
        <v>1622</v>
      </c>
      <c r="E6601" t="s">
        <v>1623</v>
      </c>
      <c r="F6601" t="s">
        <v>6120</v>
      </c>
      <c r="G6601" t="s">
        <v>6121</v>
      </c>
      <c r="H6601" t="s">
        <v>4812</v>
      </c>
      <c r="I6601" t="s">
        <v>4813</v>
      </c>
      <c r="J6601" t="s">
        <v>105</v>
      </c>
      <c r="K6601" t="s">
        <v>14</v>
      </c>
      <c r="L6601">
        <v>87</v>
      </c>
      <c r="M6601" t="s">
        <v>61</v>
      </c>
      <c r="N6601" t="s">
        <v>16</v>
      </c>
      <c r="O6601">
        <v>4.2020000000000002E-2</v>
      </c>
      <c r="P6601">
        <v>3.6560000000000001</v>
      </c>
      <c r="Q6601">
        <v>33.346200000000003</v>
      </c>
      <c r="R6601">
        <v>4.2020000000000002E-2</v>
      </c>
      <c r="S6601">
        <v>3.655888</v>
      </c>
      <c r="T6601" t="s">
        <v>398</v>
      </c>
      <c r="U6601">
        <v>33.346200000000003</v>
      </c>
      <c r="V6601">
        <v>121.91</v>
      </c>
      <c r="W6601">
        <v>2025</v>
      </c>
    </row>
    <row r="6602" spans="1:23" hidden="1">
      <c r="A6602">
        <v>72027326</v>
      </c>
      <c r="B6602" s="2">
        <v>45768</v>
      </c>
      <c r="C6602" t="s">
        <v>6119</v>
      </c>
      <c r="D6602" t="s">
        <v>1622</v>
      </c>
      <c r="E6602" t="s">
        <v>1623</v>
      </c>
      <c r="F6602" t="s">
        <v>6120</v>
      </c>
      <c r="G6602" t="s">
        <v>6121</v>
      </c>
      <c r="H6602" t="s">
        <v>4812</v>
      </c>
      <c r="I6602" t="s">
        <v>4813</v>
      </c>
      <c r="J6602" t="s">
        <v>105</v>
      </c>
      <c r="K6602" t="s">
        <v>14</v>
      </c>
      <c r="L6602">
        <v>119</v>
      </c>
      <c r="M6602" t="s">
        <v>61</v>
      </c>
      <c r="N6602" t="s">
        <v>16</v>
      </c>
      <c r="O6602">
        <v>4.2020000000000002E-2</v>
      </c>
      <c r="P6602">
        <v>5</v>
      </c>
      <c r="Q6602">
        <v>33.346200000000003</v>
      </c>
      <c r="R6602">
        <v>4.2020000000000002E-2</v>
      </c>
      <c r="S6602">
        <v>4.9999700000000002</v>
      </c>
      <c r="T6602" t="s">
        <v>398</v>
      </c>
      <c r="U6602">
        <v>33.346200000000003</v>
      </c>
      <c r="V6602">
        <v>166.73</v>
      </c>
      <c r="W6602">
        <v>2025</v>
      </c>
    </row>
    <row r="6603" spans="1:23" hidden="1">
      <c r="A6603">
        <v>72027326</v>
      </c>
      <c r="B6603" s="2">
        <v>45768</v>
      </c>
      <c r="C6603" t="s">
        <v>6119</v>
      </c>
      <c r="D6603" t="s">
        <v>1622</v>
      </c>
      <c r="E6603" t="s">
        <v>1623</v>
      </c>
      <c r="F6603" t="s">
        <v>6120</v>
      </c>
      <c r="G6603" t="s">
        <v>6121</v>
      </c>
      <c r="H6603" t="s">
        <v>4812</v>
      </c>
      <c r="I6603" t="s">
        <v>4813</v>
      </c>
      <c r="J6603" t="s">
        <v>105</v>
      </c>
      <c r="K6603" t="s">
        <v>14</v>
      </c>
      <c r="L6603">
        <v>13</v>
      </c>
      <c r="M6603" t="s">
        <v>61</v>
      </c>
      <c r="N6603" t="s">
        <v>16</v>
      </c>
      <c r="O6603">
        <v>4.2020000000000002E-2</v>
      </c>
      <c r="P6603">
        <v>0.54600000000000004</v>
      </c>
      <c r="Q6603">
        <v>33.346200000000003</v>
      </c>
      <c r="R6603">
        <v>4.2020000000000002E-2</v>
      </c>
      <c r="S6603">
        <v>0.54608900000000005</v>
      </c>
      <c r="T6603" t="s">
        <v>398</v>
      </c>
      <c r="U6603">
        <v>33.346200000000003</v>
      </c>
      <c r="V6603">
        <v>18.21</v>
      </c>
      <c r="W6603">
        <v>2025</v>
      </c>
    </row>
    <row r="6604" spans="1:23" hidden="1">
      <c r="A6604">
        <v>72027326</v>
      </c>
      <c r="B6604" s="2">
        <v>45768</v>
      </c>
      <c r="C6604" t="s">
        <v>6119</v>
      </c>
      <c r="D6604" t="s">
        <v>1622</v>
      </c>
      <c r="E6604" t="s">
        <v>1623</v>
      </c>
      <c r="F6604" t="s">
        <v>6120</v>
      </c>
      <c r="G6604" t="s">
        <v>6121</v>
      </c>
      <c r="H6604" t="s">
        <v>4812</v>
      </c>
      <c r="I6604" t="s">
        <v>4813</v>
      </c>
      <c r="J6604" t="s">
        <v>105</v>
      </c>
      <c r="K6604" t="s">
        <v>14</v>
      </c>
      <c r="L6604">
        <v>15</v>
      </c>
      <c r="M6604" t="s">
        <v>61</v>
      </c>
      <c r="N6604" t="s">
        <v>16</v>
      </c>
      <c r="O6604">
        <v>4.2020000000000002E-2</v>
      </c>
      <c r="P6604">
        <v>0.63</v>
      </c>
      <c r="Q6604">
        <v>33.346200000000003</v>
      </c>
      <c r="R6604">
        <v>4.2020000000000002E-2</v>
      </c>
      <c r="S6604">
        <v>0.63005599999999995</v>
      </c>
      <c r="T6604" t="s">
        <v>398</v>
      </c>
      <c r="U6604">
        <v>33.346200000000003</v>
      </c>
      <c r="V6604">
        <v>21.01</v>
      </c>
      <c r="W6604">
        <v>2025</v>
      </c>
    </row>
    <row r="6605" spans="1:23" hidden="1">
      <c r="A6605">
        <v>72027327</v>
      </c>
      <c r="B6605" s="2">
        <v>45768</v>
      </c>
      <c r="C6605" t="s">
        <v>6119</v>
      </c>
      <c r="D6605" t="s">
        <v>1622</v>
      </c>
      <c r="E6605" t="s">
        <v>1623</v>
      </c>
      <c r="F6605" t="s">
        <v>6122</v>
      </c>
      <c r="G6605" t="s">
        <v>6123</v>
      </c>
      <c r="H6605" t="s">
        <v>6126</v>
      </c>
      <c r="I6605" t="s">
        <v>6127</v>
      </c>
      <c r="J6605" t="s">
        <v>105</v>
      </c>
      <c r="K6605" t="s">
        <v>14</v>
      </c>
      <c r="L6605">
        <v>223</v>
      </c>
      <c r="M6605" t="s">
        <v>61</v>
      </c>
      <c r="N6605" t="s">
        <v>16</v>
      </c>
      <c r="O6605">
        <v>4.2020000000000002E-2</v>
      </c>
      <c r="P6605">
        <v>9.3699999999999992</v>
      </c>
      <c r="Q6605">
        <v>33.346200000000003</v>
      </c>
      <c r="R6605">
        <v>4.2020000000000002E-2</v>
      </c>
      <c r="S6605">
        <v>9.3698829999999997</v>
      </c>
      <c r="T6605" t="s">
        <v>398</v>
      </c>
      <c r="U6605">
        <v>33.346200000000003</v>
      </c>
      <c r="V6605">
        <v>312.45</v>
      </c>
      <c r="W6605">
        <v>2025</v>
      </c>
    </row>
    <row r="6606" spans="1:23" hidden="1">
      <c r="A6606">
        <v>72027327</v>
      </c>
      <c r="B6606" s="2">
        <v>45768</v>
      </c>
      <c r="C6606" t="s">
        <v>6119</v>
      </c>
      <c r="D6606" t="s">
        <v>1622</v>
      </c>
      <c r="E6606" t="s">
        <v>1623</v>
      </c>
      <c r="F6606" t="s">
        <v>6122</v>
      </c>
      <c r="G6606" t="s">
        <v>6123</v>
      </c>
      <c r="H6606" t="s">
        <v>4810</v>
      </c>
      <c r="I6606" t="s">
        <v>4811</v>
      </c>
      <c r="J6606" t="s">
        <v>105</v>
      </c>
      <c r="K6606" t="s">
        <v>14</v>
      </c>
      <c r="L6606">
        <v>54</v>
      </c>
      <c r="M6606" t="s">
        <v>61</v>
      </c>
      <c r="N6606" t="s">
        <v>16</v>
      </c>
      <c r="O6606">
        <v>4.2020000000000002E-2</v>
      </c>
      <c r="P6606">
        <v>2.2690000000000001</v>
      </c>
      <c r="Q6606">
        <v>33.346200000000003</v>
      </c>
      <c r="R6606">
        <v>4.2020000000000002E-2</v>
      </c>
      <c r="S6606">
        <v>2.2689240000000002</v>
      </c>
      <c r="T6606" t="s">
        <v>398</v>
      </c>
      <c r="U6606">
        <v>33.346200000000003</v>
      </c>
      <c r="V6606">
        <v>75.66</v>
      </c>
      <c r="W6606">
        <v>2025</v>
      </c>
    </row>
    <row r="6607" spans="1:23" hidden="1">
      <c r="A6607">
        <v>72027327</v>
      </c>
      <c r="B6607" s="2">
        <v>45768</v>
      </c>
      <c r="C6607" t="s">
        <v>6119</v>
      </c>
      <c r="D6607" t="s">
        <v>1622</v>
      </c>
      <c r="E6607" t="s">
        <v>1623</v>
      </c>
      <c r="F6607" t="s">
        <v>6122</v>
      </c>
      <c r="G6607" t="s">
        <v>6123</v>
      </c>
      <c r="H6607" t="s">
        <v>6124</v>
      </c>
      <c r="I6607" t="s">
        <v>6125</v>
      </c>
      <c r="J6607" t="s">
        <v>105</v>
      </c>
      <c r="K6607" t="s">
        <v>14</v>
      </c>
      <c r="L6607">
        <v>137</v>
      </c>
      <c r="M6607" t="s">
        <v>61</v>
      </c>
      <c r="N6607" t="s">
        <v>16</v>
      </c>
      <c r="O6607">
        <v>4.2020000000000002E-2</v>
      </c>
      <c r="P6607">
        <v>5.7569999999999997</v>
      </c>
      <c r="Q6607">
        <v>33.346200000000003</v>
      </c>
      <c r="R6607">
        <v>4.2020000000000002E-2</v>
      </c>
      <c r="S6607">
        <v>5.7568770000000002</v>
      </c>
      <c r="T6607" t="s">
        <v>398</v>
      </c>
      <c r="U6607">
        <v>33.346200000000003</v>
      </c>
      <c r="V6607">
        <v>191.97</v>
      </c>
      <c r="W6607">
        <v>2025</v>
      </c>
    </row>
    <row r="6608" spans="1:23" hidden="1">
      <c r="A6608">
        <v>72027327</v>
      </c>
      <c r="B6608" s="2">
        <v>45768</v>
      </c>
      <c r="C6608" t="s">
        <v>6119</v>
      </c>
      <c r="D6608" t="s">
        <v>1622</v>
      </c>
      <c r="E6608" t="s">
        <v>1623</v>
      </c>
      <c r="F6608" t="s">
        <v>6122</v>
      </c>
      <c r="G6608" t="s">
        <v>6123</v>
      </c>
      <c r="H6608" t="s">
        <v>6142</v>
      </c>
      <c r="I6608" t="s">
        <v>6143</v>
      </c>
      <c r="J6608" t="s">
        <v>105</v>
      </c>
      <c r="K6608" t="s">
        <v>14</v>
      </c>
      <c r="L6608">
        <v>41</v>
      </c>
      <c r="M6608" t="s">
        <v>61</v>
      </c>
      <c r="N6608" t="s">
        <v>16</v>
      </c>
      <c r="O6608">
        <v>4.2020000000000002E-2</v>
      </c>
      <c r="P6608">
        <v>1.7230000000000001</v>
      </c>
      <c r="Q6608">
        <v>33.346200000000003</v>
      </c>
      <c r="R6608">
        <v>4.2020000000000002E-2</v>
      </c>
      <c r="S6608">
        <v>1.7231339999999999</v>
      </c>
      <c r="T6608" t="s">
        <v>398</v>
      </c>
      <c r="U6608">
        <v>33.346200000000003</v>
      </c>
      <c r="V6608">
        <v>57.46</v>
      </c>
      <c r="W6608">
        <v>2025</v>
      </c>
    </row>
    <row r="6609" spans="1:23" hidden="1">
      <c r="A6609">
        <v>72027327</v>
      </c>
      <c r="B6609" s="2">
        <v>45768</v>
      </c>
      <c r="C6609" t="s">
        <v>6119</v>
      </c>
      <c r="D6609" t="s">
        <v>1622</v>
      </c>
      <c r="E6609" t="s">
        <v>1623</v>
      </c>
      <c r="F6609" t="s">
        <v>6122</v>
      </c>
      <c r="G6609" t="s">
        <v>6123</v>
      </c>
      <c r="H6609" t="s">
        <v>4810</v>
      </c>
      <c r="I6609" t="s">
        <v>4811</v>
      </c>
      <c r="J6609" t="s">
        <v>105</v>
      </c>
      <c r="K6609" t="s">
        <v>14</v>
      </c>
      <c r="L6609">
        <v>29</v>
      </c>
      <c r="M6609" t="s">
        <v>61</v>
      </c>
      <c r="N6609" t="s">
        <v>16</v>
      </c>
      <c r="O6609">
        <v>4.2020000000000002E-2</v>
      </c>
      <c r="P6609">
        <v>1.2190000000000001</v>
      </c>
      <c r="Q6609">
        <v>33.346200000000003</v>
      </c>
      <c r="R6609">
        <v>4.2020000000000002E-2</v>
      </c>
      <c r="S6609">
        <v>1.2190289999999999</v>
      </c>
      <c r="T6609" t="s">
        <v>398</v>
      </c>
      <c r="U6609">
        <v>33.346200000000003</v>
      </c>
      <c r="V6609">
        <v>40.65</v>
      </c>
      <c r="W6609">
        <v>2025</v>
      </c>
    </row>
    <row r="6610" spans="1:23" hidden="1">
      <c r="A6610">
        <v>72027327</v>
      </c>
      <c r="B6610" s="2">
        <v>45768</v>
      </c>
      <c r="C6610" t="s">
        <v>6119</v>
      </c>
      <c r="D6610" t="s">
        <v>1622</v>
      </c>
      <c r="E6610" t="s">
        <v>1623</v>
      </c>
      <c r="F6610" t="s">
        <v>6122</v>
      </c>
      <c r="G6610" t="s">
        <v>6123</v>
      </c>
      <c r="H6610" t="s">
        <v>6126</v>
      </c>
      <c r="I6610" t="s">
        <v>6127</v>
      </c>
      <c r="J6610" t="s">
        <v>105</v>
      </c>
      <c r="K6610" t="s">
        <v>14</v>
      </c>
      <c r="L6610">
        <v>139</v>
      </c>
      <c r="M6610" t="s">
        <v>61</v>
      </c>
      <c r="N6610" t="s">
        <v>16</v>
      </c>
      <c r="O6610">
        <v>4.2020000000000002E-2</v>
      </c>
      <c r="P6610">
        <v>5.8410000000000002</v>
      </c>
      <c r="Q6610">
        <v>33.346200000000003</v>
      </c>
      <c r="R6610">
        <v>4.2020000000000002E-2</v>
      </c>
      <c r="S6610">
        <v>5.841145</v>
      </c>
      <c r="T6610" t="s">
        <v>398</v>
      </c>
      <c r="U6610">
        <v>33.346200000000003</v>
      </c>
      <c r="V6610">
        <v>194.78</v>
      </c>
      <c r="W6610">
        <v>2025</v>
      </c>
    </row>
    <row r="6611" spans="1:23" hidden="1">
      <c r="A6611">
        <v>72027327</v>
      </c>
      <c r="B6611" s="2">
        <v>45768</v>
      </c>
      <c r="C6611" t="s">
        <v>6119</v>
      </c>
      <c r="D6611" t="s">
        <v>1622</v>
      </c>
      <c r="E6611" t="s">
        <v>1623</v>
      </c>
      <c r="F6611" t="s">
        <v>6122</v>
      </c>
      <c r="G6611" t="s">
        <v>6123</v>
      </c>
      <c r="H6611" t="s">
        <v>6124</v>
      </c>
      <c r="I6611" t="s">
        <v>6125</v>
      </c>
      <c r="J6611" t="s">
        <v>105</v>
      </c>
      <c r="K6611" t="s">
        <v>14</v>
      </c>
      <c r="L6611">
        <v>106</v>
      </c>
      <c r="M6611" t="s">
        <v>61</v>
      </c>
      <c r="N6611" t="s">
        <v>16</v>
      </c>
      <c r="O6611">
        <v>4.2020000000000002E-2</v>
      </c>
      <c r="P6611">
        <v>4.4539999999999997</v>
      </c>
      <c r="Q6611">
        <v>33.346200000000003</v>
      </c>
      <c r="R6611">
        <v>4.2020000000000002E-2</v>
      </c>
      <c r="S6611">
        <v>4.4538799999999998</v>
      </c>
      <c r="T6611" t="s">
        <v>398</v>
      </c>
      <c r="U6611">
        <v>33.346200000000003</v>
      </c>
      <c r="V6611">
        <v>148.52000000000001</v>
      </c>
      <c r="W6611">
        <v>2025</v>
      </c>
    </row>
    <row r="6612" spans="1:23" hidden="1">
      <c r="A6612">
        <v>72027327</v>
      </c>
      <c r="B6612" s="2">
        <v>45768</v>
      </c>
      <c r="C6612" t="s">
        <v>6119</v>
      </c>
      <c r="D6612" t="s">
        <v>1622</v>
      </c>
      <c r="E6612" t="s">
        <v>1623</v>
      </c>
      <c r="F6612" t="s">
        <v>6122</v>
      </c>
      <c r="G6612" t="s">
        <v>6123</v>
      </c>
      <c r="H6612" t="s">
        <v>6126</v>
      </c>
      <c r="I6612" t="s">
        <v>6127</v>
      </c>
      <c r="J6612" t="s">
        <v>105</v>
      </c>
      <c r="K6612" t="s">
        <v>14</v>
      </c>
      <c r="L6612">
        <v>120</v>
      </c>
      <c r="M6612" t="s">
        <v>61</v>
      </c>
      <c r="N6612" t="s">
        <v>16</v>
      </c>
      <c r="O6612">
        <v>4.2020000000000002E-2</v>
      </c>
      <c r="P6612">
        <v>5.0419999999999998</v>
      </c>
      <c r="Q6612">
        <v>33.346200000000003</v>
      </c>
      <c r="R6612">
        <v>4.2020000000000002E-2</v>
      </c>
      <c r="S6612">
        <v>5.0419530000000004</v>
      </c>
      <c r="T6612" t="s">
        <v>398</v>
      </c>
      <c r="U6612">
        <v>33.346200000000003</v>
      </c>
      <c r="V6612">
        <v>168.13</v>
      </c>
      <c r="W6612">
        <v>2025</v>
      </c>
    </row>
    <row r="6613" spans="1:23" hidden="1">
      <c r="A6613">
        <v>72027327</v>
      </c>
      <c r="B6613" s="2">
        <v>45768</v>
      </c>
      <c r="C6613" t="s">
        <v>6119</v>
      </c>
      <c r="D6613" t="s">
        <v>1622</v>
      </c>
      <c r="E6613" t="s">
        <v>1623</v>
      </c>
      <c r="F6613" t="s">
        <v>6122</v>
      </c>
      <c r="G6613" t="s">
        <v>6123</v>
      </c>
      <c r="H6613" t="s">
        <v>6142</v>
      </c>
      <c r="I6613" t="s">
        <v>6143</v>
      </c>
      <c r="J6613" t="s">
        <v>105</v>
      </c>
      <c r="K6613" t="s">
        <v>14</v>
      </c>
      <c r="L6613">
        <v>54</v>
      </c>
      <c r="M6613" t="s">
        <v>61</v>
      </c>
      <c r="N6613" t="s">
        <v>16</v>
      </c>
      <c r="O6613">
        <v>4.2020000000000002E-2</v>
      </c>
      <c r="P6613">
        <v>2.2690000000000001</v>
      </c>
      <c r="Q6613">
        <v>33.346200000000003</v>
      </c>
      <c r="R6613">
        <v>4.2020000000000002E-2</v>
      </c>
      <c r="S6613">
        <v>2.2689240000000002</v>
      </c>
      <c r="T6613" t="s">
        <v>398</v>
      </c>
      <c r="U6613">
        <v>33.346200000000003</v>
      </c>
      <c r="V6613">
        <v>75.66</v>
      </c>
      <c r="W6613">
        <v>2025</v>
      </c>
    </row>
    <row r="6614" spans="1:23" hidden="1">
      <c r="A6614">
        <v>72027327</v>
      </c>
      <c r="B6614" s="2">
        <v>45768</v>
      </c>
      <c r="C6614" t="s">
        <v>6119</v>
      </c>
      <c r="D6614" t="s">
        <v>1622</v>
      </c>
      <c r="E6614" t="s">
        <v>1623</v>
      </c>
      <c r="F6614" t="s">
        <v>6122</v>
      </c>
      <c r="G6614" t="s">
        <v>6123</v>
      </c>
      <c r="H6614" t="s">
        <v>6126</v>
      </c>
      <c r="I6614" t="s">
        <v>6127</v>
      </c>
      <c r="J6614" t="s">
        <v>105</v>
      </c>
      <c r="K6614" t="s">
        <v>14</v>
      </c>
      <c r="L6614">
        <v>121</v>
      </c>
      <c r="M6614" t="s">
        <v>61</v>
      </c>
      <c r="N6614" t="s">
        <v>16</v>
      </c>
      <c r="O6614">
        <v>4.2020000000000002E-2</v>
      </c>
      <c r="P6614">
        <v>5.0839999999999996</v>
      </c>
      <c r="Q6614">
        <v>33.346200000000003</v>
      </c>
      <c r="R6614">
        <v>4.2020000000000002E-2</v>
      </c>
      <c r="S6614">
        <v>5.0839369999999997</v>
      </c>
      <c r="T6614" t="s">
        <v>398</v>
      </c>
      <c r="U6614">
        <v>33.346200000000003</v>
      </c>
      <c r="V6614">
        <v>169.53</v>
      </c>
      <c r="W6614">
        <v>2025</v>
      </c>
    </row>
    <row r="6615" spans="1:23" hidden="1">
      <c r="A6615">
        <v>72027327</v>
      </c>
      <c r="B6615" s="2">
        <v>45768</v>
      </c>
      <c r="C6615" t="s">
        <v>6119</v>
      </c>
      <c r="D6615" t="s">
        <v>1622</v>
      </c>
      <c r="E6615" t="s">
        <v>1623</v>
      </c>
      <c r="F6615" t="s">
        <v>6122</v>
      </c>
      <c r="G6615" t="s">
        <v>6123</v>
      </c>
      <c r="H6615" t="s">
        <v>6142</v>
      </c>
      <c r="I6615" t="s">
        <v>6143</v>
      </c>
      <c r="J6615" t="s">
        <v>105</v>
      </c>
      <c r="K6615" t="s">
        <v>14</v>
      </c>
      <c r="L6615">
        <v>41</v>
      </c>
      <c r="M6615" t="s">
        <v>61</v>
      </c>
      <c r="N6615" t="s">
        <v>16</v>
      </c>
      <c r="O6615">
        <v>4.2020000000000002E-2</v>
      </c>
      <c r="P6615">
        <v>1.7230000000000001</v>
      </c>
      <c r="Q6615">
        <v>33.346200000000003</v>
      </c>
      <c r="R6615">
        <v>4.2020000000000002E-2</v>
      </c>
      <c r="S6615">
        <v>1.7231339999999999</v>
      </c>
      <c r="T6615" t="s">
        <v>398</v>
      </c>
      <c r="U6615">
        <v>33.346200000000003</v>
      </c>
      <c r="V6615">
        <v>57.46</v>
      </c>
      <c r="W6615">
        <v>2025</v>
      </c>
    </row>
    <row r="6616" spans="1:23" hidden="1">
      <c r="A6616">
        <v>72027327</v>
      </c>
      <c r="B6616" s="2">
        <v>45768</v>
      </c>
      <c r="C6616" t="s">
        <v>6119</v>
      </c>
      <c r="D6616" t="s">
        <v>1622</v>
      </c>
      <c r="E6616" t="s">
        <v>1623</v>
      </c>
      <c r="F6616" t="s">
        <v>6122</v>
      </c>
      <c r="G6616" t="s">
        <v>6123</v>
      </c>
      <c r="H6616" t="s">
        <v>6124</v>
      </c>
      <c r="I6616" t="s">
        <v>6125</v>
      </c>
      <c r="J6616" t="s">
        <v>105</v>
      </c>
      <c r="K6616" t="s">
        <v>14</v>
      </c>
      <c r="L6616">
        <v>104</v>
      </c>
      <c r="M6616" t="s">
        <v>61</v>
      </c>
      <c r="N6616" t="s">
        <v>16</v>
      </c>
      <c r="O6616">
        <v>4.2020000000000002E-2</v>
      </c>
      <c r="P6616">
        <v>4.37</v>
      </c>
      <c r="Q6616">
        <v>33.346200000000003</v>
      </c>
      <c r="R6616">
        <v>4.2020000000000002E-2</v>
      </c>
      <c r="S6616">
        <v>4.3699130000000004</v>
      </c>
      <c r="T6616" t="s">
        <v>398</v>
      </c>
      <c r="U6616">
        <v>33.346200000000003</v>
      </c>
      <c r="V6616">
        <v>145.72</v>
      </c>
      <c r="W6616">
        <v>2025</v>
      </c>
    </row>
    <row r="6617" spans="1:23" hidden="1">
      <c r="A6617">
        <v>72027327</v>
      </c>
      <c r="B6617" s="2">
        <v>45768</v>
      </c>
      <c r="C6617" t="s">
        <v>6119</v>
      </c>
      <c r="D6617" t="s">
        <v>1622</v>
      </c>
      <c r="E6617" t="s">
        <v>1623</v>
      </c>
      <c r="F6617" t="s">
        <v>6122</v>
      </c>
      <c r="G6617" t="s">
        <v>6123</v>
      </c>
      <c r="H6617" t="s">
        <v>6126</v>
      </c>
      <c r="I6617" t="s">
        <v>6127</v>
      </c>
      <c r="J6617" t="s">
        <v>105</v>
      </c>
      <c r="K6617" t="s">
        <v>14</v>
      </c>
      <c r="L6617">
        <v>154</v>
      </c>
      <c r="M6617" t="s">
        <v>61</v>
      </c>
      <c r="N6617" t="s">
        <v>16</v>
      </c>
      <c r="O6617">
        <v>4.2020000000000002E-2</v>
      </c>
      <c r="P6617">
        <v>6.4710000000000001</v>
      </c>
      <c r="Q6617">
        <v>33.346200000000003</v>
      </c>
      <c r="R6617">
        <v>4.2020000000000002E-2</v>
      </c>
      <c r="S6617">
        <v>6.4709019999999997</v>
      </c>
      <c r="T6617" t="s">
        <v>398</v>
      </c>
      <c r="U6617">
        <v>33.346200000000003</v>
      </c>
      <c r="V6617">
        <v>215.78</v>
      </c>
      <c r="W6617">
        <v>2025</v>
      </c>
    </row>
    <row r="6618" spans="1:23" hidden="1">
      <c r="A6618">
        <v>72027327</v>
      </c>
      <c r="B6618" s="2">
        <v>45768</v>
      </c>
      <c r="C6618" t="s">
        <v>6119</v>
      </c>
      <c r="D6618" t="s">
        <v>1622</v>
      </c>
      <c r="E6618" t="s">
        <v>1623</v>
      </c>
      <c r="F6618" t="s">
        <v>6122</v>
      </c>
      <c r="G6618" t="s">
        <v>6123</v>
      </c>
      <c r="H6618" t="s">
        <v>6142</v>
      </c>
      <c r="I6618" t="s">
        <v>6143</v>
      </c>
      <c r="J6618" t="s">
        <v>105</v>
      </c>
      <c r="K6618" t="s">
        <v>14</v>
      </c>
      <c r="L6618">
        <v>52</v>
      </c>
      <c r="M6618" t="s">
        <v>61</v>
      </c>
      <c r="N6618" t="s">
        <v>16</v>
      </c>
      <c r="O6618">
        <v>4.2020000000000002E-2</v>
      </c>
      <c r="P6618">
        <v>2.1850000000000001</v>
      </c>
      <c r="Q6618">
        <v>33.346200000000003</v>
      </c>
      <c r="R6618">
        <v>4.2020000000000002E-2</v>
      </c>
      <c r="S6618">
        <v>2.1849560000000001</v>
      </c>
      <c r="T6618" t="s">
        <v>398</v>
      </c>
      <c r="U6618">
        <v>33.346200000000003</v>
      </c>
      <c r="V6618">
        <v>72.86</v>
      </c>
      <c r="W6618">
        <v>2025</v>
      </c>
    </row>
    <row r="6619" spans="1:23" hidden="1">
      <c r="A6619">
        <v>72027327</v>
      </c>
      <c r="B6619" s="2">
        <v>45768</v>
      </c>
      <c r="C6619" t="s">
        <v>6119</v>
      </c>
      <c r="D6619" t="s">
        <v>1622</v>
      </c>
      <c r="E6619" t="s">
        <v>1623</v>
      </c>
      <c r="F6619" t="s">
        <v>6122</v>
      </c>
      <c r="G6619" t="s">
        <v>6123</v>
      </c>
      <c r="H6619" t="s">
        <v>4810</v>
      </c>
      <c r="I6619" t="s">
        <v>4811</v>
      </c>
      <c r="J6619" t="s">
        <v>105</v>
      </c>
      <c r="K6619" t="s">
        <v>14</v>
      </c>
      <c r="L6619">
        <v>46</v>
      </c>
      <c r="M6619" t="s">
        <v>61</v>
      </c>
      <c r="N6619" t="s">
        <v>16</v>
      </c>
      <c r="O6619">
        <v>4.2020000000000002E-2</v>
      </c>
      <c r="P6619">
        <v>1.9330000000000001</v>
      </c>
      <c r="Q6619">
        <v>33.346200000000003</v>
      </c>
      <c r="R6619">
        <v>4.2020000000000002E-2</v>
      </c>
      <c r="S6619">
        <v>1.9330529999999999</v>
      </c>
      <c r="T6619" t="s">
        <v>398</v>
      </c>
      <c r="U6619">
        <v>33.346200000000003</v>
      </c>
      <c r="V6619">
        <v>64.459999999999994</v>
      </c>
      <c r="W6619">
        <v>2025</v>
      </c>
    </row>
    <row r="6620" spans="1:23" hidden="1">
      <c r="A6620">
        <v>72027327</v>
      </c>
      <c r="B6620" s="2">
        <v>45768</v>
      </c>
      <c r="C6620" t="s">
        <v>6119</v>
      </c>
      <c r="D6620" t="s">
        <v>1622</v>
      </c>
      <c r="E6620" t="s">
        <v>1623</v>
      </c>
      <c r="F6620" t="s">
        <v>6122</v>
      </c>
      <c r="G6620" t="s">
        <v>6123</v>
      </c>
      <c r="H6620" t="s">
        <v>6124</v>
      </c>
      <c r="I6620" t="s">
        <v>6125</v>
      </c>
      <c r="J6620" t="s">
        <v>105</v>
      </c>
      <c r="K6620" t="s">
        <v>14</v>
      </c>
      <c r="L6620">
        <v>101</v>
      </c>
      <c r="M6620" t="s">
        <v>61</v>
      </c>
      <c r="N6620" t="s">
        <v>16</v>
      </c>
      <c r="O6620">
        <v>4.2020000000000002E-2</v>
      </c>
      <c r="P6620">
        <v>4.2439999999999998</v>
      </c>
      <c r="Q6620">
        <v>33.346200000000003</v>
      </c>
      <c r="R6620">
        <v>4.2020000000000002E-2</v>
      </c>
      <c r="S6620">
        <v>4.2439609999999997</v>
      </c>
      <c r="T6620" t="s">
        <v>398</v>
      </c>
      <c r="U6620">
        <v>33.346200000000003</v>
      </c>
      <c r="V6620">
        <v>141.52000000000001</v>
      </c>
      <c r="W6620">
        <v>2025</v>
      </c>
    </row>
    <row r="6621" spans="1:23" hidden="1">
      <c r="A6621">
        <v>72027327</v>
      </c>
      <c r="B6621" s="2">
        <v>45768</v>
      </c>
      <c r="C6621" t="s">
        <v>6119</v>
      </c>
      <c r="D6621" t="s">
        <v>1622</v>
      </c>
      <c r="E6621" t="s">
        <v>1623</v>
      </c>
      <c r="F6621" t="s">
        <v>6122</v>
      </c>
      <c r="G6621" t="s">
        <v>6123</v>
      </c>
      <c r="H6621" t="s">
        <v>6142</v>
      </c>
      <c r="I6621" t="s">
        <v>6143</v>
      </c>
      <c r="J6621" t="s">
        <v>105</v>
      </c>
      <c r="K6621" t="s">
        <v>14</v>
      </c>
      <c r="L6621">
        <v>41</v>
      </c>
      <c r="M6621" t="s">
        <v>61</v>
      </c>
      <c r="N6621" t="s">
        <v>16</v>
      </c>
      <c r="O6621">
        <v>4.2020000000000002E-2</v>
      </c>
      <c r="P6621">
        <v>1.7230000000000001</v>
      </c>
      <c r="Q6621">
        <v>33.346200000000003</v>
      </c>
      <c r="R6621">
        <v>4.2020000000000002E-2</v>
      </c>
      <c r="S6621">
        <v>1.7231339999999999</v>
      </c>
      <c r="T6621" t="s">
        <v>398</v>
      </c>
      <c r="U6621">
        <v>33.346200000000003</v>
      </c>
      <c r="V6621">
        <v>57.46</v>
      </c>
      <c r="W6621">
        <v>2025</v>
      </c>
    </row>
    <row r="6622" spans="1:23" hidden="1">
      <c r="A6622">
        <v>72027327</v>
      </c>
      <c r="B6622" s="2">
        <v>45768</v>
      </c>
      <c r="C6622" t="s">
        <v>6119</v>
      </c>
      <c r="D6622" t="s">
        <v>1622</v>
      </c>
      <c r="E6622" t="s">
        <v>1623</v>
      </c>
      <c r="F6622" t="s">
        <v>6122</v>
      </c>
      <c r="G6622" t="s">
        <v>6123</v>
      </c>
      <c r="H6622" t="s">
        <v>4810</v>
      </c>
      <c r="I6622" t="s">
        <v>4811</v>
      </c>
      <c r="J6622" t="s">
        <v>105</v>
      </c>
      <c r="K6622" t="s">
        <v>14</v>
      </c>
      <c r="L6622">
        <v>40</v>
      </c>
      <c r="M6622" t="s">
        <v>61</v>
      </c>
      <c r="N6622" t="s">
        <v>16</v>
      </c>
      <c r="O6622">
        <v>4.2020000000000002E-2</v>
      </c>
      <c r="P6622">
        <v>1.681</v>
      </c>
      <c r="Q6622">
        <v>33.346200000000003</v>
      </c>
      <c r="R6622">
        <v>4.2020000000000002E-2</v>
      </c>
      <c r="S6622">
        <v>1.6808510000000001</v>
      </c>
      <c r="T6622" t="s">
        <v>398</v>
      </c>
      <c r="U6622">
        <v>33.346200000000003</v>
      </c>
      <c r="V6622">
        <v>56.05</v>
      </c>
      <c r="W6622">
        <v>2025</v>
      </c>
    </row>
    <row r="6623" spans="1:23" hidden="1">
      <c r="A6623">
        <v>72027328</v>
      </c>
      <c r="B6623" s="2">
        <v>45768</v>
      </c>
      <c r="C6623" t="s">
        <v>6119</v>
      </c>
      <c r="D6623" t="s">
        <v>1622</v>
      </c>
      <c r="E6623" t="s">
        <v>1623</v>
      </c>
      <c r="F6623" t="s">
        <v>6122</v>
      </c>
      <c r="G6623" t="s">
        <v>6123</v>
      </c>
      <c r="H6623" t="s">
        <v>6126</v>
      </c>
      <c r="I6623" t="s">
        <v>6127</v>
      </c>
      <c r="J6623" t="s">
        <v>105</v>
      </c>
      <c r="K6623" t="s">
        <v>14</v>
      </c>
      <c r="L6623">
        <v>177</v>
      </c>
      <c r="M6623" t="s">
        <v>61</v>
      </c>
      <c r="N6623" t="s">
        <v>16</v>
      </c>
      <c r="O6623">
        <v>4.2020000000000002E-2</v>
      </c>
      <c r="P6623">
        <v>7.4379999999999997</v>
      </c>
      <c r="Q6623">
        <v>33.346200000000003</v>
      </c>
      <c r="R6623">
        <v>4.2020000000000002E-2</v>
      </c>
      <c r="S6623">
        <v>7.4380280000000001</v>
      </c>
      <c r="T6623" t="s">
        <v>398</v>
      </c>
      <c r="U6623">
        <v>33.346200000000003</v>
      </c>
      <c r="V6623">
        <v>248.03</v>
      </c>
      <c r="W6623">
        <v>2025</v>
      </c>
    </row>
    <row r="6624" spans="1:23" hidden="1">
      <c r="A6624">
        <v>72027328</v>
      </c>
      <c r="B6624" s="2">
        <v>45768</v>
      </c>
      <c r="C6624" t="s">
        <v>6119</v>
      </c>
      <c r="D6624" t="s">
        <v>1622</v>
      </c>
      <c r="E6624" t="s">
        <v>1623</v>
      </c>
      <c r="F6624" t="s">
        <v>6122</v>
      </c>
      <c r="G6624" t="s">
        <v>6123</v>
      </c>
      <c r="H6624" t="s">
        <v>6126</v>
      </c>
      <c r="I6624" t="s">
        <v>6127</v>
      </c>
      <c r="J6624" t="s">
        <v>105</v>
      </c>
      <c r="K6624" t="s">
        <v>14</v>
      </c>
      <c r="L6624">
        <v>41</v>
      </c>
      <c r="M6624" t="s">
        <v>61</v>
      </c>
      <c r="N6624" t="s">
        <v>16</v>
      </c>
      <c r="O6624">
        <v>4.2020000000000002E-2</v>
      </c>
      <c r="P6624">
        <v>1.7230000000000001</v>
      </c>
      <c r="Q6624">
        <v>33.346200000000003</v>
      </c>
      <c r="R6624">
        <v>4.2020000000000002E-2</v>
      </c>
      <c r="S6624">
        <v>1.7231339999999999</v>
      </c>
      <c r="T6624" t="s">
        <v>398</v>
      </c>
      <c r="U6624">
        <v>33.346200000000003</v>
      </c>
      <c r="V6624">
        <v>57.46</v>
      </c>
      <c r="W6624">
        <v>2025</v>
      </c>
    </row>
    <row r="6625" spans="1:23" hidden="1">
      <c r="A6625">
        <v>72027328</v>
      </c>
      <c r="B6625" s="2">
        <v>45768</v>
      </c>
      <c r="C6625" t="s">
        <v>6119</v>
      </c>
      <c r="D6625" t="s">
        <v>1622</v>
      </c>
      <c r="E6625" t="s">
        <v>1623</v>
      </c>
      <c r="F6625" t="s">
        <v>6122</v>
      </c>
      <c r="G6625" t="s">
        <v>6123</v>
      </c>
      <c r="H6625" t="s">
        <v>6124</v>
      </c>
      <c r="I6625" t="s">
        <v>6125</v>
      </c>
      <c r="J6625" t="s">
        <v>105</v>
      </c>
      <c r="K6625" t="s">
        <v>14</v>
      </c>
      <c r="L6625">
        <v>109</v>
      </c>
      <c r="M6625" t="s">
        <v>61</v>
      </c>
      <c r="N6625" t="s">
        <v>16</v>
      </c>
      <c r="O6625">
        <v>4.2020000000000002E-2</v>
      </c>
      <c r="P6625">
        <v>4.58</v>
      </c>
      <c r="Q6625">
        <v>33.346200000000003</v>
      </c>
      <c r="R6625">
        <v>4.2020000000000002E-2</v>
      </c>
      <c r="S6625">
        <v>4.5801319999999999</v>
      </c>
      <c r="T6625" t="s">
        <v>398</v>
      </c>
      <c r="U6625">
        <v>33.346200000000003</v>
      </c>
      <c r="V6625">
        <v>152.72999999999999</v>
      </c>
      <c r="W6625">
        <v>2025</v>
      </c>
    </row>
    <row r="6626" spans="1:23" hidden="1">
      <c r="A6626">
        <v>72027328</v>
      </c>
      <c r="B6626" s="2">
        <v>45768</v>
      </c>
      <c r="C6626" t="s">
        <v>6119</v>
      </c>
      <c r="D6626" t="s">
        <v>1622</v>
      </c>
      <c r="E6626" t="s">
        <v>1623</v>
      </c>
      <c r="F6626" t="s">
        <v>6122</v>
      </c>
      <c r="G6626" t="s">
        <v>6123</v>
      </c>
      <c r="H6626" t="s">
        <v>6142</v>
      </c>
      <c r="I6626" t="s">
        <v>6143</v>
      </c>
      <c r="J6626" t="s">
        <v>105</v>
      </c>
      <c r="K6626" t="s">
        <v>14</v>
      </c>
      <c r="L6626">
        <v>41</v>
      </c>
      <c r="M6626" t="s">
        <v>61</v>
      </c>
      <c r="N6626" t="s">
        <v>16</v>
      </c>
      <c r="O6626">
        <v>4.2020000000000002E-2</v>
      </c>
      <c r="P6626">
        <v>1.7230000000000001</v>
      </c>
      <c r="Q6626">
        <v>33.346200000000003</v>
      </c>
      <c r="R6626">
        <v>4.2020000000000002E-2</v>
      </c>
      <c r="S6626">
        <v>1.7231339999999999</v>
      </c>
      <c r="T6626" t="s">
        <v>398</v>
      </c>
      <c r="U6626">
        <v>33.346200000000003</v>
      </c>
      <c r="V6626">
        <v>57.46</v>
      </c>
      <c r="W6626">
        <v>2025</v>
      </c>
    </row>
    <row r="6627" spans="1:23" hidden="1">
      <c r="A6627">
        <v>72027328</v>
      </c>
      <c r="B6627" s="2">
        <v>45768</v>
      </c>
      <c r="C6627" t="s">
        <v>6119</v>
      </c>
      <c r="D6627" t="s">
        <v>1622</v>
      </c>
      <c r="E6627" t="s">
        <v>1623</v>
      </c>
      <c r="F6627" t="s">
        <v>6122</v>
      </c>
      <c r="G6627" t="s">
        <v>6123</v>
      </c>
      <c r="H6627" t="s">
        <v>6124</v>
      </c>
      <c r="I6627" t="s">
        <v>6125</v>
      </c>
      <c r="J6627" t="s">
        <v>105</v>
      </c>
      <c r="K6627" t="s">
        <v>14</v>
      </c>
      <c r="L6627">
        <v>29</v>
      </c>
      <c r="M6627" t="s">
        <v>61</v>
      </c>
      <c r="N6627" t="s">
        <v>16</v>
      </c>
      <c r="O6627">
        <v>4.2020000000000002E-2</v>
      </c>
      <c r="P6627">
        <v>1.2190000000000001</v>
      </c>
      <c r="Q6627">
        <v>33.346200000000003</v>
      </c>
      <c r="R6627">
        <v>4.2020000000000002E-2</v>
      </c>
      <c r="S6627">
        <v>1.2190289999999999</v>
      </c>
      <c r="T6627" t="s">
        <v>398</v>
      </c>
      <c r="U6627">
        <v>33.346200000000003</v>
      </c>
      <c r="V6627">
        <v>40.65</v>
      </c>
      <c r="W6627">
        <v>2025</v>
      </c>
    </row>
    <row r="6628" spans="1:23" hidden="1">
      <c r="A6628">
        <v>72027328</v>
      </c>
      <c r="B6628" s="2">
        <v>45768</v>
      </c>
      <c r="C6628" t="s">
        <v>6119</v>
      </c>
      <c r="D6628" t="s">
        <v>1622</v>
      </c>
      <c r="E6628" t="s">
        <v>1623</v>
      </c>
      <c r="F6628" t="s">
        <v>6122</v>
      </c>
      <c r="G6628" t="s">
        <v>6123</v>
      </c>
      <c r="H6628" t="s">
        <v>4810</v>
      </c>
      <c r="I6628" t="s">
        <v>4811</v>
      </c>
      <c r="J6628" t="s">
        <v>105</v>
      </c>
      <c r="K6628" t="s">
        <v>14</v>
      </c>
      <c r="L6628">
        <v>30</v>
      </c>
      <c r="M6628" t="s">
        <v>61</v>
      </c>
      <c r="N6628" t="s">
        <v>16</v>
      </c>
      <c r="O6628">
        <v>4.2020000000000002E-2</v>
      </c>
      <c r="P6628">
        <v>1.2609999999999999</v>
      </c>
      <c r="Q6628">
        <v>33.346200000000003</v>
      </c>
      <c r="R6628">
        <v>4.2020000000000002E-2</v>
      </c>
      <c r="S6628">
        <v>1.2610129999999999</v>
      </c>
      <c r="T6628" t="s">
        <v>398</v>
      </c>
      <c r="U6628">
        <v>33.346200000000003</v>
      </c>
      <c r="V6628">
        <v>42.05</v>
      </c>
      <c r="W6628">
        <v>2025</v>
      </c>
    </row>
    <row r="6629" spans="1:23" hidden="1">
      <c r="A6629">
        <v>72027328</v>
      </c>
      <c r="B6629" s="2">
        <v>45768</v>
      </c>
      <c r="C6629" t="s">
        <v>6119</v>
      </c>
      <c r="D6629" t="s">
        <v>1622</v>
      </c>
      <c r="E6629" t="s">
        <v>1623</v>
      </c>
      <c r="F6629" t="s">
        <v>6122</v>
      </c>
      <c r="G6629" t="s">
        <v>6123</v>
      </c>
      <c r="H6629" t="s">
        <v>6124</v>
      </c>
      <c r="I6629" t="s">
        <v>6125</v>
      </c>
      <c r="J6629" t="s">
        <v>105</v>
      </c>
      <c r="K6629" t="s">
        <v>14</v>
      </c>
      <c r="L6629">
        <v>48</v>
      </c>
      <c r="M6629" t="s">
        <v>61</v>
      </c>
      <c r="N6629" t="s">
        <v>16</v>
      </c>
      <c r="O6629">
        <v>4.2020000000000002E-2</v>
      </c>
      <c r="P6629">
        <v>2.0169999999999999</v>
      </c>
      <c r="Q6629">
        <v>33.346200000000003</v>
      </c>
      <c r="R6629">
        <v>4.2020000000000002E-2</v>
      </c>
      <c r="S6629">
        <v>2.0170210000000002</v>
      </c>
      <c r="T6629" t="s">
        <v>398</v>
      </c>
      <c r="U6629">
        <v>33.346200000000003</v>
      </c>
      <c r="V6629">
        <v>67.260000000000005</v>
      </c>
      <c r="W6629">
        <v>2025</v>
      </c>
    </row>
    <row r="6630" spans="1:23" hidden="1">
      <c r="A6630">
        <v>72027328</v>
      </c>
      <c r="B6630" s="2">
        <v>45768</v>
      </c>
      <c r="C6630" t="s">
        <v>6119</v>
      </c>
      <c r="D6630" t="s">
        <v>1622</v>
      </c>
      <c r="E6630" t="s">
        <v>1623</v>
      </c>
      <c r="F6630" t="s">
        <v>6122</v>
      </c>
      <c r="G6630" t="s">
        <v>6123</v>
      </c>
      <c r="H6630" t="s">
        <v>6124</v>
      </c>
      <c r="I6630" t="s">
        <v>6125</v>
      </c>
      <c r="J6630" t="s">
        <v>105</v>
      </c>
      <c r="K6630" t="s">
        <v>14</v>
      </c>
      <c r="L6630">
        <v>114</v>
      </c>
      <c r="M6630" t="s">
        <v>61</v>
      </c>
      <c r="N6630" t="s">
        <v>16</v>
      </c>
      <c r="O6630">
        <v>4.2020000000000002E-2</v>
      </c>
      <c r="P6630">
        <v>4.79</v>
      </c>
      <c r="Q6630">
        <v>33.346200000000003</v>
      </c>
      <c r="R6630">
        <v>4.2020000000000002E-2</v>
      </c>
      <c r="S6630">
        <v>4.7900510000000001</v>
      </c>
      <c r="T6630" t="s">
        <v>398</v>
      </c>
      <c r="U6630">
        <v>33.346200000000003</v>
      </c>
      <c r="V6630">
        <v>159.72999999999999</v>
      </c>
      <c r="W6630">
        <v>2025</v>
      </c>
    </row>
    <row r="6631" spans="1:23" hidden="1">
      <c r="A6631">
        <v>72027328</v>
      </c>
      <c r="B6631" s="2">
        <v>45768</v>
      </c>
      <c r="C6631" t="s">
        <v>6119</v>
      </c>
      <c r="D6631" t="s">
        <v>1622</v>
      </c>
      <c r="E6631" t="s">
        <v>1623</v>
      </c>
      <c r="F6631" t="s">
        <v>6122</v>
      </c>
      <c r="G6631" t="s">
        <v>6123</v>
      </c>
      <c r="H6631" t="s">
        <v>6126</v>
      </c>
      <c r="I6631" t="s">
        <v>6127</v>
      </c>
      <c r="J6631" t="s">
        <v>105</v>
      </c>
      <c r="K6631" t="s">
        <v>14</v>
      </c>
      <c r="L6631">
        <v>373</v>
      </c>
      <c r="M6631" t="s">
        <v>61</v>
      </c>
      <c r="N6631" t="s">
        <v>16</v>
      </c>
      <c r="O6631">
        <v>4.2020000000000002E-2</v>
      </c>
      <c r="P6631">
        <v>15.673</v>
      </c>
      <c r="Q6631">
        <v>33.346200000000003</v>
      </c>
      <c r="R6631">
        <v>4.2020000000000002E-2</v>
      </c>
      <c r="S6631">
        <v>15.67285</v>
      </c>
      <c r="T6631" t="s">
        <v>398</v>
      </c>
      <c r="U6631">
        <v>33.346200000000003</v>
      </c>
      <c r="V6631">
        <v>522.63</v>
      </c>
      <c r="W6631">
        <v>2025</v>
      </c>
    </row>
    <row r="6632" spans="1:23" hidden="1">
      <c r="A6632">
        <v>72027328</v>
      </c>
      <c r="B6632" s="2">
        <v>45768</v>
      </c>
      <c r="C6632" t="s">
        <v>6119</v>
      </c>
      <c r="D6632" t="s">
        <v>1622</v>
      </c>
      <c r="E6632" t="s">
        <v>1623</v>
      </c>
      <c r="F6632" t="s">
        <v>6122</v>
      </c>
      <c r="G6632" t="s">
        <v>6123</v>
      </c>
      <c r="H6632" t="s">
        <v>4810</v>
      </c>
      <c r="I6632" t="s">
        <v>4811</v>
      </c>
      <c r="J6632" t="s">
        <v>105</v>
      </c>
      <c r="K6632" t="s">
        <v>14</v>
      </c>
      <c r="L6632">
        <v>29</v>
      </c>
      <c r="M6632" t="s">
        <v>61</v>
      </c>
      <c r="N6632" t="s">
        <v>16</v>
      </c>
      <c r="O6632">
        <v>4.2020000000000002E-2</v>
      </c>
      <c r="P6632">
        <v>1.2190000000000001</v>
      </c>
      <c r="Q6632">
        <v>33.346200000000003</v>
      </c>
      <c r="R6632">
        <v>4.2020000000000002E-2</v>
      </c>
      <c r="S6632">
        <v>1.2190289999999999</v>
      </c>
      <c r="T6632" t="s">
        <v>398</v>
      </c>
      <c r="U6632">
        <v>33.346200000000003</v>
      </c>
      <c r="V6632">
        <v>40.65</v>
      </c>
      <c r="W6632">
        <v>2025</v>
      </c>
    </row>
    <row r="6633" spans="1:23" hidden="1">
      <c r="A6633">
        <v>72027328</v>
      </c>
      <c r="B6633" s="2">
        <v>45768</v>
      </c>
      <c r="C6633" t="s">
        <v>6119</v>
      </c>
      <c r="D6633" t="s">
        <v>1622</v>
      </c>
      <c r="E6633" t="s">
        <v>1623</v>
      </c>
      <c r="F6633" t="s">
        <v>6122</v>
      </c>
      <c r="G6633" t="s">
        <v>6123</v>
      </c>
      <c r="H6633" t="s">
        <v>6124</v>
      </c>
      <c r="I6633" t="s">
        <v>6125</v>
      </c>
      <c r="J6633" t="s">
        <v>105</v>
      </c>
      <c r="K6633" t="s">
        <v>14</v>
      </c>
      <c r="L6633">
        <v>139</v>
      </c>
      <c r="M6633" t="s">
        <v>61</v>
      </c>
      <c r="N6633" t="s">
        <v>16</v>
      </c>
      <c r="O6633">
        <v>4.2020000000000002E-2</v>
      </c>
      <c r="P6633">
        <v>5.8410000000000002</v>
      </c>
      <c r="Q6633">
        <v>33.346200000000003</v>
      </c>
      <c r="R6633">
        <v>4.2020000000000002E-2</v>
      </c>
      <c r="S6633">
        <v>5.841145</v>
      </c>
      <c r="T6633" t="s">
        <v>398</v>
      </c>
      <c r="U6633">
        <v>33.346200000000003</v>
      </c>
      <c r="V6633">
        <v>194.78</v>
      </c>
      <c r="W6633">
        <v>2025</v>
      </c>
    </row>
    <row r="6634" spans="1:23" hidden="1">
      <c r="A6634">
        <v>72027328</v>
      </c>
      <c r="B6634" s="2">
        <v>45768</v>
      </c>
      <c r="C6634" t="s">
        <v>6119</v>
      </c>
      <c r="D6634" t="s">
        <v>1622</v>
      </c>
      <c r="E6634" t="s">
        <v>1623</v>
      </c>
      <c r="F6634" t="s">
        <v>6122</v>
      </c>
      <c r="G6634" t="s">
        <v>6123</v>
      </c>
      <c r="H6634" t="s">
        <v>6126</v>
      </c>
      <c r="I6634" t="s">
        <v>6127</v>
      </c>
      <c r="J6634" t="s">
        <v>105</v>
      </c>
      <c r="K6634" t="s">
        <v>14</v>
      </c>
      <c r="L6634">
        <v>139</v>
      </c>
      <c r="M6634" t="s">
        <v>61</v>
      </c>
      <c r="N6634" t="s">
        <v>16</v>
      </c>
      <c r="O6634">
        <v>4.2020000000000002E-2</v>
      </c>
      <c r="P6634">
        <v>5.8410000000000002</v>
      </c>
      <c r="Q6634">
        <v>33.346200000000003</v>
      </c>
      <c r="R6634">
        <v>4.2020000000000002E-2</v>
      </c>
      <c r="S6634">
        <v>5.841145</v>
      </c>
      <c r="T6634" t="s">
        <v>398</v>
      </c>
      <c r="U6634">
        <v>33.346200000000003</v>
      </c>
      <c r="V6634">
        <v>194.78</v>
      </c>
      <c r="W6634">
        <v>2025</v>
      </c>
    </row>
    <row r="6635" spans="1:23" hidden="1">
      <c r="A6635">
        <v>72027328</v>
      </c>
      <c r="B6635" s="2">
        <v>45768</v>
      </c>
      <c r="C6635" t="s">
        <v>6119</v>
      </c>
      <c r="D6635" t="s">
        <v>1622</v>
      </c>
      <c r="E6635" t="s">
        <v>1623</v>
      </c>
      <c r="F6635" t="s">
        <v>6122</v>
      </c>
      <c r="G6635" t="s">
        <v>6123</v>
      </c>
      <c r="H6635" t="s">
        <v>6124</v>
      </c>
      <c r="I6635" t="s">
        <v>6125</v>
      </c>
      <c r="J6635" t="s">
        <v>105</v>
      </c>
      <c r="K6635" t="s">
        <v>14</v>
      </c>
      <c r="L6635">
        <v>143</v>
      </c>
      <c r="M6635" t="s">
        <v>61</v>
      </c>
      <c r="N6635" t="s">
        <v>16</v>
      </c>
      <c r="O6635">
        <v>4.2020000000000002E-2</v>
      </c>
      <c r="P6635">
        <v>6.0090000000000003</v>
      </c>
      <c r="Q6635">
        <v>33.346200000000003</v>
      </c>
      <c r="R6635">
        <v>4.2020000000000002E-2</v>
      </c>
      <c r="S6635">
        <v>6.00908</v>
      </c>
      <c r="T6635" t="s">
        <v>398</v>
      </c>
      <c r="U6635">
        <v>33.346200000000003</v>
      </c>
      <c r="V6635">
        <v>200.38</v>
      </c>
      <c r="W6635">
        <v>2025</v>
      </c>
    </row>
    <row r="6636" spans="1:23" hidden="1">
      <c r="A6636">
        <v>72027328</v>
      </c>
      <c r="B6636" s="2">
        <v>45768</v>
      </c>
      <c r="C6636" t="s">
        <v>6119</v>
      </c>
      <c r="D6636" t="s">
        <v>1622</v>
      </c>
      <c r="E6636" t="s">
        <v>1623</v>
      </c>
      <c r="F6636" t="s">
        <v>6122</v>
      </c>
      <c r="G6636" t="s">
        <v>6123</v>
      </c>
      <c r="H6636" t="s">
        <v>6126</v>
      </c>
      <c r="I6636" t="s">
        <v>6127</v>
      </c>
      <c r="J6636" t="s">
        <v>105</v>
      </c>
      <c r="K6636" t="s">
        <v>14</v>
      </c>
      <c r="L6636">
        <v>259</v>
      </c>
      <c r="M6636" t="s">
        <v>61</v>
      </c>
      <c r="N6636" t="s">
        <v>16</v>
      </c>
      <c r="O6636">
        <v>4.2020000000000002E-2</v>
      </c>
      <c r="P6636">
        <v>10.882999999999999</v>
      </c>
      <c r="Q6636">
        <v>33.346200000000003</v>
      </c>
      <c r="R6636">
        <v>4.2020000000000002E-2</v>
      </c>
      <c r="S6636">
        <v>10.883099</v>
      </c>
      <c r="T6636" t="s">
        <v>398</v>
      </c>
      <c r="U6636">
        <v>33.346200000000003</v>
      </c>
      <c r="V6636">
        <v>362.91</v>
      </c>
      <c r="W6636">
        <v>2025</v>
      </c>
    </row>
    <row r="6637" spans="1:23" hidden="1">
      <c r="A6637">
        <v>72027328</v>
      </c>
      <c r="B6637" s="2">
        <v>45768</v>
      </c>
      <c r="C6637" t="s">
        <v>6119</v>
      </c>
      <c r="D6637" t="s">
        <v>1622</v>
      </c>
      <c r="E6637" t="s">
        <v>1623</v>
      </c>
      <c r="F6637" t="s">
        <v>6122</v>
      </c>
      <c r="G6637" t="s">
        <v>6123</v>
      </c>
      <c r="H6637" t="s">
        <v>4810</v>
      </c>
      <c r="I6637" t="s">
        <v>4811</v>
      </c>
      <c r="J6637" t="s">
        <v>105</v>
      </c>
      <c r="K6637" t="s">
        <v>14</v>
      </c>
      <c r="L6637">
        <v>29</v>
      </c>
      <c r="M6637" t="s">
        <v>61</v>
      </c>
      <c r="N6637" t="s">
        <v>16</v>
      </c>
      <c r="O6637">
        <v>4.2020000000000002E-2</v>
      </c>
      <c r="P6637">
        <v>1.2190000000000001</v>
      </c>
      <c r="Q6637">
        <v>33.346200000000003</v>
      </c>
      <c r="R6637">
        <v>4.2020000000000002E-2</v>
      </c>
      <c r="S6637">
        <v>1.2190289999999999</v>
      </c>
      <c r="T6637" t="s">
        <v>398</v>
      </c>
      <c r="U6637">
        <v>33.346200000000003</v>
      </c>
      <c r="V6637">
        <v>40.65</v>
      </c>
      <c r="W6637">
        <v>2025</v>
      </c>
    </row>
    <row r="6638" spans="1:23" hidden="1">
      <c r="A6638">
        <v>72027328</v>
      </c>
      <c r="B6638" s="2">
        <v>45768</v>
      </c>
      <c r="C6638" t="s">
        <v>6119</v>
      </c>
      <c r="D6638" t="s">
        <v>1622</v>
      </c>
      <c r="E6638" t="s">
        <v>1623</v>
      </c>
      <c r="F6638" t="s">
        <v>6122</v>
      </c>
      <c r="G6638" t="s">
        <v>6123</v>
      </c>
      <c r="H6638" t="s">
        <v>6142</v>
      </c>
      <c r="I6638" t="s">
        <v>6143</v>
      </c>
      <c r="J6638" t="s">
        <v>105</v>
      </c>
      <c r="K6638" t="s">
        <v>14</v>
      </c>
      <c r="L6638">
        <v>41</v>
      </c>
      <c r="M6638" t="s">
        <v>61</v>
      </c>
      <c r="N6638" t="s">
        <v>16</v>
      </c>
      <c r="O6638">
        <v>4.2020000000000002E-2</v>
      </c>
      <c r="P6638">
        <v>1.7230000000000001</v>
      </c>
      <c r="Q6638">
        <v>33.346200000000003</v>
      </c>
      <c r="R6638">
        <v>4.2020000000000002E-2</v>
      </c>
      <c r="S6638">
        <v>1.7231339999999999</v>
      </c>
      <c r="T6638" t="s">
        <v>398</v>
      </c>
      <c r="U6638">
        <v>33.346200000000003</v>
      </c>
      <c r="V6638">
        <v>57.46</v>
      </c>
      <c r="W6638">
        <v>2025</v>
      </c>
    </row>
    <row r="6639" spans="1:23" hidden="1">
      <c r="A6639">
        <v>72027329</v>
      </c>
      <c r="B6639" s="2">
        <v>45768</v>
      </c>
      <c r="C6639" t="s">
        <v>6119</v>
      </c>
      <c r="D6639" t="s">
        <v>1622</v>
      </c>
      <c r="E6639" t="s">
        <v>1623</v>
      </c>
      <c r="F6639" t="s">
        <v>6122</v>
      </c>
      <c r="G6639" t="s">
        <v>6123</v>
      </c>
      <c r="H6639" t="s">
        <v>6126</v>
      </c>
      <c r="I6639" t="s">
        <v>6127</v>
      </c>
      <c r="J6639" t="s">
        <v>105</v>
      </c>
      <c r="K6639" t="s">
        <v>14</v>
      </c>
      <c r="L6639">
        <v>368</v>
      </c>
      <c r="M6639" t="s">
        <v>61</v>
      </c>
      <c r="N6639" t="s">
        <v>16</v>
      </c>
      <c r="O6639">
        <v>4.2020000000000002E-2</v>
      </c>
      <c r="P6639">
        <v>15.462999999999999</v>
      </c>
      <c r="Q6639">
        <v>33.346200000000003</v>
      </c>
      <c r="R6639">
        <v>4.2020000000000002E-2</v>
      </c>
      <c r="S6639">
        <v>15.462930999999999</v>
      </c>
      <c r="T6639" t="s">
        <v>398</v>
      </c>
      <c r="U6639">
        <v>33.346200000000003</v>
      </c>
      <c r="V6639">
        <v>515.63</v>
      </c>
      <c r="W6639">
        <v>2025</v>
      </c>
    </row>
    <row r="6640" spans="1:23" hidden="1">
      <c r="A6640">
        <v>72027329</v>
      </c>
      <c r="B6640" s="2">
        <v>45768</v>
      </c>
      <c r="C6640" t="s">
        <v>6119</v>
      </c>
      <c r="D6640" t="s">
        <v>1622</v>
      </c>
      <c r="E6640" t="s">
        <v>1623</v>
      </c>
      <c r="F6640" t="s">
        <v>6122</v>
      </c>
      <c r="G6640" t="s">
        <v>6123</v>
      </c>
      <c r="H6640" t="s">
        <v>6126</v>
      </c>
      <c r="I6640" t="s">
        <v>6127</v>
      </c>
      <c r="J6640" t="s">
        <v>105</v>
      </c>
      <c r="K6640" t="s">
        <v>14</v>
      </c>
      <c r="L6640">
        <v>317</v>
      </c>
      <c r="M6640" t="s">
        <v>61</v>
      </c>
      <c r="N6640" t="s">
        <v>16</v>
      </c>
      <c r="O6640">
        <v>4.2020000000000002E-2</v>
      </c>
      <c r="P6640">
        <v>13.32</v>
      </c>
      <c r="Q6640">
        <v>33.346200000000003</v>
      </c>
      <c r="R6640">
        <v>4.2020000000000002E-2</v>
      </c>
      <c r="S6640">
        <v>13.319958</v>
      </c>
      <c r="T6640" t="s">
        <v>398</v>
      </c>
      <c r="U6640">
        <v>33.346200000000003</v>
      </c>
      <c r="V6640">
        <v>444.17</v>
      </c>
      <c r="W6640">
        <v>2025</v>
      </c>
    </row>
    <row r="6641" spans="1:23" hidden="1">
      <c r="A6641">
        <v>72027329</v>
      </c>
      <c r="B6641" s="2">
        <v>45768</v>
      </c>
      <c r="C6641" t="s">
        <v>6119</v>
      </c>
      <c r="D6641" t="s">
        <v>1622</v>
      </c>
      <c r="E6641" t="s">
        <v>1623</v>
      </c>
      <c r="F6641" t="s">
        <v>6122</v>
      </c>
      <c r="G6641" t="s">
        <v>6123</v>
      </c>
      <c r="H6641" t="s">
        <v>6126</v>
      </c>
      <c r="I6641" t="s">
        <v>6127</v>
      </c>
      <c r="J6641" t="s">
        <v>105</v>
      </c>
      <c r="K6641" t="s">
        <v>14</v>
      </c>
      <c r="L6641">
        <v>55</v>
      </c>
      <c r="M6641" t="s">
        <v>61</v>
      </c>
      <c r="N6641" t="s">
        <v>16</v>
      </c>
      <c r="O6641">
        <v>4.2020000000000002E-2</v>
      </c>
      <c r="P6641">
        <v>2.3109999999999999</v>
      </c>
      <c r="Q6641">
        <v>33.346200000000003</v>
      </c>
      <c r="R6641">
        <v>4.2020000000000002E-2</v>
      </c>
      <c r="S6641">
        <v>2.3109069999999998</v>
      </c>
      <c r="T6641" t="s">
        <v>398</v>
      </c>
      <c r="U6641">
        <v>33.346200000000003</v>
      </c>
      <c r="V6641">
        <v>77.06</v>
      </c>
      <c r="W6641">
        <v>2025</v>
      </c>
    </row>
    <row r="6642" spans="1:23" hidden="1">
      <c r="A6642">
        <v>72027329</v>
      </c>
      <c r="B6642" s="2">
        <v>45768</v>
      </c>
      <c r="C6642" t="s">
        <v>6119</v>
      </c>
      <c r="D6642" t="s">
        <v>1622</v>
      </c>
      <c r="E6642" t="s">
        <v>1623</v>
      </c>
      <c r="F6642" t="s">
        <v>6122</v>
      </c>
      <c r="G6642" t="s">
        <v>6123</v>
      </c>
      <c r="H6642" t="s">
        <v>6124</v>
      </c>
      <c r="I6642" t="s">
        <v>6125</v>
      </c>
      <c r="J6642" t="s">
        <v>105</v>
      </c>
      <c r="K6642" t="s">
        <v>14</v>
      </c>
      <c r="L6642">
        <v>47</v>
      </c>
      <c r="M6642" t="s">
        <v>61</v>
      </c>
      <c r="N6642" t="s">
        <v>16</v>
      </c>
      <c r="O6642">
        <v>4.2020000000000002E-2</v>
      </c>
      <c r="P6642">
        <v>1.9750000000000001</v>
      </c>
      <c r="Q6642">
        <v>33.346200000000003</v>
      </c>
      <c r="R6642">
        <v>4.2020000000000002E-2</v>
      </c>
      <c r="S6642">
        <v>1.9750369999999999</v>
      </c>
      <c r="T6642" t="s">
        <v>398</v>
      </c>
      <c r="U6642">
        <v>33.346200000000003</v>
      </c>
      <c r="V6642">
        <v>65.86</v>
      </c>
      <c r="W6642">
        <v>2025</v>
      </c>
    </row>
    <row r="6643" spans="1:23" hidden="1">
      <c r="A6643">
        <v>72027329</v>
      </c>
      <c r="B6643" s="2">
        <v>45768</v>
      </c>
      <c r="C6643" t="s">
        <v>6119</v>
      </c>
      <c r="D6643" t="s">
        <v>1622</v>
      </c>
      <c r="E6643" t="s">
        <v>1623</v>
      </c>
      <c r="F6643" t="s">
        <v>6122</v>
      </c>
      <c r="G6643" t="s">
        <v>6123</v>
      </c>
      <c r="H6643" t="s">
        <v>6126</v>
      </c>
      <c r="I6643" t="s">
        <v>6127</v>
      </c>
      <c r="J6643" t="s">
        <v>105</v>
      </c>
      <c r="K6643" t="s">
        <v>14</v>
      </c>
      <c r="L6643">
        <v>219</v>
      </c>
      <c r="M6643" t="s">
        <v>61</v>
      </c>
      <c r="N6643" t="s">
        <v>16</v>
      </c>
      <c r="O6643">
        <v>4.2020000000000002E-2</v>
      </c>
      <c r="P6643">
        <v>9.202</v>
      </c>
      <c r="Q6643">
        <v>33.346200000000003</v>
      </c>
      <c r="R6643">
        <v>4.2020000000000002E-2</v>
      </c>
      <c r="S6643">
        <v>9.2019479999999998</v>
      </c>
      <c r="T6643" t="s">
        <v>398</v>
      </c>
      <c r="U6643">
        <v>33.346200000000003</v>
      </c>
      <c r="V6643">
        <v>306.85000000000002</v>
      </c>
      <c r="W6643">
        <v>2025</v>
      </c>
    </row>
    <row r="6644" spans="1:23" hidden="1">
      <c r="A6644">
        <v>72027329</v>
      </c>
      <c r="B6644" s="2">
        <v>45768</v>
      </c>
      <c r="C6644" t="s">
        <v>6119</v>
      </c>
      <c r="D6644" t="s">
        <v>1622</v>
      </c>
      <c r="E6644" t="s">
        <v>1623</v>
      </c>
      <c r="F6644" t="s">
        <v>6122</v>
      </c>
      <c r="G6644" t="s">
        <v>6123</v>
      </c>
      <c r="H6644" t="s">
        <v>6124</v>
      </c>
      <c r="I6644" t="s">
        <v>6125</v>
      </c>
      <c r="J6644" t="s">
        <v>105</v>
      </c>
      <c r="K6644" t="s">
        <v>14</v>
      </c>
      <c r="L6644">
        <v>135</v>
      </c>
      <c r="M6644" t="s">
        <v>61</v>
      </c>
      <c r="N6644" t="s">
        <v>16</v>
      </c>
      <c r="O6644">
        <v>4.2020000000000002E-2</v>
      </c>
      <c r="P6644">
        <v>5.673</v>
      </c>
      <c r="Q6644">
        <v>33.346200000000003</v>
      </c>
      <c r="R6644">
        <v>4.2020000000000002E-2</v>
      </c>
      <c r="S6644">
        <v>5.6729099999999999</v>
      </c>
      <c r="T6644" t="s">
        <v>398</v>
      </c>
      <c r="U6644">
        <v>33.346200000000003</v>
      </c>
      <c r="V6644">
        <v>189.17</v>
      </c>
      <c r="W6644">
        <v>2025</v>
      </c>
    </row>
    <row r="6645" spans="1:23" hidden="1">
      <c r="A6645">
        <v>72027329</v>
      </c>
      <c r="B6645" s="2">
        <v>45768</v>
      </c>
      <c r="C6645" t="s">
        <v>6119</v>
      </c>
      <c r="D6645" t="s">
        <v>1622</v>
      </c>
      <c r="E6645" t="s">
        <v>1623</v>
      </c>
      <c r="F6645" t="s">
        <v>6122</v>
      </c>
      <c r="G6645" t="s">
        <v>6123</v>
      </c>
      <c r="H6645" t="s">
        <v>6126</v>
      </c>
      <c r="I6645" t="s">
        <v>6127</v>
      </c>
      <c r="J6645" t="s">
        <v>105</v>
      </c>
      <c r="K6645" t="s">
        <v>14</v>
      </c>
      <c r="L6645">
        <v>57</v>
      </c>
      <c r="M6645" t="s">
        <v>61</v>
      </c>
      <c r="N6645" t="s">
        <v>16</v>
      </c>
      <c r="O6645">
        <v>4.2020000000000002E-2</v>
      </c>
      <c r="P6645">
        <v>2.395</v>
      </c>
      <c r="Q6645">
        <v>33.346200000000003</v>
      </c>
      <c r="R6645">
        <v>4.2020000000000002E-2</v>
      </c>
      <c r="S6645">
        <v>2.3948749999999999</v>
      </c>
      <c r="T6645" t="s">
        <v>398</v>
      </c>
      <c r="U6645">
        <v>33.346200000000003</v>
      </c>
      <c r="V6645">
        <v>79.86</v>
      </c>
      <c r="W6645">
        <v>2025</v>
      </c>
    </row>
    <row r="6646" spans="1:23" hidden="1">
      <c r="A6646">
        <v>72027329</v>
      </c>
      <c r="B6646" s="2">
        <v>45768</v>
      </c>
      <c r="C6646" t="s">
        <v>6119</v>
      </c>
      <c r="D6646" t="s">
        <v>1622</v>
      </c>
      <c r="E6646" t="s">
        <v>1623</v>
      </c>
      <c r="F6646" t="s">
        <v>6122</v>
      </c>
      <c r="G6646" t="s">
        <v>6123</v>
      </c>
      <c r="H6646" t="s">
        <v>6124</v>
      </c>
      <c r="I6646" t="s">
        <v>6125</v>
      </c>
      <c r="J6646" t="s">
        <v>105</v>
      </c>
      <c r="K6646" t="s">
        <v>14</v>
      </c>
      <c r="L6646">
        <v>48</v>
      </c>
      <c r="M6646" t="s">
        <v>61</v>
      </c>
      <c r="N6646" t="s">
        <v>16</v>
      </c>
      <c r="O6646">
        <v>4.2020000000000002E-2</v>
      </c>
      <c r="P6646">
        <v>2.0169999999999999</v>
      </c>
      <c r="Q6646">
        <v>33.346200000000003</v>
      </c>
      <c r="R6646">
        <v>4.2020000000000002E-2</v>
      </c>
      <c r="S6646">
        <v>2.0170210000000002</v>
      </c>
      <c r="T6646" t="s">
        <v>398</v>
      </c>
      <c r="U6646">
        <v>33.346200000000003</v>
      </c>
      <c r="V6646">
        <v>67.260000000000005</v>
      </c>
      <c r="W6646">
        <v>2025</v>
      </c>
    </row>
    <row r="6647" spans="1:23" hidden="1">
      <c r="A6647">
        <v>72027329</v>
      </c>
      <c r="B6647" s="2">
        <v>45768</v>
      </c>
      <c r="C6647" t="s">
        <v>6119</v>
      </c>
      <c r="D6647" t="s">
        <v>1622</v>
      </c>
      <c r="E6647" t="s">
        <v>1623</v>
      </c>
      <c r="F6647" t="s">
        <v>6122</v>
      </c>
      <c r="G6647" t="s">
        <v>6123</v>
      </c>
      <c r="H6647" t="s">
        <v>6124</v>
      </c>
      <c r="I6647" t="s">
        <v>6125</v>
      </c>
      <c r="J6647" t="s">
        <v>105</v>
      </c>
      <c r="K6647" t="s">
        <v>14</v>
      </c>
      <c r="L6647">
        <v>57</v>
      </c>
      <c r="M6647" t="s">
        <v>61</v>
      </c>
      <c r="N6647" t="s">
        <v>16</v>
      </c>
      <c r="O6647">
        <v>4.2020000000000002E-2</v>
      </c>
      <c r="P6647">
        <v>2.395</v>
      </c>
      <c r="Q6647">
        <v>33.346200000000003</v>
      </c>
      <c r="R6647">
        <v>4.2020000000000002E-2</v>
      </c>
      <c r="S6647">
        <v>2.3948749999999999</v>
      </c>
      <c r="T6647" t="s">
        <v>398</v>
      </c>
      <c r="U6647">
        <v>33.346200000000003</v>
      </c>
      <c r="V6647">
        <v>79.86</v>
      </c>
      <c r="W6647">
        <v>2025</v>
      </c>
    </row>
    <row r="6648" spans="1:23" hidden="1">
      <c r="A6648">
        <v>72027329</v>
      </c>
      <c r="B6648" s="2">
        <v>45768</v>
      </c>
      <c r="C6648" t="s">
        <v>6119</v>
      </c>
      <c r="D6648" t="s">
        <v>1622</v>
      </c>
      <c r="E6648" t="s">
        <v>1623</v>
      </c>
      <c r="F6648" t="s">
        <v>6122</v>
      </c>
      <c r="G6648" t="s">
        <v>6123</v>
      </c>
      <c r="H6648" t="s">
        <v>6126</v>
      </c>
      <c r="I6648" t="s">
        <v>6127</v>
      </c>
      <c r="J6648" t="s">
        <v>105</v>
      </c>
      <c r="K6648" t="s">
        <v>14</v>
      </c>
      <c r="L6648">
        <v>219</v>
      </c>
      <c r="M6648" t="s">
        <v>61</v>
      </c>
      <c r="N6648" t="s">
        <v>16</v>
      </c>
      <c r="O6648">
        <v>4.2020000000000002E-2</v>
      </c>
      <c r="P6648">
        <v>9.202</v>
      </c>
      <c r="Q6648">
        <v>33.346200000000003</v>
      </c>
      <c r="R6648">
        <v>4.2020000000000002E-2</v>
      </c>
      <c r="S6648">
        <v>9.2019479999999998</v>
      </c>
      <c r="T6648" t="s">
        <v>398</v>
      </c>
      <c r="U6648">
        <v>33.346200000000003</v>
      </c>
      <c r="V6648">
        <v>306.85000000000002</v>
      </c>
      <c r="W6648">
        <v>2025</v>
      </c>
    </row>
    <row r="6649" spans="1:23" hidden="1">
      <c r="A6649">
        <v>72027329</v>
      </c>
      <c r="B6649" s="2">
        <v>45768</v>
      </c>
      <c r="C6649" t="s">
        <v>6119</v>
      </c>
      <c r="D6649" t="s">
        <v>1622</v>
      </c>
      <c r="E6649" t="s">
        <v>1623</v>
      </c>
      <c r="F6649" t="s">
        <v>6122</v>
      </c>
      <c r="G6649" t="s">
        <v>6123</v>
      </c>
      <c r="H6649" t="s">
        <v>6124</v>
      </c>
      <c r="I6649" t="s">
        <v>6125</v>
      </c>
      <c r="J6649" t="s">
        <v>105</v>
      </c>
      <c r="K6649" t="s">
        <v>14</v>
      </c>
      <c r="L6649">
        <v>122</v>
      </c>
      <c r="M6649" t="s">
        <v>61</v>
      </c>
      <c r="N6649" t="s">
        <v>16</v>
      </c>
      <c r="O6649">
        <v>4.2020000000000002E-2</v>
      </c>
      <c r="P6649">
        <v>5.1260000000000003</v>
      </c>
      <c r="Q6649">
        <v>33.346200000000003</v>
      </c>
      <c r="R6649">
        <v>4.2020000000000002E-2</v>
      </c>
      <c r="S6649">
        <v>5.1259209999999999</v>
      </c>
      <c r="T6649" t="s">
        <v>398</v>
      </c>
      <c r="U6649">
        <v>33.346200000000003</v>
      </c>
      <c r="V6649">
        <v>170.93</v>
      </c>
      <c r="W6649">
        <v>2025</v>
      </c>
    </row>
    <row r="6650" spans="1:23" hidden="1">
      <c r="A6650">
        <v>72027329</v>
      </c>
      <c r="B6650" s="2">
        <v>45768</v>
      </c>
      <c r="C6650" t="s">
        <v>6119</v>
      </c>
      <c r="D6650" t="s">
        <v>1622</v>
      </c>
      <c r="E6650" t="s">
        <v>1623</v>
      </c>
      <c r="F6650" t="s">
        <v>6122</v>
      </c>
      <c r="G6650" t="s">
        <v>6123</v>
      </c>
      <c r="H6650" t="s">
        <v>6126</v>
      </c>
      <c r="I6650" t="s">
        <v>6127</v>
      </c>
      <c r="J6650" t="s">
        <v>105</v>
      </c>
      <c r="K6650" t="s">
        <v>14</v>
      </c>
      <c r="L6650">
        <v>46</v>
      </c>
      <c r="M6650" t="s">
        <v>61</v>
      </c>
      <c r="N6650" t="s">
        <v>16</v>
      </c>
      <c r="O6650">
        <v>4.2020000000000002E-2</v>
      </c>
      <c r="P6650">
        <v>1.9330000000000001</v>
      </c>
      <c r="Q6650">
        <v>33.346200000000003</v>
      </c>
      <c r="R6650">
        <v>4.2020000000000002E-2</v>
      </c>
      <c r="S6650">
        <v>1.9330529999999999</v>
      </c>
      <c r="T6650" t="s">
        <v>398</v>
      </c>
      <c r="U6650">
        <v>33.346200000000003</v>
      </c>
      <c r="V6650">
        <v>64.459999999999994</v>
      </c>
      <c r="W6650">
        <v>2025</v>
      </c>
    </row>
    <row r="6651" spans="1:23" hidden="1">
      <c r="A6651">
        <v>72027329</v>
      </c>
      <c r="B6651" s="2">
        <v>45768</v>
      </c>
      <c r="C6651" t="s">
        <v>6119</v>
      </c>
      <c r="D6651" t="s">
        <v>1622</v>
      </c>
      <c r="E6651" t="s">
        <v>1623</v>
      </c>
      <c r="F6651" t="s">
        <v>6122</v>
      </c>
      <c r="G6651" t="s">
        <v>6123</v>
      </c>
      <c r="H6651" t="s">
        <v>6126</v>
      </c>
      <c r="I6651" t="s">
        <v>6127</v>
      </c>
      <c r="J6651" t="s">
        <v>105</v>
      </c>
      <c r="K6651" t="s">
        <v>14</v>
      </c>
      <c r="L6651">
        <v>48</v>
      </c>
      <c r="M6651" t="s">
        <v>61</v>
      </c>
      <c r="N6651" t="s">
        <v>16</v>
      </c>
      <c r="O6651">
        <v>4.2020000000000002E-2</v>
      </c>
      <c r="P6651">
        <v>2.0169999999999999</v>
      </c>
      <c r="Q6651">
        <v>33.346200000000003</v>
      </c>
      <c r="R6651">
        <v>4.2020000000000002E-2</v>
      </c>
      <c r="S6651">
        <v>2.0170210000000002</v>
      </c>
      <c r="T6651" t="s">
        <v>398</v>
      </c>
      <c r="U6651">
        <v>33.346200000000003</v>
      </c>
      <c r="V6651">
        <v>67.260000000000005</v>
      </c>
      <c r="W6651">
        <v>2025</v>
      </c>
    </row>
    <row r="6652" spans="1:23" hidden="1">
      <c r="A6652">
        <v>72027329</v>
      </c>
      <c r="B6652" s="2">
        <v>45768</v>
      </c>
      <c r="C6652" t="s">
        <v>6119</v>
      </c>
      <c r="D6652" t="s">
        <v>1622</v>
      </c>
      <c r="E6652" t="s">
        <v>1623</v>
      </c>
      <c r="F6652" t="s">
        <v>6122</v>
      </c>
      <c r="G6652" t="s">
        <v>6123</v>
      </c>
      <c r="H6652" t="s">
        <v>6124</v>
      </c>
      <c r="I6652" t="s">
        <v>6125</v>
      </c>
      <c r="J6652" t="s">
        <v>105</v>
      </c>
      <c r="K6652" t="s">
        <v>14</v>
      </c>
      <c r="L6652">
        <v>196</v>
      </c>
      <c r="M6652" t="s">
        <v>61</v>
      </c>
      <c r="N6652" t="s">
        <v>16</v>
      </c>
      <c r="O6652">
        <v>4.2020000000000002E-2</v>
      </c>
      <c r="P6652">
        <v>8.2360000000000007</v>
      </c>
      <c r="Q6652">
        <v>33.346200000000003</v>
      </c>
      <c r="R6652">
        <v>4.2020000000000002E-2</v>
      </c>
      <c r="S6652">
        <v>8.2360199999999999</v>
      </c>
      <c r="T6652" t="s">
        <v>398</v>
      </c>
      <c r="U6652">
        <v>33.346200000000003</v>
      </c>
      <c r="V6652">
        <v>274.64</v>
      </c>
      <c r="W6652">
        <v>2025</v>
      </c>
    </row>
    <row r="6653" spans="1:23" hidden="1">
      <c r="A6653">
        <v>72027329</v>
      </c>
      <c r="B6653" s="2">
        <v>45768</v>
      </c>
      <c r="C6653" t="s">
        <v>6119</v>
      </c>
      <c r="D6653" t="s">
        <v>1622</v>
      </c>
      <c r="E6653" t="s">
        <v>1623</v>
      </c>
      <c r="F6653" t="s">
        <v>6122</v>
      </c>
      <c r="G6653" t="s">
        <v>6123</v>
      </c>
      <c r="H6653" t="s">
        <v>6124</v>
      </c>
      <c r="I6653" t="s">
        <v>6125</v>
      </c>
      <c r="J6653" t="s">
        <v>105</v>
      </c>
      <c r="K6653" t="s">
        <v>14</v>
      </c>
      <c r="L6653">
        <v>187</v>
      </c>
      <c r="M6653" t="s">
        <v>61</v>
      </c>
      <c r="N6653" t="s">
        <v>16</v>
      </c>
      <c r="O6653">
        <v>4.2020000000000002E-2</v>
      </c>
      <c r="P6653">
        <v>7.8579999999999997</v>
      </c>
      <c r="Q6653">
        <v>33.346200000000003</v>
      </c>
      <c r="R6653">
        <v>4.2020000000000002E-2</v>
      </c>
      <c r="S6653">
        <v>7.8578659999999996</v>
      </c>
      <c r="T6653" t="s">
        <v>398</v>
      </c>
      <c r="U6653">
        <v>33.346200000000003</v>
      </c>
      <c r="V6653">
        <v>262.02999999999997</v>
      </c>
      <c r="W6653">
        <v>2025</v>
      </c>
    </row>
    <row r="6654" spans="1:23" hidden="1">
      <c r="A6654">
        <v>72027316</v>
      </c>
      <c r="B6654" s="2">
        <v>45768</v>
      </c>
      <c r="C6654" t="s">
        <v>6119</v>
      </c>
      <c r="D6654" t="s">
        <v>3804</v>
      </c>
      <c r="E6654" t="s">
        <v>3805</v>
      </c>
      <c r="F6654" t="s">
        <v>6273</v>
      </c>
      <c r="G6654" t="s">
        <v>6274</v>
      </c>
      <c r="H6654" t="s">
        <v>3808</v>
      </c>
      <c r="I6654" t="s">
        <v>3809</v>
      </c>
      <c r="J6654" t="s">
        <v>3810</v>
      </c>
      <c r="K6654" t="s">
        <v>42</v>
      </c>
      <c r="L6654">
        <v>12500</v>
      </c>
      <c r="M6654" t="s">
        <v>61</v>
      </c>
      <c r="N6654" t="s">
        <v>25</v>
      </c>
      <c r="O6654">
        <v>10.7</v>
      </c>
      <c r="P6654">
        <v>133750</v>
      </c>
      <c r="Q6654">
        <v>1</v>
      </c>
      <c r="R6654">
        <v>0.32087599999999999</v>
      </c>
      <c r="S6654">
        <v>4010.9517719999999</v>
      </c>
      <c r="T6654" t="s">
        <v>398</v>
      </c>
      <c r="U6654">
        <v>33.346200000000003</v>
      </c>
      <c r="V6654">
        <v>133750</v>
      </c>
      <c r="W6654">
        <v>2025</v>
      </c>
    </row>
    <row r="6655" spans="1:23" hidden="1">
      <c r="A6655">
        <v>72027424</v>
      </c>
      <c r="B6655" s="2">
        <v>45768</v>
      </c>
      <c r="C6655" t="s">
        <v>6258</v>
      </c>
      <c r="D6655" t="s">
        <v>6157</v>
      </c>
      <c r="E6655" t="s">
        <v>6158</v>
      </c>
      <c r="F6655" t="s">
        <v>6275</v>
      </c>
      <c r="G6655" t="s">
        <v>6276</v>
      </c>
      <c r="H6655" t="s">
        <v>6163</v>
      </c>
      <c r="I6655" t="s">
        <v>6164</v>
      </c>
      <c r="J6655" t="s">
        <v>140</v>
      </c>
      <c r="K6655" t="s">
        <v>14</v>
      </c>
      <c r="L6655">
        <v>2000</v>
      </c>
      <c r="M6655" t="s">
        <v>61</v>
      </c>
      <c r="N6655" t="s">
        <v>25</v>
      </c>
      <c r="O6655">
        <v>1.75</v>
      </c>
      <c r="P6655">
        <v>3500</v>
      </c>
      <c r="Q6655">
        <v>1</v>
      </c>
      <c r="R6655">
        <v>5.2478999999999998E-2</v>
      </c>
      <c r="S6655">
        <v>104.959485</v>
      </c>
      <c r="T6655" t="s">
        <v>398</v>
      </c>
      <c r="U6655">
        <v>33.346200000000003</v>
      </c>
      <c r="V6655">
        <v>3500</v>
      </c>
      <c r="W6655">
        <v>2025</v>
      </c>
    </row>
    <row r="6656" spans="1:23" hidden="1">
      <c r="A6656">
        <v>72027424</v>
      </c>
      <c r="B6656" s="2">
        <v>45768</v>
      </c>
      <c r="C6656" t="s">
        <v>6258</v>
      </c>
      <c r="D6656" t="s">
        <v>6157</v>
      </c>
      <c r="E6656" t="s">
        <v>6158</v>
      </c>
      <c r="F6656" t="s">
        <v>6275</v>
      </c>
      <c r="G6656" t="s">
        <v>6276</v>
      </c>
      <c r="H6656" t="s">
        <v>6161</v>
      </c>
      <c r="I6656" t="s">
        <v>6162</v>
      </c>
      <c r="J6656" t="s">
        <v>140</v>
      </c>
      <c r="K6656" t="s">
        <v>14</v>
      </c>
      <c r="L6656">
        <v>2000</v>
      </c>
      <c r="M6656" t="s">
        <v>61</v>
      </c>
      <c r="N6656" t="s">
        <v>25</v>
      </c>
      <c r="O6656">
        <v>1.5</v>
      </c>
      <c r="P6656">
        <v>3000</v>
      </c>
      <c r="Q6656">
        <v>1</v>
      </c>
      <c r="R6656">
        <v>4.4982000000000001E-2</v>
      </c>
      <c r="S6656">
        <v>89.965272999999996</v>
      </c>
      <c r="T6656" t="s">
        <v>398</v>
      </c>
      <c r="U6656">
        <v>33.346200000000003</v>
      </c>
      <c r="V6656">
        <v>3000</v>
      </c>
      <c r="W6656">
        <v>2025</v>
      </c>
    </row>
    <row r="6657" spans="1:23" hidden="1">
      <c r="A6657">
        <v>72027424</v>
      </c>
      <c r="B6657" s="2">
        <v>45768</v>
      </c>
      <c r="C6657" t="s">
        <v>6258</v>
      </c>
      <c r="D6657" t="s">
        <v>6157</v>
      </c>
      <c r="E6657" t="s">
        <v>6158</v>
      </c>
      <c r="F6657" t="s">
        <v>6275</v>
      </c>
      <c r="G6657" t="s">
        <v>6276</v>
      </c>
      <c r="H6657" t="s">
        <v>6277</v>
      </c>
      <c r="I6657" t="s">
        <v>6278</v>
      </c>
      <c r="J6657" t="s">
        <v>724</v>
      </c>
      <c r="K6657" t="s">
        <v>14</v>
      </c>
      <c r="L6657">
        <v>60</v>
      </c>
      <c r="M6657" t="s">
        <v>61</v>
      </c>
      <c r="N6657" t="s">
        <v>25</v>
      </c>
      <c r="O6657">
        <v>26</v>
      </c>
      <c r="P6657">
        <v>1560</v>
      </c>
      <c r="Q6657">
        <v>1</v>
      </c>
      <c r="R6657">
        <v>0.77969900000000003</v>
      </c>
      <c r="S6657">
        <v>46.781942000000001</v>
      </c>
      <c r="T6657" t="s">
        <v>398</v>
      </c>
      <c r="U6657">
        <v>33.346200000000003</v>
      </c>
      <c r="V6657">
        <v>1560</v>
      </c>
      <c r="W6657">
        <v>2025</v>
      </c>
    </row>
    <row r="6658" spans="1:23" hidden="1">
      <c r="A6658">
        <v>72025950</v>
      </c>
      <c r="B6658" s="2">
        <v>45768</v>
      </c>
      <c r="C6658" t="s">
        <v>5108</v>
      </c>
      <c r="D6658" t="s">
        <v>433</v>
      </c>
      <c r="E6658" t="s">
        <v>434</v>
      </c>
      <c r="F6658" t="s">
        <v>6526</v>
      </c>
      <c r="G6658" t="s">
        <v>6527</v>
      </c>
      <c r="H6658" t="s">
        <v>1212</v>
      </c>
      <c r="I6658" t="s">
        <v>1915</v>
      </c>
      <c r="J6658" t="s">
        <v>90</v>
      </c>
      <c r="K6658" t="s">
        <v>42</v>
      </c>
      <c r="L6658">
        <v>840</v>
      </c>
      <c r="M6658" t="s">
        <v>61</v>
      </c>
      <c r="N6658" t="s">
        <v>16</v>
      </c>
      <c r="O6658">
        <v>0.54490000000000005</v>
      </c>
      <c r="P6658">
        <v>457.71600000000001</v>
      </c>
      <c r="Q6658">
        <v>33.346200000000003</v>
      </c>
      <c r="R6658">
        <v>0.54489900000000002</v>
      </c>
      <c r="S6658">
        <v>457.71602100000001</v>
      </c>
      <c r="T6658" t="s">
        <v>398</v>
      </c>
      <c r="U6658">
        <v>33.346200000000003</v>
      </c>
      <c r="V6658">
        <v>15263.09</v>
      </c>
      <c r="W6658">
        <v>2025</v>
      </c>
    </row>
    <row r="6659" spans="1:23" hidden="1">
      <c r="A6659">
        <v>72026192</v>
      </c>
      <c r="B6659" s="2">
        <v>45768</v>
      </c>
      <c r="C6659" t="s">
        <v>4807</v>
      </c>
      <c r="D6659" t="s">
        <v>433</v>
      </c>
      <c r="E6659" t="s">
        <v>434</v>
      </c>
      <c r="F6659" t="s">
        <v>6528</v>
      </c>
      <c r="G6659" t="s">
        <v>6529</v>
      </c>
      <c r="H6659" t="s">
        <v>455</v>
      </c>
      <c r="I6659" t="s">
        <v>456</v>
      </c>
      <c r="J6659" t="s">
        <v>90</v>
      </c>
      <c r="K6659" t="s">
        <v>43</v>
      </c>
      <c r="L6659">
        <v>1020</v>
      </c>
      <c r="M6659" t="s">
        <v>61</v>
      </c>
      <c r="N6659" t="s">
        <v>16</v>
      </c>
      <c r="O6659">
        <v>0.63739999999999997</v>
      </c>
      <c r="P6659">
        <v>650.14700000000005</v>
      </c>
      <c r="Q6659">
        <v>33.346200000000003</v>
      </c>
      <c r="R6659">
        <v>0.63739999999999997</v>
      </c>
      <c r="S6659">
        <v>650.14694299999996</v>
      </c>
      <c r="T6659" t="s">
        <v>398</v>
      </c>
      <c r="U6659">
        <v>33.346200000000003</v>
      </c>
      <c r="V6659">
        <v>21679.93</v>
      </c>
      <c r="W6659">
        <v>2025</v>
      </c>
    </row>
    <row r="6660" spans="1:23" hidden="1">
      <c r="A6660">
        <v>72026390</v>
      </c>
      <c r="B6660" s="2">
        <v>45768</v>
      </c>
      <c r="C6660" t="s">
        <v>5148</v>
      </c>
      <c r="D6660" t="s">
        <v>433</v>
      </c>
      <c r="E6660" t="s">
        <v>434</v>
      </c>
      <c r="F6660" t="s">
        <v>6528</v>
      </c>
      <c r="G6660" t="s">
        <v>6529</v>
      </c>
      <c r="H6660" t="s">
        <v>455</v>
      </c>
      <c r="I6660" t="s">
        <v>456</v>
      </c>
      <c r="J6660" t="s">
        <v>90</v>
      </c>
      <c r="K6660" t="s">
        <v>43</v>
      </c>
      <c r="L6660">
        <v>660</v>
      </c>
      <c r="M6660" t="s">
        <v>61</v>
      </c>
      <c r="N6660" t="s">
        <v>16</v>
      </c>
      <c r="O6660">
        <v>0.63739999999999997</v>
      </c>
      <c r="P6660">
        <v>420.68400000000003</v>
      </c>
      <c r="Q6660">
        <v>33.346200000000003</v>
      </c>
      <c r="R6660">
        <v>0.63739999999999997</v>
      </c>
      <c r="S6660">
        <v>420.68391600000001</v>
      </c>
      <c r="T6660" t="s">
        <v>398</v>
      </c>
      <c r="U6660">
        <v>33.346200000000003</v>
      </c>
      <c r="V6660">
        <v>14028.21</v>
      </c>
      <c r="W6660">
        <v>2025</v>
      </c>
    </row>
    <row r="6661" spans="1:23" hidden="1">
      <c r="A6661">
        <v>72026506</v>
      </c>
      <c r="B6661" s="2">
        <v>45768</v>
      </c>
      <c r="C6661" t="s">
        <v>5132</v>
      </c>
      <c r="D6661" t="s">
        <v>433</v>
      </c>
      <c r="E6661" t="s">
        <v>434</v>
      </c>
      <c r="F6661" t="s">
        <v>6528</v>
      </c>
      <c r="G6661" t="s">
        <v>6529</v>
      </c>
      <c r="H6661" t="s">
        <v>2208</v>
      </c>
      <c r="I6661" t="s">
        <v>2209</v>
      </c>
      <c r="J6661" t="s">
        <v>90</v>
      </c>
      <c r="K6661" t="s">
        <v>43</v>
      </c>
      <c r="L6661">
        <v>1000</v>
      </c>
      <c r="M6661" t="s">
        <v>61</v>
      </c>
      <c r="N6661" t="s">
        <v>16</v>
      </c>
      <c r="O6661">
        <v>0.76480000000000004</v>
      </c>
      <c r="P6661">
        <v>764.8</v>
      </c>
      <c r="Q6661">
        <v>33.346200000000003</v>
      </c>
      <c r="R6661">
        <v>0.76479900000000001</v>
      </c>
      <c r="S6661">
        <v>764.79988700000001</v>
      </c>
      <c r="T6661" t="s">
        <v>398</v>
      </c>
      <c r="U6661">
        <v>33.346200000000003</v>
      </c>
      <c r="V6661">
        <v>25503.17</v>
      </c>
      <c r="W6661">
        <v>2025</v>
      </c>
    </row>
    <row r="6662" spans="1:23" hidden="1">
      <c r="A6662">
        <v>72026642</v>
      </c>
      <c r="B6662" s="2">
        <v>45768</v>
      </c>
      <c r="C6662" t="s">
        <v>5208</v>
      </c>
      <c r="D6662" t="s">
        <v>433</v>
      </c>
      <c r="E6662" t="s">
        <v>434</v>
      </c>
      <c r="F6662" t="s">
        <v>6530</v>
      </c>
      <c r="G6662" t="s">
        <v>6531</v>
      </c>
      <c r="H6662" t="s">
        <v>6450</v>
      </c>
      <c r="I6662" t="s">
        <v>6451</v>
      </c>
      <c r="J6662" t="s">
        <v>90</v>
      </c>
      <c r="K6662" t="s">
        <v>43</v>
      </c>
      <c r="L6662">
        <v>1020</v>
      </c>
      <c r="M6662" t="s">
        <v>61</v>
      </c>
      <c r="N6662" t="s">
        <v>16</v>
      </c>
      <c r="O6662">
        <v>0.4748</v>
      </c>
      <c r="P6662">
        <v>484.3</v>
      </c>
      <c r="Q6662">
        <v>33.346200000000003</v>
      </c>
      <c r="R6662">
        <v>0.4748</v>
      </c>
      <c r="S6662">
        <v>484.29986000000002</v>
      </c>
      <c r="T6662" t="s">
        <v>398</v>
      </c>
      <c r="U6662">
        <v>33.346200000000003</v>
      </c>
      <c r="V6662">
        <v>16149.56</v>
      </c>
      <c r="W6662">
        <v>2025</v>
      </c>
    </row>
    <row r="6663" spans="1:23" hidden="1">
      <c r="A6663">
        <v>72026722</v>
      </c>
      <c r="B6663" s="2">
        <v>45768</v>
      </c>
      <c r="C6663" t="s">
        <v>5737</v>
      </c>
      <c r="D6663" t="s">
        <v>433</v>
      </c>
      <c r="E6663" t="s">
        <v>434</v>
      </c>
      <c r="F6663" t="s">
        <v>6528</v>
      </c>
      <c r="G6663" t="s">
        <v>6529</v>
      </c>
      <c r="H6663" t="s">
        <v>857</v>
      </c>
      <c r="I6663" t="s">
        <v>1909</v>
      </c>
      <c r="J6663" t="s">
        <v>90</v>
      </c>
      <c r="K6663" t="s">
        <v>43</v>
      </c>
      <c r="L6663">
        <v>1344</v>
      </c>
      <c r="M6663" t="s">
        <v>61</v>
      </c>
      <c r="N6663" t="s">
        <v>16</v>
      </c>
      <c r="O6663">
        <v>0.60019999999999996</v>
      </c>
      <c r="P6663">
        <v>806.66899999999998</v>
      </c>
      <c r="Q6663">
        <v>33.346200000000003</v>
      </c>
      <c r="R6663">
        <v>0.60019999999999996</v>
      </c>
      <c r="S6663">
        <v>806.66912500000001</v>
      </c>
      <c r="T6663" t="s">
        <v>398</v>
      </c>
      <c r="U6663">
        <v>33.346200000000003</v>
      </c>
      <c r="V6663">
        <v>26899.35</v>
      </c>
      <c r="W6663">
        <v>2025</v>
      </c>
    </row>
    <row r="6664" spans="1:23" hidden="1">
      <c r="A6664">
        <v>72027093</v>
      </c>
      <c r="B6664" s="2">
        <v>45768</v>
      </c>
      <c r="C6664" t="s">
        <v>5770</v>
      </c>
      <c r="D6664" t="s">
        <v>433</v>
      </c>
      <c r="E6664" t="s">
        <v>434</v>
      </c>
      <c r="F6664" t="s">
        <v>6526</v>
      </c>
      <c r="G6664" t="s">
        <v>6527</v>
      </c>
      <c r="H6664" t="s">
        <v>6532</v>
      </c>
      <c r="I6664" t="s">
        <v>6533</v>
      </c>
      <c r="J6664" t="s">
        <v>90</v>
      </c>
      <c r="K6664" t="s">
        <v>42</v>
      </c>
      <c r="L6664">
        <v>1518</v>
      </c>
      <c r="M6664" t="s">
        <v>61</v>
      </c>
      <c r="N6664" t="s">
        <v>16</v>
      </c>
      <c r="O6664">
        <v>0.751</v>
      </c>
      <c r="P6664">
        <v>1140.0139999999999</v>
      </c>
      <c r="Q6664">
        <v>33.346200000000003</v>
      </c>
      <c r="R6664">
        <v>0.751</v>
      </c>
      <c r="S6664">
        <v>1140.013854</v>
      </c>
      <c r="T6664" t="s">
        <v>398</v>
      </c>
      <c r="U6664">
        <v>33.346200000000003</v>
      </c>
      <c r="V6664">
        <v>38015.129999999997</v>
      </c>
      <c r="W6664">
        <v>2025</v>
      </c>
    </row>
    <row r="6665" spans="1:23" hidden="1">
      <c r="A6665">
        <v>72027096</v>
      </c>
      <c r="B6665" s="2">
        <v>45768</v>
      </c>
      <c r="C6665" t="s">
        <v>5770</v>
      </c>
      <c r="D6665" t="s">
        <v>433</v>
      </c>
      <c r="E6665" t="s">
        <v>434</v>
      </c>
      <c r="F6665" t="s">
        <v>6530</v>
      </c>
      <c r="G6665" t="s">
        <v>6531</v>
      </c>
      <c r="H6665" t="s">
        <v>6450</v>
      </c>
      <c r="I6665" t="s">
        <v>6451</v>
      </c>
      <c r="J6665" t="s">
        <v>90</v>
      </c>
      <c r="K6665" t="s">
        <v>43</v>
      </c>
      <c r="L6665">
        <v>1500</v>
      </c>
      <c r="M6665" t="s">
        <v>61</v>
      </c>
      <c r="N6665" t="s">
        <v>16</v>
      </c>
      <c r="O6665">
        <v>0.4748</v>
      </c>
      <c r="P6665">
        <v>712.2</v>
      </c>
      <c r="Q6665">
        <v>33.346200000000003</v>
      </c>
      <c r="R6665">
        <v>0.4748</v>
      </c>
      <c r="S6665">
        <v>712.19988999999998</v>
      </c>
      <c r="T6665" t="s">
        <v>398</v>
      </c>
      <c r="U6665">
        <v>33.346200000000003</v>
      </c>
      <c r="V6665">
        <v>23749.16</v>
      </c>
      <c r="W6665">
        <v>2025</v>
      </c>
    </row>
    <row r="6666" spans="1:23" hidden="1">
      <c r="A6666">
        <v>72026824</v>
      </c>
      <c r="B6666" s="2">
        <v>45768</v>
      </c>
      <c r="C6666" t="s">
        <v>5591</v>
      </c>
      <c r="D6666" t="s">
        <v>433</v>
      </c>
      <c r="E6666" t="s">
        <v>434</v>
      </c>
      <c r="F6666" t="s">
        <v>6528</v>
      </c>
      <c r="G6666" t="s">
        <v>6529</v>
      </c>
      <c r="H6666" t="s">
        <v>857</v>
      </c>
      <c r="I6666" t="s">
        <v>1909</v>
      </c>
      <c r="J6666" t="s">
        <v>90</v>
      </c>
      <c r="K6666" t="s">
        <v>43</v>
      </c>
      <c r="L6666">
        <v>1008</v>
      </c>
      <c r="M6666" t="s">
        <v>61</v>
      </c>
      <c r="N6666" t="s">
        <v>16</v>
      </c>
      <c r="O6666">
        <v>0.60019999999999996</v>
      </c>
      <c r="P6666">
        <v>605</v>
      </c>
      <c r="Q6666">
        <v>33.346200000000003</v>
      </c>
      <c r="R6666">
        <v>0.60019999999999996</v>
      </c>
      <c r="S6666">
        <v>604.99996999999996</v>
      </c>
      <c r="T6666" t="s">
        <v>398</v>
      </c>
      <c r="U6666">
        <v>33.346200000000003</v>
      </c>
      <c r="V6666">
        <v>20174.45</v>
      </c>
      <c r="W6666">
        <v>2025</v>
      </c>
    </row>
    <row r="6667" spans="1:23" hidden="1">
      <c r="A6667">
        <v>72024373</v>
      </c>
      <c r="B6667" s="2">
        <v>45768</v>
      </c>
      <c r="C6667" t="s">
        <v>2498</v>
      </c>
      <c r="D6667" t="s">
        <v>1875</v>
      </c>
      <c r="E6667" t="s">
        <v>1876</v>
      </c>
      <c r="F6667" t="s">
        <v>6115</v>
      </c>
      <c r="G6667" t="s">
        <v>6116</v>
      </c>
      <c r="H6667" t="s">
        <v>6644</v>
      </c>
      <c r="I6667" t="s">
        <v>6645</v>
      </c>
      <c r="J6667" t="s">
        <v>41</v>
      </c>
      <c r="K6667" t="s">
        <v>14</v>
      </c>
      <c r="L6667">
        <v>25</v>
      </c>
      <c r="M6667" t="s">
        <v>15</v>
      </c>
      <c r="N6667" t="s">
        <v>16</v>
      </c>
      <c r="O6667">
        <v>18.5</v>
      </c>
      <c r="P6667">
        <v>462.5</v>
      </c>
      <c r="Q6667">
        <v>33.346200000000003</v>
      </c>
      <c r="R6667">
        <v>18.5</v>
      </c>
      <c r="S6667">
        <v>462.50007399999998</v>
      </c>
      <c r="T6667" t="s">
        <v>398</v>
      </c>
      <c r="U6667">
        <v>33.346200000000003</v>
      </c>
      <c r="V6667">
        <v>15422.62</v>
      </c>
      <c r="W6667">
        <v>2025</v>
      </c>
    </row>
    <row r="6668" spans="1:23" hidden="1">
      <c r="A6668">
        <v>72024373</v>
      </c>
      <c r="B6668" s="2">
        <v>45768</v>
      </c>
      <c r="C6668" t="s">
        <v>2498</v>
      </c>
      <c r="D6668" t="s">
        <v>1875</v>
      </c>
      <c r="E6668" t="s">
        <v>1876</v>
      </c>
      <c r="F6668" t="s">
        <v>6115</v>
      </c>
      <c r="G6668" t="s">
        <v>6116</v>
      </c>
      <c r="H6668" t="s">
        <v>6646</v>
      </c>
      <c r="I6668" t="s">
        <v>6647</v>
      </c>
      <c r="J6668" t="s">
        <v>41</v>
      </c>
      <c r="K6668" t="s">
        <v>14</v>
      </c>
      <c r="L6668">
        <v>25</v>
      </c>
      <c r="M6668" t="s">
        <v>15</v>
      </c>
      <c r="N6668" t="s">
        <v>16</v>
      </c>
      <c r="O6668">
        <v>11.05</v>
      </c>
      <c r="P6668">
        <v>276.25</v>
      </c>
      <c r="Q6668">
        <v>33.346200000000003</v>
      </c>
      <c r="R6668">
        <v>11.05</v>
      </c>
      <c r="S6668">
        <v>276.250067</v>
      </c>
      <c r="T6668" t="s">
        <v>398</v>
      </c>
      <c r="U6668">
        <v>33.346200000000003</v>
      </c>
      <c r="V6668">
        <v>9211.89</v>
      </c>
      <c r="W6668">
        <v>2025</v>
      </c>
    </row>
    <row r="6669" spans="1:23" hidden="1">
      <c r="A6669">
        <v>72025196</v>
      </c>
      <c r="B6669" s="2">
        <v>45768</v>
      </c>
      <c r="C6669" t="s">
        <v>3736</v>
      </c>
      <c r="D6669" t="s">
        <v>1875</v>
      </c>
      <c r="E6669" t="s">
        <v>1876</v>
      </c>
      <c r="F6669" t="s">
        <v>6115</v>
      </c>
      <c r="G6669" t="s">
        <v>6116</v>
      </c>
      <c r="H6669" t="s">
        <v>5041</v>
      </c>
      <c r="I6669" t="s">
        <v>5042</v>
      </c>
      <c r="J6669" t="s">
        <v>41</v>
      </c>
      <c r="K6669" t="s">
        <v>14</v>
      </c>
      <c r="L6669">
        <v>2.41</v>
      </c>
      <c r="M6669" t="s">
        <v>15</v>
      </c>
      <c r="N6669" t="s">
        <v>16</v>
      </c>
      <c r="O6669">
        <v>10.4</v>
      </c>
      <c r="P6669">
        <v>25.064</v>
      </c>
      <c r="Q6669">
        <v>33.346200000000003</v>
      </c>
      <c r="R6669">
        <v>10.4</v>
      </c>
      <c r="S6669">
        <v>25.064025000000001</v>
      </c>
      <c r="T6669" t="s">
        <v>398</v>
      </c>
      <c r="U6669">
        <v>33.346200000000003</v>
      </c>
      <c r="V6669">
        <v>835.79</v>
      </c>
      <c r="W6669">
        <v>2025</v>
      </c>
    </row>
    <row r="6670" spans="1:23" hidden="1">
      <c r="A6670">
        <v>72025196</v>
      </c>
      <c r="B6670" s="2">
        <v>45768</v>
      </c>
      <c r="C6670" t="s">
        <v>3736</v>
      </c>
      <c r="D6670" t="s">
        <v>1875</v>
      </c>
      <c r="E6670" t="s">
        <v>1876</v>
      </c>
      <c r="F6670" t="s">
        <v>6115</v>
      </c>
      <c r="G6670" t="s">
        <v>6116</v>
      </c>
      <c r="H6670" t="s">
        <v>5033</v>
      </c>
      <c r="I6670" t="s">
        <v>5034</v>
      </c>
      <c r="J6670" t="s">
        <v>41</v>
      </c>
      <c r="K6670" t="s">
        <v>14</v>
      </c>
      <c r="L6670">
        <v>133.80000000000001</v>
      </c>
      <c r="M6670" t="s">
        <v>15</v>
      </c>
      <c r="N6670" t="s">
        <v>16</v>
      </c>
      <c r="O6670">
        <v>10.4</v>
      </c>
      <c r="P6670">
        <v>1391.52</v>
      </c>
      <c r="Q6670">
        <v>33.346200000000003</v>
      </c>
      <c r="R6670">
        <v>10.4</v>
      </c>
      <c r="S6670">
        <v>1391.519873</v>
      </c>
      <c r="T6670" t="s">
        <v>398</v>
      </c>
      <c r="U6670">
        <v>33.346200000000003</v>
      </c>
      <c r="V6670">
        <v>46401.9</v>
      </c>
      <c r="W6670">
        <v>2025</v>
      </c>
    </row>
    <row r="6671" spans="1:23" hidden="1">
      <c r="A6671">
        <v>72025365</v>
      </c>
      <c r="B6671" s="2">
        <v>45768</v>
      </c>
      <c r="C6671" t="s">
        <v>3682</v>
      </c>
      <c r="D6671" t="s">
        <v>1875</v>
      </c>
      <c r="E6671" t="s">
        <v>1876</v>
      </c>
      <c r="F6671" t="s">
        <v>6115</v>
      </c>
      <c r="G6671" t="s">
        <v>6116</v>
      </c>
      <c r="H6671" t="s">
        <v>6626</v>
      </c>
      <c r="I6671" t="s">
        <v>6627</v>
      </c>
      <c r="J6671" t="s">
        <v>41</v>
      </c>
      <c r="K6671" t="s">
        <v>14</v>
      </c>
      <c r="L6671">
        <v>96.14</v>
      </c>
      <c r="M6671" t="s">
        <v>15</v>
      </c>
      <c r="N6671" t="s">
        <v>16</v>
      </c>
      <c r="O6671">
        <v>13.750030000000001</v>
      </c>
      <c r="P6671">
        <v>1321.9280000000001</v>
      </c>
      <c r="Q6671">
        <v>33.346200000000003</v>
      </c>
      <c r="R6671">
        <v>13.750029</v>
      </c>
      <c r="S6671">
        <v>1321.9281350000001</v>
      </c>
      <c r="T6671" t="s">
        <v>398</v>
      </c>
      <c r="U6671">
        <v>33.346200000000003</v>
      </c>
      <c r="V6671">
        <v>44081.279999999999</v>
      </c>
      <c r="W6671">
        <v>2025</v>
      </c>
    </row>
    <row r="6672" spans="1:23" hidden="1">
      <c r="A6672">
        <v>72025365</v>
      </c>
      <c r="B6672" s="2">
        <v>45768</v>
      </c>
      <c r="C6672" t="s">
        <v>3682</v>
      </c>
      <c r="D6672" t="s">
        <v>1875</v>
      </c>
      <c r="E6672" t="s">
        <v>1876</v>
      </c>
      <c r="F6672" t="s">
        <v>6115</v>
      </c>
      <c r="G6672" t="s">
        <v>6116</v>
      </c>
      <c r="H6672" t="s">
        <v>6626</v>
      </c>
      <c r="I6672" t="s">
        <v>6627</v>
      </c>
      <c r="J6672" t="s">
        <v>41</v>
      </c>
      <c r="K6672" t="s">
        <v>14</v>
      </c>
      <c r="L6672">
        <v>104.5</v>
      </c>
      <c r="M6672" t="s">
        <v>15</v>
      </c>
      <c r="N6672" t="s">
        <v>16</v>
      </c>
      <c r="O6672">
        <v>13.750030000000001</v>
      </c>
      <c r="P6672">
        <v>1436.8779999999999</v>
      </c>
      <c r="Q6672">
        <v>33.346200000000003</v>
      </c>
      <c r="R6672">
        <v>13.750029</v>
      </c>
      <c r="S6672">
        <v>1436.8779649999999</v>
      </c>
      <c r="T6672" t="s">
        <v>398</v>
      </c>
      <c r="U6672">
        <v>33.346200000000003</v>
      </c>
      <c r="V6672">
        <v>47914.42</v>
      </c>
      <c r="W6672">
        <v>2025</v>
      </c>
    </row>
    <row r="6673" spans="1:23" hidden="1">
      <c r="A6673">
        <v>72025365</v>
      </c>
      <c r="B6673" s="2">
        <v>45768</v>
      </c>
      <c r="C6673" t="s">
        <v>3682</v>
      </c>
      <c r="D6673" t="s">
        <v>1875</v>
      </c>
      <c r="E6673" t="s">
        <v>1876</v>
      </c>
      <c r="F6673" t="s">
        <v>6648</v>
      </c>
      <c r="G6673" t="s">
        <v>6649</v>
      </c>
      <c r="H6673" t="s">
        <v>6622</v>
      </c>
      <c r="I6673" t="s">
        <v>6623</v>
      </c>
      <c r="J6673" t="s">
        <v>41</v>
      </c>
      <c r="K6673" t="s">
        <v>14</v>
      </c>
      <c r="L6673">
        <v>43.4</v>
      </c>
      <c r="M6673" t="s">
        <v>15</v>
      </c>
      <c r="N6673" t="s">
        <v>16</v>
      </c>
      <c r="O6673">
        <v>13.75</v>
      </c>
      <c r="P6673">
        <v>596.75</v>
      </c>
      <c r="Q6673">
        <v>33.346200000000003</v>
      </c>
      <c r="R6673">
        <v>13.75</v>
      </c>
      <c r="S6673">
        <v>596.74985400000003</v>
      </c>
      <c r="T6673" t="s">
        <v>398</v>
      </c>
      <c r="U6673">
        <v>33.346200000000003</v>
      </c>
      <c r="V6673">
        <v>19899.34</v>
      </c>
      <c r="W6673">
        <v>2025</v>
      </c>
    </row>
    <row r="6674" spans="1:23" hidden="1">
      <c r="A6674">
        <v>72025683</v>
      </c>
      <c r="B6674" s="2">
        <v>45768</v>
      </c>
      <c r="C6674" t="s">
        <v>3025</v>
      </c>
      <c r="D6674" t="s">
        <v>1875</v>
      </c>
      <c r="E6674" t="s">
        <v>1876</v>
      </c>
      <c r="F6674" t="s">
        <v>6115</v>
      </c>
      <c r="G6674" t="s">
        <v>6116</v>
      </c>
      <c r="H6674" t="s">
        <v>6626</v>
      </c>
      <c r="I6674" t="s">
        <v>6627</v>
      </c>
      <c r="J6674" t="s">
        <v>41</v>
      </c>
      <c r="K6674" t="s">
        <v>14</v>
      </c>
      <c r="L6674">
        <v>794.2</v>
      </c>
      <c r="M6674" t="s">
        <v>15</v>
      </c>
      <c r="N6674" t="s">
        <v>16</v>
      </c>
      <c r="O6674">
        <v>13.75</v>
      </c>
      <c r="P6674">
        <v>10920.25</v>
      </c>
      <c r="Q6674">
        <v>33.346200000000003</v>
      </c>
      <c r="R6674">
        <v>13.75</v>
      </c>
      <c r="S6674">
        <v>10920.249983</v>
      </c>
      <c r="T6674" t="s">
        <v>398</v>
      </c>
      <c r="U6674">
        <v>33.346200000000003</v>
      </c>
      <c r="V6674">
        <v>364148.84</v>
      </c>
      <c r="W6674">
        <v>2025</v>
      </c>
    </row>
    <row r="6675" spans="1:23" hidden="1">
      <c r="A6675">
        <v>72025683</v>
      </c>
      <c r="B6675" s="2">
        <v>45768</v>
      </c>
      <c r="C6675" t="s">
        <v>3025</v>
      </c>
      <c r="D6675" t="s">
        <v>1875</v>
      </c>
      <c r="E6675" t="s">
        <v>1876</v>
      </c>
      <c r="F6675" t="s">
        <v>6115</v>
      </c>
      <c r="G6675" t="s">
        <v>6116</v>
      </c>
      <c r="H6675" t="s">
        <v>6624</v>
      </c>
      <c r="I6675" t="s">
        <v>6625</v>
      </c>
      <c r="J6675" t="s">
        <v>41</v>
      </c>
      <c r="K6675" t="s">
        <v>14</v>
      </c>
      <c r="L6675">
        <v>516.79999999999995</v>
      </c>
      <c r="M6675" t="s">
        <v>15</v>
      </c>
      <c r="N6675" t="s">
        <v>16</v>
      </c>
      <c r="O6675">
        <v>13.75</v>
      </c>
      <c r="P6675">
        <v>7106</v>
      </c>
      <c r="Q6675">
        <v>33.346200000000003</v>
      </c>
      <c r="R6675">
        <v>13.75</v>
      </c>
      <c r="S6675">
        <v>7106.0000829999999</v>
      </c>
      <c r="T6675" t="s">
        <v>398</v>
      </c>
      <c r="U6675">
        <v>33.346200000000003</v>
      </c>
      <c r="V6675">
        <v>236958.1</v>
      </c>
      <c r="W6675">
        <v>2025</v>
      </c>
    </row>
    <row r="6676" spans="1:23" hidden="1">
      <c r="A6676">
        <v>72025683</v>
      </c>
      <c r="B6676" s="2">
        <v>45768</v>
      </c>
      <c r="C6676" t="s">
        <v>3025</v>
      </c>
      <c r="D6676" t="s">
        <v>1875</v>
      </c>
      <c r="E6676" t="s">
        <v>1876</v>
      </c>
      <c r="F6676" t="s">
        <v>6115</v>
      </c>
      <c r="G6676" t="s">
        <v>6116</v>
      </c>
      <c r="H6676" t="s">
        <v>6622</v>
      </c>
      <c r="I6676" t="s">
        <v>6623</v>
      </c>
      <c r="J6676" t="s">
        <v>41</v>
      </c>
      <c r="K6676" t="s">
        <v>14</v>
      </c>
      <c r="L6676">
        <v>589</v>
      </c>
      <c r="M6676" t="s">
        <v>15</v>
      </c>
      <c r="N6676" t="s">
        <v>16</v>
      </c>
      <c r="O6676">
        <v>13.75</v>
      </c>
      <c r="P6676">
        <v>8098.75</v>
      </c>
      <c r="Q6676">
        <v>33.346200000000003</v>
      </c>
      <c r="R6676">
        <v>13.75</v>
      </c>
      <c r="S6676">
        <v>8098.7500819999996</v>
      </c>
      <c r="T6676" t="s">
        <v>398</v>
      </c>
      <c r="U6676">
        <v>33.346200000000003</v>
      </c>
      <c r="V6676">
        <v>270062.53999999998</v>
      </c>
      <c r="W6676">
        <v>2025</v>
      </c>
    </row>
    <row r="6677" spans="1:23" hidden="1">
      <c r="A6677">
        <v>72025684</v>
      </c>
      <c r="B6677" s="2">
        <v>45768</v>
      </c>
      <c r="C6677" t="s">
        <v>3025</v>
      </c>
      <c r="D6677" t="s">
        <v>1875</v>
      </c>
      <c r="E6677" t="s">
        <v>1876</v>
      </c>
      <c r="F6677" t="s">
        <v>6650</v>
      </c>
      <c r="G6677" t="s">
        <v>6651</v>
      </c>
      <c r="H6677" t="s">
        <v>581</v>
      </c>
      <c r="I6677" t="s">
        <v>582</v>
      </c>
      <c r="J6677" t="s">
        <v>41</v>
      </c>
      <c r="K6677" t="s">
        <v>14</v>
      </c>
      <c r="L6677">
        <v>225</v>
      </c>
      <c r="M6677" t="s">
        <v>15</v>
      </c>
      <c r="N6677" t="s">
        <v>16</v>
      </c>
      <c r="O6677">
        <v>13.9</v>
      </c>
      <c r="P6677">
        <v>3127.5</v>
      </c>
      <c r="Q6677">
        <v>33.346200000000003</v>
      </c>
      <c r="R6677">
        <v>13.9</v>
      </c>
      <c r="S6677">
        <v>3127.4999849999999</v>
      </c>
      <c r="T6677" t="s">
        <v>398</v>
      </c>
      <c r="U6677">
        <v>33.346200000000003</v>
      </c>
      <c r="V6677">
        <v>104290.24000000001</v>
      </c>
      <c r="W6677">
        <v>2025</v>
      </c>
    </row>
    <row r="6678" spans="1:23" hidden="1">
      <c r="A6678">
        <v>72025857</v>
      </c>
      <c r="B6678" s="2">
        <v>45768</v>
      </c>
      <c r="C6678" t="s">
        <v>4834</v>
      </c>
      <c r="D6678" t="s">
        <v>1875</v>
      </c>
      <c r="E6678" t="s">
        <v>1876</v>
      </c>
      <c r="F6678" t="s">
        <v>6115</v>
      </c>
      <c r="G6678" t="s">
        <v>6116</v>
      </c>
      <c r="H6678" t="s">
        <v>6646</v>
      </c>
      <c r="I6678" t="s">
        <v>6647</v>
      </c>
      <c r="J6678" t="s">
        <v>41</v>
      </c>
      <c r="K6678" t="s">
        <v>14</v>
      </c>
      <c r="L6678">
        <v>25</v>
      </c>
      <c r="M6678" t="s">
        <v>15</v>
      </c>
      <c r="N6678" t="s">
        <v>16</v>
      </c>
      <c r="O6678">
        <v>11.05</v>
      </c>
      <c r="P6678">
        <v>276.25</v>
      </c>
      <c r="Q6678">
        <v>33.346200000000003</v>
      </c>
      <c r="R6678">
        <v>11.05</v>
      </c>
      <c r="S6678">
        <v>276.250067</v>
      </c>
      <c r="T6678" t="s">
        <v>398</v>
      </c>
      <c r="U6678">
        <v>33.346200000000003</v>
      </c>
      <c r="V6678">
        <v>9211.89</v>
      </c>
      <c r="W6678">
        <v>2025</v>
      </c>
    </row>
    <row r="6679" spans="1:23" hidden="1">
      <c r="A6679">
        <v>72025858</v>
      </c>
      <c r="B6679" s="2">
        <v>45768</v>
      </c>
      <c r="C6679" t="s">
        <v>4834</v>
      </c>
      <c r="D6679" t="s">
        <v>1875</v>
      </c>
      <c r="E6679" t="s">
        <v>1876</v>
      </c>
      <c r="F6679" t="s">
        <v>6648</v>
      </c>
      <c r="G6679" t="s">
        <v>6649</v>
      </c>
      <c r="H6679" t="s">
        <v>5035</v>
      </c>
      <c r="I6679" t="s">
        <v>5036</v>
      </c>
      <c r="J6679" t="s">
        <v>41</v>
      </c>
      <c r="K6679" t="s">
        <v>14</v>
      </c>
      <c r="L6679">
        <v>40.6</v>
      </c>
      <c r="M6679" t="s">
        <v>15</v>
      </c>
      <c r="N6679" t="s">
        <v>16</v>
      </c>
      <c r="O6679">
        <v>11.2</v>
      </c>
      <c r="P6679">
        <v>454.72</v>
      </c>
      <c r="Q6679">
        <v>33.346200000000003</v>
      </c>
      <c r="R6679">
        <v>11.2</v>
      </c>
      <c r="S6679">
        <v>454.71987799999999</v>
      </c>
      <c r="T6679" t="s">
        <v>398</v>
      </c>
      <c r="U6679">
        <v>33.346200000000003</v>
      </c>
      <c r="V6679">
        <v>15163.18</v>
      </c>
      <c r="W6679">
        <v>2025</v>
      </c>
    </row>
    <row r="6680" spans="1:23" hidden="1">
      <c r="A6680">
        <v>72025858</v>
      </c>
      <c r="B6680" s="2">
        <v>45768</v>
      </c>
      <c r="C6680" t="s">
        <v>4834</v>
      </c>
      <c r="D6680" t="s">
        <v>1875</v>
      </c>
      <c r="E6680" t="s">
        <v>1876</v>
      </c>
      <c r="F6680" t="s">
        <v>6648</v>
      </c>
      <c r="G6680" t="s">
        <v>6649</v>
      </c>
      <c r="H6680" t="s">
        <v>6628</v>
      </c>
      <c r="I6680" t="s">
        <v>6629</v>
      </c>
      <c r="J6680" t="s">
        <v>41</v>
      </c>
      <c r="K6680" t="s">
        <v>14</v>
      </c>
      <c r="L6680">
        <v>312</v>
      </c>
      <c r="M6680" t="s">
        <v>15</v>
      </c>
      <c r="N6680" t="s">
        <v>16</v>
      </c>
      <c r="O6680">
        <v>13.65</v>
      </c>
      <c r="P6680">
        <v>4258.8</v>
      </c>
      <c r="Q6680">
        <v>33.346200000000003</v>
      </c>
      <c r="R6680">
        <v>13.65</v>
      </c>
      <c r="S6680">
        <v>4258.8001029999996</v>
      </c>
      <c r="T6680" t="s">
        <v>398</v>
      </c>
      <c r="U6680">
        <v>33.346200000000003</v>
      </c>
      <c r="V6680">
        <v>142014.79999999999</v>
      </c>
      <c r="W6680">
        <v>2025</v>
      </c>
    </row>
    <row r="6681" spans="1:23" hidden="1">
      <c r="A6681">
        <v>72025858</v>
      </c>
      <c r="B6681" s="2">
        <v>45768</v>
      </c>
      <c r="C6681" t="s">
        <v>4834</v>
      </c>
      <c r="D6681" t="s">
        <v>1875</v>
      </c>
      <c r="E6681" t="s">
        <v>1876</v>
      </c>
      <c r="F6681" t="s">
        <v>6648</v>
      </c>
      <c r="G6681" t="s">
        <v>6649</v>
      </c>
      <c r="H6681" t="s">
        <v>6632</v>
      </c>
      <c r="I6681" t="s">
        <v>6633</v>
      </c>
      <c r="J6681" t="s">
        <v>41</v>
      </c>
      <c r="K6681" t="s">
        <v>14</v>
      </c>
      <c r="L6681">
        <v>243.6</v>
      </c>
      <c r="M6681" t="s">
        <v>15</v>
      </c>
      <c r="N6681" t="s">
        <v>16</v>
      </c>
      <c r="O6681">
        <v>13.65</v>
      </c>
      <c r="P6681">
        <v>3325.14</v>
      </c>
      <c r="Q6681">
        <v>33.346200000000003</v>
      </c>
      <c r="R6681">
        <v>13.65</v>
      </c>
      <c r="S6681">
        <v>3325.1398960000001</v>
      </c>
      <c r="T6681" t="s">
        <v>398</v>
      </c>
      <c r="U6681">
        <v>33.346200000000003</v>
      </c>
      <c r="V6681">
        <v>110880.78</v>
      </c>
      <c r="W6681">
        <v>2025</v>
      </c>
    </row>
    <row r="6682" spans="1:23" hidden="1">
      <c r="A6682">
        <v>72025858</v>
      </c>
      <c r="B6682" s="2">
        <v>45768</v>
      </c>
      <c r="C6682" t="s">
        <v>4834</v>
      </c>
      <c r="D6682" t="s">
        <v>1875</v>
      </c>
      <c r="E6682" t="s">
        <v>1876</v>
      </c>
      <c r="F6682" t="s">
        <v>6648</v>
      </c>
      <c r="G6682" t="s">
        <v>6649</v>
      </c>
      <c r="H6682" t="s">
        <v>5037</v>
      </c>
      <c r="I6682" t="s">
        <v>5038</v>
      </c>
      <c r="J6682" t="s">
        <v>41</v>
      </c>
      <c r="K6682" t="s">
        <v>14</v>
      </c>
      <c r="L6682">
        <v>7.5</v>
      </c>
      <c r="M6682" t="s">
        <v>15</v>
      </c>
      <c r="N6682" t="s">
        <v>16</v>
      </c>
      <c r="O6682">
        <v>11.2</v>
      </c>
      <c r="P6682">
        <v>84</v>
      </c>
      <c r="Q6682">
        <v>33.346200000000003</v>
      </c>
      <c r="R6682">
        <v>11.2</v>
      </c>
      <c r="S6682">
        <v>83.999976000000004</v>
      </c>
      <c r="T6682" t="s">
        <v>398</v>
      </c>
      <c r="U6682">
        <v>33.346200000000003</v>
      </c>
      <c r="V6682">
        <v>2801.08</v>
      </c>
      <c r="W6682">
        <v>2025</v>
      </c>
    </row>
    <row r="6683" spans="1:23" hidden="1">
      <c r="A6683">
        <v>72025858</v>
      </c>
      <c r="B6683" s="2">
        <v>45768</v>
      </c>
      <c r="C6683" t="s">
        <v>4834</v>
      </c>
      <c r="D6683" t="s">
        <v>1875</v>
      </c>
      <c r="E6683" t="s">
        <v>1876</v>
      </c>
      <c r="F6683" t="s">
        <v>6648</v>
      </c>
      <c r="G6683" t="s">
        <v>6649</v>
      </c>
      <c r="H6683" t="s">
        <v>5039</v>
      </c>
      <c r="I6683" t="s">
        <v>5040</v>
      </c>
      <c r="J6683" t="s">
        <v>41</v>
      </c>
      <c r="K6683" t="s">
        <v>14</v>
      </c>
      <c r="L6683">
        <v>31.3</v>
      </c>
      <c r="M6683" t="s">
        <v>15</v>
      </c>
      <c r="N6683" t="s">
        <v>16</v>
      </c>
      <c r="O6683">
        <v>10.4</v>
      </c>
      <c r="P6683">
        <v>325.52</v>
      </c>
      <c r="Q6683">
        <v>33.346200000000003</v>
      </c>
      <c r="R6683">
        <v>10.4</v>
      </c>
      <c r="S6683">
        <v>325.520149</v>
      </c>
      <c r="T6683" t="s">
        <v>398</v>
      </c>
      <c r="U6683">
        <v>33.346200000000003</v>
      </c>
      <c r="V6683">
        <v>10854.86</v>
      </c>
      <c r="W6683">
        <v>2025</v>
      </c>
    </row>
    <row r="6684" spans="1:23" hidden="1">
      <c r="A6684">
        <v>72025858</v>
      </c>
      <c r="B6684" s="2">
        <v>45768</v>
      </c>
      <c r="C6684" t="s">
        <v>4834</v>
      </c>
      <c r="D6684" t="s">
        <v>1875</v>
      </c>
      <c r="E6684" t="s">
        <v>1876</v>
      </c>
      <c r="F6684" t="s">
        <v>6648</v>
      </c>
      <c r="G6684" t="s">
        <v>6649</v>
      </c>
      <c r="H6684" t="s">
        <v>6622</v>
      </c>
      <c r="I6684" t="s">
        <v>6623</v>
      </c>
      <c r="J6684" t="s">
        <v>41</v>
      </c>
      <c r="K6684" t="s">
        <v>14</v>
      </c>
      <c r="L6684">
        <v>192.2</v>
      </c>
      <c r="M6684" t="s">
        <v>15</v>
      </c>
      <c r="N6684" t="s">
        <v>16</v>
      </c>
      <c r="O6684">
        <v>13.75</v>
      </c>
      <c r="P6684">
        <v>2642.75</v>
      </c>
      <c r="Q6684">
        <v>33.346200000000003</v>
      </c>
      <c r="R6684">
        <v>13.75</v>
      </c>
      <c r="S6684">
        <v>2642.7499979999998</v>
      </c>
      <c r="T6684" t="s">
        <v>398</v>
      </c>
      <c r="U6684">
        <v>33.346200000000003</v>
      </c>
      <c r="V6684">
        <v>88125.67</v>
      </c>
      <c r="W6684">
        <v>2025</v>
      </c>
    </row>
    <row r="6685" spans="1:23" hidden="1">
      <c r="A6685">
        <v>72025858</v>
      </c>
      <c r="B6685" s="2">
        <v>45768</v>
      </c>
      <c r="C6685" t="s">
        <v>4834</v>
      </c>
      <c r="D6685" t="s">
        <v>1875</v>
      </c>
      <c r="E6685" t="s">
        <v>1876</v>
      </c>
      <c r="F6685" t="s">
        <v>6648</v>
      </c>
      <c r="G6685" t="s">
        <v>6649</v>
      </c>
      <c r="H6685" t="s">
        <v>6622</v>
      </c>
      <c r="I6685" t="s">
        <v>6623</v>
      </c>
      <c r="J6685" t="s">
        <v>41</v>
      </c>
      <c r="K6685" t="s">
        <v>14</v>
      </c>
      <c r="L6685">
        <v>6.2</v>
      </c>
      <c r="M6685" t="s">
        <v>15</v>
      </c>
      <c r="N6685" t="s">
        <v>16</v>
      </c>
      <c r="O6685">
        <v>13.75</v>
      </c>
      <c r="P6685">
        <v>85.25</v>
      </c>
      <c r="Q6685">
        <v>33.346200000000003</v>
      </c>
      <c r="R6685">
        <v>13.75</v>
      </c>
      <c r="S6685">
        <v>85.249893</v>
      </c>
      <c r="T6685" t="s">
        <v>398</v>
      </c>
      <c r="U6685">
        <v>33.346200000000003</v>
      </c>
      <c r="V6685">
        <v>2842.76</v>
      </c>
      <c r="W6685">
        <v>2025</v>
      </c>
    </row>
    <row r="6686" spans="1:23" hidden="1">
      <c r="A6686">
        <v>72025858</v>
      </c>
      <c r="B6686" s="2">
        <v>45768</v>
      </c>
      <c r="C6686" t="s">
        <v>4834</v>
      </c>
      <c r="D6686" t="s">
        <v>1875</v>
      </c>
      <c r="E6686" t="s">
        <v>1876</v>
      </c>
      <c r="F6686" t="s">
        <v>6115</v>
      </c>
      <c r="G6686" t="s">
        <v>6116</v>
      </c>
      <c r="H6686" t="s">
        <v>5033</v>
      </c>
      <c r="I6686" t="s">
        <v>5034</v>
      </c>
      <c r="J6686" t="s">
        <v>41</v>
      </c>
      <c r="K6686" t="s">
        <v>14</v>
      </c>
      <c r="L6686">
        <v>44.6</v>
      </c>
      <c r="M6686" t="s">
        <v>15</v>
      </c>
      <c r="N6686" t="s">
        <v>16</v>
      </c>
      <c r="O6686">
        <v>10.4</v>
      </c>
      <c r="P6686">
        <v>463.84</v>
      </c>
      <c r="Q6686">
        <v>33.346200000000003</v>
      </c>
      <c r="R6686">
        <v>10.4</v>
      </c>
      <c r="S6686">
        <v>463.83995700000003</v>
      </c>
      <c r="T6686" t="s">
        <v>398</v>
      </c>
      <c r="U6686">
        <v>33.346200000000003</v>
      </c>
      <c r="V6686">
        <v>15467.3</v>
      </c>
      <c r="W6686">
        <v>2025</v>
      </c>
    </row>
    <row r="6687" spans="1:23" hidden="1">
      <c r="A6687">
        <v>72025858</v>
      </c>
      <c r="B6687" s="2">
        <v>45768</v>
      </c>
      <c r="C6687" t="s">
        <v>4834</v>
      </c>
      <c r="D6687" t="s">
        <v>1875</v>
      </c>
      <c r="E6687" t="s">
        <v>1876</v>
      </c>
      <c r="F6687" t="s">
        <v>6648</v>
      </c>
      <c r="G6687" t="s">
        <v>6649</v>
      </c>
      <c r="H6687" t="s">
        <v>5045</v>
      </c>
      <c r="I6687" t="s">
        <v>5046</v>
      </c>
      <c r="J6687" t="s">
        <v>41</v>
      </c>
      <c r="K6687" t="s">
        <v>14</v>
      </c>
      <c r="L6687">
        <v>51.9</v>
      </c>
      <c r="M6687" t="s">
        <v>15</v>
      </c>
      <c r="N6687" t="s">
        <v>16</v>
      </c>
      <c r="O6687">
        <v>11.2</v>
      </c>
      <c r="P6687">
        <v>581.28</v>
      </c>
      <c r="Q6687">
        <v>33.346200000000003</v>
      </c>
      <c r="R6687">
        <v>11.2</v>
      </c>
      <c r="S6687">
        <v>581.28002500000002</v>
      </c>
      <c r="T6687" t="s">
        <v>398</v>
      </c>
      <c r="U6687">
        <v>33.346200000000003</v>
      </c>
      <c r="V6687">
        <v>19383.48</v>
      </c>
      <c r="W6687">
        <v>2025</v>
      </c>
    </row>
    <row r="6688" spans="1:23" hidden="1">
      <c r="A6688">
        <v>72025858</v>
      </c>
      <c r="B6688" s="2">
        <v>45768</v>
      </c>
      <c r="C6688" t="s">
        <v>4834</v>
      </c>
      <c r="D6688" t="s">
        <v>1875</v>
      </c>
      <c r="E6688" t="s">
        <v>1876</v>
      </c>
      <c r="F6688" t="s">
        <v>6115</v>
      </c>
      <c r="G6688" t="s">
        <v>6116</v>
      </c>
      <c r="H6688" t="s">
        <v>6624</v>
      </c>
      <c r="I6688" t="s">
        <v>6625</v>
      </c>
      <c r="J6688" t="s">
        <v>41</v>
      </c>
      <c r="K6688" t="s">
        <v>14</v>
      </c>
      <c r="L6688">
        <v>242.08</v>
      </c>
      <c r="M6688" t="s">
        <v>15</v>
      </c>
      <c r="N6688" t="s">
        <v>16</v>
      </c>
      <c r="O6688">
        <v>13.75</v>
      </c>
      <c r="P6688">
        <v>3328.6</v>
      </c>
      <c r="Q6688">
        <v>33.346200000000003</v>
      </c>
      <c r="R6688">
        <v>13.75</v>
      </c>
      <c r="S6688">
        <v>3328.59996</v>
      </c>
      <c r="T6688" t="s">
        <v>398</v>
      </c>
      <c r="U6688">
        <v>33.346200000000003</v>
      </c>
      <c r="V6688">
        <v>110996.16</v>
      </c>
      <c r="W6688">
        <v>2025</v>
      </c>
    </row>
    <row r="6689" spans="1:23" hidden="1">
      <c r="A6689">
        <v>72025858</v>
      </c>
      <c r="B6689" s="2">
        <v>45768</v>
      </c>
      <c r="C6689" t="s">
        <v>4834</v>
      </c>
      <c r="D6689" t="s">
        <v>1875</v>
      </c>
      <c r="E6689" t="s">
        <v>1876</v>
      </c>
      <c r="F6689" t="s">
        <v>6115</v>
      </c>
      <c r="G6689" t="s">
        <v>6116</v>
      </c>
      <c r="H6689" t="s">
        <v>6630</v>
      </c>
      <c r="I6689" t="s">
        <v>6631</v>
      </c>
      <c r="J6689" t="s">
        <v>41</v>
      </c>
      <c r="K6689" t="s">
        <v>14</v>
      </c>
      <c r="L6689">
        <v>44.4</v>
      </c>
      <c r="M6689" t="s">
        <v>15</v>
      </c>
      <c r="N6689" t="s">
        <v>16</v>
      </c>
      <c r="O6689">
        <v>13.65</v>
      </c>
      <c r="P6689">
        <v>606.05999999999995</v>
      </c>
      <c r="Q6689">
        <v>33.346200000000003</v>
      </c>
      <c r="R6689">
        <v>13.65</v>
      </c>
      <c r="S6689">
        <v>606.06006000000002</v>
      </c>
      <c r="T6689" t="s">
        <v>398</v>
      </c>
      <c r="U6689">
        <v>33.346200000000003</v>
      </c>
      <c r="V6689">
        <v>20209.8</v>
      </c>
      <c r="W6689">
        <v>2025</v>
      </c>
    </row>
    <row r="6690" spans="1:23" hidden="1">
      <c r="A6690">
        <v>72025858</v>
      </c>
      <c r="B6690" s="2">
        <v>45768</v>
      </c>
      <c r="C6690" t="s">
        <v>4834</v>
      </c>
      <c r="D6690" t="s">
        <v>1875</v>
      </c>
      <c r="E6690" t="s">
        <v>1876</v>
      </c>
      <c r="F6690" t="s">
        <v>6115</v>
      </c>
      <c r="G6690" t="s">
        <v>6116</v>
      </c>
      <c r="H6690" t="s">
        <v>5041</v>
      </c>
      <c r="I6690" t="s">
        <v>5042</v>
      </c>
      <c r="J6690" t="s">
        <v>41</v>
      </c>
      <c r="K6690" t="s">
        <v>14</v>
      </c>
      <c r="L6690">
        <v>24.1</v>
      </c>
      <c r="M6690" t="s">
        <v>15</v>
      </c>
      <c r="N6690" t="s">
        <v>16</v>
      </c>
      <c r="O6690">
        <v>10.4</v>
      </c>
      <c r="P6690">
        <v>250.64</v>
      </c>
      <c r="Q6690">
        <v>33.346200000000003</v>
      </c>
      <c r="R6690">
        <v>10.4</v>
      </c>
      <c r="S6690">
        <v>250.63995199999999</v>
      </c>
      <c r="T6690" t="s">
        <v>398</v>
      </c>
      <c r="U6690">
        <v>33.346200000000003</v>
      </c>
      <c r="V6690">
        <v>8357.89</v>
      </c>
      <c r="W6690">
        <v>2025</v>
      </c>
    </row>
    <row r="6691" spans="1:23" hidden="1">
      <c r="A6691">
        <v>72025858</v>
      </c>
      <c r="B6691" s="2">
        <v>45768</v>
      </c>
      <c r="C6691" t="s">
        <v>4834</v>
      </c>
      <c r="D6691" t="s">
        <v>1875</v>
      </c>
      <c r="E6691" t="s">
        <v>1876</v>
      </c>
      <c r="F6691" t="s">
        <v>6115</v>
      </c>
      <c r="G6691" t="s">
        <v>6116</v>
      </c>
      <c r="H6691" t="s">
        <v>6626</v>
      </c>
      <c r="I6691" t="s">
        <v>6627</v>
      </c>
      <c r="J6691" t="s">
        <v>41</v>
      </c>
      <c r="K6691" t="s">
        <v>14</v>
      </c>
      <c r="L6691">
        <v>342.76</v>
      </c>
      <c r="M6691" t="s">
        <v>15</v>
      </c>
      <c r="N6691" t="s">
        <v>16</v>
      </c>
      <c r="O6691">
        <v>13.75</v>
      </c>
      <c r="P6691">
        <v>4712.95</v>
      </c>
      <c r="Q6691">
        <v>33.346200000000003</v>
      </c>
      <c r="R6691">
        <v>13.75</v>
      </c>
      <c r="S6691">
        <v>4712.949901</v>
      </c>
      <c r="T6691" t="s">
        <v>398</v>
      </c>
      <c r="U6691">
        <v>33.346200000000003</v>
      </c>
      <c r="V6691">
        <v>157158.97</v>
      </c>
      <c r="W6691">
        <v>2025</v>
      </c>
    </row>
    <row r="6692" spans="1:23" hidden="1">
      <c r="A6692">
        <v>72026484</v>
      </c>
      <c r="B6692" s="2">
        <v>45768</v>
      </c>
      <c r="C6692" t="s">
        <v>5522</v>
      </c>
      <c r="D6692" t="s">
        <v>1875</v>
      </c>
      <c r="E6692" t="s">
        <v>1876</v>
      </c>
      <c r="F6692" t="s">
        <v>6115</v>
      </c>
      <c r="G6692" t="s">
        <v>6116</v>
      </c>
      <c r="H6692" t="s">
        <v>6632</v>
      </c>
      <c r="I6692" t="s">
        <v>6633</v>
      </c>
      <c r="J6692" t="s">
        <v>41</v>
      </c>
      <c r="K6692" t="s">
        <v>14</v>
      </c>
      <c r="L6692">
        <v>243.6</v>
      </c>
      <c r="M6692" t="s">
        <v>15</v>
      </c>
      <c r="N6692" t="s">
        <v>16</v>
      </c>
      <c r="O6692">
        <v>13.65</v>
      </c>
      <c r="P6692">
        <v>3325.14</v>
      </c>
      <c r="Q6692">
        <v>33.346200000000003</v>
      </c>
      <c r="R6692">
        <v>13.65</v>
      </c>
      <c r="S6692">
        <v>3325.1398960000001</v>
      </c>
      <c r="T6692" t="s">
        <v>398</v>
      </c>
      <c r="U6692">
        <v>33.346200000000003</v>
      </c>
      <c r="V6692">
        <v>110880.78</v>
      </c>
      <c r="W6692">
        <v>2025</v>
      </c>
    </row>
    <row r="6693" spans="1:23" hidden="1">
      <c r="A6693">
        <v>72026484</v>
      </c>
      <c r="B6693" s="2">
        <v>45768</v>
      </c>
      <c r="C6693" t="s">
        <v>5522</v>
      </c>
      <c r="D6693" t="s">
        <v>1875</v>
      </c>
      <c r="E6693" t="s">
        <v>1876</v>
      </c>
      <c r="F6693" t="s">
        <v>6115</v>
      </c>
      <c r="G6693" t="s">
        <v>6116</v>
      </c>
      <c r="H6693" t="s">
        <v>6630</v>
      </c>
      <c r="I6693" t="s">
        <v>6631</v>
      </c>
      <c r="J6693" t="s">
        <v>41</v>
      </c>
      <c r="K6693" t="s">
        <v>14</v>
      </c>
      <c r="L6693">
        <v>44.4</v>
      </c>
      <c r="M6693" t="s">
        <v>15</v>
      </c>
      <c r="N6693" t="s">
        <v>16</v>
      </c>
      <c r="O6693">
        <v>13.65</v>
      </c>
      <c r="P6693">
        <v>606.05999999999995</v>
      </c>
      <c r="Q6693">
        <v>33.346200000000003</v>
      </c>
      <c r="R6693">
        <v>13.65</v>
      </c>
      <c r="S6693">
        <v>606.06006000000002</v>
      </c>
      <c r="T6693" t="s">
        <v>398</v>
      </c>
      <c r="U6693">
        <v>33.346200000000003</v>
      </c>
      <c r="V6693">
        <v>20209.8</v>
      </c>
      <c r="W6693">
        <v>2025</v>
      </c>
    </row>
    <row r="6694" spans="1:23" hidden="1">
      <c r="A6694">
        <v>72026484</v>
      </c>
      <c r="B6694" s="2">
        <v>45768</v>
      </c>
      <c r="C6694" t="s">
        <v>5522</v>
      </c>
      <c r="D6694" t="s">
        <v>1875</v>
      </c>
      <c r="E6694" t="s">
        <v>1876</v>
      </c>
      <c r="F6694" t="s">
        <v>6648</v>
      </c>
      <c r="G6694" t="s">
        <v>6649</v>
      </c>
      <c r="H6694" t="s">
        <v>5039</v>
      </c>
      <c r="I6694" t="s">
        <v>5040</v>
      </c>
      <c r="J6694" t="s">
        <v>41</v>
      </c>
      <c r="K6694" t="s">
        <v>14</v>
      </c>
      <c r="L6694">
        <v>43.82</v>
      </c>
      <c r="M6694" t="s">
        <v>15</v>
      </c>
      <c r="N6694" t="s">
        <v>16</v>
      </c>
      <c r="O6694">
        <v>10.4</v>
      </c>
      <c r="P6694">
        <v>455.72800000000001</v>
      </c>
      <c r="Q6694">
        <v>33.346200000000003</v>
      </c>
      <c r="R6694">
        <v>10.4</v>
      </c>
      <c r="S6694">
        <v>455.72808800000001</v>
      </c>
      <c r="T6694" t="s">
        <v>398</v>
      </c>
      <c r="U6694">
        <v>33.346200000000003</v>
      </c>
      <c r="V6694">
        <v>15196.8</v>
      </c>
      <c r="W6694">
        <v>2025</v>
      </c>
    </row>
    <row r="6695" spans="1:23" hidden="1">
      <c r="A6695">
        <v>72026484</v>
      </c>
      <c r="B6695" s="2">
        <v>45768</v>
      </c>
      <c r="C6695" t="s">
        <v>5522</v>
      </c>
      <c r="D6695" t="s">
        <v>1875</v>
      </c>
      <c r="E6695" t="s">
        <v>1876</v>
      </c>
      <c r="F6695" t="s">
        <v>6648</v>
      </c>
      <c r="G6695" t="s">
        <v>6649</v>
      </c>
      <c r="H6695" t="s">
        <v>5037</v>
      </c>
      <c r="I6695" t="s">
        <v>5038</v>
      </c>
      <c r="J6695" t="s">
        <v>41</v>
      </c>
      <c r="K6695" t="s">
        <v>14</v>
      </c>
      <c r="L6695">
        <v>6.75</v>
      </c>
      <c r="M6695" t="s">
        <v>15</v>
      </c>
      <c r="N6695" t="s">
        <v>16</v>
      </c>
      <c r="O6695">
        <v>11.2003</v>
      </c>
      <c r="P6695">
        <v>75.602000000000004</v>
      </c>
      <c r="Q6695">
        <v>33.346200000000003</v>
      </c>
      <c r="R6695">
        <v>11.200298999999999</v>
      </c>
      <c r="S6695">
        <v>75.602017000000004</v>
      </c>
      <c r="T6695" t="s">
        <v>398</v>
      </c>
      <c r="U6695">
        <v>33.346200000000003</v>
      </c>
      <c r="V6695">
        <v>2521.04</v>
      </c>
      <c r="W6695">
        <v>2025</v>
      </c>
    </row>
    <row r="6696" spans="1:23" hidden="1">
      <c r="A6696">
        <v>72026484</v>
      </c>
      <c r="B6696" s="2">
        <v>45768</v>
      </c>
      <c r="C6696" t="s">
        <v>5522</v>
      </c>
      <c r="D6696" t="s">
        <v>1875</v>
      </c>
      <c r="E6696" t="s">
        <v>1876</v>
      </c>
      <c r="F6696" t="s">
        <v>6648</v>
      </c>
      <c r="G6696" t="s">
        <v>6649</v>
      </c>
      <c r="H6696" t="s">
        <v>5035</v>
      </c>
      <c r="I6696" t="s">
        <v>5036</v>
      </c>
      <c r="J6696" t="s">
        <v>41</v>
      </c>
      <c r="K6696" t="s">
        <v>14</v>
      </c>
      <c r="L6696">
        <v>40.6</v>
      </c>
      <c r="M6696" t="s">
        <v>15</v>
      </c>
      <c r="N6696" t="s">
        <v>16</v>
      </c>
      <c r="O6696">
        <v>11.2</v>
      </c>
      <c r="P6696">
        <v>454.72</v>
      </c>
      <c r="Q6696">
        <v>33.346200000000003</v>
      </c>
      <c r="R6696">
        <v>11.2</v>
      </c>
      <c r="S6696">
        <v>454.71987799999999</v>
      </c>
      <c r="T6696" t="s">
        <v>398</v>
      </c>
      <c r="U6696">
        <v>33.346200000000003</v>
      </c>
      <c r="V6696">
        <v>15163.18</v>
      </c>
      <c r="W6696">
        <v>2025</v>
      </c>
    </row>
    <row r="6697" spans="1:23" hidden="1">
      <c r="A6697">
        <v>72026484</v>
      </c>
      <c r="B6697" s="2">
        <v>45768</v>
      </c>
      <c r="C6697" t="s">
        <v>5522</v>
      </c>
      <c r="D6697" t="s">
        <v>1875</v>
      </c>
      <c r="E6697" t="s">
        <v>1876</v>
      </c>
      <c r="F6697" t="s">
        <v>6648</v>
      </c>
      <c r="G6697" t="s">
        <v>6649</v>
      </c>
      <c r="H6697" t="s">
        <v>6628</v>
      </c>
      <c r="I6697" t="s">
        <v>6629</v>
      </c>
      <c r="J6697" t="s">
        <v>41</v>
      </c>
      <c r="K6697" t="s">
        <v>14</v>
      </c>
      <c r="L6697">
        <v>312</v>
      </c>
      <c r="M6697" t="s">
        <v>15</v>
      </c>
      <c r="N6697" t="s">
        <v>16</v>
      </c>
      <c r="O6697">
        <v>13.65</v>
      </c>
      <c r="P6697">
        <v>4258.8</v>
      </c>
      <c r="Q6697">
        <v>33.346200000000003</v>
      </c>
      <c r="R6697">
        <v>13.65</v>
      </c>
      <c r="S6697">
        <v>4258.8001029999996</v>
      </c>
      <c r="T6697" t="s">
        <v>398</v>
      </c>
      <c r="U6697">
        <v>33.346200000000003</v>
      </c>
      <c r="V6697">
        <v>142014.79999999999</v>
      </c>
      <c r="W6697">
        <v>2025</v>
      </c>
    </row>
    <row r="6698" spans="1:23" hidden="1">
      <c r="A6698">
        <v>72026484</v>
      </c>
      <c r="B6698" s="2">
        <v>45768</v>
      </c>
      <c r="C6698" t="s">
        <v>5522</v>
      </c>
      <c r="D6698" t="s">
        <v>1875</v>
      </c>
      <c r="E6698" t="s">
        <v>1876</v>
      </c>
      <c r="F6698" t="s">
        <v>6648</v>
      </c>
      <c r="G6698" t="s">
        <v>6649</v>
      </c>
      <c r="H6698" t="s">
        <v>5033</v>
      </c>
      <c r="I6698" t="s">
        <v>5034</v>
      </c>
      <c r="J6698" t="s">
        <v>41</v>
      </c>
      <c r="K6698" t="s">
        <v>14</v>
      </c>
      <c r="L6698">
        <v>66.900000000000006</v>
      </c>
      <c r="M6698" t="s">
        <v>15</v>
      </c>
      <c r="N6698" t="s">
        <v>16</v>
      </c>
      <c r="O6698">
        <v>10.4</v>
      </c>
      <c r="P6698">
        <v>695.76</v>
      </c>
      <c r="Q6698">
        <v>33.346200000000003</v>
      </c>
      <c r="R6698">
        <v>10.4</v>
      </c>
      <c r="S6698">
        <v>695.75993600000004</v>
      </c>
      <c r="T6698" t="s">
        <v>398</v>
      </c>
      <c r="U6698">
        <v>33.346200000000003</v>
      </c>
      <c r="V6698">
        <v>23200.95</v>
      </c>
      <c r="W6698">
        <v>2025</v>
      </c>
    </row>
    <row r="6699" spans="1:23" hidden="1">
      <c r="A6699">
        <v>72026484</v>
      </c>
      <c r="B6699" s="2">
        <v>45768</v>
      </c>
      <c r="C6699" t="s">
        <v>5522</v>
      </c>
      <c r="D6699" t="s">
        <v>1875</v>
      </c>
      <c r="E6699" t="s">
        <v>1876</v>
      </c>
      <c r="F6699" t="s">
        <v>6648</v>
      </c>
      <c r="G6699" t="s">
        <v>6649</v>
      </c>
      <c r="H6699" t="s">
        <v>5041</v>
      </c>
      <c r="I6699" t="s">
        <v>5042</v>
      </c>
      <c r="J6699" t="s">
        <v>41</v>
      </c>
      <c r="K6699" t="s">
        <v>14</v>
      </c>
      <c r="L6699">
        <v>36.15</v>
      </c>
      <c r="M6699" t="s">
        <v>15</v>
      </c>
      <c r="N6699" t="s">
        <v>16</v>
      </c>
      <c r="O6699">
        <v>10.4</v>
      </c>
      <c r="P6699">
        <v>375.96</v>
      </c>
      <c r="Q6699">
        <v>33.346200000000003</v>
      </c>
      <c r="R6699">
        <v>10.4</v>
      </c>
      <c r="S6699">
        <v>375.96007900000001</v>
      </c>
      <c r="T6699" t="s">
        <v>398</v>
      </c>
      <c r="U6699">
        <v>33.346200000000003</v>
      </c>
      <c r="V6699">
        <v>12536.84</v>
      </c>
      <c r="W6699">
        <v>2025</v>
      </c>
    </row>
    <row r="6700" spans="1:23" hidden="1">
      <c r="A6700">
        <v>72026484</v>
      </c>
      <c r="B6700" s="2">
        <v>45768</v>
      </c>
      <c r="C6700" t="s">
        <v>5522</v>
      </c>
      <c r="D6700" t="s">
        <v>1875</v>
      </c>
      <c r="E6700" t="s">
        <v>1876</v>
      </c>
      <c r="F6700" t="s">
        <v>6648</v>
      </c>
      <c r="G6700" t="s">
        <v>6649</v>
      </c>
      <c r="H6700" t="s">
        <v>5045</v>
      </c>
      <c r="I6700" t="s">
        <v>5046</v>
      </c>
      <c r="J6700" t="s">
        <v>41</v>
      </c>
      <c r="K6700" t="s">
        <v>14</v>
      </c>
      <c r="L6700">
        <v>51.9</v>
      </c>
      <c r="M6700" t="s">
        <v>15</v>
      </c>
      <c r="N6700" t="s">
        <v>16</v>
      </c>
      <c r="O6700">
        <v>11.2</v>
      </c>
      <c r="P6700">
        <v>581.28</v>
      </c>
      <c r="Q6700">
        <v>33.346200000000003</v>
      </c>
      <c r="R6700">
        <v>11.2</v>
      </c>
      <c r="S6700">
        <v>581.28002500000002</v>
      </c>
      <c r="T6700" t="s">
        <v>398</v>
      </c>
      <c r="U6700">
        <v>33.346200000000003</v>
      </c>
      <c r="V6700">
        <v>19383.48</v>
      </c>
      <c r="W6700">
        <v>2025</v>
      </c>
    </row>
    <row r="6701" spans="1:23" hidden="1">
      <c r="A6701">
        <v>72026979</v>
      </c>
      <c r="B6701" s="2">
        <v>45768</v>
      </c>
      <c r="C6701" t="s">
        <v>5741</v>
      </c>
      <c r="D6701" t="s">
        <v>1875</v>
      </c>
      <c r="E6701" t="s">
        <v>1876</v>
      </c>
      <c r="F6701" t="s">
        <v>6115</v>
      </c>
      <c r="G6701" t="s">
        <v>6116</v>
      </c>
      <c r="H6701" t="s">
        <v>6638</v>
      </c>
      <c r="I6701" t="s">
        <v>6639</v>
      </c>
      <c r="J6701" t="s">
        <v>41</v>
      </c>
      <c r="K6701" t="s">
        <v>14</v>
      </c>
      <c r="L6701">
        <v>50</v>
      </c>
      <c r="M6701" t="s">
        <v>15</v>
      </c>
      <c r="N6701" t="s">
        <v>16</v>
      </c>
      <c r="O6701">
        <v>15.2</v>
      </c>
      <c r="P6701">
        <v>760</v>
      </c>
      <c r="Q6701">
        <v>33.346200000000003</v>
      </c>
      <c r="R6701">
        <v>15.2</v>
      </c>
      <c r="S6701">
        <v>759.99994000000004</v>
      </c>
      <c r="T6701" t="s">
        <v>398</v>
      </c>
      <c r="U6701">
        <v>33.346200000000003</v>
      </c>
      <c r="V6701">
        <v>25343.11</v>
      </c>
      <c r="W6701">
        <v>2025</v>
      </c>
    </row>
    <row r="6702" spans="1:23" hidden="1">
      <c r="A6702">
        <v>72027214</v>
      </c>
      <c r="B6702" s="2">
        <v>45768</v>
      </c>
      <c r="C6702" t="s">
        <v>6652</v>
      </c>
      <c r="D6702" t="s">
        <v>1875</v>
      </c>
      <c r="E6702" t="s">
        <v>1876</v>
      </c>
      <c r="F6702" t="s">
        <v>6115</v>
      </c>
      <c r="G6702" t="s">
        <v>6116</v>
      </c>
      <c r="H6702" t="s">
        <v>1750</v>
      </c>
      <c r="I6702" t="s">
        <v>1751</v>
      </c>
      <c r="J6702" t="s">
        <v>41</v>
      </c>
      <c r="K6702" t="s">
        <v>14</v>
      </c>
      <c r="L6702">
        <v>100</v>
      </c>
      <c r="M6702" t="s">
        <v>15</v>
      </c>
      <c r="N6702" t="s">
        <v>16</v>
      </c>
      <c r="O6702">
        <v>15.3</v>
      </c>
      <c r="P6702">
        <v>1530</v>
      </c>
      <c r="Q6702">
        <v>33.346200000000003</v>
      </c>
      <c r="R6702">
        <v>15.3</v>
      </c>
      <c r="S6702">
        <v>1530.000119</v>
      </c>
      <c r="T6702" t="s">
        <v>398</v>
      </c>
      <c r="U6702">
        <v>33.346200000000003</v>
      </c>
      <c r="V6702">
        <v>51019.69</v>
      </c>
      <c r="W6702">
        <v>2025</v>
      </c>
    </row>
    <row r="6703" spans="1:23" hidden="1">
      <c r="A6703">
        <v>72025609</v>
      </c>
      <c r="B6703" s="2">
        <v>45768</v>
      </c>
      <c r="C6703" t="s">
        <v>4942</v>
      </c>
      <c r="D6703" t="s">
        <v>91</v>
      </c>
      <c r="E6703" t="s">
        <v>92</v>
      </c>
      <c r="F6703" t="s">
        <v>6797</v>
      </c>
      <c r="G6703" t="s">
        <v>6798</v>
      </c>
      <c r="H6703" t="s">
        <v>6799</v>
      </c>
      <c r="I6703" t="s">
        <v>6800</v>
      </c>
      <c r="J6703" t="s">
        <v>6727</v>
      </c>
      <c r="K6703" t="s">
        <v>42</v>
      </c>
      <c r="L6703">
        <v>4024</v>
      </c>
      <c r="M6703" t="s">
        <v>15</v>
      </c>
      <c r="N6703" t="s">
        <v>16</v>
      </c>
      <c r="O6703">
        <v>2.391</v>
      </c>
      <c r="P6703">
        <v>9621.384</v>
      </c>
      <c r="Q6703">
        <v>33.346200000000003</v>
      </c>
      <c r="R6703">
        <v>2.3909989999999999</v>
      </c>
      <c r="S6703">
        <v>9621.384145</v>
      </c>
      <c r="T6703" t="s">
        <v>398</v>
      </c>
      <c r="U6703">
        <v>33.346200000000003</v>
      </c>
      <c r="V6703">
        <v>320836.59999999998</v>
      </c>
      <c r="W6703">
        <v>2025</v>
      </c>
    </row>
    <row r="6704" spans="1:23" hidden="1">
      <c r="A6704">
        <v>72025931</v>
      </c>
      <c r="B6704" s="2">
        <v>45768</v>
      </c>
      <c r="C6704" t="s">
        <v>3058</v>
      </c>
      <c r="D6704" t="s">
        <v>91</v>
      </c>
      <c r="E6704" t="s">
        <v>92</v>
      </c>
      <c r="F6704" t="s">
        <v>6797</v>
      </c>
      <c r="G6704" t="s">
        <v>6798</v>
      </c>
      <c r="H6704" t="s">
        <v>6799</v>
      </c>
      <c r="I6704" t="s">
        <v>6800</v>
      </c>
      <c r="J6704" t="s">
        <v>6727</v>
      </c>
      <c r="K6704" t="s">
        <v>42</v>
      </c>
      <c r="L6704">
        <v>2010</v>
      </c>
      <c r="M6704" t="s">
        <v>15</v>
      </c>
      <c r="N6704" t="s">
        <v>16</v>
      </c>
      <c r="O6704">
        <v>2.391</v>
      </c>
      <c r="P6704">
        <v>4805.91</v>
      </c>
      <c r="Q6704">
        <v>33.346200000000003</v>
      </c>
      <c r="R6704">
        <v>2.3909989999999999</v>
      </c>
      <c r="S6704">
        <v>4805.9101179999998</v>
      </c>
      <c r="T6704" t="s">
        <v>398</v>
      </c>
      <c r="U6704">
        <v>33.346200000000003</v>
      </c>
      <c r="V6704">
        <v>160258.84</v>
      </c>
      <c r="W6704">
        <v>2025</v>
      </c>
    </row>
    <row r="6705" spans="1:23" hidden="1">
      <c r="A6705">
        <v>72025931</v>
      </c>
      <c r="B6705" s="2">
        <v>45768</v>
      </c>
      <c r="C6705" t="s">
        <v>3058</v>
      </c>
      <c r="D6705" t="s">
        <v>91</v>
      </c>
      <c r="E6705" t="s">
        <v>92</v>
      </c>
      <c r="F6705" t="s">
        <v>6797</v>
      </c>
      <c r="G6705" t="s">
        <v>6798</v>
      </c>
      <c r="H6705" t="s">
        <v>6728</v>
      </c>
      <c r="I6705" t="s">
        <v>6729</v>
      </c>
      <c r="J6705" t="s">
        <v>5065</v>
      </c>
      <c r="K6705" t="s">
        <v>42</v>
      </c>
      <c r="L6705">
        <v>4558</v>
      </c>
      <c r="M6705" t="s">
        <v>15</v>
      </c>
      <c r="N6705" t="s">
        <v>16</v>
      </c>
      <c r="O6705">
        <v>2.391</v>
      </c>
      <c r="P6705">
        <v>10898.175999999999</v>
      </c>
      <c r="Q6705">
        <v>33.346200000000003</v>
      </c>
      <c r="R6705">
        <v>2.3909989999999999</v>
      </c>
      <c r="S6705">
        <v>10898.176104</v>
      </c>
      <c r="T6705" t="s">
        <v>398</v>
      </c>
      <c r="U6705">
        <v>33.346200000000003</v>
      </c>
      <c r="V6705">
        <v>363412.76</v>
      </c>
      <c r="W6705">
        <v>2025</v>
      </c>
    </row>
    <row r="6706" spans="1:23" hidden="1">
      <c r="A6706">
        <v>72024741</v>
      </c>
      <c r="B6706" s="2">
        <v>45768</v>
      </c>
      <c r="C6706" t="s">
        <v>2440</v>
      </c>
      <c r="D6706" t="s">
        <v>9</v>
      </c>
      <c r="E6706" t="s">
        <v>10</v>
      </c>
      <c r="F6706" t="s">
        <v>6855</v>
      </c>
      <c r="G6706" t="s">
        <v>6856</v>
      </c>
      <c r="H6706" t="s">
        <v>739</v>
      </c>
      <c r="I6706" t="s">
        <v>740</v>
      </c>
      <c r="J6706" t="s">
        <v>390</v>
      </c>
      <c r="K6706" t="s">
        <v>42</v>
      </c>
      <c r="L6706">
        <v>1016</v>
      </c>
      <c r="M6706" t="s">
        <v>15</v>
      </c>
      <c r="N6706" t="s">
        <v>16</v>
      </c>
      <c r="O6706">
        <v>3.1320000000000001</v>
      </c>
      <c r="P6706">
        <v>3182.1120000000001</v>
      </c>
      <c r="Q6706">
        <v>33.346200000000003</v>
      </c>
      <c r="R6706">
        <v>3.1320000000000001</v>
      </c>
      <c r="S6706">
        <v>3182.1119039999999</v>
      </c>
      <c r="T6706" t="s">
        <v>398</v>
      </c>
      <c r="U6706">
        <v>33.346200000000003</v>
      </c>
      <c r="V6706">
        <v>106111.34</v>
      </c>
      <c r="W6706">
        <v>2025</v>
      </c>
    </row>
    <row r="6707" spans="1:23" hidden="1">
      <c r="A6707">
        <v>72024741</v>
      </c>
      <c r="B6707" s="2">
        <v>45768</v>
      </c>
      <c r="C6707" t="s">
        <v>2440</v>
      </c>
      <c r="D6707" t="s">
        <v>9</v>
      </c>
      <c r="E6707" t="s">
        <v>10</v>
      </c>
      <c r="F6707" t="s">
        <v>6855</v>
      </c>
      <c r="G6707" t="s">
        <v>6856</v>
      </c>
      <c r="H6707" t="s">
        <v>1385</v>
      </c>
      <c r="I6707" t="s">
        <v>1386</v>
      </c>
      <c r="J6707" t="s">
        <v>390</v>
      </c>
      <c r="K6707" t="s">
        <v>42</v>
      </c>
      <c r="L6707">
        <v>3026</v>
      </c>
      <c r="M6707" t="s">
        <v>15</v>
      </c>
      <c r="N6707" t="s">
        <v>16</v>
      </c>
      <c r="O6707">
        <v>2.9323999999999999</v>
      </c>
      <c r="P6707">
        <v>8873.4419999999991</v>
      </c>
      <c r="Q6707">
        <v>33.346200000000003</v>
      </c>
      <c r="R6707">
        <v>2.9323999999999999</v>
      </c>
      <c r="S6707">
        <v>8873.4419510000007</v>
      </c>
      <c r="T6707" t="s">
        <v>398</v>
      </c>
      <c r="U6707">
        <v>33.346200000000003</v>
      </c>
      <c r="V6707">
        <v>295895.57</v>
      </c>
      <c r="W6707">
        <v>2025</v>
      </c>
    </row>
    <row r="6708" spans="1:23" hidden="1">
      <c r="A6708">
        <v>72024741</v>
      </c>
      <c r="B6708" s="2">
        <v>45768</v>
      </c>
      <c r="C6708" t="s">
        <v>2440</v>
      </c>
      <c r="D6708" t="s">
        <v>9</v>
      </c>
      <c r="E6708" t="s">
        <v>10</v>
      </c>
      <c r="F6708" t="s">
        <v>6855</v>
      </c>
      <c r="G6708" t="s">
        <v>6856</v>
      </c>
      <c r="H6708" t="s">
        <v>6857</v>
      </c>
      <c r="I6708" t="s">
        <v>6858</v>
      </c>
      <c r="J6708" t="s">
        <v>390</v>
      </c>
      <c r="K6708" t="s">
        <v>42</v>
      </c>
      <c r="L6708">
        <v>1501</v>
      </c>
      <c r="M6708" t="s">
        <v>15</v>
      </c>
      <c r="N6708" t="s">
        <v>16</v>
      </c>
      <c r="O6708">
        <v>2.4832000000000001</v>
      </c>
      <c r="P6708">
        <v>3727.2829999999999</v>
      </c>
      <c r="Q6708">
        <v>33.346200000000003</v>
      </c>
      <c r="R6708">
        <v>2.4831989999999999</v>
      </c>
      <c r="S6708">
        <v>3727.2828679999998</v>
      </c>
      <c r="T6708" t="s">
        <v>398</v>
      </c>
      <c r="U6708">
        <v>33.346200000000003</v>
      </c>
      <c r="V6708">
        <v>124290.72</v>
      </c>
      <c r="W6708">
        <v>2025</v>
      </c>
    </row>
    <row r="6709" spans="1:23" hidden="1">
      <c r="A6709">
        <v>72024741</v>
      </c>
      <c r="B6709" s="2">
        <v>45768</v>
      </c>
      <c r="C6709" t="s">
        <v>2440</v>
      </c>
      <c r="D6709" t="s">
        <v>9</v>
      </c>
      <c r="E6709" t="s">
        <v>10</v>
      </c>
      <c r="F6709" t="s">
        <v>6855</v>
      </c>
      <c r="G6709" t="s">
        <v>6856</v>
      </c>
      <c r="H6709" t="s">
        <v>6859</v>
      </c>
      <c r="I6709" t="s">
        <v>6860</v>
      </c>
      <c r="J6709" t="s">
        <v>390</v>
      </c>
      <c r="K6709" t="s">
        <v>42</v>
      </c>
      <c r="L6709">
        <v>2010</v>
      </c>
      <c r="M6709" t="s">
        <v>15</v>
      </c>
      <c r="N6709" t="s">
        <v>16</v>
      </c>
      <c r="O6709">
        <v>2.5579999999999998</v>
      </c>
      <c r="P6709">
        <v>5141.58</v>
      </c>
      <c r="Q6709">
        <v>33.346200000000003</v>
      </c>
      <c r="R6709">
        <v>2.5579999999999998</v>
      </c>
      <c r="S6709">
        <v>5141.5798500000001</v>
      </c>
      <c r="T6709" t="s">
        <v>398</v>
      </c>
      <c r="U6709">
        <v>33.346200000000003</v>
      </c>
      <c r="V6709">
        <v>171452.15</v>
      </c>
      <c r="W6709">
        <v>2025</v>
      </c>
    </row>
    <row r="6710" spans="1:23" hidden="1">
      <c r="A6710">
        <v>72025603</v>
      </c>
      <c r="B6710" s="2">
        <v>45768</v>
      </c>
      <c r="C6710" t="s">
        <v>3020</v>
      </c>
      <c r="D6710" t="s">
        <v>9</v>
      </c>
      <c r="E6710" t="s">
        <v>10</v>
      </c>
      <c r="F6710" t="s">
        <v>6855</v>
      </c>
      <c r="G6710" t="s">
        <v>6856</v>
      </c>
      <c r="H6710" t="s">
        <v>1296</v>
      </c>
      <c r="I6710" t="s">
        <v>1602</v>
      </c>
      <c r="J6710" t="s">
        <v>1292</v>
      </c>
      <c r="K6710" t="s">
        <v>42</v>
      </c>
      <c r="L6710">
        <v>1009</v>
      </c>
      <c r="M6710" t="s">
        <v>15</v>
      </c>
      <c r="N6710" t="s">
        <v>16</v>
      </c>
      <c r="O6710">
        <v>2.9698000000000002</v>
      </c>
      <c r="P6710">
        <v>2996.5279999999998</v>
      </c>
      <c r="Q6710">
        <v>33.346200000000003</v>
      </c>
      <c r="R6710">
        <v>2.9697990000000001</v>
      </c>
      <c r="S6710">
        <v>2996.5279399999999</v>
      </c>
      <c r="T6710" t="s">
        <v>398</v>
      </c>
      <c r="U6710">
        <v>33.346200000000003</v>
      </c>
      <c r="V6710">
        <v>99922.82</v>
      </c>
      <c r="W6710">
        <v>2025</v>
      </c>
    </row>
    <row r="6711" spans="1:23" hidden="1">
      <c r="A6711">
        <v>72024070</v>
      </c>
      <c r="B6711" s="2">
        <v>45768</v>
      </c>
      <c r="C6711" t="s">
        <v>2404</v>
      </c>
      <c r="D6711" t="s">
        <v>9</v>
      </c>
      <c r="E6711" t="s">
        <v>10</v>
      </c>
      <c r="F6711" t="s">
        <v>6855</v>
      </c>
      <c r="G6711" t="s">
        <v>6856</v>
      </c>
      <c r="H6711" t="s">
        <v>3973</v>
      </c>
      <c r="I6711" t="s">
        <v>3974</v>
      </c>
      <c r="J6711" t="s">
        <v>1224</v>
      </c>
      <c r="K6711" t="s">
        <v>42</v>
      </c>
      <c r="L6711">
        <v>293</v>
      </c>
      <c r="M6711" t="s">
        <v>15</v>
      </c>
      <c r="N6711" t="s">
        <v>16</v>
      </c>
      <c r="O6711">
        <v>2.7576999999999998</v>
      </c>
      <c r="P6711">
        <v>808.00599999999997</v>
      </c>
      <c r="Q6711">
        <v>33.346200000000003</v>
      </c>
      <c r="R6711">
        <v>2.7576999999999998</v>
      </c>
      <c r="S6711">
        <v>808.00600899999995</v>
      </c>
      <c r="T6711" t="s">
        <v>398</v>
      </c>
      <c r="U6711">
        <v>33.346200000000003</v>
      </c>
      <c r="V6711">
        <v>26943.93</v>
      </c>
      <c r="W6711">
        <v>2025</v>
      </c>
    </row>
    <row r="6712" spans="1:23" hidden="1">
      <c r="A6712">
        <v>72024741</v>
      </c>
      <c r="B6712" s="2">
        <v>45768</v>
      </c>
      <c r="C6712" t="s">
        <v>2440</v>
      </c>
      <c r="D6712" t="s">
        <v>9</v>
      </c>
      <c r="E6712" t="s">
        <v>10</v>
      </c>
      <c r="F6712" t="s">
        <v>6855</v>
      </c>
      <c r="G6712" t="s">
        <v>6856</v>
      </c>
      <c r="H6712" t="s">
        <v>2655</v>
      </c>
      <c r="I6712" t="s">
        <v>2656</v>
      </c>
      <c r="J6712" t="s">
        <v>1224</v>
      </c>
      <c r="K6712" t="s">
        <v>42</v>
      </c>
      <c r="L6712">
        <v>2037</v>
      </c>
      <c r="M6712" t="s">
        <v>15</v>
      </c>
      <c r="N6712" t="s">
        <v>16</v>
      </c>
      <c r="O6712">
        <v>2.6328999999999998</v>
      </c>
      <c r="P6712">
        <v>5363.2169999999996</v>
      </c>
      <c r="Q6712">
        <v>33.346200000000003</v>
      </c>
      <c r="R6712">
        <v>2.6328999999999998</v>
      </c>
      <c r="S6712">
        <v>5363.2170980000001</v>
      </c>
      <c r="T6712" t="s">
        <v>398</v>
      </c>
      <c r="U6712">
        <v>33.346200000000003</v>
      </c>
      <c r="V6712">
        <v>178842.91</v>
      </c>
      <c r="W6712">
        <v>2025</v>
      </c>
    </row>
    <row r="6713" spans="1:23" hidden="1">
      <c r="A6713">
        <v>72024741</v>
      </c>
      <c r="B6713" s="2">
        <v>45768</v>
      </c>
      <c r="C6713" t="s">
        <v>2440</v>
      </c>
      <c r="D6713" t="s">
        <v>9</v>
      </c>
      <c r="E6713" t="s">
        <v>10</v>
      </c>
      <c r="F6713" t="s">
        <v>6855</v>
      </c>
      <c r="G6713" t="s">
        <v>6856</v>
      </c>
      <c r="H6713" t="s">
        <v>2649</v>
      </c>
      <c r="I6713" t="s">
        <v>2650</v>
      </c>
      <c r="J6713" t="s">
        <v>1224</v>
      </c>
      <c r="K6713" t="s">
        <v>42</v>
      </c>
      <c r="L6713">
        <v>1516</v>
      </c>
      <c r="M6713" t="s">
        <v>15</v>
      </c>
      <c r="N6713" t="s">
        <v>16</v>
      </c>
      <c r="O6713">
        <v>2.6328999999999998</v>
      </c>
      <c r="P6713">
        <v>3991.4760000000001</v>
      </c>
      <c r="Q6713">
        <v>33.346200000000003</v>
      </c>
      <c r="R6713">
        <v>2.6328999999999998</v>
      </c>
      <c r="S6713">
        <v>3991.4760900000001</v>
      </c>
      <c r="T6713" t="s">
        <v>398</v>
      </c>
      <c r="U6713">
        <v>33.346200000000003</v>
      </c>
      <c r="V6713">
        <v>133100.56</v>
      </c>
      <c r="W6713">
        <v>2025</v>
      </c>
    </row>
    <row r="6714" spans="1:23" hidden="1">
      <c r="A6714">
        <v>72024741</v>
      </c>
      <c r="B6714" s="2">
        <v>45768</v>
      </c>
      <c r="C6714" t="s">
        <v>2440</v>
      </c>
      <c r="D6714" t="s">
        <v>9</v>
      </c>
      <c r="E6714" t="s">
        <v>10</v>
      </c>
      <c r="F6714" t="s">
        <v>6855</v>
      </c>
      <c r="G6714" t="s">
        <v>6856</v>
      </c>
      <c r="H6714" t="s">
        <v>6887</v>
      </c>
      <c r="I6714" t="s">
        <v>6888</v>
      </c>
      <c r="J6714" t="s">
        <v>1224</v>
      </c>
      <c r="K6714" t="s">
        <v>42</v>
      </c>
      <c r="L6714">
        <v>3516</v>
      </c>
      <c r="M6714" t="s">
        <v>15</v>
      </c>
      <c r="N6714" t="s">
        <v>16</v>
      </c>
      <c r="O6714">
        <v>2.7826</v>
      </c>
      <c r="P6714">
        <v>9783.6219999999994</v>
      </c>
      <c r="Q6714">
        <v>33.346200000000003</v>
      </c>
      <c r="R6714">
        <v>2.7826</v>
      </c>
      <c r="S6714">
        <v>9783.6221210000003</v>
      </c>
      <c r="T6714" t="s">
        <v>398</v>
      </c>
      <c r="U6714">
        <v>33.346200000000003</v>
      </c>
      <c r="V6714">
        <v>326246.62</v>
      </c>
      <c r="W6714">
        <v>2025</v>
      </c>
    </row>
    <row r="6715" spans="1:23" hidden="1">
      <c r="A6715">
        <v>72024741</v>
      </c>
      <c r="B6715" s="2">
        <v>45768</v>
      </c>
      <c r="C6715" t="s">
        <v>2440</v>
      </c>
      <c r="D6715" t="s">
        <v>9</v>
      </c>
      <c r="E6715" t="s">
        <v>10</v>
      </c>
      <c r="F6715" t="s">
        <v>6855</v>
      </c>
      <c r="G6715" t="s">
        <v>6856</v>
      </c>
      <c r="H6715" t="s">
        <v>6889</v>
      </c>
      <c r="I6715" t="s">
        <v>6890</v>
      </c>
      <c r="J6715" t="s">
        <v>1224</v>
      </c>
      <c r="K6715" t="s">
        <v>42</v>
      </c>
      <c r="L6715">
        <v>3011</v>
      </c>
      <c r="M6715" t="s">
        <v>15</v>
      </c>
      <c r="N6715" t="s">
        <v>16</v>
      </c>
      <c r="O6715">
        <v>2.7826</v>
      </c>
      <c r="P6715">
        <v>8378.4089999999997</v>
      </c>
      <c r="Q6715">
        <v>33.346200000000003</v>
      </c>
      <c r="R6715">
        <v>2.7826</v>
      </c>
      <c r="S6715">
        <v>8378.4089339999991</v>
      </c>
      <c r="T6715" t="s">
        <v>398</v>
      </c>
      <c r="U6715">
        <v>33.346200000000003</v>
      </c>
      <c r="V6715">
        <v>279388.09999999998</v>
      </c>
      <c r="W6715">
        <v>2025</v>
      </c>
    </row>
    <row r="6716" spans="1:23" hidden="1">
      <c r="A6716">
        <v>72024933</v>
      </c>
      <c r="B6716" s="2">
        <v>45768</v>
      </c>
      <c r="C6716" t="s">
        <v>2580</v>
      </c>
      <c r="D6716" t="s">
        <v>9</v>
      </c>
      <c r="E6716" t="s">
        <v>10</v>
      </c>
      <c r="F6716" t="s">
        <v>6855</v>
      </c>
      <c r="G6716" t="s">
        <v>6856</v>
      </c>
      <c r="H6716" t="s">
        <v>6891</v>
      </c>
      <c r="I6716" t="s">
        <v>6892</v>
      </c>
      <c r="J6716" t="s">
        <v>1224</v>
      </c>
      <c r="K6716" t="s">
        <v>42</v>
      </c>
      <c r="L6716">
        <v>3049</v>
      </c>
      <c r="M6716" t="s">
        <v>15</v>
      </c>
      <c r="N6716" t="s">
        <v>16</v>
      </c>
      <c r="O6716">
        <v>2.5705</v>
      </c>
      <c r="P6716">
        <v>7837.4549999999999</v>
      </c>
      <c r="Q6716">
        <v>33.346200000000003</v>
      </c>
      <c r="R6716">
        <v>2.5705</v>
      </c>
      <c r="S6716">
        <v>7837.4549420000003</v>
      </c>
      <c r="T6716" t="s">
        <v>398</v>
      </c>
      <c r="U6716">
        <v>33.346200000000003</v>
      </c>
      <c r="V6716">
        <v>261349.34</v>
      </c>
      <c r="W6716">
        <v>2025</v>
      </c>
    </row>
    <row r="6717" spans="1:23" hidden="1">
      <c r="A6717">
        <v>72025836</v>
      </c>
      <c r="B6717" s="2">
        <v>45768</v>
      </c>
      <c r="C6717" t="s">
        <v>4834</v>
      </c>
      <c r="D6717" t="s">
        <v>9</v>
      </c>
      <c r="E6717" t="s">
        <v>10</v>
      </c>
      <c r="F6717" t="s">
        <v>6893</v>
      </c>
      <c r="G6717" t="s">
        <v>6894</v>
      </c>
      <c r="H6717" t="s">
        <v>1953</v>
      </c>
      <c r="I6717" t="s">
        <v>1954</v>
      </c>
      <c r="J6717" t="s">
        <v>1224</v>
      </c>
      <c r="K6717" t="s">
        <v>778</v>
      </c>
      <c r="L6717">
        <v>1989</v>
      </c>
      <c r="M6717" t="s">
        <v>15</v>
      </c>
      <c r="N6717" t="s">
        <v>16</v>
      </c>
      <c r="O6717">
        <v>3.1196000000000002</v>
      </c>
      <c r="P6717">
        <v>6204.884</v>
      </c>
      <c r="Q6717">
        <v>33.346200000000003</v>
      </c>
      <c r="R6717">
        <v>3.1196000000000002</v>
      </c>
      <c r="S6717">
        <v>6204.883914</v>
      </c>
      <c r="T6717" t="s">
        <v>398</v>
      </c>
      <c r="U6717">
        <v>33.346200000000003</v>
      </c>
      <c r="V6717">
        <v>206909.3</v>
      </c>
      <c r="W6717">
        <v>2025</v>
      </c>
    </row>
    <row r="6718" spans="1:23" hidden="1">
      <c r="A6718">
        <v>72025836</v>
      </c>
      <c r="B6718" s="2">
        <v>45768</v>
      </c>
      <c r="C6718" t="s">
        <v>4834</v>
      </c>
      <c r="D6718" t="s">
        <v>9</v>
      </c>
      <c r="E6718" t="s">
        <v>10</v>
      </c>
      <c r="F6718" t="s">
        <v>6893</v>
      </c>
      <c r="G6718" t="s">
        <v>6894</v>
      </c>
      <c r="H6718" t="s">
        <v>1959</v>
      </c>
      <c r="I6718" t="s">
        <v>1960</v>
      </c>
      <c r="J6718" t="s">
        <v>1224</v>
      </c>
      <c r="K6718" t="s">
        <v>778</v>
      </c>
      <c r="L6718">
        <v>10484</v>
      </c>
      <c r="M6718" t="s">
        <v>15</v>
      </c>
      <c r="N6718" t="s">
        <v>16</v>
      </c>
      <c r="O6718">
        <v>3.2942</v>
      </c>
      <c r="P6718">
        <v>34536.392999999996</v>
      </c>
      <c r="Q6718">
        <v>33.346200000000003</v>
      </c>
      <c r="R6718">
        <v>3.2941989999999999</v>
      </c>
      <c r="S6718">
        <v>34536.393051999999</v>
      </c>
      <c r="T6718" t="s">
        <v>398</v>
      </c>
      <c r="U6718">
        <v>33.346200000000003</v>
      </c>
      <c r="V6718">
        <v>1151657.47</v>
      </c>
      <c r="W6718">
        <v>2025</v>
      </c>
    </row>
    <row r="6719" spans="1:23" hidden="1">
      <c r="A6719">
        <v>72025836</v>
      </c>
      <c r="B6719" s="2">
        <v>45768</v>
      </c>
      <c r="C6719" t="s">
        <v>4834</v>
      </c>
      <c r="D6719" t="s">
        <v>9</v>
      </c>
      <c r="E6719" t="s">
        <v>10</v>
      </c>
      <c r="F6719" t="s">
        <v>6893</v>
      </c>
      <c r="G6719" t="s">
        <v>6894</v>
      </c>
      <c r="H6719" t="s">
        <v>1947</v>
      </c>
      <c r="I6719" t="s">
        <v>1948</v>
      </c>
      <c r="J6719" t="s">
        <v>1224</v>
      </c>
      <c r="K6719" t="s">
        <v>778</v>
      </c>
      <c r="L6719">
        <v>12595</v>
      </c>
      <c r="M6719" t="s">
        <v>15</v>
      </c>
      <c r="N6719" t="s">
        <v>16</v>
      </c>
      <c r="O6719">
        <v>3.2942</v>
      </c>
      <c r="P6719">
        <v>41490.442999999999</v>
      </c>
      <c r="Q6719">
        <v>33.346200000000003</v>
      </c>
      <c r="R6719">
        <v>3.2941989999999999</v>
      </c>
      <c r="S6719">
        <v>41490.442989000003</v>
      </c>
      <c r="T6719" t="s">
        <v>398</v>
      </c>
      <c r="U6719">
        <v>33.346200000000003</v>
      </c>
      <c r="V6719">
        <v>1383548.61</v>
      </c>
      <c r="W6719">
        <v>2025</v>
      </c>
    </row>
    <row r="6720" spans="1:23" hidden="1">
      <c r="A6720">
        <v>72025837</v>
      </c>
      <c r="B6720" s="2">
        <v>45768</v>
      </c>
      <c r="C6720" t="s">
        <v>4834</v>
      </c>
      <c r="D6720" t="s">
        <v>9</v>
      </c>
      <c r="E6720" t="s">
        <v>10</v>
      </c>
      <c r="F6720" t="s">
        <v>6855</v>
      </c>
      <c r="G6720" t="s">
        <v>6856</v>
      </c>
      <c r="H6720" t="s">
        <v>3973</v>
      </c>
      <c r="I6720" t="s">
        <v>3974</v>
      </c>
      <c r="J6720" t="s">
        <v>1224</v>
      </c>
      <c r="K6720" t="s">
        <v>42</v>
      </c>
      <c r="L6720">
        <v>1000</v>
      </c>
      <c r="M6720" t="s">
        <v>15</v>
      </c>
      <c r="N6720" t="s">
        <v>16</v>
      </c>
      <c r="O6720">
        <v>2.87</v>
      </c>
      <c r="P6720">
        <v>2870</v>
      </c>
      <c r="Q6720">
        <v>33.346200000000003</v>
      </c>
      <c r="R6720">
        <v>2.869999</v>
      </c>
      <c r="S6720">
        <v>2869.9998799999998</v>
      </c>
      <c r="T6720" t="s">
        <v>398</v>
      </c>
      <c r="U6720">
        <v>33.346200000000003</v>
      </c>
      <c r="V6720">
        <v>95703.59</v>
      </c>
      <c r="W6720">
        <v>2025</v>
      </c>
    </row>
    <row r="6721" spans="1:23" hidden="1">
      <c r="A6721">
        <v>72025876</v>
      </c>
      <c r="B6721" s="2">
        <v>45768</v>
      </c>
      <c r="C6721" t="s">
        <v>3051</v>
      </c>
      <c r="D6721" t="s">
        <v>9</v>
      </c>
      <c r="E6721" t="s">
        <v>10</v>
      </c>
      <c r="F6721" t="s">
        <v>6855</v>
      </c>
      <c r="G6721" t="s">
        <v>6856</v>
      </c>
      <c r="H6721" t="s">
        <v>6895</v>
      </c>
      <c r="I6721" t="s">
        <v>6896</v>
      </c>
      <c r="J6721" t="s">
        <v>1224</v>
      </c>
      <c r="K6721" t="s">
        <v>42</v>
      </c>
      <c r="L6721">
        <v>1502</v>
      </c>
      <c r="M6721" t="s">
        <v>15</v>
      </c>
      <c r="N6721" t="s">
        <v>16</v>
      </c>
      <c r="O6721">
        <v>2.9948000000000001</v>
      </c>
      <c r="P6721">
        <v>4498.1899999999996</v>
      </c>
      <c r="Q6721">
        <v>33.346200000000003</v>
      </c>
      <c r="R6721">
        <v>2.9948000000000001</v>
      </c>
      <c r="S6721">
        <v>4498.1898979999996</v>
      </c>
      <c r="T6721" t="s">
        <v>398</v>
      </c>
      <c r="U6721">
        <v>33.346200000000003</v>
      </c>
      <c r="V6721">
        <v>149997.54</v>
      </c>
      <c r="W6721">
        <v>2025</v>
      </c>
    </row>
    <row r="6722" spans="1:23" hidden="1">
      <c r="A6722">
        <v>72026551</v>
      </c>
      <c r="B6722" s="2">
        <v>45768</v>
      </c>
      <c r="C6722" t="s">
        <v>5132</v>
      </c>
      <c r="D6722" t="s">
        <v>9</v>
      </c>
      <c r="E6722" t="s">
        <v>10</v>
      </c>
      <c r="F6722" t="s">
        <v>6855</v>
      </c>
      <c r="G6722" t="s">
        <v>6856</v>
      </c>
      <c r="H6722" t="s">
        <v>6897</v>
      </c>
      <c r="I6722" t="s">
        <v>6898</v>
      </c>
      <c r="J6722" t="s">
        <v>1224</v>
      </c>
      <c r="K6722" t="s">
        <v>42</v>
      </c>
      <c r="L6722">
        <v>50</v>
      </c>
      <c r="M6722" t="s">
        <v>15</v>
      </c>
      <c r="N6722" t="s">
        <v>16</v>
      </c>
      <c r="O6722">
        <v>2.7452000000000001</v>
      </c>
      <c r="P6722">
        <v>137.26</v>
      </c>
      <c r="Q6722">
        <v>33.346200000000003</v>
      </c>
      <c r="R6722">
        <v>2.7452000000000001</v>
      </c>
      <c r="S6722">
        <v>137.260017</v>
      </c>
      <c r="T6722" t="s">
        <v>398</v>
      </c>
      <c r="U6722">
        <v>33.346200000000003</v>
      </c>
      <c r="V6722">
        <v>4577.1000000000004</v>
      </c>
      <c r="W6722">
        <v>2025</v>
      </c>
    </row>
    <row r="6723" spans="1:23" hidden="1">
      <c r="A6723">
        <v>72027380</v>
      </c>
      <c r="B6723" s="2">
        <v>45768</v>
      </c>
      <c r="C6723" t="s">
        <v>6663</v>
      </c>
      <c r="D6723" t="s">
        <v>278</v>
      </c>
      <c r="E6723" t="s">
        <v>279</v>
      </c>
      <c r="F6723" t="s">
        <v>7031</v>
      </c>
      <c r="G6723" t="s">
        <v>7032</v>
      </c>
      <c r="H6723" t="s">
        <v>295</v>
      </c>
      <c r="I6723" t="s">
        <v>296</v>
      </c>
      <c r="J6723" t="s">
        <v>298</v>
      </c>
      <c r="K6723" t="s">
        <v>14</v>
      </c>
      <c r="L6723">
        <v>40</v>
      </c>
      <c r="M6723" t="s">
        <v>133</v>
      </c>
      <c r="N6723" t="s">
        <v>25</v>
      </c>
      <c r="O6723">
        <v>1000</v>
      </c>
      <c r="P6723">
        <v>40000</v>
      </c>
      <c r="Q6723">
        <v>1</v>
      </c>
      <c r="R6723">
        <v>29.988423999999998</v>
      </c>
      <c r="S6723">
        <v>1199.5369780000001</v>
      </c>
      <c r="T6723" t="s">
        <v>398</v>
      </c>
      <c r="U6723">
        <v>33.346200000000003</v>
      </c>
      <c r="V6723">
        <v>40000</v>
      </c>
      <c r="W6723">
        <v>2025</v>
      </c>
    </row>
    <row r="6724" spans="1:23" hidden="1">
      <c r="A6724">
        <v>72027381</v>
      </c>
      <c r="B6724" s="2">
        <v>45768</v>
      </c>
      <c r="C6724" t="s">
        <v>6663</v>
      </c>
      <c r="D6724" t="s">
        <v>106</v>
      </c>
      <c r="E6724" t="s">
        <v>107</v>
      </c>
      <c r="F6724" t="s">
        <v>7033</v>
      </c>
      <c r="G6724" t="s">
        <v>7034</v>
      </c>
      <c r="H6724" t="s">
        <v>295</v>
      </c>
      <c r="I6724" t="s">
        <v>296</v>
      </c>
      <c r="J6724" t="s">
        <v>298</v>
      </c>
      <c r="K6724" t="s">
        <v>14</v>
      </c>
      <c r="L6724">
        <v>40</v>
      </c>
      <c r="M6724" t="s">
        <v>133</v>
      </c>
      <c r="N6724" t="s">
        <v>25</v>
      </c>
      <c r="O6724">
        <v>1000</v>
      </c>
      <c r="P6724">
        <v>40000</v>
      </c>
      <c r="Q6724">
        <v>1</v>
      </c>
      <c r="R6724">
        <v>29.988423999999998</v>
      </c>
      <c r="S6724">
        <v>1199.5369780000001</v>
      </c>
      <c r="T6724" t="s">
        <v>398</v>
      </c>
      <c r="U6724">
        <v>33.346200000000003</v>
      </c>
      <c r="V6724">
        <v>40000</v>
      </c>
      <c r="W6724">
        <v>2025</v>
      </c>
    </row>
    <row r="6725" spans="1:23" hidden="1">
      <c r="A6725">
        <v>72027381</v>
      </c>
      <c r="B6725" s="2">
        <v>45768</v>
      </c>
      <c r="C6725" t="s">
        <v>6663</v>
      </c>
      <c r="D6725" t="s">
        <v>106</v>
      </c>
      <c r="E6725" t="s">
        <v>107</v>
      </c>
      <c r="F6725" t="s">
        <v>7033</v>
      </c>
      <c r="G6725" t="s">
        <v>7034</v>
      </c>
      <c r="H6725" t="s">
        <v>108</v>
      </c>
      <c r="I6725" t="s">
        <v>109</v>
      </c>
      <c r="J6725" t="s">
        <v>110</v>
      </c>
      <c r="K6725" t="s">
        <v>14</v>
      </c>
      <c r="L6725">
        <v>24000</v>
      </c>
      <c r="M6725" t="s">
        <v>111</v>
      </c>
      <c r="N6725" t="s">
        <v>25</v>
      </c>
      <c r="O6725">
        <v>3.6</v>
      </c>
      <c r="P6725">
        <v>86400</v>
      </c>
      <c r="Q6725">
        <v>1</v>
      </c>
      <c r="R6725">
        <v>0.107958</v>
      </c>
      <c r="S6725">
        <v>2590.9998740000001</v>
      </c>
      <c r="T6725" t="s">
        <v>398</v>
      </c>
      <c r="U6725">
        <v>33.346200000000003</v>
      </c>
      <c r="V6725">
        <v>86400</v>
      </c>
      <c r="W6725">
        <v>2025</v>
      </c>
    </row>
    <row r="6726" spans="1:23" hidden="1">
      <c r="A6726">
        <v>72025062</v>
      </c>
      <c r="B6726" s="2">
        <v>45768</v>
      </c>
      <c r="C6726" t="s">
        <v>2913</v>
      </c>
      <c r="D6726" t="s">
        <v>552</v>
      </c>
      <c r="E6726" t="s">
        <v>553</v>
      </c>
      <c r="F6726" t="s">
        <v>7147</v>
      </c>
      <c r="G6726" t="s">
        <v>7148</v>
      </c>
      <c r="H6726" t="s">
        <v>554</v>
      </c>
      <c r="I6726" t="s">
        <v>555</v>
      </c>
      <c r="J6726" t="s">
        <v>884</v>
      </c>
      <c r="K6726" t="s">
        <v>89</v>
      </c>
      <c r="L6726">
        <v>5000</v>
      </c>
      <c r="M6726" t="s">
        <v>15</v>
      </c>
      <c r="N6726" t="s">
        <v>25</v>
      </c>
      <c r="O6726">
        <v>68</v>
      </c>
      <c r="P6726">
        <v>340000</v>
      </c>
      <c r="Q6726">
        <v>1</v>
      </c>
      <c r="R6726">
        <v>2.039212</v>
      </c>
      <c r="S6726">
        <v>10196.064318999999</v>
      </c>
      <c r="T6726" t="s">
        <v>398</v>
      </c>
      <c r="U6726">
        <v>33.346200000000003</v>
      </c>
      <c r="V6726">
        <v>340000</v>
      </c>
      <c r="W6726">
        <v>2025</v>
      </c>
    </row>
    <row r="6727" spans="1:23" hidden="1">
      <c r="A6727">
        <v>72025062</v>
      </c>
      <c r="B6727" s="2">
        <v>45768</v>
      </c>
      <c r="C6727" t="s">
        <v>2913</v>
      </c>
      <c r="D6727" t="s">
        <v>552</v>
      </c>
      <c r="E6727" t="s">
        <v>553</v>
      </c>
      <c r="F6727" t="s">
        <v>7149</v>
      </c>
      <c r="G6727" t="s">
        <v>7150</v>
      </c>
      <c r="H6727" t="s">
        <v>554</v>
      </c>
      <c r="I6727" t="s">
        <v>555</v>
      </c>
      <c r="J6727" t="s">
        <v>884</v>
      </c>
      <c r="K6727" t="s">
        <v>89</v>
      </c>
      <c r="L6727">
        <v>5000</v>
      </c>
      <c r="M6727" t="s">
        <v>15</v>
      </c>
      <c r="N6727" t="s">
        <v>25</v>
      </c>
      <c r="O6727">
        <v>68</v>
      </c>
      <c r="P6727">
        <v>340000</v>
      </c>
      <c r="Q6727">
        <v>1</v>
      </c>
      <c r="R6727">
        <v>2.039212</v>
      </c>
      <c r="S6727">
        <v>10196.064318999999</v>
      </c>
      <c r="T6727" t="s">
        <v>398</v>
      </c>
      <c r="U6727">
        <v>33.346200000000003</v>
      </c>
      <c r="V6727">
        <v>340000</v>
      </c>
      <c r="W6727">
        <v>2025</v>
      </c>
    </row>
    <row r="6728" spans="1:23" hidden="1">
      <c r="A6728">
        <v>72027340</v>
      </c>
      <c r="B6728" s="2">
        <v>45768</v>
      </c>
      <c r="C6728" t="s">
        <v>6249</v>
      </c>
      <c r="D6728" t="s">
        <v>128</v>
      </c>
      <c r="E6728" t="s">
        <v>129</v>
      </c>
      <c r="F6728" t="s">
        <v>7151</v>
      </c>
      <c r="G6728" t="s">
        <v>7152</v>
      </c>
      <c r="H6728" t="s">
        <v>1099</v>
      </c>
      <c r="I6728" t="s">
        <v>1100</v>
      </c>
      <c r="J6728" t="s">
        <v>1101</v>
      </c>
      <c r="K6728" t="s">
        <v>14</v>
      </c>
      <c r="L6728">
        <v>2000</v>
      </c>
      <c r="M6728" t="s">
        <v>15</v>
      </c>
      <c r="N6728" t="s">
        <v>25</v>
      </c>
      <c r="O6728">
        <v>33.5</v>
      </c>
      <c r="P6728">
        <v>67000</v>
      </c>
      <c r="Q6728">
        <v>1</v>
      </c>
      <c r="R6728">
        <v>1.0046120000000001</v>
      </c>
      <c r="S6728">
        <v>2009.2244390000001</v>
      </c>
      <c r="T6728" t="s">
        <v>398</v>
      </c>
      <c r="U6728">
        <v>33.346200000000003</v>
      </c>
      <c r="V6728">
        <v>67000</v>
      </c>
      <c r="W6728">
        <v>2025</v>
      </c>
    </row>
    <row r="6729" spans="1:23" hidden="1">
      <c r="A6729">
        <v>72027425</v>
      </c>
      <c r="B6729" s="2">
        <v>45768</v>
      </c>
      <c r="C6729" t="s">
        <v>6258</v>
      </c>
      <c r="D6729" t="s">
        <v>380</v>
      </c>
      <c r="E6729" t="s">
        <v>381</v>
      </c>
      <c r="F6729" t="s">
        <v>7153</v>
      </c>
      <c r="G6729" t="s">
        <v>7154</v>
      </c>
      <c r="H6729" t="s">
        <v>1833</v>
      </c>
      <c r="I6729" t="s">
        <v>1834</v>
      </c>
      <c r="J6729" t="s">
        <v>377</v>
      </c>
      <c r="K6729" t="s">
        <v>225</v>
      </c>
      <c r="L6729">
        <v>1200</v>
      </c>
      <c r="M6729" t="s">
        <v>15</v>
      </c>
      <c r="N6729" t="s">
        <v>25</v>
      </c>
      <c r="O6729">
        <v>109</v>
      </c>
      <c r="P6729">
        <v>130800</v>
      </c>
      <c r="Q6729">
        <v>1</v>
      </c>
      <c r="R6729">
        <v>3.2687379999999999</v>
      </c>
      <c r="S6729">
        <v>3922.4859200000001</v>
      </c>
      <c r="T6729" t="s">
        <v>398</v>
      </c>
      <c r="U6729">
        <v>33.346200000000003</v>
      </c>
      <c r="V6729">
        <v>130800</v>
      </c>
      <c r="W6729">
        <v>2025</v>
      </c>
    </row>
    <row r="6730" spans="1:23" hidden="1">
      <c r="A6730">
        <v>72027322</v>
      </c>
      <c r="B6730" s="2">
        <v>45768</v>
      </c>
      <c r="C6730" t="s">
        <v>6119</v>
      </c>
      <c r="D6730" t="s">
        <v>100</v>
      </c>
      <c r="E6730" t="s">
        <v>101</v>
      </c>
      <c r="F6730" t="s">
        <v>7213</v>
      </c>
      <c r="G6730" t="s">
        <v>7214</v>
      </c>
      <c r="H6730" t="s">
        <v>954</v>
      </c>
      <c r="I6730" t="s">
        <v>955</v>
      </c>
      <c r="J6730" t="s">
        <v>102</v>
      </c>
      <c r="K6730" t="s">
        <v>14</v>
      </c>
      <c r="L6730">
        <v>300</v>
      </c>
      <c r="M6730" t="s">
        <v>15</v>
      </c>
      <c r="N6730" t="s">
        <v>25</v>
      </c>
      <c r="O6730">
        <v>75</v>
      </c>
      <c r="P6730">
        <v>22500</v>
      </c>
      <c r="Q6730">
        <v>1</v>
      </c>
      <c r="R6730">
        <v>2.2491310000000002</v>
      </c>
      <c r="S6730">
        <v>674.73955000000001</v>
      </c>
      <c r="T6730" t="s">
        <v>398</v>
      </c>
      <c r="U6730">
        <v>33.346200000000003</v>
      </c>
      <c r="V6730">
        <v>22500</v>
      </c>
      <c r="W6730">
        <v>2025</v>
      </c>
    </row>
    <row r="6731" spans="1:23" hidden="1">
      <c r="A6731">
        <v>72027322</v>
      </c>
      <c r="B6731" s="2">
        <v>45768</v>
      </c>
      <c r="C6731" t="s">
        <v>6119</v>
      </c>
      <c r="D6731" t="s">
        <v>100</v>
      </c>
      <c r="E6731" t="s">
        <v>101</v>
      </c>
      <c r="F6731" t="s">
        <v>7213</v>
      </c>
      <c r="G6731" t="s">
        <v>7214</v>
      </c>
      <c r="H6731" t="s">
        <v>950</v>
      </c>
      <c r="I6731" t="s">
        <v>951</v>
      </c>
      <c r="J6731" t="s">
        <v>102</v>
      </c>
      <c r="K6731" t="s">
        <v>14</v>
      </c>
      <c r="L6731">
        <v>200</v>
      </c>
      <c r="M6731" t="s">
        <v>15</v>
      </c>
      <c r="N6731" t="s">
        <v>25</v>
      </c>
      <c r="O6731">
        <v>75</v>
      </c>
      <c r="P6731">
        <v>15000</v>
      </c>
      <c r="Q6731">
        <v>1</v>
      </c>
      <c r="R6731">
        <v>2.2491310000000002</v>
      </c>
      <c r="S6731">
        <v>449.826367</v>
      </c>
      <c r="T6731" t="s">
        <v>398</v>
      </c>
      <c r="U6731">
        <v>33.346200000000003</v>
      </c>
      <c r="V6731">
        <v>15000</v>
      </c>
      <c r="W6731">
        <v>2025</v>
      </c>
    </row>
    <row r="6732" spans="1:23" hidden="1">
      <c r="A6732">
        <v>72027322</v>
      </c>
      <c r="B6732" s="2">
        <v>45768</v>
      </c>
      <c r="C6732" t="s">
        <v>6119</v>
      </c>
      <c r="D6732" t="s">
        <v>100</v>
      </c>
      <c r="E6732" t="s">
        <v>101</v>
      </c>
      <c r="F6732" t="s">
        <v>7213</v>
      </c>
      <c r="G6732" t="s">
        <v>7214</v>
      </c>
      <c r="H6732" t="s">
        <v>944</v>
      </c>
      <c r="I6732" t="s">
        <v>945</v>
      </c>
      <c r="J6732" t="s">
        <v>102</v>
      </c>
      <c r="K6732" t="s">
        <v>14</v>
      </c>
      <c r="L6732">
        <v>500</v>
      </c>
      <c r="M6732" t="s">
        <v>15</v>
      </c>
      <c r="N6732" t="s">
        <v>25</v>
      </c>
      <c r="O6732">
        <v>75</v>
      </c>
      <c r="P6732">
        <v>37500</v>
      </c>
      <c r="Q6732">
        <v>1</v>
      </c>
      <c r="R6732">
        <v>2.2491310000000002</v>
      </c>
      <c r="S6732">
        <v>1124.5659169999999</v>
      </c>
      <c r="T6732" t="s">
        <v>398</v>
      </c>
      <c r="U6732">
        <v>33.346200000000003</v>
      </c>
      <c r="V6732">
        <v>37500</v>
      </c>
      <c r="W6732">
        <v>2025</v>
      </c>
    </row>
    <row r="6733" spans="1:23" hidden="1">
      <c r="A6733">
        <v>72027322</v>
      </c>
      <c r="B6733" s="2">
        <v>45768</v>
      </c>
      <c r="C6733" t="s">
        <v>6119</v>
      </c>
      <c r="D6733" t="s">
        <v>100</v>
      </c>
      <c r="E6733" t="s">
        <v>101</v>
      </c>
      <c r="F6733" t="s">
        <v>7213</v>
      </c>
      <c r="G6733" t="s">
        <v>7214</v>
      </c>
      <c r="H6733" t="s">
        <v>952</v>
      </c>
      <c r="I6733" t="s">
        <v>953</v>
      </c>
      <c r="J6733" t="s">
        <v>102</v>
      </c>
      <c r="K6733" t="s">
        <v>14</v>
      </c>
      <c r="L6733">
        <v>400</v>
      </c>
      <c r="M6733" t="s">
        <v>15</v>
      </c>
      <c r="N6733" t="s">
        <v>25</v>
      </c>
      <c r="O6733">
        <v>75</v>
      </c>
      <c r="P6733">
        <v>30000</v>
      </c>
      <c r="Q6733">
        <v>1</v>
      </c>
      <c r="R6733">
        <v>2.2491310000000002</v>
      </c>
      <c r="S6733">
        <v>899.65273400000001</v>
      </c>
      <c r="T6733" t="s">
        <v>398</v>
      </c>
      <c r="U6733">
        <v>33.346200000000003</v>
      </c>
      <c r="V6733">
        <v>30000</v>
      </c>
      <c r="W6733">
        <v>2025</v>
      </c>
    </row>
    <row r="6734" spans="1:23" hidden="1">
      <c r="A6734">
        <v>72027322</v>
      </c>
      <c r="B6734" s="2">
        <v>45768</v>
      </c>
      <c r="C6734" t="s">
        <v>6119</v>
      </c>
      <c r="D6734" t="s">
        <v>100</v>
      </c>
      <c r="E6734" t="s">
        <v>101</v>
      </c>
      <c r="F6734" t="s">
        <v>7213</v>
      </c>
      <c r="G6734" t="s">
        <v>7214</v>
      </c>
      <c r="H6734" t="s">
        <v>938</v>
      </c>
      <c r="I6734" t="s">
        <v>939</v>
      </c>
      <c r="J6734" t="s">
        <v>102</v>
      </c>
      <c r="K6734" t="s">
        <v>14</v>
      </c>
      <c r="L6734">
        <v>300</v>
      </c>
      <c r="M6734" t="s">
        <v>15</v>
      </c>
      <c r="N6734" t="s">
        <v>25</v>
      </c>
      <c r="O6734">
        <v>75</v>
      </c>
      <c r="P6734">
        <v>22500</v>
      </c>
      <c r="Q6734">
        <v>1</v>
      </c>
      <c r="R6734">
        <v>2.2491310000000002</v>
      </c>
      <c r="S6734">
        <v>674.73955000000001</v>
      </c>
      <c r="T6734" t="s">
        <v>398</v>
      </c>
      <c r="U6734">
        <v>33.346200000000003</v>
      </c>
      <c r="V6734">
        <v>22500</v>
      </c>
      <c r="W6734">
        <v>2025</v>
      </c>
    </row>
    <row r="6735" spans="1:23" hidden="1">
      <c r="A6735">
        <v>72027322</v>
      </c>
      <c r="B6735" s="2">
        <v>45768</v>
      </c>
      <c r="C6735" t="s">
        <v>6119</v>
      </c>
      <c r="D6735" t="s">
        <v>100</v>
      </c>
      <c r="E6735" t="s">
        <v>101</v>
      </c>
      <c r="F6735" t="s">
        <v>7213</v>
      </c>
      <c r="G6735" t="s">
        <v>7214</v>
      </c>
      <c r="H6735" t="s">
        <v>958</v>
      </c>
      <c r="I6735" t="s">
        <v>959</v>
      </c>
      <c r="J6735" t="s">
        <v>102</v>
      </c>
      <c r="K6735" t="s">
        <v>14</v>
      </c>
      <c r="L6735">
        <v>300</v>
      </c>
      <c r="M6735" t="s">
        <v>15</v>
      </c>
      <c r="N6735" t="s">
        <v>25</v>
      </c>
      <c r="O6735">
        <v>75</v>
      </c>
      <c r="P6735">
        <v>22500</v>
      </c>
      <c r="Q6735">
        <v>1</v>
      </c>
      <c r="R6735">
        <v>2.2491310000000002</v>
      </c>
      <c r="S6735">
        <v>674.73955000000001</v>
      </c>
      <c r="T6735" t="s">
        <v>398</v>
      </c>
      <c r="U6735">
        <v>33.346200000000003</v>
      </c>
      <c r="V6735">
        <v>22500</v>
      </c>
      <c r="W6735">
        <v>2025</v>
      </c>
    </row>
    <row r="6736" spans="1:23" hidden="1">
      <c r="A6736">
        <v>72027324</v>
      </c>
      <c r="B6736" s="2">
        <v>45768</v>
      </c>
      <c r="C6736" t="s">
        <v>6119</v>
      </c>
      <c r="D6736" t="s">
        <v>100</v>
      </c>
      <c r="E6736" t="s">
        <v>101</v>
      </c>
      <c r="F6736" t="s">
        <v>7215</v>
      </c>
      <c r="G6736" t="s">
        <v>7216</v>
      </c>
      <c r="H6736" t="s">
        <v>4379</v>
      </c>
      <c r="I6736" t="s">
        <v>4380</v>
      </c>
      <c r="J6736" t="s">
        <v>102</v>
      </c>
      <c r="K6736" t="s">
        <v>42</v>
      </c>
      <c r="L6736">
        <v>100</v>
      </c>
      <c r="M6736" t="s">
        <v>15</v>
      </c>
      <c r="N6736" t="s">
        <v>25</v>
      </c>
      <c r="O6736">
        <v>75</v>
      </c>
      <c r="P6736">
        <v>7500</v>
      </c>
      <c r="Q6736">
        <v>1</v>
      </c>
      <c r="R6736">
        <v>2.2491310000000002</v>
      </c>
      <c r="S6736">
        <v>224.913183</v>
      </c>
      <c r="T6736" t="s">
        <v>398</v>
      </c>
      <c r="U6736">
        <v>33.346200000000003</v>
      </c>
      <c r="V6736">
        <v>7500</v>
      </c>
      <c r="W6736">
        <v>2025</v>
      </c>
    </row>
    <row r="6737" spans="1:23" hidden="1">
      <c r="A6737">
        <v>72027324</v>
      </c>
      <c r="B6737" s="2">
        <v>45768</v>
      </c>
      <c r="C6737" t="s">
        <v>6119</v>
      </c>
      <c r="D6737" t="s">
        <v>100</v>
      </c>
      <c r="E6737" t="s">
        <v>101</v>
      </c>
      <c r="F6737" t="s">
        <v>7215</v>
      </c>
      <c r="G6737" t="s">
        <v>7216</v>
      </c>
      <c r="H6737" t="s">
        <v>4377</v>
      </c>
      <c r="I6737" t="s">
        <v>4378</v>
      </c>
      <c r="J6737" t="s">
        <v>102</v>
      </c>
      <c r="K6737" t="s">
        <v>42</v>
      </c>
      <c r="L6737">
        <v>100</v>
      </c>
      <c r="M6737" t="s">
        <v>15</v>
      </c>
      <c r="N6737" t="s">
        <v>25</v>
      </c>
      <c r="O6737">
        <v>75</v>
      </c>
      <c r="P6737">
        <v>7500</v>
      </c>
      <c r="Q6737">
        <v>1</v>
      </c>
      <c r="R6737">
        <v>2.2491310000000002</v>
      </c>
      <c r="S6737">
        <v>224.913183</v>
      </c>
      <c r="T6737" t="s">
        <v>398</v>
      </c>
      <c r="U6737">
        <v>33.346200000000003</v>
      </c>
      <c r="V6737">
        <v>7500</v>
      </c>
      <c r="W6737">
        <v>2025</v>
      </c>
    </row>
    <row r="6738" spans="1:23" hidden="1">
      <c r="A6738">
        <v>72027325</v>
      </c>
      <c r="B6738" s="2">
        <v>45768</v>
      </c>
      <c r="C6738" t="s">
        <v>6119</v>
      </c>
      <c r="D6738" t="s">
        <v>100</v>
      </c>
      <c r="E6738" t="s">
        <v>101</v>
      </c>
      <c r="F6738" t="s">
        <v>7217</v>
      </c>
      <c r="G6738" t="s">
        <v>7218</v>
      </c>
      <c r="H6738" t="s">
        <v>1288</v>
      </c>
      <c r="I6738" t="s">
        <v>1289</v>
      </c>
      <c r="J6738" t="s">
        <v>102</v>
      </c>
      <c r="K6738" t="s">
        <v>43</v>
      </c>
      <c r="L6738">
        <v>100</v>
      </c>
      <c r="M6738" t="s">
        <v>15</v>
      </c>
      <c r="N6738" t="s">
        <v>25</v>
      </c>
      <c r="O6738">
        <v>86.5</v>
      </c>
      <c r="P6738">
        <v>8650</v>
      </c>
      <c r="Q6738">
        <v>1</v>
      </c>
      <c r="R6738">
        <v>2.593998</v>
      </c>
      <c r="S6738">
        <v>259.39987100000002</v>
      </c>
      <c r="T6738" t="s">
        <v>398</v>
      </c>
      <c r="U6738">
        <v>33.346200000000003</v>
      </c>
      <c r="V6738">
        <v>8650</v>
      </c>
      <c r="W6738">
        <v>2025</v>
      </c>
    </row>
    <row r="6739" spans="1:23" hidden="1">
      <c r="A6739">
        <v>72027325</v>
      </c>
      <c r="B6739" s="2">
        <v>45768</v>
      </c>
      <c r="C6739" t="s">
        <v>6119</v>
      </c>
      <c r="D6739" t="s">
        <v>100</v>
      </c>
      <c r="E6739" t="s">
        <v>101</v>
      </c>
      <c r="F6739" t="s">
        <v>7217</v>
      </c>
      <c r="G6739" t="s">
        <v>7218</v>
      </c>
      <c r="H6739" t="s">
        <v>1080</v>
      </c>
      <c r="I6739" t="s">
        <v>1081</v>
      </c>
      <c r="J6739" t="s">
        <v>102</v>
      </c>
      <c r="K6739" t="s">
        <v>43</v>
      </c>
      <c r="L6739">
        <v>100</v>
      </c>
      <c r="M6739" t="s">
        <v>15</v>
      </c>
      <c r="N6739" t="s">
        <v>25</v>
      </c>
      <c r="O6739">
        <v>86.5</v>
      </c>
      <c r="P6739">
        <v>8650</v>
      </c>
      <c r="Q6739">
        <v>1</v>
      </c>
      <c r="R6739">
        <v>2.593998</v>
      </c>
      <c r="S6739">
        <v>259.39987100000002</v>
      </c>
      <c r="T6739" t="s">
        <v>398</v>
      </c>
      <c r="U6739">
        <v>33.346200000000003</v>
      </c>
      <c r="V6739">
        <v>8650</v>
      </c>
      <c r="W6739">
        <v>2025</v>
      </c>
    </row>
    <row r="6740" spans="1:23" hidden="1">
      <c r="A6740">
        <v>72027325</v>
      </c>
      <c r="B6740" s="2">
        <v>45768</v>
      </c>
      <c r="C6740" t="s">
        <v>6119</v>
      </c>
      <c r="D6740" t="s">
        <v>100</v>
      </c>
      <c r="E6740" t="s">
        <v>101</v>
      </c>
      <c r="F6740" t="s">
        <v>7217</v>
      </c>
      <c r="G6740" t="s">
        <v>7218</v>
      </c>
      <c r="H6740" t="s">
        <v>1286</v>
      </c>
      <c r="I6740" t="s">
        <v>1287</v>
      </c>
      <c r="J6740" t="s">
        <v>102</v>
      </c>
      <c r="K6740" t="s">
        <v>43</v>
      </c>
      <c r="L6740">
        <v>200</v>
      </c>
      <c r="M6740" t="s">
        <v>15</v>
      </c>
      <c r="N6740" t="s">
        <v>25</v>
      </c>
      <c r="O6740">
        <v>86.5</v>
      </c>
      <c r="P6740">
        <v>17300</v>
      </c>
      <c r="Q6740">
        <v>1</v>
      </c>
      <c r="R6740">
        <v>2.593998</v>
      </c>
      <c r="S6740">
        <v>518.79974300000003</v>
      </c>
      <c r="T6740" t="s">
        <v>398</v>
      </c>
      <c r="U6740">
        <v>33.346200000000003</v>
      </c>
      <c r="V6740">
        <v>17300</v>
      </c>
      <c r="W6740">
        <v>2025</v>
      </c>
    </row>
    <row r="6741" spans="1:23" hidden="1">
      <c r="A6741">
        <v>72027325</v>
      </c>
      <c r="B6741" s="2">
        <v>45768</v>
      </c>
      <c r="C6741" t="s">
        <v>6119</v>
      </c>
      <c r="D6741" t="s">
        <v>100</v>
      </c>
      <c r="E6741" t="s">
        <v>101</v>
      </c>
      <c r="F6741" t="s">
        <v>7219</v>
      </c>
      <c r="G6741" t="s">
        <v>7220</v>
      </c>
      <c r="H6741" t="s">
        <v>944</v>
      </c>
      <c r="I6741" t="s">
        <v>945</v>
      </c>
      <c r="J6741" t="s">
        <v>102</v>
      </c>
      <c r="K6741" t="s">
        <v>43</v>
      </c>
      <c r="L6741">
        <v>400</v>
      </c>
      <c r="M6741" t="s">
        <v>15</v>
      </c>
      <c r="N6741" t="s">
        <v>25</v>
      </c>
      <c r="O6741">
        <v>75</v>
      </c>
      <c r="P6741">
        <v>30000</v>
      </c>
      <c r="Q6741">
        <v>1</v>
      </c>
      <c r="R6741">
        <v>2.2491310000000002</v>
      </c>
      <c r="S6741">
        <v>899.65273400000001</v>
      </c>
      <c r="T6741" t="s">
        <v>398</v>
      </c>
      <c r="U6741">
        <v>33.346200000000003</v>
      </c>
      <c r="V6741">
        <v>30000</v>
      </c>
      <c r="W6741">
        <v>2025</v>
      </c>
    </row>
    <row r="6742" spans="1:23" hidden="1">
      <c r="A6742">
        <v>72027325</v>
      </c>
      <c r="B6742" s="2">
        <v>45768</v>
      </c>
      <c r="C6742" t="s">
        <v>6119</v>
      </c>
      <c r="D6742" t="s">
        <v>100</v>
      </c>
      <c r="E6742" t="s">
        <v>101</v>
      </c>
      <c r="F6742" t="s">
        <v>7219</v>
      </c>
      <c r="G6742" t="s">
        <v>7220</v>
      </c>
      <c r="H6742" t="s">
        <v>958</v>
      </c>
      <c r="I6742" t="s">
        <v>959</v>
      </c>
      <c r="J6742" t="s">
        <v>102</v>
      </c>
      <c r="K6742" t="s">
        <v>43</v>
      </c>
      <c r="L6742">
        <v>500</v>
      </c>
      <c r="M6742" t="s">
        <v>15</v>
      </c>
      <c r="N6742" t="s">
        <v>25</v>
      </c>
      <c r="O6742">
        <v>75</v>
      </c>
      <c r="P6742">
        <v>37500</v>
      </c>
      <c r="Q6742">
        <v>1</v>
      </c>
      <c r="R6742">
        <v>2.2491310000000002</v>
      </c>
      <c r="S6742">
        <v>1124.5659169999999</v>
      </c>
      <c r="T6742" t="s">
        <v>398</v>
      </c>
      <c r="U6742">
        <v>33.346200000000003</v>
      </c>
      <c r="V6742">
        <v>37500</v>
      </c>
      <c r="W6742">
        <v>2025</v>
      </c>
    </row>
    <row r="6743" spans="1:23" hidden="1">
      <c r="A6743">
        <v>72027325</v>
      </c>
      <c r="B6743" s="2">
        <v>45768</v>
      </c>
      <c r="C6743" t="s">
        <v>6119</v>
      </c>
      <c r="D6743" t="s">
        <v>100</v>
      </c>
      <c r="E6743" t="s">
        <v>101</v>
      </c>
      <c r="F6743" t="s">
        <v>7219</v>
      </c>
      <c r="G6743" t="s">
        <v>7220</v>
      </c>
      <c r="H6743" t="s">
        <v>954</v>
      </c>
      <c r="I6743" t="s">
        <v>955</v>
      </c>
      <c r="J6743" t="s">
        <v>102</v>
      </c>
      <c r="K6743" t="s">
        <v>43</v>
      </c>
      <c r="L6743">
        <v>200</v>
      </c>
      <c r="M6743" t="s">
        <v>15</v>
      </c>
      <c r="N6743" t="s">
        <v>25</v>
      </c>
      <c r="O6743">
        <v>75</v>
      </c>
      <c r="P6743">
        <v>15000</v>
      </c>
      <c r="Q6743">
        <v>1</v>
      </c>
      <c r="R6743">
        <v>2.2491310000000002</v>
      </c>
      <c r="S6743">
        <v>449.826367</v>
      </c>
      <c r="T6743" t="s">
        <v>398</v>
      </c>
      <c r="U6743">
        <v>33.346200000000003</v>
      </c>
      <c r="V6743">
        <v>15000</v>
      </c>
      <c r="W6743">
        <v>2025</v>
      </c>
    </row>
    <row r="6744" spans="1:23" hidden="1">
      <c r="A6744">
        <v>72027325</v>
      </c>
      <c r="B6744" s="2">
        <v>45768</v>
      </c>
      <c r="C6744" t="s">
        <v>6119</v>
      </c>
      <c r="D6744" t="s">
        <v>100</v>
      </c>
      <c r="E6744" t="s">
        <v>101</v>
      </c>
      <c r="F6744" t="s">
        <v>7219</v>
      </c>
      <c r="G6744" t="s">
        <v>7220</v>
      </c>
      <c r="H6744" t="s">
        <v>950</v>
      </c>
      <c r="I6744" t="s">
        <v>951</v>
      </c>
      <c r="J6744" t="s">
        <v>102</v>
      </c>
      <c r="K6744" t="s">
        <v>43</v>
      </c>
      <c r="L6744">
        <v>600</v>
      </c>
      <c r="M6744" t="s">
        <v>15</v>
      </c>
      <c r="N6744" t="s">
        <v>25</v>
      </c>
      <c r="O6744">
        <v>75</v>
      </c>
      <c r="P6744">
        <v>45000</v>
      </c>
      <c r="Q6744">
        <v>1</v>
      </c>
      <c r="R6744">
        <v>2.2491310000000002</v>
      </c>
      <c r="S6744">
        <v>1349.4791009999999</v>
      </c>
      <c r="T6744" t="s">
        <v>398</v>
      </c>
      <c r="U6744">
        <v>33.346200000000003</v>
      </c>
      <c r="V6744">
        <v>45000</v>
      </c>
      <c r="W6744">
        <v>2025</v>
      </c>
    </row>
    <row r="6745" spans="1:23" hidden="1">
      <c r="A6745">
        <v>72027325</v>
      </c>
      <c r="B6745" s="2">
        <v>45768</v>
      </c>
      <c r="C6745" t="s">
        <v>6119</v>
      </c>
      <c r="D6745" t="s">
        <v>100</v>
      </c>
      <c r="E6745" t="s">
        <v>101</v>
      </c>
      <c r="F6745" t="s">
        <v>7219</v>
      </c>
      <c r="G6745" t="s">
        <v>7220</v>
      </c>
      <c r="H6745" t="s">
        <v>938</v>
      </c>
      <c r="I6745" t="s">
        <v>939</v>
      </c>
      <c r="J6745" t="s">
        <v>102</v>
      </c>
      <c r="K6745" t="s">
        <v>43</v>
      </c>
      <c r="L6745">
        <v>300</v>
      </c>
      <c r="M6745" t="s">
        <v>15</v>
      </c>
      <c r="N6745" t="s">
        <v>25</v>
      </c>
      <c r="O6745">
        <v>75</v>
      </c>
      <c r="P6745">
        <v>22500</v>
      </c>
      <c r="Q6745">
        <v>1</v>
      </c>
      <c r="R6745">
        <v>2.2491310000000002</v>
      </c>
      <c r="S6745">
        <v>674.73955000000001</v>
      </c>
      <c r="T6745" t="s">
        <v>398</v>
      </c>
      <c r="U6745">
        <v>33.346200000000003</v>
      </c>
      <c r="V6745">
        <v>22500</v>
      </c>
      <c r="W6745">
        <v>2025</v>
      </c>
    </row>
    <row r="6746" spans="1:23" hidden="1">
      <c r="A6746">
        <v>72027325</v>
      </c>
      <c r="B6746" s="2">
        <v>45768</v>
      </c>
      <c r="C6746" t="s">
        <v>6119</v>
      </c>
      <c r="D6746" t="s">
        <v>100</v>
      </c>
      <c r="E6746" t="s">
        <v>101</v>
      </c>
      <c r="F6746" t="s">
        <v>7219</v>
      </c>
      <c r="G6746" t="s">
        <v>7220</v>
      </c>
      <c r="H6746" t="s">
        <v>952</v>
      </c>
      <c r="I6746" t="s">
        <v>953</v>
      </c>
      <c r="J6746" t="s">
        <v>102</v>
      </c>
      <c r="K6746" t="s">
        <v>43</v>
      </c>
      <c r="L6746">
        <v>300</v>
      </c>
      <c r="M6746" t="s">
        <v>15</v>
      </c>
      <c r="N6746" t="s">
        <v>25</v>
      </c>
      <c r="O6746">
        <v>75</v>
      </c>
      <c r="P6746">
        <v>22500</v>
      </c>
      <c r="Q6746">
        <v>1</v>
      </c>
      <c r="R6746">
        <v>2.2491310000000002</v>
      </c>
      <c r="S6746">
        <v>674.73955000000001</v>
      </c>
      <c r="T6746" t="s">
        <v>398</v>
      </c>
      <c r="U6746">
        <v>33.346200000000003</v>
      </c>
      <c r="V6746">
        <v>22500</v>
      </c>
      <c r="W6746">
        <v>2025</v>
      </c>
    </row>
    <row r="6747" spans="1:23" hidden="1">
      <c r="A6747">
        <v>72026444</v>
      </c>
      <c r="B6747" s="2">
        <v>45768</v>
      </c>
      <c r="C6747" t="s">
        <v>5457</v>
      </c>
      <c r="D6747" t="s">
        <v>23</v>
      </c>
      <c r="E6747" t="s">
        <v>24</v>
      </c>
      <c r="F6747" t="s">
        <v>7356</v>
      </c>
      <c r="G6747" t="s">
        <v>7357</v>
      </c>
      <c r="H6747" t="s">
        <v>3932</v>
      </c>
      <c r="I6747" t="s">
        <v>3933</v>
      </c>
      <c r="J6747" t="s">
        <v>36</v>
      </c>
      <c r="K6747" t="s">
        <v>43</v>
      </c>
      <c r="L6747">
        <v>3051</v>
      </c>
      <c r="M6747" t="s">
        <v>15</v>
      </c>
      <c r="N6747" t="s">
        <v>25</v>
      </c>
      <c r="O6747">
        <v>120.69540000000001</v>
      </c>
      <c r="P6747">
        <v>368241.67</v>
      </c>
      <c r="Q6747">
        <v>1</v>
      </c>
      <c r="R6747">
        <v>3.6194639999999998</v>
      </c>
      <c r="S6747">
        <v>11042.987505999999</v>
      </c>
      <c r="T6747" t="s">
        <v>398</v>
      </c>
      <c r="U6747">
        <v>33.346200000000003</v>
      </c>
      <c r="V6747">
        <v>368241.67</v>
      </c>
      <c r="W6747">
        <v>2025</v>
      </c>
    </row>
    <row r="6748" spans="1:23" hidden="1">
      <c r="A6748">
        <v>72026480</v>
      </c>
      <c r="B6748" s="2">
        <v>45768</v>
      </c>
      <c r="C6748" t="s">
        <v>5522</v>
      </c>
      <c r="D6748" t="s">
        <v>23</v>
      </c>
      <c r="E6748" t="s">
        <v>24</v>
      </c>
      <c r="F6748" t="s">
        <v>7356</v>
      </c>
      <c r="G6748" t="s">
        <v>7357</v>
      </c>
      <c r="H6748" t="s">
        <v>5398</v>
      </c>
      <c r="I6748" t="s">
        <v>5399</v>
      </c>
      <c r="J6748" t="s">
        <v>36</v>
      </c>
      <c r="K6748" t="s">
        <v>43</v>
      </c>
      <c r="L6748">
        <v>1154</v>
      </c>
      <c r="M6748" t="s">
        <v>15</v>
      </c>
      <c r="N6748" t="s">
        <v>25</v>
      </c>
      <c r="O6748">
        <v>122.0587</v>
      </c>
      <c r="P6748">
        <v>140855.74</v>
      </c>
      <c r="Q6748">
        <v>1</v>
      </c>
      <c r="R6748">
        <v>3.6603479999999999</v>
      </c>
      <c r="S6748">
        <v>4224.0417189999998</v>
      </c>
      <c r="T6748" t="s">
        <v>398</v>
      </c>
      <c r="U6748">
        <v>33.346200000000003</v>
      </c>
      <c r="V6748">
        <v>140855.74</v>
      </c>
      <c r="W6748">
        <v>2025</v>
      </c>
    </row>
    <row r="6749" spans="1:23" hidden="1">
      <c r="A6749">
        <v>72026480</v>
      </c>
      <c r="B6749" s="2">
        <v>45768</v>
      </c>
      <c r="C6749" t="s">
        <v>5522</v>
      </c>
      <c r="D6749" t="s">
        <v>23</v>
      </c>
      <c r="E6749" t="s">
        <v>24</v>
      </c>
      <c r="F6749" t="s">
        <v>7356</v>
      </c>
      <c r="G6749" t="s">
        <v>7357</v>
      </c>
      <c r="H6749" t="s">
        <v>180</v>
      </c>
      <c r="I6749" t="s">
        <v>1557</v>
      </c>
      <c r="J6749" t="s">
        <v>36</v>
      </c>
      <c r="K6749" t="s">
        <v>43</v>
      </c>
      <c r="L6749">
        <v>1039</v>
      </c>
      <c r="M6749" t="s">
        <v>15</v>
      </c>
      <c r="N6749" t="s">
        <v>25</v>
      </c>
      <c r="O6749">
        <v>122.0587</v>
      </c>
      <c r="P6749">
        <v>126818.99</v>
      </c>
      <c r="Q6749">
        <v>1</v>
      </c>
      <c r="R6749">
        <v>3.6603479999999999</v>
      </c>
      <c r="S6749">
        <v>3803.1017019999999</v>
      </c>
      <c r="T6749" t="s">
        <v>398</v>
      </c>
      <c r="U6749">
        <v>33.346200000000003</v>
      </c>
      <c r="V6749">
        <v>126818.99</v>
      </c>
      <c r="W6749">
        <v>2025</v>
      </c>
    </row>
    <row r="6750" spans="1:23" hidden="1">
      <c r="A6750">
        <v>72026480</v>
      </c>
      <c r="B6750" s="2">
        <v>45768</v>
      </c>
      <c r="C6750" t="s">
        <v>5522</v>
      </c>
      <c r="D6750" t="s">
        <v>23</v>
      </c>
      <c r="E6750" t="s">
        <v>24</v>
      </c>
      <c r="F6750" t="s">
        <v>7356</v>
      </c>
      <c r="G6750" t="s">
        <v>7357</v>
      </c>
      <c r="H6750" t="s">
        <v>5402</v>
      </c>
      <c r="I6750" t="s">
        <v>5403</v>
      </c>
      <c r="J6750" t="s">
        <v>36</v>
      </c>
      <c r="K6750" t="s">
        <v>43</v>
      </c>
      <c r="L6750">
        <v>1139</v>
      </c>
      <c r="M6750" t="s">
        <v>15</v>
      </c>
      <c r="N6750" t="s">
        <v>25</v>
      </c>
      <c r="O6750">
        <v>122.0587</v>
      </c>
      <c r="P6750">
        <v>139024.85999999999</v>
      </c>
      <c r="Q6750">
        <v>1</v>
      </c>
      <c r="R6750">
        <v>3.6603479999999999</v>
      </c>
      <c r="S6750">
        <v>4169.1365130000004</v>
      </c>
      <c r="T6750" t="s">
        <v>398</v>
      </c>
      <c r="U6750">
        <v>33.346200000000003</v>
      </c>
      <c r="V6750">
        <v>139024.85999999999</v>
      </c>
      <c r="W6750">
        <v>2025</v>
      </c>
    </row>
    <row r="6751" spans="1:23" hidden="1">
      <c r="A6751">
        <v>72026480</v>
      </c>
      <c r="B6751" s="2">
        <v>45768</v>
      </c>
      <c r="C6751" t="s">
        <v>5522</v>
      </c>
      <c r="D6751" t="s">
        <v>23</v>
      </c>
      <c r="E6751" t="s">
        <v>24</v>
      </c>
      <c r="F6751" t="s">
        <v>7356</v>
      </c>
      <c r="G6751" t="s">
        <v>7357</v>
      </c>
      <c r="H6751" t="s">
        <v>805</v>
      </c>
      <c r="I6751" t="s">
        <v>1556</v>
      </c>
      <c r="J6751" t="s">
        <v>36</v>
      </c>
      <c r="K6751" t="s">
        <v>43</v>
      </c>
      <c r="L6751">
        <v>1176</v>
      </c>
      <c r="M6751" t="s">
        <v>15</v>
      </c>
      <c r="N6751" t="s">
        <v>25</v>
      </c>
      <c r="O6751">
        <v>122.0587</v>
      </c>
      <c r="P6751">
        <v>143541.03</v>
      </c>
      <c r="Q6751">
        <v>1</v>
      </c>
      <c r="R6751">
        <v>3.6603479999999999</v>
      </c>
      <c r="S6751">
        <v>4304.5693359999996</v>
      </c>
      <c r="T6751" t="s">
        <v>398</v>
      </c>
      <c r="U6751">
        <v>33.346200000000003</v>
      </c>
      <c r="V6751">
        <v>143541.03</v>
      </c>
      <c r="W6751">
        <v>2025</v>
      </c>
    </row>
    <row r="6752" spans="1:23" hidden="1">
      <c r="A6752">
        <v>72026682</v>
      </c>
      <c r="B6752" s="2">
        <v>45768</v>
      </c>
      <c r="C6752" t="s">
        <v>5734</v>
      </c>
      <c r="D6752" t="s">
        <v>23</v>
      </c>
      <c r="E6752" t="s">
        <v>24</v>
      </c>
      <c r="F6752" t="s">
        <v>7356</v>
      </c>
      <c r="G6752" t="s">
        <v>7357</v>
      </c>
      <c r="H6752" t="s">
        <v>827</v>
      </c>
      <c r="I6752" t="s">
        <v>828</v>
      </c>
      <c r="J6752" t="s">
        <v>36</v>
      </c>
      <c r="K6752" t="s">
        <v>43</v>
      </c>
      <c r="L6752">
        <v>20</v>
      </c>
      <c r="M6752" t="s">
        <v>15</v>
      </c>
      <c r="N6752" t="s">
        <v>25</v>
      </c>
      <c r="O6752">
        <v>122.0587</v>
      </c>
      <c r="P6752">
        <v>2441.17</v>
      </c>
      <c r="Q6752">
        <v>1</v>
      </c>
      <c r="R6752">
        <v>3.6603479999999999</v>
      </c>
      <c r="S6752">
        <v>73.206841999999995</v>
      </c>
      <c r="T6752" t="s">
        <v>398</v>
      </c>
      <c r="U6752">
        <v>33.346200000000003</v>
      </c>
      <c r="V6752">
        <v>2441.17</v>
      </c>
      <c r="W6752">
        <v>2025</v>
      </c>
    </row>
    <row r="6753" spans="1:23" hidden="1">
      <c r="A6753">
        <v>72026682</v>
      </c>
      <c r="B6753" s="2">
        <v>45768</v>
      </c>
      <c r="C6753" t="s">
        <v>5734</v>
      </c>
      <c r="D6753" t="s">
        <v>23</v>
      </c>
      <c r="E6753" t="s">
        <v>24</v>
      </c>
      <c r="F6753" t="s">
        <v>7356</v>
      </c>
      <c r="G6753" t="s">
        <v>7357</v>
      </c>
      <c r="H6753" t="s">
        <v>805</v>
      </c>
      <c r="I6753" t="s">
        <v>1556</v>
      </c>
      <c r="J6753" t="s">
        <v>36</v>
      </c>
      <c r="K6753" t="s">
        <v>43</v>
      </c>
      <c r="L6753">
        <v>1122</v>
      </c>
      <c r="M6753" t="s">
        <v>15</v>
      </c>
      <c r="N6753" t="s">
        <v>25</v>
      </c>
      <c r="O6753">
        <v>122.0587</v>
      </c>
      <c r="P6753">
        <v>136949.85999999999</v>
      </c>
      <c r="Q6753">
        <v>1</v>
      </c>
      <c r="R6753">
        <v>3.6603479999999999</v>
      </c>
      <c r="S6753">
        <v>4106.9105319999999</v>
      </c>
      <c r="T6753" t="s">
        <v>398</v>
      </c>
      <c r="U6753">
        <v>33.346200000000003</v>
      </c>
      <c r="V6753">
        <v>136949.85999999999</v>
      </c>
      <c r="W6753">
        <v>2025</v>
      </c>
    </row>
    <row r="6754" spans="1:23" hidden="1">
      <c r="A6754">
        <v>72026682</v>
      </c>
      <c r="B6754" s="2">
        <v>45768</v>
      </c>
      <c r="C6754" t="s">
        <v>5734</v>
      </c>
      <c r="D6754" t="s">
        <v>23</v>
      </c>
      <c r="E6754" t="s">
        <v>24</v>
      </c>
      <c r="F6754" t="s">
        <v>7356</v>
      </c>
      <c r="G6754" t="s">
        <v>7357</v>
      </c>
      <c r="H6754" t="s">
        <v>3932</v>
      </c>
      <c r="I6754" t="s">
        <v>3933</v>
      </c>
      <c r="J6754" t="s">
        <v>36</v>
      </c>
      <c r="K6754" t="s">
        <v>43</v>
      </c>
      <c r="L6754">
        <v>2060</v>
      </c>
      <c r="M6754" t="s">
        <v>15</v>
      </c>
      <c r="N6754" t="s">
        <v>25</v>
      </c>
      <c r="O6754">
        <v>121.3771</v>
      </c>
      <c r="P6754">
        <v>250036.83</v>
      </c>
      <c r="Q6754">
        <v>1</v>
      </c>
      <c r="R6754">
        <v>3.639907</v>
      </c>
      <c r="S6754">
        <v>7498.2105899999997</v>
      </c>
      <c r="T6754" t="s">
        <v>398</v>
      </c>
      <c r="U6754">
        <v>33.346200000000003</v>
      </c>
      <c r="V6754">
        <v>250036.83</v>
      </c>
      <c r="W6754">
        <v>2025</v>
      </c>
    </row>
    <row r="6755" spans="1:23" hidden="1">
      <c r="A6755">
        <v>72026682</v>
      </c>
      <c r="B6755" s="2">
        <v>45768</v>
      </c>
      <c r="C6755" t="s">
        <v>5734</v>
      </c>
      <c r="D6755" t="s">
        <v>23</v>
      </c>
      <c r="E6755" t="s">
        <v>24</v>
      </c>
      <c r="F6755" t="s">
        <v>7356</v>
      </c>
      <c r="G6755" t="s">
        <v>7357</v>
      </c>
      <c r="H6755" t="s">
        <v>827</v>
      </c>
      <c r="I6755" t="s">
        <v>828</v>
      </c>
      <c r="J6755" t="s">
        <v>36</v>
      </c>
      <c r="K6755" t="s">
        <v>43</v>
      </c>
      <c r="L6755">
        <v>1200</v>
      </c>
      <c r="M6755" t="s">
        <v>15</v>
      </c>
      <c r="N6755" t="s">
        <v>25</v>
      </c>
      <c r="O6755">
        <v>122.0587</v>
      </c>
      <c r="P6755">
        <v>146470.44</v>
      </c>
      <c r="Q6755">
        <v>1</v>
      </c>
      <c r="R6755">
        <v>3.6603479999999999</v>
      </c>
      <c r="S6755">
        <v>4392.4177259999997</v>
      </c>
      <c r="T6755" t="s">
        <v>398</v>
      </c>
      <c r="U6755">
        <v>33.346200000000003</v>
      </c>
      <c r="V6755">
        <v>146470.44</v>
      </c>
      <c r="W6755">
        <v>2025</v>
      </c>
    </row>
    <row r="6756" spans="1:23" hidden="1">
      <c r="A6756">
        <v>72026922</v>
      </c>
      <c r="B6756" s="2">
        <v>45768</v>
      </c>
      <c r="C6756" t="s">
        <v>5509</v>
      </c>
      <c r="D6756" t="s">
        <v>23</v>
      </c>
      <c r="E6756" t="s">
        <v>24</v>
      </c>
      <c r="F6756" t="s">
        <v>7356</v>
      </c>
      <c r="G6756" t="s">
        <v>7357</v>
      </c>
      <c r="H6756" t="s">
        <v>7358</v>
      </c>
      <c r="I6756" t="s">
        <v>7359</v>
      </c>
      <c r="J6756" t="s">
        <v>36</v>
      </c>
      <c r="K6756" t="s">
        <v>43</v>
      </c>
      <c r="L6756">
        <v>1152</v>
      </c>
      <c r="M6756" t="s">
        <v>15</v>
      </c>
      <c r="N6756" t="s">
        <v>25</v>
      </c>
      <c r="O6756">
        <v>122.0587</v>
      </c>
      <c r="P6756">
        <v>140611.62</v>
      </c>
      <c r="Q6756">
        <v>1</v>
      </c>
      <c r="R6756">
        <v>3.6603479999999999</v>
      </c>
      <c r="S6756">
        <v>4216.720945</v>
      </c>
      <c r="T6756" t="s">
        <v>398</v>
      </c>
      <c r="U6756">
        <v>33.346200000000003</v>
      </c>
      <c r="V6756">
        <v>140611.62</v>
      </c>
      <c r="W6756">
        <v>2025</v>
      </c>
    </row>
    <row r="6757" spans="1:23" hidden="1">
      <c r="A6757">
        <v>72026922</v>
      </c>
      <c r="B6757" s="2">
        <v>45768</v>
      </c>
      <c r="C6757" t="s">
        <v>5509</v>
      </c>
      <c r="D6757" t="s">
        <v>23</v>
      </c>
      <c r="E6757" t="s">
        <v>24</v>
      </c>
      <c r="F6757" t="s">
        <v>7356</v>
      </c>
      <c r="G6757" t="s">
        <v>7357</v>
      </c>
      <c r="H6757" t="s">
        <v>7360</v>
      </c>
      <c r="I6757" t="s">
        <v>7361</v>
      </c>
      <c r="J6757" t="s">
        <v>36</v>
      </c>
      <c r="K6757" t="s">
        <v>43</v>
      </c>
      <c r="L6757">
        <v>1137</v>
      </c>
      <c r="M6757" t="s">
        <v>15</v>
      </c>
      <c r="N6757" t="s">
        <v>25</v>
      </c>
      <c r="O6757">
        <v>122.0587</v>
      </c>
      <c r="P6757">
        <v>138780.74</v>
      </c>
      <c r="Q6757">
        <v>1</v>
      </c>
      <c r="R6757">
        <v>3.6603479999999999</v>
      </c>
      <c r="S6757">
        <v>4161.8157389999997</v>
      </c>
      <c r="T6757" t="s">
        <v>398</v>
      </c>
      <c r="U6757">
        <v>33.346200000000003</v>
      </c>
      <c r="V6757">
        <v>138780.74</v>
      </c>
      <c r="W6757">
        <v>2025</v>
      </c>
    </row>
    <row r="6758" spans="1:23" hidden="1">
      <c r="A6758">
        <v>72027407</v>
      </c>
      <c r="B6758" s="2">
        <v>45768</v>
      </c>
      <c r="C6758" t="s">
        <v>6663</v>
      </c>
      <c r="D6758" t="s">
        <v>23</v>
      </c>
      <c r="E6758" t="s">
        <v>24</v>
      </c>
      <c r="F6758" t="s">
        <v>7356</v>
      </c>
      <c r="G6758" t="s">
        <v>7357</v>
      </c>
      <c r="H6758" t="s">
        <v>827</v>
      </c>
      <c r="I6758" t="s">
        <v>828</v>
      </c>
      <c r="J6758" t="s">
        <v>36</v>
      </c>
      <c r="K6758" t="s">
        <v>43</v>
      </c>
      <c r="L6758">
        <v>16</v>
      </c>
      <c r="M6758" t="s">
        <v>15</v>
      </c>
      <c r="N6758" t="s">
        <v>25</v>
      </c>
      <c r="O6758">
        <v>117.7146</v>
      </c>
      <c r="P6758">
        <v>1883.43</v>
      </c>
      <c r="Q6758">
        <v>1</v>
      </c>
      <c r="R6758">
        <v>3.5300750000000001</v>
      </c>
      <c r="S6758">
        <v>56.481098000000003</v>
      </c>
      <c r="T6758" t="s">
        <v>398</v>
      </c>
      <c r="U6758">
        <v>33.346200000000003</v>
      </c>
      <c r="V6758">
        <v>1883.43</v>
      </c>
      <c r="W6758">
        <v>2025</v>
      </c>
    </row>
    <row r="6759" spans="1:23" hidden="1">
      <c r="A6759">
        <v>72027407</v>
      </c>
      <c r="B6759" s="2">
        <v>45768</v>
      </c>
      <c r="C6759" t="s">
        <v>6663</v>
      </c>
      <c r="D6759" t="s">
        <v>23</v>
      </c>
      <c r="E6759" t="s">
        <v>24</v>
      </c>
      <c r="F6759" t="s">
        <v>7356</v>
      </c>
      <c r="G6759" t="s">
        <v>7357</v>
      </c>
      <c r="H6759" t="s">
        <v>827</v>
      </c>
      <c r="I6759" t="s">
        <v>828</v>
      </c>
      <c r="J6759" t="s">
        <v>36</v>
      </c>
      <c r="K6759" t="s">
        <v>43</v>
      </c>
      <c r="L6759">
        <v>1200</v>
      </c>
      <c r="M6759" t="s">
        <v>15</v>
      </c>
      <c r="N6759" t="s">
        <v>25</v>
      </c>
      <c r="O6759">
        <v>117.7146</v>
      </c>
      <c r="P6759">
        <v>141257.51999999999</v>
      </c>
      <c r="Q6759">
        <v>1</v>
      </c>
      <c r="R6759">
        <v>3.5300750000000001</v>
      </c>
      <c r="S6759">
        <v>4236.0904689999998</v>
      </c>
      <c r="T6759" t="s">
        <v>398</v>
      </c>
      <c r="U6759">
        <v>33.346200000000003</v>
      </c>
      <c r="V6759">
        <v>141257.51999999999</v>
      </c>
      <c r="W6759">
        <v>2025</v>
      </c>
    </row>
    <row r="6760" spans="1:23" hidden="1">
      <c r="A6760">
        <v>72027407</v>
      </c>
      <c r="B6760" s="2">
        <v>45768</v>
      </c>
      <c r="C6760" t="s">
        <v>6663</v>
      </c>
      <c r="D6760" t="s">
        <v>23</v>
      </c>
      <c r="E6760" t="s">
        <v>24</v>
      </c>
      <c r="F6760" t="s">
        <v>7356</v>
      </c>
      <c r="G6760" t="s">
        <v>7357</v>
      </c>
      <c r="H6760" t="s">
        <v>7362</v>
      </c>
      <c r="I6760" t="s">
        <v>7363</v>
      </c>
      <c r="J6760" t="s">
        <v>36</v>
      </c>
      <c r="K6760" t="s">
        <v>43</v>
      </c>
      <c r="L6760">
        <v>1104</v>
      </c>
      <c r="M6760" t="s">
        <v>15</v>
      </c>
      <c r="N6760" t="s">
        <v>25</v>
      </c>
      <c r="O6760">
        <v>117.7146</v>
      </c>
      <c r="P6760">
        <v>129956.92</v>
      </c>
      <c r="Q6760">
        <v>1</v>
      </c>
      <c r="R6760">
        <v>3.5300750000000001</v>
      </c>
      <c r="S6760">
        <v>3897.2032789999998</v>
      </c>
      <c r="T6760" t="s">
        <v>398</v>
      </c>
      <c r="U6760">
        <v>33.346200000000003</v>
      </c>
      <c r="V6760">
        <v>129956.92</v>
      </c>
      <c r="W6760">
        <v>2025</v>
      </c>
    </row>
    <row r="6761" spans="1:23" hidden="1">
      <c r="A6761">
        <v>72027407</v>
      </c>
      <c r="B6761" s="2">
        <v>45768</v>
      </c>
      <c r="C6761" t="s">
        <v>6663</v>
      </c>
      <c r="D6761" t="s">
        <v>23</v>
      </c>
      <c r="E6761" t="s">
        <v>24</v>
      </c>
      <c r="F6761" t="s">
        <v>7364</v>
      </c>
      <c r="G6761" t="s">
        <v>7365</v>
      </c>
      <c r="H6761" t="s">
        <v>7366</v>
      </c>
      <c r="I6761" t="s">
        <v>7367</v>
      </c>
      <c r="J6761" t="s">
        <v>36</v>
      </c>
      <c r="K6761" t="s">
        <v>43</v>
      </c>
      <c r="L6761">
        <v>1124</v>
      </c>
      <c r="M6761" t="s">
        <v>15</v>
      </c>
      <c r="N6761" t="s">
        <v>25</v>
      </c>
      <c r="O6761">
        <v>117.7146</v>
      </c>
      <c r="P6761">
        <v>132311.21</v>
      </c>
      <c r="Q6761">
        <v>1</v>
      </c>
      <c r="R6761">
        <v>3.5300750000000001</v>
      </c>
      <c r="S6761">
        <v>3967.8047270000002</v>
      </c>
      <c r="T6761" t="s">
        <v>398</v>
      </c>
      <c r="U6761">
        <v>33.346200000000003</v>
      </c>
      <c r="V6761">
        <v>132311.21</v>
      </c>
      <c r="W6761">
        <v>2025</v>
      </c>
    </row>
    <row r="6762" spans="1:23" hidden="1">
      <c r="A6762">
        <v>72027408</v>
      </c>
      <c r="B6762" s="2">
        <v>45768</v>
      </c>
      <c r="C6762" t="s">
        <v>6663</v>
      </c>
      <c r="D6762" t="s">
        <v>23</v>
      </c>
      <c r="E6762" t="s">
        <v>24</v>
      </c>
      <c r="F6762" t="s">
        <v>7356</v>
      </c>
      <c r="G6762" t="s">
        <v>7357</v>
      </c>
      <c r="H6762" t="s">
        <v>805</v>
      </c>
      <c r="I6762" t="s">
        <v>1556</v>
      </c>
      <c r="J6762" t="s">
        <v>36</v>
      </c>
      <c r="K6762" t="s">
        <v>43</v>
      </c>
      <c r="L6762">
        <v>2173</v>
      </c>
      <c r="M6762" t="s">
        <v>15</v>
      </c>
      <c r="N6762" t="s">
        <v>25</v>
      </c>
      <c r="O6762">
        <v>117.033</v>
      </c>
      <c r="P6762">
        <v>254312.71</v>
      </c>
      <c r="Q6762">
        <v>1</v>
      </c>
      <c r="R6762">
        <v>3.5096349999999998</v>
      </c>
      <c r="S6762">
        <v>7626.4374950000001</v>
      </c>
      <c r="T6762" t="s">
        <v>398</v>
      </c>
      <c r="U6762">
        <v>33.346200000000003</v>
      </c>
      <c r="V6762">
        <v>254312.71</v>
      </c>
      <c r="W6762">
        <v>2025</v>
      </c>
    </row>
    <row r="6763" spans="1:23" hidden="1">
      <c r="A6763">
        <v>72027408</v>
      </c>
      <c r="B6763" s="2">
        <v>45768</v>
      </c>
      <c r="C6763" t="s">
        <v>6663</v>
      </c>
      <c r="D6763" t="s">
        <v>23</v>
      </c>
      <c r="E6763" t="s">
        <v>24</v>
      </c>
      <c r="F6763" t="s">
        <v>7356</v>
      </c>
      <c r="G6763" t="s">
        <v>7357</v>
      </c>
      <c r="H6763" t="s">
        <v>7368</v>
      </c>
      <c r="I6763" t="s">
        <v>7369</v>
      </c>
      <c r="J6763" t="s">
        <v>36</v>
      </c>
      <c r="K6763" t="s">
        <v>43</v>
      </c>
      <c r="L6763">
        <v>1818</v>
      </c>
      <c r="M6763" t="s">
        <v>15</v>
      </c>
      <c r="N6763" t="s">
        <v>25</v>
      </c>
      <c r="O6763">
        <v>117.033</v>
      </c>
      <c r="P6763">
        <v>212765.99</v>
      </c>
      <c r="Q6763">
        <v>1</v>
      </c>
      <c r="R6763">
        <v>3.5096349999999998</v>
      </c>
      <c r="S6763">
        <v>6380.5168199999998</v>
      </c>
      <c r="T6763" t="s">
        <v>398</v>
      </c>
      <c r="U6763">
        <v>33.346200000000003</v>
      </c>
      <c r="V6763">
        <v>212765.99</v>
      </c>
      <c r="W6763">
        <v>2025</v>
      </c>
    </row>
    <row r="6764" spans="1:23" hidden="1">
      <c r="A6764">
        <v>72027408</v>
      </c>
      <c r="B6764" s="2">
        <v>45768</v>
      </c>
      <c r="C6764" t="s">
        <v>6663</v>
      </c>
      <c r="D6764" t="s">
        <v>23</v>
      </c>
      <c r="E6764" t="s">
        <v>24</v>
      </c>
      <c r="F6764" t="s">
        <v>7364</v>
      </c>
      <c r="G6764" t="s">
        <v>7365</v>
      </c>
      <c r="H6764" t="s">
        <v>7370</v>
      </c>
      <c r="I6764" t="s">
        <v>7371</v>
      </c>
      <c r="J6764" t="s">
        <v>36</v>
      </c>
      <c r="K6764" t="s">
        <v>43</v>
      </c>
      <c r="L6764">
        <v>788</v>
      </c>
      <c r="M6764" t="s">
        <v>15</v>
      </c>
      <c r="N6764" t="s">
        <v>25</v>
      </c>
      <c r="O6764">
        <v>117.7146</v>
      </c>
      <c r="P6764">
        <v>92759.1</v>
      </c>
      <c r="Q6764">
        <v>1</v>
      </c>
      <c r="R6764">
        <v>3.5300750000000001</v>
      </c>
      <c r="S6764">
        <v>2781.6992639999999</v>
      </c>
      <c r="T6764" t="s">
        <v>398</v>
      </c>
      <c r="U6764">
        <v>33.346200000000003</v>
      </c>
      <c r="V6764">
        <v>92759.1</v>
      </c>
      <c r="W6764">
        <v>2025</v>
      </c>
    </row>
    <row r="6765" spans="1:23" hidden="1">
      <c r="A6765">
        <v>72027409</v>
      </c>
      <c r="B6765" s="2">
        <v>45768</v>
      </c>
      <c r="C6765" t="s">
        <v>6663</v>
      </c>
      <c r="D6765" t="s">
        <v>23</v>
      </c>
      <c r="E6765" t="s">
        <v>24</v>
      </c>
      <c r="F6765" t="s">
        <v>7364</v>
      </c>
      <c r="G6765" t="s">
        <v>7365</v>
      </c>
      <c r="H6765" t="s">
        <v>7372</v>
      </c>
      <c r="I6765" t="s">
        <v>7373</v>
      </c>
      <c r="J6765" t="s">
        <v>36</v>
      </c>
      <c r="K6765" t="s">
        <v>43</v>
      </c>
      <c r="L6765">
        <v>961</v>
      </c>
      <c r="M6765" t="s">
        <v>15</v>
      </c>
      <c r="N6765" t="s">
        <v>25</v>
      </c>
      <c r="O6765">
        <v>117.7146</v>
      </c>
      <c r="P6765">
        <v>113123.73</v>
      </c>
      <c r="Q6765">
        <v>1</v>
      </c>
      <c r="R6765">
        <v>3.5300750000000001</v>
      </c>
      <c r="S6765">
        <v>3392.4024319999999</v>
      </c>
      <c r="T6765" t="s">
        <v>398</v>
      </c>
      <c r="U6765">
        <v>33.346200000000003</v>
      </c>
      <c r="V6765">
        <v>113123.73</v>
      </c>
      <c r="W6765">
        <v>2025</v>
      </c>
    </row>
    <row r="6766" spans="1:23" hidden="1">
      <c r="A6766">
        <v>72027409</v>
      </c>
      <c r="B6766" s="2">
        <v>45768</v>
      </c>
      <c r="C6766" t="s">
        <v>6663</v>
      </c>
      <c r="D6766" t="s">
        <v>23</v>
      </c>
      <c r="E6766" t="s">
        <v>24</v>
      </c>
      <c r="F6766" t="s">
        <v>7364</v>
      </c>
      <c r="G6766" t="s">
        <v>7365</v>
      </c>
      <c r="H6766" t="s">
        <v>180</v>
      </c>
      <c r="I6766" t="s">
        <v>1557</v>
      </c>
      <c r="J6766" t="s">
        <v>36</v>
      </c>
      <c r="K6766" t="s">
        <v>43</v>
      </c>
      <c r="L6766">
        <v>1026</v>
      </c>
      <c r="M6766" t="s">
        <v>15</v>
      </c>
      <c r="N6766" t="s">
        <v>25</v>
      </c>
      <c r="O6766">
        <v>117.7146</v>
      </c>
      <c r="P6766">
        <v>120775.18</v>
      </c>
      <c r="Q6766">
        <v>1</v>
      </c>
      <c r="R6766">
        <v>3.5300750000000001</v>
      </c>
      <c r="S6766">
        <v>3621.8573630000001</v>
      </c>
      <c r="T6766" t="s">
        <v>398</v>
      </c>
      <c r="U6766">
        <v>33.346200000000003</v>
      </c>
      <c r="V6766">
        <v>120775.18</v>
      </c>
      <c r="W6766">
        <v>2025</v>
      </c>
    </row>
    <row r="6767" spans="1:23" hidden="1">
      <c r="A6767">
        <v>72027410</v>
      </c>
      <c r="B6767" s="2">
        <v>45768</v>
      </c>
      <c r="C6767" t="s">
        <v>6663</v>
      </c>
      <c r="D6767" t="s">
        <v>23</v>
      </c>
      <c r="E6767" t="s">
        <v>24</v>
      </c>
      <c r="F6767" t="s">
        <v>7356</v>
      </c>
      <c r="G6767" t="s">
        <v>7357</v>
      </c>
      <c r="H6767" t="s">
        <v>3932</v>
      </c>
      <c r="I6767" t="s">
        <v>3933</v>
      </c>
      <c r="J6767" t="s">
        <v>36</v>
      </c>
      <c r="K6767" t="s">
        <v>43</v>
      </c>
      <c r="L6767">
        <v>982</v>
      </c>
      <c r="M6767" t="s">
        <v>15</v>
      </c>
      <c r="N6767" t="s">
        <v>25</v>
      </c>
      <c r="O6767">
        <v>117.033</v>
      </c>
      <c r="P6767">
        <v>114926.41</v>
      </c>
      <c r="Q6767">
        <v>1</v>
      </c>
      <c r="R6767">
        <v>3.5096349999999998</v>
      </c>
      <c r="S6767">
        <v>3446.461965</v>
      </c>
      <c r="T6767" t="s">
        <v>398</v>
      </c>
      <c r="U6767">
        <v>33.346200000000003</v>
      </c>
      <c r="V6767">
        <v>114926.41</v>
      </c>
      <c r="W6767">
        <v>2025</v>
      </c>
    </row>
    <row r="6768" spans="1:23" hidden="1">
      <c r="A6768">
        <v>72027410</v>
      </c>
      <c r="B6768" s="2">
        <v>45768</v>
      </c>
      <c r="C6768" t="s">
        <v>6663</v>
      </c>
      <c r="D6768" t="s">
        <v>23</v>
      </c>
      <c r="E6768" t="s">
        <v>24</v>
      </c>
      <c r="F6768" t="s">
        <v>7356</v>
      </c>
      <c r="G6768" t="s">
        <v>7357</v>
      </c>
      <c r="H6768" t="s">
        <v>5402</v>
      </c>
      <c r="I6768" t="s">
        <v>5403</v>
      </c>
      <c r="J6768" t="s">
        <v>36</v>
      </c>
      <c r="K6768" t="s">
        <v>43</v>
      </c>
      <c r="L6768">
        <v>2086</v>
      </c>
      <c r="M6768" t="s">
        <v>15</v>
      </c>
      <c r="N6768" t="s">
        <v>25</v>
      </c>
      <c r="O6768">
        <v>117.033</v>
      </c>
      <c r="P6768">
        <v>244130.84</v>
      </c>
      <c r="Q6768">
        <v>1</v>
      </c>
      <c r="R6768">
        <v>3.5096349999999998</v>
      </c>
      <c r="S6768">
        <v>7321.0992550000001</v>
      </c>
      <c r="T6768" t="s">
        <v>398</v>
      </c>
      <c r="U6768">
        <v>33.346200000000003</v>
      </c>
      <c r="V6768">
        <v>244130.84</v>
      </c>
      <c r="W6768">
        <v>2025</v>
      </c>
    </row>
    <row r="6769" spans="1:23" hidden="1">
      <c r="A6769">
        <v>72027506</v>
      </c>
      <c r="B6769" s="2">
        <v>45768</v>
      </c>
      <c r="C6769" t="s">
        <v>6295</v>
      </c>
      <c r="D6769" t="s">
        <v>23</v>
      </c>
      <c r="E6769" t="s">
        <v>24</v>
      </c>
      <c r="F6769" t="s">
        <v>7364</v>
      </c>
      <c r="G6769" t="s">
        <v>7365</v>
      </c>
      <c r="H6769" t="s">
        <v>827</v>
      </c>
      <c r="I6769" t="s">
        <v>828</v>
      </c>
      <c r="J6769" t="s">
        <v>36</v>
      </c>
      <c r="K6769" t="s">
        <v>43</v>
      </c>
      <c r="L6769">
        <v>971</v>
      </c>
      <c r="M6769" t="s">
        <v>15</v>
      </c>
      <c r="N6769" t="s">
        <v>25</v>
      </c>
      <c r="O6769">
        <v>116.87309999999999</v>
      </c>
      <c r="P6769">
        <v>113483.78</v>
      </c>
      <c r="Q6769">
        <v>1</v>
      </c>
      <c r="R6769">
        <v>3.5048400000000002</v>
      </c>
      <c r="S6769">
        <v>3403.199764</v>
      </c>
      <c r="T6769" t="s">
        <v>398</v>
      </c>
      <c r="U6769">
        <v>33.346200000000003</v>
      </c>
      <c r="V6769">
        <v>113483.78</v>
      </c>
      <c r="W6769">
        <v>2025</v>
      </c>
    </row>
    <row r="6770" spans="1:23" hidden="1">
      <c r="A6770">
        <v>72026685</v>
      </c>
      <c r="B6770" s="2">
        <v>45768</v>
      </c>
      <c r="C6770" t="s">
        <v>5734</v>
      </c>
      <c r="D6770" t="s">
        <v>23</v>
      </c>
      <c r="E6770" t="s">
        <v>24</v>
      </c>
      <c r="F6770" t="s">
        <v>7478</v>
      </c>
      <c r="G6770" t="s">
        <v>7479</v>
      </c>
      <c r="H6770" t="s">
        <v>4562</v>
      </c>
      <c r="I6770" t="s">
        <v>4563</v>
      </c>
      <c r="J6770" t="s">
        <v>13</v>
      </c>
      <c r="K6770" t="s">
        <v>14</v>
      </c>
      <c r="L6770">
        <v>1877</v>
      </c>
      <c r="M6770" t="s">
        <v>15</v>
      </c>
      <c r="N6770" t="s">
        <v>25</v>
      </c>
      <c r="O6770">
        <v>116.7419</v>
      </c>
      <c r="P6770">
        <v>219124.55</v>
      </c>
      <c r="Q6770">
        <v>1</v>
      </c>
      <c r="R6770">
        <v>3.5009049999999999</v>
      </c>
      <c r="S6770">
        <v>6571.2000159999998</v>
      </c>
      <c r="T6770" t="s">
        <v>398</v>
      </c>
      <c r="U6770">
        <v>33.346200000000003</v>
      </c>
      <c r="V6770">
        <v>219124.55</v>
      </c>
      <c r="W6770">
        <v>2025</v>
      </c>
    </row>
    <row r="6771" spans="1:23" hidden="1">
      <c r="A6771">
        <v>72026686</v>
      </c>
      <c r="B6771" s="2">
        <v>45768</v>
      </c>
      <c r="C6771" t="s">
        <v>5734</v>
      </c>
      <c r="D6771" t="s">
        <v>23</v>
      </c>
      <c r="E6771" t="s">
        <v>24</v>
      </c>
      <c r="F6771" t="s">
        <v>7564</v>
      </c>
      <c r="G6771" t="s">
        <v>7565</v>
      </c>
      <c r="H6771" t="s">
        <v>155</v>
      </c>
      <c r="I6771" t="s">
        <v>156</v>
      </c>
      <c r="J6771" t="s">
        <v>13</v>
      </c>
      <c r="K6771" t="s">
        <v>60</v>
      </c>
      <c r="L6771">
        <v>875</v>
      </c>
      <c r="M6771" t="s">
        <v>15</v>
      </c>
      <c r="N6771" t="s">
        <v>25</v>
      </c>
      <c r="O6771">
        <v>116.7419</v>
      </c>
      <c r="P6771">
        <v>102149.16</v>
      </c>
      <c r="Q6771">
        <v>1</v>
      </c>
      <c r="R6771">
        <v>3.5009049999999999</v>
      </c>
      <c r="S6771">
        <v>3063.2923689999998</v>
      </c>
      <c r="T6771" t="s">
        <v>398</v>
      </c>
      <c r="U6771">
        <v>33.346200000000003</v>
      </c>
      <c r="V6771">
        <v>102149.16</v>
      </c>
      <c r="W6771">
        <v>2025</v>
      </c>
    </row>
    <row r="6772" spans="1:23" hidden="1">
      <c r="A6772">
        <v>72026688</v>
      </c>
      <c r="B6772" s="2">
        <v>45768</v>
      </c>
      <c r="C6772" t="s">
        <v>5734</v>
      </c>
      <c r="D6772" t="s">
        <v>23</v>
      </c>
      <c r="E6772" t="s">
        <v>24</v>
      </c>
      <c r="F6772" t="s">
        <v>7564</v>
      </c>
      <c r="G6772" t="s">
        <v>7565</v>
      </c>
      <c r="H6772" t="s">
        <v>7566</v>
      </c>
      <c r="I6772" t="s">
        <v>7567</v>
      </c>
      <c r="J6772" t="s">
        <v>13</v>
      </c>
      <c r="K6772" t="s">
        <v>60</v>
      </c>
      <c r="L6772">
        <v>1034</v>
      </c>
      <c r="M6772" t="s">
        <v>15</v>
      </c>
      <c r="N6772" t="s">
        <v>25</v>
      </c>
      <c r="O6772">
        <v>117.4235</v>
      </c>
      <c r="P6772">
        <v>121415.9</v>
      </c>
      <c r="Q6772">
        <v>1</v>
      </c>
      <c r="R6772">
        <v>3.5213450000000002</v>
      </c>
      <c r="S6772">
        <v>3641.0715460000001</v>
      </c>
      <c r="T6772" t="s">
        <v>398</v>
      </c>
      <c r="U6772">
        <v>33.346200000000003</v>
      </c>
      <c r="V6772">
        <v>121415.9</v>
      </c>
      <c r="W6772">
        <v>2025</v>
      </c>
    </row>
    <row r="6773" spans="1:23" hidden="1">
      <c r="A6773">
        <v>72027148</v>
      </c>
      <c r="B6773" s="2">
        <v>45768</v>
      </c>
      <c r="C6773" t="s">
        <v>5770</v>
      </c>
      <c r="D6773" t="s">
        <v>23</v>
      </c>
      <c r="E6773" t="s">
        <v>24</v>
      </c>
      <c r="F6773" t="s">
        <v>7564</v>
      </c>
      <c r="G6773" t="s">
        <v>7565</v>
      </c>
      <c r="H6773" t="s">
        <v>147</v>
      </c>
      <c r="I6773" t="s">
        <v>148</v>
      </c>
      <c r="J6773" t="s">
        <v>13</v>
      </c>
      <c r="K6773" t="s">
        <v>60</v>
      </c>
      <c r="L6773">
        <v>2080</v>
      </c>
      <c r="M6773" t="s">
        <v>15</v>
      </c>
      <c r="N6773" t="s">
        <v>25</v>
      </c>
      <c r="O6773">
        <v>116.7419</v>
      </c>
      <c r="P6773">
        <v>242823.15</v>
      </c>
      <c r="Q6773">
        <v>1</v>
      </c>
      <c r="R6773">
        <v>3.5009049999999999</v>
      </c>
      <c r="S6773">
        <v>7281.8836920000003</v>
      </c>
      <c r="T6773" t="s">
        <v>398</v>
      </c>
      <c r="U6773">
        <v>33.346200000000003</v>
      </c>
      <c r="V6773">
        <v>242823.15</v>
      </c>
      <c r="W6773">
        <v>2025</v>
      </c>
    </row>
    <row r="6774" spans="1:23" hidden="1">
      <c r="A6774">
        <v>72027148</v>
      </c>
      <c r="B6774" s="2">
        <v>45768</v>
      </c>
      <c r="C6774" t="s">
        <v>5770</v>
      </c>
      <c r="D6774" t="s">
        <v>23</v>
      </c>
      <c r="E6774" t="s">
        <v>24</v>
      </c>
      <c r="F6774" t="s">
        <v>7564</v>
      </c>
      <c r="G6774" t="s">
        <v>7565</v>
      </c>
      <c r="H6774" t="s">
        <v>4506</v>
      </c>
      <c r="I6774" t="s">
        <v>4507</v>
      </c>
      <c r="J6774" t="s">
        <v>13</v>
      </c>
      <c r="K6774" t="s">
        <v>60</v>
      </c>
      <c r="L6774">
        <v>1051</v>
      </c>
      <c r="M6774" t="s">
        <v>15</v>
      </c>
      <c r="N6774" t="s">
        <v>25</v>
      </c>
      <c r="O6774">
        <v>116.7419</v>
      </c>
      <c r="P6774">
        <v>122695.74</v>
      </c>
      <c r="Q6774">
        <v>1</v>
      </c>
      <c r="R6774">
        <v>3.5009049999999999</v>
      </c>
      <c r="S6774">
        <v>3679.4519310000001</v>
      </c>
      <c r="T6774" t="s">
        <v>398</v>
      </c>
      <c r="U6774">
        <v>33.346200000000003</v>
      </c>
      <c r="V6774">
        <v>122695.74</v>
      </c>
      <c r="W6774">
        <v>2025</v>
      </c>
    </row>
    <row r="6775" spans="1:23" hidden="1">
      <c r="A6775">
        <v>72027508</v>
      </c>
      <c r="B6775" s="2">
        <v>45768</v>
      </c>
      <c r="C6775" t="s">
        <v>6295</v>
      </c>
      <c r="D6775" t="s">
        <v>23</v>
      </c>
      <c r="E6775" t="s">
        <v>24</v>
      </c>
      <c r="F6775" t="s">
        <v>7564</v>
      </c>
      <c r="G6775" t="s">
        <v>7565</v>
      </c>
      <c r="H6775" t="s">
        <v>147</v>
      </c>
      <c r="I6775" t="s">
        <v>148</v>
      </c>
      <c r="J6775" t="s">
        <v>13</v>
      </c>
      <c r="K6775" t="s">
        <v>60</v>
      </c>
      <c r="L6775">
        <v>1039</v>
      </c>
      <c r="M6775" t="s">
        <v>15</v>
      </c>
      <c r="N6775" t="s">
        <v>25</v>
      </c>
      <c r="O6775">
        <v>111.5562</v>
      </c>
      <c r="P6775">
        <v>115906.89</v>
      </c>
      <c r="Q6775">
        <v>1</v>
      </c>
      <c r="R6775">
        <v>3.3453940000000002</v>
      </c>
      <c r="S6775">
        <v>3475.8650160000002</v>
      </c>
      <c r="T6775" t="s">
        <v>398</v>
      </c>
      <c r="U6775">
        <v>33.346200000000003</v>
      </c>
      <c r="V6775">
        <v>115906.89</v>
      </c>
      <c r="W6775">
        <v>2025</v>
      </c>
    </row>
    <row r="6776" spans="1:23" hidden="1">
      <c r="A6776">
        <v>72023916</v>
      </c>
      <c r="B6776" s="2">
        <v>45769</v>
      </c>
      <c r="C6776" t="s">
        <v>1986</v>
      </c>
      <c r="D6776" t="s">
        <v>9</v>
      </c>
      <c r="E6776" t="s">
        <v>10</v>
      </c>
      <c r="F6776" t="s">
        <v>5535</v>
      </c>
      <c r="G6776" t="s">
        <v>5536</v>
      </c>
      <c r="H6776" t="s">
        <v>67</v>
      </c>
      <c r="I6776" t="s">
        <v>68</v>
      </c>
      <c r="J6776" t="s">
        <v>64</v>
      </c>
      <c r="K6776" t="s">
        <v>14</v>
      </c>
      <c r="L6776">
        <v>1010</v>
      </c>
      <c r="M6776" t="s">
        <v>61</v>
      </c>
      <c r="N6776" t="s">
        <v>16</v>
      </c>
      <c r="O6776">
        <v>0.34189999999999998</v>
      </c>
      <c r="P6776">
        <v>345.31900000000002</v>
      </c>
      <c r="Q6776">
        <v>33.346200000000003</v>
      </c>
      <c r="R6776">
        <v>0.341945</v>
      </c>
      <c r="S6776">
        <v>345.36467699999997</v>
      </c>
      <c r="T6776" t="s">
        <v>398</v>
      </c>
      <c r="U6776">
        <v>33.341799999999999</v>
      </c>
      <c r="V6776">
        <v>11515.08</v>
      </c>
      <c r="W6776">
        <v>2025</v>
      </c>
    </row>
    <row r="6777" spans="1:23" hidden="1">
      <c r="A6777">
        <v>72023917</v>
      </c>
      <c r="B6777" s="2">
        <v>45769</v>
      </c>
      <c r="C6777" t="s">
        <v>1986</v>
      </c>
      <c r="D6777" t="s">
        <v>9</v>
      </c>
      <c r="E6777" t="s">
        <v>10</v>
      </c>
      <c r="F6777" t="s">
        <v>5535</v>
      </c>
      <c r="G6777" t="s">
        <v>5536</v>
      </c>
      <c r="H6777" t="s">
        <v>69</v>
      </c>
      <c r="I6777" t="s">
        <v>70</v>
      </c>
      <c r="J6777" t="s">
        <v>64</v>
      </c>
      <c r="K6777" t="s">
        <v>14</v>
      </c>
      <c r="L6777">
        <v>1010</v>
      </c>
      <c r="M6777" t="s">
        <v>61</v>
      </c>
      <c r="N6777" t="s">
        <v>16</v>
      </c>
      <c r="O6777">
        <v>0.30459999999999998</v>
      </c>
      <c r="P6777">
        <v>307.64600000000002</v>
      </c>
      <c r="Q6777">
        <v>33.346200000000003</v>
      </c>
      <c r="R6777">
        <v>0.30464000000000002</v>
      </c>
      <c r="S6777">
        <v>307.68674700000003</v>
      </c>
      <c r="T6777" t="s">
        <v>398</v>
      </c>
      <c r="U6777">
        <v>33.341799999999999</v>
      </c>
      <c r="V6777">
        <v>10258.83</v>
      </c>
      <c r="W6777">
        <v>2025</v>
      </c>
    </row>
    <row r="6778" spans="1:23" hidden="1">
      <c r="A6778">
        <v>72023918</v>
      </c>
      <c r="B6778" s="2">
        <v>45769</v>
      </c>
      <c r="C6778" t="s">
        <v>1986</v>
      </c>
      <c r="D6778" t="s">
        <v>9</v>
      </c>
      <c r="E6778" t="s">
        <v>10</v>
      </c>
      <c r="F6778" t="s">
        <v>5535</v>
      </c>
      <c r="G6778" t="s">
        <v>5536</v>
      </c>
      <c r="H6778" t="s">
        <v>69</v>
      </c>
      <c r="I6778" t="s">
        <v>70</v>
      </c>
      <c r="J6778" t="s">
        <v>64</v>
      </c>
      <c r="K6778" t="s">
        <v>14</v>
      </c>
      <c r="L6778">
        <v>1010</v>
      </c>
      <c r="M6778" t="s">
        <v>61</v>
      </c>
      <c r="N6778" t="s">
        <v>16</v>
      </c>
      <c r="O6778">
        <v>0.30459999999999998</v>
      </c>
      <c r="P6778">
        <v>307.64600000000002</v>
      </c>
      <c r="Q6778">
        <v>33.346200000000003</v>
      </c>
      <c r="R6778">
        <v>0.30464000000000002</v>
      </c>
      <c r="S6778">
        <v>307.68674700000003</v>
      </c>
      <c r="T6778" t="s">
        <v>398</v>
      </c>
      <c r="U6778">
        <v>33.341799999999999</v>
      </c>
      <c r="V6778">
        <v>10258.83</v>
      </c>
      <c r="W6778">
        <v>2025</v>
      </c>
    </row>
    <row r="6779" spans="1:23" hidden="1">
      <c r="A6779">
        <v>72024214</v>
      </c>
      <c r="B6779" s="2">
        <v>45769</v>
      </c>
      <c r="C6779" t="s">
        <v>2942</v>
      </c>
      <c r="D6779" t="s">
        <v>9</v>
      </c>
      <c r="E6779" t="s">
        <v>10</v>
      </c>
      <c r="F6779" t="s">
        <v>5535</v>
      </c>
      <c r="G6779" t="s">
        <v>5536</v>
      </c>
      <c r="H6779" t="s">
        <v>5537</v>
      </c>
      <c r="I6779" t="s">
        <v>5538</v>
      </c>
      <c r="J6779" t="s">
        <v>64</v>
      </c>
      <c r="K6779" t="s">
        <v>14</v>
      </c>
      <c r="L6779">
        <v>1010</v>
      </c>
      <c r="M6779" t="s">
        <v>61</v>
      </c>
      <c r="N6779" t="s">
        <v>16</v>
      </c>
      <c r="O6779">
        <v>0.50229999999999997</v>
      </c>
      <c r="P6779">
        <v>507.32299999999998</v>
      </c>
      <c r="Q6779">
        <v>33.346200000000003</v>
      </c>
      <c r="R6779">
        <v>0.50236599999999998</v>
      </c>
      <c r="S6779">
        <v>507.38982199999998</v>
      </c>
      <c r="T6779" t="s">
        <v>398</v>
      </c>
      <c r="U6779">
        <v>33.341799999999999</v>
      </c>
      <c r="V6779">
        <v>16917.29</v>
      </c>
      <c r="W6779">
        <v>2025</v>
      </c>
    </row>
    <row r="6780" spans="1:23" hidden="1">
      <c r="A6780">
        <v>72024215</v>
      </c>
      <c r="B6780" s="2">
        <v>45769</v>
      </c>
      <c r="C6780" t="s">
        <v>2942</v>
      </c>
      <c r="D6780" t="s">
        <v>9</v>
      </c>
      <c r="E6780" t="s">
        <v>10</v>
      </c>
      <c r="F6780" t="s">
        <v>5535</v>
      </c>
      <c r="G6780" t="s">
        <v>5536</v>
      </c>
      <c r="H6780" t="s">
        <v>5539</v>
      </c>
      <c r="I6780" t="s">
        <v>5540</v>
      </c>
      <c r="J6780" t="s">
        <v>64</v>
      </c>
      <c r="K6780" t="s">
        <v>14</v>
      </c>
      <c r="L6780">
        <v>1010</v>
      </c>
      <c r="M6780" t="s">
        <v>61</v>
      </c>
      <c r="N6780" t="s">
        <v>16</v>
      </c>
      <c r="O6780">
        <v>0.59919999999999995</v>
      </c>
      <c r="P6780">
        <v>605.19200000000001</v>
      </c>
      <c r="Q6780">
        <v>33.346200000000003</v>
      </c>
      <c r="R6780">
        <v>0.59927799999999998</v>
      </c>
      <c r="S6780">
        <v>605.27175999999997</v>
      </c>
      <c r="T6780" t="s">
        <v>398</v>
      </c>
      <c r="U6780">
        <v>33.341799999999999</v>
      </c>
      <c r="V6780">
        <v>20180.849999999999</v>
      </c>
      <c r="W6780">
        <v>2025</v>
      </c>
    </row>
    <row r="6781" spans="1:23" hidden="1">
      <c r="A6781">
        <v>72024225</v>
      </c>
      <c r="B6781" s="2">
        <v>45769</v>
      </c>
      <c r="C6781" t="s">
        <v>2942</v>
      </c>
      <c r="D6781" t="s">
        <v>9</v>
      </c>
      <c r="E6781" t="s">
        <v>10</v>
      </c>
      <c r="F6781" t="s">
        <v>5535</v>
      </c>
      <c r="G6781" t="s">
        <v>5536</v>
      </c>
      <c r="H6781" t="s">
        <v>5541</v>
      </c>
      <c r="I6781" t="s">
        <v>5542</v>
      </c>
      <c r="J6781" t="s">
        <v>64</v>
      </c>
      <c r="K6781" t="s">
        <v>14</v>
      </c>
      <c r="L6781">
        <v>1010</v>
      </c>
      <c r="M6781" t="s">
        <v>61</v>
      </c>
      <c r="N6781" t="s">
        <v>16</v>
      </c>
      <c r="O6781">
        <v>0.65569999999999995</v>
      </c>
      <c r="P6781">
        <v>662.25699999999995</v>
      </c>
      <c r="Q6781">
        <v>33.346200000000003</v>
      </c>
      <c r="R6781">
        <v>0.65578599999999998</v>
      </c>
      <c r="S6781">
        <v>662.34426399999995</v>
      </c>
      <c r="T6781" t="s">
        <v>398</v>
      </c>
      <c r="U6781">
        <v>33.341799999999999</v>
      </c>
      <c r="V6781">
        <v>22083.75</v>
      </c>
      <c r="W6781">
        <v>2025</v>
      </c>
    </row>
    <row r="6782" spans="1:23" hidden="1">
      <c r="A6782">
        <v>72024228</v>
      </c>
      <c r="B6782" s="2">
        <v>45769</v>
      </c>
      <c r="C6782" t="s">
        <v>2942</v>
      </c>
      <c r="D6782" t="s">
        <v>9</v>
      </c>
      <c r="E6782" t="s">
        <v>10</v>
      </c>
      <c r="F6782" t="s">
        <v>5535</v>
      </c>
      <c r="G6782" t="s">
        <v>5536</v>
      </c>
      <c r="H6782" t="s">
        <v>5543</v>
      </c>
      <c r="I6782" t="s">
        <v>5544</v>
      </c>
      <c r="J6782" t="s">
        <v>64</v>
      </c>
      <c r="K6782" t="s">
        <v>14</v>
      </c>
      <c r="L6782">
        <v>1010</v>
      </c>
      <c r="M6782" t="s">
        <v>61</v>
      </c>
      <c r="N6782" t="s">
        <v>16</v>
      </c>
      <c r="O6782">
        <v>0.59919999999999995</v>
      </c>
      <c r="P6782">
        <v>605.19200000000001</v>
      </c>
      <c r="Q6782">
        <v>33.346200000000003</v>
      </c>
      <c r="R6782">
        <v>0.59927799999999998</v>
      </c>
      <c r="S6782">
        <v>605.27175999999997</v>
      </c>
      <c r="T6782" t="s">
        <v>398</v>
      </c>
      <c r="U6782">
        <v>33.341799999999999</v>
      </c>
      <c r="V6782">
        <v>20180.849999999999</v>
      </c>
      <c r="W6782">
        <v>2025</v>
      </c>
    </row>
    <row r="6783" spans="1:23" hidden="1">
      <c r="A6783">
        <v>72024228</v>
      </c>
      <c r="B6783" s="2">
        <v>45769</v>
      </c>
      <c r="C6783" t="s">
        <v>2942</v>
      </c>
      <c r="D6783" t="s">
        <v>9</v>
      </c>
      <c r="E6783" t="s">
        <v>10</v>
      </c>
      <c r="F6783" t="s">
        <v>5535</v>
      </c>
      <c r="G6783" t="s">
        <v>5536</v>
      </c>
      <c r="H6783" t="s">
        <v>5545</v>
      </c>
      <c r="I6783" t="s">
        <v>5546</v>
      </c>
      <c r="J6783" t="s">
        <v>64</v>
      </c>
      <c r="K6783" t="s">
        <v>14</v>
      </c>
      <c r="L6783">
        <v>1010</v>
      </c>
      <c r="M6783" t="s">
        <v>61</v>
      </c>
      <c r="N6783" t="s">
        <v>16</v>
      </c>
      <c r="O6783">
        <v>0.65569999999999995</v>
      </c>
      <c r="P6783">
        <v>662.25699999999995</v>
      </c>
      <c r="Q6783">
        <v>33.346200000000003</v>
      </c>
      <c r="R6783">
        <v>0.65578599999999998</v>
      </c>
      <c r="S6783">
        <v>662.34426399999995</v>
      </c>
      <c r="T6783" t="s">
        <v>398</v>
      </c>
      <c r="U6783">
        <v>33.341799999999999</v>
      </c>
      <c r="V6783">
        <v>22083.75</v>
      </c>
      <c r="W6783">
        <v>2025</v>
      </c>
    </row>
    <row r="6784" spans="1:23" hidden="1">
      <c r="A6784">
        <v>72024314</v>
      </c>
      <c r="B6784" s="2">
        <v>45769</v>
      </c>
      <c r="C6784" t="s">
        <v>1970</v>
      </c>
      <c r="D6784" t="s">
        <v>9</v>
      </c>
      <c r="E6784" t="s">
        <v>10</v>
      </c>
      <c r="F6784" t="s">
        <v>5547</v>
      </c>
      <c r="G6784" t="s">
        <v>5548</v>
      </c>
      <c r="H6784" t="s">
        <v>909</v>
      </c>
      <c r="I6784" t="s">
        <v>910</v>
      </c>
      <c r="J6784" t="s">
        <v>64</v>
      </c>
      <c r="K6784" t="s">
        <v>14</v>
      </c>
      <c r="L6784">
        <v>1010</v>
      </c>
      <c r="M6784" t="s">
        <v>61</v>
      </c>
      <c r="N6784" t="s">
        <v>16</v>
      </c>
      <c r="O6784">
        <v>0.90680000000000005</v>
      </c>
      <c r="P6784">
        <v>915.86800000000005</v>
      </c>
      <c r="Q6784">
        <v>33.346200000000003</v>
      </c>
      <c r="R6784">
        <v>0.90691900000000003</v>
      </c>
      <c r="S6784">
        <v>915.98893799999996</v>
      </c>
      <c r="T6784" t="s">
        <v>398</v>
      </c>
      <c r="U6784">
        <v>33.341799999999999</v>
      </c>
      <c r="V6784">
        <v>30540.720000000001</v>
      </c>
      <c r="W6784">
        <v>2025</v>
      </c>
    </row>
    <row r="6785" spans="1:23" hidden="1">
      <c r="A6785">
        <v>72024354</v>
      </c>
      <c r="B6785" s="2">
        <v>45769</v>
      </c>
      <c r="C6785" t="s">
        <v>2904</v>
      </c>
      <c r="D6785" t="s">
        <v>9</v>
      </c>
      <c r="E6785" t="s">
        <v>10</v>
      </c>
      <c r="F6785" t="s">
        <v>5547</v>
      </c>
      <c r="G6785" t="s">
        <v>5548</v>
      </c>
      <c r="H6785" t="s">
        <v>5549</v>
      </c>
      <c r="I6785" t="s">
        <v>5550</v>
      </c>
      <c r="J6785" t="s">
        <v>64</v>
      </c>
      <c r="K6785" t="s">
        <v>14</v>
      </c>
      <c r="L6785">
        <v>1010</v>
      </c>
      <c r="M6785" t="s">
        <v>61</v>
      </c>
      <c r="N6785" t="s">
        <v>16</v>
      </c>
      <c r="O6785">
        <v>0.90659999999999996</v>
      </c>
      <c r="P6785">
        <v>915.66600000000005</v>
      </c>
      <c r="Q6785">
        <v>33.346200000000003</v>
      </c>
      <c r="R6785">
        <v>0.90671900000000005</v>
      </c>
      <c r="S6785">
        <v>915.78679</v>
      </c>
      <c r="T6785" t="s">
        <v>398</v>
      </c>
      <c r="U6785">
        <v>33.341799999999999</v>
      </c>
      <c r="V6785">
        <v>30533.98</v>
      </c>
      <c r="W6785">
        <v>2025</v>
      </c>
    </row>
    <row r="6786" spans="1:23" hidden="1">
      <c r="A6786">
        <v>72024354</v>
      </c>
      <c r="B6786" s="2">
        <v>45769</v>
      </c>
      <c r="C6786" t="s">
        <v>2904</v>
      </c>
      <c r="D6786" t="s">
        <v>9</v>
      </c>
      <c r="E6786" t="s">
        <v>10</v>
      </c>
      <c r="F6786" t="s">
        <v>5547</v>
      </c>
      <c r="G6786" t="s">
        <v>5548</v>
      </c>
      <c r="H6786" t="s">
        <v>5551</v>
      </c>
      <c r="I6786" t="s">
        <v>5552</v>
      </c>
      <c r="J6786" t="s">
        <v>64</v>
      </c>
      <c r="K6786" t="s">
        <v>14</v>
      </c>
      <c r="L6786">
        <v>1010</v>
      </c>
      <c r="M6786" t="s">
        <v>61</v>
      </c>
      <c r="N6786" t="s">
        <v>16</v>
      </c>
      <c r="O6786">
        <v>0.84189999999999998</v>
      </c>
      <c r="P6786">
        <v>850.31899999999996</v>
      </c>
      <c r="Q6786">
        <v>33.346200000000003</v>
      </c>
      <c r="R6786">
        <v>0.84201099999999995</v>
      </c>
      <c r="S6786">
        <v>850.43128999999999</v>
      </c>
      <c r="T6786" t="s">
        <v>398</v>
      </c>
      <c r="U6786">
        <v>33.341799999999999</v>
      </c>
      <c r="V6786">
        <v>28354.91</v>
      </c>
      <c r="W6786">
        <v>2025</v>
      </c>
    </row>
    <row r="6787" spans="1:23" hidden="1">
      <c r="A6787">
        <v>72024938</v>
      </c>
      <c r="B6787" s="2">
        <v>45769</v>
      </c>
      <c r="C6787" t="s">
        <v>2580</v>
      </c>
      <c r="D6787" t="s">
        <v>9</v>
      </c>
      <c r="E6787" t="s">
        <v>10</v>
      </c>
      <c r="F6787" t="s">
        <v>5535</v>
      </c>
      <c r="G6787" t="s">
        <v>5536</v>
      </c>
      <c r="H6787" t="s">
        <v>5545</v>
      </c>
      <c r="I6787" t="s">
        <v>5546</v>
      </c>
      <c r="J6787" t="s">
        <v>64</v>
      </c>
      <c r="K6787" t="s">
        <v>14</v>
      </c>
      <c r="L6787">
        <v>1010</v>
      </c>
      <c r="M6787" t="s">
        <v>61</v>
      </c>
      <c r="N6787" t="s">
        <v>16</v>
      </c>
      <c r="O6787">
        <v>0.65569999999999995</v>
      </c>
      <c r="P6787">
        <v>662.25699999999995</v>
      </c>
      <c r="Q6787">
        <v>33.346200000000003</v>
      </c>
      <c r="R6787">
        <v>0.65578599999999998</v>
      </c>
      <c r="S6787">
        <v>662.34426399999995</v>
      </c>
      <c r="T6787" t="s">
        <v>398</v>
      </c>
      <c r="U6787">
        <v>33.341799999999999</v>
      </c>
      <c r="V6787">
        <v>22083.75</v>
      </c>
      <c r="W6787">
        <v>2025</v>
      </c>
    </row>
    <row r="6788" spans="1:23" hidden="1">
      <c r="A6788">
        <v>72025027</v>
      </c>
      <c r="B6788" s="2">
        <v>45769</v>
      </c>
      <c r="C6788" t="s">
        <v>2587</v>
      </c>
      <c r="D6788" t="s">
        <v>9</v>
      </c>
      <c r="E6788" t="s">
        <v>10</v>
      </c>
      <c r="F6788" t="s">
        <v>5535</v>
      </c>
      <c r="G6788" t="s">
        <v>5536</v>
      </c>
      <c r="H6788" t="s">
        <v>69</v>
      </c>
      <c r="I6788" t="s">
        <v>70</v>
      </c>
      <c r="J6788" t="s">
        <v>64</v>
      </c>
      <c r="K6788" t="s">
        <v>14</v>
      </c>
      <c r="L6788">
        <v>1010</v>
      </c>
      <c r="M6788" t="s">
        <v>61</v>
      </c>
      <c r="N6788" t="s">
        <v>16</v>
      </c>
      <c r="O6788">
        <v>0.30459999999999998</v>
      </c>
      <c r="P6788">
        <v>307.64600000000002</v>
      </c>
      <c r="Q6788">
        <v>33.346200000000003</v>
      </c>
      <c r="R6788">
        <v>0.30464000000000002</v>
      </c>
      <c r="S6788">
        <v>307.68674700000003</v>
      </c>
      <c r="T6788" t="s">
        <v>398</v>
      </c>
      <c r="U6788">
        <v>33.341799999999999</v>
      </c>
      <c r="V6788">
        <v>10258.83</v>
      </c>
      <c r="W6788">
        <v>2025</v>
      </c>
    </row>
    <row r="6789" spans="1:23" hidden="1">
      <c r="A6789">
        <v>72025028</v>
      </c>
      <c r="B6789" s="2">
        <v>45769</v>
      </c>
      <c r="C6789" t="s">
        <v>2587</v>
      </c>
      <c r="D6789" t="s">
        <v>9</v>
      </c>
      <c r="E6789" t="s">
        <v>10</v>
      </c>
      <c r="F6789" t="s">
        <v>5535</v>
      </c>
      <c r="G6789" t="s">
        <v>5536</v>
      </c>
      <c r="H6789" t="s">
        <v>67</v>
      </c>
      <c r="I6789" t="s">
        <v>68</v>
      </c>
      <c r="J6789" t="s">
        <v>64</v>
      </c>
      <c r="K6789" t="s">
        <v>14</v>
      </c>
      <c r="L6789">
        <v>1010</v>
      </c>
      <c r="M6789" t="s">
        <v>61</v>
      </c>
      <c r="N6789" t="s">
        <v>16</v>
      </c>
      <c r="O6789">
        <v>0.34189999999999998</v>
      </c>
      <c r="P6789">
        <v>345.31900000000002</v>
      </c>
      <c r="Q6789">
        <v>33.346200000000003</v>
      </c>
      <c r="R6789">
        <v>0.341945</v>
      </c>
      <c r="S6789">
        <v>345.36467699999997</v>
      </c>
      <c r="T6789" t="s">
        <v>398</v>
      </c>
      <c r="U6789">
        <v>33.341799999999999</v>
      </c>
      <c r="V6789">
        <v>11515.08</v>
      </c>
      <c r="W6789">
        <v>2025</v>
      </c>
    </row>
    <row r="6790" spans="1:23" hidden="1">
      <c r="A6790">
        <v>72025029</v>
      </c>
      <c r="B6790" s="2">
        <v>45769</v>
      </c>
      <c r="C6790" t="s">
        <v>2587</v>
      </c>
      <c r="D6790" t="s">
        <v>9</v>
      </c>
      <c r="E6790" t="s">
        <v>10</v>
      </c>
      <c r="F6790" t="s">
        <v>5535</v>
      </c>
      <c r="G6790" t="s">
        <v>5536</v>
      </c>
      <c r="H6790" t="s">
        <v>67</v>
      </c>
      <c r="I6790" t="s">
        <v>68</v>
      </c>
      <c r="J6790" t="s">
        <v>64</v>
      </c>
      <c r="K6790" t="s">
        <v>14</v>
      </c>
      <c r="L6790">
        <v>1010</v>
      </c>
      <c r="M6790" t="s">
        <v>61</v>
      </c>
      <c r="N6790" t="s">
        <v>16</v>
      </c>
      <c r="O6790">
        <v>0.34189999999999998</v>
      </c>
      <c r="P6790">
        <v>345.31900000000002</v>
      </c>
      <c r="Q6790">
        <v>33.346200000000003</v>
      </c>
      <c r="R6790">
        <v>0.341945</v>
      </c>
      <c r="S6790">
        <v>345.36467699999997</v>
      </c>
      <c r="T6790" t="s">
        <v>398</v>
      </c>
      <c r="U6790">
        <v>33.341799999999999</v>
      </c>
      <c r="V6790">
        <v>11515.08</v>
      </c>
      <c r="W6790">
        <v>2025</v>
      </c>
    </row>
    <row r="6791" spans="1:23" hidden="1">
      <c r="A6791">
        <v>72025030</v>
      </c>
      <c r="B6791" s="2">
        <v>45769</v>
      </c>
      <c r="C6791" t="s">
        <v>2587</v>
      </c>
      <c r="D6791" t="s">
        <v>9</v>
      </c>
      <c r="E6791" t="s">
        <v>10</v>
      </c>
      <c r="F6791" t="s">
        <v>5535</v>
      </c>
      <c r="G6791" t="s">
        <v>5536</v>
      </c>
      <c r="H6791" t="s">
        <v>67</v>
      </c>
      <c r="I6791" t="s">
        <v>68</v>
      </c>
      <c r="J6791" t="s">
        <v>64</v>
      </c>
      <c r="K6791" t="s">
        <v>14</v>
      </c>
      <c r="L6791">
        <v>1010</v>
      </c>
      <c r="M6791" t="s">
        <v>61</v>
      </c>
      <c r="N6791" t="s">
        <v>16</v>
      </c>
      <c r="O6791">
        <v>0.34189999999999998</v>
      </c>
      <c r="P6791">
        <v>345.31900000000002</v>
      </c>
      <c r="Q6791">
        <v>33.346200000000003</v>
      </c>
      <c r="R6791">
        <v>0.341945</v>
      </c>
      <c r="S6791">
        <v>345.36467699999997</v>
      </c>
      <c r="T6791" t="s">
        <v>398</v>
      </c>
      <c r="U6791">
        <v>33.341799999999999</v>
      </c>
      <c r="V6791">
        <v>11515.08</v>
      </c>
      <c r="W6791">
        <v>2025</v>
      </c>
    </row>
    <row r="6792" spans="1:23" hidden="1">
      <c r="A6792">
        <v>72025731</v>
      </c>
      <c r="B6792" s="2">
        <v>45769</v>
      </c>
      <c r="C6792" t="s">
        <v>4761</v>
      </c>
      <c r="D6792" t="s">
        <v>9</v>
      </c>
      <c r="E6792" t="s">
        <v>10</v>
      </c>
      <c r="F6792" t="s">
        <v>5547</v>
      </c>
      <c r="G6792" t="s">
        <v>5548</v>
      </c>
      <c r="H6792" t="s">
        <v>67</v>
      </c>
      <c r="I6792" t="s">
        <v>68</v>
      </c>
      <c r="J6792" t="s">
        <v>64</v>
      </c>
      <c r="K6792" t="s">
        <v>14</v>
      </c>
      <c r="L6792">
        <v>1010</v>
      </c>
      <c r="M6792" t="s">
        <v>61</v>
      </c>
      <c r="N6792" t="s">
        <v>16</v>
      </c>
      <c r="O6792">
        <v>0.34189999999999998</v>
      </c>
      <c r="P6792">
        <v>345.31900000000002</v>
      </c>
      <c r="Q6792">
        <v>33.346200000000003</v>
      </c>
      <c r="R6792">
        <v>0.341945</v>
      </c>
      <c r="S6792">
        <v>345.36467699999997</v>
      </c>
      <c r="T6792" t="s">
        <v>398</v>
      </c>
      <c r="U6792">
        <v>33.341799999999999</v>
      </c>
      <c r="V6792">
        <v>11515.08</v>
      </c>
      <c r="W6792">
        <v>2025</v>
      </c>
    </row>
    <row r="6793" spans="1:23" hidden="1">
      <c r="A6793">
        <v>72025759</v>
      </c>
      <c r="B6793" s="2">
        <v>45769</v>
      </c>
      <c r="C6793" t="s">
        <v>3033</v>
      </c>
      <c r="D6793" t="s">
        <v>9</v>
      </c>
      <c r="E6793" t="s">
        <v>10</v>
      </c>
      <c r="F6793" t="s">
        <v>5553</v>
      </c>
      <c r="G6793" t="s">
        <v>5554</v>
      </c>
      <c r="H6793" t="s">
        <v>69</v>
      </c>
      <c r="I6793" t="s">
        <v>70</v>
      </c>
      <c r="J6793" t="s">
        <v>64</v>
      </c>
      <c r="K6793" t="s">
        <v>14</v>
      </c>
      <c r="L6793">
        <v>1010</v>
      </c>
      <c r="M6793" t="s">
        <v>61</v>
      </c>
      <c r="N6793" t="s">
        <v>16</v>
      </c>
      <c r="O6793">
        <v>0.30459999999999998</v>
      </c>
      <c r="P6793">
        <v>307.64600000000002</v>
      </c>
      <c r="Q6793">
        <v>33.346200000000003</v>
      </c>
      <c r="R6793">
        <v>0.30464000000000002</v>
      </c>
      <c r="S6793">
        <v>307.68674700000003</v>
      </c>
      <c r="T6793" t="s">
        <v>398</v>
      </c>
      <c r="U6793">
        <v>33.341799999999999</v>
      </c>
      <c r="V6793">
        <v>10258.83</v>
      </c>
      <c r="W6793">
        <v>2025</v>
      </c>
    </row>
    <row r="6794" spans="1:23" hidden="1">
      <c r="A6794">
        <v>72025861</v>
      </c>
      <c r="B6794" s="2">
        <v>45769</v>
      </c>
      <c r="C6794" t="s">
        <v>4834</v>
      </c>
      <c r="D6794" t="s">
        <v>9</v>
      </c>
      <c r="E6794" t="s">
        <v>10</v>
      </c>
      <c r="F6794" t="s">
        <v>5553</v>
      </c>
      <c r="G6794" t="s">
        <v>5554</v>
      </c>
      <c r="H6794" t="s">
        <v>5555</v>
      </c>
      <c r="I6794" t="s">
        <v>5556</v>
      </c>
      <c r="J6794" t="s">
        <v>64</v>
      </c>
      <c r="K6794" t="s">
        <v>14</v>
      </c>
      <c r="L6794">
        <v>1010</v>
      </c>
      <c r="M6794" t="s">
        <v>61</v>
      </c>
      <c r="N6794" t="s">
        <v>16</v>
      </c>
      <c r="O6794">
        <v>1.0383</v>
      </c>
      <c r="P6794">
        <v>1048.683</v>
      </c>
      <c r="Q6794">
        <v>33.346200000000003</v>
      </c>
      <c r="R6794">
        <v>1.0384370000000001</v>
      </c>
      <c r="S6794">
        <v>1048.821299</v>
      </c>
      <c r="T6794" t="s">
        <v>398</v>
      </c>
      <c r="U6794">
        <v>33.341799999999999</v>
      </c>
      <c r="V6794">
        <v>34969.589999999997</v>
      </c>
      <c r="W6794">
        <v>2025</v>
      </c>
    </row>
    <row r="6795" spans="1:23" hidden="1">
      <c r="A6795">
        <v>72025933</v>
      </c>
      <c r="B6795" s="2">
        <v>45769</v>
      </c>
      <c r="C6795" t="s">
        <v>3058</v>
      </c>
      <c r="D6795" t="s">
        <v>9</v>
      </c>
      <c r="E6795" t="s">
        <v>10</v>
      </c>
      <c r="F6795" t="s">
        <v>5553</v>
      </c>
      <c r="G6795" t="s">
        <v>5554</v>
      </c>
      <c r="H6795" t="s">
        <v>67</v>
      </c>
      <c r="I6795" t="s">
        <v>68</v>
      </c>
      <c r="J6795" t="s">
        <v>64</v>
      </c>
      <c r="K6795" t="s">
        <v>14</v>
      </c>
      <c r="L6795">
        <v>1010</v>
      </c>
      <c r="M6795" t="s">
        <v>61</v>
      </c>
      <c r="N6795" t="s">
        <v>16</v>
      </c>
      <c r="O6795">
        <v>0.34189999999999998</v>
      </c>
      <c r="P6795">
        <v>345.31900000000002</v>
      </c>
      <c r="Q6795">
        <v>33.346200000000003</v>
      </c>
      <c r="R6795">
        <v>0.341945</v>
      </c>
      <c r="S6795">
        <v>345.36467699999997</v>
      </c>
      <c r="T6795" t="s">
        <v>398</v>
      </c>
      <c r="U6795">
        <v>33.341799999999999</v>
      </c>
      <c r="V6795">
        <v>11515.08</v>
      </c>
      <c r="W6795">
        <v>2025</v>
      </c>
    </row>
    <row r="6796" spans="1:23" hidden="1">
      <c r="A6796">
        <v>72023805</v>
      </c>
      <c r="B6796" s="2">
        <v>45769</v>
      </c>
      <c r="C6796" t="s">
        <v>1985</v>
      </c>
      <c r="D6796" t="s">
        <v>9</v>
      </c>
      <c r="E6796" t="s">
        <v>10</v>
      </c>
      <c r="F6796" t="s">
        <v>5547</v>
      </c>
      <c r="G6796" t="s">
        <v>5548</v>
      </c>
      <c r="H6796" t="s">
        <v>5555</v>
      </c>
      <c r="I6796" t="s">
        <v>5556</v>
      </c>
      <c r="J6796" t="s">
        <v>64</v>
      </c>
      <c r="K6796" t="s">
        <v>14</v>
      </c>
      <c r="L6796">
        <v>735</v>
      </c>
      <c r="M6796" t="s">
        <v>61</v>
      </c>
      <c r="N6796" t="s">
        <v>16</v>
      </c>
      <c r="O6796">
        <v>1.0383</v>
      </c>
      <c r="P6796">
        <v>763.15099999999995</v>
      </c>
      <c r="Q6796">
        <v>33.346200000000003</v>
      </c>
      <c r="R6796">
        <v>1.0384370000000001</v>
      </c>
      <c r="S6796">
        <v>763.25183400000003</v>
      </c>
      <c r="T6796" t="s">
        <v>398</v>
      </c>
      <c r="U6796">
        <v>33.341799999999999</v>
      </c>
      <c r="V6796">
        <v>25448.19</v>
      </c>
      <c r="W6796">
        <v>2025</v>
      </c>
    </row>
    <row r="6797" spans="1:23" hidden="1">
      <c r="A6797">
        <v>72024217</v>
      </c>
      <c r="B6797" s="2">
        <v>45769</v>
      </c>
      <c r="C6797" t="s">
        <v>2942</v>
      </c>
      <c r="D6797" t="s">
        <v>9</v>
      </c>
      <c r="E6797" t="s">
        <v>10</v>
      </c>
      <c r="F6797" t="s">
        <v>5535</v>
      </c>
      <c r="G6797" t="s">
        <v>5536</v>
      </c>
      <c r="H6797" t="s">
        <v>5606</v>
      </c>
      <c r="I6797" t="s">
        <v>5607</v>
      </c>
      <c r="J6797" t="s">
        <v>64</v>
      </c>
      <c r="K6797" t="s">
        <v>14</v>
      </c>
      <c r="L6797">
        <v>1810</v>
      </c>
      <c r="M6797" t="s">
        <v>61</v>
      </c>
      <c r="N6797" t="s">
        <v>16</v>
      </c>
      <c r="O6797">
        <v>0.65569999999999995</v>
      </c>
      <c r="P6797">
        <v>1186.817</v>
      </c>
      <c r="Q6797">
        <v>33.346200000000003</v>
      </c>
      <c r="R6797">
        <v>0.65578599999999998</v>
      </c>
      <c r="S6797">
        <v>1186.973708</v>
      </c>
      <c r="T6797" t="s">
        <v>398</v>
      </c>
      <c r="U6797">
        <v>33.341799999999999</v>
      </c>
      <c r="V6797">
        <v>39575.839999999997</v>
      </c>
      <c r="W6797">
        <v>2025</v>
      </c>
    </row>
    <row r="6798" spans="1:23" hidden="1">
      <c r="A6798">
        <v>72024230</v>
      </c>
      <c r="B6798" s="2">
        <v>45769</v>
      </c>
      <c r="C6798" t="s">
        <v>2942</v>
      </c>
      <c r="D6798" t="s">
        <v>9</v>
      </c>
      <c r="E6798" t="s">
        <v>10</v>
      </c>
      <c r="F6798" t="s">
        <v>5535</v>
      </c>
      <c r="G6798" t="s">
        <v>5536</v>
      </c>
      <c r="H6798" t="s">
        <v>1112</v>
      </c>
      <c r="I6798" t="s">
        <v>1113</v>
      </c>
      <c r="J6798" t="s">
        <v>64</v>
      </c>
      <c r="K6798" t="s">
        <v>14</v>
      </c>
      <c r="L6798">
        <v>2010</v>
      </c>
      <c r="M6798" t="s">
        <v>61</v>
      </c>
      <c r="N6798" t="s">
        <v>16</v>
      </c>
      <c r="O6798">
        <v>1.1125</v>
      </c>
      <c r="P6798">
        <v>2236.125</v>
      </c>
      <c r="Q6798">
        <v>33.346200000000003</v>
      </c>
      <c r="R6798">
        <v>1.112646</v>
      </c>
      <c r="S6798">
        <v>2236.4200489999998</v>
      </c>
      <c r="T6798" t="s">
        <v>398</v>
      </c>
      <c r="U6798">
        <v>33.341799999999999</v>
      </c>
      <c r="V6798">
        <v>74566.27</v>
      </c>
      <c r="W6798">
        <v>2025</v>
      </c>
    </row>
    <row r="6799" spans="1:23" hidden="1">
      <c r="A6799">
        <v>72024230</v>
      </c>
      <c r="B6799" s="2">
        <v>45769</v>
      </c>
      <c r="C6799" t="s">
        <v>2942</v>
      </c>
      <c r="D6799" t="s">
        <v>9</v>
      </c>
      <c r="E6799" t="s">
        <v>10</v>
      </c>
      <c r="F6799" t="s">
        <v>5535</v>
      </c>
      <c r="G6799" t="s">
        <v>5536</v>
      </c>
      <c r="H6799" t="s">
        <v>1118</v>
      </c>
      <c r="I6799" t="s">
        <v>1119</v>
      </c>
      <c r="J6799" t="s">
        <v>64</v>
      </c>
      <c r="K6799" t="s">
        <v>14</v>
      </c>
      <c r="L6799">
        <v>2010</v>
      </c>
      <c r="M6799" t="s">
        <v>61</v>
      </c>
      <c r="N6799" t="s">
        <v>16</v>
      </c>
      <c r="O6799">
        <v>1.1236999999999999</v>
      </c>
      <c r="P6799">
        <v>2258.6370000000002</v>
      </c>
      <c r="Q6799">
        <v>33.346200000000003</v>
      </c>
      <c r="R6799">
        <v>1.123848</v>
      </c>
      <c r="S6799">
        <v>2258.9350300000001</v>
      </c>
      <c r="T6799" t="s">
        <v>398</v>
      </c>
      <c r="U6799">
        <v>33.341799999999999</v>
      </c>
      <c r="V6799">
        <v>75316.960000000006</v>
      </c>
      <c r="W6799">
        <v>2025</v>
      </c>
    </row>
    <row r="6800" spans="1:23" hidden="1">
      <c r="A6800">
        <v>72024230</v>
      </c>
      <c r="B6800" s="2">
        <v>45769</v>
      </c>
      <c r="C6800" t="s">
        <v>2942</v>
      </c>
      <c r="D6800" t="s">
        <v>9</v>
      </c>
      <c r="E6800" t="s">
        <v>10</v>
      </c>
      <c r="F6800" t="s">
        <v>5535</v>
      </c>
      <c r="G6800" t="s">
        <v>5536</v>
      </c>
      <c r="H6800" t="s">
        <v>1114</v>
      </c>
      <c r="I6800" t="s">
        <v>1115</v>
      </c>
      <c r="J6800" t="s">
        <v>64</v>
      </c>
      <c r="K6800" t="s">
        <v>14</v>
      </c>
      <c r="L6800">
        <v>1000</v>
      </c>
      <c r="M6800" t="s">
        <v>61</v>
      </c>
      <c r="N6800" t="s">
        <v>16</v>
      </c>
      <c r="O6800">
        <v>1.1352</v>
      </c>
      <c r="P6800">
        <v>1135.2</v>
      </c>
      <c r="Q6800">
        <v>33.346200000000003</v>
      </c>
      <c r="R6800">
        <v>1.1353489999999999</v>
      </c>
      <c r="S6800">
        <v>1135.349921</v>
      </c>
      <c r="T6800" t="s">
        <v>398</v>
      </c>
      <c r="U6800">
        <v>33.341799999999999</v>
      </c>
      <c r="V6800">
        <v>37854.61</v>
      </c>
      <c r="W6800">
        <v>2025</v>
      </c>
    </row>
    <row r="6801" spans="1:23" hidden="1">
      <c r="A6801">
        <v>72024231</v>
      </c>
      <c r="B6801" s="2">
        <v>45769</v>
      </c>
      <c r="C6801" t="s">
        <v>2942</v>
      </c>
      <c r="D6801" t="s">
        <v>9</v>
      </c>
      <c r="E6801" t="s">
        <v>10</v>
      </c>
      <c r="F6801" t="s">
        <v>5535</v>
      </c>
      <c r="G6801" t="s">
        <v>5536</v>
      </c>
      <c r="H6801" t="s">
        <v>5545</v>
      </c>
      <c r="I6801" t="s">
        <v>5546</v>
      </c>
      <c r="J6801" t="s">
        <v>64</v>
      </c>
      <c r="K6801" t="s">
        <v>14</v>
      </c>
      <c r="L6801">
        <v>1510</v>
      </c>
      <c r="M6801" t="s">
        <v>61</v>
      </c>
      <c r="N6801" t="s">
        <v>16</v>
      </c>
      <c r="O6801">
        <v>0.65569999999999995</v>
      </c>
      <c r="P6801">
        <v>990.10699999999997</v>
      </c>
      <c r="Q6801">
        <v>33.346200000000003</v>
      </c>
      <c r="R6801">
        <v>0.65578599999999998</v>
      </c>
      <c r="S6801">
        <v>990.23777900000005</v>
      </c>
      <c r="T6801" t="s">
        <v>398</v>
      </c>
      <c r="U6801">
        <v>33.341799999999999</v>
      </c>
      <c r="V6801">
        <v>33016.31</v>
      </c>
      <c r="W6801">
        <v>2025</v>
      </c>
    </row>
    <row r="6802" spans="1:23" hidden="1">
      <c r="A6802">
        <v>72024312</v>
      </c>
      <c r="B6802" s="2">
        <v>45769</v>
      </c>
      <c r="C6802" t="s">
        <v>1970</v>
      </c>
      <c r="D6802" t="s">
        <v>9</v>
      </c>
      <c r="E6802" t="s">
        <v>10</v>
      </c>
      <c r="F6802" t="s">
        <v>5547</v>
      </c>
      <c r="G6802" t="s">
        <v>5548</v>
      </c>
      <c r="H6802" t="s">
        <v>891</v>
      </c>
      <c r="I6802" t="s">
        <v>892</v>
      </c>
      <c r="J6802" t="s">
        <v>64</v>
      </c>
      <c r="K6802" t="s">
        <v>14</v>
      </c>
      <c r="L6802">
        <v>1000</v>
      </c>
      <c r="M6802" t="s">
        <v>61</v>
      </c>
      <c r="N6802" t="s">
        <v>16</v>
      </c>
      <c r="O6802">
        <v>0.86450000000000005</v>
      </c>
      <c r="P6802">
        <v>864.5</v>
      </c>
      <c r="Q6802">
        <v>33.346200000000003</v>
      </c>
      <c r="R6802">
        <v>0.86461399999999999</v>
      </c>
      <c r="S6802">
        <v>864.61408800000004</v>
      </c>
      <c r="T6802" t="s">
        <v>398</v>
      </c>
      <c r="U6802">
        <v>33.341799999999999</v>
      </c>
      <c r="V6802">
        <v>28827.79</v>
      </c>
      <c r="W6802">
        <v>2025</v>
      </c>
    </row>
    <row r="6803" spans="1:23" hidden="1">
      <c r="A6803">
        <v>72024318</v>
      </c>
      <c r="B6803" s="2">
        <v>45769</v>
      </c>
      <c r="C6803" t="s">
        <v>1970</v>
      </c>
      <c r="D6803" t="s">
        <v>9</v>
      </c>
      <c r="E6803" t="s">
        <v>10</v>
      </c>
      <c r="F6803" t="s">
        <v>5547</v>
      </c>
      <c r="G6803" t="s">
        <v>5548</v>
      </c>
      <c r="H6803" t="s">
        <v>640</v>
      </c>
      <c r="I6803" t="s">
        <v>641</v>
      </c>
      <c r="J6803" t="s">
        <v>64</v>
      </c>
      <c r="K6803" t="s">
        <v>14</v>
      </c>
      <c r="L6803">
        <v>1000</v>
      </c>
      <c r="M6803" t="s">
        <v>61</v>
      </c>
      <c r="N6803" t="s">
        <v>16</v>
      </c>
      <c r="O6803">
        <v>0.86450000000000005</v>
      </c>
      <c r="P6803">
        <v>864.5</v>
      </c>
      <c r="Q6803">
        <v>33.346200000000003</v>
      </c>
      <c r="R6803">
        <v>0.86461399999999999</v>
      </c>
      <c r="S6803">
        <v>864.61408800000004</v>
      </c>
      <c r="T6803" t="s">
        <v>398</v>
      </c>
      <c r="U6803">
        <v>33.341799999999999</v>
      </c>
      <c r="V6803">
        <v>28827.79</v>
      </c>
      <c r="W6803">
        <v>2025</v>
      </c>
    </row>
    <row r="6804" spans="1:23" hidden="1">
      <c r="A6804">
        <v>72024318</v>
      </c>
      <c r="B6804" s="2">
        <v>45769</v>
      </c>
      <c r="C6804" t="s">
        <v>1970</v>
      </c>
      <c r="D6804" t="s">
        <v>9</v>
      </c>
      <c r="E6804" t="s">
        <v>10</v>
      </c>
      <c r="F6804" t="s">
        <v>5547</v>
      </c>
      <c r="G6804" t="s">
        <v>5548</v>
      </c>
      <c r="H6804" t="s">
        <v>1489</v>
      </c>
      <c r="I6804" t="s">
        <v>1490</v>
      </c>
      <c r="J6804" t="s">
        <v>64</v>
      </c>
      <c r="K6804" t="s">
        <v>14</v>
      </c>
      <c r="L6804">
        <v>1000</v>
      </c>
      <c r="M6804" t="s">
        <v>61</v>
      </c>
      <c r="N6804" t="s">
        <v>16</v>
      </c>
      <c r="O6804">
        <v>0.90680000000000005</v>
      </c>
      <c r="P6804">
        <v>906.8</v>
      </c>
      <c r="Q6804">
        <v>33.346200000000003</v>
      </c>
      <c r="R6804">
        <v>0.90691900000000003</v>
      </c>
      <c r="S6804">
        <v>906.91954199999998</v>
      </c>
      <c r="T6804" t="s">
        <v>398</v>
      </c>
      <c r="U6804">
        <v>33.341799999999999</v>
      </c>
      <c r="V6804">
        <v>30238.33</v>
      </c>
      <c r="W6804">
        <v>2025</v>
      </c>
    </row>
    <row r="6805" spans="1:23" hidden="1">
      <c r="A6805">
        <v>72024318</v>
      </c>
      <c r="B6805" s="2">
        <v>45769</v>
      </c>
      <c r="C6805" t="s">
        <v>1970</v>
      </c>
      <c r="D6805" t="s">
        <v>9</v>
      </c>
      <c r="E6805" t="s">
        <v>10</v>
      </c>
      <c r="F6805" t="s">
        <v>5547</v>
      </c>
      <c r="G6805" t="s">
        <v>5548</v>
      </c>
      <c r="H6805" t="s">
        <v>983</v>
      </c>
      <c r="I6805" t="s">
        <v>984</v>
      </c>
      <c r="J6805" t="s">
        <v>64</v>
      </c>
      <c r="K6805" t="s">
        <v>14</v>
      </c>
      <c r="L6805">
        <v>1000</v>
      </c>
      <c r="M6805" t="s">
        <v>61</v>
      </c>
      <c r="N6805" t="s">
        <v>16</v>
      </c>
      <c r="O6805">
        <v>0.90680000000000005</v>
      </c>
      <c r="P6805">
        <v>906.8</v>
      </c>
      <c r="Q6805">
        <v>33.346200000000003</v>
      </c>
      <c r="R6805">
        <v>0.90691900000000003</v>
      </c>
      <c r="S6805">
        <v>906.91954199999998</v>
      </c>
      <c r="T6805" t="s">
        <v>398</v>
      </c>
      <c r="U6805">
        <v>33.341799999999999</v>
      </c>
      <c r="V6805">
        <v>30238.33</v>
      </c>
      <c r="W6805">
        <v>2025</v>
      </c>
    </row>
    <row r="6806" spans="1:23" hidden="1">
      <c r="A6806">
        <v>72024354</v>
      </c>
      <c r="B6806" s="2">
        <v>45769</v>
      </c>
      <c r="C6806" t="s">
        <v>2904</v>
      </c>
      <c r="D6806" t="s">
        <v>9</v>
      </c>
      <c r="E6806" t="s">
        <v>10</v>
      </c>
      <c r="F6806" t="s">
        <v>5547</v>
      </c>
      <c r="G6806" t="s">
        <v>5548</v>
      </c>
      <c r="H6806" t="s">
        <v>5608</v>
      </c>
      <c r="I6806" t="s">
        <v>5609</v>
      </c>
      <c r="J6806" t="s">
        <v>64</v>
      </c>
      <c r="K6806" t="s">
        <v>14</v>
      </c>
      <c r="L6806">
        <v>1000</v>
      </c>
      <c r="M6806" t="s">
        <v>61</v>
      </c>
      <c r="N6806" t="s">
        <v>16</v>
      </c>
      <c r="O6806">
        <v>0.90659999999999996</v>
      </c>
      <c r="P6806">
        <v>906.6</v>
      </c>
      <c r="Q6806">
        <v>33.346200000000003</v>
      </c>
      <c r="R6806">
        <v>0.90671900000000005</v>
      </c>
      <c r="S6806">
        <v>906.71949300000006</v>
      </c>
      <c r="T6806" t="s">
        <v>398</v>
      </c>
      <c r="U6806">
        <v>33.341799999999999</v>
      </c>
      <c r="V6806">
        <v>30231.66</v>
      </c>
      <c r="W6806">
        <v>2025</v>
      </c>
    </row>
    <row r="6807" spans="1:23" hidden="1">
      <c r="A6807">
        <v>72024354</v>
      </c>
      <c r="B6807" s="2">
        <v>45769</v>
      </c>
      <c r="C6807" t="s">
        <v>2904</v>
      </c>
      <c r="D6807" t="s">
        <v>9</v>
      </c>
      <c r="E6807" t="s">
        <v>10</v>
      </c>
      <c r="F6807" t="s">
        <v>5547</v>
      </c>
      <c r="G6807" t="s">
        <v>5548</v>
      </c>
      <c r="H6807" t="s">
        <v>5610</v>
      </c>
      <c r="I6807" t="s">
        <v>5611</v>
      </c>
      <c r="J6807" t="s">
        <v>64</v>
      </c>
      <c r="K6807" t="s">
        <v>14</v>
      </c>
      <c r="L6807">
        <v>1000</v>
      </c>
      <c r="M6807" t="s">
        <v>61</v>
      </c>
      <c r="N6807" t="s">
        <v>16</v>
      </c>
      <c r="O6807">
        <v>0.90659999999999996</v>
      </c>
      <c r="P6807">
        <v>906.6</v>
      </c>
      <c r="Q6807">
        <v>33.346200000000003</v>
      </c>
      <c r="R6807">
        <v>0.90671900000000005</v>
      </c>
      <c r="S6807">
        <v>906.71949300000006</v>
      </c>
      <c r="T6807" t="s">
        <v>398</v>
      </c>
      <c r="U6807">
        <v>33.341799999999999</v>
      </c>
      <c r="V6807">
        <v>30231.66</v>
      </c>
      <c r="W6807">
        <v>2025</v>
      </c>
    </row>
    <row r="6808" spans="1:23" hidden="1">
      <c r="A6808">
        <v>72024354</v>
      </c>
      <c r="B6808" s="2">
        <v>45769</v>
      </c>
      <c r="C6808" t="s">
        <v>2904</v>
      </c>
      <c r="D6808" t="s">
        <v>9</v>
      </c>
      <c r="E6808" t="s">
        <v>10</v>
      </c>
      <c r="F6808" t="s">
        <v>5547</v>
      </c>
      <c r="G6808" t="s">
        <v>5548</v>
      </c>
      <c r="H6808" t="s">
        <v>5612</v>
      </c>
      <c r="I6808" t="s">
        <v>5613</v>
      </c>
      <c r="J6808" t="s">
        <v>64</v>
      </c>
      <c r="K6808" t="s">
        <v>14</v>
      </c>
      <c r="L6808">
        <v>1000</v>
      </c>
      <c r="M6808" t="s">
        <v>61</v>
      </c>
      <c r="N6808" t="s">
        <v>16</v>
      </c>
      <c r="O6808">
        <v>0.84189999999999998</v>
      </c>
      <c r="P6808">
        <v>841.9</v>
      </c>
      <c r="Q6808">
        <v>33.346200000000003</v>
      </c>
      <c r="R6808">
        <v>0.84201099999999995</v>
      </c>
      <c r="S6808">
        <v>842.01122899999996</v>
      </c>
      <c r="T6808" t="s">
        <v>398</v>
      </c>
      <c r="U6808">
        <v>33.341799999999999</v>
      </c>
      <c r="V6808">
        <v>28074.17</v>
      </c>
      <c r="W6808">
        <v>2025</v>
      </c>
    </row>
    <row r="6809" spans="1:23" hidden="1">
      <c r="A6809">
        <v>72024955</v>
      </c>
      <c r="B6809" s="2">
        <v>45769</v>
      </c>
      <c r="C6809" t="s">
        <v>2580</v>
      </c>
      <c r="D6809" t="s">
        <v>9</v>
      </c>
      <c r="E6809" t="s">
        <v>10</v>
      </c>
      <c r="F6809" t="s">
        <v>5553</v>
      </c>
      <c r="G6809" t="s">
        <v>5554</v>
      </c>
      <c r="H6809" t="s">
        <v>1116</v>
      </c>
      <c r="I6809" t="s">
        <v>1117</v>
      </c>
      <c r="J6809" t="s">
        <v>64</v>
      </c>
      <c r="K6809" t="s">
        <v>14</v>
      </c>
      <c r="L6809">
        <v>120</v>
      </c>
      <c r="M6809" t="s">
        <v>61</v>
      </c>
      <c r="N6809" t="s">
        <v>16</v>
      </c>
      <c r="O6809">
        <v>1.0281</v>
      </c>
      <c r="P6809">
        <v>123.372</v>
      </c>
      <c r="Q6809">
        <v>33.346200000000003</v>
      </c>
      <c r="R6809">
        <v>1.028235</v>
      </c>
      <c r="S6809">
        <v>123.38835899999999</v>
      </c>
      <c r="T6809" t="s">
        <v>398</v>
      </c>
      <c r="U6809">
        <v>33.341799999999999</v>
      </c>
      <c r="V6809">
        <v>4113.99</v>
      </c>
      <c r="W6809">
        <v>2025</v>
      </c>
    </row>
    <row r="6810" spans="1:23" hidden="1">
      <c r="A6810">
        <v>72024955</v>
      </c>
      <c r="B6810" s="2">
        <v>45769</v>
      </c>
      <c r="C6810" t="s">
        <v>2580</v>
      </c>
      <c r="D6810" t="s">
        <v>9</v>
      </c>
      <c r="E6810" t="s">
        <v>10</v>
      </c>
      <c r="F6810" t="s">
        <v>5547</v>
      </c>
      <c r="G6810" t="s">
        <v>5548</v>
      </c>
      <c r="H6810" t="s">
        <v>1116</v>
      </c>
      <c r="I6810" t="s">
        <v>1117</v>
      </c>
      <c r="J6810" t="s">
        <v>64</v>
      </c>
      <c r="K6810" t="s">
        <v>14</v>
      </c>
      <c r="L6810">
        <v>1890</v>
      </c>
      <c r="M6810" t="s">
        <v>61</v>
      </c>
      <c r="N6810" t="s">
        <v>16</v>
      </c>
      <c r="O6810">
        <v>1.0281</v>
      </c>
      <c r="P6810">
        <v>1943.1089999999999</v>
      </c>
      <c r="Q6810">
        <v>33.346200000000003</v>
      </c>
      <c r="R6810">
        <v>1.028235</v>
      </c>
      <c r="S6810">
        <v>1943.3653850000001</v>
      </c>
      <c r="T6810" t="s">
        <v>398</v>
      </c>
      <c r="U6810">
        <v>33.341799999999999</v>
      </c>
      <c r="V6810">
        <v>64795.3</v>
      </c>
      <c r="W6810">
        <v>2025</v>
      </c>
    </row>
    <row r="6811" spans="1:23" hidden="1">
      <c r="A6811">
        <v>72024957</v>
      </c>
      <c r="B6811" s="2">
        <v>45769</v>
      </c>
      <c r="C6811" t="s">
        <v>2580</v>
      </c>
      <c r="D6811" t="s">
        <v>9</v>
      </c>
      <c r="E6811" t="s">
        <v>10</v>
      </c>
      <c r="F6811" t="s">
        <v>5535</v>
      </c>
      <c r="G6811" t="s">
        <v>5536</v>
      </c>
      <c r="H6811" t="s">
        <v>1118</v>
      </c>
      <c r="I6811" t="s">
        <v>1119</v>
      </c>
      <c r="J6811" t="s">
        <v>64</v>
      </c>
      <c r="K6811" t="s">
        <v>14</v>
      </c>
      <c r="L6811">
        <v>960</v>
      </c>
      <c r="M6811" t="s">
        <v>61</v>
      </c>
      <c r="N6811" t="s">
        <v>16</v>
      </c>
      <c r="O6811">
        <v>1.1236999999999999</v>
      </c>
      <c r="P6811">
        <v>1078.752</v>
      </c>
      <c r="Q6811">
        <v>33.346200000000003</v>
      </c>
      <c r="R6811">
        <v>1.123848</v>
      </c>
      <c r="S6811">
        <v>1078.89436</v>
      </c>
      <c r="T6811" t="s">
        <v>398</v>
      </c>
      <c r="U6811">
        <v>33.341799999999999</v>
      </c>
      <c r="V6811">
        <v>35972.28</v>
      </c>
      <c r="W6811">
        <v>2025</v>
      </c>
    </row>
    <row r="6812" spans="1:23" hidden="1">
      <c r="A6812">
        <v>72024957</v>
      </c>
      <c r="B6812" s="2">
        <v>45769</v>
      </c>
      <c r="C6812" t="s">
        <v>2580</v>
      </c>
      <c r="D6812" t="s">
        <v>9</v>
      </c>
      <c r="E6812" t="s">
        <v>10</v>
      </c>
      <c r="F6812" t="s">
        <v>5547</v>
      </c>
      <c r="G6812" t="s">
        <v>5548</v>
      </c>
      <c r="H6812" t="s">
        <v>1118</v>
      </c>
      <c r="I6812" t="s">
        <v>1119</v>
      </c>
      <c r="J6812" t="s">
        <v>64</v>
      </c>
      <c r="K6812" t="s">
        <v>14</v>
      </c>
      <c r="L6812">
        <v>1050</v>
      </c>
      <c r="M6812" t="s">
        <v>61</v>
      </c>
      <c r="N6812" t="s">
        <v>16</v>
      </c>
      <c r="O6812">
        <v>1.1236999999999999</v>
      </c>
      <c r="P6812">
        <v>1179.885</v>
      </c>
      <c r="Q6812">
        <v>33.346200000000003</v>
      </c>
      <c r="R6812">
        <v>1.123848</v>
      </c>
      <c r="S6812">
        <v>1180.040669</v>
      </c>
      <c r="T6812" t="s">
        <v>398</v>
      </c>
      <c r="U6812">
        <v>33.341799999999999</v>
      </c>
      <c r="V6812">
        <v>39344.68</v>
      </c>
      <c r="W6812">
        <v>2025</v>
      </c>
    </row>
    <row r="6813" spans="1:23" hidden="1">
      <c r="A6813">
        <v>72024959</v>
      </c>
      <c r="B6813" s="2">
        <v>45769</v>
      </c>
      <c r="C6813" t="s">
        <v>2580</v>
      </c>
      <c r="D6813" t="s">
        <v>9</v>
      </c>
      <c r="E6813" t="s">
        <v>10</v>
      </c>
      <c r="F6813" t="s">
        <v>5553</v>
      </c>
      <c r="G6813" t="s">
        <v>5554</v>
      </c>
      <c r="H6813" t="s">
        <v>5555</v>
      </c>
      <c r="I6813" t="s">
        <v>5556</v>
      </c>
      <c r="J6813" t="s">
        <v>64</v>
      </c>
      <c r="K6813" t="s">
        <v>14</v>
      </c>
      <c r="L6813">
        <v>1800</v>
      </c>
      <c r="M6813" t="s">
        <v>61</v>
      </c>
      <c r="N6813" t="s">
        <v>16</v>
      </c>
      <c r="O6813">
        <v>1.0175000000000001</v>
      </c>
      <c r="P6813">
        <v>1831.5</v>
      </c>
      <c r="Q6813">
        <v>33.346200000000003</v>
      </c>
      <c r="R6813">
        <v>1.0176339999999999</v>
      </c>
      <c r="S6813">
        <v>1831.741837</v>
      </c>
      <c r="T6813" t="s">
        <v>398</v>
      </c>
      <c r="U6813">
        <v>33.341799999999999</v>
      </c>
      <c r="V6813">
        <v>61073.57</v>
      </c>
      <c r="W6813">
        <v>2025</v>
      </c>
    </row>
    <row r="6814" spans="1:23" hidden="1">
      <c r="A6814">
        <v>72024959</v>
      </c>
      <c r="B6814" s="2">
        <v>45769</v>
      </c>
      <c r="C6814" t="s">
        <v>2580</v>
      </c>
      <c r="D6814" t="s">
        <v>9</v>
      </c>
      <c r="E6814" t="s">
        <v>10</v>
      </c>
      <c r="F6814" t="s">
        <v>5553</v>
      </c>
      <c r="G6814" t="s">
        <v>5554</v>
      </c>
      <c r="H6814" t="s">
        <v>1112</v>
      </c>
      <c r="I6814" t="s">
        <v>1113</v>
      </c>
      <c r="J6814" t="s">
        <v>64</v>
      </c>
      <c r="K6814" t="s">
        <v>14</v>
      </c>
      <c r="L6814">
        <v>1155</v>
      </c>
      <c r="M6814" t="s">
        <v>61</v>
      </c>
      <c r="N6814" t="s">
        <v>16</v>
      </c>
      <c r="O6814">
        <v>1.1125</v>
      </c>
      <c r="P6814">
        <v>1284.9380000000001</v>
      </c>
      <c r="Q6814">
        <v>33.346200000000003</v>
      </c>
      <c r="R6814">
        <v>1.112646</v>
      </c>
      <c r="S6814">
        <v>1285.1075820000001</v>
      </c>
      <c r="T6814" t="s">
        <v>398</v>
      </c>
      <c r="U6814">
        <v>33.341799999999999</v>
      </c>
      <c r="V6814">
        <v>42847.8</v>
      </c>
      <c r="W6814">
        <v>2025</v>
      </c>
    </row>
    <row r="6815" spans="1:23" hidden="1">
      <c r="A6815">
        <v>72024959</v>
      </c>
      <c r="B6815" s="2">
        <v>45769</v>
      </c>
      <c r="C6815" t="s">
        <v>2580</v>
      </c>
      <c r="D6815" t="s">
        <v>9</v>
      </c>
      <c r="E6815" t="s">
        <v>10</v>
      </c>
      <c r="F6815" t="s">
        <v>5535</v>
      </c>
      <c r="G6815" t="s">
        <v>5536</v>
      </c>
      <c r="H6815" t="s">
        <v>1112</v>
      </c>
      <c r="I6815" t="s">
        <v>1113</v>
      </c>
      <c r="J6815" t="s">
        <v>64</v>
      </c>
      <c r="K6815" t="s">
        <v>14</v>
      </c>
      <c r="L6815">
        <v>855</v>
      </c>
      <c r="M6815" t="s">
        <v>61</v>
      </c>
      <c r="N6815" t="s">
        <v>16</v>
      </c>
      <c r="O6815">
        <v>1.1125</v>
      </c>
      <c r="P6815">
        <v>951.18799999999999</v>
      </c>
      <c r="Q6815">
        <v>33.346200000000003</v>
      </c>
      <c r="R6815">
        <v>1.112646</v>
      </c>
      <c r="S6815">
        <v>951.31366600000001</v>
      </c>
      <c r="T6815" t="s">
        <v>398</v>
      </c>
      <c r="U6815">
        <v>33.341799999999999</v>
      </c>
      <c r="V6815">
        <v>31718.51</v>
      </c>
      <c r="W6815">
        <v>2025</v>
      </c>
    </row>
    <row r="6816" spans="1:23" hidden="1">
      <c r="A6816">
        <v>72024959</v>
      </c>
      <c r="B6816" s="2">
        <v>45769</v>
      </c>
      <c r="C6816" t="s">
        <v>2580</v>
      </c>
      <c r="D6816" t="s">
        <v>9</v>
      </c>
      <c r="E6816" t="s">
        <v>10</v>
      </c>
      <c r="F6816" t="s">
        <v>5547</v>
      </c>
      <c r="G6816" t="s">
        <v>5548</v>
      </c>
      <c r="H6816" t="s">
        <v>5555</v>
      </c>
      <c r="I6816" t="s">
        <v>5556</v>
      </c>
      <c r="J6816" t="s">
        <v>64</v>
      </c>
      <c r="K6816" t="s">
        <v>14</v>
      </c>
      <c r="L6816">
        <v>210</v>
      </c>
      <c r="M6816" t="s">
        <v>61</v>
      </c>
      <c r="N6816" t="s">
        <v>16</v>
      </c>
      <c r="O6816">
        <v>1.0175000000000001</v>
      </c>
      <c r="P6816">
        <v>213.67500000000001</v>
      </c>
      <c r="Q6816">
        <v>33.346200000000003</v>
      </c>
      <c r="R6816">
        <v>1.0176339999999999</v>
      </c>
      <c r="S6816">
        <v>213.70321899999999</v>
      </c>
      <c r="T6816" t="s">
        <v>398</v>
      </c>
      <c r="U6816">
        <v>33.341799999999999</v>
      </c>
      <c r="V6816">
        <v>7125.25</v>
      </c>
      <c r="W6816">
        <v>2025</v>
      </c>
    </row>
    <row r="6817" spans="1:23" hidden="1">
      <c r="A6817">
        <v>72024960</v>
      </c>
      <c r="B6817" s="2">
        <v>45769</v>
      </c>
      <c r="C6817" t="s">
        <v>2580</v>
      </c>
      <c r="D6817" t="s">
        <v>9</v>
      </c>
      <c r="E6817" t="s">
        <v>10</v>
      </c>
      <c r="F6817" t="s">
        <v>5535</v>
      </c>
      <c r="G6817" t="s">
        <v>5536</v>
      </c>
      <c r="H6817" t="s">
        <v>66</v>
      </c>
      <c r="I6817" t="s">
        <v>620</v>
      </c>
      <c r="J6817" t="s">
        <v>64</v>
      </c>
      <c r="K6817" t="s">
        <v>14</v>
      </c>
      <c r="L6817">
        <v>800</v>
      </c>
      <c r="M6817" t="s">
        <v>61</v>
      </c>
      <c r="N6817" t="s">
        <v>16</v>
      </c>
      <c r="O6817">
        <v>0.29580000000000001</v>
      </c>
      <c r="P6817">
        <v>236.64</v>
      </c>
      <c r="Q6817">
        <v>33.346200000000003</v>
      </c>
      <c r="R6817">
        <v>0.29583900000000002</v>
      </c>
      <c r="S6817">
        <v>236.67108500000001</v>
      </c>
      <c r="T6817" t="s">
        <v>398</v>
      </c>
      <c r="U6817">
        <v>33.341799999999999</v>
      </c>
      <c r="V6817">
        <v>7891.04</v>
      </c>
      <c r="W6817">
        <v>2025</v>
      </c>
    </row>
    <row r="6818" spans="1:23" hidden="1">
      <c r="A6818">
        <v>72024964</v>
      </c>
      <c r="B6818" s="2">
        <v>45769</v>
      </c>
      <c r="C6818" t="s">
        <v>2580</v>
      </c>
      <c r="D6818" t="s">
        <v>9</v>
      </c>
      <c r="E6818" t="s">
        <v>10</v>
      </c>
      <c r="F6818" t="s">
        <v>5535</v>
      </c>
      <c r="G6818" t="s">
        <v>5536</v>
      </c>
      <c r="H6818" t="s">
        <v>1114</v>
      </c>
      <c r="I6818" t="s">
        <v>1115</v>
      </c>
      <c r="J6818" t="s">
        <v>64</v>
      </c>
      <c r="K6818" t="s">
        <v>14</v>
      </c>
      <c r="L6818">
        <v>1000</v>
      </c>
      <c r="M6818" t="s">
        <v>61</v>
      </c>
      <c r="N6818" t="s">
        <v>16</v>
      </c>
      <c r="O6818">
        <v>1.1352</v>
      </c>
      <c r="P6818">
        <v>1135.2</v>
      </c>
      <c r="Q6818">
        <v>33.346200000000003</v>
      </c>
      <c r="R6818">
        <v>1.1353489999999999</v>
      </c>
      <c r="S6818">
        <v>1135.349921</v>
      </c>
      <c r="T6818" t="s">
        <v>398</v>
      </c>
      <c r="U6818">
        <v>33.341799999999999</v>
      </c>
      <c r="V6818">
        <v>37854.61</v>
      </c>
      <c r="W6818">
        <v>2025</v>
      </c>
    </row>
    <row r="6819" spans="1:23" hidden="1">
      <c r="A6819">
        <v>72024970</v>
      </c>
      <c r="B6819" s="2">
        <v>45769</v>
      </c>
      <c r="C6819" t="s">
        <v>2580</v>
      </c>
      <c r="D6819" t="s">
        <v>9</v>
      </c>
      <c r="E6819" t="s">
        <v>10</v>
      </c>
      <c r="F6819" t="s">
        <v>5553</v>
      </c>
      <c r="G6819" t="s">
        <v>5554</v>
      </c>
      <c r="H6819" t="s">
        <v>1112</v>
      </c>
      <c r="I6819" t="s">
        <v>1113</v>
      </c>
      <c r="J6819" t="s">
        <v>64</v>
      </c>
      <c r="K6819" t="s">
        <v>14</v>
      </c>
      <c r="L6819">
        <v>800</v>
      </c>
      <c r="M6819" t="s">
        <v>61</v>
      </c>
      <c r="N6819" t="s">
        <v>16</v>
      </c>
      <c r="O6819">
        <v>1.1352</v>
      </c>
      <c r="P6819">
        <v>908.16</v>
      </c>
      <c r="Q6819">
        <v>33.346200000000003</v>
      </c>
      <c r="R6819">
        <v>1.1353489999999999</v>
      </c>
      <c r="S6819">
        <v>908.27969599999994</v>
      </c>
      <c r="T6819" t="s">
        <v>398</v>
      </c>
      <c r="U6819">
        <v>33.341799999999999</v>
      </c>
      <c r="V6819">
        <v>30283.68</v>
      </c>
      <c r="W6819">
        <v>2025</v>
      </c>
    </row>
    <row r="6820" spans="1:23" hidden="1">
      <c r="A6820">
        <v>72024971</v>
      </c>
      <c r="B6820" s="2">
        <v>45769</v>
      </c>
      <c r="C6820" t="s">
        <v>2580</v>
      </c>
      <c r="D6820" t="s">
        <v>9</v>
      </c>
      <c r="E6820" t="s">
        <v>10</v>
      </c>
      <c r="F6820" t="s">
        <v>5553</v>
      </c>
      <c r="G6820" t="s">
        <v>5554</v>
      </c>
      <c r="H6820" t="s">
        <v>1116</v>
      </c>
      <c r="I6820" t="s">
        <v>1117</v>
      </c>
      <c r="J6820" t="s">
        <v>64</v>
      </c>
      <c r="K6820" t="s">
        <v>14</v>
      </c>
      <c r="L6820">
        <v>1000</v>
      </c>
      <c r="M6820" t="s">
        <v>61</v>
      </c>
      <c r="N6820" t="s">
        <v>16</v>
      </c>
      <c r="O6820">
        <v>1.0490999999999999</v>
      </c>
      <c r="P6820">
        <v>1049.0999999999999</v>
      </c>
      <c r="Q6820">
        <v>33.346200000000003</v>
      </c>
      <c r="R6820">
        <v>1.0492379999999999</v>
      </c>
      <c r="S6820">
        <v>1049.2384930000001</v>
      </c>
      <c r="T6820" t="s">
        <v>398</v>
      </c>
      <c r="U6820">
        <v>33.341799999999999</v>
      </c>
      <c r="V6820">
        <v>34983.5</v>
      </c>
      <c r="W6820">
        <v>2025</v>
      </c>
    </row>
    <row r="6821" spans="1:23" hidden="1">
      <c r="A6821">
        <v>72024972</v>
      </c>
      <c r="B6821" s="2">
        <v>45769</v>
      </c>
      <c r="C6821" t="s">
        <v>2580</v>
      </c>
      <c r="D6821" t="s">
        <v>9</v>
      </c>
      <c r="E6821" t="s">
        <v>10</v>
      </c>
      <c r="F6821" t="s">
        <v>5535</v>
      </c>
      <c r="G6821" t="s">
        <v>5536</v>
      </c>
      <c r="H6821" t="s">
        <v>5614</v>
      </c>
      <c r="I6821" t="s">
        <v>5615</v>
      </c>
      <c r="J6821" t="s">
        <v>64</v>
      </c>
      <c r="K6821" t="s">
        <v>14</v>
      </c>
      <c r="L6821">
        <v>500</v>
      </c>
      <c r="M6821" t="s">
        <v>61</v>
      </c>
      <c r="N6821" t="s">
        <v>16</v>
      </c>
      <c r="O6821">
        <v>1.1467000000000001</v>
      </c>
      <c r="P6821">
        <v>573.35</v>
      </c>
      <c r="Q6821">
        <v>33.346200000000003</v>
      </c>
      <c r="R6821">
        <v>1.1468510000000001</v>
      </c>
      <c r="S6821">
        <v>573.42554900000005</v>
      </c>
      <c r="T6821" t="s">
        <v>398</v>
      </c>
      <c r="U6821">
        <v>33.341799999999999</v>
      </c>
      <c r="V6821">
        <v>19119.04</v>
      </c>
      <c r="W6821">
        <v>2025</v>
      </c>
    </row>
    <row r="6822" spans="1:23" hidden="1">
      <c r="A6822">
        <v>72024973</v>
      </c>
      <c r="B6822" s="2">
        <v>45769</v>
      </c>
      <c r="C6822" t="s">
        <v>2580</v>
      </c>
      <c r="D6822" t="s">
        <v>9</v>
      </c>
      <c r="E6822" t="s">
        <v>10</v>
      </c>
      <c r="F6822" t="s">
        <v>5535</v>
      </c>
      <c r="G6822" t="s">
        <v>5536</v>
      </c>
      <c r="H6822" t="s">
        <v>1114</v>
      </c>
      <c r="I6822" t="s">
        <v>1115</v>
      </c>
      <c r="J6822" t="s">
        <v>64</v>
      </c>
      <c r="K6822" t="s">
        <v>14</v>
      </c>
      <c r="L6822">
        <v>820</v>
      </c>
      <c r="M6822" t="s">
        <v>61</v>
      </c>
      <c r="N6822" t="s">
        <v>16</v>
      </c>
      <c r="O6822">
        <v>1.1352</v>
      </c>
      <c r="P6822">
        <v>930.86400000000003</v>
      </c>
      <c r="Q6822">
        <v>33.346200000000003</v>
      </c>
      <c r="R6822">
        <v>1.1353489999999999</v>
      </c>
      <c r="S6822">
        <v>930.98692900000003</v>
      </c>
      <c r="T6822" t="s">
        <v>398</v>
      </c>
      <c r="U6822">
        <v>33.341799999999999</v>
      </c>
      <c r="V6822">
        <v>31040.78</v>
      </c>
      <c r="W6822">
        <v>2025</v>
      </c>
    </row>
    <row r="6823" spans="1:23" hidden="1">
      <c r="A6823">
        <v>72025386</v>
      </c>
      <c r="B6823" s="2">
        <v>45769</v>
      </c>
      <c r="C6823" t="s">
        <v>3682</v>
      </c>
      <c r="D6823" t="s">
        <v>9</v>
      </c>
      <c r="E6823" t="s">
        <v>10</v>
      </c>
      <c r="F6823" t="s">
        <v>5547</v>
      </c>
      <c r="G6823" t="s">
        <v>5548</v>
      </c>
      <c r="H6823" t="s">
        <v>5616</v>
      </c>
      <c r="I6823" t="s">
        <v>5617</v>
      </c>
      <c r="J6823" t="s">
        <v>64</v>
      </c>
      <c r="K6823" t="s">
        <v>14</v>
      </c>
      <c r="L6823">
        <v>700</v>
      </c>
      <c r="M6823" t="s">
        <v>61</v>
      </c>
      <c r="N6823" t="s">
        <v>16</v>
      </c>
      <c r="O6823">
        <v>0.22650000000000001</v>
      </c>
      <c r="P6823">
        <v>158.55000000000001</v>
      </c>
      <c r="Q6823">
        <v>33.346200000000003</v>
      </c>
      <c r="R6823">
        <v>0.22652900000000001</v>
      </c>
      <c r="S6823">
        <v>158.570922</v>
      </c>
      <c r="T6823" t="s">
        <v>398</v>
      </c>
      <c r="U6823">
        <v>33.341799999999999</v>
      </c>
      <c r="V6823">
        <v>5287.04</v>
      </c>
      <c r="W6823">
        <v>2025</v>
      </c>
    </row>
    <row r="6824" spans="1:23" hidden="1">
      <c r="A6824">
        <v>72025474</v>
      </c>
      <c r="B6824" s="2">
        <v>45769</v>
      </c>
      <c r="C6824" t="s">
        <v>4633</v>
      </c>
      <c r="D6824" t="s">
        <v>9</v>
      </c>
      <c r="E6824" t="s">
        <v>10</v>
      </c>
      <c r="F6824" t="s">
        <v>5553</v>
      </c>
      <c r="G6824" t="s">
        <v>5554</v>
      </c>
      <c r="H6824" t="s">
        <v>3143</v>
      </c>
      <c r="I6824" t="s">
        <v>3144</v>
      </c>
      <c r="J6824" t="s">
        <v>64</v>
      </c>
      <c r="K6824" t="s">
        <v>14</v>
      </c>
      <c r="L6824">
        <v>8100</v>
      </c>
      <c r="M6824" t="s">
        <v>61</v>
      </c>
      <c r="N6824" t="s">
        <v>16</v>
      </c>
      <c r="O6824">
        <v>0.63600000000000001</v>
      </c>
      <c r="P6824">
        <v>5151.6000000000004</v>
      </c>
      <c r="Q6824">
        <v>33.346200000000003</v>
      </c>
      <c r="R6824">
        <v>0.63608299999999995</v>
      </c>
      <c r="S6824">
        <v>5152.2797200000005</v>
      </c>
      <c r="T6824" t="s">
        <v>398</v>
      </c>
      <c r="U6824">
        <v>33.341799999999999</v>
      </c>
      <c r="V6824">
        <v>171786.28</v>
      </c>
      <c r="W6824">
        <v>2025</v>
      </c>
    </row>
    <row r="6825" spans="1:23" hidden="1">
      <c r="A6825">
        <v>72025474</v>
      </c>
      <c r="B6825" s="2">
        <v>45769</v>
      </c>
      <c r="C6825" t="s">
        <v>4633</v>
      </c>
      <c r="D6825" t="s">
        <v>9</v>
      </c>
      <c r="E6825" t="s">
        <v>10</v>
      </c>
      <c r="F6825" t="s">
        <v>5553</v>
      </c>
      <c r="G6825" t="s">
        <v>5554</v>
      </c>
      <c r="H6825" t="s">
        <v>3145</v>
      </c>
      <c r="I6825" t="s">
        <v>3146</v>
      </c>
      <c r="J6825" t="s">
        <v>64</v>
      </c>
      <c r="K6825" t="s">
        <v>14</v>
      </c>
      <c r="L6825">
        <v>4224</v>
      </c>
      <c r="M6825" t="s">
        <v>61</v>
      </c>
      <c r="N6825" t="s">
        <v>16</v>
      </c>
      <c r="O6825">
        <v>0.63600000000000001</v>
      </c>
      <c r="P6825">
        <v>2686.4639999999999</v>
      </c>
      <c r="Q6825">
        <v>33.346200000000003</v>
      </c>
      <c r="R6825">
        <v>0.63608299999999995</v>
      </c>
      <c r="S6825">
        <v>2686.8186479999999</v>
      </c>
      <c r="T6825" t="s">
        <v>398</v>
      </c>
      <c r="U6825">
        <v>33.341799999999999</v>
      </c>
      <c r="V6825">
        <v>89583.37</v>
      </c>
      <c r="W6825">
        <v>2025</v>
      </c>
    </row>
    <row r="6826" spans="1:23" hidden="1">
      <c r="A6826">
        <v>72025732</v>
      </c>
      <c r="B6826" s="2">
        <v>45769</v>
      </c>
      <c r="C6826" t="s">
        <v>4761</v>
      </c>
      <c r="D6826" t="s">
        <v>9</v>
      </c>
      <c r="E6826" t="s">
        <v>10</v>
      </c>
      <c r="F6826" t="s">
        <v>5547</v>
      </c>
      <c r="G6826" t="s">
        <v>5548</v>
      </c>
      <c r="H6826" t="s">
        <v>5618</v>
      </c>
      <c r="I6826" t="s">
        <v>5619</v>
      </c>
      <c r="J6826" t="s">
        <v>64</v>
      </c>
      <c r="K6826" t="s">
        <v>14</v>
      </c>
      <c r="L6826">
        <v>1000</v>
      </c>
      <c r="M6826" t="s">
        <v>61</v>
      </c>
      <c r="N6826" t="s">
        <v>16</v>
      </c>
      <c r="O6826">
        <v>0.34949999999999998</v>
      </c>
      <c r="P6826">
        <v>349.5</v>
      </c>
      <c r="Q6826">
        <v>33.346200000000003</v>
      </c>
      <c r="R6826">
        <v>0.34954600000000002</v>
      </c>
      <c r="S6826">
        <v>349.54621500000002</v>
      </c>
      <c r="T6826" t="s">
        <v>398</v>
      </c>
      <c r="U6826">
        <v>33.341799999999999</v>
      </c>
      <c r="V6826">
        <v>11654.5</v>
      </c>
      <c r="W6826">
        <v>2025</v>
      </c>
    </row>
    <row r="6827" spans="1:23" hidden="1">
      <c r="A6827">
        <v>72025733</v>
      </c>
      <c r="B6827" s="2">
        <v>45769</v>
      </c>
      <c r="C6827" t="s">
        <v>4761</v>
      </c>
      <c r="D6827" t="s">
        <v>9</v>
      </c>
      <c r="E6827" t="s">
        <v>10</v>
      </c>
      <c r="F6827" t="s">
        <v>5553</v>
      </c>
      <c r="G6827" t="s">
        <v>5554</v>
      </c>
      <c r="H6827" t="s">
        <v>5555</v>
      </c>
      <c r="I6827" t="s">
        <v>5556</v>
      </c>
      <c r="J6827" t="s">
        <v>64</v>
      </c>
      <c r="K6827" t="s">
        <v>14</v>
      </c>
      <c r="L6827">
        <v>600</v>
      </c>
      <c r="M6827" t="s">
        <v>61</v>
      </c>
      <c r="N6827" t="s">
        <v>16</v>
      </c>
      <c r="O6827">
        <v>1.0383</v>
      </c>
      <c r="P6827">
        <v>622.98</v>
      </c>
      <c r="Q6827">
        <v>33.346200000000003</v>
      </c>
      <c r="R6827">
        <v>1.0384370000000001</v>
      </c>
      <c r="S6827">
        <v>623.06234199999994</v>
      </c>
      <c r="T6827" t="s">
        <v>398</v>
      </c>
      <c r="U6827">
        <v>33.341799999999999</v>
      </c>
      <c r="V6827">
        <v>20774.02</v>
      </c>
      <c r="W6827">
        <v>2025</v>
      </c>
    </row>
    <row r="6828" spans="1:23" hidden="1">
      <c r="A6828">
        <v>72025970</v>
      </c>
      <c r="B6828" s="2">
        <v>45769</v>
      </c>
      <c r="C6828" t="s">
        <v>5108</v>
      </c>
      <c r="D6828" t="s">
        <v>9</v>
      </c>
      <c r="E6828" t="s">
        <v>10</v>
      </c>
      <c r="F6828" t="s">
        <v>5553</v>
      </c>
      <c r="G6828" t="s">
        <v>5554</v>
      </c>
      <c r="H6828" t="s">
        <v>1738</v>
      </c>
      <c r="I6828" t="s">
        <v>1867</v>
      </c>
      <c r="J6828" t="s">
        <v>64</v>
      </c>
      <c r="K6828" t="s">
        <v>14</v>
      </c>
      <c r="L6828">
        <v>1210</v>
      </c>
      <c r="M6828" t="s">
        <v>61</v>
      </c>
      <c r="N6828" t="s">
        <v>16</v>
      </c>
      <c r="O6828">
        <v>1.5974999999999999</v>
      </c>
      <c r="P6828">
        <v>1932.9749999999999</v>
      </c>
      <c r="Q6828">
        <v>33.346200000000003</v>
      </c>
      <c r="R6828">
        <v>1.59771</v>
      </c>
      <c r="S6828">
        <v>1933.230059</v>
      </c>
      <c r="T6828" t="s">
        <v>398</v>
      </c>
      <c r="U6828">
        <v>33.341799999999999</v>
      </c>
      <c r="V6828">
        <v>64457.37</v>
      </c>
      <c r="W6828">
        <v>2025</v>
      </c>
    </row>
    <row r="6829" spans="1:23" hidden="1">
      <c r="A6829">
        <v>72025973</v>
      </c>
      <c r="B6829" s="2">
        <v>45769</v>
      </c>
      <c r="C6829" t="s">
        <v>5108</v>
      </c>
      <c r="D6829" t="s">
        <v>9</v>
      </c>
      <c r="E6829" t="s">
        <v>10</v>
      </c>
      <c r="F6829" t="s">
        <v>5553</v>
      </c>
      <c r="G6829" t="s">
        <v>5554</v>
      </c>
      <c r="H6829" t="s">
        <v>1739</v>
      </c>
      <c r="I6829" t="s">
        <v>1870</v>
      </c>
      <c r="J6829" t="s">
        <v>64</v>
      </c>
      <c r="K6829" t="s">
        <v>14</v>
      </c>
      <c r="L6829">
        <v>1100</v>
      </c>
      <c r="M6829" t="s">
        <v>61</v>
      </c>
      <c r="N6829" t="s">
        <v>16</v>
      </c>
      <c r="O6829">
        <v>1.5419</v>
      </c>
      <c r="P6829">
        <v>1696.09</v>
      </c>
      <c r="Q6829">
        <v>33.346200000000003</v>
      </c>
      <c r="R6829">
        <v>1.542103</v>
      </c>
      <c r="S6829">
        <v>1696.313936</v>
      </c>
      <c r="T6829" t="s">
        <v>398</v>
      </c>
      <c r="U6829">
        <v>33.341799999999999</v>
      </c>
      <c r="V6829">
        <v>56558.16</v>
      </c>
      <c r="W6829">
        <v>2025</v>
      </c>
    </row>
    <row r="6830" spans="1:23" hidden="1">
      <c r="A6830">
        <v>72025991</v>
      </c>
      <c r="B6830" s="2">
        <v>45769</v>
      </c>
      <c r="C6830" t="s">
        <v>5108</v>
      </c>
      <c r="D6830" t="s">
        <v>9</v>
      </c>
      <c r="E6830" t="s">
        <v>10</v>
      </c>
      <c r="F6830" t="s">
        <v>5547</v>
      </c>
      <c r="G6830" t="s">
        <v>5548</v>
      </c>
      <c r="H6830" t="s">
        <v>5620</v>
      </c>
      <c r="I6830" t="s">
        <v>5621</v>
      </c>
      <c r="J6830" t="s">
        <v>64</v>
      </c>
      <c r="K6830" t="s">
        <v>14</v>
      </c>
      <c r="L6830">
        <v>315</v>
      </c>
      <c r="M6830" t="s">
        <v>61</v>
      </c>
      <c r="N6830" t="s">
        <v>16</v>
      </c>
      <c r="O6830">
        <v>0.90680000000000005</v>
      </c>
      <c r="P6830">
        <v>285.642</v>
      </c>
      <c r="Q6830">
        <v>33.346200000000003</v>
      </c>
      <c r="R6830">
        <v>0.90691900000000003</v>
      </c>
      <c r="S6830">
        <v>285.67983700000002</v>
      </c>
      <c r="T6830" t="s">
        <v>398</v>
      </c>
      <c r="U6830">
        <v>33.341799999999999</v>
      </c>
      <c r="V6830">
        <v>9525.08</v>
      </c>
      <c r="W6830">
        <v>2025</v>
      </c>
    </row>
    <row r="6831" spans="1:23" hidden="1">
      <c r="A6831">
        <v>72026043</v>
      </c>
      <c r="B6831" s="2">
        <v>45769</v>
      </c>
      <c r="C6831" t="s">
        <v>5108</v>
      </c>
      <c r="D6831" t="s">
        <v>9</v>
      </c>
      <c r="E6831" t="s">
        <v>10</v>
      </c>
      <c r="F6831" t="s">
        <v>5547</v>
      </c>
      <c r="G6831" t="s">
        <v>5548</v>
      </c>
      <c r="H6831" t="s">
        <v>1788</v>
      </c>
      <c r="I6831" t="s">
        <v>1872</v>
      </c>
      <c r="J6831" t="s">
        <v>64</v>
      </c>
      <c r="K6831" t="s">
        <v>14</v>
      </c>
      <c r="L6831">
        <v>1760</v>
      </c>
      <c r="M6831" t="s">
        <v>61</v>
      </c>
      <c r="N6831" t="s">
        <v>16</v>
      </c>
      <c r="O6831">
        <v>1.5974999999999999</v>
      </c>
      <c r="P6831">
        <v>2811.6</v>
      </c>
      <c r="Q6831">
        <v>33.346200000000003</v>
      </c>
      <c r="R6831">
        <v>1.59771</v>
      </c>
      <c r="S6831">
        <v>2811.9711590000002</v>
      </c>
      <c r="T6831" t="s">
        <v>398</v>
      </c>
      <c r="U6831">
        <v>33.341799999999999</v>
      </c>
      <c r="V6831">
        <v>93756.18</v>
      </c>
      <c r="W6831">
        <v>2025</v>
      </c>
    </row>
    <row r="6832" spans="1:23" hidden="1">
      <c r="A6832">
        <v>72026044</v>
      </c>
      <c r="B6832" s="2">
        <v>45769</v>
      </c>
      <c r="C6832" t="s">
        <v>5108</v>
      </c>
      <c r="D6832" t="s">
        <v>9</v>
      </c>
      <c r="E6832" t="s">
        <v>10</v>
      </c>
      <c r="F6832" t="s">
        <v>5547</v>
      </c>
      <c r="G6832" t="s">
        <v>5548</v>
      </c>
      <c r="H6832" t="s">
        <v>1788</v>
      </c>
      <c r="I6832" t="s">
        <v>1872</v>
      </c>
      <c r="J6832" t="s">
        <v>64</v>
      </c>
      <c r="K6832" t="s">
        <v>14</v>
      </c>
      <c r="L6832">
        <v>550</v>
      </c>
      <c r="M6832" t="s">
        <v>61</v>
      </c>
      <c r="N6832" t="s">
        <v>16</v>
      </c>
      <c r="O6832">
        <v>1.5974999999999999</v>
      </c>
      <c r="P6832">
        <v>878.625</v>
      </c>
      <c r="Q6832">
        <v>33.346200000000003</v>
      </c>
      <c r="R6832">
        <v>1.59771</v>
      </c>
      <c r="S6832">
        <v>878.74079900000004</v>
      </c>
      <c r="T6832" t="s">
        <v>398</v>
      </c>
      <c r="U6832">
        <v>33.341799999999999</v>
      </c>
      <c r="V6832">
        <v>29298.799999999999</v>
      </c>
      <c r="W6832">
        <v>2025</v>
      </c>
    </row>
    <row r="6833" spans="1:23" hidden="1">
      <c r="A6833">
        <v>72026045</v>
      </c>
      <c r="B6833" s="2">
        <v>45769</v>
      </c>
      <c r="C6833" t="s">
        <v>5108</v>
      </c>
      <c r="D6833" t="s">
        <v>9</v>
      </c>
      <c r="E6833" t="s">
        <v>10</v>
      </c>
      <c r="F6833" t="s">
        <v>5547</v>
      </c>
      <c r="G6833" t="s">
        <v>5548</v>
      </c>
      <c r="H6833" t="s">
        <v>1740</v>
      </c>
      <c r="I6833" t="s">
        <v>1868</v>
      </c>
      <c r="J6833" t="s">
        <v>64</v>
      </c>
      <c r="K6833" t="s">
        <v>14</v>
      </c>
      <c r="L6833">
        <v>3520</v>
      </c>
      <c r="M6833" t="s">
        <v>61</v>
      </c>
      <c r="N6833" t="s">
        <v>16</v>
      </c>
      <c r="O6833">
        <v>1.5725</v>
      </c>
      <c r="P6833">
        <v>5535.2</v>
      </c>
      <c r="Q6833">
        <v>33.346200000000003</v>
      </c>
      <c r="R6833">
        <v>1.5727070000000001</v>
      </c>
      <c r="S6833">
        <v>5535.9305729999996</v>
      </c>
      <c r="T6833" t="s">
        <v>398</v>
      </c>
      <c r="U6833">
        <v>33.341799999999999</v>
      </c>
      <c r="V6833">
        <v>184577.89</v>
      </c>
      <c r="W6833">
        <v>2025</v>
      </c>
    </row>
    <row r="6834" spans="1:23" hidden="1">
      <c r="A6834">
        <v>72026045</v>
      </c>
      <c r="B6834" s="2">
        <v>45769</v>
      </c>
      <c r="C6834" t="s">
        <v>5108</v>
      </c>
      <c r="D6834" t="s">
        <v>9</v>
      </c>
      <c r="E6834" t="s">
        <v>10</v>
      </c>
      <c r="F6834" t="s">
        <v>5547</v>
      </c>
      <c r="G6834" t="s">
        <v>5548</v>
      </c>
      <c r="H6834" t="s">
        <v>1737</v>
      </c>
      <c r="I6834" t="s">
        <v>1869</v>
      </c>
      <c r="J6834" t="s">
        <v>64</v>
      </c>
      <c r="K6834" t="s">
        <v>14</v>
      </c>
      <c r="L6834">
        <v>3520</v>
      </c>
      <c r="M6834" t="s">
        <v>61</v>
      </c>
      <c r="N6834" t="s">
        <v>16</v>
      </c>
      <c r="O6834">
        <v>1.5725</v>
      </c>
      <c r="P6834">
        <v>5535.2</v>
      </c>
      <c r="Q6834">
        <v>33.346200000000003</v>
      </c>
      <c r="R6834">
        <v>1.5727070000000001</v>
      </c>
      <c r="S6834">
        <v>5535.9305729999996</v>
      </c>
      <c r="T6834" t="s">
        <v>398</v>
      </c>
      <c r="U6834">
        <v>33.341799999999999</v>
      </c>
      <c r="V6834">
        <v>184577.89</v>
      </c>
      <c r="W6834">
        <v>2025</v>
      </c>
    </row>
    <row r="6835" spans="1:23" hidden="1">
      <c r="A6835">
        <v>72026079</v>
      </c>
      <c r="B6835" s="2">
        <v>45769</v>
      </c>
      <c r="C6835" t="s">
        <v>4807</v>
      </c>
      <c r="D6835" t="s">
        <v>9</v>
      </c>
      <c r="E6835" t="s">
        <v>10</v>
      </c>
      <c r="F6835" t="s">
        <v>5547</v>
      </c>
      <c r="G6835" t="s">
        <v>5548</v>
      </c>
      <c r="H6835" t="s">
        <v>2276</v>
      </c>
      <c r="I6835" t="s">
        <v>2277</v>
      </c>
      <c r="J6835" t="s">
        <v>64</v>
      </c>
      <c r="K6835" t="s">
        <v>14</v>
      </c>
      <c r="L6835">
        <v>105</v>
      </c>
      <c r="M6835" t="s">
        <v>61</v>
      </c>
      <c r="N6835" t="s">
        <v>16</v>
      </c>
      <c r="O6835">
        <v>0.90680000000000005</v>
      </c>
      <c r="P6835">
        <v>95.213999999999999</v>
      </c>
      <c r="Q6835">
        <v>33.346200000000003</v>
      </c>
      <c r="R6835">
        <v>0.90691900000000003</v>
      </c>
      <c r="S6835">
        <v>95.226712000000006</v>
      </c>
      <c r="T6835" t="s">
        <v>398</v>
      </c>
      <c r="U6835">
        <v>33.341799999999999</v>
      </c>
      <c r="V6835">
        <v>3175.03</v>
      </c>
      <c r="W6835">
        <v>2025</v>
      </c>
    </row>
    <row r="6836" spans="1:23" hidden="1">
      <c r="A6836">
        <v>72026491</v>
      </c>
      <c r="B6836" s="2">
        <v>45769</v>
      </c>
      <c r="C6836" t="s">
        <v>5522</v>
      </c>
      <c r="D6836" t="s">
        <v>9</v>
      </c>
      <c r="E6836" t="s">
        <v>10</v>
      </c>
      <c r="F6836" t="s">
        <v>5553</v>
      </c>
      <c r="G6836" t="s">
        <v>5554</v>
      </c>
      <c r="H6836" t="s">
        <v>1118</v>
      </c>
      <c r="I6836" t="s">
        <v>1119</v>
      </c>
      <c r="J6836" t="s">
        <v>64</v>
      </c>
      <c r="K6836" t="s">
        <v>14</v>
      </c>
      <c r="L6836">
        <v>600</v>
      </c>
      <c r="M6836" t="s">
        <v>61</v>
      </c>
      <c r="N6836" t="s">
        <v>16</v>
      </c>
      <c r="O6836">
        <v>1.1467000000000001</v>
      </c>
      <c r="P6836">
        <v>688.02</v>
      </c>
      <c r="Q6836">
        <v>33.346200000000003</v>
      </c>
      <c r="R6836">
        <v>1.1468510000000001</v>
      </c>
      <c r="S6836">
        <v>688.11071900000002</v>
      </c>
      <c r="T6836" t="s">
        <v>398</v>
      </c>
      <c r="U6836">
        <v>33.341799999999999</v>
      </c>
      <c r="V6836">
        <v>22942.85</v>
      </c>
      <c r="W6836">
        <v>2025</v>
      </c>
    </row>
    <row r="6837" spans="1:23" hidden="1">
      <c r="A6837">
        <v>72026491</v>
      </c>
      <c r="B6837" s="2">
        <v>45769</v>
      </c>
      <c r="C6837" t="s">
        <v>5522</v>
      </c>
      <c r="D6837" t="s">
        <v>9</v>
      </c>
      <c r="E6837" t="s">
        <v>10</v>
      </c>
      <c r="F6837" t="s">
        <v>5553</v>
      </c>
      <c r="G6837" t="s">
        <v>5554</v>
      </c>
      <c r="H6837" t="s">
        <v>1116</v>
      </c>
      <c r="I6837" t="s">
        <v>1117</v>
      </c>
      <c r="J6837" t="s">
        <v>64</v>
      </c>
      <c r="K6837" t="s">
        <v>14</v>
      </c>
      <c r="L6837">
        <v>500</v>
      </c>
      <c r="M6837" t="s">
        <v>61</v>
      </c>
      <c r="N6837" t="s">
        <v>16</v>
      </c>
      <c r="O6837">
        <v>1.0490999999999999</v>
      </c>
      <c r="P6837">
        <v>524.54999999999995</v>
      </c>
      <c r="Q6837">
        <v>33.346200000000003</v>
      </c>
      <c r="R6837">
        <v>1.0492379999999999</v>
      </c>
      <c r="S6837">
        <v>524.61924599999998</v>
      </c>
      <c r="T6837" t="s">
        <v>398</v>
      </c>
      <c r="U6837">
        <v>33.341799999999999</v>
      </c>
      <c r="V6837">
        <v>17491.75</v>
      </c>
      <c r="W6837">
        <v>2025</v>
      </c>
    </row>
    <row r="6838" spans="1:23" hidden="1">
      <c r="A6838">
        <v>72026523</v>
      </c>
      <c r="B6838" s="2">
        <v>45769</v>
      </c>
      <c r="C6838" t="s">
        <v>5132</v>
      </c>
      <c r="D6838" t="s">
        <v>9</v>
      </c>
      <c r="E6838" t="s">
        <v>10</v>
      </c>
      <c r="F6838" t="s">
        <v>5553</v>
      </c>
      <c r="G6838" t="s">
        <v>5554</v>
      </c>
      <c r="H6838" t="s">
        <v>69</v>
      </c>
      <c r="I6838" t="s">
        <v>70</v>
      </c>
      <c r="J6838" t="s">
        <v>64</v>
      </c>
      <c r="K6838" t="s">
        <v>14</v>
      </c>
      <c r="L6838">
        <v>1210</v>
      </c>
      <c r="M6838" t="s">
        <v>61</v>
      </c>
      <c r="N6838" t="s">
        <v>16</v>
      </c>
      <c r="O6838">
        <v>0.30459999999999998</v>
      </c>
      <c r="P6838">
        <v>368.56599999999997</v>
      </c>
      <c r="Q6838">
        <v>33.346200000000003</v>
      </c>
      <c r="R6838">
        <v>0.30464000000000002</v>
      </c>
      <c r="S6838">
        <v>368.61477100000002</v>
      </c>
      <c r="T6838" t="s">
        <v>398</v>
      </c>
      <c r="U6838">
        <v>33.341799999999999</v>
      </c>
      <c r="V6838">
        <v>12290.28</v>
      </c>
      <c r="W6838">
        <v>2025</v>
      </c>
    </row>
    <row r="6839" spans="1:23" hidden="1">
      <c r="A6839">
        <v>72026560</v>
      </c>
      <c r="B6839" s="2">
        <v>45769</v>
      </c>
      <c r="C6839" t="s">
        <v>4849</v>
      </c>
      <c r="D6839" t="s">
        <v>9</v>
      </c>
      <c r="E6839" t="s">
        <v>10</v>
      </c>
      <c r="F6839" t="s">
        <v>5547</v>
      </c>
      <c r="G6839" t="s">
        <v>5548</v>
      </c>
      <c r="H6839" t="s">
        <v>1114</v>
      </c>
      <c r="I6839" t="s">
        <v>1115</v>
      </c>
      <c r="J6839" t="s">
        <v>64</v>
      </c>
      <c r="K6839" t="s">
        <v>14</v>
      </c>
      <c r="L6839">
        <v>210</v>
      </c>
      <c r="M6839" t="s">
        <v>61</v>
      </c>
      <c r="N6839" t="s">
        <v>16</v>
      </c>
      <c r="O6839">
        <v>1.1352</v>
      </c>
      <c r="P6839">
        <v>238.392</v>
      </c>
      <c r="Q6839">
        <v>33.346200000000003</v>
      </c>
      <c r="R6839">
        <v>1.1353489999999999</v>
      </c>
      <c r="S6839">
        <v>238.42354</v>
      </c>
      <c r="T6839" t="s">
        <v>398</v>
      </c>
      <c r="U6839">
        <v>33.341799999999999</v>
      </c>
      <c r="V6839">
        <v>7949.47</v>
      </c>
      <c r="W6839">
        <v>2025</v>
      </c>
    </row>
    <row r="6840" spans="1:23" hidden="1">
      <c r="A6840">
        <v>72024215</v>
      </c>
      <c r="B6840" s="2">
        <v>45769</v>
      </c>
      <c r="C6840" t="s">
        <v>2942</v>
      </c>
      <c r="D6840" t="s">
        <v>9</v>
      </c>
      <c r="E6840" t="s">
        <v>10</v>
      </c>
      <c r="F6840" t="s">
        <v>5535</v>
      </c>
      <c r="G6840" t="s">
        <v>5536</v>
      </c>
      <c r="H6840" t="s">
        <v>5772</v>
      </c>
      <c r="I6840" t="s">
        <v>5773</v>
      </c>
      <c r="J6840" t="s">
        <v>72</v>
      </c>
      <c r="K6840" t="s">
        <v>14</v>
      </c>
      <c r="L6840">
        <v>3020</v>
      </c>
      <c r="M6840" t="s">
        <v>61</v>
      </c>
      <c r="N6840" t="s">
        <v>16</v>
      </c>
      <c r="O6840">
        <v>0.25130000000000002</v>
      </c>
      <c r="P6840">
        <v>758.92600000000004</v>
      </c>
      <c r="Q6840">
        <v>33.346200000000003</v>
      </c>
      <c r="R6840">
        <v>0.25133299999999997</v>
      </c>
      <c r="S6840">
        <v>759.026207</v>
      </c>
      <c r="T6840" t="s">
        <v>398</v>
      </c>
      <c r="U6840">
        <v>33.341799999999999</v>
      </c>
      <c r="V6840">
        <v>25307.3</v>
      </c>
      <c r="W6840">
        <v>2025</v>
      </c>
    </row>
    <row r="6841" spans="1:23" hidden="1">
      <c r="A6841">
        <v>72024216</v>
      </c>
      <c r="B6841" s="2">
        <v>45769</v>
      </c>
      <c r="C6841" t="s">
        <v>2942</v>
      </c>
      <c r="D6841" t="s">
        <v>9</v>
      </c>
      <c r="E6841" t="s">
        <v>10</v>
      </c>
      <c r="F6841" t="s">
        <v>5535</v>
      </c>
      <c r="G6841" t="s">
        <v>5536</v>
      </c>
      <c r="H6841" t="s">
        <v>5774</v>
      </c>
      <c r="I6841" t="s">
        <v>5775</v>
      </c>
      <c r="J6841" t="s">
        <v>74</v>
      </c>
      <c r="K6841" t="s">
        <v>14</v>
      </c>
      <c r="L6841">
        <v>1810</v>
      </c>
      <c r="M6841" t="s">
        <v>61</v>
      </c>
      <c r="N6841" t="s">
        <v>16</v>
      </c>
      <c r="O6841">
        <v>0.49070000000000003</v>
      </c>
      <c r="P6841">
        <v>888.16700000000003</v>
      </c>
      <c r="Q6841">
        <v>33.346200000000003</v>
      </c>
      <c r="R6841">
        <v>0.49076399999999998</v>
      </c>
      <c r="S6841">
        <v>888.28407500000003</v>
      </c>
      <c r="T6841" t="s">
        <v>398</v>
      </c>
      <c r="U6841">
        <v>33.341799999999999</v>
      </c>
      <c r="V6841">
        <v>29616.99</v>
      </c>
      <c r="W6841">
        <v>2025</v>
      </c>
    </row>
    <row r="6842" spans="1:23" hidden="1">
      <c r="A6842">
        <v>72024232</v>
      </c>
      <c r="B6842" s="2">
        <v>45769</v>
      </c>
      <c r="C6842" t="s">
        <v>2942</v>
      </c>
      <c r="D6842" t="s">
        <v>9</v>
      </c>
      <c r="E6842" t="s">
        <v>10</v>
      </c>
      <c r="F6842" t="s">
        <v>5535</v>
      </c>
      <c r="G6842" t="s">
        <v>5536</v>
      </c>
      <c r="H6842" t="s">
        <v>5776</v>
      </c>
      <c r="I6842" t="s">
        <v>5777</v>
      </c>
      <c r="J6842" t="s">
        <v>74</v>
      </c>
      <c r="K6842" t="s">
        <v>14</v>
      </c>
      <c r="L6842">
        <v>2010</v>
      </c>
      <c r="M6842" t="s">
        <v>61</v>
      </c>
      <c r="N6842" t="s">
        <v>16</v>
      </c>
      <c r="O6842">
        <v>0.47289999999999999</v>
      </c>
      <c r="P6842">
        <v>950.529</v>
      </c>
      <c r="Q6842">
        <v>33.346200000000003</v>
      </c>
      <c r="R6842">
        <v>0.47296199999999999</v>
      </c>
      <c r="S6842">
        <v>950.65443300000004</v>
      </c>
      <c r="T6842" t="s">
        <v>398</v>
      </c>
      <c r="U6842">
        <v>33.341799999999999</v>
      </c>
      <c r="V6842">
        <v>31696.53</v>
      </c>
      <c r="W6842">
        <v>2025</v>
      </c>
    </row>
    <row r="6843" spans="1:23" hidden="1">
      <c r="A6843">
        <v>72024266</v>
      </c>
      <c r="B6843" s="2">
        <v>45769</v>
      </c>
      <c r="C6843" t="s">
        <v>2439</v>
      </c>
      <c r="D6843" t="s">
        <v>9</v>
      </c>
      <c r="E6843" t="s">
        <v>10</v>
      </c>
      <c r="F6843" t="s">
        <v>5553</v>
      </c>
      <c r="G6843" t="s">
        <v>5554</v>
      </c>
      <c r="H6843" t="s">
        <v>3385</v>
      </c>
      <c r="I6843" t="s">
        <v>3386</v>
      </c>
      <c r="J6843" t="s">
        <v>74</v>
      </c>
      <c r="K6843" t="s">
        <v>14</v>
      </c>
      <c r="L6843">
        <v>10100</v>
      </c>
      <c r="M6843" t="s">
        <v>61</v>
      </c>
      <c r="N6843" t="s">
        <v>16</v>
      </c>
      <c r="O6843">
        <v>0.46810000000000002</v>
      </c>
      <c r="P6843">
        <v>4727.8100000000004</v>
      </c>
      <c r="Q6843">
        <v>33.346200000000003</v>
      </c>
      <c r="R6843">
        <v>0.46816099999999999</v>
      </c>
      <c r="S6843">
        <v>4728.4339769999997</v>
      </c>
      <c r="T6843" t="s">
        <v>398</v>
      </c>
      <c r="U6843">
        <v>33.341799999999999</v>
      </c>
      <c r="V6843">
        <v>157654.5</v>
      </c>
      <c r="W6843">
        <v>2025</v>
      </c>
    </row>
    <row r="6844" spans="1:23" hidden="1">
      <c r="A6844">
        <v>72024268</v>
      </c>
      <c r="B6844" s="2">
        <v>45769</v>
      </c>
      <c r="C6844" t="s">
        <v>2439</v>
      </c>
      <c r="D6844" t="s">
        <v>9</v>
      </c>
      <c r="E6844" t="s">
        <v>10</v>
      </c>
      <c r="F6844" t="s">
        <v>5553</v>
      </c>
      <c r="G6844" t="s">
        <v>5554</v>
      </c>
      <c r="H6844" t="s">
        <v>3385</v>
      </c>
      <c r="I6844" t="s">
        <v>3386</v>
      </c>
      <c r="J6844" t="s">
        <v>74</v>
      </c>
      <c r="K6844" t="s">
        <v>14</v>
      </c>
      <c r="L6844">
        <v>12100</v>
      </c>
      <c r="M6844" t="s">
        <v>61</v>
      </c>
      <c r="N6844" t="s">
        <v>16</v>
      </c>
      <c r="O6844">
        <v>0.46810000000000002</v>
      </c>
      <c r="P6844">
        <v>5664.01</v>
      </c>
      <c r="Q6844">
        <v>33.346200000000003</v>
      </c>
      <c r="R6844">
        <v>0.46816099999999999</v>
      </c>
      <c r="S6844">
        <v>5664.7574510000004</v>
      </c>
      <c r="T6844" t="s">
        <v>398</v>
      </c>
      <c r="U6844">
        <v>33.341799999999999</v>
      </c>
      <c r="V6844">
        <v>188873.21</v>
      </c>
      <c r="W6844">
        <v>2025</v>
      </c>
    </row>
    <row r="6845" spans="1:23" hidden="1">
      <c r="A6845">
        <v>72024308</v>
      </c>
      <c r="B6845" s="2">
        <v>45769</v>
      </c>
      <c r="C6845" t="s">
        <v>1970</v>
      </c>
      <c r="D6845" t="s">
        <v>9</v>
      </c>
      <c r="E6845" t="s">
        <v>10</v>
      </c>
      <c r="F6845" t="s">
        <v>5535</v>
      </c>
      <c r="G6845" t="s">
        <v>5536</v>
      </c>
      <c r="H6845" t="s">
        <v>5778</v>
      </c>
      <c r="I6845" t="s">
        <v>5779</v>
      </c>
      <c r="J6845" t="s">
        <v>738</v>
      </c>
      <c r="K6845" t="s">
        <v>14</v>
      </c>
      <c r="L6845">
        <v>900</v>
      </c>
      <c r="M6845" t="s">
        <v>61</v>
      </c>
      <c r="N6845" t="s">
        <v>16</v>
      </c>
      <c r="O6845">
        <v>0.72850000000000004</v>
      </c>
      <c r="P6845">
        <v>655.65</v>
      </c>
      <c r="Q6845">
        <v>33.346200000000003</v>
      </c>
      <c r="R6845">
        <v>0.72859600000000002</v>
      </c>
      <c r="S6845">
        <v>655.73664199999996</v>
      </c>
      <c r="T6845" t="s">
        <v>398</v>
      </c>
      <c r="U6845">
        <v>33.341799999999999</v>
      </c>
      <c r="V6845">
        <v>21863.439999999999</v>
      </c>
      <c r="W6845">
        <v>2025</v>
      </c>
    </row>
    <row r="6846" spans="1:23" hidden="1">
      <c r="A6846">
        <v>72024453</v>
      </c>
      <c r="B6846" s="2">
        <v>45769</v>
      </c>
      <c r="C6846" t="s">
        <v>2768</v>
      </c>
      <c r="D6846" t="s">
        <v>9</v>
      </c>
      <c r="E6846" t="s">
        <v>10</v>
      </c>
      <c r="F6846" t="s">
        <v>5780</v>
      </c>
      <c r="G6846" t="s">
        <v>5781</v>
      </c>
      <c r="H6846" t="s">
        <v>639</v>
      </c>
      <c r="I6846" t="s">
        <v>687</v>
      </c>
      <c r="J6846" t="s">
        <v>219</v>
      </c>
      <c r="K6846" t="s">
        <v>60</v>
      </c>
      <c r="L6846">
        <v>256000</v>
      </c>
      <c r="M6846" t="s">
        <v>61</v>
      </c>
      <c r="N6846" t="s">
        <v>16</v>
      </c>
      <c r="O6846">
        <v>9.7000000000000003E-3</v>
      </c>
      <c r="P6846">
        <v>2483.1999999999998</v>
      </c>
      <c r="Q6846">
        <v>33.341799999999999</v>
      </c>
      <c r="R6846">
        <v>9.7000000000000003E-3</v>
      </c>
      <c r="S6846">
        <v>2483.2000670000002</v>
      </c>
      <c r="T6846" t="s">
        <v>398</v>
      </c>
      <c r="U6846">
        <v>33.341799999999999</v>
      </c>
      <c r="V6846">
        <v>82794.36</v>
      </c>
      <c r="W6846">
        <v>2025</v>
      </c>
    </row>
    <row r="6847" spans="1:23" hidden="1">
      <c r="A6847">
        <v>72024935</v>
      </c>
      <c r="B6847" s="2">
        <v>45769</v>
      </c>
      <c r="C6847" t="s">
        <v>2580</v>
      </c>
      <c r="D6847" t="s">
        <v>9</v>
      </c>
      <c r="E6847" t="s">
        <v>10</v>
      </c>
      <c r="F6847" t="s">
        <v>5535</v>
      </c>
      <c r="G6847" t="s">
        <v>5536</v>
      </c>
      <c r="H6847" t="s">
        <v>3381</v>
      </c>
      <c r="I6847" t="s">
        <v>3382</v>
      </c>
      <c r="J6847" t="s">
        <v>74</v>
      </c>
      <c r="K6847" t="s">
        <v>14</v>
      </c>
      <c r="L6847">
        <v>986</v>
      </c>
      <c r="M6847" t="s">
        <v>61</v>
      </c>
      <c r="N6847" t="s">
        <v>16</v>
      </c>
      <c r="O6847">
        <v>0.48080000000000001</v>
      </c>
      <c r="P6847">
        <v>474.06900000000002</v>
      </c>
      <c r="Q6847">
        <v>33.346200000000003</v>
      </c>
      <c r="R6847">
        <v>0.48086299999999998</v>
      </c>
      <c r="S6847">
        <v>474.13157000000001</v>
      </c>
      <c r="T6847" t="s">
        <v>398</v>
      </c>
      <c r="U6847">
        <v>33.341799999999999</v>
      </c>
      <c r="V6847">
        <v>15808.4</v>
      </c>
      <c r="W6847">
        <v>2025</v>
      </c>
    </row>
    <row r="6848" spans="1:23" hidden="1">
      <c r="A6848">
        <v>72024954</v>
      </c>
      <c r="B6848" s="2">
        <v>45769</v>
      </c>
      <c r="C6848" t="s">
        <v>2580</v>
      </c>
      <c r="D6848" t="s">
        <v>9</v>
      </c>
      <c r="E6848" t="s">
        <v>10</v>
      </c>
      <c r="F6848" t="s">
        <v>5535</v>
      </c>
      <c r="G6848" t="s">
        <v>5536</v>
      </c>
      <c r="H6848" t="s">
        <v>3286</v>
      </c>
      <c r="I6848" t="s">
        <v>3287</v>
      </c>
      <c r="J6848" t="s">
        <v>202</v>
      </c>
      <c r="K6848" t="s">
        <v>14</v>
      </c>
      <c r="L6848">
        <v>2100</v>
      </c>
      <c r="M6848" t="s">
        <v>61</v>
      </c>
      <c r="N6848" t="s">
        <v>16</v>
      </c>
      <c r="O6848">
        <v>0.49669999999999997</v>
      </c>
      <c r="P6848">
        <v>1043.07</v>
      </c>
      <c r="Q6848">
        <v>33.346200000000003</v>
      </c>
      <c r="R6848">
        <v>0.49676500000000001</v>
      </c>
      <c r="S6848">
        <v>1043.207625</v>
      </c>
      <c r="T6848" t="s">
        <v>398</v>
      </c>
      <c r="U6848">
        <v>33.341799999999999</v>
      </c>
      <c r="V6848">
        <v>34782.42</v>
      </c>
      <c r="W6848">
        <v>2025</v>
      </c>
    </row>
    <row r="6849" spans="1:23" hidden="1">
      <c r="A6849">
        <v>72024954</v>
      </c>
      <c r="B6849" s="2">
        <v>45769</v>
      </c>
      <c r="C6849" t="s">
        <v>2580</v>
      </c>
      <c r="D6849" t="s">
        <v>9</v>
      </c>
      <c r="E6849" t="s">
        <v>10</v>
      </c>
      <c r="F6849" t="s">
        <v>5547</v>
      </c>
      <c r="G6849" t="s">
        <v>5548</v>
      </c>
      <c r="H6849" t="s">
        <v>1122</v>
      </c>
      <c r="I6849" t="s">
        <v>1847</v>
      </c>
      <c r="J6849" t="s">
        <v>74</v>
      </c>
      <c r="K6849" t="s">
        <v>14</v>
      </c>
      <c r="L6849">
        <v>4020</v>
      </c>
      <c r="M6849" t="s">
        <v>61</v>
      </c>
      <c r="N6849" t="s">
        <v>16</v>
      </c>
      <c r="O6849">
        <v>0.51470000000000005</v>
      </c>
      <c r="P6849">
        <v>2069.0940000000001</v>
      </c>
      <c r="Q6849">
        <v>33.346200000000003</v>
      </c>
      <c r="R6849">
        <v>0.51476699999999997</v>
      </c>
      <c r="S6849">
        <v>2069.3669799999998</v>
      </c>
      <c r="T6849" t="s">
        <v>398</v>
      </c>
      <c r="U6849">
        <v>33.341799999999999</v>
      </c>
      <c r="V6849">
        <v>68996.42</v>
      </c>
      <c r="W6849">
        <v>2025</v>
      </c>
    </row>
    <row r="6850" spans="1:23" hidden="1">
      <c r="A6850">
        <v>72024954</v>
      </c>
      <c r="B6850" s="2">
        <v>45769</v>
      </c>
      <c r="C6850" t="s">
        <v>2580</v>
      </c>
      <c r="D6850" t="s">
        <v>9</v>
      </c>
      <c r="E6850" t="s">
        <v>10</v>
      </c>
      <c r="F6850" t="s">
        <v>5547</v>
      </c>
      <c r="G6850" t="s">
        <v>5548</v>
      </c>
      <c r="H6850" t="s">
        <v>3286</v>
      </c>
      <c r="I6850" t="s">
        <v>3287</v>
      </c>
      <c r="J6850" t="s">
        <v>202</v>
      </c>
      <c r="K6850" t="s">
        <v>14</v>
      </c>
      <c r="L6850">
        <v>1620</v>
      </c>
      <c r="M6850" t="s">
        <v>61</v>
      </c>
      <c r="N6850" t="s">
        <v>16</v>
      </c>
      <c r="O6850">
        <v>0.49669999999999997</v>
      </c>
      <c r="P6850">
        <v>804.654</v>
      </c>
      <c r="Q6850">
        <v>33.346200000000003</v>
      </c>
      <c r="R6850">
        <v>0.49676500000000001</v>
      </c>
      <c r="S6850">
        <v>804.76008999999999</v>
      </c>
      <c r="T6850" t="s">
        <v>398</v>
      </c>
      <c r="U6850">
        <v>33.341799999999999</v>
      </c>
      <c r="V6850">
        <v>26832.15</v>
      </c>
      <c r="W6850">
        <v>2025</v>
      </c>
    </row>
    <row r="6851" spans="1:23" hidden="1">
      <c r="A6851">
        <v>72024954</v>
      </c>
      <c r="B6851" s="2">
        <v>45769</v>
      </c>
      <c r="C6851" t="s">
        <v>2580</v>
      </c>
      <c r="D6851" t="s">
        <v>9</v>
      </c>
      <c r="E6851" t="s">
        <v>10</v>
      </c>
      <c r="F6851" t="s">
        <v>5547</v>
      </c>
      <c r="G6851" t="s">
        <v>5548</v>
      </c>
      <c r="H6851" t="s">
        <v>1120</v>
      </c>
      <c r="I6851" t="s">
        <v>1121</v>
      </c>
      <c r="J6851" t="s">
        <v>202</v>
      </c>
      <c r="K6851" t="s">
        <v>14</v>
      </c>
      <c r="L6851">
        <v>2010</v>
      </c>
      <c r="M6851" t="s">
        <v>61</v>
      </c>
      <c r="N6851" t="s">
        <v>16</v>
      </c>
      <c r="O6851">
        <v>0.49669999999999997</v>
      </c>
      <c r="P6851">
        <v>998.36699999999996</v>
      </c>
      <c r="Q6851">
        <v>33.346200000000003</v>
      </c>
      <c r="R6851">
        <v>0.49676500000000001</v>
      </c>
      <c r="S6851">
        <v>998.49888099999998</v>
      </c>
      <c r="T6851" t="s">
        <v>398</v>
      </c>
      <c r="U6851">
        <v>33.341799999999999</v>
      </c>
      <c r="V6851">
        <v>33291.75</v>
      </c>
      <c r="W6851">
        <v>2025</v>
      </c>
    </row>
    <row r="6852" spans="1:23" hidden="1">
      <c r="A6852">
        <v>72024958</v>
      </c>
      <c r="B6852" s="2">
        <v>45769</v>
      </c>
      <c r="C6852" t="s">
        <v>2580</v>
      </c>
      <c r="D6852" t="s">
        <v>9</v>
      </c>
      <c r="E6852" t="s">
        <v>10</v>
      </c>
      <c r="F6852" t="s">
        <v>5547</v>
      </c>
      <c r="G6852" t="s">
        <v>5548</v>
      </c>
      <c r="H6852" t="s">
        <v>213</v>
      </c>
      <c r="I6852" t="s">
        <v>214</v>
      </c>
      <c r="J6852" t="s">
        <v>74</v>
      </c>
      <c r="K6852" t="s">
        <v>14</v>
      </c>
      <c r="L6852">
        <v>6030</v>
      </c>
      <c r="M6852" t="s">
        <v>61</v>
      </c>
      <c r="N6852" t="s">
        <v>16</v>
      </c>
      <c r="O6852">
        <v>0.26950000000000002</v>
      </c>
      <c r="P6852">
        <v>1625.085</v>
      </c>
      <c r="Q6852">
        <v>33.346200000000003</v>
      </c>
      <c r="R6852">
        <v>0.26953500000000002</v>
      </c>
      <c r="S6852">
        <v>1625.299473</v>
      </c>
      <c r="T6852" t="s">
        <v>398</v>
      </c>
      <c r="U6852">
        <v>33.341799999999999</v>
      </c>
      <c r="V6852">
        <v>54190.41</v>
      </c>
      <c r="W6852">
        <v>2025</v>
      </c>
    </row>
    <row r="6853" spans="1:23" hidden="1">
      <c r="A6853">
        <v>72024961</v>
      </c>
      <c r="B6853" s="2">
        <v>45769</v>
      </c>
      <c r="C6853" t="s">
        <v>2580</v>
      </c>
      <c r="D6853" t="s">
        <v>9</v>
      </c>
      <c r="E6853" t="s">
        <v>10</v>
      </c>
      <c r="F6853" t="s">
        <v>5535</v>
      </c>
      <c r="G6853" t="s">
        <v>5536</v>
      </c>
      <c r="H6853" t="s">
        <v>4668</v>
      </c>
      <c r="I6853" t="s">
        <v>4669</v>
      </c>
      <c r="J6853" t="s">
        <v>202</v>
      </c>
      <c r="K6853" t="s">
        <v>14</v>
      </c>
      <c r="L6853">
        <v>300</v>
      </c>
      <c r="M6853" t="s">
        <v>61</v>
      </c>
      <c r="N6853" t="s">
        <v>16</v>
      </c>
      <c r="O6853">
        <v>0.50690000000000002</v>
      </c>
      <c r="P6853">
        <v>152.07</v>
      </c>
      <c r="Q6853">
        <v>33.346200000000003</v>
      </c>
      <c r="R6853">
        <v>0.50696600000000003</v>
      </c>
      <c r="S6853">
        <v>152.090169</v>
      </c>
      <c r="T6853" t="s">
        <v>398</v>
      </c>
      <c r="U6853">
        <v>33.341799999999999</v>
      </c>
      <c r="V6853">
        <v>5070.96</v>
      </c>
      <c r="W6853">
        <v>2025</v>
      </c>
    </row>
    <row r="6854" spans="1:23" hidden="1">
      <c r="A6854">
        <v>72024967</v>
      </c>
      <c r="B6854" s="2">
        <v>45769</v>
      </c>
      <c r="C6854" t="s">
        <v>2580</v>
      </c>
      <c r="D6854" t="s">
        <v>9</v>
      </c>
      <c r="E6854" t="s">
        <v>10</v>
      </c>
      <c r="F6854" t="s">
        <v>5535</v>
      </c>
      <c r="G6854" t="s">
        <v>5536</v>
      </c>
      <c r="H6854" t="s">
        <v>1436</v>
      </c>
      <c r="I6854" t="s">
        <v>1437</v>
      </c>
      <c r="J6854" t="s">
        <v>74</v>
      </c>
      <c r="K6854" t="s">
        <v>14</v>
      </c>
      <c r="L6854">
        <v>4020</v>
      </c>
      <c r="M6854" t="s">
        <v>61</v>
      </c>
      <c r="N6854" t="s">
        <v>16</v>
      </c>
      <c r="O6854">
        <v>0.27229999999999999</v>
      </c>
      <c r="P6854">
        <v>1094.646</v>
      </c>
      <c r="Q6854">
        <v>33.346200000000003</v>
      </c>
      <c r="R6854">
        <v>0.27233499999999999</v>
      </c>
      <c r="S6854">
        <v>1094.7903229999999</v>
      </c>
      <c r="T6854" t="s">
        <v>398</v>
      </c>
      <c r="U6854">
        <v>33.341799999999999</v>
      </c>
      <c r="V6854">
        <v>36502.28</v>
      </c>
      <c r="W6854">
        <v>2025</v>
      </c>
    </row>
    <row r="6855" spans="1:23" hidden="1">
      <c r="A6855">
        <v>72025031</v>
      </c>
      <c r="B6855" s="2">
        <v>45769</v>
      </c>
      <c r="C6855" t="s">
        <v>2587</v>
      </c>
      <c r="D6855" t="s">
        <v>9</v>
      </c>
      <c r="E6855" t="s">
        <v>10</v>
      </c>
      <c r="F6855" t="s">
        <v>5553</v>
      </c>
      <c r="G6855" t="s">
        <v>5554</v>
      </c>
      <c r="H6855" t="s">
        <v>3385</v>
      </c>
      <c r="I6855" t="s">
        <v>3386</v>
      </c>
      <c r="J6855" t="s">
        <v>74</v>
      </c>
      <c r="K6855" t="s">
        <v>14</v>
      </c>
      <c r="L6855">
        <v>4100</v>
      </c>
      <c r="M6855" t="s">
        <v>61</v>
      </c>
      <c r="N6855" t="s">
        <v>16</v>
      </c>
      <c r="O6855">
        <v>0.47289999999999999</v>
      </c>
      <c r="P6855">
        <v>1938.89</v>
      </c>
      <c r="Q6855">
        <v>33.346200000000003</v>
      </c>
      <c r="R6855">
        <v>0.47296199999999999</v>
      </c>
      <c r="S6855">
        <v>1939.1457559999999</v>
      </c>
      <c r="T6855" t="s">
        <v>398</v>
      </c>
      <c r="U6855">
        <v>33.341799999999999</v>
      </c>
      <c r="V6855">
        <v>64654.61</v>
      </c>
      <c r="W6855">
        <v>2025</v>
      </c>
    </row>
    <row r="6856" spans="1:23" hidden="1">
      <c r="A6856">
        <v>72025031</v>
      </c>
      <c r="B6856" s="2">
        <v>45769</v>
      </c>
      <c r="C6856" t="s">
        <v>2587</v>
      </c>
      <c r="D6856" t="s">
        <v>9</v>
      </c>
      <c r="E6856" t="s">
        <v>10</v>
      </c>
      <c r="F6856" t="s">
        <v>5547</v>
      </c>
      <c r="G6856" t="s">
        <v>5548</v>
      </c>
      <c r="H6856" t="s">
        <v>3383</v>
      </c>
      <c r="I6856" t="s">
        <v>3384</v>
      </c>
      <c r="J6856" t="s">
        <v>72</v>
      </c>
      <c r="K6856" t="s">
        <v>14</v>
      </c>
      <c r="L6856">
        <v>6100</v>
      </c>
      <c r="M6856" t="s">
        <v>61</v>
      </c>
      <c r="N6856" t="s">
        <v>16</v>
      </c>
      <c r="O6856">
        <v>0.24879999999999999</v>
      </c>
      <c r="P6856">
        <v>1517.68</v>
      </c>
      <c r="Q6856">
        <v>33.346200000000003</v>
      </c>
      <c r="R6856">
        <v>0.248832</v>
      </c>
      <c r="S6856">
        <v>1517.8802579999999</v>
      </c>
      <c r="T6856" t="s">
        <v>398</v>
      </c>
      <c r="U6856">
        <v>33.341799999999999</v>
      </c>
      <c r="V6856">
        <v>50608.86</v>
      </c>
      <c r="W6856">
        <v>2025</v>
      </c>
    </row>
    <row r="6857" spans="1:23" hidden="1">
      <c r="A6857">
        <v>72025124</v>
      </c>
      <c r="B6857" s="2">
        <v>45769</v>
      </c>
      <c r="C6857" t="s">
        <v>4132</v>
      </c>
      <c r="D6857" t="s">
        <v>9</v>
      </c>
      <c r="E6857" t="s">
        <v>10</v>
      </c>
      <c r="F6857" t="s">
        <v>5535</v>
      </c>
      <c r="G6857" t="s">
        <v>5536</v>
      </c>
      <c r="H6857" t="s">
        <v>222</v>
      </c>
      <c r="I6857" t="s">
        <v>1849</v>
      </c>
      <c r="J6857" t="s">
        <v>219</v>
      </c>
      <c r="K6857" t="s">
        <v>14</v>
      </c>
      <c r="L6857">
        <v>46000</v>
      </c>
      <c r="M6857" t="s">
        <v>61</v>
      </c>
      <c r="N6857" t="s">
        <v>16</v>
      </c>
      <c r="O6857">
        <v>1.04E-2</v>
      </c>
      <c r="P6857">
        <v>478.4</v>
      </c>
      <c r="Q6857">
        <v>33.346200000000003</v>
      </c>
      <c r="R6857">
        <v>1.0401000000000001E-2</v>
      </c>
      <c r="S6857">
        <v>478.46307000000002</v>
      </c>
      <c r="T6857" t="s">
        <v>398</v>
      </c>
      <c r="U6857">
        <v>33.341799999999999</v>
      </c>
      <c r="V6857">
        <v>15952.82</v>
      </c>
      <c r="W6857">
        <v>2025</v>
      </c>
    </row>
    <row r="6858" spans="1:23" hidden="1">
      <c r="A6858">
        <v>72025131</v>
      </c>
      <c r="B6858" s="2">
        <v>45769</v>
      </c>
      <c r="C6858" t="s">
        <v>4132</v>
      </c>
      <c r="D6858" t="s">
        <v>9</v>
      </c>
      <c r="E6858" t="s">
        <v>10</v>
      </c>
      <c r="F6858" t="s">
        <v>5535</v>
      </c>
      <c r="G6858" t="s">
        <v>5536</v>
      </c>
      <c r="H6858" t="s">
        <v>5782</v>
      </c>
      <c r="I6858" t="s">
        <v>5783</v>
      </c>
      <c r="J6858" t="s">
        <v>87</v>
      </c>
      <c r="K6858" t="s">
        <v>14</v>
      </c>
      <c r="L6858">
        <v>2000</v>
      </c>
      <c r="M6858" t="s">
        <v>61</v>
      </c>
      <c r="N6858" t="s">
        <v>16</v>
      </c>
      <c r="O6858">
        <v>0.2319</v>
      </c>
      <c r="P6858">
        <v>463.8</v>
      </c>
      <c r="Q6858">
        <v>33.346200000000003</v>
      </c>
      <c r="R6858">
        <v>0.23193</v>
      </c>
      <c r="S6858">
        <v>463.86127900000002</v>
      </c>
      <c r="T6858" t="s">
        <v>398</v>
      </c>
      <c r="U6858">
        <v>33.341799999999999</v>
      </c>
      <c r="V6858">
        <v>15465.97</v>
      </c>
      <c r="W6858">
        <v>2025</v>
      </c>
    </row>
    <row r="6859" spans="1:23" hidden="1">
      <c r="A6859">
        <v>72025133</v>
      </c>
      <c r="B6859" s="2">
        <v>45769</v>
      </c>
      <c r="C6859" t="s">
        <v>4132</v>
      </c>
      <c r="D6859" t="s">
        <v>9</v>
      </c>
      <c r="E6859" t="s">
        <v>10</v>
      </c>
      <c r="F6859" t="s">
        <v>5553</v>
      </c>
      <c r="G6859" t="s">
        <v>5554</v>
      </c>
      <c r="H6859" t="s">
        <v>639</v>
      </c>
      <c r="I6859" t="s">
        <v>687</v>
      </c>
      <c r="J6859" t="s">
        <v>219</v>
      </c>
      <c r="K6859" t="s">
        <v>14</v>
      </c>
      <c r="L6859">
        <v>150000</v>
      </c>
      <c r="M6859" t="s">
        <v>61</v>
      </c>
      <c r="N6859" t="s">
        <v>16</v>
      </c>
      <c r="O6859">
        <v>9.7000000000000003E-3</v>
      </c>
      <c r="P6859">
        <v>1455</v>
      </c>
      <c r="Q6859">
        <v>33.346200000000003</v>
      </c>
      <c r="R6859">
        <v>9.7009999999999996E-3</v>
      </c>
      <c r="S6859">
        <v>1455.1919809999999</v>
      </c>
      <c r="T6859" t="s">
        <v>398</v>
      </c>
      <c r="U6859">
        <v>33.341799999999999</v>
      </c>
      <c r="V6859">
        <v>48518.720000000001</v>
      </c>
      <c r="W6859">
        <v>2025</v>
      </c>
    </row>
    <row r="6860" spans="1:23" hidden="1">
      <c r="A6860">
        <v>72025150</v>
      </c>
      <c r="B6860" s="2">
        <v>45769</v>
      </c>
      <c r="C6860" t="s">
        <v>2818</v>
      </c>
      <c r="D6860" t="s">
        <v>9</v>
      </c>
      <c r="E6860" t="s">
        <v>10</v>
      </c>
      <c r="F6860" t="s">
        <v>5547</v>
      </c>
      <c r="G6860" t="s">
        <v>5548</v>
      </c>
      <c r="H6860" t="s">
        <v>3225</v>
      </c>
      <c r="I6860" t="s">
        <v>3226</v>
      </c>
      <c r="J6860" t="s">
        <v>77</v>
      </c>
      <c r="K6860" t="s">
        <v>14</v>
      </c>
      <c r="L6860">
        <v>102000</v>
      </c>
      <c r="M6860" t="s">
        <v>61</v>
      </c>
      <c r="N6860" t="s">
        <v>16</v>
      </c>
      <c r="O6860">
        <v>8.8999999999999999E-3</v>
      </c>
      <c r="P6860">
        <v>907.8</v>
      </c>
      <c r="Q6860">
        <v>33.346200000000003</v>
      </c>
      <c r="R6860">
        <v>8.9009999999999992E-3</v>
      </c>
      <c r="S6860">
        <v>907.91978800000004</v>
      </c>
      <c r="T6860" t="s">
        <v>398</v>
      </c>
      <c r="U6860">
        <v>33.341799999999999</v>
      </c>
      <c r="V6860">
        <v>30271.68</v>
      </c>
      <c r="W6860">
        <v>2025</v>
      </c>
    </row>
    <row r="6861" spans="1:23" hidden="1">
      <c r="A6861">
        <v>72025314</v>
      </c>
      <c r="B6861" s="2">
        <v>45769</v>
      </c>
      <c r="C6861" t="s">
        <v>4308</v>
      </c>
      <c r="D6861" t="s">
        <v>9</v>
      </c>
      <c r="E6861" t="s">
        <v>10</v>
      </c>
      <c r="F6861" t="s">
        <v>5535</v>
      </c>
      <c r="G6861" t="s">
        <v>5536</v>
      </c>
      <c r="H6861" t="s">
        <v>1108</v>
      </c>
      <c r="I6861" t="s">
        <v>1109</v>
      </c>
      <c r="J6861" t="s">
        <v>87</v>
      </c>
      <c r="K6861" t="s">
        <v>14</v>
      </c>
      <c r="L6861">
        <v>2000</v>
      </c>
      <c r="M6861" t="s">
        <v>61</v>
      </c>
      <c r="N6861" t="s">
        <v>16</v>
      </c>
      <c r="O6861">
        <v>0.25459999999999999</v>
      </c>
      <c r="P6861">
        <v>509.2</v>
      </c>
      <c r="Q6861">
        <v>33.346200000000003</v>
      </c>
      <c r="R6861">
        <v>0.254633</v>
      </c>
      <c r="S6861">
        <v>509.26734599999997</v>
      </c>
      <c r="T6861" t="s">
        <v>398</v>
      </c>
      <c r="U6861">
        <v>33.341799999999999</v>
      </c>
      <c r="V6861">
        <v>16979.89</v>
      </c>
      <c r="W6861">
        <v>2025</v>
      </c>
    </row>
    <row r="6862" spans="1:23" hidden="1">
      <c r="A6862">
        <v>72025387</v>
      </c>
      <c r="B6862" s="2">
        <v>45769</v>
      </c>
      <c r="C6862" t="s">
        <v>3682</v>
      </c>
      <c r="D6862" t="s">
        <v>9</v>
      </c>
      <c r="E6862" t="s">
        <v>10</v>
      </c>
      <c r="F6862" t="s">
        <v>5547</v>
      </c>
      <c r="G6862" t="s">
        <v>5548</v>
      </c>
      <c r="H6862" t="s">
        <v>3383</v>
      </c>
      <c r="I6862" t="s">
        <v>3384</v>
      </c>
      <c r="J6862" t="s">
        <v>72</v>
      </c>
      <c r="K6862" t="s">
        <v>14</v>
      </c>
      <c r="L6862">
        <v>24300</v>
      </c>
      <c r="M6862" t="s">
        <v>61</v>
      </c>
      <c r="N6862" t="s">
        <v>16</v>
      </c>
      <c r="O6862">
        <v>0.24879999999999999</v>
      </c>
      <c r="P6862">
        <v>6045.84</v>
      </c>
      <c r="Q6862">
        <v>33.346200000000003</v>
      </c>
      <c r="R6862">
        <v>0.248832</v>
      </c>
      <c r="S6862">
        <v>6046.6378530000002</v>
      </c>
      <c r="T6862" t="s">
        <v>398</v>
      </c>
      <c r="U6862">
        <v>33.341799999999999</v>
      </c>
      <c r="V6862">
        <v>201605.79</v>
      </c>
      <c r="W6862">
        <v>2025</v>
      </c>
    </row>
    <row r="6863" spans="1:23" hidden="1">
      <c r="A6863">
        <v>72025426</v>
      </c>
      <c r="B6863" s="2">
        <v>45769</v>
      </c>
      <c r="C6863" t="s">
        <v>4633</v>
      </c>
      <c r="D6863" t="s">
        <v>9</v>
      </c>
      <c r="E6863" t="s">
        <v>10</v>
      </c>
      <c r="F6863" t="s">
        <v>5535</v>
      </c>
      <c r="G6863" t="s">
        <v>5536</v>
      </c>
      <c r="H6863" t="s">
        <v>94</v>
      </c>
      <c r="I6863" t="s">
        <v>95</v>
      </c>
      <c r="J6863" t="s">
        <v>93</v>
      </c>
      <c r="K6863" t="s">
        <v>14</v>
      </c>
      <c r="L6863">
        <v>2100</v>
      </c>
      <c r="M6863" t="s">
        <v>61</v>
      </c>
      <c r="N6863" t="s">
        <v>16</v>
      </c>
      <c r="O6863">
        <v>8.5599999999999996E-2</v>
      </c>
      <c r="P6863">
        <v>179.76</v>
      </c>
      <c r="Q6863">
        <v>33.346200000000003</v>
      </c>
      <c r="R6863">
        <v>8.5611000000000007E-2</v>
      </c>
      <c r="S6863">
        <v>179.78363400000001</v>
      </c>
      <c r="T6863" t="s">
        <v>398</v>
      </c>
      <c r="U6863">
        <v>33.341799999999999</v>
      </c>
      <c r="V6863">
        <v>5994.31</v>
      </c>
      <c r="W6863">
        <v>2025</v>
      </c>
    </row>
    <row r="6864" spans="1:23" hidden="1">
      <c r="A6864">
        <v>72025452</v>
      </c>
      <c r="B6864" s="2">
        <v>45769</v>
      </c>
      <c r="C6864" t="s">
        <v>4633</v>
      </c>
      <c r="D6864" t="s">
        <v>9</v>
      </c>
      <c r="E6864" t="s">
        <v>10</v>
      </c>
      <c r="F6864" t="s">
        <v>5780</v>
      </c>
      <c r="G6864" t="s">
        <v>5781</v>
      </c>
      <c r="H6864" t="s">
        <v>96</v>
      </c>
      <c r="I6864" t="s">
        <v>97</v>
      </c>
      <c r="J6864" t="s">
        <v>93</v>
      </c>
      <c r="K6864" t="s">
        <v>60</v>
      </c>
      <c r="L6864">
        <v>40000</v>
      </c>
      <c r="M6864" t="s">
        <v>61</v>
      </c>
      <c r="N6864" t="s">
        <v>16</v>
      </c>
      <c r="O6864">
        <v>1.8700000000000001E-2</v>
      </c>
      <c r="P6864">
        <v>748</v>
      </c>
      <c r="Q6864">
        <v>33.341799999999999</v>
      </c>
      <c r="R6864">
        <v>1.8699E-2</v>
      </c>
      <c r="S6864">
        <v>748.00010699999996</v>
      </c>
      <c r="T6864" t="s">
        <v>398</v>
      </c>
      <c r="U6864">
        <v>33.341799999999999</v>
      </c>
      <c r="V6864">
        <v>24939.67</v>
      </c>
      <c r="W6864">
        <v>2025</v>
      </c>
    </row>
    <row r="6865" spans="1:23" hidden="1">
      <c r="A6865">
        <v>72025460</v>
      </c>
      <c r="B6865" s="2">
        <v>45769</v>
      </c>
      <c r="C6865" t="s">
        <v>4633</v>
      </c>
      <c r="D6865" t="s">
        <v>9</v>
      </c>
      <c r="E6865" t="s">
        <v>10</v>
      </c>
      <c r="F6865" t="s">
        <v>5553</v>
      </c>
      <c r="G6865" t="s">
        <v>5554</v>
      </c>
      <c r="H6865" t="s">
        <v>639</v>
      </c>
      <c r="I6865" t="s">
        <v>687</v>
      </c>
      <c r="J6865" t="s">
        <v>219</v>
      </c>
      <c r="K6865" t="s">
        <v>14</v>
      </c>
      <c r="L6865">
        <v>96000</v>
      </c>
      <c r="M6865" t="s">
        <v>61</v>
      </c>
      <c r="N6865" t="s">
        <v>16</v>
      </c>
      <c r="O6865">
        <v>9.7000000000000003E-3</v>
      </c>
      <c r="P6865">
        <v>931.2</v>
      </c>
      <c r="Q6865">
        <v>33.346200000000003</v>
      </c>
      <c r="R6865">
        <v>9.7009999999999996E-3</v>
      </c>
      <c r="S6865">
        <v>931.32284300000003</v>
      </c>
      <c r="T6865" t="s">
        <v>398</v>
      </c>
      <c r="U6865">
        <v>33.341799999999999</v>
      </c>
      <c r="V6865">
        <v>31051.98</v>
      </c>
      <c r="W6865">
        <v>2025</v>
      </c>
    </row>
    <row r="6866" spans="1:23" hidden="1">
      <c r="A6866">
        <v>72025461</v>
      </c>
      <c r="B6866" s="2">
        <v>45769</v>
      </c>
      <c r="C6866" t="s">
        <v>4633</v>
      </c>
      <c r="D6866" t="s">
        <v>9</v>
      </c>
      <c r="E6866" t="s">
        <v>10</v>
      </c>
      <c r="F6866" t="s">
        <v>5780</v>
      </c>
      <c r="G6866" t="s">
        <v>5781</v>
      </c>
      <c r="H6866" t="s">
        <v>639</v>
      </c>
      <c r="I6866" t="s">
        <v>687</v>
      </c>
      <c r="J6866" t="s">
        <v>219</v>
      </c>
      <c r="K6866" t="s">
        <v>60</v>
      </c>
      <c r="L6866">
        <v>18000</v>
      </c>
      <c r="M6866" t="s">
        <v>61</v>
      </c>
      <c r="N6866" t="s">
        <v>16</v>
      </c>
      <c r="O6866">
        <v>9.7000000000000003E-3</v>
      </c>
      <c r="P6866">
        <v>174.6</v>
      </c>
      <c r="Q6866">
        <v>33.341799999999999</v>
      </c>
      <c r="R6866">
        <v>9.7000000000000003E-3</v>
      </c>
      <c r="S6866">
        <v>174.60005100000001</v>
      </c>
      <c r="T6866" t="s">
        <v>398</v>
      </c>
      <c r="U6866">
        <v>33.341799999999999</v>
      </c>
      <c r="V6866">
        <v>5821.48</v>
      </c>
      <c r="W6866">
        <v>2025</v>
      </c>
    </row>
    <row r="6867" spans="1:23" hidden="1">
      <c r="A6867">
        <v>72025511</v>
      </c>
      <c r="B6867" s="2">
        <v>45769</v>
      </c>
      <c r="C6867" t="s">
        <v>4183</v>
      </c>
      <c r="D6867" t="s">
        <v>9</v>
      </c>
      <c r="E6867" t="s">
        <v>10</v>
      </c>
      <c r="F6867" t="s">
        <v>5780</v>
      </c>
      <c r="G6867" t="s">
        <v>5781</v>
      </c>
      <c r="H6867" t="s">
        <v>634</v>
      </c>
      <c r="I6867" t="s">
        <v>745</v>
      </c>
      <c r="J6867" t="s">
        <v>635</v>
      </c>
      <c r="K6867" t="s">
        <v>60</v>
      </c>
      <c r="L6867">
        <v>860</v>
      </c>
      <c r="M6867" t="s">
        <v>61</v>
      </c>
      <c r="N6867" t="s">
        <v>16</v>
      </c>
      <c r="O6867">
        <v>0.47899999999999998</v>
      </c>
      <c r="P6867">
        <v>411.94</v>
      </c>
      <c r="Q6867">
        <v>33.341799999999999</v>
      </c>
      <c r="R6867">
        <v>0.47899900000000001</v>
      </c>
      <c r="S6867">
        <v>411.93996700000002</v>
      </c>
      <c r="T6867" t="s">
        <v>398</v>
      </c>
      <c r="U6867">
        <v>33.341799999999999</v>
      </c>
      <c r="V6867">
        <v>13734.82</v>
      </c>
      <c r="W6867">
        <v>2025</v>
      </c>
    </row>
    <row r="6868" spans="1:23" hidden="1">
      <c r="A6868">
        <v>72025612</v>
      </c>
      <c r="B6868" s="2">
        <v>45769</v>
      </c>
      <c r="C6868" t="s">
        <v>3020</v>
      </c>
      <c r="D6868" t="s">
        <v>9</v>
      </c>
      <c r="E6868" t="s">
        <v>10</v>
      </c>
      <c r="F6868" t="s">
        <v>5535</v>
      </c>
      <c r="G6868" t="s">
        <v>5536</v>
      </c>
      <c r="H6868" t="s">
        <v>94</v>
      </c>
      <c r="I6868" t="s">
        <v>95</v>
      </c>
      <c r="J6868" t="s">
        <v>93</v>
      </c>
      <c r="K6868" t="s">
        <v>14</v>
      </c>
      <c r="L6868">
        <v>2000</v>
      </c>
      <c r="M6868" t="s">
        <v>61</v>
      </c>
      <c r="N6868" t="s">
        <v>16</v>
      </c>
      <c r="O6868">
        <v>8.5599999999999996E-2</v>
      </c>
      <c r="P6868">
        <v>171.2</v>
      </c>
      <c r="Q6868">
        <v>33.346200000000003</v>
      </c>
      <c r="R6868">
        <v>8.5611000000000007E-2</v>
      </c>
      <c r="S6868">
        <v>171.22260900000001</v>
      </c>
      <c r="T6868" t="s">
        <v>398</v>
      </c>
      <c r="U6868">
        <v>33.341799999999999</v>
      </c>
      <c r="V6868">
        <v>5708.87</v>
      </c>
      <c r="W6868">
        <v>2025</v>
      </c>
    </row>
    <row r="6869" spans="1:23" hidden="1">
      <c r="A6869">
        <v>72025636</v>
      </c>
      <c r="B6869" s="2">
        <v>45769</v>
      </c>
      <c r="C6869" t="s">
        <v>3020</v>
      </c>
      <c r="D6869" t="s">
        <v>9</v>
      </c>
      <c r="E6869" t="s">
        <v>10</v>
      </c>
      <c r="F6869" t="s">
        <v>5780</v>
      </c>
      <c r="G6869" t="s">
        <v>5781</v>
      </c>
      <c r="H6869" t="s">
        <v>5636</v>
      </c>
      <c r="I6869" t="s">
        <v>5637</v>
      </c>
      <c r="J6869" t="s">
        <v>74</v>
      </c>
      <c r="K6869" t="s">
        <v>60</v>
      </c>
      <c r="L6869">
        <v>16100</v>
      </c>
      <c r="M6869" t="s">
        <v>61</v>
      </c>
      <c r="N6869" t="s">
        <v>16</v>
      </c>
      <c r="O6869">
        <v>0.33360000000000001</v>
      </c>
      <c r="P6869">
        <v>5370.96</v>
      </c>
      <c r="Q6869">
        <v>33.341799999999999</v>
      </c>
      <c r="R6869">
        <v>0.33359899999999998</v>
      </c>
      <c r="S6869">
        <v>5370.9598759999999</v>
      </c>
      <c r="T6869" t="s">
        <v>398</v>
      </c>
      <c r="U6869">
        <v>33.341799999999999</v>
      </c>
      <c r="V6869">
        <v>179077.47</v>
      </c>
      <c r="W6869">
        <v>2025</v>
      </c>
    </row>
    <row r="6870" spans="1:23" hidden="1">
      <c r="A6870">
        <v>72025640</v>
      </c>
      <c r="B6870" s="2">
        <v>45769</v>
      </c>
      <c r="C6870" t="s">
        <v>3020</v>
      </c>
      <c r="D6870" t="s">
        <v>9</v>
      </c>
      <c r="E6870" t="s">
        <v>10</v>
      </c>
      <c r="F6870" t="s">
        <v>5780</v>
      </c>
      <c r="G6870" t="s">
        <v>5781</v>
      </c>
      <c r="H6870" t="s">
        <v>5636</v>
      </c>
      <c r="I6870" t="s">
        <v>5637</v>
      </c>
      <c r="J6870" t="s">
        <v>74</v>
      </c>
      <c r="K6870" t="s">
        <v>60</v>
      </c>
      <c r="L6870">
        <v>12100</v>
      </c>
      <c r="M6870" t="s">
        <v>61</v>
      </c>
      <c r="N6870" t="s">
        <v>16</v>
      </c>
      <c r="O6870">
        <v>0.33360000000000001</v>
      </c>
      <c r="P6870">
        <v>4036.56</v>
      </c>
      <c r="Q6870">
        <v>33.341799999999999</v>
      </c>
      <c r="R6870">
        <v>0.33359899999999998</v>
      </c>
      <c r="S6870">
        <v>4036.560113</v>
      </c>
      <c r="T6870" t="s">
        <v>398</v>
      </c>
      <c r="U6870">
        <v>33.341799999999999</v>
      </c>
      <c r="V6870">
        <v>134586.18</v>
      </c>
      <c r="W6870">
        <v>2025</v>
      </c>
    </row>
    <row r="6871" spans="1:23" hidden="1">
      <c r="A6871">
        <v>72025673</v>
      </c>
      <c r="B6871" s="2">
        <v>45769</v>
      </c>
      <c r="C6871" t="s">
        <v>3025</v>
      </c>
      <c r="D6871" t="s">
        <v>9</v>
      </c>
      <c r="E6871" t="s">
        <v>10</v>
      </c>
      <c r="F6871" t="s">
        <v>5535</v>
      </c>
      <c r="G6871" t="s">
        <v>5536</v>
      </c>
      <c r="H6871" t="s">
        <v>1108</v>
      </c>
      <c r="I6871" t="s">
        <v>1109</v>
      </c>
      <c r="J6871" t="s">
        <v>87</v>
      </c>
      <c r="K6871" t="s">
        <v>14</v>
      </c>
      <c r="L6871">
        <v>2000</v>
      </c>
      <c r="M6871" t="s">
        <v>61</v>
      </c>
      <c r="N6871" t="s">
        <v>16</v>
      </c>
      <c r="O6871">
        <v>0.25459999999999999</v>
      </c>
      <c r="P6871">
        <v>509.2</v>
      </c>
      <c r="Q6871">
        <v>33.346200000000003</v>
      </c>
      <c r="R6871">
        <v>0.254633</v>
      </c>
      <c r="S6871">
        <v>509.26734599999997</v>
      </c>
      <c r="T6871" t="s">
        <v>398</v>
      </c>
      <c r="U6871">
        <v>33.341799999999999</v>
      </c>
      <c r="V6871">
        <v>16979.89</v>
      </c>
      <c r="W6871">
        <v>2025</v>
      </c>
    </row>
    <row r="6872" spans="1:23" hidden="1">
      <c r="A6872">
        <v>72025693</v>
      </c>
      <c r="B6872" s="2">
        <v>45769</v>
      </c>
      <c r="C6872" t="s">
        <v>3025</v>
      </c>
      <c r="D6872" t="s">
        <v>9</v>
      </c>
      <c r="E6872" t="s">
        <v>10</v>
      </c>
      <c r="F6872" t="s">
        <v>5535</v>
      </c>
      <c r="G6872" t="s">
        <v>5536</v>
      </c>
      <c r="H6872" t="s">
        <v>209</v>
      </c>
      <c r="I6872" t="s">
        <v>210</v>
      </c>
      <c r="J6872" t="s">
        <v>74</v>
      </c>
      <c r="K6872" t="s">
        <v>14</v>
      </c>
      <c r="L6872">
        <v>4020</v>
      </c>
      <c r="M6872" t="s">
        <v>61</v>
      </c>
      <c r="N6872" t="s">
        <v>16</v>
      </c>
      <c r="O6872">
        <v>0.33710000000000001</v>
      </c>
      <c r="P6872">
        <v>1355.1420000000001</v>
      </c>
      <c r="Q6872">
        <v>33.346200000000003</v>
      </c>
      <c r="R6872">
        <v>0.337144</v>
      </c>
      <c r="S6872">
        <v>1355.320948</v>
      </c>
      <c r="T6872" t="s">
        <v>398</v>
      </c>
      <c r="U6872">
        <v>33.341799999999999</v>
      </c>
      <c r="V6872">
        <v>45188.84</v>
      </c>
      <c r="W6872">
        <v>2025</v>
      </c>
    </row>
    <row r="6873" spans="1:23" hidden="1">
      <c r="A6873">
        <v>72025860</v>
      </c>
      <c r="B6873" s="2">
        <v>45769</v>
      </c>
      <c r="C6873" t="s">
        <v>4834</v>
      </c>
      <c r="D6873" t="s">
        <v>9</v>
      </c>
      <c r="E6873" t="s">
        <v>10</v>
      </c>
      <c r="F6873" t="s">
        <v>5547</v>
      </c>
      <c r="G6873" t="s">
        <v>5548</v>
      </c>
      <c r="H6873" t="s">
        <v>1120</v>
      </c>
      <c r="I6873" t="s">
        <v>1121</v>
      </c>
      <c r="J6873" t="s">
        <v>202</v>
      </c>
      <c r="K6873" t="s">
        <v>14</v>
      </c>
      <c r="L6873">
        <v>410</v>
      </c>
      <c r="M6873" t="s">
        <v>61</v>
      </c>
      <c r="N6873" t="s">
        <v>16</v>
      </c>
      <c r="O6873">
        <v>0.50690000000000002</v>
      </c>
      <c r="P6873">
        <v>207.82900000000001</v>
      </c>
      <c r="Q6873">
        <v>33.346200000000003</v>
      </c>
      <c r="R6873">
        <v>0.50696600000000003</v>
      </c>
      <c r="S6873">
        <v>207.856504</v>
      </c>
      <c r="T6873" t="s">
        <v>398</v>
      </c>
      <c r="U6873">
        <v>33.341799999999999</v>
      </c>
      <c r="V6873">
        <v>6930.31</v>
      </c>
      <c r="W6873">
        <v>2025</v>
      </c>
    </row>
    <row r="6874" spans="1:23" hidden="1">
      <c r="A6874">
        <v>72025880</v>
      </c>
      <c r="B6874" s="2">
        <v>45769</v>
      </c>
      <c r="C6874" t="s">
        <v>3051</v>
      </c>
      <c r="D6874" t="s">
        <v>9</v>
      </c>
      <c r="E6874" t="s">
        <v>10</v>
      </c>
      <c r="F6874" t="s">
        <v>5535</v>
      </c>
      <c r="G6874" t="s">
        <v>5536</v>
      </c>
      <c r="H6874" t="s">
        <v>1436</v>
      </c>
      <c r="I6874" t="s">
        <v>1437</v>
      </c>
      <c r="J6874" t="s">
        <v>74</v>
      </c>
      <c r="K6874" t="s">
        <v>14</v>
      </c>
      <c r="L6874">
        <v>5500</v>
      </c>
      <c r="M6874" t="s">
        <v>61</v>
      </c>
      <c r="N6874" t="s">
        <v>16</v>
      </c>
      <c r="O6874">
        <v>0.26950000000000002</v>
      </c>
      <c r="P6874">
        <v>1482.25</v>
      </c>
      <c r="Q6874">
        <v>33.346200000000003</v>
      </c>
      <c r="R6874">
        <v>0.26953500000000002</v>
      </c>
      <c r="S6874">
        <v>1482.4454579999999</v>
      </c>
      <c r="T6874" t="s">
        <v>398</v>
      </c>
      <c r="U6874">
        <v>33.341799999999999</v>
      </c>
      <c r="V6874">
        <v>49427.4</v>
      </c>
      <c r="W6874">
        <v>2025</v>
      </c>
    </row>
    <row r="6875" spans="1:23" hidden="1">
      <c r="A6875">
        <v>72025915</v>
      </c>
      <c r="B6875" s="2">
        <v>45769</v>
      </c>
      <c r="C6875" t="s">
        <v>3051</v>
      </c>
      <c r="D6875" t="s">
        <v>9</v>
      </c>
      <c r="E6875" t="s">
        <v>10</v>
      </c>
      <c r="F6875" t="s">
        <v>5553</v>
      </c>
      <c r="G6875" t="s">
        <v>5554</v>
      </c>
      <c r="H6875" t="s">
        <v>169</v>
      </c>
      <c r="I6875" t="s">
        <v>170</v>
      </c>
      <c r="J6875" t="s">
        <v>93</v>
      </c>
      <c r="K6875" t="s">
        <v>14</v>
      </c>
      <c r="L6875">
        <v>15000</v>
      </c>
      <c r="M6875" t="s">
        <v>61</v>
      </c>
      <c r="N6875" t="s">
        <v>16</v>
      </c>
      <c r="O6875">
        <v>1.5599999999999999E-2</v>
      </c>
      <c r="P6875">
        <v>234</v>
      </c>
      <c r="Q6875">
        <v>33.346200000000003</v>
      </c>
      <c r="R6875">
        <v>1.5602E-2</v>
      </c>
      <c r="S6875">
        <v>234.030856</v>
      </c>
      <c r="T6875" t="s">
        <v>398</v>
      </c>
      <c r="U6875">
        <v>33.341799999999999</v>
      </c>
      <c r="V6875">
        <v>7803.01</v>
      </c>
      <c r="W6875">
        <v>2025</v>
      </c>
    </row>
    <row r="6876" spans="1:23" hidden="1">
      <c r="A6876">
        <v>72025974</v>
      </c>
      <c r="B6876" s="2">
        <v>45769</v>
      </c>
      <c r="C6876" t="s">
        <v>5108</v>
      </c>
      <c r="D6876" t="s">
        <v>9</v>
      </c>
      <c r="E6876" t="s">
        <v>10</v>
      </c>
      <c r="F6876" t="s">
        <v>5780</v>
      </c>
      <c r="G6876" t="s">
        <v>5781</v>
      </c>
      <c r="H6876" t="s">
        <v>5650</v>
      </c>
      <c r="I6876" t="s">
        <v>5651</v>
      </c>
      <c r="J6876" t="s">
        <v>74</v>
      </c>
      <c r="K6876" t="s">
        <v>60</v>
      </c>
      <c r="L6876">
        <v>3030</v>
      </c>
      <c r="M6876" t="s">
        <v>61</v>
      </c>
      <c r="N6876" t="s">
        <v>16</v>
      </c>
      <c r="O6876">
        <v>0.33710000000000001</v>
      </c>
      <c r="P6876">
        <v>1021.413</v>
      </c>
      <c r="Q6876">
        <v>33.341799999999999</v>
      </c>
      <c r="R6876">
        <v>0.33709899999999998</v>
      </c>
      <c r="S6876">
        <v>1021.413061</v>
      </c>
      <c r="T6876" t="s">
        <v>398</v>
      </c>
      <c r="U6876">
        <v>33.341799999999999</v>
      </c>
      <c r="V6876">
        <v>34055.75</v>
      </c>
      <c r="W6876">
        <v>2025</v>
      </c>
    </row>
    <row r="6877" spans="1:23" hidden="1">
      <c r="A6877">
        <v>72026078</v>
      </c>
      <c r="B6877" s="2">
        <v>45769</v>
      </c>
      <c r="C6877" t="s">
        <v>4807</v>
      </c>
      <c r="D6877" t="s">
        <v>9</v>
      </c>
      <c r="E6877" t="s">
        <v>10</v>
      </c>
      <c r="F6877" t="s">
        <v>5553</v>
      </c>
      <c r="G6877" t="s">
        <v>5554</v>
      </c>
      <c r="H6877" t="s">
        <v>1122</v>
      </c>
      <c r="I6877" t="s">
        <v>1847</v>
      </c>
      <c r="J6877" t="s">
        <v>74</v>
      </c>
      <c r="K6877" t="s">
        <v>14</v>
      </c>
      <c r="L6877">
        <v>600</v>
      </c>
      <c r="M6877" t="s">
        <v>61</v>
      </c>
      <c r="N6877" t="s">
        <v>16</v>
      </c>
      <c r="O6877">
        <v>0.5252</v>
      </c>
      <c r="P6877">
        <v>315.12</v>
      </c>
      <c r="Q6877">
        <v>33.346200000000003</v>
      </c>
      <c r="R6877">
        <v>0.52526899999999999</v>
      </c>
      <c r="S6877">
        <v>315.16144800000001</v>
      </c>
      <c r="T6877" t="s">
        <v>398</v>
      </c>
      <c r="U6877">
        <v>33.341799999999999</v>
      </c>
      <c r="V6877">
        <v>10508.05</v>
      </c>
      <c r="W6877">
        <v>2025</v>
      </c>
    </row>
    <row r="6878" spans="1:23" hidden="1">
      <c r="A6878">
        <v>72026108</v>
      </c>
      <c r="B6878" s="2">
        <v>45769</v>
      </c>
      <c r="C6878" t="s">
        <v>4807</v>
      </c>
      <c r="D6878" t="s">
        <v>9</v>
      </c>
      <c r="E6878" t="s">
        <v>10</v>
      </c>
      <c r="F6878" t="s">
        <v>5547</v>
      </c>
      <c r="G6878" t="s">
        <v>5548</v>
      </c>
      <c r="H6878" t="s">
        <v>218</v>
      </c>
      <c r="I6878" t="s">
        <v>1851</v>
      </c>
      <c r="J6878" t="s">
        <v>219</v>
      </c>
      <c r="K6878" t="s">
        <v>14</v>
      </c>
      <c r="L6878">
        <v>20000</v>
      </c>
      <c r="M6878" t="s">
        <v>61</v>
      </c>
      <c r="N6878" t="s">
        <v>16</v>
      </c>
      <c r="O6878">
        <v>8.6999999999999994E-3</v>
      </c>
      <c r="P6878">
        <v>174</v>
      </c>
      <c r="Q6878">
        <v>33.346200000000003</v>
      </c>
      <c r="R6878">
        <v>8.7010000000000004E-3</v>
      </c>
      <c r="S6878">
        <v>174.022998</v>
      </c>
      <c r="T6878" t="s">
        <v>398</v>
      </c>
      <c r="U6878">
        <v>33.341799999999999</v>
      </c>
      <c r="V6878">
        <v>5802.24</v>
      </c>
      <c r="W6878">
        <v>2025</v>
      </c>
    </row>
    <row r="6879" spans="1:23" hidden="1">
      <c r="A6879">
        <v>72026113</v>
      </c>
      <c r="B6879" s="2">
        <v>45769</v>
      </c>
      <c r="C6879" t="s">
        <v>4807</v>
      </c>
      <c r="D6879" t="s">
        <v>9</v>
      </c>
      <c r="E6879" t="s">
        <v>10</v>
      </c>
      <c r="F6879" t="s">
        <v>5535</v>
      </c>
      <c r="G6879" t="s">
        <v>5536</v>
      </c>
      <c r="H6879" t="s">
        <v>642</v>
      </c>
      <c r="I6879" t="s">
        <v>688</v>
      </c>
      <c r="J6879" t="s">
        <v>219</v>
      </c>
      <c r="K6879" t="s">
        <v>14</v>
      </c>
      <c r="L6879">
        <v>50000</v>
      </c>
      <c r="M6879" t="s">
        <v>61</v>
      </c>
      <c r="N6879" t="s">
        <v>16</v>
      </c>
      <c r="O6879">
        <v>4.1999999999999997E-3</v>
      </c>
      <c r="P6879">
        <v>210</v>
      </c>
      <c r="Q6879">
        <v>33.346200000000003</v>
      </c>
      <c r="R6879">
        <v>4.1999999999999997E-3</v>
      </c>
      <c r="S6879">
        <v>210.02765199999999</v>
      </c>
      <c r="T6879" t="s">
        <v>398</v>
      </c>
      <c r="U6879">
        <v>33.341799999999999</v>
      </c>
      <c r="V6879">
        <v>7002.7</v>
      </c>
      <c r="W6879">
        <v>2025</v>
      </c>
    </row>
    <row r="6880" spans="1:23" hidden="1">
      <c r="A6880">
        <v>72026117</v>
      </c>
      <c r="B6880" s="2">
        <v>45769</v>
      </c>
      <c r="C6880" t="s">
        <v>4807</v>
      </c>
      <c r="D6880" t="s">
        <v>9</v>
      </c>
      <c r="E6880" t="s">
        <v>10</v>
      </c>
      <c r="F6880" t="s">
        <v>5547</v>
      </c>
      <c r="G6880" t="s">
        <v>5548</v>
      </c>
      <c r="H6880" t="s">
        <v>3170</v>
      </c>
      <c r="I6880" t="s">
        <v>3171</v>
      </c>
      <c r="J6880" t="s">
        <v>93</v>
      </c>
      <c r="K6880" t="s">
        <v>14</v>
      </c>
      <c r="L6880">
        <v>3100</v>
      </c>
      <c r="M6880" t="s">
        <v>61</v>
      </c>
      <c r="N6880" t="s">
        <v>16</v>
      </c>
      <c r="O6880">
        <v>5.5399999999999998E-2</v>
      </c>
      <c r="P6880">
        <v>171.74</v>
      </c>
      <c r="Q6880">
        <v>33.346200000000003</v>
      </c>
      <c r="R6880">
        <v>5.5406999999999998E-2</v>
      </c>
      <c r="S6880">
        <v>171.76277200000001</v>
      </c>
      <c r="T6880" t="s">
        <v>398</v>
      </c>
      <c r="U6880">
        <v>33.341799999999999</v>
      </c>
      <c r="V6880">
        <v>5726.88</v>
      </c>
      <c r="W6880">
        <v>2025</v>
      </c>
    </row>
    <row r="6881" spans="1:23" hidden="1">
      <c r="A6881">
        <v>72026122</v>
      </c>
      <c r="B6881" s="2">
        <v>45769</v>
      </c>
      <c r="C6881" t="s">
        <v>4807</v>
      </c>
      <c r="D6881" t="s">
        <v>9</v>
      </c>
      <c r="E6881" t="s">
        <v>10</v>
      </c>
      <c r="F6881" t="s">
        <v>5547</v>
      </c>
      <c r="G6881" t="s">
        <v>5548</v>
      </c>
      <c r="H6881" t="s">
        <v>3170</v>
      </c>
      <c r="I6881" t="s">
        <v>3171</v>
      </c>
      <c r="J6881" t="s">
        <v>93</v>
      </c>
      <c r="K6881" t="s">
        <v>14</v>
      </c>
      <c r="L6881">
        <v>2500</v>
      </c>
      <c r="M6881" t="s">
        <v>61</v>
      </c>
      <c r="N6881" t="s">
        <v>16</v>
      </c>
      <c r="O6881">
        <v>5.5399999999999998E-2</v>
      </c>
      <c r="P6881">
        <v>138.5</v>
      </c>
      <c r="Q6881">
        <v>33.346200000000003</v>
      </c>
      <c r="R6881">
        <v>5.5406999999999998E-2</v>
      </c>
      <c r="S6881">
        <v>138.518316</v>
      </c>
      <c r="T6881" t="s">
        <v>398</v>
      </c>
      <c r="U6881">
        <v>33.341799999999999</v>
      </c>
      <c r="V6881">
        <v>4618.45</v>
      </c>
      <c r="W6881">
        <v>2025</v>
      </c>
    </row>
    <row r="6882" spans="1:23" hidden="1">
      <c r="A6882">
        <v>72026186</v>
      </c>
      <c r="B6882" s="2">
        <v>45769</v>
      </c>
      <c r="C6882" t="s">
        <v>4807</v>
      </c>
      <c r="D6882" t="s">
        <v>9</v>
      </c>
      <c r="E6882" t="s">
        <v>10</v>
      </c>
      <c r="F6882" t="s">
        <v>5547</v>
      </c>
      <c r="G6882" t="s">
        <v>5548</v>
      </c>
      <c r="H6882" t="s">
        <v>222</v>
      </c>
      <c r="I6882" t="s">
        <v>1849</v>
      </c>
      <c r="J6882" t="s">
        <v>219</v>
      </c>
      <c r="K6882" t="s">
        <v>14</v>
      </c>
      <c r="L6882">
        <v>20000</v>
      </c>
      <c r="M6882" t="s">
        <v>61</v>
      </c>
      <c r="N6882" t="s">
        <v>16</v>
      </c>
      <c r="O6882">
        <v>1.04E-2</v>
      </c>
      <c r="P6882">
        <v>208</v>
      </c>
      <c r="Q6882">
        <v>33.346200000000003</v>
      </c>
      <c r="R6882">
        <v>1.0401000000000001E-2</v>
      </c>
      <c r="S6882">
        <v>208.02746099999999</v>
      </c>
      <c r="T6882" t="s">
        <v>398</v>
      </c>
      <c r="U6882">
        <v>33.341799999999999</v>
      </c>
      <c r="V6882">
        <v>6936.01</v>
      </c>
      <c r="W6882">
        <v>2025</v>
      </c>
    </row>
    <row r="6883" spans="1:23" hidden="1">
      <c r="A6883">
        <v>72026186</v>
      </c>
      <c r="B6883" s="2">
        <v>45769</v>
      </c>
      <c r="C6883" t="s">
        <v>4807</v>
      </c>
      <c r="D6883" t="s">
        <v>9</v>
      </c>
      <c r="E6883" t="s">
        <v>10</v>
      </c>
      <c r="F6883" t="s">
        <v>5547</v>
      </c>
      <c r="G6883" t="s">
        <v>5548</v>
      </c>
      <c r="H6883" t="s">
        <v>1270</v>
      </c>
      <c r="I6883" t="s">
        <v>1271</v>
      </c>
      <c r="J6883" t="s">
        <v>220</v>
      </c>
      <c r="K6883" t="s">
        <v>14</v>
      </c>
      <c r="L6883">
        <v>50000</v>
      </c>
      <c r="M6883" t="s">
        <v>61</v>
      </c>
      <c r="N6883" t="s">
        <v>16</v>
      </c>
      <c r="O6883">
        <v>1.3299999999999999E-2</v>
      </c>
      <c r="P6883">
        <v>665</v>
      </c>
      <c r="Q6883">
        <v>33.346200000000003</v>
      </c>
      <c r="R6883">
        <v>1.3301E-2</v>
      </c>
      <c r="S6883">
        <v>665.08766700000001</v>
      </c>
      <c r="T6883" t="s">
        <v>398</v>
      </c>
      <c r="U6883">
        <v>33.341799999999999</v>
      </c>
      <c r="V6883">
        <v>22175.22</v>
      </c>
      <c r="W6883">
        <v>2025</v>
      </c>
    </row>
    <row r="6884" spans="1:23" hidden="1">
      <c r="A6884">
        <v>72026320</v>
      </c>
      <c r="B6884" s="2">
        <v>45769</v>
      </c>
      <c r="C6884" t="s">
        <v>5127</v>
      </c>
      <c r="D6884" t="s">
        <v>9</v>
      </c>
      <c r="E6884" t="s">
        <v>10</v>
      </c>
      <c r="F6884" t="s">
        <v>5547</v>
      </c>
      <c r="G6884" t="s">
        <v>5548</v>
      </c>
      <c r="H6884" t="s">
        <v>642</v>
      </c>
      <c r="I6884" t="s">
        <v>688</v>
      </c>
      <c r="J6884" t="s">
        <v>219</v>
      </c>
      <c r="K6884" t="s">
        <v>14</v>
      </c>
      <c r="L6884">
        <v>20000</v>
      </c>
      <c r="M6884" t="s">
        <v>61</v>
      </c>
      <c r="N6884" t="s">
        <v>16</v>
      </c>
      <c r="O6884">
        <v>4.3E-3</v>
      </c>
      <c r="P6884">
        <v>86</v>
      </c>
      <c r="Q6884">
        <v>33.346200000000003</v>
      </c>
      <c r="R6884">
        <v>4.3E-3</v>
      </c>
      <c r="S6884">
        <v>86.011252999999996</v>
      </c>
      <c r="T6884" t="s">
        <v>398</v>
      </c>
      <c r="U6884">
        <v>33.341799999999999</v>
      </c>
      <c r="V6884">
        <v>2867.77</v>
      </c>
      <c r="W6884">
        <v>2025</v>
      </c>
    </row>
    <row r="6885" spans="1:23" hidden="1">
      <c r="A6885">
        <v>72026322</v>
      </c>
      <c r="B6885" s="2">
        <v>45769</v>
      </c>
      <c r="C6885" t="s">
        <v>5127</v>
      </c>
      <c r="D6885" t="s">
        <v>9</v>
      </c>
      <c r="E6885" t="s">
        <v>10</v>
      </c>
      <c r="F6885" t="s">
        <v>5547</v>
      </c>
      <c r="G6885" t="s">
        <v>5548</v>
      </c>
      <c r="H6885" t="s">
        <v>1272</v>
      </c>
      <c r="I6885" t="s">
        <v>1850</v>
      </c>
      <c r="J6885" t="s">
        <v>219</v>
      </c>
      <c r="K6885" t="s">
        <v>14</v>
      </c>
      <c r="L6885">
        <v>20000</v>
      </c>
      <c r="M6885" t="s">
        <v>61</v>
      </c>
      <c r="N6885" t="s">
        <v>16</v>
      </c>
      <c r="O6885">
        <v>7.4999999999999997E-3</v>
      </c>
      <c r="P6885">
        <v>150</v>
      </c>
      <c r="Q6885">
        <v>33.346200000000003</v>
      </c>
      <c r="R6885">
        <v>7.5009999999999999E-3</v>
      </c>
      <c r="S6885">
        <v>150.01979399999999</v>
      </c>
      <c r="T6885" t="s">
        <v>398</v>
      </c>
      <c r="U6885">
        <v>33.341799999999999</v>
      </c>
      <c r="V6885">
        <v>5001.93</v>
      </c>
      <c r="W6885">
        <v>2025</v>
      </c>
    </row>
    <row r="6886" spans="1:23" hidden="1">
      <c r="A6886">
        <v>72026327</v>
      </c>
      <c r="B6886" s="2">
        <v>45769</v>
      </c>
      <c r="C6886" t="s">
        <v>5127</v>
      </c>
      <c r="D6886" t="s">
        <v>9</v>
      </c>
      <c r="E6886" t="s">
        <v>10</v>
      </c>
      <c r="F6886" t="s">
        <v>5547</v>
      </c>
      <c r="G6886" t="s">
        <v>5548</v>
      </c>
      <c r="H6886" t="s">
        <v>1270</v>
      </c>
      <c r="I6886" t="s">
        <v>1271</v>
      </c>
      <c r="J6886" t="s">
        <v>220</v>
      </c>
      <c r="K6886" t="s">
        <v>14</v>
      </c>
      <c r="L6886">
        <v>100000</v>
      </c>
      <c r="M6886" t="s">
        <v>61</v>
      </c>
      <c r="N6886" t="s">
        <v>16</v>
      </c>
      <c r="O6886">
        <v>1.3299999999999999E-2</v>
      </c>
      <c r="P6886">
        <v>1330</v>
      </c>
      <c r="Q6886">
        <v>33.346200000000003</v>
      </c>
      <c r="R6886">
        <v>1.3301E-2</v>
      </c>
      <c r="S6886">
        <v>1330.1756350000001</v>
      </c>
      <c r="T6886" t="s">
        <v>398</v>
      </c>
      <c r="U6886">
        <v>33.341799999999999</v>
      </c>
      <c r="V6886">
        <v>44350.45</v>
      </c>
      <c r="W6886">
        <v>2025</v>
      </c>
    </row>
    <row r="6887" spans="1:23" hidden="1">
      <c r="A6887">
        <v>72026353</v>
      </c>
      <c r="B6887" s="2">
        <v>45769</v>
      </c>
      <c r="C6887" t="s">
        <v>5148</v>
      </c>
      <c r="D6887" t="s">
        <v>9</v>
      </c>
      <c r="E6887" t="s">
        <v>10</v>
      </c>
      <c r="F6887" t="s">
        <v>5547</v>
      </c>
      <c r="G6887" t="s">
        <v>5548</v>
      </c>
      <c r="H6887" t="s">
        <v>5784</v>
      </c>
      <c r="I6887" t="s">
        <v>5785</v>
      </c>
      <c r="J6887" t="s">
        <v>80</v>
      </c>
      <c r="K6887" t="s">
        <v>14</v>
      </c>
      <c r="L6887">
        <v>2020</v>
      </c>
      <c r="M6887" t="s">
        <v>61</v>
      </c>
      <c r="N6887" t="s">
        <v>16</v>
      </c>
      <c r="O6887">
        <v>8.2699999999999996E-2</v>
      </c>
      <c r="P6887">
        <v>167.054</v>
      </c>
      <c r="Q6887">
        <v>33.346200000000003</v>
      </c>
      <c r="R6887">
        <v>8.2710000000000006E-2</v>
      </c>
      <c r="S6887">
        <v>167.07616200000001</v>
      </c>
      <c r="T6887" t="s">
        <v>398</v>
      </c>
      <c r="U6887">
        <v>33.341799999999999</v>
      </c>
      <c r="V6887">
        <v>5570.62</v>
      </c>
      <c r="W6887">
        <v>2025</v>
      </c>
    </row>
    <row r="6888" spans="1:23" hidden="1">
      <c r="A6888">
        <v>72026360</v>
      </c>
      <c r="B6888" s="2">
        <v>45769</v>
      </c>
      <c r="C6888" t="s">
        <v>5148</v>
      </c>
      <c r="D6888" t="s">
        <v>9</v>
      </c>
      <c r="E6888" t="s">
        <v>10</v>
      </c>
      <c r="F6888" t="s">
        <v>5547</v>
      </c>
      <c r="G6888" t="s">
        <v>5548</v>
      </c>
      <c r="H6888" t="s">
        <v>5786</v>
      </c>
      <c r="I6888" t="s">
        <v>5787</v>
      </c>
      <c r="J6888" t="s">
        <v>80</v>
      </c>
      <c r="K6888" t="s">
        <v>14</v>
      </c>
      <c r="L6888">
        <v>1200</v>
      </c>
      <c r="M6888" t="s">
        <v>61</v>
      </c>
      <c r="N6888" t="s">
        <v>16</v>
      </c>
      <c r="O6888">
        <v>8.4409999999999999E-2</v>
      </c>
      <c r="P6888">
        <v>101.286</v>
      </c>
      <c r="Q6888">
        <v>33.346200000000003</v>
      </c>
      <c r="R6888">
        <v>8.4420999999999996E-2</v>
      </c>
      <c r="S6888">
        <v>101.299269</v>
      </c>
      <c r="T6888" t="s">
        <v>398</v>
      </c>
      <c r="U6888">
        <v>33.341799999999999</v>
      </c>
      <c r="V6888">
        <v>3377.5</v>
      </c>
      <c r="W6888">
        <v>2025</v>
      </c>
    </row>
    <row r="6889" spans="1:23" hidden="1">
      <c r="A6889">
        <v>72026361</v>
      </c>
      <c r="B6889" s="2">
        <v>45769</v>
      </c>
      <c r="C6889" t="s">
        <v>5148</v>
      </c>
      <c r="D6889" t="s">
        <v>9</v>
      </c>
      <c r="E6889" t="s">
        <v>10</v>
      </c>
      <c r="F6889" t="s">
        <v>5547</v>
      </c>
      <c r="G6889" t="s">
        <v>5548</v>
      </c>
      <c r="H6889" t="s">
        <v>5788</v>
      </c>
      <c r="I6889" t="s">
        <v>5789</v>
      </c>
      <c r="J6889" t="s">
        <v>80</v>
      </c>
      <c r="K6889" t="s">
        <v>14</v>
      </c>
      <c r="L6889">
        <v>2020</v>
      </c>
      <c r="M6889" t="s">
        <v>61</v>
      </c>
      <c r="N6889" t="s">
        <v>16</v>
      </c>
      <c r="O6889">
        <v>8.2699999999999996E-2</v>
      </c>
      <c r="P6889">
        <v>167.054</v>
      </c>
      <c r="Q6889">
        <v>33.346200000000003</v>
      </c>
      <c r="R6889">
        <v>8.2710000000000006E-2</v>
      </c>
      <c r="S6889">
        <v>167.07616200000001</v>
      </c>
      <c r="T6889" t="s">
        <v>398</v>
      </c>
      <c r="U6889">
        <v>33.341799999999999</v>
      </c>
      <c r="V6889">
        <v>5570.62</v>
      </c>
      <c r="W6889">
        <v>2025</v>
      </c>
    </row>
    <row r="6890" spans="1:23" hidden="1">
      <c r="A6890">
        <v>72026367</v>
      </c>
      <c r="B6890" s="2">
        <v>45769</v>
      </c>
      <c r="C6890" t="s">
        <v>5148</v>
      </c>
      <c r="D6890" t="s">
        <v>9</v>
      </c>
      <c r="E6890" t="s">
        <v>10</v>
      </c>
      <c r="F6890" t="s">
        <v>5547</v>
      </c>
      <c r="G6890" t="s">
        <v>5548</v>
      </c>
      <c r="H6890" t="s">
        <v>5790</v>
      </c>
      <c r="I6890" t="s">
        <v>5791</v>
      </c>
      <c r="J6890" t="s">
        <v>80</v>
      </c>
      <c r="K6890" t="s">
        <v>14</v>
      </c>
      <c r="L6890">
        <v>500</v>
      </c>
      <c r="M6890" t="s">
        <v>61</v>
      </c>
      <c r="N6890" t="s">
        <v>16</v>
      </c>
      <c r="O6890">
        <v>8.4400000000000003E-2</v>
      </c>
      <c r="P6890">
        <v>42.2</v>
      </c>
      <c r="Q6890">
        <v>33.346200000000003</v>
      </c>
      <c r="R6890">
        <v>8.4411E-2</v>
      </c>
      <c r="S6890">
        <v>42.205579</v>
      </c>
      <c r="T6890" t="s">
        <v>398</v>
      </c>
      <c r="U6890">
        <v>33.341799999999999</v>
      </c>
      <c r="V6890">
        <v>1407.21</v>
      </c>
      <c r="W6890">
        <v>2025</v>
      </c>
    </row>
    <row r="6891" spans="1:23" hidden="1">
      <c r="A6891">
        <v>72026399</v>
      </c>
      <c r="B6891" s="2">
        <v>45769</v>
      </c>
      <c r="C6891" t="s">
        <v>5148</v>
      </c>
      <c r="D6891" t="s">
        <v>9</v>
      </c>
      <c r="E6891" t="s">
        <v>10</v>
      </c>
      <c r="F6891" t="s">
        <v>5535</v>
      </c>
      <c r="G6891" t="s">
        <v>5536</v>
      </c>
      <c r="H6891" t="s">
        <v>1436</v>
      </c>
      <c r="I6891" t="s">
        <v>1437</v>
      </c>
      <c r="J6891" t="s">
        <v>74</v>
      </c>
      <c r="K6891" t="s">
        <v>14</v>
      </c>
      <c r="L6891">
        <v>520</v>
      </c>
      <c r="M6891" t="s">
        <v>61</v>
      </c>
      <c r="N6891" t="s">
        <v>16</v>
      </c>
      <c r="O6891">
        <v>0.27229999999999999</v>
      </c>
      <c r="P6891">
        <v>141.596</v>
      </c>
      <c r="Q6891">
        <v>33.346200000000003</v>
      </c>
      <c r="R6891">
        <v>0.27233499999999999</v>
      </c>
      <c r="S6891">
        <v>141.61472900000001</v>
      </c>
      <c r="T6891" t="s">
        <v>398</v>
      </c>
      <c r="U6891">
        <v>33.341799999999999</v>
      </c>
      <c r="V6891">
        <v>4721.6899999999996</v>
      </c>
      <c r="W6891">
        <v>2025</v>
      </c>
    </row>
    <row r="6892" spans="1:23" hidden="1">
      <c r="A6892">
        <v>72026405</v>
      </c>
      <c r="B6892" s="2">
        <v>45769</v>
      </c>
      <c r="C6892" t="s">
        <v>5148</v>
      </c>
      <c r="D6892" t="s">
        <v>9</v>
      </c>
      <c r="E6892" t="s">
        <v>10</v>
      </c>
      <c r="F6892" t="s">
        <v>5553</v>
      </c>
      <c r="G6892" t="s">
        <v>5554</v>
      </c>
      <c r="H6892" t="s">
        <v>166</v>
      </c>
      <c r="I6892" t="s">
        <v>167</v>
      </c>
      <c r="J6892" t="s">
        <v>168</v>
      </c>
      <c r="K6892" t="s">
        <v>14</v>
      </c>
      <c r="L6892">
        <v>5030</v>
      </c>
      <c r="M6892" t="s">
        <v>61</v>
      </c>
      <c r="N6892" t="s">
        <v>16</v>
      </c>
      <c r="O6892">
        <v>0.1351</v>
      </c>
      <c r="P6892">
        <v>679.553</v>
      </c>
      <c r="Q6892">
        <v>33.346200000000003</v>
      </c>
      <c r="R6892">
        <v>0.13511699999999999</v>
      </c>
      <c r="S6892">
        <v>679.64266999999995</v>
      </c>
      <c r="T6892" t="s">
        <v>398</v>
      </c>
      <c r="U6892">
        <v>33.341799999999999</v>
      </c>
      <c r="V6892">
        <v>22660.51</v>
      </c>
      <c r="W6892">
        <v>2025</v>
      </c>
    </row>
    <row r="6893" spans="1:23" hidden="1">
      <c r="A6893">
        <v>72026411</v>
      </c>
      <c r="B6893" s="2">
        <v>45769</v>
      </c>
      <c r="C6893" t="s">
        <v>5148</v>
      </c>
      <c r="D6893" t="s">
        <v>9</v>
      </c>
      <c r="E6893" t="s">
        <v>10</v>
      </c>
      <c r="F6893" t="s">
        <v>5553</v>
      </c>
      <c r="G6893" t="s">
        <v>5554</v>
      </c>
      <c r="H6893" t="s">
        <v>166</v>
      </c>
      <c r="I6893" t="s">
        <v>167</v>
      </c>
      <c r="J6893" t="s">
        <v>168</v>
      </c>
      <c r="K6893" t="s">
        <v>14</v>
      </c>
      <c r="L6893">
        <v>5030</v>
      </c>
      <c r="M6893" t="s">
        <v>61</v>
      </c>
      <c r="N6893" t="s">
        <v>16</v>
      </c>
      <c r="O6893">
        <v>0.1351</v>
      </c>
      <c r="P6893">
        <v>679.553</v>
      </c>
      <c r="Q6893">
        <v>33.346200000000003</v>
      </c>
      <c r="R6893">
        <v>0.13511699999999999</v>
      </c>
      <c r="S6893">
        <v>679.64266999999995</v>
      </c>
      <c r="T6893" t="s">
        <v>398</v>
      </c>
      <c r="U6893">
        <v>33.341799999999999</v>
      </c>
      <c r="V6893">
        <v>22660.51</v>
      </c>
      <c r="W6893">
        <v>2025</v>
      </c>
    </row>
    <row r="6894" spans="1:23" hidden="1">
      <c r="A6894">
        <v>72026427</v>
      </c>
      <c r="B6894" s="2">
        <v>45769</v>
      </c>
      <c r="C6894" t="s">
        <v>5148</v>
      </c>
      <c r="D6894" t="s">
        <v>9</v>
      </c>
      <c r="E6894" t="s">
        <v>10</v>
      </c>
      <c r="F6894" t="s">
        <v>5553</v>
      </c>
      <c r="G6894" t="s">
        <v>5554</v>
      </c>
      <c r="H6894" t="s">
        <v>166</v>
      </c>
      <c r="I6894" t="s">
        <v>167</v>
      </c>
      <c r="J6894" t="s">
        <v>168</v>
      </c>
      <c r="K6894" t="s">
        <v>14</v>
      </c>
      <c r="L6894">
        <v>5030</v>
      </c>
      <c r="M6894" t="s">
        <v>61</v>
      </c>
      <c r="N6894" t="s">
        <v>16</v>
      </c>
      <c r="O6894">
        <v>0.1351</v>
      </c>
      <c r="P6894">
        <v>679.55</v>
      </c>
      <c r="Q6894">
        <v>33.346200000000003</v>
      </c>
      <c r="R6894">
        <v>0.13511699999999999</v>
      </c>
      <c r="S6894">
        <v>679.63967100000002</v>
      </c>
      <c r="T6894" t="s">
        <v>398</v>
      </c>
      <c r="U6894">
        <v>33.341799999999999</v>
      </c>
      <c r="V6894">
        <v>22660.41</v>
      </c>
      <c r="W6894">
        <v>2025</v>
      </c>
    </row>
    <row r="6895" spans="1:23" hidden="1">
      <c r="A6895">
        <v>72026431</v>
      </c>
      <c r="B6895" s="2">
        <v>45769</v>
      </c>
      <c r="C6895" t="s">
        <v>5148</v>
      </c>
      <c r="D6895" t="s">
        <v>9</v>
      </c>
      <c r="E6895" t="s">
        <v>10</v>
      </c>
      <c r="F6895" t="s">
        <v>5780</v>
      </c>
      <c r="G6895" t="s">
        <v>5781</v>
      </c>
      <c r="H6895" t="s">
        <v>3223</v>
      </c>
      <c r="I6895" t="s">
        <v>3224</v>
      </c>
      <c r="J6895" t="s">
        <v>77</v>
      </c>
      <c r="K6895" t="s">
        <v>60</v>
      </c>
      <c r="L6895">
        <v>182000</v>
      </c>
      <c r="M6895" t="s">
        <v>61</v>
      </c>
      <c r="N6895" t="s">
        <v>16</v>
      </c>
      <c r="O6895">
        <v>1.5699999999999999E-2</v>
      </c>
      <c r="P6895">
        <v>2857.4</v>
      </c>
      <c r="Q6895">
        <v>33.341799999999999</v>
      </c>
      <c r="R6895">
        <v>1.5699999999999999E-2</v>
      </c>
      <c r="S6895">
        <v>2857.40002</v>
      </c>
      <c r="T6895" t="s">
        <v>398</v>
      </c>
      <c r="U6895">
        <v>33.341799999999999</v>
      </c>
      <c r="V6895">
        <v>95270.86</v>
      </c>
      <c r="W6895">
        <v>2025</v>
      </c>
    </row>
    <row r="6896" spans="1:23" hidden="1">
      <c r="A6896">
        <v>72026436</v>
      </c>
      <c r="B6896" s="2">
        <v>45769</v>
      </c>
      <c r="C6896" t="s">
        <v>5148</v>
      </c>
      <c r="D6896" t="s">
        <v>9</v>
      </c>
      <c r="E6896" t="s">
        <v>10</v>
      </c>
      <c r="F6896" t="s">
        <v>5780</v>
      </c>
      <c r="G6896" t="s">
        <v>5781</v>
      </c>
      <c r="H6896" t="s">
        <v>643</v>
      </c>
      <c r="I6896" t="s">
        <v>644</v>
      </c>
      <c r="J6896" t="s">
        <v>93</v>
      </c>
      <c r="K6896" t="s">
        <v>60</v>
      </c>
      <c r="L6896">
        <v>15000</v>
      </c>
      <c r="M6896" t="s">
        <v>61</v>
      </c>
      <c r="N6896" t="s">
        <v>16</v>
      </c>
      <c r="O6896">
        <v>1.4E-2</v>
      </c>
      <c r="P6896">
        <v>210</v>
      </c>
      <c r="Q6896">
        <v>33.341799999999999</v>
      </c>
      <c r="R6896">
        <v>1.4E-2</v>
      </c>
      <c r="S6896">
        <v>210.00005899999999</v>
      </c>
      <c r="T6896" t="s">
        <v>398</v>
      </c>
      <c r="U6896">
        <v>33.341799999999999</v>
      </c>
      <c r="V6896">
        <v>7001.78</v>
      </c>
      <c r="W6896">
        <v>2025</v>
      </c>
    </row>
    <row r="6897" spans="1:23" hidden="1">
      <c r="A6897">
        <v>72026489</v>
      </c>
      <c r="B6897" s="2">
        <v>45769</v>
      </c>
      <c r="C6897" t="s">
        <v>5522</v>
      </c>
      <c r="D6897" t="s">
        <v>9</v>
      </c>
      <c r="E6897" t="s">
        <v>10</v>
      </c>
      <c r="F6897" t="s">
        <v>5553</v>
      </c>
      <c r="G6897" t="s">
        <v>5554</v>
      </c>
      <c r="H6897" t="s">
        <v>3286</v>
      </c>
      <c r="I6897" t="s">
        <v>3287</v>
      </c>
      <c r="J6897" t="s">
        <v>202</v>
      </c>
      <c r="K6897" t="s">
        <v>14</v>
      </c>
      <c r="L6897">
        <v>220</v>
      </c>
      <c r="M6897" t="s">
        <v>61</v>
      </c>
      <c r="N6897" t="s">
        <v>16</v>
      </c>
      <c r="O6897">
        <v>0.49669999999999997</v>
      </c>
      <c r="P6897">
        <v>109.274</v>
      </c>
      <c r="Q6897">
        <v>33.346200000000003</v>
      </c>
      <c r="R6897">
        <v>0.49676500000000001</v>
      </c>
      <c r="S6897">
        <v>109.28834000000001</v>
      </c>
      <c r="T6897" t="s">
        <v>398</v>
      </c>
      <c r="U6897">
        <v>33.341799999999999</v>
      </c>
      <c r="V6897">
        <v>3643.87</v>
      </c>
      <c r="W6897">
        <v>2025</v>
      </c>
    </row>
    <row r="6898" spans="1:23" hidden="1">
      <c r="A6898">
        <v>72026489</v>
      </c>
      <c r="B6898" s="2">
        <v>45769</v>
      </c>
      <c r="C6898" t="s">
        <v>5522</v>
      </c>
      <c r="D6898" t="s">
        <v>9</v>
      </c>
      <c r="E6898" t="s">
        <v>10</v>
      </c>
      <c r="F6898" t="s">
        <v>5547</v>
      </c>
      <c r="G6898" t="s">
        <v>5548</v>
      </c>
      <c r="H6898" t="s">
        <v>1122</v>
      </c>
      <c r="I6898" t="s">
        <v>1847</v>
      </c>
      <c r="J6898" t="s">
        <v>74</v>
      </c>
      <c r="K6898" t="s">
        <v>14</v>
      </c>
      <c r="L6898">
        <v>200</v>
      </c>
      <c r="M6898" t="s">
        <v>61</v>
      </c>
      <c r="N6898" t="s">
        <v>16</v>
      </c>
      <c r="O6898">
        <v>0.5252</v>
      </c>
      <c r="P6898">
        <v>105.04</v>
      </c>
      <c r="Q6898">
        <v>33.346200000000003</v>
      </c>
      <c r="R6898">
        <v>0.52526899999999999</v>
      </c>
      <c r="S6898">
        <v>105.05371599999999</v>
      </c>
      <c r="T6898" t="s">
        <v>398</v>
      </c>
      <c r="U6898">
        <v>33.341799999999999</v>
      </c>
      <c r="V6898">
        <v>3502.68</v>
      </c>
      <c r="W6898">
        <v>2025</v>
      </c>
    </row>
    <row r="6899" spans="1:23" hidden="1">
      <c r="A6899">
        <v>72026489</v>
      </c>
      <c r="B6899" s="2">
        <v>45769</v>
      </c>
      <c r="C6899" t="s">
        <v>5522</v>
      </c>
      <c r="D6899" t="s">
        <v>9</v>
      </c>
      <c r="E6899" t="s">
        <v>10</v>
      </c>
      <c r="F6899" t="s">
        <v>5547</v>
      </c>
      <c r="G6899" t="s">
        <v>5548</v>
      </c>
      <c r="H6899" t="s">
        <v>3286</v>
      </c>
      <c r="I6899" t="s">
        <v>3287</v>
      </c>
      <c r="J6899" t="s">
        <v>202</v>
      </c>
      <c r="K6899" t="s">
        <v>14</v>
      </c>
      <c r="L6899">
        <v>1800</v>
      </c>
      <c r="M6899" t="s">
        <v>61</v>
      </c>
      <c r="N6899" t="s">
        <v>16</v>
      </c>
      <c r="O6899">
        <v>0.49669999999999997</v>
      </c>
      <c r="P6899">
        <v>894.06</v>
      </c>
      <c r="Q6899">
        <v>33.346200000000003</v>
      </c>
      <c r="R6899">
        <v>0.49676500000000001</v>
      </c>
      <c r="S6899">
        <v>894.17787799999996</v>
      </c>
      <c r="T6899" t="s">
        <v>398</v>
      </c>
      <c r="U6899">
        <v>33.341799999999999</v>
      </c>
      <c r="V6899">
        <v>29813.5</v>
      </c>
      <c r="W6899">
        <v>2025</v>
      </c>
    </row>
    <row r="6900" spans="1:23" hidden="1">
      <c r="A6900">
        <v>72026515</v>
      </c>
      <c r="B6900" s="2">
        <v>45769</v>
      </c>
      <c r="C6900" t="s">
        <v>5132</v>
      </c>
      <c r="D6900" t="s">
        <v>9</v>
      </c>
      <c r="E6900" t="s">
        <v>10</v>
      </c>
      <c r="F6900" t="s">
        <v>5547</v>
      </c>
      <c r="G6900" t="s">
        <v>5548</v>
      </c>
      <c r="H6900" t="s">
        <v>3389</v>
      </c>
      <c r="I6900" t="s">
        <v>3390</v>
      </c>
      <c r="J6900" t="s">
        <v>202</v>
      </c>
      <c r="K6900" t="s">
        <v>14</v>
      </c>
      <c r="L6900">
        <v>510</v>
      </c>
      <c r="M6900" t="s">
        <v>61</v>
      </c>
      <c r="N6900" t="s">
        <v>16</v>
      </c>
      <c r="O6900">
        <v>0.67900000000000005</v>
      </c>
      <c r="P6900">
        <v>346.29</v>
      </c>
      <c r="Q6900">
        <v>33.346200000000003</v>
      </c>
      <c r="R6900">
        <v>0.67908900000000005</v>
      </c>
      <c r="S6900">
        <v>346.33582999999999</v>
      </c>
      <c r="T6900" t="s">
        <v>398</v>
      </c>
      <c r="U6900">
        <v>33.341799999999999</v>
      </c>
      <c r="V6900">
        <v>11547.46</v>
      </c>
      <c r="W6900">
        <v>2025</v>
      </c>
    </row>
    <row r="6901" spans="1:23" hidden="1">
      <c r="A6901">
        <v>72026515</v>
      </c>
      <c r="B6901" s="2">
        <v>45769</v>
      </c>
      <c r="C6901" t="s">
        <v>5132</v>
      </c>
      <c r="D6901" t="s">
        <v>9</v>
      </c>
      <c r="E6901" t="s">
        <v>10</v>
      </c>
      <c r="F6901" t="s">
        <v>5547</v>
      </c>
      <c r="G6901" t="s">
        <v>5548</v>
      </c>
      <c r="H6901" t="s">
        <v>3393</v>
      </c>
      <c r="I6901" t="s">
        <v>3394</v>
      </c>
      <c r="J6901" t="s">
        <v>202</v>
      </c>
      <c r="K6901" t="s">
        <v>14</v>
      </c>
      <c r="L6901">
        <v>500</v>
      </c>
      <c r="M6901" t="s">
        <v>61</v>
      </c>
      <c r="N6901" t="s">
        <v>16</v>
      </c>
      <c r="O6901">
        <v>0.67900000000000005</v>
      </c>
      <c r="P6901">
        <v>339.5</v>
      </c>
      <c r="Q6901">
        <v>33.346200000000003</v>
      </c>
      <c r="R6901">
        <v>0.67908900000000005</v>
      </c>
      <c r="S6901">
        <v>339.54465499999998</v>
      </c>
      <c r="T6901" t="s">
        <v>398</v>
      </c>
      <c r="U6901">
        <v>33.341799999999999</v>
      </c>
      <c r="V6901">
        <v>11321.03</v>
      </c>
      <c r="W6901">
        <v>2025</v>
      </c>
    </row>
    <row r="6902" spans="1:23" hidden="1">
      <c r="A6902">
        <v>72026515</v>
      </c>
      <c r="B6902" s="2">
        <v>45769</v>
      </c>
      <c r="C6902" t="s">
        <v>5132</v>
      </c>
      <c r="D6902" t="s">
        <v>9</v>
      </c>
      <c r="E6902" t="s">
        <v>10</v>
      </c>
      <c r="F6902" t="s">
        <v>5547</v>
      </c>
      <c r="G6902" t="s">
        <v>5548</v>
      </c>
      <c r="H6902" t="s">
        <v>3387</v>
      </c>
      <c r="I6902" t="s">
        <v>3388</v>
      </c>
      <c r="J6902" t="s">
        <v>202</v>
      </c>
      <c r="K6902" t="s">
        <v>14</v>
      </c>
      <c r="L6902">
        <v>510</v>
      </c>
      <c r="M6902" t="s">
        <v>61</v>
      </c>
      <c r="N6902" t="s">
        <v>16</v>
      </c>
      <c r="O6902">
        <v>0.67900000000000005</v>
      </c>
      <c r="P6902">
        <v>346.29</v>
      </c>
      <c r="Q6902">
        <v>33.346200000000003</v>
      </c>
      <c r="R6902">
        <v>0.67908900000000005</v>
      </c>
      <c r="S6902">
        <v>346.33582999999999</v>
      </c>
      <c r="T6902" t="s">
        <v>398</v>
      </c>
      <c r="U6902">
        <v>33.341799999999999</v>
      </c>
      <c r="V6902">
        <v>11547.46</v>
      </c>
      <c r="W6902">
        <v>2025</v>
      </c>
    </row>
    <row r="6903" spans="1:23" hidden="1">
      <c r="A6903">
        <v>72026518</v>
      </c>
      <c r="B6903" s="2">
        <v>45769</v>
      </c>
      <c r="C6903" t="s">
        <v>5132</v>
      </c>
      <c r="D6903" t="s">
        <v>9</v>
      </c>
      <c r="E6903" t="s">
        <v>10</v>
      </c>
      <c r="F6903" t="s">
        <v>5553</v>
      </c>
      <c r="G6903" t="s">
        <v>5554</v>
      </c>
      <c r="H6903" t="s">
        <v>75</v>
      </c>
      <c r="I6903" t="s">
        <v>76</v>
      </c>
      <c r="J6903" t="s">
        <v>74</v>
      </c>
      <c r="K6903" t="s">
        <v>14</v>
      </c>
      <c r="L6903">
        <v>2020</v>
      </c>
      <c r="M6903" t="s">
        <v>61</v>
      </c>
      <c r="N6903" t="s">
        <v>16</v>
      </c>
      <c r="O6903">
        <v>0.2409</v>
      </c>
      <c r="P6903">
        <v>486.61799999999999</v>
      </c>
      <c r="Q6903">
        <v>33.346200000000003</v>
      </c>
      <c r="R6903">
        <v>0.24093100000000001</v>
      </c>
      <c r="S6903">
        <v>486.68218200000001</v>
      </c>
      <c r="T6903" t="s">
        <v>398</v>
      </c>
      <c r="U6903">
        <v>33.341799999999999</v>
      </c>
      <c r="V6903">
        <v>16226.86</v>
      </c>
      <c r="W6903">
        <v>2025</v>
      </c>
    </row>
    <row r="6904" spans="1:23" hidden="1">
      <c r="A6904">
        <v>72026520</v>
      </c>
      <c r="B6904" s="2">
        <v>45769</v>
      </c>
      <c r="C6904" t="s">
        <v>5132</v>
      </c>
      <c r="D6904" t="s">
        <v>9</v>
      </c>
      <c r="E6904" t="s">
        <v>10</v>
      </c>
      <c r="F6904" t="s">
        <v>5553</v>
      </c>
      <c r="G6904" t="s">
        <v>5554</v>
      </c>
      <c r="H6904" t="s">
        <v>75</v>
      </c>
      <c r="I6904" t="s">
        <v>76</v>
      </c>
      <c r="J6904" t="s">
        <v>74</v>
      </c>
      <c r="K6904" t="s">
        <v>14</v>
      </c>
      <c r="L6904">
        <v>2020</v>
      </c>
      <c r="M6904" t="s">
        <v>61</v>
      </c>
      <c r="N6904" t="s">
        <v>16</v>
      </c>
      <c r="O6904">
        <v>0.2409</v>
      </c>
      <c r="P6904">
        <v>486.61799999999999</v>
      </c>
      <c r="Q6904">
        <v>33.346200000000003</v>
      </c>
      <c r="R6904">
        <v>0.24093100000000001</v>
      </c>
      <c r="S6904">
        <v>486.68218200000001</v>
      </c>
      <c r="T6904" t="s">
        <v>398</v>
      </c>
      <c r="U6904">
        <v>33.341799999999999</v>
      </c>
      <c r="V6904">
        <v>16226.86</v>
      </c>
      <c r="W6904">
        <v>2025</v>
      </c>
    </row>
    <row r="6905" spans="1:23" hidden="1">
      <c r="A6905">
        <v>72026582</v>
      </c>
      <c r="B6905" s="2">
        <v>45769</v>
      </c>
      <c r="C6905" t="s">
        <v>4849</v>
      </c>
      <c r="D6905" t="s">
        <v>9</v>
      </c>
      <c r="E6905" t="s">
        <v>10</v>
      </c>
      <c r="F6905" t="s">
        <v>5553</v>
      </c>
      <c r="G6905" t="s">
        <v>5554</v>
      </c>
      <c r="H6905" t="s">
        <v>642</v>
      </c>
      <c r="I6905" t="s">
        <v>688</v>
      </c>
      <c r="J6905" t="s">
        <v>219</v>
      </c>
      <c r="K6905" t="s">
        <v>14</v>
      </c>
      <c r="L6905">
        <v>100000</v>
      </c>
      <c r="M6905" t="s">
        <v>61</v>
      </c>
      <c r="N6905" t="s">
        <v>16</v>
      </c>
      <c r="O6905">
        <v>4.1999999999999997E-3</v>
      </c>
      <c r="P6905">
        <v>420</v>
      </c>
      <c r="Q6905">
        <v>33.346200000000003</v>
      </c>
      <c r="R6905">
        <v>4.1999999999999997E-3</v>
      </c>
      <c r="S6905">
        <v>420.05530499999998</v>
      </c>
      <c r="T6905" t="s">
        <v>398</v>
      </c>
      <c r="U6905">
        <v>33.341799999999999</v>
      </c>
      <c r="V6905">
        <v>14005.4</v>
      </c>
      <c r="W6905">
        <v>2025</v>
      </c>
    </row>
    <row r="6906" spans="1:23" hidden="1">
      <c r="A6906">
        <v>72026596</v>
      </c>
      <c r="B6906" s="2">
        <v>45769</v>
      </c>
      <c r="C6906" t="s">
        <v>4849</v>
      </c>
      <c r="D6906" t="s">
        <v>9</v>
      </c>
      <c r="E6906" t="s">
        <v>10</v>
      </c>
      <c r="F6906" t="s">
        <v>5547</v>
      </c>
      <c r="G6906" t="s">
        <v>5548</v>
      </c>
      <c r="H6906" t="s">
        <v>85</v>
      </c>
      <c r="I6906" t="s">
        <v>86</v>
      </c>
      <c r="J6906" t="s">
        <v>80</v>
      </c>
      <c r="K6906" t="s">
        <v>14</v>
      </c>
      <c r="L6906">
        <v>3500</v>
      </c>
      <c r="M6906" t="s">
        <v>61</v>
      </c>
      <c r="N6906" t="s">
        <v>16</v>
      </c>
      <c r="O6906">
        <v>8.4900000000000003E-2</v>
      </c>
      <c r="P6906">
        <v>297.14999999999998</v>
      </c>
      <c r="Q6906">
        <v>33.346200000000003</v>
      </c>
      <c r="R6906">
        <v>8.4911E-2</v>
      </c>
      <c r="S6906">
        <v>297.18911300000002</v>
      </c>
      <c r="T6906" t="s">
        <v>398</v>
      </c>
      <c r="U6906">
        <v>33.341799999999999</v>
      </c>
      <c r="V6906">
        <v>9908.82</v>
      </c>
      <c r="W6906">
        <v>2025</v>
      </c>
    </row>
    <row r="6907" spans="1:23" hidden="1">
      <c r="A6907">
        <v>72026600</v>
      </c>
      <c r="B6907" s="2">
        <v>45769</v>
      </c>
      <c r="C6907" t="s">
        <v>4849</v>
      </c>
      <c r="D6907" t="s">
        <v>9</v>
      </c>
      <c r="E6907" t="s">
        <v>10</v>
      </c>
      <c r="F6907" t="s">
        <v>5547</v>
      </c>
      <c r="G6907" t="s">
        <v>5548</v>
      </c>
      <c r="H6907" t="s">
        <v>1533</v>
      </c>
      <c r="I6907" t="s">
        <v>1534</v>
      </c>
      <c r="J6907" t="s">
        <v>80</v>
      </c>
      <c r="K6907" t="s">
        <v>14</v>
      </c>
      <c r="L6907">
        <v>1920</v>
      </c>
      <c r="M6907" t="s">
        <v>61</v>
      </c>
      <c r="N6907" t="s">
        <v>16</v>
      </c>
      <c r="O6907">
        <v>8.7400000000000005E-2</v>
      </c>
      <c r="P6907">
        <v>167.80799999999999</v>
      </c>
      <c r="Q6907">
        <v>33.346200000000003</v>
      </c>
      <c r="R6907">
        <v>8.7411000000000003E-2</v>
      </c>
      <c r="S6907">
        <v>167.83017100000001</v>
      </c>
      <c r="T6907" t="s">
        <v>398</v>
      </c>
      <c r="U6907">
        <v>33.341799999999999</v>
      </c>
      <c r="V6907">
        <v>5595.76</v>
      </c>
      <c r="W6907">
        <v>2025</v>
      </c>
    </row>
    <row r="6908" spans="1:23" hidden="1">
      <c r="A6908">
        <v>72026601</v>
      </c>
      <c r="B6908" s="2">
        <v>45769</v>
      </c>
      <c r="C6908" t="s">
        <v>4849</v>
      </c>
      <c r="D6908" t="s">
        <v>9</v>
      </c>
      <c r="E6908" t="s">
        <v>10</v>
      </c>
      <c r="F6908" t="s">
        <v>5547</v>
      </c>
      <c r="G6908" t="s">
        <v>5548</v>
      </c>
      <c r="H6908" t="s">
        <v>85</v>
      </c>
      <c r="I6908" t="s">
        <v>86</v>
      </c>
      <c r="J6908" t="s">
        <v>80</v>
      </c>
      <c r="K6908" t="s">
        <v>14</v>
      </c>
      <c r="L6908">
        <v>3150</v>
      </c>
      <c r="M6908" t="s">
        <v>61</v>
      </c>
      <c r="N6908" t="s">
        <v>16</v>
      </c>
      <c r="O6908">
        <v>8.4900000000000003E-2</v>
      </c>
      <c r="P6908">
        <v>267.435</v>
      </c>
      <c r="Q6908">
        <v>33.346200000000003</v>
      </c>
      <c r="R6908">
        <v>8.4911E-2</v>
      </c>
      <c r="S6908">
        <v>267.47026199999999</v>
      </c>
      <c r="T6908" t="s">
        <v>398</v>
      </c>
      <c r="U6908">
        <v>33.341799999999999</v>
      </c>
      <c r="V6908">
        <v>8917.94</v>
      </c>
      <c r="W6908">
        <v>2025</v>
      </c>
    </row>
    <row r="6909" spans="1:23" hidden="1">
      <c r="A6909">
        <v>72026633</v>
      </c>
      <c r="B6909" s="2">
        <v>45769</v>
      </c>
      <c r="C6909" t="s">
        <v>5208</v>
      </c>
      <c r="D6909" t="s">
        <v>9</v>
      </c>
      <c r="E6909" t="s">
        <v>10</v>
      </c>
      <c r="F6909" t="s">
        <v>5547</v>
      </c>
      <c r="G6909" t="s">
        <v>5548</v>
      </c>
      <c r="H6909" t="s">
        <v>5784</v>
      </c>
      <c r="I6909" t="s">
        <v>5785</v>
      </c>
      <c r="J6909" t="s">
        <v>80</v>
      </c>
      <c r="K6909" t="s">
        <v>14</v>
      </c>
      <c r="L6909">
        <v>2600</v>
      </c>
      <c r="M6909" t="s">
        <v>61</v>
      </c>
      <c r="N6909" t="s">
        <v>16</v>
      </c>
      <c r="O6909">
        <v>8.2699999999999996E-2</v>
      </c>
      <c r="P6909">
        <v>215.02</v>
      </c>
      <c r="Q6909">
        <v>33.346200000000003</v>
      </c>
      <c r="R6909">
        <v>8.2710000000000006E-2</v>
      </c>
      <c r="S6909">
        <v>215.04837699999999</v>
      </c>
      <c r="T6909" t="s">
        <v>398</v>
      </c>
      <c r="U6909">
        <v>33.341799999999999</v>
      </c>
      <c r="V6909">
        <v>7170.1</v>
      </c>
      <c r="W6909">
        <v>2025</v>
      </c>
    </row>
    <row r="6910" spans="1:23" hidden="1">
      <c r="A6910">
        <v>72025450</v>
      </c>
      <c r="B6910" s="2">
        <v>45769</v>
      </c>
      <c r="C6910" t="s">
        <v>4633</v>
      </c>
      <c r="D6910" t="s">
        <v>9</v>
      </c>
      <c r="E6910" t="s">
        <v>10</v>
      </c>
      <c r="F6910" t="s">
        <v>5535</v>
      </c>
      <c r="G6910" t="s">
        <v>5536</v>
      </c>
      <c r="H6910" t="s">
        <v>3178</v>
      </c>
      <c r="I6910" t="s">
        <v>3179</v>
      </c>
      <c r="J6910" t="s">
        <v>80</v>
      </c>
      <c r="K6910" t="s">
        <v>14</v>
      </c>
      <c r="L6910">
        <v>1020</v>
      </c>
      <c r="M6910" t="s">
        <v>61</v>
      </c>
      <c r="N6910" t="s">
        <v>16</v>
      </c>
      <c r="O6910">
        <v>7.9100000000000004E-2</v>
      </c>
      <c r="P6910">
        <v>80.682000000000002</v>
      </c>
      <c r="Q6910">
        <v>33.346200000000003</v>
      </c>
      <c r="R6910">
        <v>7.911E-2</v>
      </c>
      <c r="S6910">
        <v>80.692704000000006</v>
      </c>
      <c r="T6910" t="s">
        <v>398</v>
      </c>
      <c r="U6910">
        <v>33.341799999999999</v>
      </c>
      <c r="V6910">
        <v>2690.44</v>
      </c>
      <c r="W6910">
        <v>2025</v>
      </c>
    </row>
    <row r="6911" spans="1:23" hidden="1">
      <c r="A6911">
        <v>72026137</v>
      </c>
      <c r="B6911" s="2">
        <v>45769</v>
      </c>
      <c r="C6911" t="s">
        <v>4807</v>
      </c>
      <c r="D6911" t="s">
        <v>9</v>
      </c>
      <c r="E6911" t="s">
        <v>10</v>
      </c>
      <c r="F6911" t="s">
        <v>5535</v>
      </c>
      <c r="G6911" t="s">
        <v>5536</v>
      </c>
      <c r="H6911" t="s">
        <v>3192</v>
      </c>
      <c r="I6911" t="s">
        <v>3193</v>
      </c>
      <c r="J6911" t="s">
        <v>80</v>
      </c>
      <c r="K6911" t="s">
        <v>14</v>
      </c>
      <c r="L6911">
        <v>1020</v>
      </c>
      <c r="M6911" t="s">
        <v>61</v>
      </c>
      <c r="N6911" t="s">
        <v>16</v>
      </c>
      <c r="O6911">
        <v>8.3500000000000005E-2</v>
      </c>
      <c r="P6911">
        <v>85.17</v>
      </c>
      <c r="Q6911">
        <v>33.346200000000003</v>
      </c>
      <c r="R6911">
        <v>8.3511000000000002E-2</v>
      </c>
      <c r="S6911">
        <v>85.181363000000005</v>
      </c>
      <c r="T6911" t="s">
        <v>398</v>
      </c>
      <c r="U6911">
        <v>33.341799999999999</v>
      </c>
      <c r="V6911">
        <v>2840.1</v>
      </c>
      <c r="W6911">
        <v>2025</v>
      </c>
    </row>
    <row r="6912" spans="1:23" hidden="1">
      <c r="A6912">
        <v>72026151</v>
      </c>
      <c r="B6912" s="2">
        <v>45769</v>
      </c>
      <c r="C6912" t="s">
        <v>4807</v>
      </c>
      <c r="D6912" t="s">
        <v>9</v>
      </c>
      <c r="E6912" t="s">
        <v>10</v>
      </c>
      <c r="F6912" t="s">
        <v>5535</v>
      </c>
      <c r="G6912" t="s">
        <v>5536</v>
      </c>
      <c r="H6912" t="s">
        <v>3192</v>
      </c>
      <c r="I6912" t="s">
        <v>3193</v>
      </c>
      <c r="J6912" t="s">
        <v>80</v>
      </c>
      <c r="K6912" t="s">
        <v>14</v>
      </c>
      <c r="L6912">
        <v>1020</v>
      </c>
      <c r="M6912" t="s">
        <v>61</v>
      </c>
      <c r="N6912" t="s">
        <v>16</v>
      </c>
      <c r="O6912">
        <v>8.3510000000000001E-2</v>
      </c>
      <c r="P6912">
        <v>85.176000000000002</v>
      </c>
      <c r="Q6912">
        <v>33.346200000000003</v>
      </c>
      <c r="R6912">
        <v>8.3519999999999997E-2</v>
      </c>
      <c r="S6912">
        <v>85.187361999999993</v>
      </c>
      <c r="T6912" t="s">
        <v>398</v>
      </c>
      <c r="U6912">
        <v>33.341799999999999</v>
      </c>
      <c r="V6912">
        <v>2840.3</v>
      </c>
      <c r="W6912">
        <v>2025</v>
      </c>
    </row>
    <row r="6913" spans="1:23" hidden="1">
      <c r="A6913">
        <v>72026515</v>
      </c>
      <c r="B6913" s="2">
        <v>45769</v>
      </c>
      <c r="C6913" t="s">
        <v>5132</v>
      </c>
      <c r="D6913" t="s">
        <v>9</v>
      </c>
      <c r="E6913" t="s">
        <v>10</v>
      </c>
      <c r="F6913" t="s">
        <v>5547</v>
      </c>
      <c r="G6913" t="s">
        <v>5548</v>
      </c>
      <c r="H6913" t="s">
        <v>3391</v>
      </c>
      <c r="I6913" t="s">
        <v>3392</v>
      </c>
      <c r="J6913" t="s">
        <v>202</v>
      </c>
      <c r="K6913" t="s">
        <v>14</v>
      </c>
      <c r="L6913">
        <v>1020</v>
      </c>
      <c r="M6913" t="s">
        <v>61</v>
      </c>
      <c r="N6913" t="s">
        <v>16</v>
      </c>
      <c r="O6913">
        <v>0.67900000000000005</v>
      </c>
      <c r="P6913">
        <v>692.58</v>
      </c>
      <c r="Q6913">
        <v>33.346200000000003</v>
      </c>
      <c r="R6913">
        <v>0.67908900000000005</v>
      </c>
      <c r="S6913">
        <v>692.67136100000005</v>
      </c>
      <c r="T6913" t="s">
        <v>398</v>
      </c>
      <c r="U6913">
        <v>33.341799999999999</v>
      </c>
      <c r="V6913">
        <v>23094.91</v>
      </c>
      <c r="W6913">
        <v>2025</v>
      </c>
    </row>
    <row r="6914" spans="1:23" hidden="1">
      <c r="A6914">
        <v>72026708</v>
      </c>
      <c r="B6914" s="2">
        <v>45769</v>
      </c>
      <c r="C6914" t="s">
        <v>5737</v>
      </c>
      <c r="D6914" t="s">
        <v>9</v>
      </c>
      <c r="E6914" t="s">
        <v>10</v>
      </c>
      <c r="F6914" t="s">
        <v>5553</v>
      </c>
      <c r="G6914" t="s">
        <v>5554</v>
      </c>
      <c r="H6914" t="s">
        <v>5708</v>
      </c>
      <c r="I6914" t="s">
        <v>5709</v>
      </c>
      <c r="J6914" t="s">
        <v>80</v>
      </c>
      <c r="K6914" t="s">
        <v>14</v>
      </c>
      <c r="L6914">
        <v>1020</v>
      </c>
      <c r="M6914" t="s">
        <v>61</v>
      </c>
      <c r="N6914" t="s">
        <v>16</v>
      </c>
      <c r="O6914">
        <v>8.0199999999999994E-2</v>
      </c>
      <c r="P6914">
        <v>81.804000000000002</v>
      </c>
      <c r="Q6914">
        <v>33.346200000000003</v>
      </c>
      <c r="R6914">
        <v>8.0210000000000004E-2</v>
      </c>
      <c r="S6914">
        <v>81.814718999999997</v>
      </c>
      <c r="T6914" t="s">
        <v>398</v>
      </c>
      <c r="U6914">
        <v>33.341799999999999</v>
      </c>
      <c r="V6914">
        <v>2727.85</v>
      </c>
      <c r="W6914">
        <v>2025</v>
      </c>
    </row>
    <row r="6915" spans="1:23" hidden="1">
      <c r="A6915">
        <v>72026709</v>
      </c>
      <c r="B6915" s="2">
        <v>45769</v>
      </c>
      <c r="C6915" t="s">
        <v>5737</v>
      </c>
      <c r="D6915" t="s">
        <v>9</v>
      </c>
      <c r="E6915" t="s">
        <v>10</v>
      </c>
      <c r="F6915" t="s">
        <v>5553</v>
      </c>
      <c r="G6915" t="s">
        <v>5554</v>
      </c>
      <c r="H6915" t="s">
        <v>5708</v>
      </c>
      <c r="I6915" t="s">
        <v>5709</v>
      </c>
      <c r="J6915" t="s">
        <v>80</v>
      </c>
      <c r="K6915" t="s">
        <v>14</v>
      </c>
      <c r="L6915">
        <v>1020</v>
      </c>
      <c r="M6915" t="s">
        <v>61</v>
      </c>
      <c r="N6915" t="s">
        <v>16</v>
      </c>
      <c r="O6915">
        <v>8.0199999999999994E-2</v>
      </c>
      <c r="P6915">
        <v>81.804000000000002</v>
      </c>
      <c r="Q6915">
        <v>33.346200000000003</v>
      </c>
      <c r="R6915">
        <v>8.0210000000000004E-2</v>
      </c>
      <c r="S6915">
        <v>81.814718999999997</v>
      </c>
      <c r="T6915" t="s">
        <v>398</v>
      </c>
      <c r="U6915">
        <v>33.341799999999999</v>
      </c>
      <c r="V6915">
        <v>2727.85</v>
      </c>
      <c r="W6915">
        <v>2025</v>
      </c>
    </row>
    <row r="6916" spans="1:23" hidden="1">
      <c r="A6916">
        <v>72026865</v>
      </c>
      <c r="B6916" s="2">
        <v>45769</v>
      </c>
      <c r="C6916" t="s">
        <v>5740</v>
      </c>
      <c r="D6916" t="s">
        <v>9</v>
      </c>
      <c r="E6916" t="s">
        <v>10</v>
      </c>
      <c r="F6916" t="s">
        <v>5553</v>
      </c>
      <c r="G6916" t="s">
        <v>5554</v>
      </c>
      <c r="H6916" t="s">
        <v>1533</v>
      </c>
      <c r="I6916" t="s">
        <v>1534</v>
      </c>
      <c r="J6916" t="s">
        <v>80</v>
      </c>
      <c r="K6916" t="s">
        <v>14</v>
      </c>
      <c r="L6916">
        <v>1020</v>
      </c>
      <c r="M6916" t="s">
        <v>61</v>
      </c>
      <c r="N6916" t="s">
        <v>16</v>
      </c>
      <c r="O6916">
        <v>8.7400000000000005E-2</v>
      </c>
      <c r="P6916">
        <v>89.147999999999996</v>
      </c>
      <c r="Q6916">
        <v>33.346200000000003</v>
      </c>
      <c r="R6916">
        <v>8.7411000000000003E-2</v>
      </c>
      <c r="S6916">
        <v>89.159852999999998</v>
      </c>
      <c r="T6916" t="s">
        <v>398</v>
      </c>
      <c r="U6916">
        <v>33.341799999999999</v>
      </c>
      <c r="V6916">
        <v>2972.75</v>
      </c>
      <c r="W6916">
        <v>2025</v>
      </c>
    </row>
    <row r="6917" spans="1:23" hidden="1">
      <c r="A6917">
        <v>72023911</v>
      </c>
      <c r="B6917" s="2">
        <v>45769</v>
      </c>
      <c r="C6917" t="s">
        <v>1986</v>
      </c>
      <c r="D6917" t="s">
        <v>9</v>
      </c>
      <c r="E6917" t="s">
        <v>10</v>
      </c>
      <c r="F6917" t="s">
        <v>5535</v>
      </c>
      <c r="G6917" t="s">
        <v>5536</v>
      </c>
      <c r="H6917" t="s">
        <v>75</v>
      </c>
      <c r="I6917" t="s">
        <v>76</v>
      </c>
      <c r="J6917" t="s">
        <v>74</v>
      </c>
      <c r="K6917" t="s">
        <v>14</v>
      </c>
      <c r="L6917">
        <v>1000</v>
      </c>
      <c r="M6917" t="s">
        <v>61</v>
      </c>
      <c r="N6917" t="s">
        <v>16</v>
      </c>
      <c r="O6917">
        <v>0.24581</v>
      </c>
      <c r="P6917">
        <v>245.80600000000001</v>
      </c>
      <c r="Q6917">
        <v>33.346200000000003</v>
      </c>
      <c r="R6917">
        <v>0.245842</v>
      </c>
      <c r="S6917">
        <v>245.83855700000001</v>
      </c>
      <c r="T6917" t="s">
        <v>398</v>
      </c>
      <c r="U6917">
        <v>33.341799999999999</v>
      </c>
      <c r="V6917">
        <v>8196.7000000000007</v>
      </c>
      <c r="W6917">
        <v>2025</v>
      </c>
    </row>
    <row r="6918" spans="1:23" hidden="1">
      <c r="A6918">
        <v>72023919</v>
      </c>
      <c r="B6918" s="2">
        <v>45769</v>
      </c>
      <c r="C6918" t="s">
        <v>1986</v>
      </c>
      <c r="D6918" t="s">
        <v>9</v>
      </c>
      <c r="E6918" t="s">
        <v>10</v>
      </c>
      <c r="F6918" t="s">
        <v>5535</v>
      </c>
      <c r="G6918" t="s">
        <v>5536</v>
      </c>
      <c r="H6918" t="s">
        <v>75</v>
      </c>
      <c r="I6918" t="s">
        <v>76</v>
      </c>
      <c r="J6918" t="s">
        <v>74</v>
      </c>
      <c r="K6918" t="s">
        <v>14</v>
      </c>
      <c r="L6918">
        <v>1000</v>
      </c>
      <c r="M6918" t="s">
        <v>61</v>
      </c>
      <c r="N6918" t="s">
        <v>16</v>
      </c>
      <c r="O6918">
        <v>0.24582000000000001</v>
      </c>
      <c r="P6918">
        <v>245.82</v>
      </c>
      <c r="Q6918">
        <v>33.346200000000003</v>
      </c>
      <c r="R6918">
        <v>0.24585199999999999</v>
      </c>
      <c r="S6918">
        <v>245.85235299999999</v>
      </c>
      <c r="T6918" t="s">
        <v>398</v>
      </c>
      <c r="U6918">
        <v>33.341799999999999</v>
      </c>
      <c r="V6918">
        <v>8197.16</v>
      </c>
      <c r="W6918">
        <v>2025</v>
      </c>
    </row>
    <row r="6919" spans="1:23" hidden="1">
      <c r="A6919">
        <v>72024267</v>
      </c>
      <c r="B6919" s="2">
        <v>45769</v>
      </c>
      <c r="C6919" t="s">
        <v>2439</v>
      </c>
      <c r="D6919" t="s">
        <v>9</v>
      </c>
      <c r="E6919" t="s">
        <v>10</v>
      </c>
      <c r="F6919" t="s">
        <v>5553</v>
      </c>
      <c r="G6919" t="s">
        <v>5554</v>
      </c>
      <c r="H6919" t="s">
        <v>634</v>
      </c>
      <c r="I6919" t="s">
        <v>745</v>
      </c>
      <c r="J6919" t="s">
        <v>635</v>
      </c>
      <c r="K6919" t="s">
        <v>14</v>
      </c>
      <c r="L6919">
        <v>1000</v>
      </c>
      <c r="M6919" t="s">
        <v>61</v>
      </c>
      <c r="N6919" t="s">
        <v>16</v>
      </c>
      <c r="O6919">
        <v>0.47899999999999998</v>
      </c>
      <c r="P6919">
        <v>479</v>
      </c>
      <c r="Q6919">
        <v>33.346200000000003</v>
      </c>
      <c r="R6919">
        <v>0.47906300000000002</v>
      </c>
      <c r="S6919">
        <v>479.06321700000001</v>
      </c>
      <c r="T6919" t="s">
        <v>398</v>
      </c>
      <c r="U6919">
        <v>33.341799999999999</v>
      </c>
      <c r="V6919">
        <v>15972.83</v>
      </c>
      <c r="W6919">
        <v>2025</v>
      </c>
    </row>
    <row r="6920" spans="1:23" hidden="1">
      <c r="A6920">
        <v>72024962</v>
      </c>
      <c r="B6920" s="2">
        <v>45769</v>
      </c>
      <c r="C6920" t="s">
        <v>2580</v>
      </c>
      <c r="D6920" t="s">
        <v>9</v>
      </c>
      <c r="E6920" t="s">
        <v>10</v>
      </c>
      <c r="F6920" t="s">
        <v>5547</v>
      </c>
      <c r="G6920" t="s">
        <v>5548</v>
      </c>
      <c r="H6920" t="s">
        <v>3286</v>
      </c>
      <c r="I6920" t="s">
        <v>3287</v>
      </c>
      <c r="J6920" t="s">
        <v>202</v>
      </c>
      <c r="K6920" t="s">
        <v>14</v>
      </c>
      <c r="L6920">
        <v>1000</v>
      </c>
      <c r="M6920" t="s">
        <v>61</v>
      </c>
      <c r="N6920" t="s">
        <v>16</v>
      </c>
      <c r="O6920">
        <v>0.50690000000000002</v>
      </c>
      <c r="P6920">
        <v>506.9</v>
      </c>
      <c r="Q6920">
        <v>33.346200000000003</v>
      </c>
      <c r="R6920">
        <v>0.50696600000000003</v>
      </c>
      <c r="S6920">
        <v>506.96692999999999</v>
      </c>
      <c r="T6920" t="s">
        <v>398</v>
      </c>
      <c r="U6920">
        <v>33.341799999999999</v>
      </c>
      <c r="V6920">
        <v>16903.189999999999</v>
      </c>
      <c r="W6920">
        <v>2025</v>
      </c>
    </row>
    <row r="6921" spans="1:23" hidden="1">
      <c r="A6921">
        <v>72024966</v>
      </c>
      <c r="B6921" s="2">
        <v>45769</v>
      </c>
      <c r="C6921" t="s">
        <v>2580</v>
      </c>
      <c r="D6921" t="s">
        <v>9</v>
      </c>
      <c r="E6921" t="s">
        <v>10</v>
      </c>
      <c r="F6921" t="s">
        <v>5535</v>
      </c>
      <c r="G6921" t="s">
        <v>5536</v>
      </c>
      <c r="H6921" t="s">
        <v>71</v>
      </c>
      <c r="I6921" t="s">
        <v>1742</v>
      </c>
      <c r="J6921" t="s">
        <v>72</v>
      </c>
      <c r="K6921" t="s">
        <v>14</v>
      </c>
      <c r="L6921">
        <v>1000</v>
      </c>
      <c r="M6921" t="s">
        <v>61</v>
      </c>
      <c r="N6921" t="s">
        <v>16</v>
      </c>
      <c r="O6921">
        <v>0.1729</v>
      </c>
      <c r="P6921">
        <v>172.9</v>
      </c>
      <c r="Q6921">
        <v>33.346200000000003</v>
      </c>
      <c r="R6921">
        <v>0.17292199999999999</v>
      </c>
      <c r="S6921">
        <v>172.922877</v>
      </c>
      <c r="T6921" t="s">
        <v>398</v>
      </c>
      <c r="U6921">
        <v>33.341799999999999</v>
      </c>
      <c r="V6921">
        <v>5765.56</v>
      </c>
      <c r="W6921">
        <v>2025</v>
      </c>
    </row>
    <row r="6922" spans="1:23" hidden="1">
      <c r="A6922">
        <v>72025012</v>
      </c>
      <c r="B6922" s="2">
        <v>45769</v>
      </c>
      <c r="C6922" t="s">
        <v>2587</v>
      </c>
      <c r="D6922" t="s">
        <v>9</v>
      </c>
      <c r="E6922" t="s">
        <v>10</v>
      </c>
      <c r="F6922" t="s">
        <v>5547</v>
      </c>
      <c r="G6922" t="s">
        <v>5548</v>
      </c>
      <c r="H6922" t="s">
        <v>1093</v>
      </c>
      <c r="I6922" t="s">
        <v>1094</v>
      </c>
      <c r="J6922" t="s">
        <v>90</v>
      </c>
      <c r="K6922" t="s">
        <v>14</v>
      </c>
      <c r="L6922">
        <v>1000</v>
      </c>
      <c r="M6922" t="s">
        <v>61</v>
      </c>
      <c r="N6922" t="s">
        <v>16</v>
      </c>
      <c r="O6922">
        <v>0.66930000000000001</v>
      </c>
      <c r="P6922">
        <v>669.3</v>
      </c>
      <c r="Q6922">
        <v>33.346200000000003</v>
      </c>
      <c r="R6922">
        <v>0.66938799999999998</v>
      </c>
      <c r="S6922">
        <v>669.38827500000002</v>
      </c>
      <c r="T6922" t="s">
        <v>398</v>
      </c>
      <c r="U6922">
        <v>33.341799999999999</v>
      </c>
      <c r="V6922">
        <v>22318.61</v>
      </c>
      <c r="W6922">
        <v>2025</v>
      </c>
    </row>
    <row r="6923" spans="1:23" hidden="1">
      <c r="A6923">
        <v>72025817</v>
      </c>
      <c r="B6923" s="2">
        <v>45769</v>
      </c>
      <c r="C6923" t="s">
        <v>4834</v>
      </c>
      <c r="D6923" t="s">
        <v>9</v>
      </c>
      <c r="E6923" t="s">
        <v>10</v>
      </c>
      <c r="F6923" t="s">
        <v>5547</v>
      </c>
      <c r="G6923" t="s">
        <v>5548</v>
      </c>
      <c r="H6923" t="s">
        <v>1093</v>
      </c>
      <c r="I6923" t="s">
        <v>1094</v>
      </c>
      <c r="J6923" t="s">
        <v>90</v>
      </c>
      <c r="K6923" t="s">
        <v>14</v>
      </c>
      <c r="L6923">
        <v>1000</v>
      </c>
      <c r="M6923" t="s">
        <v>61</v>
      </c>
      <c r="N6923" t="s">
        <v>16</v>
      </c>
      <c r="O6923">
        <v>0.66930000000000001</v>
      </c>
      <c r="P6923">
        <v>669.3</v>
      </c>
      <c r="Q6923">
        <v>33.346200000000003</v>
      </c>
      <c r="R6923">
        <v>0.66938799999999998</v>
      </c>
      <c r="S6923">
        <v>669.38827500000002</v>
      </c>
      <c r="T6923" t="s">
        <v>398</v>
      </c>
      <c r="U6923">
        <v>33.341799999999999</v>
      </c>
      <c r="V6923">
        <v>22318.61</v>
      </c>
      <c r="W6923">
        <v>2025</v>
      </c>
    </row>
    <row r="6924" spans="1:23" hidden="1">
      <c r="A6924">
        <v>72026460</v>
      </c>
      <c r="B6924" s="2">
        <v>45769</v>
      </c>
      <c r="C6924" t="s">
        <v>5457</v>
      </c>
      <c r="D6924" t="s">
        <v>9</v>
      </c>
      <c r="E6924" t="s">
        <v>10</v>
      </c>
      <c r="F6924" t="s">
        <v>5780</v>
      </c>
      <c r="G6924" t="s">
        <v>5781</v>
      </c>
      <c r="H6924" t="s">
        <v>5820</v>
      </c>
      <c r="I6924" t="s">
        <v>5821</v>
      </c>
      <c r="J6924" t="s">
        <v>90</v>
      </c>
      <c r="K6924" t="s">
        <v>60</v>
      </c>
      <c r="L6924">
        <v>1000</v>
      </c>
      <c r="M6924" t="s">
        <v>61</v>
      </c>
      <c r="N6924" t="s">
        <v>16</v>
      </c>
      <c r="O6924">
        <v>0.47060000000000002</v>
      </c>
      <c r="P6924">
        <v>470.6</v>
      </c>
      <c r="Q6924">
        <v>33.341799999999999</v>
      </c>
      <c r="R6924">
        <v>0.47059899999999999</v>
      </c>
      <c r="S6924">
        <v>470.59996699999999</v>
      </c>
      <c r="T6924" t="s">
        <v>398</v>
      </c>
      <c r="U6924">
        <v>33.341799999999999</v>
      </c>
      <c r="V6924">
        <v>15690.65</v>
      </c>
      <c r="W6924">
        <v>2025</v>
      </c>
    </row>
    <row r="6925" spans="1:23" hidden="1">
      <c r="A6925">
        <v>72026489</v>
      </c>
      <c r="B6925" s="2">
        <v>45769</v>
      </c>
      <c r="C6925" t="s">
        <v>5522</v>
      </c>
      <c r="D6925" t="s">
        <v>9</v>
      </c>
      <c r="E6925" t="s">
        <v>10</v>
      </c>
      <c r="F6925" t="s">
        <v>5547</v>
      </c>
      <c r="G6925" t="s">
        <v>5548</v>
      </c>
      <c r="H6925" t="s">
        <v>1120</v>
      </c>
      <c r="I6925" t="s">
        <v>1121</v>
      </c>
      <c r="J6925" t="s">
        <v>202</v>
      </c>
      <c r="K6925" t="s">
        <v>14</v>
      </c>
      <c r="L6925">
        <v>1000</v>
      </c>
      <c r="M6925" t="s">
        <v>61</v>
      </c>
      <c r="N6925" t="s">
        <v>16</v>
      </c>
      <c r="O6925">
        <v>0.50690000000000002</v>
      </c>
      <c r="P6925">
        <v>506.9</v>
      </c>
      <c r="Q6925">
        <v>33.346200000000003</v>
      </c>
      <c r="R6925">
        <v>0.50696600000000003</v>
      </c>
      <c r="S6925">
        <v>506.96692999999999</v>
      </c>
      <c r="T6925" t="s">
        <v>398</v>
      </c>
      <c r="U6925">
        <v>33.341799999999999</v>
      </c>
      <c r="V6925">
        <v>16903.189999999999</v>
      </c>
      <c r="W6925">
        <v>2025</v>
      </c>
    </row>
    <row r="6926" spans="1:23" hidden="1">
      <c r="A6926">
        <v>72026610</v>
      </c>
      <c r="B6926" s="2">
        <v>45769</v>
      </c>
      <c r="C6926" t="s">
        <v>4849</v>
      </c>
      <c r="D6926" t="s">
        <v>9</v>
      </c>
      <c r="E6926" t="s">
        <v>10</v>
      </c>
      <c r="F6926" t="s">
        <v>5547</v>
      </c>
      <c r="G6926" t="s">
        <v>5548</v>
      </c>
      <c r="H6926" t="s">
        <v>427</v>
      </c>
      <c r="I6926" t="s">
        <v>428</v>
      </c>
      <c r="J6926" t="s">
        <v>80</v>
      </c>
      <c r="K6926" t="s">
        <v>14</v>
      </c>
      <c r="L6926">
        <v>1000</v>
      </c>
      <c r="M6926" t="s">
        <v>61</v>
      </c>
      <c r="N6926" t="s">
        <v>16</v>
      </c>
      <c r="O6926">
        <v>8.4400000000000003E-2</v>
      </c>
      <c r="P6926">
        <v>84.4</v>
      </c>
      <c r="Q6926">
        <v>33.346200000000003</v>
      </c>
      <c r="R6926">
        <v>8.4411E-2</v>
      </c>
      <c r="S6926">
        <v>84.411158999999998</v>
      </c>
      <c r="T6926" t="s">
        <v>398</v>
      </c>
      <c r="U6926">
        <v>33.341799999999999</v>
      </c>
      <c r="V6926">
        <v>2814.42</v>
      </c>
      <c r="W6926">
        <v>2025</v>
      </c>
    </row>
    <row r="6927" spans="1:23" hidden="1">
      <c r="A6927">
        <v>72026710</v>
      </c>
      <c r="B6927" s="2">
        <v>45769</v>
      </c>
      <c r="C6927" t="s">
        <v>5737</v>
      </c>
      <c r="D6927" t="s">
        <v>9</v>
      </c>
      <c r="E6927" t="s">
        <v>10</v>
      </c>
      <c r="F6927" t="s">
        <v>5553</v>
      </c>
      <c r="G6927" t="s">
        <v>5554</v>
      </c>
      <c r="H6927" t="s">
        <v>3201</v>
      </c>
      <c r="I6927" t="s">
        <v>3202</v>
      </c>
      <c r="J6927" t="s">
        <v>80</v>
      </c>
      <c r="K6927" t="s">
        <v>14</v>
      </c>
      <c r="L6927">
        <v>1000</v>
      </c>
      <c r="M6927" t="s">
        <v>61</v>
      </c>
      <c r="N6927" t="s">
        <v>16</v>
      </c>
      <c r="O6927">
        <v>7.7499999999999999E-2</v>
      </c>
      <c r="P6927">
        <v>77.5</v>
      </c>
      <c r="Q6927">
        <v>33.346200000000003</v>
      </c>
      <c r="R6927">
        <v>7.7509999999999996E-2</v>
      </c>
      <c r="S6927">
        <v>77.510211999999996</v>
      </c>
      <c r="T6927" t="s">
        <v>398</v>
      </c>
      <c r="U6927">
        <v>33.341799999999999</v>
      </c>
      <c r="V6927">
        <v>2584.33</v>
      </c>
      <c r="W6927">
        <v>2025</v>
      </c>
    </row>
    <row r="6928" spans="1:23" hidden="1">
      <c r="A6928">
        <v>72024922</v>
      </c>
      <c r="B6928" s="2">
        <v>45769</v>
      </c>
      <c r="C6928" t="s">
        <v>2440</v>
      </c>
      <c r="D6928" t="s">
        <v>9</v>
      </c>
      <c r="E6928" t="s">
        <v>10</v>
      </c>
      <c r="F6928" t="s">
        <v>5535</v>
      </c>
      <c r="G6928" t="s">
        <v>5536</v>
      </c>
      <c r="H6928" t="s">
        <v>5834</v>
      </c>
      <c r="I6928" t="s">
        <v>5835</v>
      </c>
      <c r="J6928" t="s">
        <v>87</v>
      </c>
      <c r="K6928" t="s">
        <v>14</v>
      </c>
      <c r="L6928">
        <v>1010</v>
      </c>
      <c r="M6928" t="s">
        <v>61</v>
      </c>
      <c r="N6928" t="s">
        <v>16</v>
      </c>
      <c r="O6928">
        <v>0.10141</v>
      </c>
      <c r="P6928">
        <v>102.42</v>
      </c>
      <c r="Q6928">
        <v>33.346200000000003</v>
      </c>
      <c r="R6928">
        <v>0.101423</v>
      </c>
      <c r="S6928">
        <v>102.433581</v>
      </c>
      <c r="T6928" t="s">
        <v>398</v>
      </c>
      <c r="U6928">
        <v>33.341799999999999</v>
      </c>
      <c r="V6928">
        <v>3415.32</v>
      </c>
      <c r="W6928">
        <v>2025</v>
      </c>
    </row>
    <row r="6929" spans="1:23" hidden="1">
      <c r="A6929">
        <v>72025310</v>
      </c>
      <c r="B6929" s="2">
        <v>45769</v>
      </c>
      <c r="C6929" t="s">
        <v>4308</v>
      </c>
      <c r="D6929" t="s">
        <v>9</v>
      </c>
      <c r="E6929" t="s">
        <v>10</v>
      </c>
      <c r="F6929" t="s">
        <v>5535</v>
      </c>
      <c r="G6929" t="s">
        <v>5536</v>
      </c>
      <c r="H6929" t="s">
        <v>709</v>
      </c>
      <c r="I6929" t="s">
        <v>710</v>
      </c>
      <c r="J6929" t="s">
        <v>87</v>
      </c>
      <c r="K6929" t="s">
        <v>14</v>
      </c>
      <c r="L6929">
        <v>1010</v>
      </c>
      <c r="M6929" t="s">
        <v>61</v>
      </c>
      <c r="N6929" t="s">
        <v>16</v>
      </c>
      <c r="O6929">
        <v>0.25559999999999999</v>
      </c>
      <c r="P6929">
        <v>258.15600000000001</v>
      </c>
      <c r="Q6929">
        <v>33.346200000000003</v>
      </c>
      <c r="R6929">
        <v>0.255633</v>
      </c>
      <c r="S6929">
        <v>258.19001900000001</v>
      </c>
      <c r="T6929" t="s">
        <v>398</v>
      </c>
      <c r="U6929">
        <v>33.341799999999999</v>
      </c>
      <c r="V6929">
        <v>8608.52</v>
      </c>
      <c r="W6929">
        <v>2025</v>
      </c>
    </row>
    <row r="6930" spans="1:23" hidden="1">
      <c r="A6930">
        <v>72025512</v>
      </c>
      <c r="B6930" s="2">
        <v>45769</v>
      </c>
      <c r="C6930" t="s">
        <v>4183</v>
      </c>
      <c r="D6930" t="s">
        <v>9</v>
      </c>
      <c r="E6930" t="s">
        <v>10</v>
      </c>
      <c r="F6930" t="s">
        <v>5780</v>
      </c>
      <c r="G6930" t="s">
        <v>5781</v>
      </c>
      <c r="H6930" t="s">
        <v>634</v>
      </c>
      <c r="I6930" t="s">
        <v>745</v>
      </c>
      <c r="J6930" t="s">
        <v>635</v>
      </c>
      <c r="K6930" t="s">
        <v>60</v>
      </c>
      <c r="L6930">
        <v>1010</v>
      </c>
      <c r="M6930" t="s">
        <v>61</v>
      </c>
      <c r="N6930" t="s">
        <v>16</v>
      </c>
      <c r="O6930">
        <v>0.47899999999999998</v>
      </c>
      <c r="P6930">
        <v>483.79</v>
      </c>
      <c r="Q6930">
        <v>33.341799999999999</v>
      </c>
      <c r="R6930">
        <v>0.47899900000000001</v>
      </c>
      <c r="S6930">
        <v>483.79001699999998</v>
      </c>
      <c r="T6930" t="s">
        <v>398</v>
      </c>
      <c r="U6930">
        <v>33.341799999999999</v>
      </c>
      <c r="V6930">
        <v>16130.43</v>
      </c>
      <c r="W6930">
        <v>2025</v>
      </c>
    </row>
    <row r="6931" spans="1:23" hidden="1">
      <c r="A6931">
        <v>72025513</v>
      </c>
      <c r="B6931" s="2">
        <v>45769</v>
      </c>
      <c r="C6931" t="s">
        <v>4183</v>
      </c>
      <c r="D6931" t="s">
        <v>9</v>
      </c>
      <c r="E6931" t="s">
        <v>10</v>
      </c>
      <c r="F6931" t="s">
        <v>5780</v>
      </c>
      <c r="G6931" t="s">
        <v>5781</v>
      </c>
      <c r="H6931" t="s">
        <v>634</v>
      </c>
      <c r="I6931" t="s">
        <v>745</v>
      </c>
      <c r="J6931" t="s">
        <v>635</v>
      </c>
      <c r="K6931" t="s">
        <v>60</v>
      </c>
      <c r="L6931">
        <v>1010</v>
      </c>
      <c r="M6931" t="s">
        <v>61</v>
      </c>
      <c r="N6931" t="s">
        <v>16</v>
      </c>
      <c r="O6931">
        <v>0.47899999999999998</v>
      </c>
      <c r="P6931">
        <v>483.79</v>
      </c>
      <c r="Q6931">
        <v>33.341799999999999</v>
      </c>
      <c r="R6931">
        <v>0.47899900000000001</v>
      </c>
      <c r="S6931">
        <v>483.79001699999998</v>
      </c>
      <c r="T6931" t="s">
        <v>398</v>
      </c>
      <c r="U6931">
        <v>33.341799999999999</v>
      </c>
      <c r="V6931">
        <v>16130.43</v>
      </c>
      <c r="W6931">
        <v>2025</v>
      </c>
    </row>
    <row r="6932" spans="1:23" hidden="1">
      <c r="A6932">
        <v>72025515</v>
      </c>
      <c r="B6932" s="2">
        <v>45769</v>
      </c>
      <c r="C6932" t="s">
        <v>4183</v>
      </c>
      <c r="D6932" t="s">
        <v>9</v>
      </c>
      <c r="E6932" t="s">
        <v>10</v>
      </c>
      <c r="F6932" t="s">
        <v>5780</v>
      </c>
      <c r="G6932" t="s">
        <v>5781</v>
      </c>
      <c r="H6932" t="s">
        <v>634</v>
      </c>
      <c r="I6932" t="s">
        <v>745</v>
      </c>
      <c r="J6932" t="s">
        <v>635</v>
      </c>
      <c r="K6932" t="s">
        <v>60</v>
      </c>
      <c r="L6932">
        <v>1010</v>
      </c>
      <c r="M6932" t="s">
        <v>61</v>
      </c>
      <c r="N6932" t="s">
        <v>16</v>
      </c>
      <c r="O6932">
        <v>0.47899999999999998</v>
      </c>
      <c r="P6932">
        <v>483.79</v>
      </c>
      <c r="Q6932">
        <v>33.341799999999999</v>
      </c>
      <c r="R6932">
        <v>0.47899900000000001</v>
      </c>
      <c r="S6932">
        <v>483.79001699999998</v>
      </c>
      <c r="T6932" t="s">
        <v>398</v>
      </c>
      <c r="U6932">
        <v>33.341799999999999</v>
      </c>
      <c r="V6932">
        <v>16130.43</v>
      </c>
      <c r="W6932">
        <v>2025</v>
      </c>
    </row>
    <row r="6933" spans="1:23" hidden="1">
      <c r="A6933">
        <v>72025760</v>
      </c>
      <c r="B6933" s="2">
        <v>45769</v>
      </c>
      <c r="C6933" t="s">
        <v>3033</v>
      </c>
      <c r="D6933" t="s">
        <v>9</v>
      </c>
      <c r="E6933" t="s">
        <v>10</v>
      </c>
      <c r="F6933" t="s">
        <v>5553</v>
      </c>
      <c r="G6933" t="s">
        <v>5554</v>
      </c>
      <c r="H6933" t="s">
        <v>75</v>
      </c>
      <c r="I6933" t="s">
        <v>76</v>
      </c>
      <c r="J6933" t="s">
        <v>74</v>
      </c>
      <c r="K6933" t="s">
        <v>14</v>
      </c>
      <c r="L6933">
        <v>1010</v>
      </c>
      <c r="M6933" t="s">
        <v>61</v>
      </c>
      <c r="N6933" t="s">
        <v>16</v>
      </c>
      <c r="O6933">
        <v>0.24579999999999999</v>
      </c>
      <c r="P6933">
        <v>248.255</v>
      </c>
      <c r="Q6933">
        <v>33.346200000000003</v>
      </c>
      <c r="R6933">
        <v>0.24583199999999999</v>
      </c>
      <c r="S6933">
        <v>248.287734</v>
      </c>
      <c r="T6933" t="s">
        <v>398</v>
      </c>
      <c r="U6933">
        <v>33.341799999999999</v>
      </c>
      <c r="V6933">
        <v>8278.36</v>
      </c>
      <c r="W6933">
        <v>2025</v>
      </c>
    </row>
    <row r="6934" spans="1:23" hidden="1">
      <c r="A6934">
        <v>72025860</v>
      </c>
      <c r="B6934" s="2">
        <v>45769</v>
      </c>
      <c r="C6934" t="s">
        <v>4834</v>
      </c>
      <c r="D6934" t="s">
        <v>9</v>
      </c>
      <c r="E6934" t="s">
        <v>10</v>
      </c>
      <c r="F6934" t="s">
        <v>5547</v>
      </c>
      <c r="G6934" t="s">
        <v>5548</v>
      </c>
      <c r="H6934" t="s">
        <v>1122</v>
      </c>
      <c r="I6934" t="s">
        <v>1847</v>
      </c>
      <c r="J6934" t="s">
        <v>74</v>
      </c>
      <c r="K6934" t="s">
        <v>14</v>
      </c>
      <c r="L6934">
        <v>1010</v>
      </c>
      <c r="M6934" t="s">
        <v>61</v>
      </c>
      <c r="N6934" t="s">
        <v>16</v>
      </c>
      <c r="O6934">
        <v>0.5252</v>
      </c>
      <c r="P6934">
        <v>530.452</v>
      </c>
      <c r="Q6934">
        <v>33.346200000000003</v>
      </c>
      <c r="R6934">
        <v>0.52526899999999999</v>
      </c>
      <c r="S6934">
        <v>530.52204700000004</v>
      </c>
      <c r="T6934" t="s">
        <v>398</v>
      </c>
      <c r="U6934">
        <v>33.341799999999999</v>
      </c>
      <c r="V6934">
        <v>17688.560000000001</v>
      </c>
      <c r="W6934">
        <v>2025</v>
      </c>
    </row>
    <row r="6935" spans="1:23" hidden="1">
      <c r="A6935">
        <v>72026183</v>
      </c>
      <c r="B6935" s="2">
        <v>45769</v>
      </c>
      <c r="C6935" t="s">
        <v>4807</v>
      </c>
      <c r="D6935" t="s">
        <v>9</v>
      </c>
      <c r="E6935" t="s">
        <v>10</v>
      </c>
      <c r="F6935" t="s">
        <v>5535</v>
      </c>
      <c r="G6935" t="s">
        <v>5536</v>
      </c>
      <c r="H6935" t="s">
        <v>3274</v>
      </c>
      <c r="I6935" t="s">
        <v>3275</v>
      </c>
      <c r="J6935" t="s">
        <v>80</v>
      </c>
      <c r="K6935" t="s">
        <v>14</v>
      </c>
      <c r="L6935">
        <v>1010</v>
      </c>
      <c r="M6935" t="s">
        <v>61</v>
      </c>
      <c r="N6935" t="s">
        <v>16</v>
      </c>
      <c r="O6935">
        <v>7.7299999999999994E-2</v>
      </c>
      <c r="P6935">
        <v>78.072999999999993</v>
      </c>
      <c r="Q6935">
        <v>33.346200000000003</v>
      </c>
      <c r="R6935">
        <v>7.7310000000000004E-2</v>
      </c>
      <c r="S6935">
        <v>78.083365999999998</v>
      </c>
      <c r="T6935" t="s">
        <v>398</v>
      </c>
      <c r="U6935">
        <v>33.341799999999999</v>
      </c>
      <c r="V6935">
        <v>2603.44</v>
      </c>
      <c r="W6935">
        <v>2025</v>
      </c>
    </row>
    <row r="6936" spans="1:23" hidden="1">
      <c r="A6936">
        <v>72026369</v>
      </c>
      <c r="B6936" s="2">
        <v>45769</v>
      </c>
      <c r="C6936" t="s">
        <v>5148</v>
      </c>
      <c r="D6936" t="s">
        <v>9</v>
      </c>
      <c r="E6936" t="s">
        <v>10</v>
      </c>
      <c r="F6936" t="s">
        <v>5547</v>
      </c>
      <c r="G6936" t="s">
        <v>5548</v>
      </c>
      <c r="H6936" t="s">
        <v>85</v>
      </c>
      <c r="I6936" t="s">
        <v>86</v>
      </c>
      <c r="J6936" t="s">
        <v>80</v>
      </c>
      <c r="K6936" t="s">
        <v>14</v>
      </c>
      <c r="L6936">
        <v>1010</v>
      </c>
      <c r="M6936" t="s">
        <v>61</v>
      </c>
      <c r="N6936" t="s">
        <v>16</v>
      </c>
      <c r="O6936">
        <v>8.6599999999999996E-2</v>
      </c>
      <c r="P6936">
        <v>87.465999999999994</v>
      </c>
      <c r="Q6936">
        <v>33.346200000000003</v>
      </c>
      <c r="R6936">
        <v>8.6610999999999994E-2</v>
      </c>
      <c r="S6936">
        <v>87.477580000000003</v>
      </c>
      <c r="T6936" t="s">
        <v>398</v>
      </c>
      <c r="U6936">
        <v>33.341799999999999</v>
      </c>
      <c r="V6936">
        <v>2916.66</v>
      </c>
      <c r="W6936">
        <v>2025</v>
      </c>
    </row>
    <row r="6937" spans="1:23" hidden="1">
      <c r="A6937">
        <v>72026374</v>
      </c>
      <c r="B6937" s="2">
        <v>45769</v>
      </c>
      <c r="C6937" t="s">
        <v>5148</v>
      </c>
      <c r="D6937" t="s">
        <v>9</v>
      </c>
      <c r="E6937" t="s">
        <v>10</v>
      </c>
      <c r="F6937" t="s">
        <v>5547</v>
      </c>
      <c r="G6937" t="s">
        <v>5548</v>
      </c>
      <c r="H6937" t="s">
        <v>3217</v>
      </c>
      <c r="I6937" t="s">
        <v>3218</v>
      </c>
      <c r="J6937" t="s">
        <v>80</v>
      </c>
      <c r="K6937" t="s">
        <v>14</v>
      </c>
      <c r="L6937">
        <v>1010</v>
      </c>
      <c r="M6937" t="s">
        <v>61</v>
      </c>
      <c r="N6937" t="s">
        <v>16</v>
      </c>
      <c r="O6937">
        <v>7.9100000000000004E-2</v>
      </c>
      <c r="P6937">
        <v>79.891000000000005</v>
      </c>
      <c r="Q6937">
        <v>33.346200000000003</v>
      </c>
      <c r="R6937">
        <v>7.911E-2</v>
      </c>
      <c r="S6937">
        <v>79.901505</v>
      </c>
      <c r="T6937" t="s">
        <v>398</v>
      </c>
      <c r="U6937">
        <v>33.341799999999999</v>
      </c>
      <c r="V6937">
        <v>2664.06</v>
      </c>
      <c r="W6937">
        <v>2025</v>
      </c>
    </row>
    <row r="6938" spans="1:23" hidden="1">
      <c r="A6938">
        <v>72026381</v>
      </c>
      <c r="B6938" s="2">
        <v>45769</v>
      </c>
      <c r="C6938" t="s">
        <v>5148</v>
      </c>
      <c r="D6938" t="s">
        <v>9</v>
      </c>
      <c r="E6938" t="s">
        <v>10</v>
      </c>
      <c r="F6938" t="s">
        <v>5547</v>
      </c>
      <c r="G6938" t="s">
        <v>5548</v>
      </c>
      <c r="H6938" t="s">
        <v>5708</v>
      </c>
      <c r="I6938" t="s">
        <v>5709</v>
      </c>
      <c r="J6938" t="s">
        <v>80</v>
      </c>
      <c r="K6938" t="s">
        <v>14</v>
      </c>
      <c r="L6938">
        <v>1010</v>
      </c>
      <c r="M6938" t="s">
        <v>61</v>
      </c>
      <c r="N6938" t="s">
        <v>16</v>
      </c>
      <c r="O6938">
        <v>8.0199999999999994E-2</v>
      </c>
      <c r="P6938">
        <v>81.001999999999995</v>
      </c>
      <c r="Q6938">
        <v>33.346200000000003</v>
      </c>
      <c r="R6938">
        <v>8.0210000000000004E-2</v>
      </c>
      <c r="S6938">
        <v>81.012721999999997</v>
      </c>
      <c r="T6938" t="s">
        <v>398</v>
      </c>
      <c r="U6938">
        <v>33.341799999999999</v>
      </c>
      <c r="V6938">
        <v>2701.11</v>
      </c>
      <c r="W6938">
        <v>2025</v>
      </c>
    </row>
    <row r="6939" spans="1:23" hidden="1">
      <c r="A6939">
        <v>72026528</v>
      </c>
      <c r="B6939" s="2">
        <v>45769</v>
      </c>
      <c r="C6939" t="s">
        <v>5132</v>
      </c>
      <c r="D6939" t="s">
        <v>9</v>
      </c>
      <c r="E6939" t="s">
        <v>10</v>
      </c>
      <c r="F6939" t="s">
        <v>5780</v>
      </c>
      <c r="G6939" t="s">
        <v>5781</v>
      </c>
      <c r="H6939" t="s">
        <v>5702</v>
      </c>
      <c r="I6939" t="s">
        <v>5703</v>
      </c>
      <c r="J6939" t="s">
        <v>168</v>
      </c>
      <c r="K6939" t="s">
        <v>60</v>
      </c>
      <c r="L6939">
        <v>1010</v>
      </c>
      <c r="M6939" t="s">
        <v>61</v>
      </c>
      <c r="N6939" t="s">
        <v>16</v>
      </c>
      <c r="O6939">
        <v>6.3200000000000006E-2</v>
      </c>
      <c r="P6939">
        <v>63.832000000000001</v>
      </c>
      <c r="Q6939">
        <v>33.341799999999999</v>
      </c>
      <c r="R6939">
        <v>6.3199000000000005E-2</v>
      </c>
      <c r="S6939">
        <v>63.831885999999997</v>
      </c>
      <c r="T6939" t="s">
        <v>398</v>
      </c>
      <c r="U6939">
        <v>33.341799999999999</v>
      </c>
      <c r="V6939">
        <v>2128.27</v>
      </c>
      <c r="W6939">
        <v>2025</v>
      </c>
    </row>
    <row r="6940" spans="1:23" hidden="1">
      <c r="A6940">
        <v>72026546</v>
      </c>
      <c r="B6940" s="2">
        <v>45769</v>
      </c>
      <c r="C6940" t="s">
        <v>5132</v>
      </c>
      <c r="D6940" t="s">
        <v>9</v>
      </c>
      <c r="E6940" t="s">
        <v>10</v>
      </c>
      <c r="F6940" t="s">
        <v>5780</v>
      </c>
      <c r="G6940" t="s">
        <v>5781</v>
      </c>
      <c r="H6940" t="s">
        <v>837</v>
      </c>
      <c r="I6940" t="s">
        <v>838</v>
      </c>
      <c r="J6940" t="s">
        <v>168</v>
      </c>
      <c r="K6940" t="s">
        <v>60</v>
      </c>
      <c r="L6940">
        <v>1010</v>
      </c>
      <c r="M6940" t="s">
        <v>61</v>
      </c>
      <c r="N6940" t="s">
        <v>16</v>
      </c>
      <c r="O6940">
        <v>0.10349999999999999</v>
      </c>
      <c r="P6940">
        <v>104.535</v>
      </c>
      <c r="Q6940">
        <v>33.341799999999999</v>
      </c>
      <c r="R6940">
        <v>0.10349999999999999</v>
      </c>
      <c r="S6940">
        <v>104.53514800000001</v>
      </c>
      <c r="T6940" t="s">
        <v>398</v>
      </c>
      <c r="U6940">
        <v>33.341799999999999</v>
      </c>
      <c r="V6940">
        <v>3485.39</v>
      </c>
      <c r="W6940">
        <v>2025</v>
      </c>
    </row>
    <row r="6941" spans="1:23" hidden="1">
      <c r="A6941">
        <v>72026629</v>
      </c>
      <c r="B6941" s="2">
        <v>45769</v>
      </c>
      <c r="C6941" t="s">
        <v>5208</v>
      </c>
      <c r="D6941" t="s">
        <v>9</v>
      </c>
      <c r="E6941" t="s">
        <v>10</v>
      </c>
      <c r="F6941" t="s">
        <v>5547</v>
      </c>
      <c r="G6941" t="s">
        <v>5548</v>
      </c>
      <c r="H6941" t="s">
        <v>5786</v>
      </c>
      <c r="I6941" t="s">
        <v>5787</v>
      </c>
      <c r="J6941" t="s">
        <v>80</v>
      </c>
      <c r="K6941" t="s">
        <v>14</v>
      </c>
      <c r="L6941">
        <v>1010</v>
      </c>
      <c r="M6941" t="s">
        <v>61</v>
      </c>
      <c r="N6941" t="s">
        <v>16</v>
      </c>
      <c r="O6941">
        <v>8.4400000000000003E-2</v>
      </c>
      <c r="P6941">
        <v>85.244</v>
      </c>
      <c r="Q6941">
        <v>33.346200000000003</v>
      </c>
      <c r="R6941">
        <v>8.4411E-2</v>
      </c>
      <c r="S6941">
        <v>85.255144999999999</v>
      </c>
      <c r="T6941" t="s">
        <v>398</v>
      </c>
      <c r="U6941">
        <v>33.341799999999999</v>
      </c>
      <c r="V6941">
        <v>2842.56</v>
      </c>
      <c r="W6941">
        <v>2025</v>
      </c>
    </row>
    <row r="6942" spans="1:23" hidden="1">
      <c r="A6942">
        <v>72026633</v>
      </c>
      <c r="B6942" s="2">
        <v>45769</v>
      </c>
      <c r="C6942" t="s">
        <v>5208</v>
      </c>
      <c r="D6942" t="s">
        <v>9</v>
      </c>
      <c r="E6942" t="s">
        <v>10</v>
      </c>
      <c r="F6942" t="s">
        <v>5547</v>
      </c>
      <c r="G6942" t="s">
        <v>5548</v>
      </c>
      <c r="H6942" t="s">
        <v>5790</v>
      </c>
      <c r="I6942" t="s">
        <v>5791</v>
      </c>
      <c r="J6942" t="s">
        <v>80</v>
      </c>
      <c r="K6942" t="s">
        <v>14</v>
      </c>
      <c r="L6942">
        <v>1010</v>
      </c>
      <c r="M6942" t="s">
        <v>61</v>
      </c>
      <c r="N6942" t="s">
        <v>16</v>
      </c>
      <c r="O6942">
        <v>8.4400000000000003E-2</v>
      </c>
      <c r="P6942">
        <v>85.244</v>
      </c>
      <c r="Q6942">
        <v>33.346200000000003</v>
      </c>
      <c r="R6942">
        <v>8.4411E-2</v>
      </c>
      <c r="S6942">
        <v>85.255144999999999</v>
      </c>
      <c r="T6942" t="s">
        <v>398</v>
      </c>
      <c r="U6942">
        <v>33.341799999999999</v>
      </c>
      <c r="V6942">
        <v>2842.56</v>
      </c>
      <c r="W6942">
        <v>2025</v>
      </c>
    </row>
    <row r="6943" spans="1:23" hidden="1">
      <c r="A6943">
        <v>72024372</v>
      </c>
      <c r="B6943" s="2">
        <v>45769</v>
      </c>
      <c r="C6943" t="s">
        <v>2498</v>
      </c>
      <c r="D6943" t="s">
        <v>412</v>
      </c>
      <c r="E6943" t="s">
        <v>413</v>
      </c>
      <c r="F6943" t="s">
        <v>5866</v>
      </c>
      <c r="G6943" t="s">
        <v>5867</v>
      </c>
      <c r="H6943" t="s">
        <v>5860</v>
      </c>
      <c r="I6943" t="s">
        <v>5861</v>
      </c>
      <c r="J6943" t="s">
        <v>74</v>
      </c>
      <c r="K6943" t="s">
        <v>14</v>
      </c>
      <c r="L6943">
        <v>140</v>
      </c>
      <c r="M6943" t="s">
        <v>61</v>
      </c>
      <c r="N6943" t="s">
        <v>16</v>
      </c>
      <c r="O6943">
        <v>1.2867999999999999</v>
      </c>
      <c r="P6943">
        <v>180.15199999999999</v>
      </c>
      <c r="Q6943">
        <v>33.341799999999999</v>
      </c>
      <c r="R6943">
        <v>1.2867999999999999</v>
      </c>
      <c r="S6943">
        <v>180.15194099999999</v>
      </c>
      <c r="T6943" t="s">
        <v>398</v>
      </c>
      <c r="U6943">
        <v>33.341799999999999</v>
      </c>
      <c r="V6943">
        <v>6006.59</v>
      </c>
      <c r="W6943">
        <v>2025</v>
      </c>
    </row>
    <row r="6944" spans="1:23" hidden="1">
      <c r="A6944">
        <v>72025934</v>
      </c>
      <c r="B6944" s="2">
        <v>45769</v>
      </c>
      <c r="C6944" t="s">
        <v>3058</v>
      </c>
      <c r="D6944" t="s">
        <v>412</v>
      </c>
      <c r="E6944" t="s">
        <v>413</v>
      </c>
      <c r="F6944" t="s">
        <v>5866</v>
      </c>
      <c r="G6944" t="s">
        <v>5867</v>
      </c>
      <c r="H6944" t="s">
        <v>5868</v>
      </c>
      <c r="I6944" t="s">
        <v>5869</v>
      </c>
      <c r="J6944" t="s">
        <v>74</v>
      </c>
      <c r="K6944" t="s">
        <v>14</v>
      </c>
      <c r="L6944">
        <v>1050</v>
      </c>
      <c r="M6944" t="s">
        <v>61</v>
      </c>
      <c r="N6944" t="s">
        <v>16</v>
      </c>
      <c r="O6944">
        <v>0.6492</v>
      </c>
      <c r="P6944">
        <v>681.66</v>
      </c>
      <c r="Q6944">
        <v>33.341799999999999</v>
      </c>
      <c r="R6944">
        <v>0.6492</v>
      </c>
      <c r="S6944">
        <v>681.65995799999996</v>
      </c>
      <c r="T6944" t="s">
        <v>398</v>
      </c>
      <c r="U6944">
        <v>33.341799999999999</v>
      </c>
      <c r="V6944">
        <v>22727.77</v>
      </c>
      <c r="W6944">
        <v>2025</v>
      </c>
    </row>
    <row r="6945" spans="1:23" hidden="1">
      <c r="A6945">
        <v>72026535</v>
      </c>
      <c r="B6945" s="2">
        <v>45769</v>
      </c>
      <c r="C6945" t="s">
        <v>5132</v>
      </c>
      <c r="D6945" t="s">
        <v>412</v>
      </c>
      <c r="E6945" t="s">
        <v>413</v>
      </c>
      <c r="F6945" t="s">
        <v>5866</v>
      </c>
      <c r="G6945" t="s">
        <v>5867</v>
      </c>
      <c r="H6945" t="s">
        <v>5860</v>
      </c>
      <c r="I6945" t="s">
        <v>5861</v>
      </c>
      <c r="J6945" t="s">
        <v>74</v>
      </c>
      <c r="K6945" t="s">
        <v>14</v>
      </c>
      <c r="L6945">
        <v>140</v>
      </c>
      <c r="M6945" t="s">
        <v>61</v>
      </c>
      <c r="N6945" t="s">
        <v>16</v>
      </c>
      <c r="O6945">
        <v>1.2867900000000001</v>
      </c>
      <c r="P6945">
        <v>180.15</v>
      </c>
      <c r="Q6945">
        <v>33.341799999999999</v>
      </c>
      <c r="R6945">
        <v>1.286789</v>
      </c>
      <c r="S6945">
        <v>180.15014099999999</v>
      </c>
      <c r="T6945" t="s">
        <v>398</v>
      </c>
      <c r="U6945">
        <v>33.341799999999999</v>
      </c>
      <c r="V6945">
        <v>6006.53</v>
      </c>
      <c r="W6945">
        <v>2025</v>
      </c>
    </row>
    <row r="6946" spans="1:23" hidden="1">
      <c r="A6946">
        <v>72025976</v>
      </c>
      <c r="B6946" s="2">
        <v>45769</v>
      </c>
      <c r="C6946" t="s">
        <v>5108</v>
      </c>
      <c r="D6946" t="s">
        <v>412</v>
      </c>
      <c r="E6946" t="s">
        <v>413</v>
      </c>
      <c r="F6946" t="s">
        <v>5866</v>
      </c>
      <c r="G6946" t="s">
        <v>5867</v>
      </c>
      <c r="H6946" t="s">
        <v>1928</v>
      </c>
      <c r="I6946" t="s">
        <v>1929</v>
      </c>
      <c r="J6946" t="s">
        <v>74</v>
      </c>
      <c r="K6946" t="s">
        <v>14</v>
      </c>
      <c r="L6946">
        <v>360</v>
      </c>
      <c r="M6946" t="s">
        <v>61</v>
      </c>
      <c r="N6946" t="s">
        <v>16</v>
      </c>
      <c r="O6946">
        <v>0.4446</v>
      </c>
      <c r="P6946">
        <v>160.05600000000001</v>
      </c>
      <c r="Q6946">
        <v>33.341799999999999</v>
      </c>
      <c r="R6946">
        <v>0.44459900000000002</v>
      </c>
      <c r="S6946">
        <v>160.05614499999999</v>
      </c>
      <c r="T6946" t="s">
        <v>398</v>
      </c>
      <c r="U6946">
        <v>33.341799999999999</v>
      </c>
      <c r="V6946">
        <v>5336.56</v>
      </c>
      <c r="W6946">
        <v>2025</v>
      </c>
    </row>
    <row r="6947" spans="1:23" hidden="1">
      <c r="A6947">
        <v>72023626</v>
      </c>
      <c r="B6947" s="2">
        <v>45769</v>
      </c>
      <c r="C6947" t="s">
        <v>1973</v>
      </c>
      <c r="D6947" t="s">
        <v>412</v>
      </c>
      <c r="E6947" t="s">
        <v>413</v>
      </c>
      <c r="F6947" t="s">
        <v>5970</v>
      </c>
      <c r="G6947" t="s">
        <v>5971</v>
      </c>
      <c r="H6947" t="s">
        <v>927</v>
      </c>
      <c r="I6947" t="s">
        <v>928</v>
      </c>
      <c r="J6947" t="s">
        <v>202</v>
      </c>
      <c r="K6947" t="s">
        <v>778</v>
      </c>
      <c r="L6947">
        <v>200</v>
      </c>
      <c r="M6947" t="s">
        <v>61</v>
      </c>
      <c r="N6947" t="s">
        <v>16</v>
      </c>
      <c r="O6947">
        <v>1.3237000000000001</v>
      </c>
      <c r="P6947">
        <v>264.74</v>
      </c>
      <c r="Q6947">
        <v>33.341799999999999</v>
      </c>
      <c r="R6947">
        <v>1.323699</v>
      </c>
      <c r="S6947">
        <v>264.74005599999998</v>
      </c>
      <c r="T6947" t="s">
        <v>398</v>
      </c>
      <c r="U6947">
        <v>33.341799999999999</v>
      </c>
      <c r="V6947">
        <v>8826.91</v>
      </c>
      <c r="W6947">
        <v>2025</v>
      </c>
    </row>
    <row r="6948" spans="1:23" hidden="1">
      <c r="A6948">
        <v>72023628</v>
      </c>
      <c r="B6948" s="2">
        <v>45769</v>
      </c>
      <c r="C6948" t="s">
        <v>1973</v>
      </c>
      <c r="D6948" t="s">
        <v>412</v>
      </c>
      <c r="E6948" t="s">
        <v>413</v>
      </c>
      <c r="F6948" t="s">
        <v>5970</v>
      </c>
      <c r="G6948" t="s">
        <v>5971</v>
      </c>
      <c r="H6948" t="s">
        <v>1523</v>
      </c>
      <c r="I6948" t="s">
        <v>1758</v>
      </c>
      <c r="J6948" t="s">
        <v>202</v>
      </c>
      <c r="K6948" t="s">
        <v>778</v>
      </c>
      <c r="L6948">
        <v>1000</v>
      </c>
      <c r="M6948" t="s">
        <v>61</v>
      </c>
      <c r="N6948" t="s">
        <v>16</v>
      </c>
      <c r="O6948">
        <v>1.3132999999999999</v>
      </c>
      <c r="P6948">
        <v>1313.3</v>
      </c>
      <c r="Q6948">
        <v>33.341799999999999</v>
      </c>
      <c r="R6948">
        <v>1.3132999999999999</v>
      </c>
      <c r="S6948">
        <v>1313.300121</v>
      </c>
      <c r="T6948" t="s">
        <v>398</v>
      </c>
      <c r="U6948">
        <v>33.341799999999999</v>
      </c>
      <c r="V6948">
        <v>43787.79</v>
      </c>
      <c r="W6948">
        <v>2025</v>
      </c>
    </row>
    <row r="6949" spans="1:23" hidden="1">
      <c r="A6949">
        <v>72024526</v>
      </c>
      <c r="B6949" s="2">
        <v>45769</v>
      </c>
      <c r="C6949" t="s">
        <v>2768</v>
      </c>
      <c r="D6949" t="s">
        <v>412</v>
      </c>
      <c r="E6949" t="s">
        <v>413</v>
      </c>
      <c r="F6949" t="s">
        <v>5970</v>
      </c>
      <c r="G6949" t="s">
        <v>5971</v>
      </c>
      <c r="H6949" t="s">
        <v>973</v>
      </c>
      <c r="I6949" t="s">
        <v>974</v>
      </c>
      <c r="J6949" t="s">
        <v>202</v>
      </c>
      <c r="K6949" t="s">
        <v>778</v>
      </c>
      <c r="L6949">
        <v>600</v>
      </c>
      <c r="M6949" t="s">
        <v>61</v>
      </c>
      <c r="N6949" t="s">
        <v>16</v>
      </c>
      <c r="O6949">
        <v>1.3185</v>
      </c>
      <c r="P6949">
        <v>791.1</v>
      </c>
      <c r="Q6949">
        <v>33.341799999999999</v>
      </c>
      <c r="R6949">
        <v>1.3184990000000001</v>
      </c>
      <c r="S6949">
        <v>791.10005999999998</v>
      </c>
      <c r="T6949" t="s">
        <v>398</v>
      </c>
      <c r="U6949">
        <v>33.341799999999999</v>
      </c>
      <c r="V6949">
        <v>26376.7</v>
      </c>
      <c r="W6949">
        <v>2025</v>
      </c>
    </row>
    <row r="6950" spans="1:23" hidden="1">
      <c r="A6950">
        <v>72024528</v>
      </c>
      <c r="B6950" s="2">
        <v>45769</v>
      </c>
      <c r="C6950" t="s">
        <v>2768</v>
      </c>
      <c r="D6950" t="s">
        <v>412</v>
      </c>
      <c r="E6950" t="s">
        <v>413</v>
      </c>
      <c r="F6950" t="s">
        <v>5970</v>
      </c>
      <c r="G6950" t="s">
        <v>5971</v>
      </c>
      <c r="H6950" t="s">
        <v>5912</v>
      </c>
      <c r="I6950" t="s">
        <v>5913</v>
      </c>
      <c r="J6950" t="s">
        <v>202</v>
      </c>
      <c r="K6950" t="s">
        <v>778</v>
      </c>
      <c r="L6950">
        <v>600</v>
      </c>
      <c r="M6950" t="s">
        <v>61</v>
      </c>
      <c r="N6950" t="s">
        <v>16</v>
      </c>
      <c r="O6950">
        <v>1.3185</v>
      </c>
      <c r="P6950">
        <v>791.1</v>
      </c>
      <c r="Q6950">
        <v>33.341799999999999</v>
      </c>
      <c r="R6950">
        <v>1.3184990000000001</v>
      </c>
      <c r="S6950">
        <v>791.10005999999998</v>
      </c>
      <c r="T6950" t="s">
        <v>398</v>
      </c>
      <c r="U6950">
        <v>33.341799999999999</v>
      </c>
      <c r="V6950">
        <v>26376.7</v>
      </c>
      <c r="W6950">
        <v>2025</v>
      </c>
    </row>
    <row r="6951" spans="1:23" hidden="1">
      <c r="A6951">
        <v>72024530</v>
      </c>
      <c r="B6951" s="2">
        <v>45769</v>
      </c>
      <c r="C6951" t="s">
        <v>2768</v>
      </c>
      <c r="D6951" t="s">
        <v>412</v>
      </c>
      <c r="E6951" t="s">
        <v>413</v>
      </c>
      <c r="F6951" t="s">
        <v>5970</v>
      </c>
      <c r="G6951" t="s">
        <v>5971</v>
      </c>
      <c r="H6951" t="s">
        <v>721</v>
      </c>
      <c r="I6951" t="s">
        <v>1756</v>
      </c>
      <c r="J6951" t="s">
        <v>202</v>
      </c>
      <c r="K6951" t="s">
        <v>778</v>
      </c>
      <c r="L6951">
        <v>600</v>
      </c>
      <c r="M6951" t="s">
        <v>61</v>
      </c>
      <c r="N6951" t="s">
        <v>16</v>
      </c>
      <c r="O6951">
        <v>1.3185</v>
      </c>
      <c r="P6951">
        <v>791.1</v>
      </c>
      <c r="Q6951">
        <v>33.341799999999999</v>
      </c>
      <c r="R6951">
        <v>1.3184990000000001</v>
      </c>
      <c r="S6951">
        <v>791.10005999999998</v>
      </c>
      <c r="T6951" t="s">
        <v>398</v>
      </c>
      <c r="U6951">
        <v>33.341799999999999</v>
      </c>
      <c r="V6951">
        <v>26376.7</v>
      </c>
      <c r="W6951">
        <v>2025</v>
      </c>
    </row>
    <row r="6952" spans="1:23" hidden="1">
      <c r="A6952">
        <v>72024531</v>
      </c>
      <c r="B6952" s="2">
        <v>45769</v>
      </c>
      <c r="C6952" t="s">
        <v>2768</v>
      </c>
      <c r="D6952" t="s">
        <v>412</v>
      </c>
      <c r="E6952" t="s">
        <v>413</v>
      </c>
      <c r="F6952" t="s">
        <v>5970</v>
      </c>
      <c r="G6952" t="s">
        <v>5971</v>
      </c>
      <c r="H6952" t="s">
        <v>5934</v>
      </c>
      <c r="I6952" t="s">
        <v>5935</v>
      </c>
      <c r="J6952" t="s">
        <v>202</v>
      </c>
      <c r="K6952" t="s">
        <v>778</v>
      </c>
      <c r="L6952">
        <v>600</v>
      </c>
      <c r="M6952" t="s">
        <v>61</v>
      </c>
      <c r="N6952" t="s">
        <v>16</v>
      </c>
      <c r="O6952">
        <v>1.3237000000000001</v>
      </c>
      <c r="P6952">
        <v>794.22</v>
      </c>
      <c r="Q6952">
        <v>33.341799999999999</v>
      </c>
      <c r="R6952">
        <v>1.323699</v>
      </c>
      <c r="S6952">
        <v>794.21986800000002</v>
      </c>
      <c r="T6952" t="s">
        <v>398</v>
      </c>
      <c r="U6952">
        <v>33.341799999999999</v>
      </c>
      <c r="V6952">
        <v>26480.720000000001</v>
      </c>
      <c r="W6952">
        <v>2025</v>
      </c>
    </row>
    <row r="6953" spans="1:23" hidden="1">
      <c r="A6953">
        <v>72024990</v>
      </c>
      <c r="B6953" s="2">
        <v>45769</v>
      </c>
      <c r="C6953" t="s">
        <v>2580</v>
      </c>
      <c r="D6953" t="s">
        <v>412</v>
      </c>
      <c r="E6953" t="s">
        <v>413</v>
      </c>
      <c r="F6953" t="s">
        <v>5972</v>
      </c>
      <c r="G6953" t="s">
        <v>5973</v>
      </c>
      <c r="H6953" t="s">
        <v>1416</v>
      </c>
      <c r="I6953" t="s">
        <v>1417</v>
      </c>
      <c r="J6953" t="s">
        <v>202</v>
      </c>
      <c r="K6953" t="s">
        <v>42</v>
      </c>
      <c r="L6953">
        <v>196</v>
      </c>
      <c r="M6953" t="s">
        <v>61</v>
      </c>
      <c r="N6953" t="s">
        <v>16</v>
      </c>
      <c r="O6953">
        <v>1.7985199999999999</v>
      </c>
      <c r="P6953">
        <v>352.51</v>
      </c>
      <c r="Q6953">
        <v>33.341799999999999</v>
      </c>
      <c r="R6953">
        <v>1.798519</v>
      </c>
      <c r="S6953">
        <v>352.510062</v>
      </c>
      <c r="T6953" t="s">
        <v>398</v>
      </c>
      <c r="U6953">
        <v>33.341799999999999</v>
      </c>
      <c r="V6953">
        <v>11753.32</v>
      </c>
      <c r="W6953">
        <v>2025</v>
      </c>
    </row>
    <row r="6954" spans="1:23" hidden="1">
      <c r="A6954">
        <v>72025984</v>
      </c>
      <c r="B6954" s="2">
        <v>45769</v>
      </c>
      <c r="C6954" t="s">
        <v>5108</v>
      </c>
      <c r="D6954" t="s">
        <v>412</v>
      </c>
      <c r="E6954" t="s">
        <v>413</v>
      </c>
      <c r="F6954" t="s">
        <v>5866</v>
      </c>
      <c r="G6954" t="s">
        <v>5867</v>
      </c>
      <c r="H6954" t="s">
        <v>1938</v>
      </c>
      <c r="I6954" t="s">
        <v>1939</v>
      </c>
      <c r="J6954" t="s">
        <v>202</v>
      </c>
      <c r="K6954" t="s">
        <v>14</v>
      </c>
      <c r="L6954">
        <v>2640</v>
      </c>
      <c r="M6954" t="s">
        <v>61</v>
      </c>
      <c r="N6954" t="s">
        <v>16</v>
      </c>
      <c r="O6954">
        <v>0.3105</v>
      </c>
      <c r="P6954">
        <v>819.72</v>
      </c>
      <c r="Q6954">
        <v>33.341799999999999</v>
      </c>
      <c r="R6954">
        <v>0.3105</v>
      </c>
      <c r="S6954">
        <v>819.71999100000005</v>
      </c>
      <c r="T6954" t="s">
        <v>398</v>
      </c>
      <c r="U6954">
        <v>33.341799999999999</v>
      </c>
      <c r="V6954">
        <v>27330.94</v>
      </c>
      <c r="W6954">
        <v>2025</v>
      </c>
    </row>
    <row r="6955" spans="1:23" hidden="1">
      <c r="A6955">
        <v>72025987</v>
      </c>
      <c r="B6955" s="2">
        <v>45769</v>
      </c>
      <c r="C6955" t="s">
        <v>5108</v>
      </c>
      <c r="D6955" t="s">
        <v>412</v>
      </c>
      <c r="E6955" t="s">
        <v>413</v>
      </c>
      <c r="F6955" t="s">
        <v>5866</v>
      </c>
      <c r="G6955" t="s">
        <v>5867</v>
      </c>
      <c r="H6955" t="s">
        <v>1541</v>
      </c>
      <c r="I6955" t="s">
        <v>1542</v>
      </c>
      <c r="J6955" t="s">
        <v>202</v>
      </c>
      <c r="K6955" t="s">
        <v>14</v>
      </c>
      <c r="L6955">
        <v>1080</v>
      </c>
      <c r="M6955" t="s">
        <v>61</v>
      </c>
      <c r="N6955" t="s">
        <v>16</v>
      </c>
      <c r="O6955">
        <v>0.46989999999999998</v>
      </c>
      <c r="P6955">
        <v>507.49200000000002</v>
      </c>
      <c r="Q6955">
        <v>33.341799999999999</v>
      </c>
      <c r="R6955">
        <v>0.46989900000000001</v>
      </c>
      <c r="S6955">
        <v>507.492097</v>
      </c>
      <c r="T6955" t="s">
        <v>398</v>
      </c>
      <c r="U6955">
        <v>33.341799999999999</v>
      </c>
      <c r="V6955">
        <v>16920.7</v>
      </c>
      <c r="W6955">
        <v>2025</v>
      </c>
    </row>
    <row r="6956" spans="1:23" hidden="1">
      <c r="A6956">
        <v>72026008</v>
      </c>
      <c r="B6956" s="2">
        <v>45769</v>
      </c>
      <c r="C6956" t="s">
        <v>5108</v>
      </c>
      <c r="D6956" t="s">
        <v>412</v>
      </c>
      <c r="E6956" t="s">
        <v>413</v>
      </c>
      <c r="F6956" t="s">
        <v>5866</v>
      </c>
      <c r="G6956" t="s">
        <v>5867</v>
      </c>
      <c r="H6956" t="s">
        <v>1934</v>
      </c>
      <c r="I6956" t="s">
        <v>1935</v>
      </c>
      <c r="J6956" t="s">
        <v>202</v>
      </c>
      <c r="K6956" t="s">
        <v>14</v>
      </c>
      <c r="L6956">
        <v>1980</v>
      </c>
      <c r="M6956" t="s">
        <v>61</v>
      </c>
      <c r="N6956" t="s">
        <v>16</v>
      </c>
      <c r="O6956">
        <v>0.3105</v>
      </c>
      <c r="P6956">
        <v>614.79</v>
      </c>
      <c r="Q6956">
        <v>33.341799999999999</v>
      </c>
      <c r="R6956">
        <v>0.3105</v>
      </c>
      <c r="S6956">
        <v>614.79014299999994</v>
      </c>
      <c r="T6956" t="s">
        <v>398</v>
      </c>
      <c r="U6956">
        <v>33.341799999999999</v>
      </c>
      <c r="V6956">
        <v>20498.21</v>
      </c>
      <c r="W6956">
        <v>2025</v>
      </c>
    </row>
    <row r="6957" spans="1:23" hidden="1">
      <c r="A6957">
        <v>72026963</v>
      </c>
      <c r="B6957" s="2">
        <v>45769</v>
      </c>
      <c r="C6957" t="s">
        <v>5741</v>
      </c>
      <c r="D6957" t="s">
        <v>412</v>
      </c>
      <c r="E6957" t="s">
        <v>413</v>
      </c>
      <c r="F6957" t="s">
        <v>5866</v>
      </c>
      <c r="G6957" t="s">
        <v>5867</v>
      </c>
      <c r="H6957" t="s">
        <v>1643</v>
      </c>
      <c r="I6957" t="s">
        <v>1644</v>
      </c>
      <c r="J6957" t="s">
        <v>202</v>
      </c>
      <c r="K6957" t="s">
        <v>14</v>
      </c>
      <c r="L6957">
        <v>1800</v>
      </c>
      <c r="M6957" t="s">
        <v>61</v>
      </c>
      <c r="N6957" t="s">
        <v>16</v>
      </c>
      <c r="O6957">
        <v>0.4662</v>
      </c>
      <c r="P6957">
        <v>839.16</v>
      </c>
      <c r="Q6957">
        <v>33.341799999999999</v>
      </c>
      <c r="R6957">
        <v>0.4662</v>
      </c>
      <c r="S6957">
        <v>839.159853</v>
      </c>
      <c r="T6957" t="s">
        <v>398</v>
      </c>
      <c r="U6957">
        <v>33.341799999999999</v>
      </c>
      <c r="V6957">
        <v>27979.1</v>
      </c>
      <c r="W6957">
        <v>2025</v>
      </c>
    </row>
    <row r="6958" spans="1:23" hidden="1">
      <c r="A6958">
        <v>72025299</v>
      </c>
      <c r="B6958" s="2">
        <v>45769</v>
      </c>
      <c r="C6958" t="s">
        <v>3662</v>
      </c>
      <c r="D6958" t="s">
        <v>264</v>
      </c>
      <c r="E6958" t="s">
        <v>265</v>
      </c>
      <c r="F6958" t="s">
        <v>6279</v>
      </c>
      <c r="G6958" t="s">
        <v>6280</v>
      </c>
      <c r="H6958" t="s">
        <v>267</v>
      </c>
      <c r="I6958" t="s">
        <v>268</v>
      </c>
      <c r="J6958" t="s">
        <v>266</v>
      </c>
      <c r="K6958" t="s">
        <v>225</v>
      </c>
      <c r="L6958">
        <v>2800</v>
      </c>
      <c r="M6958" t="s">
        <v>61</v>
      </c>
      <c r="N6958" t="s">
        <v>25</v>
      </c>
      <c r="O6958">
        <v>10.24</v>
      </c>
      <c r="P6958">
        <v>28672</v>
      </c>
      <c r="Q6958">
        <v>1</v>
      </c>
      <c r="R6958">
        <v>0.30712099999999998</v>
      </c>
      <c r="S6958">
        <v>859.94157399999995</v>
      </c>
      <c r="T6958" t="s">
        <v>398</v>
      </c>
      <c r="U6958">
        <v>33.341799999999999</v>
      </c>
      <c r="V6958">
        <v>28672</v>
      </c>
      <c r="W6958">
        <v>2025</v>
      </c>
    </row>
    <row r="6959" spans="1:23" hidden="1">
      <c r="A6959">
        <v>72027428</v>
      </c>
      <c r="B6959" s="2">
        <v>45769</v>
      </c>
      <c r="C6959" t="s">
        <v>6258</v>
      </c>
      <c r="D6959" t="s">
        <v>6281</v>
      </c>
      <c r="E6959" t="s">
        <v>6282</v>
      </c>
      <c r="F6959" t="s">
        <v>6283</v>
      </c>
      <c r="G6959" t="s">
        <v>6284</v>
      </c>
      <c r="H6959" t="s">
        <v>6285</v>
      </c>
      <c r="I6959" t="s">
        <v>6286</v>
      </c>
      <c r="J6959" t="s">
        <v>6287</v>
      </c>
      <c r="K6959" t="s">
        <v>42</v>
      </c>
      <c r="L6959">
        <v>50</v>
      </c>
      <c r="M6959" t="s">
        <v>61</v>
      </c>
      <c r="N6959" t="s">
        <v>25</v>
      </c>
      <c r="O6959">
        <v>315</v>
      </c>
      <c r="P6959">
        <v>15750</v>
      </c>
      <c r="Q6959">
        <v>1</v>
      </c>
      <c r="R6959">
        <v>9.4475999999999996</v>
      </c>
      <c r="S6959">
        <v>472.38001500000001</v>
      </c>
      <c r="T6959" t="s">
        <v>398</v>
      </c>
      <c r="U6959">
        <v>33.341799999999999</v>
      </c>
      <c r="V6959">
        <v>15750</v>
      </c>
      <c r="W6959">
        <v>2025</v>
      </c>
    </row>
    <row r="6960" spans="1:23" hidden="1">
      <c r="A6960">
        <v>72027464</v>
      </c>
      <c r="B6960" s="2">
        <v>45769</v>
      </c>
      <c r="C6960" t="s">
        <v>6288</v>
      </c>
      <c r="D6960" t="s">
        <v>6289</v>
      </c>
      <c r="E6960" t="s">
        <v>6290</v>
      </c>
      <c r="F6960" t="s">
        <v>6291</v>
      </c>
      <c r="G6960" t="s">
        <v>6292</v>
      </c>
      <c r="H6960" t="s">
        <v>6293</v>
      </c>
      <c r="I6960" t="s">
        <v>6294</v>
      </c>
      <c r="J6960" t="s">
        <v>685</v>
      </c>
      <c r="K6960" t="s">
        <v>14</v>
      </c>
      <c r="L6960">
        <v>50</v>
      </c>
      <c r="M6960" t="s">
        <v>61</v>
      </c>
      <c r="N6960" t="s">
        <v>25</v>
      </c>
      <c r="O6960">
        <v>367</v>
      </c>
      <c r="P6960">
        <v>18350</v>
      </c>
      <c r="Q6960">
        <v>1</v>
      </c>
      <c r="R6960">
        <v>11.007204</v>
      </c>
      <c r="S6960">
        <v>550.36020799999994</v>
      </c>
      <c r="T6960" t="s">
        <v>398</v>
      </c>
      <c r="U6960">
        <v>33.341799999999999</v>
      </c>
      <c r="V6960">
        <v>18350</v>
      </c>
      <c r="W6960">
        <v>2025</v>
      </c>
    </row>
    <row r="6961" spans="1:23" hidden="1">
      <c r="A6961">
        <v>72027527</v>
      </c>
      <c r="B6961" s="2">
        <v>45769</v>
      </c>
      <c r="C6961" t="s">
        <v>6295</v>
      </c>
      <c r="D6961" t="s">
        <v>130</v>
      </c>
      <c r="E6961" t="s">
        <v>131</v>
      </c>
      <c r="F6961" t="s">
        <v>6296</v>
      </c>
      <c r="G6961" t="s">
        <v>6297</v>
      </c>
      <c r="H6961" t="s">
        <v>4928</v>
      </c>
      <c r="I6961" t="s">
        <v>4929</v>
      </c>
      <c r="J6961" t="s">
        <v>122</v>
      </c>
      <c r="K6961" t="s">
        <v>14</v>
      </c>
      <c r="L6961">
        <v>60</v>
      </c>
      <c r="M6961" t="s">
        <v>61</v>
      </c>
      <c r="N6961" t="s">
        <v>25</v>
      </c>
      <c r="O6961">
        <v>58</v>
      </c>
      <c r="P6961">
        <v>3480</v>
      </c>
      <c r="Q6961">
        <v>1</v>
      </c>
      <c r="R6961">
        <v>1.7395579999999999</v>
      </c>
      <c r="S6961">
        <v>104.37348900000001</v>
      </c>
      <c r="T6961" t="s">
        <v>398</v>
      </c>
      <c r="U6961">
        <v>33.341799999999999</v>
      </c>
      <c r="V6961">
        <v>3480</v>
      </c>
      <c r="W6961">
        <v>2025</v>
      </c>
    </row>
    <row r="6962" spans="1:23" hidden="1">
      <c r="A6962">
        <v>72027527</v>
      </c>
      <c r="B6962" s="2">
        <v>45769</v>
      </c>
      <c r="C6962" t="s">
        <v>6295</v>
      </c>
      <c r="D6962" t="s">
        <v>130</v>
      </c>
      <c r="E6962" t="s">
        <v>131</v>
      </c>
      <c r="F6962" t="s">
        <v>6296</v>
      </c>
      <c r="G6962" t="s">
        <v>6297</v>
      </c>
      <c r="H6962" t="s">
        <v>1312</v>
      </c>
      <c r="I6962" t="s">
        <v>1313</v>
      </c>
      <c r="J6962" t="s">
        <v>140</v>
      </c>
      <c r="K6962" t="s">
        <v>14</v>
      </c>
      <c r="L6962">
        <v>200</v>
      </c>
      <c r="M6962" t="s">
        <v>61</v>
      </c>
      <c r="N6962" t="s">
        <v>25</v>
      </c>
      <c r="O6962">
        <v>12</v>
      </c>
      <c r="P6962">
        <v>2400</v>
      </c>
      <c r="Q6962">
        <v>1</v>
      </c>
      <c r="R6962">
        <v>0.35990800000000001</v>
      </c>
      <c r="S6962">
        <v>71.981716000000006</v>
      </c>
      <c r="T6962" t="s">
        <v>398</v>
      </c>
      <c r="U6962">
        <v>33.341799999999999</v>
      </c>
      <c r="V6962">
        <v>2400</v>
      </c>
      <c r="W6962">
        <v>2025</v>
      </c>
    </row>
    <row r="6963" spans="1:23" hidden="1">
      <c r="A6963">
        <v>72027527</v>
      </c>
      <c r="B6963" s="2">
        <v>45769</v>
      </c>
      <c r="C6963" t="s">
        <v>6295</v>
      </c>
      <c r="D6963" t="s">
        <v>130</v>
      </c>
      <c r="E6963" t="s">
        <v>131</v>
      </c>
      <c r="F6963" t="s">
        <v>6296</v>
      </c>
      <c r="G6963" t="s">
        <v>6297</v>
      </c>
      <c r="H6963" t="s">
        <v>6298</v>
      </c>
      <c r="I6963" t="s">
        <v>6299</v>
      </c>
      <c r="J6963" t="s">
        <v>122</v>
      </c>
      <c r="K6963" t="s">
        <v>14</v>
      </c>
      <c r="L6963">
        <v>36</v>
      </c>
      <c r="M6963" t="s">
        <v>61</v>
      </c>
      <c r="N6963" t="s">
        <v>25</v>
      </c>
      <c r="O6963">
        <v>58</v>
      </c>
      <c r="P6963">
        <v>2088</v>
      </c>
      <c r="Q6963">
        <v>1</v>
      </c>
      <c r="R6963">
        <v>1.7395579999999999</v>
      </c>
      <c r="S6963">
        <v>62.624093000000002</v>
      </c>
      <c r="T6963" t="s">
        <v>398</v>
      </c>
      <c r="U6963">
        <v>33.341799999999999</v>
      </c>
      <c r="V6963">
        <v>2088</v>
      </c>
      <c r="W6963">
        <v>2025</v>
      </c>
    </row>
    <row r="6964" spans="1:23" hidden="1">
      <c r="A6964">
        <v>72024887</v>
      </c>
      <c r="B6964" s="2">
        <v>45769</v>
      </c>
      <c r="C6964" t="s">
        <v>2440</v>
      </c>
      <c r="D6964" t="s">
        <v>433</v>
      </c>
      <c r="E6964" t="s">
        <v>434</v>
      </c>
      <c r="F6964" t="s">
        <v>6534</v>
      </c>
      <c r="G6964" t="s">
        <v>6535</v>
      </c>
      <c r="H6964" t="s">
        <v>449</v>
      </c>
      <c r="I6964" t="s">
        <v>450</v>
      </c>
      <c r="J6964" t="s">
        <v>90</v>
      </c>
      <c r="K6964" t="s">
        <v>60</v>
      </c>
      <c r="L6964">
        <v>1050</v>
      </c>
      <c r="M6964" t="s">
        <v>61</v>
      </c>
      <c r="N6964" t="s">
        <v>16</v>
      </c>
      <c r="O6964">
        <v>0.59670000000000001</v>
      </c>
      <c r="P6964">
        <v>626.53499999999997</v>
      </c>
      <c r="Q6964">
        <v>33.341799999999999</v>
      </c>
      <c r="R6964">
        <v>0.59669899999999998</v>
      </c>
      <c r="S6964">
        <v>626.53485999999998</v>
      </c>
      <c r="T6964" t="s">
        <v>398</v>
      </c>
      <c r="U6964">
        <v>33.341799999999999</v>
      </c>
      <c r="V6964">
        <v>20889.8</v>
      </c>
      <c r="W6964">
        <v>2025</v>
      </c>
    </row>
    <row r="6965" spans="1:23" hidden="1">
      <c r="A6965">
        <v>72024894</v>
      </c>
      <c r="B6965" s="2">
        <v>45769</v>
      </c>
      <c r="C6965" t="s">
        <v>2440</v>
      </c>
      <c r="D6965" t="s">
        <v>433</v>
      </c>
      <c r="E6965" t="s">
        <v>434</v>
      </c>
      <c r="F6965" t="s">
        <v>6536</v>
      </c>
      <c r="G6965" t="s">
        <v>6537</v>
      </c>
      <c r="H6965" t="s">
        <v>3505</v>
      </c>
      <c r="I6965" t="s">
        <v>3506</v>
      </c>
      <c r="J6965" t="s">
        <v>90</v>
      </c>
      <c r="K6965" t="s">
        <v>14</v>
      </c>
      <c r="L6965">
        <v>832</v>
      </c>
      <c r="M6965" t="s">
        <v>61</v>
      </c>
      <c r="N6965" t="s">
        <v>16</v>
      </c>
      <c r="O6965">
        <v>0.61760000000000004</v>
      </c>
      <c r="P6965">
        <v>513.84500000000003</v>
      </c>
      <c r="Q6965">
        <v>33.341799999999999</v>
      </c>
      <c r="R6965">
        <v>0.61760000000000004</v>
      </c>
      <c r="S6965">
        <v>513.84508300000005</v>
      </c>
      <c r="T6965" t="s">
        <v>398</v>
      </c>
      <c r="U6965">
        <v>33.341799999999999</v>
      </c>
      <c r="V6965">
        <v>17132.52</v>
      </c>
      <c r="W6965">
        <v>2025</v>
      </c>
    </row>
    <row r="6966" spans="1:23" hidden="1">
      <c r="A6966">
        <v>72024894</v>
      </c>
      <c r="B6966" s="2">
        <v>45769</v>
      </c>
      <c r="C6966" t="s">
        <v>2440</v>
      </c>
      <c r="D6966" t="s">
        <v>433</v>
      </c>
      <c r="E6966" t="s">
        <v>434</v>
      </c>
      <c r="F6966" t="s">
        <v>6538</v>
      </c>
      <c r="G6966" t="s">
        <v>6539</v>
      </c>
      <c r="H6966" t="s">
        <v>3505</v>
      </c>
      <c r="I6966" t="s">
        <v>3506</v>
      </c>
      <c r="J6966" t="s">
        <v>90</v>
      </c>
      <c r="K6966" t="s">
        <v>14</v>
      </c>
      <c r="L6966">
        <v>416</v>
      </c>
      <c r="M6966" t="s">
        <v>61</v>
      </c>
      <c r="N6966" t="s">
        <v>16</v>
      </c>
      <c r="O6966">
        <v>0.61760000000000004</v>
      </c>
      <c r="P6966">
        <v>256.92200000000003</v>
      </c>
      <c r="Q6966">
        <v>33.341799999999999</v>
      </c>
      <c r="R6966">
        <v>0.61760000000000004</v>
      </c>
      <c r="S6966">
        <v>256.921941</v>
      </c>
      <c r="T6966" t="s">
        <v>398</v>
      </c>
      <c r="U6966">
        <v>33.341799999999999</v>
      </c>
      <c r="V6966">
        <v>8566.24</v>
      </c>
      <c r="W6966">
        <v>2025</v>
      </c>
    </row>
    <row r="6967" spans="1:23" hidden="1">
      <c r="A6967">
        <v>72025268</v>
      </c>
      <c r="B6967" s="2">
        <v>45769</v>
      </c>
      <c r="C6967" t="s">
        <v>3815</v>
      </c>
      <c r="D6967" t="s">
        <v>433</v>
      </c>
      <c r="E6967" t="s">
        <v>434</v>
      </c>
      <c r="F6967" t="s">
        <v>6540</v>
      </c>
      <c r="G6967" t="s">
        <v>6541</v>
      </c>
      <c r="H6967" t="s">
        <v>6542</v>
      </c>
      <c r="I6967" t="s">
        <v>6543</v>
      </c>
      <c r="J6967" t="s">
        <v>90</v>
      </c>
      <c r="K6967" t="s">
        <v>43</v>
      </c>
      <c r="L6967">
        <v>1000</v>
      </c>
      <c r="M6967" t="s">
        <v>61</v>
      </c>
      <c r="N6967" t="s">
        <v>16</v>
      </c>
      <c r="O6967">
        <v>0.82979999999999998</v>
      </c>
      <c r="P6967">
        <v>829.8</v>
      </c>
      <c r="Q6967">
        <v>33.341799999999999</v>
      </c>
      <c r="R6967">
        <v>0.82979999999999998</v>
      </c>
      <c r="S6967">
        <v>829.80012999999997</v>
      </c>
      <c r="T6967" t="s">
        <v>398</v>
      </c>
      <c r="U6967">
        <v>33.341799999999999</v>
      </c>
      <c r="V6967">
        <v>27667.03</v>
      </c>
      <c r="W6967">
        <v>2025</v>
      </c>
    </row>
    <row r="6968" spans="1:23" hidden="1">
      <c r="A6968">
        <v>72025753</v>
      </c>
      <c r="B6968" s="2">
        <v>45769</v>
      </c>
      <c r="C6968" t="s">
        <v>3033</v>
      </c>
      <c r="D6968" t="s">
        <v>433</v>
      </c>
      <c r="E6968" t="s">
        <v>434</v>
      </c>
      <c r="F6968" t="s">
        <v>6540</v>
      </c>
      <c r="G6968" t="s">
        <v>6541</v>
      </c>
      <c r="H6968" t="s">
        <v>458</v>
      </c>
      <c r="I6968" t="s">
        <v>1912</v>
      </c>
      <c r="J6968" t="s">
        <v>90</v>
      </c>
      <c r="K6968" t="s">
        <v>43</v>
      </c>
      <c r="L6968">
        <v>1260</v>
      </c>
      <c r="M6968" t="s">
        <v>61</v>
      </c>
      <c r="N6968" t="s">
        <v>16</v>
      </c>
      <c r="O6968">
        <v>0.91359999999999997</v>
      </c>
      <c r="P6968">
        <v>1151.1400000000001</v>
      </c>
      <c r="Q6968">
        <v>33.341799999999999</v>
      </c>
      <c r="R6968">
        <v>0.91359999999999997</v>
      </c>
      <c r="S6968">
        <v>1151.1400100000001</v>
      </c>
      <c r="T6968" t="s">
        <v>398</v>
      </c>
      <c r="U6968">
        <v>33.341799999999999</v>
      </c>
      <c r="V6968">
        <v>38381.08</v>
      </c>
      <c r="W6968">
        <v>2025</v>
      </c>
    </row>
    <row r="6969" spans="1:23" hidden="1">
      <c r="A6969">
        <v>72025753</v>
      </c>
      <c r="B6969" s="2">
        <v>45769</v>
      </c>
      <c r="C6969" t="s">
        <v>3033</v>
      </c>
      <c r="D6969" t="s">
        <v>433</v>
      </c>
      <c r="E6969" t="s">
        <v>434</v>
      </c>
      <c r="F6969" t="s">
        <v>6544</v>
      </c>
      <c r="G6969" t="s">
        <v>6545</v>
      </c>
      <c r="H6969" t="s">
        <v>457</v>
      </c>
      <c r="I6969" t="s">
        <v>1913</v>
      </c>
      <c r="J6969" t="s">
        <v>90</v>
      </c>
      <c r="K6969" t="s">
        <v>43</v>
      </c>
      <c r="L6969">
        <v>1260</v>
      </c>
      <c r="M6969" t="s">
        <v>61</v>
      </c>
      <c r="N6969" t="s">
        <v>16</v>
      </c>
      <c r="O6969">
        <v>0.79320000000000002</v>
      </c>
      <c r="P6969">
        <v>999.43</v>
      </c>
      <c r="Q6969">
        <v>33.341799999999999</v>
      </c>
      <c r="R6969">
        <v>0.79320000000000002</v>
      </c>
      <c r="S6969">
        <v>999.43014400000004</v>
      </c>
      <c r="T6969" t="s">
        <v>398</v>
      </c>
      <c r="U6969">
        <v>33.341799999999999</v>
      </c>
      <c r="V6969">
        <v>33322.800000000003</v>
      </c>
      <c r="W6969">
        <v>2025</v>
      </c>
    </row>
    <row r="6970" spans="1:23" hidden="1">
      <c r="A6970">
        <v>72025824</v>
      </c>
      <c r="B6970" s="2">
        <v>45769</v>
      </c>
      <c r="C6970" t="s">
        <v>4834</v>
      </c>
      <c r="D6970" t="s">
        <v>433</v>
      </c>
      <c r="E6970" t="s">
        <v>434</v>
      </c>
      <c r="F6970" t="s">
        <v>6546</v>
      </c>
      <c r="G6970" t="s">
        <v>6547</v>
      </c>
      <c r="H6970" t="s">
        <v>863</v>
      </c>
      <c r="I6970" t="s">
        <v>864</v>
      </c>
      <c r="J6970" t="s">
        <v>90</v>
      </c>
      <c r="K6970" t="s">
        <v>43</v>
      </c>
      <c r="L6970">
        <v>648</v>
      </c>
      <c r="M6970" t="s">
        <v>61</v>
      </c>
      <c r="N6970" t="s">
        <v>16</v>
      </c>
      <c r="O6970">
        <v>0.52810000000000001</v>
      </c>
      <c r="P6970">
        <v>342.20600000000002</v>
      </c>
      <c r="Q6970">
        <v>33.341799999999999</v>
      </c>
      <c r="R6970">
        <v>0.52809899999999999</v>
      </c>
      <c r="S6970">
        <v>342.20587899999998</v>
      </c>
      <c r="T6970" t="s">
        <v>398</v>
      </c>
      <c r="U6970">
        <v>33.341799999999999</v>
      </c>
      <c r="V6970">
        <v>11409.76</v>
      </c>
      <c r="W6970">
        <v>2025</v>
      </c>
    </row>
    <row r="6971" spans="1:23" hidden="1">
      <c r="A6971">
        <v>72025944</v>
      </c>
      <c r="B6971" s="2">
        <v>45769</v>
      </c>
      <c r="C6971" t="s">
        <v>5108</v>
      </c>
      <c r="D6971" t="s">
        <v>433</v>
      </c>
      <c r="E6971" t="s">
        <v>434</v>
      </c>
      <c r="F6971" t="s">
        <v>6536</v>
      </c>
      <c r="G6971" t="s">
        <v>6537</v>
      </c>
      <c r="H6971" t="s">
        <v>1628</v>
      </c>
      <c r="I6971" t="s">
        <v>1916</v>
      </c>
      <c r="J6971" t="s">
        <v>90</v>
      </c>
      <c r="K6971" t="s">
        <v>14</v>
      </c>
      <c r="L6971">
        <v>1470</v>
      </c>
      <c r="M6971" t="s">
        <v>61</v>
      </c>
      <c r="N6971" t="s">
        <v>16</v>
      </c>
      <c r="O6971">
        <v>0.46650000000000003</v>
      </c>
      <c r="P6971">
        <v>685.755</v>
      </c>
      <c r="Q6971">
        <v>33.341799999999999</v>
      </c>
      <c r="R6971">
        <v>0.46650000000000003</v>
      </c>
      <c r="S6971">
        <v>685.75511800000004</v>
      </c>
      <c r="T6971" t="s">
        <v>398</v>
      </c>
      <c r="U6971">
        <v>33.341799999999999</v>
      </c>
      <c r="V6971">
        <v>22864.31</v>
      </c>
      <c r="W6971">
        <v>2025</v>
      </c>
    </row>
    <row r="6972" spans="1:23" hidden="1">
      <c r="A6972">
        <v>72025944</v>
      </c>
      <c r="B6972" s="2">
        <v>45769</v>
      </c>
      <c r="C6972" t="s">
        <v>5108</v>
      </c>
      <c r="D6972" t="s">
        <v>433</v>
      </c>
      <c r="E6972" t="s">
        <v>434</v>
      </c>
      <c r="F6972" t="s">
        <v>6536</v>
      </c>
      <c r="G6972" t="s">
        <v>6537</v>
      </c>
      <c r="H6972" t="s">
        <v>464</v>
      </c>
      <c r="I6972" t="s">
        <v>465</v>
      </c>
      <c r="J6972" t="s">
        <v>90</v>
      </c>
      <c r="K6972" t="s">
        <v>14</v>
      </c>
      <c r="L6972">
        <v>2260</v>
      </c>
      <c r="M6972" t="s">
        <v>61</v>
      </c>
      <c r="N6972" t="s">
        <v>16</v>
      </c>
      <c r="O6972">
        <v>0.76800000000000002</v>
      </c>
      <c r="P6972">
        <v>1735.68</v>
      </c>
      <c r="Q6972">
        <v>33.341799999999999</v>
      </c>
      <c r="R6972">
        <v>0.76799899999999999</v>
      </c>
      <c r="S6972">
        <v>1735.6801370000001</v>
      </c>
      <c r="T6972" t="s">
        <v>398</v>
      </c>
      <c r="U6972">
        <v>33.341799999999999</v>
      </c>
      <c r="V6972">
        <v>57870.7</v>
      </c>
      <c r="W6972">
        <v>2025</v>
      </c>
    </row>
    <row r="6973" spans="1:23" hidden="1">
      <c r="A6973">
        <v>72025944</v>
      </c>
      <c r="B6973" s="2">
        <v>45769</v>
      </c>
      <c r="C6973" t="s">
        <v>5108</v>
      </c>
      <c r="D6973" t="s">
        <v>433</v>
      </c>
      <c r="E6973" t="s">
        <v>434</v>
      </c>
      <c r="F6973" t="s">
        <v>6538</v>
      </c>
      <c r="G6973" t="s">
        <v>6539</v>
      </c>
      <c r="H6973" t="s">
        <v>1212</v>
      </c>
      <c r="I6973" t="s">
        <v>1915</v>
      </c>
      <c r="J6973" t="s">
        <v>90</v>
      </c>
      <c r="K6973" t="s">
        <v>14</v>
      </c>
      <c r="L6973">
        <v>1344</v>
      </c>
      <c r="M6973" t="s">
        <v>61</v>
      </c>
      <c r="N6973" t="s">
        <v>16</v>
      </c>
      <c r="O6973">
        <v>0.54490000000000005</v>
      </c>
      <c r="P6973">
        <v>732.346</v>
      </c>
      <c r="Q6973">
        <v>33.341799999999999</v>
      </c>
      <c r="R6973">
        <v>0.54490000000000005</v>
      </c>
      <c r="S6973">
        <v>732.34588399999996</v>
      </c>
      <c r="T6973" t="s">
        <v>398</v>
      </c>
      <c r="U6973">
        <v>33.341799999999999</v>
      </c>
      <c r="V6973">
        <v>24417.73</v>
      </c>
      <c r="W6973">
        <v>2025</v>
      </c>
    </row>
    <row r="6974" spans="1:23" hidden="1">
      <c r="A6974">
        <v>72025944</v>
      </c>
      <c r="B6974" s="2">
        <v>45769</v>
      </c>
      <c r="C6974" t="s">
        <v>5108</v>
      </c>
      <c r="D6974" t="s">
        <v>433</v>
      </c>
      <c r="E6974" t="s">
        <v>434</v>
      </c>
      <c r="F6974" t="s">
        <v>6538</v>
      </c>
      <c r="G6974" t="s">
        <v>6539</v>
      </c>
      <c r="H6974" t="s">
        <v>1628</v>
      </c>
      <c r="I6974" t="s">
        <v>1916</v>
      </c>
      <c r="J6974" t="s">
        <v>90</v>
      </c>
      <c r="K6974" t="s">
        <v>14</v>
      </c>
      <c r="L6974">
        <v>1050</v>
      </c>
      <c r="M6974" t="s">
        <v>61</v>
      </c>
      <c r="N6974" t="s">
        <v>16</v>
      </c>
      <c r="O6974">
        <v>0.46650000000000003</v>
      </c>
      <c r="P6974">
        <v>489.82400000000001</v>
      </c>
      <c r="Q6974">
        <v>33.341799999999999</v>
      </c>
      <c r="R6974">
        <v>0.46650000000000003</v>
      </c>
      <c r="S6974">
        <v>489.82388400000002</v>
      </c>
      <c r="T6974" t="s">
        <v>398</v>
      </c>
      <c r="U6974">
        <v>33.341799999999999</v>
      </c>
      <c r="V6974">
        <v>16331.61</v>
      </c>
      <c r="W6974">
        <v>2025</v>
      </c>
    </row>
    <row r="6975" spans="1:23" hidden="1">
      <c r="A6975">
        <v>72025944</v>
      </c>
      <c r="B6975" s="2">
        <v>45769</v>
      </c>
      <c r="C6975" t="s">
        <v>5108</v>
      </c>
      <c r="D6975" t="s">
        <v>433</v>
      </c>
      <c r="E6975" t="s">
        <v>434</v>
      </c>
      <c r="F6975" t="s">
        <v>6538</v>
      </c>
      <c r="G6975" t="s">
        <v>6539</v>
      </c>
      <c r="H6975" t="s">
        <v>1212</v>
      </c>
      <c r="I6975" t="s">
        <v>1915</v>
      </c>
      <c r="J6975" t="s">
        <v>90</v>
      </c>
      <c r="K6975" t="s">
        <v>14</v>
      </c>
      <c r="L6975">
        <v>2520</v>
      </c>
      <c r="M6975" t="s">
        <v>61</v>
      </c>
      <c r="N6975" t="s">
        <v>16</v>
      </c>
      <c r="O6975">
        <v>0.54490000000000005</v>
      </c>
      <c r="P6975">
        <v>1373.1479999999999</v>
      </c>
      <c r="Q6975">
        <v>33.341799999999999</v>
      </c>
      <c r="R6975">
        <v>0.54490000000000005</v>
      </c>
      <c r="S6975">
        <v>1373.1481200000001</v>
      </c>
      <c r="T6975" t="s">
        <v>398</v>
      </c>
      <c r="U6975">
        <v>33.341799999999999</v>
      </c>
      <c r="V6975">
        <v>45783.23</v>
      </c>
      <c r="W6975">
        <v>2025</v>
      </c>
    </row>
    <row r="6976" spans="1:23" hidden="1">
      <c r="A6976">
        <v>72025947</v>
      </c>
      <c r="B6976" s="2">
        <v>45769</v>
      </c>
      <c r="C6976" t="s">
        <v>5108</v>
      </c>
      <c r="D6976" t="s">
        <v>433</v>
      </c>
      <c r="E6976" t="s">
        <v>434</v>
      </c>
      <c r="F6976" t="s">
        <v>6546</v>
      </c>
      <c r="G6976" t="s">
        <v>6547</v>
      </c>
      <c r="H6976" t="s">
        <v>887</v>
      </c>
      <c r="I6976" t="s">
        <v>1911</v>
      </c>
      <c r="J6976" t="s">
        <v>90</v>
      </c>
      <c r="K6976" t="s">
        <v>43</v>
      </c>
      <c r="L6976">
        <v>1012</v>
      </c>
      <c r="M6976" t="s">
        <v>61</v>
      </c>
      <c r="N6976" t="s">
        <v>16</v>
      </c>
      <c r="O6976">
        <v>0.751</v>
      </c>
      <c r="P6976">
        <v>760.01199999999994</v>
      </c>
      <c r="Q6976">
        <v>33.341799999999999</v>
      </c>
      <c r="R6976">
        <v>0.75099899999999997</v>
      </c>
      <c r="S6976">
        <v>760.01205600000003</v>
      </c>
      <c r="T6976" t="s">
        <v>398</v>
      </c>
      <c r="U6976">
        <v>33.341799999999999</v>
      </c>
      <c r="V6976">
        <v>25340.17</v>
      </c>
      <c r="W6976">
        <v>2025</v>
      </c>
    </row>
    <row r="6977" spans="1:23" hidden="1">
      <c r="A6977">
        <v>72025949</v>
      </c>
      <c r="B6977" s="2">
        <v>45769</v>
      </c>
      <c r="C6977" t="s">
        <v>5108</v>
      </c>
      <c r="D6977" t="s">
        <v>433</v>
      </c>
      <c r="E6977" t="s">
        <v>434</v>
      </c>
      <c r="F6977" t="s">
        <v>6536</v>
      </c>
      <c r="G6977" t="s">
        <v>6537</v>
      </c>
      <c r="H6977" t="s">
        <v>464</v>
      </c>
      <c r="I6977" t="s">
        <v>465</v>
      </c>
      <c r="J6977" t="s">
        <v>90</v>
      </c>
      <c r="K6977" t="s">
        <v>14</v>
      </c>
      <c r="L6977">
        <v>2500</v>
      </c>
      <c r="M6977" t="s">
        <v>61</v>
      </c>
      <c r="N6977" t="s">
        <v>16</v>
      </c>
      <c r="O6977">
        <v>0.76800000000000002</v>
      </c>
      <c r="P6977">
        <v>1920</v>
      </c>
      <c r="Q6977">
        <v>33.341799999999999</v>
      </c>
      <c r="R6977">
        <v>0.76799899999999999</v>
      </c>
      <c r="S6977">
        <v>1920.000119</v>
      </c>
      <c r="T6977" t="s">
        <v>398</v>
      </c>
      <c r="U6977">
        <v>33.341799999999999</v>
      </c>
      <c r="V6977">
        <v>64016.26</v>
      </c>
      <c r="W6977">
        <v>2025</v>
      </c>
    </row>
    <row r="6978" spans="1:23" hidden="1">
      <c r="A6978">
        <v>72025953</v>
      </c>
      <c r="B6978" s="2">
        <v>45769</v>
      </c>
      <c r="C6978" t="s">
        <v>5108</v>
      </c>
      <c r="D6978" t="s">
        <v>433</v>
      </c>
      <c r="E6978" t="s">
        <v>434</v>
      </c>
      <c r="F6978" t="s">
        <v>6538</v>
      </c>
      <c r="G6978" t="s">
        <v>6539</v>
      </c>
      <c r="H6978" t="s">
        <v>1628</v>
      </c>
      <c r="I6978" t="s">
        <v>1916</v>
      </c>
      <c r="J6978" t="s">
        <v>90</v>
      </c>
      <c r="K6978" t="s">
        <v>14</v>
      </c>
      <c r="L6978">
        <v>2520</v>
      </c>
      <c r="M6978" t="s">
        <v>61</v>
      </c>
      <c r="N6978" t="s">
        <v>16</v>
      </c>
      <c r="O6978">
        <v>0.46650000000000003</v>
      </c>
      <c r="P6978">
        <v>1175.58</v>
      </c>
      <c r="Q6978">
        <v>33.341799999999999</v>
      </c>
      <c r="R6978">
        <v>0.46650000000000003</v>
      </c>
      <c r="S6978">
        <v>1175.5799019999999</v>
      </c>
      <c r="T6978" t="s">
        <v>398</v>
      </c>
      <c r="U6978">
        <v>33.341799999999999</v>
      </c>
      <c r="V6978">
        <v>39195.949999999997</v>
      </c>
      <c r="W6978">
        <v>2025</v>
      </c>
    </row>
    <row r="6979" spans="1:23" hidden="1">
      <c r="A6979">
        <v>72026195</v>
      </c>
      <c r="B6979" s="2">
        <v>45769</v>
      </c>
      <c r="C6979" t="s">
        <v>4807</v>
      </c>
      <c r="D6979" t="s">
        <v>433</v>
      </c>
      <c r="E6979" t="s">
        <v>434</v>
      </c>
      <c r="F6979" t="s">
        <v>6548</v>
      </c>
      <c r="G6979" t="s">
        <v>6549</v>
      </c>
      <c r="H6979" t="s">
        <v>1297</v>
      </c>
      <c r="I6979" t="s">
        <v>1918</v>
      </c>
      <c r="J6979" t="s">
        <v>90</v>
      </c>
      <c r="K6979" t="s">
        <v>60</v>
      </c>
      <c r="L6979">
        <v>1056</v>
      </c>
      <c r="M6979" t="s">
        <v>61</v>
      </c>
      <c r="N6979" t="s">
        <v>16</v>
      </c>
      <c r="O6979">
        <v>0.38490000000000002</v>
      </c>
      <c r="P6979">
        <v>406.45400000000001</v>
      </c>
      <c r="Q6979">
        <v>33.341799999999999</v>
      </c>
      <c r="R6979">
        <v>0.38490000000000002</v>
      </c>
      <c r="S6979">
        <v>406.45406000000003</v>
      </c>
      <c r="T6979" t="s">
        <v>398</v>
      </c>
      <c r="U6979">
        <v>33.341799999999999</v>
      </c>
      <c r="V6979">
        <v>13551.91</v>
      </c>
      <c r="W6979">
        <v>2025</v>
      </c>
    </row>
    <row r="6980" spans="1:23" hidden="1">
      <c r="A6980">
        <v>72026557</v>
      </c>
      <c r="B6980" s="2">
        <v>45769</v>
      </c>
      <c r="C6980" t="s">
        <v>4849</v>
      </c>
      <c r="D6980" t="s">
        <v>433</v>
      </c>
      <c r="E6980" t="s">
        <v>434</v>
      </c>
      <c r="F6980" t="s">
        <v>6534</v>
      </c>
      <c r="G6980" t="s">
        <v>6535</v>
      </c>
      <c r="H6980" t="s">
        <v>823</v>
      </c>
      <c r="I6980" t="s">
        <v>824</v>
      </c>
      <c r="J6980" t="s">
        <v>90</v>
      </c>
      <c r="K6980" t="s">
        <v>60</v>
      </c>
      <c r="L6980">
        <v>4004</v>
      </c>
      <c r="M6980" t="s">
        <v>61</v>
      </c>
      <c r="N6980" t="s">
        <v>16</v>
      </c>
      <c r="O6980">
        <v>0.56640000000000001</v>
      </c>
      <c r="P6980">
        <v>2267.8649999999998</v>
      </c>
      <c r="Q6980">
        <v>33.341799999999999</v>
      </c>
      <c r="R6980">
        <v>0.56640000000000001</v>
      </c>
      <c r="S6980">
        <v>2267.8649620000001</v>
      </c>
      <c r="T6980" t="s">
        <v>398</v>
      </c>
      <c r="U6980">
        <v>33.341799999999999</v>
      </c>
      <c r="V6980">
        <v>75614.7</v>
      </c>
      <c r="W6980">
        <v>2025</v>
      </c>
    </row>
    <row r="6981" spans="1:23" hidden="1">
      <c r="A6981">
        <v>72026558</v>
      </c>
      <c r="B6981" s="2">
        <v>45769</v>
      </c>
      <c r="C6981" t="s">
        <v>4849</v>
      </c>
      <c r="D6981" t="s">
        <v>433</v>
      </c>
      <c r="E6981" t="s">
        <v>434</v>
      </c>
      <c r="F6981" t="s">
        <v>6550</v>
      </c>
      <c r="G6981" t="s">
        <v>6551</v>
      </c>
      <c r="H6981" t="s">
        <v>1192</v>
      </c>
      <c r="I6981" t="s">
        <v>1193</v>
      </c>
      <c r="J6981" t="s">
        <v>90</v>
      </c>
      <c r="K6981" t="s">
        <v>42</v>
      </c>
      <c r="L6981">
        <v>420</v>
      </c>
      <c r="M6981" t="s">
        <v>61</v>
      </c>
      <c r="N6981" t="s">
        <v>16</v>
      </c>
      <c r="O6981">
        <v>0.40760000000000002</v>
      </c>
      <c r="P6981">
        <v>171.19</v>
      </c>
      <c r="Q6981">
        <v>33.341799999999999</v>
      </c>
      <c r="R6981">
        <v>0.40760000000000002</v>
      </c>
      <c r="S6981">
        <v>171.18991700000001</v>
      </c>
      <c r="T6981" t="s">
        <v>398</v>
      </c>
      <c r="U6981">
        <v>33.341799999999999</v>
      </c>
      <c r="V6981">
        <v>5707.78</v>
      </c>
      <c r="W6981">
        <v>2025</v>
      </c>
    </row>
    <row r="6982" spans="1:23" hidden="1">
      <c r="A6982">
        <v>72026723</v>
      </c>
      <c r="B6982" s="2">
        <v>45769</v>
      </c>
      <c r="C6982" t="s">
        <v>5737</v>
      </c>
      <c r="D6982" t="s">
        <v>433</v>
      </c>
      <c r="E6982" t="s">
        <v>434</v>
      </c>
      <c r="F6982" t="s">
        <v>6548</v>
      </c>
      <c r="G6982" t="s">
        <v>6549</v>
      </c>
      <c r="H6982" t="s">
        <v>447</v>
      </c>
      <c r="I6982" t="s">
        <v>448</v>
      </c>
      <c r="J6982" t="s">
        <v>90</v>
      </c>
      <c r="K6982" t="s">
        <v>60</v>
      </c>
      <c r="L6982">
        <v>1728</v>
      </c>
      <c r="M6982" t="s">
        <v>61</v>
      </c>
      <c r="N6982" t="s">
        <v>16</v>
      </c>
      <c r="O6982">
        <v>0.52459999999999996</v>
      </c>
      <c r="P6982">
        <v>906.50599999999997</v>
      </c>
      <c r="Q6982">
        <v>33.341799999999999</v>
      </c>
      <c r="R6982">
        <v>0.52459999999999996</v>
      </c>
      <c r="S6982">
        <v>906.50594699999999</v>
      </c>
      <c r="T6982" t="s">
        <v>398</v>
      </c>
      <c r="U6982">
        <v>33.341799999999999</v>
      </c>
      <c r="V6982">
        <v>30224.54</v>
      </c>
      <c r="W6982">
        <v>2025</v>
      </c>
    </row>
    <row r="6983" spans="1:23" hidden="1">
      <c r="A6983">
        <v>72026724</v>
      </c>
      <c r="B6983" s="2">
        <v>45769</v>
      </c>
      <c r="C6983" t="s">
        <v>5737</v>
      </c>
      <c r="D6983" t="s">
        <v>433</v>
      </c>
      <c r="E6983" t="s">
        <v>434</v>
      </c>
      <c r="F6983" t="s">
        <v>6552</v>
      </c>
      <c r="G6983" t="s">
        <v>6553</v>
      </c>
      <c r="H6983" t="s">
        <v>1422</v>
      </c>
      <c r="I6983" t="s">
        <v>1423</v>
      </c>
      <c r="J6983" t="s">
        <v>90</v>
      </c>
      <c r="K6983" t="s">
        <v>60</v>
      </c>
      <c r="L6983">
        <v>1020</v>
      </c>
      <c r="M6983" t="s">
        <v>61</v>
      </c>
      <c r="N6983" t="s">
        <v>16</v>
      </c>
      <c r="O6983">
        <v>0.77680000000000005</v>
      </c>
      <c r="P6983">
        <v>792.34</v>
      </c>
      <c r="Q6983">
        <v>33.341799999999999</v>
      </c>
      <c r="R6983">
        <v>0.77679900000000002</v>
      </c>
      <c r="S6983">
        <v>792.33994499999994</v>
      </c>
      <c r="T6983" t="s">
        <v>398</v>
      </c>
      <c r="U6983">
        <v>33.341799999999999</v>
      </c>
      <c r="V6983">
        <v>26418.04</v>
      </c>
      <c r="W6983">
        <v>2025</v>
      </c>
    </row>
    <row r="6984" spans="1:23" hidden="1">
      <c r="A6984">
        <v>72026725</v>
      </c>
      <c r="B6984" s="2">
        <v>45769</v>
      </c>
      <c r="C6984" t="s">
        <v>5737</v>
      </c>
      <c r="D6984" t="s">
        <v>433</v>
      </c>
      <c r="E6984" t="s">
        <v>434</v>
      </c>
      <c r="F6984" t="s">
        <v>6536</v>
      </c>
      <c r="G6984" t="s">
        <v>6537</v>
      </c>
      <c r="H6984" t="s">
        <v>464</v>
      </c>
      <c r="I6984" t="s">
        <v>465</v>
      </c>
      <c r="J6984" t="s">
        <v>90</v>
      </c>
      <c r="K6984" t="s">
        <v>14</v>
      </c>
      <c r="L6984">
        <v>2500</v>
      </c>
      <c r="M6984" t="s">
        <v>61</v>
      </c>
      <c r="N6984" t="s">
        <v>16</v>
      </c>
      <c r="O6984">
        <v>0.76800000000000002</v>
      </c>
      <c r="P6984">
        <v>1920</v>
      </c>
      <c r="Q6984">
        <v>33.341799999999999</v>
      </c>
      <c r="R6984">
        <v>0.76799899999999999</v>
      </c>
      <c r="S6984">
        <v>1920.000119</v>
      </c>
      <c r="T6984" t="s">
        <v>398</v>
      </c>
      <c r="U6984">
        <v>33.341799999999999</v>
      </c>
      <c r="V6984">
        <v>64016.26</v>
      </c>
      <c r="W6984">
        <v>2025</v>
      </c>
    </row>
    <row r="6985" spans="1:23" hidden="1">
      <c r="A6985">
        <v>72026725</v>
      </c>
      <c r="B6985" s="2">
        <v>45769</v>
      </c>
      <c r="C6985" t="s">
        <v>5737</v>
      </c>
      <c r="D6985" t="s">
        <v>433</v>
      </c>
      <c r="E6985" t="s">
        <v>434</v>
      </c>
      <c r="F6985" t="s">
        <v>6538</v>
      </c>
      <c r="G6985" t="s">
        <v>6539</v>
      </c>
      <c r="H6985" t="s">
        <v>1628</v>
      </c>
      <c r="I6985" t="s">
        <v>1916</v>
      </c>
      <c r="J6985" t="s">
        <v>90</v>
      </c>
      <c r="K6985" t="s">
        <v>14</v>
      </c>
      <c r="L6985">
        <v>840</v>
      </c>
      <c r="M6985" t="s">
        <v>61</v>
      </c>
      <c r="N6985" t="s">
        <v>16</v>
      </c>
      <c r="O6985">
        <v>0.46650000000000003</v>
      </c>
      <c r="P6985">
        <v>391.86</v>
      </c>
      <c r="Q6985">
        <v>33.341799999999999</v>
      </c>
      <c r="R6985">
        <v>0.46650000000000003</v>
      </c>
      <c r="S6985">
        <v>391.86006700000002</v>
      </c>
      <c r="T6985" t="s">
        <v>398</v>
      </c>
      <c r="U6985">
        <v>33.341799999999999</v>
      </c>
      <c r="V6985">
        <v>13065.32</v>
      </c>
      <c r="W6985">
        <v>2025</v>
      </c>
    </row>
    <row r="6986" spans="1:23" hidden="1">
      <c r="A6986">
        <v>72026726</v>
      </c>
      <c r="B6986" s="2">
        <v>45769</v>
      </c>
      <c r="C6986" t="s">
        <v>5737</v>
      </c>
      <c r="D6986" t="s">
        <v>433</v>
      </c>
      <c r="E6986" t="s">
        <v>434</v>
      </c>
      <c r="F6986" t="s">
        <v>6536</v>
      </c>
      <c r="G6986" t="s">
        <v>6537</v>
      </c>
      <c r="H6986" t="s">
        <v>464</v>
      </c>
      <c r="I6986" t="s">
        <v>465</v>
      </c>
      <c r="J6986" t="s">
        <v>90</v>
      </c>
      <c r="K6986" t="s">
        <v>14</v>
      </c>
      <c r="L6986">
        <v>2000</v>
      </c>
      <c r="M6986" t="s">
        <v>61</v>
      </c>
      <c r="N6986" t="s">
        <v>16</v>
      </c>
      <c r="O6986">
        <v>0.76800000000000002</v>
      </c>
      <c r="P6986">
        <v>1536</v>
      </c>
      <c r="Q6986">
        <v>33.341799999999999</v>
      </c>
      <c r="R6986">
        <v>0.76799899999999999</v>
      </c>
      <c r="S6986">
        <v>1535.9998559999999</v>
      </c>
      <c r="T6986" t="s">
        <v>398</v>
      </c>
      <c r="U6986">
        <v>33.341799999999999</v>
      </c>
      <c r="V6986">
        <v>51213</v>
      </c>
      <c r="W6986">
        <v>2025</v>
      </c>
    </row>
    <row r="6987" spans="1:23" hidden="1">
      <c r="A6987">
        <v>72026727</v>
      </c>
      <c r="B6987" s="2">
        <v>45769</v>
      </c>
      <c r="C6987" t="s">
        <v>5737</v>
      </c>
      <c r="D6987" t="s">
        <v>433</v>
      </c>
      <c r="E6987" t="s">
        <v>434</v>
      </c>
      <c r="F6987" t="s">
        <v>6546</v>
      </c>
      <c r="G6987" t="s">
        <v>6547</v>
      </c>
      <c r="H6987" t="s">
        <v>863</v>
      </c>
      <c r="I6987" t="s">
        <v>864</v>
      </c>
      <c r="J6987" t="s">
        <v>90</v>
      </c>
      <c r="K6987" t="s">
        <v>43</v>
      </c>
      <c r="L6987">
        <v>1728</v>
      </c>
      <c r="M6987" t="s">
        <v>61</v>
      </c>
      <c r="N6987" t="s">
        <v>16</v>
      </c>
      <c r="O6987">
        <v>0.52810000000000001</v>
      </c>
      <c r="P6987">
        <v>912.55700000000002</v>
      </c>
      <c r="Q6987">
        <v>33.341799999999999</v>
      </c>
      <c r="R6987">
        <v>0.52809899999999999</v>
      </c>
      <c r="S6987">
        <v>912.55691000000002</v>
      </c>
      <c r="T6987" t="s">
        <v>398</v>
      </c>
      <c r="U6987">
        <v>33.341799999999999</v>
      </c>
      <c r="V6987">
        <v>30426.29</v>
      </c>
      <c r="W6987">
        <v>2025</v>
      </c>
    </row>
    <row r="6988" spans="1:23" hidden="1">
      <c r="A6988">
        <v>72026728</v>
      </c>
      <c r="B6988" s="2">
        <v>45769</v>
      </c>
      <c r="C6988" t="s">
        <v>5737</v>
      </c>
      <c r="D6988" t="s">
        <v>433</v>
      </c>
      <c r="E6988" t="s">
        <v>434</v>
      </c>
      <c r="F6988" t="s">
        <v>6536</v>
      </c>
      <c r="G6988" t="s">
        <v>6537</v>
      </c>
      <c r="H6988" t="s">
        <v>464</v>
      </c>
      <c r="I6988" t="s">
        <v>465</v>
      </c>
      <c r="J6988" t="s">
        <v>90</v>
      </c>
      <c r="K6988" t="s">
        <v>14</v>
      </c>
      <c r="L6988">
        <v>3000</v>
      </c>
      <c r="M6988" t="s">
        <v>61</v>
      </c>
      <c r="N6988" t="s">
        <v>16</v>
      </c>
      <c r="O6988">
        <v>0.76800000000000002</v>
      </c>
      <c r="P6988">
        <v>2304</v>
      </c>
      <c r="Q6988">
        <v>33.341799999999999</v>
      </c>
      <c r="R6988">
        <v>0.76799899999999999</v>
      </c>
      <c r="S6988">
        <v>2304.0000829999999</v>
      </c>
      <c r="T6988" t="s">
        <v>398</v>
      </c>
      <c r="U6988">
        <v>33.341799999999999</v>
      </c>
      <c r="V6988">
        <v>76819.509999999995</v>
      </c>
      <c r="W6988">
        <v>2025</v>
      </c>
    </row>
    <row r="6989" spans="1:23" hidden="1">
      <c r="A6989">
        <v>72026823</v>
      </c>
      <c r="B6989" s="2">
        <v>45769</v>
      </c>
      <c r="C6989" t="s">
        <v>5591</v>
      </c>
      <c r="D6989" t="s">
        <v>433</v>
      </c>
      <c r="E6989" t="s">
        <v>434</v>
      </c>
      <c r="F6989" t="s">
        <v>6546</v>
      </c>
      <c r="G6989" t="s">
        <v>6547</v>
      </c>
      <c r="H6989" t="s">
        <v>887</v>
      </c>
      <c r="I6989" t="s">
        <v>1911</v>
      </c>
      <c r="J6989" t="s">
        <v>90</v>
      </c>
      <c r="K6989" t="s">
        <v>43</v>
      </c>
      <c r="L6989">
        <v>2002</v>
      </c>
      <c r="M6989" t="s">
        <v>61</v>
      </c>
      <c r="N6989" t="s">
        <v>16</v>
      </c>
      <c r="O6989">
        <v>0.751</v>
      </c>
      <c r="P6989">
        <v>1503.502</v>
      </c>
      <c r="Q6989">
        <v>33.341799999999999</v>
      </c>
      <c r="R6989">
        <v>0.75099899999999997</v>
      </c>
      <c r="S6989">
        <v>1503.50191</v>
      </c>
      <c r="T6989" t="s">
        <v>398</v>
      </c>
      <c r="U6989">
        <v>33.341799999999999</v>
      </c>
      <c r="V6989">
        <v>50129.46</v>
      </c>
      <c r="W6989">
        <v>2025</v>
      </c>
    </row>
    <row r="6990" spans="1:23" hidden="1">
      <c r="A6990">
        <v>72027099</v>
      </c>
      <c r="B6990" s="2">
        <v>45769</v>
      </c>
      <c r="C6990" t="s">
        <v>5770</v>
      </c>
      <c r="D6990" t="s">
        <v>433</v>
      </c>
      <c r="E6990" t="s">
        <v>434</v>
      </c>
      <c r="F6990" t="s">
        <v>6546</v>
      </c>
      <c r="G6990" t="s">
        <v>6547</v>
      </c>
      <c r="H6990" t="s">
        <v>887</v>
      </c>
      <c r="I6990" t="s">
        <v>1911</v>
      </c>
      <c r="J6990" t="s">
        <v>90</v>
      </c>
      <c r="K6990" t="s">
        <v>43</v>
      </c>
      <c r="L6990">
        <v>1012</v>
      </c>
      <c r="M6990" t="s">
        <v>61</v>
      </c>
      <c r="N6990" t="s">
        <v>16</v>
      </c>
      <c r="O6990">
        <v>0.751</v>
      </c>
      <c r="P6990">
        <v>760.01199999999994</v>
      </c>
      <c r="Q6990">
        <v>33.341799999999999</v>
      </c>
      <c r="R6990">
        <v>0.75099899999999997</v>
      </c>
      <c r="S6990">
        <v>760.01205600000003</v>
      </c>
      <c r="T6990" t="s">
        <v>398</v>
      </c>
      <c r="U6990">
        <v>33.341799999999999</v>
      </c>
      <c r="V6990">
        <v>25340.17</v>
      </c>
      <c r="W6990">
        <v>2025</v>
      </c>
    </row>
    <row r="6991" spans="1:23" hidden="1">
      <c r="A6991">
        <v>72027100</v>
      </c>
      <c r="B6991" s="2">
        <v>45769</v>
      </c>
      <c r="C6991" t="s">
        <v>5770</v>
      </c>
      <c r="D6991" t="s">
        <v>433</v>
      </c>
      <c r="E6991" t="s">
        <v>434</v>
      </c>
      <c r="F6991" t="s">
        <v>6546</v>
      </c>
      <c r="G6991" t="s">
        <v>6547</v>
      </c>
      <c r="H6991" t="s">
        <v>863</v>
      </c>
      <c r="I6991" t="s">
        <v>864</v>
      </c>
      <c r="J6991" t="s">
        <v>90</v>
      </c>
      <c r="K6991" t="s">
        <v>43</v>
      </c>
      <c r="L6991">
        <v>1026</v>
      </c>
      <c r="M6991" t="s">
        <v>61</v>
      </c>
      <c r="N6991" t="s">
        <v>16</v>
      </c>
      <c r="O6991">
        <v>0.52810000000000001</v>
      </c>
      <c r="P6991">
        <v>541.83100000000002</v>
      </c>
      <c r="Q6991">
        <v>33.341799999999999</v>
      </c>
      <c r="R6991">
        <v>0.52809899999999999</v>
      </c>
      <c r="S6991">
        <v>541.83097399999997</v>
      </c>
      <c r="T6991" t="s">
        <v>398</v>
      </c>
      <c r="U6991">
        <v>33.341799999999999</v>
      </c>
      <c r="V6991">
        <v>18065.62</v>
      </c>
      <c r="W6991">
        <v>2025</v>
      </c>
    </row>
    <row r="6992" spans="1:23" hidden="1">
      <c r="A6992">
        <v>72025196</v>
      </c>
      <c r="B6992" s="2">
        <v>45769</v>
      </c>
      <c r="C6992" t="s">
        <v>3736</v>
      </c>
      <c r="D6992" t="s">
        <v>1875</v>
      </c>
      <c r="E6992" t="s">
        <v>1876</v>
      </c>
      <c r="F6992" t="s">
        <v>6653</v>
      </c>
      <c r="G6992" t="s">
        <v>6654</v>
      </c>
      <c r="H6992" t="s">
        <v>6624</v>
      </c>
      <c r="I6992" t="s">
        <v>6625</v>
      </c>
      <c r="J6992" t="s">
        <v>41</v>
      </c>
      <c r="K6992" t="s">
        <v>14</v>
      </c>
      <c r="L6992">
        <v>299.2</v>
      </c>
      <c r="M6992" t="s">
        <v>15</v>
      </c>
      <c r="N6992" t="s">
        <v>16</v>
      </c>
      <c r="O6992">
        <v>13.75</v>
      </c>
      <c r="P6992">
        <v>4114</v>
      </c>
      <c r="Q6992">
        <v>33.341799999999999</v>
      </c>
      <c r="R6992">
        <v>13.75</v>
      </c>
      <c r="S6992">
        <v>4114.0001430000002</v>
      </c>
      <c r="T6992" t="s">
        <v>398</v>
      </c>
      <c r="U6992">
        <v>33.341799999999999</v>
      </c>
      <c r="V6992">
        <v>137168.17000000001</v>
      </c>
      <c r="W6992">
        <v>2025</v>
      </c>
    </row>
    <row r="6993" spans="1:23" hidden="1">
      <c r="A6993">
        <v>72025196</v>
      </c>
      <c r="B6993" s="2">
        <v>45769</v>
      </c>
      <c r="C6993" t="s">
        <v>3736</v>
      </c>
      <c r="D6993" t="s">
        <v>1875</v>
      </c>
      <c r="E6993" t="s">
        <v>1876</v>
      </c>
      <c r="F6993" t="s">
        <v>6653</v>
      </c>
      <c r="G6993" t="s">
        <v>6654</v>
      </c>
      <c r="H6993" t="s">
        <v>6622</v>
      </c>
      <c r="I6993" t="s">
        <v>6623</v>
      </c>
      <c r="J6993" t="s">
        <v>41</v>
      </c>
      <c r="K6993" t="s">
        <v>14</v>
      </c>
      <c r="L6993">
        <v>341</v>
      </c>
      <c r="M6993" t="s">
        <v>15</v>
      </c>
      <c r="N6993" t="s">
        <v>16</v>
      </c>
      <c r="O6993">
        <v>13.75</v>
      </c>
      <c r="P6993">
        <v>4688.75</v>
      </c>
      <c r="Q6993">
        <v>33.341799999999999</v>
      </c>
      <c r="R6993">
        <v>13.75</v>
      </c>
      <c r="S6993">
        <v>4688.7498569999998</v>
      </c>
      <c r="T6993" t="s">
        <v>398</v>
      </c>
      <c r="U6993">
        <v>33.341799999999999</v>
      </c>
      <c r="V6993">
        <v>156331.35999999999</v>
      </c>
      <c r="W6993">
        <v>2025</v>
      </c>
    </row>
    <row r="6994" spans="1:23" hidden="1">
      <c r="A6994">
        <v>72025196</v>
      </c>
      <c r="B6994" s="2">
        <v>45769</v>
      </c>
      <c r="C6994" t="s">
        <v>3736</v>
      </c>
      <c r="D6994" t="s">
        <v>1875</v>
      </c>
      <c r="E6994" t="s">
        <v>1876</v>
      </c>
      <c r="F6994" t="s">
        <v>6653</v>
      </c>
      <c r="G6994" t="s">
        <v>6654</v>
      </c>
      <c r="H6994" t="s">
        <v>6628</v>
      </c>
      <c r="I6994" t="s">
        <v>6629</v>
      </c>
      <c r="J6994" t="s">
        <v>41</v>
      </c>
      <c r="K6994" t="s">
        <v>14</v>
      </c>
      <c r="L6994">
        <v>364</v>
      </c>
      <c r="M6994" t="s">
        <v>15</v>
      </c>
      <c r="N6994" t="s">
        <v>16</v>
      </c>
      <c r="O6994">
        <v>13.65</v>
      </c>
      <c r="P6994">
        <v>4968.6000000000004</v>
      </c>
      <c r="Q6994">
        <v>33.341799999999999</v>
      </c>
      <c r="R6994">
        <v>13.65</v>
      </c>
      <c r="S6994">
        <v>4968.6000750000003</v>
      </c>
      <c r="T6994" t="s">
        <v>398</v>
      </c>
      <c r="U6994">
        <v>33.341799999999999</v>
      </c>
      <c r="V6994">
        <v>165662.07</v>
      </c>
      <c r="W6994">
        <v>2025</v>
      </c>
    </row>
    <row r="6995" spans="1:23" hidden="1">
      <c r="A6995">
        <v>72025196</v>
      </c>
      <c r="B6995" s="2">
        <v>45769</v>
      </c>
      <c r="C6995" t="s">
        <v>3736</v>
      </c>
      <c r="D6995" t="s">
        <v>1875</v>
      </c>
      <c r="E6995" t="s">
        <v>1876</v>
      </c>
      <c r="F6995" t="s">
        <v>6653</v>
      </c>
      <c r="G6995" t="s">
        <v>6654</v>
      </c>
      <c r="H6995" t="s">
        <v>6632</v>
      </c>
      <c r="I6995" t="s">
        <v>6633</v>
      </c>
      <c r="J6995" t="s">
        <v>41</v>
      </c>
      <c r="K6995" t="s">
        <v>14</v>
      </c>
      <c r="L6995">
        <v>284.2</v>
      </c>
      <c r="M6995" t="s">
        <v>15</v>
      </c>
      <c r="N6995" t="s">
        <v>16</v>
      </c>
      <c r="O6995">
        <v>13.65</v>
      </c>
      <c r="P6995">
        <v>3879.33</v>
      </c>
      <c r="Q6995">
        <v>33.341799999999999</v>
      </c>
      <c r="R6995">
        <v>13.65</v>
      </c>
      <c r="S6995">
        <v>3879.3298500000001</v>
      </c>
      <c r="T6995" t="s">
        <v>398</v>
      </c>
      <c r="U6995">
        <v>33.341799999999999</v>
      </c>
      <c r="V6995">
        <v>129343.84</v>
      </c>
      <c r="W6995">
        <v>2025</v>
      </c>
    </row>
    <row r="6996" spans="1:23" hidden="1">
      <c r="A6996">
        <v>72025196</v>
      </c>
      <c r="B6996" s="2">
        <v>45769</v>
      </c>
      <c r="C6996" t="s">
        <v>3736</v>
      </c>
      <c r="D6996" t="s">
        <v>1875</v>
      </c>
      <c r="E6996" t="s">
        <v>1876</v>
      </c>
      <c r="F6996" t="s">
        <v>6653</v>
      </c>
      <c r="G6996" t="s">
        <v>6654</v>
      </c>
      <c r="H6996" t="s">
        <v>6630</v>
      </c>
      <c r="I6996" t="s">
        <v>6631</v>
      </c>
      <c r="J6996" t="s">
        <v>41</v>
      </c>
      <c r="K6996" t="s">
        <v>14</v>
      </c>
      <c r="L6996">
        <v>51.8</v>
      </c>
      <c r="M6996" t="s">
        <v>15</v>
      </c>
      <c r="N6996" t="s">
        <v>16</v>
      </c>
      <c r="O6996">
        <v>13.65</v>
      </c>
      <c r="P6996">
        <v>707.07</v>
      </c>
      <c r="Q6996">
        <v>33.341799999999999</v>
      </c>
      <c r="R6996">
        <v>13.65</v>
      </c>
      <c r="S6996">
        <v>707.07010400000001</v>
      </c>
      <c r="T6996" t="s">
        <v>398</v>
      </c>
      <c r="U6996">
        <v>33.341799999999999</v>
      </c>
      <c r="V6996">
        <v>23574.99</v>
      </c>
      <c r="W6996">
        <v>2025</v>
      </c>
    </row>
    <row r="6997" spans="1:23" hidden="1">
      <c r="A6997">
        <v>72025196</v>
      </c>
      <c r="B6997" s="2">
        <v>45769</v>
      </c>
      <c r="C6997" t="s">
        <v>3736</v>
      </c>
      <c r="D6997" t="s">
        <v>1875</v>
      </c>
      <c r="E6997" t="s">
        <v>1876</v>
      </c>
      <c r="F6997" t="s">
        <v>6653</v>
      </c>
      <c r="G6997" t="s">
        <v>6654</v>
      </c>
      <c r="H6997" t="s">
        <v>6626</v>
      </c>
      <c r="I6997" t="s">
        <v>6627</v>
      </c>
      <c r="J6997" t="s">
        <v>41</v>
      </c>
      <c r="K6997" t="s">
        <v>14</v>
      </c>
      <c r="L6997">
        <v>459.8</v>
      </c>
      <c r="M6997" t="s">
        <v>15</v>
      </c>
      <c r="N6997" t="s">
        <v>16</v>
      </c>
      <c r="O6997">
        <v>13.75</v>
      </c>
      <c r="P6997">
        <v>6322.25</v>
      </c>
      <c r="Q6997">
        <v>33.341799999999999</v>
      </c>
      <c r="R6997">
        <v>13.75</v>
      </c>
      <c r="S6997">
        <v>6322.2501480000001</v>
      </c>
      <c r="T6997" t="s">
        <v>398</v>
      </c>
      <c r="U6997">
        <v>33.341799999999999</v>
      </c>
      <c r="V6997">
        <v>210795.2</v>
      </c>
      <c r="W6997">
        <v>2025</v>
      </c>
    </row>
    <row r="6998" spans="1:23" hidden="1">
      <c r="A6998">
        <v>72025684</v>
      </c>
      <c r="B6998" s="2">
        <v>45769</v>
      </c>
      <c r="C6998" t="s">
        <v>3025</v>
      </c>
      <c r="D6998" t="s">
        <v>1875</v>
      </c>
      <c r="E6998" t="s">
        <v>1876</v>
      </c>
      <c r="F6998" t="s">
        <v>6655</v>
      </c>
      <c r="G6998" t="s">
        <v>6656</v>
      </c>
      <c r="H6998" t="s">
        <v>550</v>
      </c>
      <c r="I6998" t="s">
        <v>551</v>
      </c>
      <c r="J6998" t="s">
        <v>41</v>
      </c>
      <c r="K6998" t="s">
        <v>14</v>
      </c>
      <c r="L6998">
        <v>150</v>
      </c>
      <c r="M6998" t="s">
        <v>15</v>
      </c>
      <c r="N6998" t="s">
        <v>16</v>
      </c>
      <c r="O6998">
        <v>13.1</v>
      </c>
      <c r="P6998">
        <v>1965</v>
      </c>
      <c r="Q6998">
        <v>33.341799999999999</v>
      </c>
      <c r="R6998">
        <v>13.1</v>
      </c>
      <c r="S6998">
        <v>1965.0000889999999</v>
      </c>
      <c r="T6998" t="s">
        <v>398</v>
      </c>
      <c r="U6998">
        <v>33.341799999999999</v>
      </c>
      <c r="V6998">
        <v>65516.639999999999</v>
      </c>
      <c r="W6998">
        <v>2025</v>
      </c>
    </row>
    <row r="6999" spans="1:23" hidden="1">
      <c r="A6999">
        <v>72027465</v>
      </c>
      <c r="B6999" s="2">
        <v>45769</v>
      </c>
      <c r="C6999" t="s">
        <v>6288</v>
      </c>
      <c r="D6999" t="s">
        <v>3761</v>
      </c>
      <c r="E6999" t="s">
        <v>3762</v>
      </c>
      <c r="F6999" t="s">
        <v>7035</v>
      </c>
      <c r="G6999" t="s">
        <v>7036</v>
      </c>
      <c r="H6999" t="s">
        <v>7037</v>
      </c>
      <c r="I6999" t="s">
        <v>7038</v>
      </c>
      <c r="J6999" t="s">
        <v>298</v>
      </c>
      <c r="K6999" t="s">
        <v>14</v>
      </c>
      <c r="L6999">
        <v>5</v>
      </c>
      <c r="M6999" t="s">
        <v>7039</v>
      </c>
      <c r="N6999" t="s">
        <v>25</v>
      </c>
      <c r="O6999">
        <v>1500</v>
      </c>
      <c r="P6999">
        <v>7500</v>
      </c>
      <c r="Q6999">
        <v>1</v>
      </c>
      <c r="R6999">
        <v>44.988571999999998</v>
      </c>
      <c r="S6999">
        <v>224.94286399999999</v>
      </c>
      <c r="T6999" t="s">
        <v>398</v>
      </c>
      <c r="U6999">
        <v>33.341799999999999</v>
      </c>
      <c r="V6999">
        <v>7500</v>
      </c>
      <c r="W6999">
        <v>2025</v>
      </c>
    </row>
    <row r="7000" spans="1:23" hidden="1">
      <c r="A7000">
        <v>72027527</v>
      </c>
      <c r="B7000" s="2">
        <v>45769</v>
      </c>
      <c r="C7000" t="s">
        <v>6295</v>
      </c>
      <c r="D7000" t="s">
        <v>130</v>
      </c>
      <c r="E7000" t="s">
        <v>131</v>
      </c>
      <c r="F7000" t="s">
        <v>6296</v>
      </c>
      <c r="G7000" t="s">
        <v>6297</v>
      </c>
      <c r="H7000" t="s">
        <v>5177</v>
      </c>
      <c r="I7000" t="s">
        <v>5178</v>
      </c>
      <c r="J7000" t="s">
        <v>114</v>
      </c>
      <c r="K7000" t="s">
        <v>14</v>
      </c>
      <c r="L7000">
        <v>48</v>
      </c>
      <c r="M7000" t="s">
        <v>5179</v>
      </c>
      <c r="N7000" t="s">
        <v>25</v>
      </c>
      <c r="O7000">
        <v>105</v>
      </c>
      <c r="P7000">
        <v>5040</v>
      </c>
      <c r="Q7000">
        <v>1</v>
      </c>
      <c r="R7000">
        <v>3.1492</v>
      </c>
      <c r="S7000">
        <v>151.16160400000001</v>
      </c>
      <c r="T7000" t="s">
        <v>398</v>
      </c>
      <c r="U7000">
        <v>33.341799999999999</v>
      </c>
      <c r="V7000">
        <v>5040</v>
      </c>
      <c r="W7000">
        <v>2025</v>
      </c>
    </row>
    <row r="7001" spans="1:23" hidden="1">
      <c r="A7001">
        <v>72027527</v>
      </c>
      <c r="B7001" s="2">
        <v>45769</v>
      </c>
      <c r="C7001" t="s">
        <v>6295</v>
      </c>
      <c r="D7001" t="s">
        <v>130</v>
      </c>
      <c r="E7001" t="s">
        <v>131</v>
      </c>
      <c r="F7001" t="s">
        <v>6296</v>
      </c>
      <c r="G7001" t="s">
        <v>6297</v>
      </c>
      <c r="H7001" t="s">
        <v>282</v>
      </c>
      <c r="I7001" t="s">
        <v>283</v>
      </c>
      <c r="J7001" t="s">
        <v>122</v>
      </c>
      <c r="K7001" t="s">
        <v>14</v>
      </c>
      <c r="L7001">
        <v>20</v>
      </c>
      <c r="M7001" t="s">
        <v>284</v>
      </c>
      <c r="N7001" t="s">
        <v>25</v>
      </c>
      <c r="O7001">
        <v>600</v>
      </c>
      <c r="P7001">
        <v>12000</v>
      </c>
      <c r="Q7001">
        <v>1</v>
      </c>
      <c r="R7001">
        <v>17.995429000000001</v>
      </c>
      <c r="S7001">
        <v>359.90858300000002</v>
      </c>
      <c r="T7001" t="s">
        <v>398</v>
      </c>
      <c r="U7001">
        <v>33.341799999999999</v>
      </c>
      <c r="V7001">
        <v>12000</v>
      </c>
      <c r="W7001">
        <v>2025</v>
      </c>
    </row>
    <row r="7002" spans="1:23" hidden="1">
      <c r="A7002">
        <v>72027340</v>
      </c>
      <c r="B7002" s="2">
        <v>45769</v>
      </c>
      <c r="C7002" t="s">
        <v>6249</v>
      </c>
      <c r="D7002" t="s">
        <v>128</v>
      </c>
      <c r="E7002" t="s">
        <v>129</v>
      </c>
      <c r="F7002" t="s">
        <v>7155</v>
      </c>
      <c r="G7002" t="s">
        <v>7156</v>
      </c>
      <c r="H7002" t="s">
        <v>1099</v>
      </c>
      <c r="I7002" t="s">
        <v>1100</v>
      </c>
      <c r="J7002" t="s">
        <v>1101</v>
      </c>
      <c r="K7002" t="s">
        <v>14</v>
      </c>
      <c r="L7002">
        <v>2000</v>
      </c>
      <c r="M7002" t="s">
        <v>15</v>
      </c>
      <c r="N7002" t="s">
        <v>25</v>
      </c>
      <c r="O7002">
        <v>33.5</v>
      </c>
      <c r="P7002">
        <v>67000</v>
      </c>
      <c r="Q7002">
        <v>1</v>
      </c>
      <c r="R7002">
        <v>1.0047440000000001</v>
      </c>
      <c r="S7002">
        <v>2009.489589</v>
      </c>
      <c r="T7002" t="s">
        <v>398</v>
      </c>
      <c r="U7002">
        <v>33.341799999999999</v>
      </c>
      <c r="V7002">
        <v>67000</v>
      </c>
      <c r="W7002">
        <v>2025</v>
      </c>
    </row>
    <row r="7003" spans="1:23" hidden="1">
      <c r="A7003">
        <v>72027317</v>
      </c>
      <c r="B7003" s="2">
        <v>45769</v>
      </c>
      <c r="C7003" t="s">
        <v>6119</v>
      </c>
      <c r="D7003" t="s">
        <v>499</v>
      </c>
      <c r="E7003" t="s">
        <v>500</v>
      </c>
      <c r="F7003" t="s">
        <v>7163</v>
      </c>
      <c r="G7003" t="s">
        <v>7164</v>
      </c>
      <c r="H7003" t="s">
        <v>502</v>
      </c>
      <c r="I7003" t="s">
        <v>503</v>
      </c>
      <c r="J7003" t="s">
        <v>501</v>
      </c>
      <c r="K7003" t="s">
        <v>60</v>
      </c>
      <c r="L7003">
        <v>1019.9</v>
      </c>
      <c r="M7003" t="s">
        <v>15</v>
      </c>
      <c r="N7003" t="s">
        <v>25</v>
      </c>
      <c r="O7003">
        <v>63</v>
      </c>
      <c r="P7003">
        <v>64253.7</v>
      </c>
      <c r="Q7003">
        <v>1</v>
      </c>
      <c r="R7003">
        <v>1.8895200000000001</v>
      </c>
      <c r="S7003">
        <v>1927.1215110000001</v>
      </c>
      <c r="T7003" t="s">
        <v>398</v>
      </c>
      <c r="U7003">
        <v>33.341799999999999</v>
      </c>
      <c r="V7003">
        <v>64253.7</v>
      </c>
      <c r="W7003">
        <v>2025</v>
      </c>
    </row>
    <row r="7004" spans="1:23" hidden="1">
      <c r="A7004">
        <v>72027319</v>
      </c>
      <c r="B7004" s="2">
        <v>45769</v>
      </c>
      <c r="C7004" t="s">
        <v>6119</v>
      </c>
      <c r="D7004" t="s">
        <v>499</v>
      </c>
      <c r="E7004" t="s">
        <v>500</v>
      </c>
      <c r="F7004" t="s">
        <v>7165</v>
      </c>
      <c r="G7004" t="s">
        <v>7166</v>
      </c>
      <c r="H7004" t="s">
        <v>7167</v>
      </c>
      <c r="I7004" t="s">
        <v>7168</v>
      </c>
      <c r="J7004" t="s">
        <v>501</v>
      </c>
      <c r="K7004" t="s">
        <v>42</v>
      </c>
      <c r="L7004">
        <v>104.8</v>
      </c>
      <c r="M7004" t="s">
        <v>15</v>
      </c>
      <c r="N7004" t="s">
        <v>25</v>
      </c>
      <c r="O7004">
        <v>61</v>
      </c>
      <c r="P7004">
        <v>6392.8</v>
      </c>
      <c r="Q7004">
        <v>1</v>
      </c>
      <c r="R7004">
        <v>1.8295349999999999</v>
      </c>
      <c r="S7004">
        <v>191.735299</v>
      </c>
      <c r="T7004" t="s">
        <v>398</v>
      </c>
      <c r="U7004">
        <v>33.341799999999999</v>
      </c>
      <c r="V7004">
        <v>6392.8</v>
      </c>
      <c r="W7004">
        <v>2025</v>
      </c>
    </row>
    <row r="7005" spans="1:23" hidden="1">
      <c r="A7005">
        <v>72027319</v>
      </c>
      <c r="B7005" s="2">
        <v>45769</v>
      </c>
      <c r="C7005" t="s">
        <v>6119</v>
      </c>
      <c r="D7005" t="s">
        <v>499</v>
      </c>
      <c r="E7005" t="s">
        <v>500</v>
      </c>
      <c r="F7005" t="s">
        <v>7165</v>
      </c>
      <c r="G7005" t="s">
        <v>7166</v>
      </c>
      <c r="H7005" t="s">
        <v>4351</v>
      </c>
      <c r="I7005" t="s">
        <v>4352</v>
      </c>
      <c r="J7005" t="s">
        <v>501</v>
      </c>
      <c r="K7005" t="s">
        <v>42</v>
      </c>
      <c r="L7005">
        <v>621.6</v>
      </c>
      <c r="M7005" t="s">
        <v>15</v>
      </c>
      <c r="N7005" t="s">
        <v>25</v>
      </c>
      <c r="O7005">
        <v>63</v>
      </c>
      <c r="P7005">
        <v>39160.800000000003</v>
      </c>
      <c r="Q7005">
        <v>1</v>
      </c>
      <c r="R7005">
        <v>1.8895200000000001</v>
      </c>
      <c r="S7005">
        <v>1174.52567</v>
      </c>
      <c r="T7005" t="s">
        <v>398</v>
      </c>
      <c r="U7005">
        <v>33.341799999999999</v>
      </c>
      <c r="V7005">
        <v>39160.800000000003</v>
      </c>
      <c r="W7005">
        <v>2025</v>
      </c>
    </row>
    <row r="7006" spans="1:23" hidden="1">
      <c r="A7006">
        <v>72027319</v>
      </c>
      <c r="B7006" s="2">
        <v>45769</v>
      </c>
      <c r="C7006" t="s">
        <v>6119</v>
      </c>
      <c r="D7006" t="s">
        <v>499</v>
      </c>
      <c r="E7006" t="s">
        <v>500</v>
      </c>
      <c r="F7006" t="s">
        <v>7165</v>
      </c>
      <c r="G7006" t="s">
        <v>7166</v>
      </c>
      <c r="H7006" t="s">
        <v>502</v>
      </c>
      <c r="I7006" t="s">
        <v>503</v>
      </c>
      <c r="J7006" t="s">
        <v>501</v>
      </c>
      <c r="K7006" t="s">
        <v>42</v>
      </c>
      <c r="L7006">
        <v>100.25</v>
      </c>
      <c r="M7006" t="s">
        <v>15</v>
      </c>
      <c r="N7006" t="s">
        <v>25</v>
      </c>
      <c r="O7006">
        <v>63</v>
      </c>
      <c r="P7006">
        <v>6315.75</v>
      </c>
      <c r="Q7006">
        <v>1</v>
      </c>
      <c r="R7006">
        <v>1.8895200000000001</v>
      </c>
      <c r="S7006">
        <v>189.424386</v>
      </c>
      <c r="T7006" t="s">
        <v>398</v>
      </c>
      <c r="U7006">
        <v>33.341799999999999</v>
      </c>
      <c r="V7006">
        <v>6315.75</v>
      </c>
      <c r="W7006">
        <v>2025</v>
      </c>
    </row>
    <row r="7007" spans="1:23" hidden="1">
      <c r="A7007">
        <v>72026455</v>
      </c>
      <c r="B7007" s="2">
        <v>45769</v>
      </c>
      <c r="C7007" t="s">
        <v>5457</v>
      </c>
      <c r="D7007" t="s">
        <v>23</v>
      </c>
      <c r="E7007" t="s">
        <v>24</v>
      </c>
      <c r="F7007" t="s">
        <v>7301</v>
      </c>
      <c r="G7007" t="s">
        <v>7302</v>
      </c>
      <c r="H7007" t="s">
        <v>5337</v>
      </c>
      <c r="I7007" t="s">
        <v>5338</v>
      </c>
      <c r="J7007" t="s">
        <v>175</v>
      </c>
      <c r="K7007" t="s">
        <v>43</v>
      </c>
      <c r="L7007">
        <v>798</v>
      </c>
      <c r="M7007" t="s">
        <v>15</v>
      </c>
      <c r="N7007" t="s">
        <v>25</v>
      </c>
      <c r="O7007">
        <v>119.1277</v>
      </c>
      <c r="P7007">
        <v>95063.9</v>
      </c>
      <c r="Q7007">
        <v>1</v>
      </c>
      <c r="R7007">
        <v>3.5729229999999998</v>
      </c>
      <c r="S7007">
        <v>2851.1927970000002</v>
      </c>
      <c r="T7007" t="s">
        <v>398</v>
      </c>
      <c r="U7007">
        <v>33.341799999999999</v>
      </c>
      <c r="V7007">
        <v>95063.9</v>
      </c>
      <c r="W7007">
        <v>2025</v>
      </c>
    </row>
    <row r="7008" spans="1:23" hidden="1">
      <c r="A7008">
        <v>72025643</v>
      </c>
      <c r="B7008" s="2">
        <v>45769</v>
      </c>
      <c r="C7008" t="s">
        <v>3025</v>
      </c>
      <c r="D7008" t="s">
        <v>23</v>
      </c>
      <c r="E7008" t="s">
        <v>24</v>
      </c>
      <c r="F7008" t="s">
        <v>7374</v>
      </c>
      <c r="G7008" t="s">
        <v>7375</v>
      </c>
      <c r="H7008" t="s">
        <v>3942</v>
      </c>
      <c r="I7008" t="s">
        <v>3943</v>
      </c>
      <c r="J7008" t="s">
        <v>36</v>
      </c>
      <c r="K7008" t="s">
        <v>43</v>
      </c>
      <c r="L7008">
        <v>1115</v>
      </c>
      <c r="M7008" t="s">
        <v>15</v>
      </c>
      <c r="N7008" t="s">
        <v>25</v>
      </c>
      <c r="O7008">
        <v>121.1641</v>
      </c>
      <c r="P7008">
        <v>135097.97</v>
      </c>
      <c r="Q7008">
        <v>1</v>
      </c>
      <c r="R7008">
        <v>3.6339990000000002</v>
      </c>
      <c r="S7008">
        <v>4051.9099139999998</v>
      </c>
      <c r="T7008" t="s">
        <v>398</v>
      </c>
      <c r="U7008">
        <v>33.341799999999999</v>
      </c>
      <c r="V7008">
        <v>135097.97</v>
      </c>
      <c r="W7008">
        <v>2025</v>
      </c>
    </row>
    <row r="7009" spans="1:23" hidden="1">
      <c r="A7009">
        <v>72025790</v>
      </c>
      <c r="B7009" s="2">
        <v>45769</v>
      </c>
      <c r="C7009" t="s">
        <v>3705</v>
      </c>
      <c r="D7009" t="s">
        <v>23</v>
      </c>
      <c r="E7009" t="s">
        <v>24</v>
      </c>
      <c r="F7009" t="s">
        <v>7374</v>
      </c>
      <c r="G7009" t="s">
        <v>7375</v>
      </c>
      <c r="H7009" t="s">
        <v>7358</v>
      </c>
      <c r="I7009" t="s">
        <v>7359</v>
      </c>
      <c r="J7009" t="s">
        <v>36</v>
      </c>
      <c r="K7009" t="s">
        <v>43</v>
      </c>
      <c r="L7009">
        <v>1161</v>
      </c>
      <c r="M7009" t="s">
        <v>15</v>
      </c>
      <c r="N7009" t="s">
        <v>25</v>
      </c>
      <c r="O7009">
        <v>119.4819</v>
      </c>
      <c r="P7009">
        <v>138718.49</v>
      </c>
      <c r="Q7009">
        <v>1</v>
      </c>
      <c r="R7009">
        <v>3.5835460000000001</v>
      </c>
      <c r="S7009">
        <v>4160.4979329999996</v>
      </c>
      <c r="T7009" t="s">
        <v>398</v>
      </c>
      <c r="U7009">
        <v>33.341799999999999</v>
      </c>
      <c r="V7009">
        <v>138718.49</v>
      </c>
      <c r="W7009">
        <v>2025</v>
      </c>
    </row>
    <row r="7010" spans="1:23" hidden="1">
      <c r="A7010">
        <v>72025790</v>
      </c>
      <c r="B7010" s="2">
        <v>45769</v>
      </c>
      <c r="C7010" t="s">
        <v>3705</v>
      </c>
      <c r="D7010" t="s">
        <v>23</v>
      </c>
      <c r="E7010" t="s">
        <v>24</v>
      </c>
      <c r="F7010" t="s">
        <v>7374</v>
      </c>
      <c r="G7010" t="s">
        <v>7375</v>
      </c>
      <c r="H7010" t="s">
        <v>1179</v>
      </c>
      <c r="I7010" t="s">
        <v>1559</v>
      </c>
      <c r="J7010" t="s">
        <v>36</v>
      </c>
      <c r="K7010" t="s">
        <v>43</v>
      </c>
      <c r="L7010">
        <v>1091</v>
      </c>
      <c r="M7010" t="s">
        <v>15</v>
      </c>
      <c r="N7010" t="s">
        <v>25</v>
      </c>
      <c r="O7010">
        <v>119.4819</v>
      </c>
      <c r="P7010">
        <v>130354.75</v>
      </c>
      <c r="Q7010">
        <v>1</v>
      </c>
      <c r="R7010">
        <v>3.5835460000000001</v>
      </c>
      <c r="S7010">
        <v>3909.649449</v>
      </c>
      <c r="T7010" t="s">
        <v>398</v>
      </c>
      <c r="U7010">
        <v>33.341799999999999</v>
      </c>
      <c r="V7010">
        <v>130354.75</v>
      </c>
      <c r="W7010">
        <v>2025</v>
      </c>
    </row>
    <row r="7011" spans="1:23" hidden="1">
      <c r="A7011">
        <v>72025790</v>
      </c>
      <c r="B7011" s="2">
        <v>45769</v>
      </c>
      <c r="C7011" t="s">
        <v>3705</v>
      </c>
      <c r="D7011" t="s">
        <v>23</v>
      </c>
      <c r="E7011" t="s">
        <v>24</v>
      </c>
      <c r="F7011" t="s">
        <v>7374</v>
      </c>
      <c r="G7011" t="s">
        <v>7375</v>
      </c>
      <c r="H7011" t="s">
        <v>7360</v>
      </c>
      <c r="I7011" t="s">
        <v>7361</v>
      </c>
      <c r="J7011" t="s">
        <v>36</v>
      </c>
      <c r="K7011" t="s">
        <v>43</v>
      </c>
      <c r="L7011">
        <v>1167</v>
      </c>
      <c r="M7011" t="s">
        <v>15</v>
      </c>
      <c r="N7011" t="s">
        <v>25</v>
      </c>
      <c r="O7011">
        <v>119.4819</v>
      </c>
      <c r="P7011">
        <v>139435.38</v>
      </c>
      <c r="Q7011">
        <v>1</v>
      </c>
      <c r="R7011">
        <v>3.5835460000000001</v>
      </c>
      <c r="S7011">
        <v>4181.9991719999998</v>
      </c>
      <c r="T7011" t="s">
        <v>398</v>
      </c>
      <c r="U7011">
        <v>33.341799999999999</v>
      </c>
      <c r="V7011">
        <v>139435.38</v>
      </c>
      <c r="W7011">
        <v>2025</v>
      </c>
    </row>
    <row r="7012" spans="1:23" hidden="1">
      <c r="A7012">
        <v>72026064</v>
      </c>
      <c r="B7012" s="2">
        <v>45769</v>
      </c>
      <c r="C7012" t="s">
        <v>4807</v>
      </c>
      <c r="D7012" t="s">
        <v>23</v>
      </c>
      <c r="E7012" t="s">
        <v>24</v>
      </c>
      <c r="F7012" t="s">
        <v>7374</v>
      </c>
      <c r="G7012" t="s">
        <v>7375</v>
      </c>
      <c r="H7012" t="s">
        <v>5398</v>
      </c>
      <c r="I7012" t="s">
        <v>5399</v>
      </c>
      <c r="J7012" t="s">
        <v>36</v>
      </c>
      <c r="K7012" t="s">
        <v>43</v>
      </c>
      <c r="L7012">
        <v>993</v>
      </c>
      <c r="M7012" t="s">
        <v>15</v>
      </c>
      <c r="N7012" t="s">
        <v>25</v>
      </c>
      <c r="O7012">
        <v>119.4819</v>
      </c>
      <c r="P7012">
        <v>118645.53</v>
      </c>
      <c r="Q7012">
        <v>1</v>
      </c>
      <c r="R7012">
        <v>3.5835460000000001</v>
      </c>
      <c r="S7012">
        <v>3558.4620500000001</v>
      </c>
      <c r="T7012" t="s">
        <v>398</v>
      </c>
      <c r="U7012">
        <v>33.341799999999999</v>
      </c>
      <c r="V7012">
        <v>118645.53</v>
      </c>
      <c r="W7012">
        <v>2025</v>
      </c>
    </row>
    <row r="7013" spans="1:23" hidden="1">
      <c r="A7013">
        <v>72026443</v>
      </c>
      <c r="B7013" s="2">
        <v>45769</v>
      </c>
      <c r="C7013" t="s">
        <v>5457</v>
      </c>
      <c r="D7013" t="s">
        <v>23</v>
      </c>
      <c r="E7013" t="s">
        <v>24</v>
      </c>
      <c r="F7013" t="s">
        <v>7374</v>
      </c>
      <c r="G7013" t="s">
        <v>7375</v>
      </c>
      <c r="H7013" t="s">
        <v>1180</v>
      </c>
      <c r="I7013" t="s">
        <v>1181</v>
      </c>
      <c r="J7013" t="s">
        <v>36</v>
      </c>
      <c r="K7013" t="s">
        <v>43</v>
      </c>
      <c r="L7013">
        <v>1039</v>
      </c>
      <c r="M7013" t="s">
        <v>15</v>
      </c>
      <c r="N7013" t="s">
        <v>25</v>
      </c>
      <c r="O7013">
        <v>122.0587</v>
      </c>
      <c r="P7013">
        <v>126818.99</v>
      </c>
      <c r="Q7013">
        <v>1</v>
      </c>
      <c r="R7013">
        <v>3.6608309999999999</v>
      </c>
      <c r="S7013">
        <v>3803.603584</v>
      </c>
      <c r="T7013" t="s">
        <v>398</v>
      </c>
      <c r="U7013">
        <v>33.341799999999999</v>
      </c>
      <c r="V7013">
        <v>126818.99</v>
      </c>
      <c r="W7013">
        <v>2025</v>
      </c>
    </row>
    <row r="7014" spans="1:23" hidden="1">
      <c r="A7014">
        <v>72026443</v>
      </c>
      <c r="B7014" s="2">
        <v>45769</v>
      </c>
      <c r="C7014" t="s">
        <v>5457</v>
      </c>
      <c r="D7014" t="s">
        <v>23</v>
      </c>
      <c r="E7014" t="s">
        <v>24</v>
      </c>
      <c r="F7014" t="s">
        <v>7374</v>
      </c>
      <c r="G7014" t="s">
        <v>7375</v>
      </c>
      <c r="H7014" t="s">
        <v>827</v>
      </c>
      <c r="I7014" t="s">
        <v>828</v>
      </c>
      <c r="J7014" t="s">
        <v>36</v>
      </c>
      <c r="K7014" t="s">
        <v>43</v>
      </c>
      <c r="L7014">
        <v>2125</v>
      </c>
      <c r="M7014" t="s">
        <v>15</v>
      </c>
      <c r="N7014" t="s">
        <v>25</v>
      </c>
      <c r="O7014">
        <v>121.3771</v>
      </c>
      <c r="P7014">
        <v>257926.34</v>
      </c>
      <c r="Q7014">
        <v>1</v>
      </c>
      <c r="R7014">
        <v>3.6403880000000002</v>
      </c>
      <c r="S7014">
        <v>7735.8253000000004</v>
      </c>
      <c r="T7014" t="s">
        <v>398</v>
      </c>
      <c r="U7014">
        <v>33.341799999999999</v>
      </c>
      <c r="V7014">
        <v>257926.34</v>
      </c>
      <c r="W7014">
        <v>2025</v>
      </c>
    </row>
    <row r="7015" spans="1:23" hidden="1">
      <c r="A7015">
        <v>72026443</v>
      </c>
      <c r="B7015" s="2">
        <v>45769</v>
      </c>
      <c r="C7015" t="s">
        <v>5457</v>
      </c>
      <c r="D7015" t="s">
        <v>23</v>
      </c>
      <c r="E7015" t="s">
        <v>24</v>
      </c>
      <c r="F7015" t="s">
        <v>7374</v>
      </c>
      <c r="G7015" t="s">
        <v>7375</v>
      </c>
      <c r="H7015" t="s">
        <v>7368</v>
      </c>
      <c r="I7015" t="s">
        <v>7369</v>
      </c>
      <c r="J7015" t="s">
        <v>36</v>
      </c>
      <c r="K7015" t="s">
        <v>43</v>
      </c>
      <c r="L7015">
        <v>952</v>
      </c>
      <c r="M7015" t="s">
        <v>15</v>
      </c>
      <c r="N7015" t="s">
        <v>25</v>
      </c>
      <c r="O7015">
        <v>122.0587</v>
      </c>
      <c r="P7015">
        <v>116199.88</v>
      </c>
      <c r="Q7015">
        <v>1</v>
      </c>
      <c r="R7015">
        <v>3.6608309999999999</v>
      </c>
      <c r="S7015">
        <v>3485.1111810000002</v>
      </c>
      <c r="T7015" t="s">
        <v>398</v>
      </c>
      <c r="U7015">
        <v>33.341799999999999</v>
      </c>
      <c r="V7015">
        <v>116199.88</v>
      </c>
      <c r="W7015">
        <v>2025</v>
      </c>
    </row>
    <row r="7016" spans="1:23" hidden="1">
      <c r="A7016">
        <v>72026444</v>
      </c>
      <c r="B7016" s="2">
        <v>45769</v>
      </c>
      <c r="C7016" t="s">
        <v>5457</v>
      </c>
      <c r="D7016" t="s">
        <v>23</v>
      </c>
      <c r="E7016" t="s">
        <v>24</v>
      </c>
      <c r="F7016" t="s">
        <v>7374</v>
      </c>
      <c r="G7016" t="s">
        <v>7375</v>
      </c>
      <c r="H7016" t="s">
        <v>3932</v>
      </c>
      <c r="I7016" t="s">
        <v>3933</v>
      </c>
      <c r="J7016" t="s">
        <v>36</v>
      </c>
      <c r="K7016" t="s">
        <v>43</v>
      </c>
      <c r="L7016">
        <v>1660</v>
      </c>
      <c r="M7016" t="s">
        <v>15</v>
      </c>
      <c r="N7016" t="s">
        <v>25</v>
      </c>
      <c r="O7016">
        <v>120.69540000000001</v>
      </c>
      <c r="P7016">
        <v>200354.36</v>
      </c>
      <c r="Q7016">
        <v>1</v>
      </c>
      <c r="R7016">
        <v>3.619942</v>
      </c>
      <c r="S7016">
        <v>6009.1044869999996</v>
      </c>
      <c r="T7016" t="s">
        <v>398</v>
      </c>
      <c r="U7016">
        <v>33.341799999999999</v>
      </c>
      <c r="V7016">
        <v>200354.36</v>
      </c>
      <c r="W7016">
        <v>2025</v>
      </c>
    </row>
    <row r="7017" spans="1:23" hidden="1">
      <c r="A7017">
        <v>72025719</v>
      </c>
      <c r="B7017" s="2">
        <v>45770</v>
      </c>
      <c r="C7017" t="s">
        <v>4761</v>
      </c>
      <c r="D7017" t="s">
        <v>58</v>
      </c>
      <c r="E7017" t="s">
        <v>59</v>
      </c>
      <c r="F7017" t="s">
        <v>6010</v>
      </c>
      <c r="G7017" t="s">
        <v>6011</v>
      </c>
      <c r="H7017" t="s">
        <v>5589</v>
      </c>
      <c r="I7017" t="s">
        <v>5590</v>
      </c>
      <c r="J7017" t="s">
        <v>64</v>
      </c>
      <c r="K7017" t="s">
        <v>89</v>
      </c>
      <c r="L7017">
        <v>40000</v>
      </c>
      <c r="M7017" t="s">
        <v>61</v>
      </c>
      <c r="N7017" t="s">
        <v>16</v>
      </c>
      <c r="O7017">
        <v>0.40570000000000001</v>
      </c>
      <c r="P7017">
        <v>16228</v>
      </c>
      <c r="Q7017">
        <v>33.650799999999997</v>
      </c>
      <c r="R7017">
        <v>0.40570000000000001</v>
      </c>
      <c r="S7017">
        <v>16227.999927999999</v>
      </c>
      <c r="T7017" t="s">
        <v>398</v>
      </c>
      <c r="U7017">
        <v>33.650799999999997</v>
      </c>
      <c r="V7017">
        <v>546085.18000000005</v>
      </c>
      <c r="W7017">
        <v>2025</v>
      </c>
    </row>
    <row r="7018" spans="1:23" hidden="1">
      <c r="A7018">
        <v>72025533</v>
      </c>
      <c r="B7018" s="2">
        <v>45770</v>
      </c>
      <c r="C7018" t="s">
        <v>4183</v>
      </c>
      <c r="D7018" t="s">
        <v>58</v>
      </c>
      <c r="E7018" t="s">
        <v>59</v>
      </c>
      <c r="F7018" t="s">
        <v>6019</v>
      </c>
      <c r="G7018" t="s">
        <v>6020</v>
      </c>
      <c r="H7018" t="s">
        <v>468</v>
      </c>
      <c r="I7018" t="s">
        <v>469</v>
      </c>
      <c r="J7018" t="s">
        <v>64</v>
      </c>
      <c r="K7018" t="s">
        <v>60</v>
      </c>
      <c r="L7018">
        <v>940</v>
      </c>
      <c r="M7018" t="s">
        <v>61</v>
      </c>
      <c r="N7018" t="s">
        <v>16</v>
      </c>
      <c r="O7018">
        <v>0.3286</v>
      </c>
      <c r="P7018">
        <v>308.88400000000001</v>
      </c>
      <c r="Q7018">
        <v>33.650799999999997</v>
      </c>
      <c r="R7018">
        <v>0.32859899999999997</v>
      </c>
      <c r="S7018">
        <v>308.88388900000001</v>
      </c>
      <c r="T7018" t="s">
        <v>398</v>
      </c>
      <c r="U7018">
        <v>33.650799999999997</v>
      </c>
      <c r="V7018">
        <v>10394.19</v>
      </c>
      <c r="W7018">
        <v>2025</v>
      </c>
    </row>
    <row r="7019" spans="1:23" hidden="1">
      <c r="A7019">
        <v>72025547</v>
      </c>
      <c r="B7019" s="2">
        <v>45770</v>
      </c>
      <c r="C7019" t="s">
        <v>4183</v>
      </c>
      <c r="D7019" t="s">
        <v>58</v>
      </c>
      <c r="E7019" t="s">
        <v>59</v>
      </c>
      <c r="F7019" t="s">
        <v>6019</v>
      </c>
      <c r="G7019" t="s">
        <v>6020</v>
      </c>
      <c r="H7019" t="s">
        <v>754</v>
      </c>
      <c r="I7019" t="s">
        <v>1908</v>
      </c>
      <c r="J7019" t="s">
        <v>64</v>
      </c>
      <c r="K7019" t="s">
        <v>60</v>
      </c>
      <c r="L7019">
        <v>1188</v>
      </c>
      <c r="M7019" t="s">
        <v>61</v>
      </c>
      <c r="N7019" t="s">
        <v>16</v>
      </c>
      <c r="O7019">
        <v>0.52080000000000004</v>
      </c>
      <c r="P7019">
        <v>618.71</v>
      </c>
      <c r="Q7019">
        <v>33.650799999999997</v>
      </c>
      <c r="R7019">
        <v>0.52080000000000004</v>
      </c>
      <c r="S7019">
        <v>618.710104</v>
      </c>
      <c r="T7019" t="s">
        <v>398</v>
      </c>
      <c r="U7019">
        <v>33.650799999999997</v>
      </c>
      <c r="V7019">
        <v>20820.09</v>
      </c>
      <c r="W7019">
        <v>2025</v>
      </c>
    </row>
    <row r="7020" spans="1:23" hidden="1">
      <c r="A7020">
        <v>72025551</v>
      </c>
      <c r="B7020" s="2">
        <v>45770</v>
      </c>
      <c r="C7020" t="s">
        <v>4183</v>
      </c>
      <c r="D7020" t="s">
        <v>58</v>
      </c>
      <c r="E7020" t="s">
        <v>59</v>
      </c>
      <c r="F7020" t="s">
        <v>6019</v>
      </c>
      <c r="G7020" t="s">
        <v>6020</v>
      </c>
      <c r="H7020" t="s">
        <v>765</v>
      </c>
      <c r="I7020" t="s">
        <v>766</v>
      </c>
      <c r="J7020" t="s">
        <v>64</v>
      </c>
      <c r="K7020" t="s">
        <v>60</v>
      </c>
      <c r="L7020">
        <v>3008</v>
      </c>
      <c r="M7020" t="s">
        <v>61</v>
      </c>
      <c r="N7020" t="s">
        <v>16</v>
      </c>
      <c r="O7020">
        <v>0.50270000000000004</v>
      </c>
      <c r="P7020">
        <v>1512.1220000000001</v>
      </c>
      <c r="Q7020">
        <v>33.650799999999997</v>
      </c>
      <c r="R7020">
        <v>0.50270000000000004</v>
      </c>
      <c r="S7020">
        <v>1512.1218510000001</v>
      </c>
      <c r="T7020" t="s">
        <v>398</v>
      </c>
      <c r="U7020">
        <v>33.650799999999997</v>
      </c>
      <c r="V7020">
        <v>50884.11</v>
      </c>
      <c r="W7020">
        <v>2025</v>
      </c>
    </row>
    <row r="7021" spans="1:23" hidden="1">
      <c r="A7021">
        <v>72025573</v>
      </c>
      <c r="B7021" s="2">
        <v>45770</v>
      </c>
      <c r="C7021" t="s">
        <v>4183</v>
      </c>
      <c r="D7021" t="s">
        <v>58</v>
      </c>
      <c r="E7021" t="s">
        <v>59</v>
      </c>
      <c r="F7021" t="s">
        <v>6019</v>
      </c>
      <c r="G7021" t="s">
        <v>6020</v>
      </c>
      <c r="H7021" t="s">
        <v>468</v>
      </c>
      <c r="I7021" t="s">
        <v>469</v>
      </c>
      <c r="J7021" t="s">
        <v>64</v>
      </c>
      <c r="K7021" t="s">
        <v>60</v>
      </c>
      <c r="L7021">
        <v>2020</v>
      </c>
      <c r="M7021" t="s">
        <v>61</v>
      </c>
      <c r="N7021" t="s">
        <v>16</v>
      </c>
      <c r="O7021">
        <v>0.3286</v>
      </c>
      <c r="P7021">
        <v>663.77200000000005</v>
      </c>
      <c r="Q7021">
        <v>33.650799999999997</v>
      </c>
      <c r="R7021">
        <v>0.32859899999999997</v>
      </c>
      <c r="S7021">
        <v>663.77203499999996</v>
      </c>
      <c r="T7021" t="s">
        <v>398</v>
      </c>
      <c r="U7021">
        <v>33.650799999999997</v>
      </c>
      <c r="V7021">
        <v>22336.46</v>
      </c>
      <c r="W7021">
        <v>2025</v>
      </c>
    </row>
    <row r="7022" spans="1:23" hidden="1">
      <c r="A7022">
        <v>72025641</v>
      </c>
      <c r="B7022" s="2">
        <v>45770</v>
      </c>
      <c r="C7022" t="s">
        <v>3020</v>
      </c>
      <c r="D7022" t="s">
        <v>58</v>
      </c>
      <c r="E7022" t="s">
        <v>59</v>
      </c>
      <c r="F7022" t="s">
        <v>6019</v>
      </c>
      <c r="G7022" t="s">
        <v>6020</v>
      </c>
      <c r="H7022" t="s">
        <v>4759</v>
      </c>
      <c r="I7022" t="s">
        <v>4760</v>
      </c>
      <c r="J7022" t="s">
        <v>64</v>
      </c>
      <c r="K7022" t="s">
        <v>60</v>
      </c>
      <c r="L7022">
        <v>2849</v>
      </c>
      <c r="M7022" t="s">
        <v>61</v>
      </c>
      <c r="N7022" t="s">
        <v>16</v>
      </c>
      <c r="O7022">
        <v>0.50270000000000004</v>
      </c>
      <c r="P7022">
        <v>1432.192</v>
      </c>
      <c r="Q7022">
        <v>33.650799999999997</v>
      </c>
      <c r="R7022">
        <v>0.50270000000000004</v>
      </c>
      <c r="S7022">
        <v>1432.192102</v>
      </c>
      <c r="T7022" t="s">
        <v>398</v>
      </c>
      <c r="U7022">
        <v>33.650799999999997</v>
      </c>
      <c r="V7022">
        <v>48194.41</v>
      </c>
      <c r="W7022">
        <v>2025</v>
      </c>
    </row>
    <row r="7023" spans="1:23" hidden="1">
      <c r="A7023">
        <v>72025975</v>
      </c>
      <c r="B7023" s="2">
        <v>45770</v>
      </c>
      <c r="C7023" t="s">
        <v>5108</v>
      </c>
      <c r="D7023" t="s">
        <v>58</v>
      </c>
      <c r="E7023" t="s">
        <v>59</v>
      </c>
      <c r="F7023" t="s">
        <v>6019</v>
      </c>
      <c r="G7023" t="s">
        <v>6020</v>
      </c>
      <c r="H7023" t="s">
        <v>62</v>
      </c>
      <c r="I7023" t="s">
        <v>63</v>
      </c>
      <c r="J7023" t="s">
        <v>64</v>
      </c>
      <c r="K7023" t="s">
        <v>60</v>
      </c>
      <c r="L7023">
        <v>10</v>
      </c>
      <c r="M7023" t="s">
        <v>61</v>
      </c>
      <c r="N7023" t="s">
        <v>16</v>
      </c>
      <c r="O7023">
        <v>0.37480000000000002</v>
      </c>
      <c r="P7023">
        <v>3.7480000000000002</v>
      </c>
      <c r="Q7023">
        <v>33.650799999999997</v>
      </c>
      <c r="R7023">
        <v>0.37480000000000002</v>
      </c>
      <c r="S7023">
        <v>3.7479040000000001</v>
      </c>
      <c r="T7023" t="s">
        <v>398</v>
      </c>
      <c r="U7023">
        <v>33.650799999999997</v>
      </c>
      <c r="V7023">
        <v>126.12</v>
      </c>
      <c r="W7023">
        <v>2025</v>
      </c>
    </row>
    <row r="7024" spans="1:23" hidden="1">
      <c r="A7024">
        <v>72025975</v>
      </c>
      <c r="B7024" s="2">
        <v>45770</v>
      </c>
      <c r="C7024" t="s">
        <v>5108</v>
      </c>
      <c r="D7024" t="s">
        <v>58</v>
      </c>
      <c r="E7024" t="s">
        <v>59</v>
      </c>
      <c r="F7024" t="s">
        <v>6019</v>
      </c>
      <c r="G7024" t="s">
        <v>6020</v>
      </c>
      <c r="H7024" t="s">
        <v>62</v>
      </c>
      <c r="I7024" t="s">
        <v>63</v>
      </c>
      <c r="J7024" t="s">
        <v>64</v>
      </c>
      <c r="K7024" t="s">
        <v>60</v>
      </c>
      <c r="L7024">
        <v>1000</v>
      </c>
      <c r="M7024" t="s">
        <v>61</v>
      </c>
      <c r="N7024" t="s">
        <v>16</v>
      </c>
      <c r="O7024">
        <v>0.37480000000000002</v>
      </c>
      <c r="P7024">
        <v>374.8</v>
      </c>
      <c r="Q7024">
        <v>33.650799999999997</v>
      </c>
      <c r="R7024">
        <v>0.37480000000000002</v>
      </c>
      <c r="S7024">
        <v>374.800004</v>
      </c>
      <c r="T7024" t="s">
        <v>398</v>
      </c>
      <c r="U7024">
        <v>33.650799999999997</v>
      </c>
      <c r="V7024">
        <v>12612.32</v>
      </c>
      <c r="W7024">
        <v>2025</v>
      </c>
    </row>
    <row r="7025" spans="1:23" hidden="1">
      <c r="A7025">
        <v>72026077</v>
      </c>
      <c r="B7025" s="2">
        <v>45770</v>
      </c>
      <c r="C7025" t="s">
        <v>4807</v>
      </c>
      <c r="D7025" t="s">
        <v>58</v>
      </c>
      <c r="E7025" t="s">
        <v>59</v>
      </c>
      <c r="F7025" t="s">
        <v>6019</v>
      </c>
      <c r="G7025" t="s">
        <v>6020</v>
      </c>
      <c r="H7025" t="s">
        <v>653</v>
      </c>
      <c r="I7025" t="s">
        <v>654</v>
      </c>
      <c r="J7025" t="s">
        <v>64</v>
      </c>
      <c r="K7025" t="s">
        <v>60</v>
      </c>
      <c r="L7025">
        <v>500</v>
      </c>
      <c r="M7025" t="s">
        <v>61</v>
      </c>
      <c r="N7025" t="s">
        <v>16</v>
      </c>
      <c r="O7025">
        <v>0.3453</v>
      </c>
      <c r="P7025">
        <v>172.65</v>
      </c>
      <c r="Q7025">
        <v>33.650799999999997</v>
      </c>
      <c r="R7025">
        <v>0.34529900000000002</v>
      </c>
      <c r="S7025">
        <v>172.649981</v>
      </c>
      <c r="T7025" t="s">
        <v>398</v>
      </c>
      <c r="U7025">
        <v>33.650799999999997</v>
      </c>
      <c r="V7025">
        <v>5809.81</v>
      </c>
      <c r="W7025">
        <v>2025</v>
      </c>
    </row>
    <row r="7026" spans="1:23" hidden="1">
      <c r="A7026">
        <v>72026293</v>
      </c>
      <c r="B7026" s="2">
        <v>45770</v>
      </c>
      <c r="C7026" t="s">
        <v>4814</v>
      </c>
      <c r="D7026" t="s">
        <v>58</v>
      </c>
      <c r="E7026" t="s">
        <v>59</v>
      </c>
      <c r="F7026" t="s">
        <v>6019</v>
      </c>
      <c r="G7026" t="s">
        <v>6020</v>
      </c>
      <c r="H7026" t="s">
        <v>754</v>
      </c>
      <c r="I7026" t="s">
        <v>1908</v>
      </c>
      <c r="J7026" t="s">
        <v>64</v>
      </c>
      <c r="K7026" t="s">
        <v>60</v>
      </c>
      <c r="L7026">
        <v>4412</v>
      </c>
      <c r="M7026" t="s">
        <v>61</v>
      </c>
      <c r="N7026" t="s">
        <v>16</v>
      </c>
      <c r="O7026">
        <v>0.52080000000000004</v>
      </c>
      <c r="P7026">
        <v>2297.77</v>
      </c>
      <c r="Q7026">
        <v>33.650799999999997</v>
      </c>
      <c r="R7026">
        <v>0.52080000000000004</v>
      </c>
      <c r="S7026">
        <v>2297.7700380000001</v>
      </c>
      <c r="T7026" t="s">
        <v>398</v>
      </c>
      <c r="U7026">
        <v>33.650799999999997</v>
      </c>
      <c r="V7026">
        <v>77321.8</v>
      </c>
      <c r="W7026">
        <v>2025</v>
      </c>
    </row>
    <row r="7027" spans="1:23" hidden="1">
      <c r="A7027">
        <v>72026295</v>
      </c>
      <c r="B7027" s="2">
        <v>45770</v>
      </c>
      <c r="C7027" t="s">
        <v>4814</v>
      </c>
      <c r="D7027" t="s">
        <v>58</v>
      </c>
      <c r="E7027" t="s">
        <v>59</v>
      </c>
      <c r="F7027" t="s">
        <v>6019</v>
      </c>
      <c r="G7027" t="s">
        <v>6020</v>
      </c>
      <c r="H7027" t="s">
        <v>820</v>
      </c>
      <c r="I7027" t="s">
        <v>1907</v>
      </c>
      <c r="J7027" t="s">
        <v>64</v>
      </c>
      <c r="K7027" t="s">
        <v>60</v>
      </c>
      <c r="L7027">
        <v>6400</v>
      </c>
      <c r="M7027" t="s">
        <v>61</v>
      </c>
      <c r="N7027" t="s">
        <v>16</v>
      </c>
      <c r="O7027">
        <v>0.4869</v>
      </c>
      <c r="P7027">
        <v>3116.16</v>
      </c>
      <c r="Q7027">
        <v>33.650799999999997</v>
      </c>
      <c r="R7027">
        <v>0.48689900000000003</v>
      </c>
      <c r="S7027">
        <v>3116.1600910000002</v>
      </c>
      <c r="T7027" t="s">
        <v>398</v>
      </c>
      <c r="U7027">
        <v>33.650799999999997</v>
      </c>
      <c r="V7027">
        <v>104861.28</v>
      </c>
      <c r="W7027">
        <v>2025</v>
      </c>
    </row>
    <row r="7028" spans="1:23" hidden="1">
      <c r="A7028">
        <v>72026532</v>
      </c>
      <c r="B7028" s="2">
        <v>45770</v>
      </c>
      <c r="C7028" t="s">
        <v>5132</v>
      </c>
      <c r="D7028" t="s">
        <v>58</v>
      </c>
      <c r="E7028" t="s">
        <v>59</v>
      </c>
      <c r="F7028" t="s">
        <v>6019</v>
      </c>
      <c r="G7028" t="s">
        <v>6020</v>
      </c>
      <c r="H7028" t="s">
        <v>62</v>
      </c>
      <c r="I7028" t="s">
        <v>63</v>
      </c>
      <c r="J7028" t="s">
        <v>64</v>
      </c>
      <c r="K7028" t="s">
        <v>60</v>
      </c>
      <c r="L7028">
        <v>300</v>
      </c>
      <c r="M7028" t="s">
        <v>61</v>
      </c>
      <c r="N7028" t="s">
        <v>16</v>
      </c>
      <c r="O7028">
        <v>0.37480000000000002</v>
      </c>
      <c r="P7028">
        <v>112.44</v>
      </c>
      <c r="Q7028">
        <v>33.650799999999997</v>
      </c>
      <c r="R7028">
        <v>0.37480000000000002</v>
      </c>
      <c r="S7028">
        <v>112.44011999999999</v>
      </c>
      <c r="T7028" t="s">
        <v>398</v>
      </c>
      <c r="U7028">
        <v>33.650799999999997</v>
      </c>
      <c r="V7028">
        <v>3783.7</v>
      </c>
      <c r="W7028">
        <v>2025</v>
      </c>
    </row>
    <row r="7029" spans="1:23" hidden="1">
      <c r="A7029">
        <v>72026532</v>
      </c>
      <c r="B7029" s="2">
        <v>45770</v>
      </c>
      <c r="C7029" t="s">
        <v>5132</v>
      </c>
      <c r="D7029" t="s">
        <v>58</v>
      </c>
      <c r="E7029" t="s">
        <v>59</v>
      </c>
      <c r="F7029" t="s">
        <v>6019</v>
      </c>
      <c r="G7029" t="s">
        <v>6020</v>
      </c>
      <c r="H7029" t="s">
        <v>62</v>
      </c>
      <c r="I7029" t="s">
        <v>63</v>
      </c>
      <c r="J7029" t="s">
        <v>64</v>
      </c>
      <c r="K7029" t="s">
        <v>60</v>
      </c>
      <c r="L7029">
        <v>90</v>
      </c>
      <c r="M7029" t="s">
        <v>61</v>
      </c>
      <c r="N7029" t="s">
        <v>16</v>
      </c>
      <c r="O7029">
        <v>0.37480000000000002</v>
      </c>
      <c r="P7029">
        <v>33.731999999999999</v>
      </c>
      <c r="Q7029">
        <v>33.650799999999997</v>
      </c>
      <c r="R7029">
        <v>0.37480000000000002</v>
      </c>
      <c r="S7029">
        <v>33.732036000000001</v>
      </c>
      <c r="T7029" t="s">
        <v>398</v>
      </c>
      <c r="U7029">
        <v>33.650799999999997</v>
      </c>
      <c r="V7029">
        <v>1135.1099999999999</v>
      </c>
      <c r="W7029">
        <v>2025</v>
      </c>
    </row>
    <row r="7030" spans="1:23" hidden="1">
      <c r="A7030">
        <v>72026466</v>
      </c>
      <c r="B7030" s="2">
        <v>45770</v>
      </c>
      <c r="C7030" t="s">
        <v>5457</v>
      </c>
      <c r="D7030" t="s">
        <v>58</v>
      </c>
      <c r="E7030" t="s">
        <v>59</v>
      </c>
      <c r="F7030" t="s">
        <v>6025</v>
      </c>
      <c r="G7030" t="s">
        <v>6026</v>
      </c>
      <c r="H7030" t="s">
        <v>1059</v>
      </c>
      <c r="I7030" t="s">
        <v>1060</v>
      </c>
      <c r="J7030" t="s">
        <v>64</v>
      </c>
      <c r="K7030" t="s">
        <v>42</v>
      </c>
      <c r="L7030">
        <v>1020</v>
      </c>
      <c r="M7030" t="s">
        <v>61</v>
      </c>
      <c r="N7030" t="s">
        <v>16</v>
      </c>
      <c r="O7030">
        <v>0.56210000000000004</v>
      </c>
      <c r="P7030">
        <v>573.34199999999998</v>
      </c>
      <c r="Q7030">
        <v>33.650799999999997</v>
      </c>
      <c r="R7030">
        <v>0.56209900000000002</v>
      </c>
      <c r="S7030">
        <v>573.34208899999999</v>
      </c>
      <c r="T7030" t="s">
        <v>398</v>
      </c>
      <c r="U7030">
        <v>33.650799999999997</v>
      </c>
      <c r="V7030">
        <v>19293.419999999998</v>
      </c>
      <c r="W7030">
        <v>2025</v>
      </c>
    </row>
    <row r="7031" spans="1:23" hidden="1">
      <c r="A7031">
        <v>72026794</v>
      </c>
      <c r="B7031" s="2">
        <v>45770</v>
      </c>
      <c r="C7031" t="s">
        <v>5591</v>
      </c>
      <c r="D7031" t="s">
        <v>58</v>
      </c>
      <c r="E7031" t="s">
        <v>59</v>
      </c>
      <c r="F7031" t="s">
        <v>6027</v>
      </c>
      <c r="G7031" t="s">
        <v>6028</v>
      </c>
      <c r="H7031" t="s">
        <v>6029</v>
      </c>
      <c r="I7031" t="s">
        <v>6030</v>
      </c>
      <c r="J7031" t="s">
        <v>64</v>
      </c>
      <c r="K7031" t="s">
        <v>42</v>
      </c>
      <c r="L7031">
        <v>1010</v>
      </c>
      <c r="M7031" t="s">
        <v>61</v>
      </c>
      <c r="N7031" t="s">
        <v>16</v>
      </c>
      <c r="O7031">
        <v>0.2666</v>
      </c>
      <c r="P7031">
        <v>269.26600000000002</v>
      </c>
      <c r="Q7031">
        <v>33.650799999999997</v>
      </c>
      <c r="R7031">
        <v>0.26659899999999997</v>
      </c>
      <c r="S7031">
        <v>269.26610899999997</v>
      </c>
      <c r="T7031" t="s">
        <v>398</v>
      </c>
      <c r="U7031">
        <v>33.650799999999997</v>
      </c>
      <c r="V7031">
        <v>9061.02</v>
      </c>
      <c r="W7031">
        <v>2025</v>
      </c>
    </row>
    <row r="7032" spans="1:23" hidden="1">
      <c r="A7032">
        <v>72026794</v>
      </c>
      <c r="B7032" s="2">
        <v>45770</v>
      </c>
      <c r="C7032" t="s">
        <v>5591</v>
      </c>
      <c r="D7032" t="s">
        <v>58</v>
      </c>
      <c r="E7032" t="s">
        <v>59</v>
      </c>
      <c r="F7032" t="s">
        <v>6027</v>
      </c>
      <c r="G7032" t="s">
        <v>6028</v>
      </c>
      <c r="H7032" t="s">
        <v>6029</v>
      </c>
      <c r="I7032" t="s">
        <v>6030</v>
      </c>
      <c r="J7032" t="s">
        <v>64</v>
      </c>
      <c r="K7032" t="s">
        <v>42</v>
      </c>
      <c r="L7032">
        <v>1010</v>
      </c>
      <c r="M7032" t="s">
        <v>61</v>
      </c>
      <c r="N7032" t="s">
        <v>16</v>
      </c>
      <c r="O7032">
        <v>0.2666</v>
      </c>
      <c r="P7032">
        <v>269.26600000000002</v>
      </c>
      <c r="Q7032">
        <v>33.650799999999997</v>
      </c>
      <c r="R7032">
        <v>0.26659899999999997</v>
      </c>
      <c r="S7032">
        <v>269.26610899999997</v>
      </c>
      <c r="T7032" t="s">
        <v>398</v>
      </c>
      <c r="U7032">
        <v>33.650799999999997</v>
      </c>
      <c r="V7032">
        <v>9061.02</v>
      </c>
      <c r="W7032">
        <v>2025</v>
      </c>
    </row>
    <row r="7033" spans="1:23" hidden="1">
      <c r="A7033">
        <v>72026796</v>
      </c>
      <c r="B7033" s="2">
        <v>45770</v>
      </c>
      <c r="C7033" t="s">
        <v>5591</v>
      </c>
      <c r="D7033" t="s">
        <v>58</v>
      </c>
      <c r="E7033" t="s">
        <v>59</v>
      </c>
      <c r="F7033" t="s">
        <v>6027</v>
      </c>
      <c r="G7033" t="s">
        <v>6028</v>
      </c>
      <c r="H7033" t="s">
        <v>6031</v>
      </c>
      <c r="I7033" t="s">
        <v>6032</v>
      </c>
      <c r="J7033" t="s">
        <v>64</v>
      </c>
      <c r="K7033" t="s">
        <v>42</v>
      </c>
      <c r="L7033">
        <v>4050</v>
      </c>
      <c r="M7033" t="s">
        <v>61</v>
      </c>
      <c r="N7033" t="s">
        <v>16</v>
      </c>
      <c r="O7033">
        <v>0.2142</v>
      </c>
      <c r="P7033">
        <v>867.51</v>
      </c>
      <c r="Q7033">
        <v>33.650799999999997</v>
      </c>
      <c r="R7033">
        <v>0.214199</v>
      </c>
      <c r="S7033">
        <v>867.510133</v>
      </c>
      <c r="T7033" t="s">
        <v>398</v>
      </c>
      <c r="U7033">
        <v>33.650799999999997</v>
      </c>
      <c r="V7033">
        <v>29192.41</v>
      </c>
      <c r="W7033">
        <v>2025</v>
      </c>
    </row>
    <row r="7034" spans="1:23" hidden="1">
      <c r="A7034">
        <v>72026797</v>
      </c>
      <c r="B7034" s="2">
        <v>45770</v>
      </c>
      <c r="C7034" t="s">
        <v>5591</v>
      </c>
      <c r="D7034" t="s">
        <v>58</v>
      </c>
      <c r="E7034" t="s">
        <v>59</v>
      </c>
      <c r="F7034" t="s">
        <v>6027</v>
      </c>
      <c r="G7034" t="s">
        <v>6028</v>
      </c>
      <c r="H7034" t="s">
        <v>6029</v>
      </c>
      <c r="I7034" t="s">
        <v>6030</v>
      </c>
      <c r="J7034" t="s">
        <v>64</v>
      </c>
      <c r="K7034" t="s">
        <v>42</v>
      </c>
      <c r="L7034">
        <v>2010</v>
      </c>
      <c r="M7034" t="s">
        <v>61</v>
      </c>
      <c r="N7034" t="s">
        <v>16</v>
      </c>
      <c r="O7034">
        <v>0.26129999999999998</v>
      </c>
      <c r="P7034">
        <v>525.21299999999997</v>
      </c>
      <c r="Q7034">
        <v>33.650799999999997</v>
      </c>
      <c r="R7034">
        <v>0.261299</v>
      </c>
      <c r="S7034">
        <v>525.21307000000002</v>
      </c>
      <c r="T7034" t="s">
        <v>398</v>
      </c>
      <c r="U7034">
        <v>33.650799999999997</v>
      </c>
      <c r="V7034">
        <v>17673.84</v>
      </c>
      <c r="W7034">
        <v>2025</v>
      </c>
    </row>
    <row r="7035" spans="1:23" hidden="1">
      <c r="A7035">
        <v>72026798</v>
      </c>
      <c r="B7035" s="2">
        <v>45770</v>
      </c>
      <c r="C7035" t="s">
        <v>5591</v>
      </c>
      <c r="D7035" t="s">
        <v>58</v>
      </c>
      <c r="E7035" t="s">
        <v>59</v>
      </c>
      <c r="F7035" t="s">
        <v>6027</v>
      </c>
      <c r="G7035" t="s">
        <v>6028</v>
      </c>
      <c r="H7035" t="s">
        <v>6031</v>
      </c>
      <c r="I7035" t="s">
        <v>6032</v>
      </c>
      <c r="J7035" t="s">
        <v>64</v>
      </c>
      <c r="K7035" t="s">
        <v>42</v>
      </c>
      <c r="L7035">
        <v>1010</v>
      </c>
      <c r="M7035" t="s">
        <v>61</v>
      </c>
      <c r="N7035" t="s">
        <v>16</v>
      </c>
      <c r="O7035">
        <v>0.21859999999999999</v>
      </c>
      <c r="P7035">
        <v>220.786</v>
      </c>
      <c r="Q7035">
        <v>33.650799999999997</v>
      </c>
      <c r="R7035">
        <v>0.21859899999999999</v>
      </c>
      <c r="S7035">
        <v>220.78613200000001</v>
      </c>
      <c r="T7035" t="s">
        <v>398</v>
      </c>
      <c r="U7035">
        <v>33.650799999999997</v>
      </c>
      <c r="V7035">
        <v>7429.63</v>
      </c>
      <c r="W7035">
        <v>2025</v>
      </c>
    </row>
    <row r="7036" spans="1:23" hidden="1">
      <c r="A7036">
        <v>72026799</v>
      </c>
      <c r="B7036" s="2">
        <v>45770</v>
      </c>
      <c r="C7036" t="s">
        <v>5591</v>
      </c>
      <c r="D7036" t="s">
        <v>58</v>
      </c>
      <c r="E7036" t="s">
        <v>59</v>
      </c>
      <c r="F7036" t="s">
        <v>6027</v>
      </c>
      <c r="G7036" t="s">
        <v>6028</v>
      </c>
      <c r="H7036" t="s">
        <v>6029</v>
      </c>
      <c r="I7036" t="s">
        <v>6030</v>
      </c>
      <c r="J7036" t="s">
        <v>64</v>
      </c>
      <c r="K7036" t="s">
        <v>42</v>
      </c>
      <c r="L7036">
        <v>1010</v>
      </c>
      <c r="M7036" t="s">
        <v>61</v>
      </c>
      <c r="N7036" t="s">
        <v>16</v>
      </c>
      <c r="O7036">
        <v>0.2666</v>
      </c>
      <c r="P7036">
        <v>269.26600000000002</v>
      </c>
      <c r="Q7036">
        <v>33.650799999999997</v>
      </c>
      <c r="R7036">
        <v>0.26659899999999997</v>
      </c>
      <c r="S7036">
        <v>269.26610899999997</v>
      </c>
      <c r="T7036" t="s">
        <v>398</v>
      </c>
      <c r="U7036">
        <v>33.650799999999997</v>
      </c>
      <c r="V7036">
        <v>9061.02</v>
      </c>
      <c r="W7036">
        <v>2025</v>
      </c>
    </row>
    <row r="7037" spans="1:23" hidden="1">
      <c r="A7037">
        <v>72026806</v>
      </c>
      <c r="B7037" s="2">
        <v>45770</v>
      </c>
      <c r="C7037" t="s">
        <v>5591</v>
      </c>
      <c r="D7037" t="s">
        <v>58</v>
      </c>
      <c r="E7037" t="s">
        <v>59</v>
      </c>
      <c r="F7037" t="s">
        <v>6027</v>
      </c>
      <c r="G7037" t="s">
        <v>6028</v>
      </c>
      <c r="H7037" t="s">
        <v>6029</v>
      </c>
      <c r="I7037" t="s">
        <v>6030</v>
      </c>
      <c r="J7037" t="s">
        <v>64</v>
      </c>
      <c r="K7037" t="s">
        <v>42</v>
      </c>
      <c r="L7037">
        <v>1010</v>
      </c>
      <c r="M7037" t="s">
        <v>61</v>
      </c>
      <c r="N7037" t="s">
        <v>16</v>
      </c>
      <c r="O7037">
        <v>0.2666</v>
      </c>
      <c r="P7037">
        <v>269.27100000000002</v>
      </c>
      <c r="Q7037">
        <v>33.650799999999997</v>
      </c>
      <c r="R7037">
        <v>0.26659899999999997</v>
      </c>
      <c r="S7037">
        <v>269.27086400000002</v>
      </c>
      <c r="T7037" t="s">
        <v>398</v>
      </c>
      <c r="U7037">
        <v>33.650799999999997</v>
      </c>
      <c r="V7037">
        <v>9061.18</v>
      </c>
      <c r="W7037">
        <v>2025</v>
      </c>
    </row>
    <row r="7038" spans="1:23" hidden="1">
      <c r="A7038">
        <v>72024441</v>
      </c>
      <c r="B7038" s="2">
        <v>45770</v>
      </c>
      <c r="C7038" t="s">
        <v>2520</v>
      </c>
      <c r="D7038" t="s">
        <v>58</v>
      </c>
      <c r="E7038" t="s">
        <v>59</v>
      </c>
      <c r="F7038" t="s">
        <v>6048</v>
      </c>
      <c r="G7038" t="s">
        <v>6049</v>
      </c>
      <c r="H7038" t="s">
        <v>936</v>
      </c>
      <c r="I7038" t="s">
        <v>937</v>
      </c>
      <c r="J7038" t="s">
        <v>74</v>
      </c>
      <c r="K7038" t="s">
        <v>14</v>
      </c>
      <c r="L7038">
        <v>739</v>
      </c>
      <c r="M7038" t="s">
        <v>61</v>
      </c>
      <c r="N7038" t="s">
        <v>16</v>
      </c>
      <c r="O7038">
        <v>0.37430000000000002</v>
      </c>
      <c r="P7038">
        <v>276.608</v>
      </c>
      <c r="Q7038">
        <v>33.650799999999997</v>
      </c>
      <c r="R7038">
        <v>0.37429899999999999</v>
      </c>
      <c r="S7038">
        <v>276.60798499999999</v>
      </c>
      <c r="T7038" t="s">
        <v>398</v>
      </c>
      <c r="U7038">
        <v>33.650799999999997</v>
      </c>
      <c r="V7038">
        <v>9308.08</v>
      </c>
      <c r="W7038">
        <v>2025</v>
      </c>
    </row>
    <row r="7039" spans="1:23" hidden="1">
      <c r="A7039">
        <v>72025533</v>
      </c>
      <c r="B7039" s="2">
        <v>45770</v>
      </c>
      <c r="C7039" t="s">
        <v>4183</v>
      </c>
      <c r="D7039" t="s">
        <v>58</v>
      </c>
      <c r="E7039" t="s">
        <v>59</v>
      </c>
      <c r="F7039" t="s">
        <v>6019</v>
      </c>
      <c r="G7039" t="s">
        <v>6020</v>
      </c>
      <c r="H7039" t="s">
        <v>470</v>
      </c>
      <c r="I7039" t="s">
        <v>425</v>
      </c>
      <c r="J7039" t="s">
        <v>426</v>
      </c>
      <c r="K7039" t="s">
        <v>60</v>
      </c>
      <c r="L7039">
        <v>1284</v>
      </c>
      <c r="M7039" t="s">
        <v>61</v>
      </c>
      <c r="N7039" t="s">
        <v>16</v>
      </c>
      <c r="O7039">
        <v>0.3286</v>
      </c>
      <c r="P7039">
        <v>421.92200000000003</v>
      </c>
      <c r="Q7039">
        <v>33.650799999999997</v>
      </c>
      <c r="R7039">
        <v>0.32859899999999997</v>
      </c>
      <c r="S7039">
        <v>421.92191500000001</v>
      </c>
      <c r="T7039" t="s">
        <v>398</v>
      </c>
      <c r="U7039">
        <v>33.650799999999997</v>
      </c>
      <c r="V7039">
        <v>14198.01</v>
      </c>
      <c r="W7039">
        <v>2025</v>
      </c>
    </row>
    <row r="7040" spans="1:23" hidden="1">
      <c r="A7040">
        <v>72025572</v>
      </c>
      <c r="B7040" s="2">
        <v>45770</v>
      </c>
      <c r="C7040" t="s">
        <v>4183</v>
      </c>
      <c r="D7040" t="s">
        <v>58</v>
      </c>
      <c r="E7040" t="s">
        <v>59</v>
      </c>
      <c r="F7040" t="s">
        <v>6019</v>
      </c>
      <c r="G7040" t="s">
        <v>6020</v>
      </c>
      <c r="H7040" t="s">
        <v>470</v>
      </c>
      <c r="I7040" t="s">
        <v>425</v>
      </c>
      <c r="J7040" t="s">
        <v>426</v>
      </c>
      <c r="K7040" t="s">
        <v>60</v>
      </c>
      <c r="L7040">
        <v>5940</v>
      </c>
      <c r="M7040" t="s">
        <v>61</v>
      </c>
      <c r="N7040" t="s">
        <v>16</v>
      </c>
      <c r="O7040">
        <v>0.32519999999999999</v>
      </c>
      <c r="P7040">
        <v>1931.6880000000001</v>
      </c>
      <c r="Q7040">
        <v>33.650799999999997</v>
      </c>
      <c r="R7040">
        <v>0.32519900000000002</v>
      </c>
      <c r="S7040">
        <v>1931.6881020000001</v>
      </c>
      <c r="T7040" t="s">
        <v>398</v>
      </c>
      <c r="U7040">
        <v>33.650799999999997</v>
      </c>
      <c r="V7040">
        <v>65002.85</v>
      </c>
      <c r="W7040">
        <v>2025</v>
      </c>
    </row>
    <row r="7041" spans="1:23" hidden="1">
      <c r="A7041">
        <v>72025572</v>
      </c>
      <c r="B7041" s="2">
        <v>45770</v>
      </c>
      <c r="C7041" t="s">
        <v>4183</v>
      </c>
      <c r="D7041" t="s">
        <v>58</v>
      </c>
      <c r="E7041" t="s">
        <v>59</v>
      </c>
      <c r="F7041" t="s">
        <v>6019</v>
      </c>
      <c r="G7041" t="s">
        <v>6020</v>
      </c>
      <c r="H7041" t="s">
        <v>470</v>
      </c>
      <c r="I7041" t="s">
        <v>425</v>
      </c>
      <c r="J7041" t="s">
        <v>426</v>
      </c>
      <c r="K7041" t="s">
        <v>60</v>
      </c>
      <c r="L7041">
        <v>90</v>
      </c>
      <c r="M7041" t="s">
        <v>61</v>
      </c>
      <c r="N7041" t="s">
        <v>16</v>
      </c>
      <c r="O7041">
        <v>0.32519999999999999</v>
      </c>
      <c r="P7041">
        <v>29.268000000000001</v>
      </c>
      <c r="Q7041">
        <v>33.650799999999997</v>
      </c>
      <c r="R7041">
        <v>0.32519900000000002</v>
      </c>
      <c r="S7041">
        <v>29.267952000000001</v>
      </c>
      <c r="T7041" t="s">
        <v>398</v>
      </c>
      <c r="U7041">
        <v>33.650799999999997</v>
      </c>
      <c r="V7041">
        <v>984.89</v>
      </c>
      <c r="W7041">
        <v>2025</v>
      </c>
    </row>
    <row r="7042" spans="1:23" hidden="1">
      <c r="A7042">
        <v>72025573</v>
      </c>
      <c r="B7042" s="2">
        <v>45770</v>
      </c>
      <c r="C7042" t="s">
        <v>4183</v>
      </c>
      <c r="D7042" t="s">
        <v>58</v>
      </c>
      <c r="E7042" t="s">
        <v>59</v>
      </c>
      <c r="F7042" t="s">
        <v>6019</v>
      </c>
      <c r="G7042" t="s">
        <v>6020</v>
      </c>
      <c r="H7042" t="s">
        <v>470</v>
      </c>
      <c r="I7042" t="s">
        <v>425</v>
      </c>
      <c r="J7042" t="s">
        <v>426</v>
      </c>
      <c r="K7042" t="s">
        <v>60</v>
      </c>
      <c r="L7042">
        <v>2020</v>
      </c>
      <c r="M7042" t="s">
        <v>61</v>
      </c>
      <c r="N7042" t="s">
        <v>16</v>
      </c>
      <c r="O7042">
        <v>0.3286</v>
      </c>
      <c r="P7042">
        <v>663.77200000000005</v>
      </c>
      <c r="Q7042">
        <v>33.650799999999997</v>
      </c>
      <c r="R7042">
        <v>0.32859899999999997</v>
      </c>
      <c r="S7042">
        <v>663.77203499999996</v>
      </c>
      <c r="T7042" t="s">
        <v>398</v>
      </c>
      <c r="U7042">
        <v>33.650799999999997</v>
      </c>
      <c r="V7042">
        <v>22336.46</v>
      </c>
      <c r="W7042">
        <v>2025</v>
      </c>
    </row>
    <row r="7043" spans="1:23" hidden="1">
      <c r="A7043">
        <v>72025634</v>
      </c>
      <c r="B7043" s="2">
        <v>45770</v>
      </c>
      <c r="C7043" t="s">
        <v>3020</v>
      </c>
      <c r="D7043" t="s">
        <v>58</v>
      </c>
      <c r="E7043" t="s">
        <v>59</v>
      </c>
      <c r="F7043" t="s">
        <v>6019</v>
      </c>
      <c r="G7043" t="s">
        <v>6020</v>
      </c>
      <c r="H7043" t="s">
        <v>5636</v>
      </c>
      <c r="I7043" t="s">
        <v>5637</v>
      </c>
      <c r="J7043" t="s">
        <v>74</v>
      </c>
      <c r="K7043" t="s">
        <v>60</v>
      </c>
      <c r="L7043">
        <v>9950</v>
      </c>
      <c r="M7043" t="s">
        <v>61</v>
      </c>
      <c r="N7043" t="s">
        <v>16</v>
      </c>
      <c r="O7043">
        <v>0.32600000000000001</v>
      </c>
      <c r="P7043">
        <v>3243.7</v>
      </c>
      <c r="Q7043">
        <v>33.650799999999997</v>
      </c>
      <c r="R7043">
        <v>0.32599899999999998</v>
      </c>
      <c r="S7043">
        <v>3243.7000010000002</v>
      </c>
      <c r="T7043" t="s">
        <v>398</v>
      </c>
      <c r="U7043">
        <v>33.650799999999997</v>
      </c>
      <c r="V7043">
        <v>109153.1</v>
      </c>
      <c r="W7043">
        <v>2025</v>
      </c>
    </row>
    <row r="7044" spans="1:23" hidden="1">
      <c r="A7044">
        <v>72025886</v>
      </c>
      <c r="B7044" s="2">
        <v>45770</v>
      </c>
      <c r="C7044" t="s">
        <v>3051</v>
      </c>
      <c r="D7044" t="s">
        <v>58</v>
      </c>
      <c r="E7044" t="s">
        <v>59</v>
      </c>
      <c r="F7044" t="s">
        <v>6048</v>
      </c>
      <c r="G7044" t="s">
        <v>6049</v>
      </c>
      <c r="H7044" t="s">
        <v>936</v>
      </c>
      <c r="I7044" t="s">
        <v>937</v>
      </c>
      <c r="J7044" t="s">
        <v>74</v>
      </c>
      <c r="K7044" t="s">
        <v>14</v>
      </c>
      <c r="L7044">
        <v>1500</v>
      </c>
      <c r="M7044" t="s">
        <v>61</v>
      </c>
      <c r="N7044" t="s">
        <v>16</v>
      </c>
      <c r="O7044">
        <v>0.38190000000000002</v>
      </c>
      <c r="P7044">
        <v>572.85</v>
      </c>
      <c r="Q7044">
        <v>33.650799999999997</v>
      </c>
      <c r="R7044">
        <v>0.38189899999999999</v>
      </c>
      <c r="S7044">
        <v>572.84997599999997</v>
      </c>
      <c r="T7044" t="s">
        <v>398</v>
      </c>
      <c r="U7044">
        <v>33.650799999999997</v>
      </c>
      <c r="V7044">
        <v>19276.86</v>
      </c>
      <c r="W7044">
        <v>2025</v>
      </c>
    </row>
    <row r="7045" spans="1:23" hidden="1">
      <c r="A7045">
        <v>72026200</v>
      </c>
      <c r="B7045" s="2">
        <v>45770</v>
      </c>
      <c r="C7045" t="s">
        <v>4807</v>
      </c>
      <c r="D7045" t="s">
        <v>58</v>
      </c>
      <c r="E7045" t="s">
        <v>59</v>
      </c>
      <c r="F7045" t="s">
        <v>6048</v>
      </c>
      <c r="G7045" t="s">
        <v>6049</v>
      </c>
      <c r="H7045" t="s">
        <v>4783</v>
      </c>
      <c r="I7045" t="s">
        <v>4784</v>
      </c>
      <c r="J7045" t="s">
        <v>72</v>
      </c>
      <c r="K7045" t="s">
        <v>14</v>
      </c>
      <c r="L7045">
        <v>100</v>
      </c>
      <c r="M7045" t="s">
        <v>61</v>
      </c>
      <c r="N7045" t="s">
        <v>16</v>
      </c>
      <c r="O7045">
        <v>0.1525</v>
      </c>
      <c r="P7045">
        <v>15.25</v>
      </c>
      <c r="Q7045">
        <v>33.650799999999997</v>
      </c>
      <c r="R7045">
        <v>0.1525</v>
      </c>
      <c r="S7045">
        <v>15.24986</v>
      </c>
      <c r="T7045" t="s">
        <v>398</v>
      </c>
      <c r="U7045">
        <v>33.650799999999997</v>
      </c>
      <c r="V7045">
        <v>513.16999999999996</v>
      </c>
      <c r="W7045">
        <v>2025</v>
      </c>
    </row>
    <row r="7046" spans="1:23" hidden="1">
      <c r="A7046">
        <v>72026200</v>
      </c>
      <c r="B7046" s="2">
        <v>45770</v>
      </c>
      <c r="C7046" t="s">
        <v>4807</v>
      </c>
      <c r="D7046" t="s">
        <v>58</v>
      </c>
      <c r="E7046" t="s">
        <v>59</v>
      </c>
      <c r="F7046" t="s">
        <v>6048</v>
      </c>
      <c r="G7046" t="s">
        <v>6049</v>
      </c>
      <c r="H7046" t="s">
        <v>4783</v>
      </c>
      <c r="I7046" t="s">
        <v>4784</v>
      </c>
      <c r="J7046" t="s">
        <v>72</v>
      </c>
      <c r="K7046" t="s">
        <v>14</v>
      </c>
      <c r="L7046">
        <v>900</v>
      </c>
      <c r="M7046" t="s">
        <v>61</v>
      </c>
      <c r="N7046" t="s">
        <v>16</v>
      </c>
      <c r="O7046">
        <v>0.1525</v>
      </c>
      <c r="P7046">
        <v>137.25</v>
      </c>
      <c r="Q7046">
        <v>33.650799999999997</v>
      </c>
      <c r="R7046">
        <v>0.1525</v>
      </c>
      <c r="S7046">
        <v>137.249931</v>
      </c>
      <c r="T7046" t="s">
        <v>398</v>
      </c>
      <c r="U7046">
        <v>33.650799999999997</v>
      </c>
      <c r="V7046">
        <v>4618.57</v>
      </c>
      <c r="W7046">
        <v>2025</v>
      </c>
    </row>
    <row r="7047" spans="1:23" hidden="1">
      <c r="A7047">
        <v>72026211</v>
      </c>
      <c r="B7047" s="2">
        <v>45770</v>
      </c>
      <c r="C7047" t="s">
        <v>4807</v>
      </c>
      <c r="D7047" t="s">
        <v>58</v>
      </c>
      <c r="E7047" t="s">
        <v>59</v>
      </c>
      <c r="F7047" t="s">
        <v>6050</v>
      </c>
      <c r="G7047" t="s">
        <v>6051</v>
      </c>
      <c r="H7047" t="s">
        <v>4783</v>
      </c>
      <c r="I7047" t="s">
        <v>4784</v>
      </c>
      <c r="J7047" t="s">
        <v>72</v>
      </c>
      <c r="K7047" t="s">
        <v>43</v>
      </c>
      <c r="L7047">
        <v>1005</v>
      </c>
      <c r="M7047" t="s">
        <v>61</v>
      </c>
      <c r="N7047" t="s">
        <v>16</v>
      </c>
      <c r="O7047">
        <v>0.1525</v>
      </c>
      <c r="P7047">
        <v>153.26300000000001</v>
      </c>
      <c r="Q7047">
        <v>33.650799999999997</v>
      </c>
      <c r="R7047">
        <v>0.1525</v>
      </c>
      <c r="S7047">
        <v>153.262923</v>
      </c>
      <c r="T7047" t="s">
        <v>398</v>
      </c>
      <c r="U7047">
        <v>33.650799999999997</v>
      </c>
      <c r="V7047">
        <v>5157.42</v>
      </c>
      <c r="W7047">
        <v>2025</v>
      </c>
    </row>
    <row r="7048" spans="1:23" hidden="1">
      <c r="A7048">
        <v>72026212</v>
      </c>
      <c r="B7048" s="2">
        <v>45770</v>
      </c>
      <c r="C7048" t="s">
        <v>4807</v>
      </c>
      <c r="D7048" t="s">
        <v>58</v>
      </c>
      <c r="E7048" t="s">
        <v>59</v>
      </c>
      <c r="F7048" t="s">
        <v>6048</v>
      </c>
      <c r="G7048" t="s">
        <v>6049</v>
      </c>
      <c r="H7048" t="s">
        <v>4783</v>
      </c>
      <c r="I7048" t="s">
        <v>4784</v>
      </c>
      <c r="J7048" t="s">
        <v>72</v>
      </c>
      <c r="K7048" t="s">
        <v>14</v>
      </c>
      <c r="L7048">
        <v>1010</v>
      </c>
      <c r="M7048" t="s">
        <v>61</v>
      </c>
      <c r="N7048" t="s">
        <v>16</v>
      </c>
      <c r="O7048">
        <v>0.1525</v>
      </c>
      <c r="P7048">
        <v>154.02699999999999</v>
      </c>
      <c r="Q7048">
        <v>33.650799999999997</v>
      </c>
      <c r="R7048">
        <v>0.1525</v>
      </c>
      <c r="S7048">
        <v>154.02694700000001</v>
      </c>
      <c r="T7048" t="s">
        <v>398</v>
      </c>
      <c r="U7048">
        <v>33.650799999999997</v>
      </c>
      <c r="V7048">
        <v>5183.13</v>
      </c>
      <c r="W7048">
        <v>2025</v>
      </c>
    </row>
    <row r="7049" spans="1:23" hidden="1">
      <c r="A7049">
        <v>72026325</v>
      </c>
      <c r="B7049" s="2">
        <v>45770</v>
      </c>
      <c r="C7049" t="s">
        <v>5127</v>
      </c>
      <c r="D7049" t="s">
        <v>58</v>
      </c>
      <c r="E7049" t="s">
        <v>59</v>
      </c>
      <c r="F7049" t="s">
        <v>6048</v>
      </c>
      <c r="G7049" t="s">
        <v>6049</v>
      </c>
      <c r="H7049" t="s">
        <v>79</v>
      </c>
      <c r="I7049" t="s">
        <v>1906</v>
      </c>
      <c r="J7049" t="s">
        <v>72</v>
      </c>
      <c r="K7049" t="s">
        <v>14</v>
      </c>
      <c r="L7049">
        <v>10000</v>
      </c>
      <c r="M7049" t="s">
        <v>61</v>
      </c>
      <c r="N7049" t="s">
        <v>16</v>
      </c>
      <c r="O7049">
        <v>0.12130000000000001</v>
      </c>
      <c r="P7049">
        <v>1213</v>
      </c>
      <c r="Q7049">
        <v>33.650799999999997</v>
      </c>
      <c r="R7049">
        <v>0.121299</v>
      </c>
      <c r="S7049">
        <v>1212.999988</v>
      </c>
      <c r="T7049" t="s">
        <v>398</v>
      </c>
      <c r="U7049">
        <v>33.650799999999997</v>
      </c>
      <c r="V7049">
        <v>40818.42</v>
      </c>
      <c r="W7049">
        <v>2025</v>
      </c>
    </row>
    <row r="7050" spans="1:23" hidden="1">
      <c r="A7050">
        <v>72026517</v>
      </c>
      <c r="B7050" s="2">
        <v>45770</v>
      </c>
      <c r="C7050" t="s">
        <v>5132</v>
      </c>
      <c r="D7050" t="s">
        <v>58</v>
      </c>
      <c r="E7050" t="s">
        <v>59</v>
      </c>
      <c r="F7050" t="s">
        <v>6048</v>
      </c>
      <c r="G7050" t="s">
        <v>6049</v>
      </c>
      <c r="H7050" t="s">
        <v>4783</v>
      </c>
      <c r="I7050" t="s">
        <v>4784</v>
      </c>
      <c r="J7050" t="s">
        <v>72</v>
      </c>
      <c r="K7050" t="s">
        <v>14</v>
      </c>
      <c r="L7050">
        <v>1800</v>
      </c>
      <c r="M7050" t="s">
        <v>61</v>
      </c>
      <c r="N7050" t="s">
        <v>16</v>
      </c>
      <c r="O7050">
        <v>0.14949999999999999</v>
      </c>
      <c r="P7050">
        <v>269.10000000000002</v>
      </c>
      <c r="Q7050">
        <v>33.650799999999997</v>
      </c>
      <c r="R7050">
        <v>0.14949899999999999</v>
      </c>
      <c r="S7050">
        <v>269.09999099999999</v>
      </c>
      <c r="T7050" t="s">
        <v>398</v>
      </c>
      <c r="U7050">
        <v>33.650799999999997</v>
      </c>
      <c r="V7050">
        <v>9055.43</v>
      </c>
      <c r="W7050">
        <v>2025</v>
      </c>
    </row>
    <row r="7051" spans="1:23" hidden="1">
      <c r="A7051">
        <v>72026517</v>
      </c>
      <c r="B7051" s="2">
        <v>45770</v>
      </c>
      <c r="C7051" t="s">
        <v>5132</v>
      </c>
      <c r="D7051" t="s">
        <v>58</v>
      </c>
      <c r="E7051" t="s">
        <v>59</v>
      </c>
      <c r="F7051" t="s">
        <v>6048</v>
      </c>
      <c r="G7051" t="s">
        <v>6049</v>
      </c>
      <c r="H7051" t="s">
        <v>4783</v>
      </c>
      <c r="I7051" t="s">
        <v>4784</v>
      </c>
      <c r="J7051" t="s">
        <v>72</v>
      </c>
      <c r="K7051" t="s">
        <v>14</v>
      </c>
      <c r="L7051">
        <v>220</v>
      </c>
      <c r="M7051" t="s">
        <v>61</v>
      </c>
      <c r="N7051" t="s">
        <v>16</v>
      </c>
      <c r="O7051">
        <v>0.14949999999999999</v>
      </c>
      <c r="P7051">
        <v>32.89</v>
      </c>
      <c r="Q7051">
        <v>33.650799999999997</v>
      </c>
      <c r="R7051">
        <v>0.14949899999999999</v>
      </c>
      <c r="S7051">
        <v>32.889856999999999</v>
      </c>
      <c r="T7051" t="s">
        <v>398</v>
      </c>
      <c r="U7051">
        <v>33.650799999999997</v>
      </c>
      <c r="V7051">
        <v>1106.77</v>
      </c>
      <c r="W7051">
        <v>2025</v>
      </c>
    </row>
    <row r="7052" spans="1:23" hidden="1">
      <c r="A7052">
        <v>72026521</v>
      </c>
      <c r="B7052" s="2">
        <v>45770</v>
      </c>
      <c r="C7052" t="s">
        <v>5132</v>
      </c>
      <c r="D7052" t="s">
        <v>58</v>
      </c>
      <c r="E7052" t="s">
        <v>59</v>
      </c>
      <c r="F7052" t="s">
        <v>6048</v>
      </c>
      <c r="G7052" t="s">
        <v>6049</v>
      </c>
      <c r="H7052" t="s">
        <v>4783</v>
      </c>
      <c r="I7052" t="s">
        <v>4784</v>
      </c>
      <c r="J7052" t="s">
        <v>72</v>
      </c>
      <c r="K7052" t="s">
        <v>14</v>
      </c>
      <c r="L7052">
        <v>1210</v>
      </c>
      <c r="M7052" t="s">
        <v>61</v>
      </c>
      <c r="N7052" t="s">
        <v>16</v>
      </c>
      <c r="O7052">
        <v>0.1525</v>
      </c>
      <c r="P7052">
        <v>184.52500000000001</v>
      </c>
      <c r="Q7052">
        <v>33.650799999999997</v>
      </c>
      <c r="R7052">
        <v>0.1525</v>
      </c>
      <c r="S7052">
        <v>184.52488399999999</v>
      </c>
      <c r="T7052" t="s">
        <v>398</v>
      </c>
      <c r="U7052">
        <v>33.650799999999997</v>
      </c>
      <c r="V7052">
        <v>6209.41</v>
      </c>
      <c r="W7052">
        <v>2025</v>
      </c>
    </row>
    <row r="7053" spans="1:23" hidden="1">
      <c r="A7053">
        <v>72026522</v>
      </c>
      <c r="B7053" s="2">
        <v>45770</v>
      </c>
      <c r="C7053" t="s">
        <v>5132</v>
      </c>
      <c r="D7053" t="s">
        <v>58</v>
      </c>
      <c r="E7053" t="s">
        <v>59</v>
      </c>
      <c r="F7053" t="s">
        <v>6048</v>
      </c>
      <c r="G7053" t="s">
        <v>6049</v>
      </c>
      <c r="H7053" t="s">
        <v>4783</v>
      </c>
      <c r="I7053" t="s">
        <v>4784</v>
      </c>
      <c r="J7053" t="s">
        <v>72</v>
      </c>
      <c r="K7053" t="s">
        <v>14</v>
      </c>
      <c r="L7053">
        <v>1361</v>
      </c>
      <c r="M7053" t="s">
        <v>61</v>
      </c>
      <c r="N7053" t="s">
        <v>16</v>
      </c>
      <c r="O7053">
        <v>0.14949999999999999</v>
      </c>
      <c r="P7053">
        <v>203.47</v>
      </c>
      <c r="Q7053">
        <v>33.650799999999997</v>
      </c>
      <c r="R7053">
        <v>0.14949899999999999</v>
      </c>
      <c r="S7053">
        <v>203.47005100000001</v>
      </c>
      <c r="T7053" t="s">
        <v>398</v>
      </c>
      <c r="U7053">
        <v>33.650799999999997</v>
      </c>
      <c r="V7053">
        <v>6846.93</v>
      </c>
      <c r="W7053">
        <v>2025</v>
      </c>
    </row>
    <row r="7054" spans="1:23" hidden="1">
      <c r="A7054">
        <v>72026544</v>
      </c>
      <c r="B7054" s="2">
        <v>45770</v>
      </c>
      <c r="C7054" t="s">
        <v>5132</v>
      </c>
      <c r="D7054" t="s">
        <v>58</v>
      </c>
      <c r="E7054" t="s">
        <v>59</v>
      </c>
      <c r="F7054" t="s">
        <v>6048</v>
      </c>
      <c r="G7054" t="s">
        <v>6049</v>
      </c>
      <c r="H7054" t="s">
        <v>4783</v>
      </c>
      <c r="I7054" t="s">
        <v>4784</v>
      </c>
      <c r="J7054" t="s">
        <v>72</v>
      </c>
      <c r="K7054" t="s">
        <v>14</v>
      </c>
      <c r="L7054">
        <v>900</v>
      </c>
      <c r="M7054" t="s">
        <v>61</v>
      </c>
      <c r="N7054" t="s">
        <v>16</v>
      </c>
      <c r="O7054">
        <v>0.1525</v>
      </c>
      <c r="P7054">
        <v>137.25</v>
      </c>
      <c r="Q7054">
        <v>33.650799999999997</v>
      </c>
      <c r="R7054">
        <v>0.1525</v>
      </c>
      <c r="S7054">
        <v>137.249931</v>
      </c>
      <c r="T7054" t="s">
        <v>398</v>
      </c>
      <c r="U7054">
        <v>33.650799999999997</v>
      </c>
      <c r="V7054">
        <v>4618.57</v>
      </c>
      <c r="W7054">
        <v>2025</v>
      </c>
    </row>
    <row r="7055" spans="1:23" hidden="1">
      <c r="A7055">
        <v>72026544</v>
      </c>
      <c r="B7055" s="2">
        <v>45770</v>
      </c>
      <c r="C7055" t="s">
        <v>5132</v>
      </c>
      <c r="D7055" t="s">
        <v>58</v>
      </c>
      <c r="E7055" t="s">
        <v>59</v>
      </c>
      <c r="F7055" t="s">
        <v>6048</v>
      </c>
      <c r="G7055" t="s">
        <v>6049</v>
      </c>
      <c r="H7055" t="s">
        <v>4783</v>
      </c>
      <c r="I7055" t="s">
        <v>4784</v>
      </c>
      <c r="J7055" t="s">
        <v>72</v>
      </c>
      <c r="K7055" t="s">
        <v>14</v>
      </c>
      <c r="L7055">
        <v>100</v>
      </c>
      <c r="M7055" t="s">
        <v>61</v>
      </c>
      <c r="N7055" t="s">
        <v>16</v>
      </c>
      <c r="O7055">
        <v>0.1525</v>
      </c>
      <c r="P7055">
        <v>15.25</v>
      </c>
      <c r="Q7055">
        <v>33.650799999999997</v>
      </c>
      <c r="R7055">
        <v>0.1525</v>
      </c>
      <c r="S7055">
        <v>15.24986</v>
      </c>
      <c r="T7055" t="s">
        <v>398</v>
      </c>
      <c r="U7055">
        <v>33.650799999999997</v>
      </c>
      <c r="V7055">
        <v>513.16999999999996</v>
      </c>
      <c r="W7055">
        <v>2025</v>
      </c>
    </row>
    <row r="7056" spans="1:23" hidden="1">
      <c r="A7056">
        <v>72026589</v>
      </c>
      <c r="B7056" s="2">
        <v>45770</v>
      </c>
      <c r="C7056" t="s">
        <v>4849</v>
      </c>
      <c r="D7056" t="s">
        <v>58</v>
      </c>
      <c r="E7056" t="s">
        <v>59</v>
      </c>
      <c r="F7056" t="s">
        <v>6048</v>
      </c>
      <c r="G7056" t="s">
        <v>6049</v>
      </c>
      <c r="H7056" t="s">
        <v>79</v>
      </c>
      <c r="I7056" t="s">
        <v>1906</v>
      </c>
      <c r="J7056" t="s">
        <v>72</v>
      </c>
      <c r="K7056" t="s">
        <v>14</v>
      </c>
      <c r="L7056">
        <v>5000</v>
      </c>
      <c r="M7056" t="s">
        <v>61</v>
      </c>
      <c r="N7056" t="s">
        <v>16</v>
      </c>
      <c r="O7056">
        <v>0.12130000000000001</v>
      </c>
      <c r="P7056">
        <v>606.5</v>
      </c>
      <c r="Q7056">
        <v>33.650799999999997</v>
      </c>
      <c r="R7056">
        <v>0.121299</v>
      </c>
      <c r="S7056">
        <v>606.49999400000002</v>
      </c>
      <c r="T7056" t="s">
        <v>398</v>
      </c>
      <c r="U7056">
        <v>33.650799999999997</v>
      </c>
      <c r="V7056">
        <v>20409.21</v>
      </c>
      <c r="W7056">
        <v>2025</v>
      </c>
    </row>
    <row r="7057" spans="1:23" hidden="1">
      <c r="A7057">
        <v>72026650</v>
      </c>
      <c r="B7057" s="2">
        <v>45770</v>
      </c>
      <c r="C7057" t="s">
        <v>5208</v>
      </c>
      <c r="D7057" t="s">
        <v>58</v>
      </c>
      <c r="E7057" t="s">
        <v>59</v>
      </c>
      <c r="F7057" t="s">
        <v>6050</v>
      </c>
      <c r="G7057" t="s">
        <v>6051</v>
      </c>
      <c r="H7057" t="s">
        <v>4783</v>
      </c>
      <c r="I7057" t="s">
        <v>4784</v>
      </c>
      <c r="J7057" t="s">
        <v>72</v>
      </c>
      <c r="K7057" t="s">
        <v>43</v>
      </c>
      <c r="L7057">
        <v>210</v>
      </c>
      <c r="M7057" t="s">
        <v>61</v>
      </c>
      <c r="N7057" t="s">
        <v>16</v>
      </c>
      <c r="O7057">
        <v>0.1525</v>
      </c>
      <c r="P7057">
        <v>32.024999999999999</v>
      </c>
      <c r="Q7057">
        <v>33.650799999999997</v>
      </c>
      <c r="R7057">
        <v>0.1525</v>
      </c>
      <c r="S7057">
        <v>32.025092999999998</v>
      </c>
      <c r="T7057" t="s">
        <v>398</v>
      </c>
      <c r="U7057">
        <v>33.650799999999997</v>
      </c>
      <c r="V7057">
        <v>1077.67</v>
      </c>
      <c r="W7057">
        <v>2025</v>
      </c>
    </row>
    <row r="7058" spans="1:23" hidden="1">
      <c r="A7058">
        <v>72026650</v>
      </c>
      <c r="B7058" s="2">
        <v>45770</v>
      </c>
      <c r="C7058" t="s">
        <v>5208</v>
      </c>
      <c r="D7058" t="s">
        <v>58</v>
      </c>
      <c r="E7058" t="s">
        <v>59</v>
      </c>
      <c r="F7058" t="s">
        <v>6050</v>
      </c>
      <c r="G7058" t="s">
        <v>6051</v>
      </c>
      <c r="H7058" t="s">
        <v>4783</v>
      </c>
      <c r="I7058" t="s">
        <v>4784</v>
      </c>
      <c r="J7058" t="s">
        <v>72</v>
      </c>
      <c r="K7058" t="s">
        <v>43</v>
      </c>
      <c r="L7058">
        <v>300</v>
      </c>
      <c r="M7058" t="s">
        <v>61</v>
      </c>
      <c r="N7058" t="s">
        <v>16</v>
      </c>
      <c r="O7058">
        <v>0.15251000000000001</v>
      </c>
      <c r="P7058">
        <v>45.752000000000002</v>
      </c>
      <c r="Q7058">
        <v>33.650799999999997</v>
      </c>
      <c r="R7058">
        <v>0.15250900000000001</v>
      </c>
      <c r="S7058">
        <v>45.751958000000002</v>
      </c>
      <c r="T7058" t="s">
        <v>398</v>
      </c>
      <c r="U7058">
        <v>33.650799999999997</v>
      </c>
      <c r="V7058">
        <v>1539.59</v>
      </c>
      <c r="W7058">
        <v>2025</v>
      </c>
    </row>
    <row r="7059" spans="1:23" hidden="1">
      <c r="A7059">
        <v>72024832</v>
      </c>
      <c r="B7059" s="2">
        <v>45770</v>
      </c>
      <c r="C7059" t="s">
        <v>2440</v>
      </c>
      <c r="D7059" t="s">
        <v>58</v>
      </c>
      <c r="E7059" t="s">
        <v>59</v>
      </c>
      <c r="F7059" t="s">
        <v>6025</v>
      </c>
      <c r="G7059" t="s">
        <v>6026</v>
      </c>
      <c r="H7059" t="s">
        <v>936</v>
      </c>
      <c r="I7059" t="s">
        <v>937</v>
      </c>
      <c r="J7059" t="s">
        <v>74</v>
      </c>
      <c r="K7059" t="s">
        <v>42</v>
      </c>
      <c r="L7059">
        <v>3015</v>
      </c>
      <c r="M7059" t="s">
        <v>61</v>
      </c>
      <c r="N7059" t="s">
        <v>16</v>
      </c>
      <c r="O7059">
        <v>0.37430000000000002</v>
      </c>
      <c r="P7059">
        <v>1128.5150000000001</v>
      </c>
      <c r="Q7059">
        <v>33.650799999999997</v>
      </c>
      <c r="R7059">
        <v>0.37429899999999999</v>
      </c>
      <c r="S7059">
        <v>1128.514923</v>
      </c>
      <c r="T7059" t="s">
        <v>398</v>
      </c>
      <c r="U7059">
        <v>33.650799999999997</v>
      </c>
      <c r="V7059">
        <v>37975.43</v>
      </c>
      <c r="W7059">
        <v>2025</v>
      </c>
    </row>
    <row r="7060" spans="1:23" hidden="1">
      <c r="A7060">
        <v>72024841</v>
      </c>
      <c r="B7060" s="2">
        <v>45770</v>
      </c>
      <c r="C7060" t="s">
        <v>2440</v>
      </c>
      <c r="D7060" t="s">
        <v>58</v>
      </c>
      <c r="E7060" t="s">
        <v>59</v>
      </c>
      <c r="F7060" t="s">
        <v>6025</v>
      </c>
      <c r="G7060" t="s">
        <v>6026</v>
      </c>
      <c r="H7060" t="s">
        <v>936</v>
      </c>
      <c r="I7060" t="s">
        <v>937</v>
      </c>
      <c r="J7060" t="s">
        <v>74</v>
      </c>
      <c r="K7060" t="s">
        <v>42</v>
      </c>
      <c r="L7060">
        <v>4020</v>
      </c>
      <c r="M7060" t="s">
        <v>61</v>
      </c>
      <c r="N7060" t="s">
        <v>16</v>
      </c>
      <c r="O7060">
        <v>0.37430000000000002</v>
      </c>
      <c r="P7060">
        <v>1504.69</v>
      </c>
      <c r="Q7060">
        <v>33.650799999999997</v>
      </c>
      <c r="R7060">
        <v>0.37429899999999999</v>
      </c>
      <c r="S7060">
        <v>1504.6899330000001</v>
      </c>
      <c r="T7060" t="s">
        <v>398</v>
      </c>
      <c r="U7060">
        <v>33.650799999999997</v>
      </c>
      <c r="V7060">
        <v>50634.02</v>
      </c>
      <c r="W7060">
        <v>2025</v>
      </c>
    </row>
    <row r="7061" spans="1:23" hidden="1">
      <c r="A7061">
        <v>72024851</v>
      </c>
      <c r="B7061" s="2">
        <v>45770</v>
      </c>
      <c r="C7061" t="s">
        <v>2440</v>
      </c>
      <c r="D7061" t="s">
        <v>58</v>
      </c>
      <c r="E7061" t="s">
        <v>59</v>
      </c>
      <c r="F7061" t="s">
        <v>6025</v>
      </c>
      <c r="G7061" t="s">
        <v>6026</v>
      </c>
      <c r="H7061" t="s">
        <v>936</v>
      </c>
      <c r="I7061" t="s">
        <v>937</v>
      </c>
      <c r="J7061" t="s">
        <v>74</v>
      </c>
      <c r="K7061" t="s">
        <v>42</v>
      </c>
      <c r="L7061">
        <v>2010</v>
      </c>
      <c r="M7061" t="s">
        <v>61</v>
      </c>
      <c r="N7061" t="s">
        <v>16</v>
      </c>
      <c r="O7061">
        <v>0.37430000000000002</v>
      </c>
      <c r="P7061">
        <v>752.34299999999996</v>
      </c>
      <c r="Q7061">
        <v>33.650799999999997</v>
      </c>
      <c r="R7061">
        <v>0.37429899999999999</v>
      </c>
      <c r="S7061">
        <v>752.34288600000002</v>
      </c>
      <c r="T7061" t="s">
        <v>398</v>
      </c>
      <c r="U7061">
        <v>33.650799999999997</v>
      </c>
      <c r="V7061">
        <v>25316.94</v>
      </c>
      <c r="W7061">
        <v>2025</v>
      </c>
    </row>
    <row r="7062" spans="1:23" hidden="1">
      <c r="A7062">
        <v>72026234</v>
      </c>
      <c r="B7062" s="2">
        <v>45770</v>
      </c>
      <c r="C7062" t="s">
        <v>4807</v>
      </c>
      <c r="D7062" t="s">
        <v>58</v>
      </c>
      <c r="E7062" t="s">
        <v>59</v>
      </c>
      <c r="F7062" t="s">
        <v>6054</v>
      </c>
      <c r="G7062" t="s">
        <v>6055</v>
      </c>
      <c r="H7062" t="s">
        <v>4783</v>
      </c>
      <c r="I7062" t="s">
        <v>4784</v>
      </c>
      <c r="J7062" t="s">
        <v>72</v>
      </c>
      <c r="K7062" t="s">
        <v>42</v>
      </c>
      <c r="L7062">
        <v>1030</v>
      </c>
      <c r="M7062" t="s">
        <v>61</v>
      </c>
      <c r="N7062" t="s">
        <v>16</v>
      </c>
      <c r="O7062">
        <v>0.1525</v>
      </c>
      <c r="P7062">
        <v>157.08000000000001</v>
      </c>
      <c r="Q7062">
        <v>33.650799999999997</v>
      </c>
      <c r="R7062">
        <v>0.1525</v>
      </c>
      <c r="S7062">
        <v>157.08006900000001</v>
      </c>
      <c r="T7062" t="s">
        <v>398</v>
      </c>
      <c r="U7062">
        <v>33.650799999999997</v>
      </c>
      <c r="V7062">
        <v>5285.87</v>
      </c>
      <c r="W7062">
        <v>2025</v>
      </c>
    </row>
    <row r="7063" spans="1:23" hidden="1">
      <c r="A7063">
        <v>72026792</v>
      </c>
      <c r="B7063" s="2">
        <v>45770</v>
      </c>
      <c r="C7063" t="s">
        <v>5591</v>
      </c>
      <c r="D7063" t="s">
        <v>58</v>
      </c>
      <c r="E7063" t="s">
        <v>59</v>
      </c>
      <c r="F7063" t="s">
        <v>6027</v>
      </c>
      <c r="G7063" t="s">
        <v>6028</v>
      </c>
      <c r="H7063" t="s">
        <v>6056</v>
      </c>
      <c r="I7063" t="s">
        <v>6057</v>
      </c>
      <c r="J7063" t="s">
        <v>240</v>
      </c>
      <c r="K7063" t="s">
        <v>42</v>
      </c>
      <c r="L7063">
        <v>2150</v>
      </c>
      <c r="M7063" t="s">
        <v>61</v>
      </c>
      <c r="N7063" t="s">
        <v>16</v>
      </c>
      <c r="O7063">
        <v>0.2631</v>
      </c>
      <c r="P7063">
        <v>565.66499999999996</v>
      </c>
      <c r="Q7063">
        <v>33.650799999999997</v>
      </c>
      <c r="R7063">
        <v>0.2631</v>
      </c>
      <c r="S7063">
        <v>565.66500599999995</v>
      </c>
      <c r="T7063" t="s">
        <v>398</v>
      </c>
      <c r="U7063">
        <v>33.650799999999997</v>
      </c>
      <c r="V7063">
        <v>19035.080000000002</v>
      </c>
      <c r="W7063">
        <v>2025</v>
      </c>
    </row>
    <row r="7064" spans="1:23" hidden="1">
      <c r="A7064">
        <v>72026793</v>
      </c>
      <c r="B7064" s="2">
        <v>45770</v>
      </c>
      <c r="C7064" t="s">
        <v>5591</v>
      </c>
      <c r="D7064" t="s">
        <v>58</v>
      </c>
      <c r="E7064" t="s">
        <v>59</v>
      </c>
      <c r="F7064" t="s">
        <v>6027</v>
      </c>
      <c r="G7064" t="s">
        <v>6028</v>
      </c>
      <c r="H7064" t="s">
        <v>6056</v>
      </c>
      <c r="I7064" t="s">
        <v>6057</v>
      </c>
      <c r="J7064" t="s">
        <v>240</v>
      </c>
      <c r="K7064" t="s">
        <v>42</v>
      </c>
      <c r="L7064">
        <v>2150</v>
      </c>
      <c r="M7064" t="s">
        <v>61</v>
      </c>
      <c r="N7064" t="s">
        <v>16</v>
      </c>
      <c r="O7064">
        <v>0.2631</v>
      </c>
      <c r="P7064">
        <v>565.66499999999996</v>
      </c>
      <c r="Q7064">
        <v>33.650799999999997</v>
      </c>
      <c r="R7064">
        <v>0.2631</v>
      </c>
      <c r="S7064">
        <v>565.66500599999995</v>
      </c>
      <c r="T7064" t="s">
        <v>398</v>
      </c>
      <c r="U7064">
        <v>33.650799999999997</v>
      </c>
      <c r="V7064">
        <v>19035.080000000002</v>
      </c>
      <c r="W7064">
        <v>2025</v>
      </c>
    </row>
    <row r="7065" spans="1:23" hidden="1">
      <c r="A7065">
        <v>72026803</v>
      </c>
      <c r="B7065" s="2">
        <v>45770</v>
      </c>
      <c r="C7065" t="s">
        <v>5591</v>
      </c>
      <c r="D7065" t="s">
        <v>58</v>
      </c>
      <c r="E7065" t="s">
        <v>59</v>
      </c>
      <c r="F7065" t="s">
        <v>6027</v>
      </c>
      <c r="G7065" t="s">
        <v>6028</v>
      </c>
      <c r="H7065" t="s">
        <v>6056</v>
      </c>
      <c r="I7065" t="s">
        <v>6057</v>
      </c>
      <c r="J7065" t="s">
        <v>240</v>
      </c>
      <c r="K7065" t="s">
        <v>42</v>
      </c>
      <c r="L7065">
        <v>20</v>
      </c>
      <c r="M7065" t="s">
        <v>61</v>
      </c>
      <c r="N7065" t="s">
        <v>16</v>
      </c>
      <c r="O7065">
        <v>0.2631</v>
      </c>
      <c r="P7065">
        <v>5.2619999999999996</v>
      </c>
      <c r="Q7065">
        <v>33.650799999999997</v>
      </c>
      <c r="R7065">
        <v>0.2631</v>
      </c>
      <c r="S7065">
        <v>5.261984</v>
      </c>
      <c r="T7065" t="s">
        <v>398</v>
      </c>
      <c r="U7065">
        <v>33.650799999999997</v>
      </c>
      <c r="V7065">
        <v>177.07</v>
      </c>
      <c r="W7065">
        <v>2025</v>
      </c>
    </row>
    <row r="7066" spans="1:23" hidden="1">
      <c r="A7066">
        <v>72024364</v>
      </c>
      <c r="B7066" s="2">
        <v>45770</v>
      </c>
      <c r="C7066" t="s">
        <v>2498</v>
      </c>
      <c r="D7066" t="s">
        <v>527</v>
      </c>
      <c r="E7066" t="s">
        <v>528</v>
      </c>
      <c r="F7066" t="s">
        <v>6128</v>
      </c>
      <c r="G7066" t="s">
        <v>6129</v>
      </c>
      <c r="H7066" t="s">
        <v>6130</v>
      </c>
      <c r="I7066" t="s">
        <v>6131</v>
      </c>
      <c r="J7066" t="s">
        <v>529</v>
      </c>
      <c r="K7066" t="s">
        <v>14</v>
      </c>
      <c r="L7066">
        <v>1008</v>
      </c>
      <c r="M7066" t="s">
        <v>61</v>
      </c>
      <c r="N7066" t="s">
        <v>16</v>
      </c>
      <c r="O7066">
        <v>0.42</v>
      </c>
      <c r="P7066">
        <v>423.36</v>
      </c>
      <c r="Q7066">
        <v>33.650799999999997</v>
      </c>
      <c r="R7066">
        <v>0.42</v>
      </c>
      <c r="S7066">
        <v>423.35991999999999</v>
      </c>
      <c r="T7066" t="s">
        <v>398</v>
      </c>
      <c r="U7066">
        <v>33.650799999999997</v>
      </c>
      <c r="V7066">
        <v>14246.4</v>
      </c>
      <c r="W7066">
        <v>2025</v>
      </c>
    </row>
    <row r="7067" spans="1:23" hidden="1">
      <c r="A7067">
        <v>72024421</v>
      </c>
      <c r="B7067" s="2">
        <v>45770</v>
      </c>
      <c r="C7067" t="s">
        <v>2520</v>
      </c>
      <c r="D7067" t="s">
        <v>527</v>
      </c>
      <c r="E7067" t="s">
        <v>528</v>
      </c>
      <c r="F7067" t="s">
        <v>6128</v>
      </c>
      <c r="G7067" t="s">
        <v>6129</v>
      </c>
      <c r="H7067" t="s">
        <v>6132</v>
      </c>
      <c r="I7067" t="s">
        <v>6133</v>
      </c>
      <c r="J7067" t="s">
        <v>529</v>
      </c>
      <c r="K7067" t="s">
        <v>14</v>
      </c>
      <c r="L7067">
        <v>1008</v>
      </c>
      <c r="M7067" t="s">
        <v>61</v>
      </c>
      <c r="N7067" t="s">
        <v>16</v>
      </c>
      <c r="O7067">
        <v>0.54</v>
      </c>
      <c r="P7067">
        <v>544.32000000000005</v>
      </c>
      <c r="Q7067">
        <v>33.650799999999997</v>
      </c>
      <c r="R7067">
        <v>0.53999900000000001</v>
      </c>
      <c r="S7067">
        <v>544.31989699999997</v>
      </c>
      <c r="T7067" t="s">
        <v>398</v>
      </c>
      <c r="U7067">
        <v>33.650799999999997</v>
      </c>
      <c r="V7067">
        <v>18316.8</v>
      </c>
      <c r="W7067">
        <v>2025</v>
      </c>
    </row>
    <row r="7068" spans="1:23" hidden="1">
      <c r="A7068">
        <v>72025022</v>
      </c>
      <c r="B7068" s="2">
        <v>45770</v>
      </c>
      <c r="C7068" t="s">
        <v>2587</v>
      </c>
      <c r="D7068" t="s">
        <v>527</v>
      </c>
      <c r="E7068" t="s">
        <v>528</v>
      </c>
      <c r="F7068" t="s">
        <v>6128</v>
      </c>
      <c r="G7068" t="s">
        <v>6129</v>
      </c>
      <c r="H7068" t="s">
        <v>6134</v>
      </c>
      <c r="I7068" t="s">
        <v>6135</v>
      </c>
      <c r="J7068" t="s">
        <v>529</v>
      </c>
      <c r="K7068" t="s">
        <v>14</v>
      </c>
      <c r="L7068">
        <v>8064</v>
      </c>
      <c r="M7068" t="s">
        <v>61</v>
      </c>
      <c r="N7068" t="s">
        <v>16</v>
      </c>
      <c r="O7068">
        <v>1.1399999999999999</v>
      </c>
      <c r="P7068">
        <v>9192.9599999999991</v>
      </c>
      <c r="Q7068">
        <v>33.650799999999997</v>
      </c>
      <c r="R7068">
        <v>1.139999</v>
      </c>
      <c r="S7068">
        <v>9192.9600480000008</v>
      </c>
      <c r="T7068" t="s">
        <v>398</v>
      </c>
      <c r="U7068">
        <v>33.650799999999997</v>
      </c>
      <c r="V7068">
        <v>309350.46000000002</v>
      </c>
      <c r="W7068">
        <v>2025</v>
      </c>
    </row>
    <row r="7069" spans="1:23" hidden="1">
      <c r="A7069">
        <v>72025023</v>
      </c>
      <c r="B7069" s="2">
        <v>45770</v>
      </c>
      <c r="C7069" t="s">
        <v>2587</v>
      </c>
      <c r="D7069" t="s">
        <v>527</v>
      </c>
      <c r="E7069" t="s">
        <v>528</v>
      </c>
      <c r="F7069" t="s">
        <v>6128</v>
      </c>
      <c r="G7069" t="s">
        <v>6129</v>
      </c>
      <c r="H7069" t="s">
        <v>6136</v>
      </c>
      <c r="I7069" t="s">
        <v>6137</v>
      </c>
      <c r="J7069" t="s">
        <v>529</v>
      </c>
      <c r="K7069" t="s">
        <v>14</v>
      </c>
      <c r="L7069">
        <v>8064</v>
      </c>
      <c r="M7069" t="s">
        <v>61</v>
      </c>
      <c r="N7069" t="s">
        <v>16</v>
      </c>
      <c r="O7069">
        <v>0.76</v>
      </c>
      <c r="P7069">
        <v>6128.64</v>
      </c>
      <c r="Q7069">
        <v>33.650799999999997</v>
      </c>
      <c r="R7069">
        <v>0.76</v>
      </c>
      <c r="S7069">
        <v>6128.6400320000002</v>
      </c>
      <c r="T7069" t="s">
        <v>398</v>
      </c>
      <c r="U7069">
        <v>33.650799999999997</v>
      </c>
      <c r="V7069">
        <v>206233.64</v>
      </c>
      <c r="W7069">
        <v>2025</v>
      </c>
    </row>
    <row r="7070" spans="1:23" hidden="1">
      <c r="A7070">
        <v>72025024</v>
      </c>
      <c r="B7070" s="2">
        <v>45770</v>
      </c>
      <c r="C7070" t="s">
        <v>2587</v>
      </c>
      <c r="D7070" t="s">
        <v>527</v>
      </c>
      <c r="E7070" t="s">
        <v>528</v>
      </c>
      <c r="F7070" t="s">
        <v>6128</v>
      </c>
      <c r="G7070" t="s">
        <v>6129</v>
      </c>
      <c r="H7070" t="s">
        <v>6138</v>
      </c>
      <c r="I7070" t="s">
        <v>6139</v>
      </c>
      <c r="J7070" t="s">
        <v>529</v>
      </c>
      <c r="K7070" t="s">
        <v>14</v>
      </c>
      <c r="L7070">
        <v>8064</v>
      </c>
      <c r="M7070" t="s">
        <v>61</v>
      </c>
      <c r="N7070" t="s">
        <v>16</v>
      </c>
      <c r="O7070">
        <v>0.76</v>
      </c>
      <c r="P7070">
        <v>6128.64</v>
      </c>
      <c r="Q7070">
        <v>33.650799999999997</v>
      </c>
      <c r="R7070">
        <v>0.76</v>
      </c>
      <c r="S7070">
        <v>6128.6400320000002</v>
      </c>
      <c r="T7070" t="s">
        <v>398</v>
      </c>
      <c r="U7070">
        <v>33.650799999999997</v>
      </c>
      <c r="V7070">
        <v>206233.64</v>
      </c>
      <c r="W7070">
        <v>2025</v>
      </c>
    </row>
    <row r="7071" spans="1:23" hidden="1">
      <c r="A7071">
        <v>72025025</v>
      </c>
      <c r="B7071" s="2">
        <v>45770</v>
      </c>
      <c r="C7071" t="s">
        <v>2587</v>
      </c>
      <c r="D7071" t="s">
        <v>527</v>
      </c>
      <c r="E7071" t="s">
        <v>528</v>
      </c>
      <c r="F7071" t="s">
        <v>6128</v>
      </c>
      <c r="G7071" t="s">
        <v>6129</v>
      </c>
      <c r="H7071" t="s">
        <v>6140</v>
      </c>
      <c r="I7071" t="s">
        <v>6141</v>
      </c>
      <c r="J7071" t="s">
        <v>529</v>
      </c>
      <c r="K7071" t="s">
        <v>14</v>
      </c>
      <c r="L7071">
        <v>3384</v>
      </c>
      <c r="M7071" t="s">
        <v>61</v>
      </c>
      <c r="N7071" t="s">
        <v>16</v>
      </c>
      <c r="O7071">
        <v>0.55000000000000004</v>
      </c>
      <c r="P7071">
        <v>1861.2</v>
      </c>
      <c r="Q7071">
        <v>33.650799999999997</v>
      </c>
      <c r="R7071">
        <v>0.55000000000000004</v>
      </c>
      <c r="S7071">
        <v>1861.20003</v>
      </c>
      <c r="T7071" t="s">
        <v>398</v>
      </c>
      <c r="U7071">
        <v>33.650799999999997</v>
      </c>
      <c r="V7071">
        <v>62630.87</v>
      </c>
      <c r="W7071">
        <v>2025</v>
      </c>
    </row>
    <row r="7072" spans="1:23" hidden="1">
      <c r="A7072">
        <v>72026976</v>
      </c>
      <c r="B7072" s="2">
        <v>45770</v>
      </c>
      <c r="C7072" t="s">
        <v>5741</v>
      </c>
      <c r="D7072" t="s">
        <v>6300</v>
      </c>
      <c r="E7072" t="s">
        <v>6301</v>
      </c>
      <c r="F7072" t="s">
        <v>6302</v>
      </c>
      <c r="G7072" t="s">
        <v>6303</v>
      </c>
      <c r="H7072" t="s">
        <v>6304</v>
      </c>
      <c r="I7072" t="s">
        <v>6305</v>
      </c>
      <c r="J7072" t="s">
        <v>105</v>
      </c>
      <c r="K7072" t="s">
        <v>43</v>
      </c>
      <c r="L7072">
        <v>100000</v>
      </c>
      <c r="M7072" t="s">
        <v>61</v>
      </c>
      <c r="N7072" t="s">
        <v>25</v>
      </c>
      <c r="O7072">
        <v>1.6</v>
      </c>
      <c r="P7072">
        <v>160000</v>
      </c>
      <c r="Q7072">
        <v>1</v>
      </c>
      <c r="R7072">
        <v>4.7546999999999999E-2</v>
      </c>
      <c r="S7072">
        <v>4754.7160839999997</v>
      </c>
      <c r="T7072" t="s">
        <v>398</v>
      </c>
      <c r="U7072">
        <v>33.650799999999997</v>
      </c>
      <c r="V7072">
        <v>160000</v>
      </c>
      <c r="W7072">
        <v>2025</v>
      </c>
    </row>
    <row r="7073" spans="1:23" hidden="1">
      <c r="A7073">
        <v>72025950</v>
      </c>
      <c r="B7073" s="2">
        <v>45770</v>
      </c>
      <c r="C7073" t="s">
        <v>5108</v>
      </c>
      <c r="D7073" t="s">
        <v>433</v>
      </c>
      <c r="E7073" t="s">
        <v>434</v>
      </c>
      <c r="F7073" t="s">
        <v>6554</v>
      </c>
      <c r="G7073" t="s">
        <v>6555</v>
      </c>
      <c r="H7073" t="s">
        <v>1212</v>
      </c>
      <c r="I7073" t="s">
        <v>1915</v>
      </c>
      <c r="J7073" t="s">
        <v>90</v>
      </c>
      <c r="K7073" t="s">
        <v>42</v>
      </c>
      <c r="L7073">
        <v>672</v>
      </c>
      <c r="M7073" t="s">
        <v>61</v>
      </c>
      <c r="N7073" t="s">
        <v>16</v>
      </c>
      <c r="O7073">
        <v>0.54490000000000005</v>
      </c>
      <c r="P7073">
        <v>366.173</v>
      </c>
      <c r="Q7073">
        <v>33.650799999999997</v>
      </c>
      <c r="R7073">
        <v>0.54489900000000002</v>
      </c>
      <c r="S7073">
        <v>366.17286899999999</v>
      </c>
      <c r="T7073" t="s">
        <v>398</v>
      </c>
      <c r="U7073">
        <v>33.650799999999997</v>
      </c>
      <c r="V7073">
        <v>12322.01</v>
      </c>
      <c r="W7073">
        <v>2025</v>
      </c>
    </row>
    <row r="7074" spans="1:23" hidden="1">
      <c r="A7074">
        <v>72025954</v>
      </c>
      <c r="B7074" s="2">
        <v>45770</v>
      </c>
      <c r="C7074" t="s">
        <v>5108</v>
      </c>
      <c r="D7074" t="s">
        <v>433</v>
      </c>
      <c r="E7074" t="s">
        <v>434</v>
      </c>
      <c r="F7074" t="s">
        <v>6554</v>
      </c>
      <c r="G7074" t="s">
        <v>6555</v>
      </c>
      <c r="H7074" t="s">
        <v>1212</v>
      </c>
      <c r="I7074" t="s">
        <v>1915</v>
      </c>
      <c r="J7074" t="s">
        <v>90</v>
      </c>
      <c r="K7074" t="s">
        <v>42</v>
      </c>
      <c r="L7074">
        <v>1008</v>
      </c>
      <c r="M7074" t="s">
        <v>61</v>
      </c>
      <c r="N7074" t="s">
        <v>16</v>
      </c>
      <c r="O7074">
        <v>0.54490000000000005</v>
      </c>
      <c r="P7074">
        <v>549.25699999999995</v>
      </c>
      <c r="Q7074">
        <v>33.650799999999997</v>
      </c>
      <c r="R7074">
        <v>0.54489900000000002</v>
      </c>
      <c r="S7074">
        <v>549.25707499999999</v>
      </c>
      <c r="T7074" t="s">
        <v>398</v>
      </c>
      <c r="U7074">
        <v>33.650799999999997</v>
      </c>
      <c r="V7074">
        <v>18482.939999999999</v>
      </c>
      <c r="W7074">
        <v>2025</v>
      </c>
    </row>
    <row r="7075" spans="1:23" hidden="1">
      <c r="A7075">
        <v>72027720</v>
      </c>
      <c r="B7075" s="2">
        <v>45770</v>
      </c>
      <c r="C7075" t="s">
        <v>6330</v>
      </c>
      <c r="D7075" t="s">
        <v>285</v>
      </c>
      <c r="E7075" t="s">
        <v>286</v>
      </c>
      <c r="F7075" t="s">
        <v>7040</v>
      </c>
      <c r="G7075" t="s">
        <v>7041</v>
      </c>
      <c r="H7075" t="s">
        <v>287</v>
      </c>
      <c r="I7075" t="s">
        <v>288</v>
      </c>
      <c r="J7075" t="s">
        <v>122</v>
      </c>
      <c r="K7075" t="s">
        <v>14</v>
      </c>
      <c r="L7075">
        <v>4000</v>
      </c>
      <c r="M7075" t="s">
        <v>123</v>
      </c>
      <c r="N7075" t="s">
        <v>25</v>
      </c>
      <c r="O7075">
        <v>29.869160000000001</v>
      </c>
      <c r="P7075">
        <v>119476.64</v>
      </c>
      <c r="Q7075">
        <v>1</v>
      </c>
      <c r="R7075">
        <v>0.88762099999999999</v>
      </c>
      <c r="S7075">
        <v>3550.4843860000001</v>
      </c>
      <c r="T7075" t="s">
        <v>398</v>
      </c>
      <c r="U7075">
        <v>33.650799999999997</v>
      </c>
      <c r="V7075">
        <v>119476.64</v>
      </c>
      <c r="W7075">
        <v>2025</v>
      </c>
    </row>
    <row r="7076" spans="1:23" hidden="1">
      <c r="A7076">
        <v>72026455</v>
      </c>
      <c r="B7076" s="2">
        <v>45770</v>
      </c>
      <c r="C7076" t="s">
        <v>5457</v>
      </c>
      <c r="D7076" t="s">
        <v>23</v>
      </c>
      <c r="E7076" t="s">
        <v>24</v>
      </c>
      <c r="F7076" t="s">
        <v>7303</v>
      </c>
      <c r="G7076" t="s">
        <v>7304</v>
      </c>
      <c r="H7076" t="s">
        <v>2083</v>
      </c>
      <c r="I7076" t="s">
        <v>2084</v>
      </c>
      <c r="J7076" t="s">
        <v>175</v>
      </c>
      <c r="K7076" t="s">
        <v>43</v>
      </c>
      <c r="L7076">
        <v>718</v>
      </c>
      <c r="M7076" t="s">
        <v>15</v>
      </c>
      <c r="N7076" t="s">
        <v>25</v>
      </c>
      <c r="O7076">
        <v>118.446</v>
      </c>
      <c r="P7076">
        <v>85044.23</v>
      </c>
      <c r="Q7076">
        <v>1</v>
      </c>
      <c r="R7076">
        <v>3.5198559999999999</v>
      </c>
      <c r="S7076">
        <v>2527.2573010000001</v>
      </c>
      <c r="T7076" t="s">
        <v>398</v>
      </c>
      <c r="U7076">
        <v>33.650799999999997</v>
      </c>
      <c r="V7076">
        <v>85044.23</v>
      </c>
      <c r="W7076">
        <v>2025</v>
      </c>
    </row>
    <row r="7077" spans="1:23" hidden="1">
      <c r="A7077">
        <v>72026480</v>
      </c>
      <c r="B7077" s="2">
        <v>45770</v>
      </c>
      <c r="C7077" t="s">
        <v>5522</v>
      </c>
      <c r="D7077" t="s">
        <v>23</v>
      </c>
      <c r="E7077" t="s">
        <v>24</v>
      </c>
      <c r="F7077" t="s">
        <v>7376</v>
      </c>
      <c r="G7077" t="s">
        <v>7377</v>
      </c>
      <c r="H7077" t="s">
        <v>4454</v>
      </c>
      <c r="I7077" t="s">
        <v>4455</v>
      </c>
      <c r="J7077" t="s">
        <v>36</v>
      </c>
      <c r="K7077" t="s">
        <v>43</v>
      </c>
      <c r="L7077">
        <v>1044</v>
      </c>
      <c r="M7077" t="s">
        <v>15</v>
      </c>
      <c r="N7077" t="s">
        <v>25</v>
      </c>
      <c r="O7077">
        <v>122.0587</v>
      </c>
      <c r="P7077">
        <v>127429.28</v>
      </c>
      <c r="Q7077">
        <v>1</v>
      </c>
      <c r="R7077">
        <v>3.6272150000000001</v>
      </c>
      <c r="S7077">
        <v>3786.8127939999999</v>
      </c>
      <c r="T7077" t="s">
        <v>398</v>
      </c>
      <c r="U7077">
        <v>33.650799999999997</v>
      </c>
      <c r="V7077">
        <v>127429.28</v>
      </c>
      <c r="W7077">
        <v>2025</v>
      </c>
    </row>
    <row r="7078" spans="1:23" hidden="1">
      <c r="A7078">
        <v>72027407</v>
      </c>
      <c r="B7078" s="2">
        <v>45770</v>
      </c>
      <c r="C7078" t="s">
        <v>6663</v>
      </c>
      <c r="D7078" t="s">
        <v>23</v>
      </c>
      <c r="E7078" t="s">
        <v>24</v>
      </c>
      <c r="F7078" t="s">
        <v>7376</v>
      </c>
      <c r="G7078" t="s">
        <v>7377</v>
      </c>
      <c r="H7078" t="s">
        <v>1352</v>
      </c>
      <c r="I7078" t="s">
        <v>1353</v>
      </c>
      <c r="J7078" t="s">
        <v>36</v>
      </c>
      <c r="K7078" t="s">
        <v>43</v>
      </c>
      <c r="L7078">
        <v>1200</v>
      </c>
      <c r="M7078" t="s">
        <v>15</v>
      </c>
      <c r="N7078" t="s">
        <v>25</v>
      </c>
      <c r="O7078">
        <v>117.7146</v>
      </c>
      <c r="P7078">
        <v>141257.51999999999</v>
      </c>
      <c r="Q7078">
        <v>1</v>
      </c>
      <c r="R7078">
        <v>3.4981209999999998</v>
      </c>
      <c r="S7078">
        <v>4197.7462640000003</v>
      </c>
      <c r="T7078" t="s">
        <v>398</v>
      </c>
      <c r="U7078">
        <v>33.650799999999997</v>
      </c>
      <c r="V7078">
        <v>141257.51999999999</v>
      </c>
      <c r="W7078">
        <v>2025</v>
      </c>
    </row>
    <row r="7079" spans="1:23" hidden="1">
      <c r="A7079">
        <v>72027407</v>
      </c>
      <c r="B7079" s="2">
        <v>45770</v>
      </c>
      <c r="C7079" t="s">
        <v>6663</v>
      </c>
      <c r="D7079" t="s">
        <v>23</v>
      </c>
      <c r="E7079" t="s">
        <v>24</v>
      </c>
      <c r="F7079" t="s">
        <v>7376</v>
      </c>
      <c r="G7079" t="s">
        <v>7377</v>
      </c>
      <c r="H7079" t="s">
        <v>1352</v>
      </c>
      <c r="I7079" t="s">
        <v>1353</v>
      </c>
      <c r="J7079" t="s">
        <v>36</v>
      </c>
      <c r="K7079" t="s">
        <v>43</v>
      </c>
      <c r="L7079">
        <v>75</v>
      </c>
      <c r="M7079" t="s">
        <v>15</v>
      </c>
      <c r="N7079" t="s">
        <v>25</v>
      </c>
      <c r="O7079">
        <v>117.7146</v>
      </c>
      <c r="P7079">
        <v>8828.6</v>
      </c>
      <c r="Q7079">
        <v>1</v>
      </c>
      <c r="R7079">
        <v>3.4981209999999998</v>
      </c>
      <c r="S7079">
        <v>262.35928999999999</v>
      </c>
      <c r="T7079" t="s">
        <v>398</v>
      </c>
      <c r="U7079">
        <v>33.650799999999997</v>
      </c>
      <c r="V7079">
        <v>8828.6</v>
      </c>
      <c r="W7079">
        <v>2025</v>
      </c>
    </row>
    <row r="7080" spans="1:23" hidden="1">
      <c r="A7080">
        <v>72027410</v>
      </c>
      <c r="B7080" s="2">
        <v>45770</v>
      </c>
      <c r="C7080" t="s">
        <v>6663</v>
      </c>
      <c r="D7080" t="s">
        <v>23</v>
      </c>
      <c r="E7080" t="s">
        <v>24</v>
      </c>
      <c r="F7080" t="s">
        <v>7376</v>
      </c>
      <c r="G7080" t="s">
        <v>7377</v>
      </c>
      <c r="H7080" t="s">
        <v>3934</v>
      </c>
      <c r="I7080" t="s">
        <v>3935</v>
      </c>
      <c r="J7080" t="s">
        <v>36</v>
      </c>
      <c r="K7080" t="s">
        <v>43</v>
      </c>
      <c r="L7080">
        <v>908</v>
      </c>
      <c r="M7080" t="s">
        <v>15</v>
      </c>
      <c r="N7080" t="s">
        <v>25</v>
      </c>
      <c r="O7080">
        <v>117.7146</v>
      </c>
      <c r="P7080">
        <v>106884.86</v>
      </c>
      <c r="Q7080">
        <v>1</v>
      </c>
      <c r="R7080">
        <v>3.4981209999999998</v>
      </c>
      <c r="S7080">
        <v>3176.2947680000002</v>
      </c>
      <c r="T7080" t="s">
        <v>398</v>
      </c>
      <c r="U7080">
        <v>33.650799999999997</v>
      </c>
      <c r="V7080">
        <v>106884.86</v>
      </c>
      <c r="W7080">
        <v>2025</v>
      </c>
    </row>
    <row r="7081" spans="1:23" hidden="1">
      <c r="A7081">
        <v>72027503</v>
      </c>
      <c r="B7081" s="2">
        <v>45770</v>
      </c>
      <c r="C7081" t="s">
        <v>6295</v>
      </c>
      <c r="D7081" t="s">
        <v>23</v>
      </c>
      <c r="E7081" t="s">
        <v>24</v>
      </c>
      <c r="F7081" t="s">
        <v>7376</v>
      </c>
      <c r="G7081" t="s">
        <v>7377</v>
      </c>
      <c r="H7081" t="s">
        <v>7378</v>
      </c>
      <c r="I7081" t="s">
        <v>7379</v>
      </c>
      <c r="J7081" t="s">
        <v>36</v>
      </c>
      <c r="K7081" t="s">
        <v>43</v>
      </c>
      <c r="L7081">
        <v>2351</v>
      </c>
      <c r="M7081" t="s">
        <v>15</v>
      </c>
      <c r="N7081" t="s">
        <v>25</v>
      </c>
      <c r="O7081">
        <v>116.1914</v>
      </c>
      <c r="P7081">
        <v>273165.98</v>
      </c>
      <c r="Q7081">
        <v>1</v>
      </c>
      <c r="R7081">
        <v>3.4528560000000001</v>
      </c>
      <c r="S7081">
        <v>8117.666741</v>
      </c>
      <c r="T7081" t="s">
        <v>398</v>
      </c>
      <c r="U7081">
        <v>33.650799999999997</v>
      </c>
      <c r="V7081">
        <v>273165.98</v>
      </c>
      <c r="W7081">
        <v>2025</v>
      </c>
    </row>
    <row r="7082" spans="1:23" hidden="1">
      <c r="A7082">
        <v>72027503</v>
      </c>
      <c r="B7082" s="2">
        <v>45770</v>
      </c>
      <c r="C7082" t="s">
        <v>6295</v>
      </c>
      <c r="D7082" t="s">
        <v>23</v>
      </c>
      <c r="E7082" t="s">
        <v>24</v>
      </c>
      <c r="F7082" t="s">
        <v>7376</v>
      </c>
      <c r="G7082" t="s">
        <v>7377</v>
      </c>
      <c r="H7082" t="s">
        <v>7380</v>
      </c>
      <c r="I7082" t="s">
        <v>7381</v>
      </c>
      <c r="J7082" t="s">
        <v>36</v>
      </c>
      <c r="K7082" t="s">
        <v>43</v>
      </c>
      <c r="L7082">
        <v>2002</v>
      </c>
      <c r="M7082" t="s">
        <v>15</v>
      </c>
      <c r="N7082" t="s">
        <v>25</v>
      </c>
      <c r="O7082">
        <v>116.1914</v>
      </c>
      <c r="P7082">
        <v>232615.18</v>
      </c>
      <c r="Q7082">
        <v>1</v>
      </c>
      <c r="R7082">
        <v>3.4528560000000001</v>
      </c>
      <c r="S7082">
        <v>6912.6196099999997</v>
      </c>
      <c r="T7082" t="s">
        <v>398</v>
      </c>
      <c r="U7082">
        <v>33.650799999999997</v>
      </c>
      <c r="V7082">
        <v>232615.18</v>
      </c>
      <c r="W7082">
        <v>2025</v>
      </c>
    </row>
    <row r="7083" spans="1:23" hidden="1">
      <c r="A7083">
        <v>72027504</v>
      </c>
      <c r="B7083" s="2">
        <v>45770</v>
      </c>
      <c r="C7083" t="s">
        <v>6295</v>
      </c>
      <c r="D7083" t="s">
        <v>23</v>
      </c>
      <c r="E7083" t="s">
        <v>24</v>
      </c>
      <c r="F7083" t="s">
        <v>7376</v>
      </c>
      <c r="G7083" t="s">
        <v>7377</v>
      </c>
      <c r="H7083" t="s">
        <v>7382</v>
      </c>
      <c r="I7083" t="s">
        <v>7383</v>
      </c>
      <c r="J7083" t="s">
        <v>36</v>
      </c>
      <c r="K7083" t="s">
        <v>43</v>
      </c>
      <c r="L7083">
        <v>912</v>
      </c>
      <c r="M7083" t="s">
        <v>15</v>
      </c>
      <c r="N7083" t="s">
        <v>25</v>
      </c>
      <c r="O7083">
        <v>116.1914</v>
      </c>
      <c r="P7083">
        <v>105966.56</v>
      </c>
      <c r="Q7083">
        <v>1</v>
      </c>
      <c r="R7083">
        <v>3.4528560000000001</v>
      </c>
      <c r="S7083">
        <v>3149.0056690000001</v>
      </c>
      <c r="T7083" t="s">
        <v>398</v>
      </c>
      <c r="U7083">
        <v>33.650799999999997</v>
      </c>
      <c r="V7083">
        <v>105966.56</v>
      </c>
      <c r="W7083">
        <v>2025</v>
      </c>
    </row>
    <row r="7084" spans="1:23" hidden="1">
      <c r="A7084">
        <v>72026071</v>
      </c>
      <c r="B7084" s="2">
        <v>45770</v>
      </c>
      <c r="C7084" t="s">
        <v>4807</v>
      </c>
      <c r="D7084" t="s">
        <v>23</v>
      </c>
      <c r="E7084" t="s">
        <v>24</v>
      </c>
      <c r="F7084" t="s">
        <v>7303</v>
      </c>
      <c r="G7084" t="s">
        <v>7304</v>
      </c>
      <c r="H7084" t="s">
        <v>4480</v>
      </c>
      <c r="I7084" t="s">
        <v>4481</v>
      </c>
      <c r="J7084" t="s">
        <v>13</v>
      </c>
      <c r="K7084" t="s">
        <v>43</v>
      </c>
      <c r="L7084">
        <v>534</v>
      </c>
      <c r="M7084" t="s">
        <v>15</v>
      </c>
      <c r="N7084" t="s">
        <v>25</v>
      </c>
      <c r="O7084">
        <v>115.5791</v>
      </c>
      <c r="P7084">
        <v>61719.24</v>
      </c>
      <c r="Q7084">
        <v>1</v>
      </c>
      <c r="R7084">
        <v>3.4346610000000002</v>
      </c>
      <c r="S7084">
        <v>1834.109144</v>
      </c>
      <c r="T7084" t="s">
        <v>398</v>
      </c>
      <c r="U7084">
        <v>33.650799999999997</v>
      </c>
      <c r="V7084">
        <v>61719.24</v>
      </c>
      <c r="W7084">
        <v>2025</v>
      </c>
    </row>
    <row r="7085" spans="1:23" hidden="1">
      <c r="A7085">
        <v>72026071</v>
      </c>
      <c r="B7085" s="2">
        <v>45770</v>
      </c>
      <c r="C7085" t="s">
        <v>4807</v>
      </c>
      <c r="D7085" t="s">
        <v>23</v>
      </c>
      <c r="E7085" t="s">
        <v>24</v>
      </c>
      <c r="F7085" t="s">
        <v>7303</v>
      </c>
      <c r="G7085" t="s">
        <v>7304</v>
      </c>
      <c r="H7085" t="s">
        <v>4480</v>
      </c>
      <c r="I7085" t="s">
        <v>4481</v>
      </c>
      <c r="J7085" t="s">
        <v>13</v>
      </c>
      <c r="K7085" t="s">
        <v>43</v>
      </c>
      <c r="L7085">
        <v>127</v>
      </c>
      <c r="M7085" t="s">
        <v>15</v>
      </c>
      <c r="N7085" t="s">
        <v>25</v>
      </c>
      <c r="O7085">
        <v>115.5791</v>
      </c>
      <c r="P7085">
        <v>14678.55</v>
      </c>
      <c r="Q7085">
        <v>1</v>
      </c>
      <c r="R7085">
        <v>3.4346610000000002</v>
      </c>
      <c r="S7085">
        <v>436.202111</v>
      </c>
      <c r="T7085" t="s">
        <v>398</v>
      </c>
      <c r="U7085">
        <v>33.650799999999997</v>
      </c>
      <c r="V7085">
        <v>14678.55</v>
      </c>
      <c r="W7085">
        <v>2025</v>
      </c>
    </row>
    <row r="7086" spans="1:23" hidden="1">
      <c r="A7086">
        <v>72026685</v>
      </c>
      <c r="B7086" s="2">
        <v>45770</v>
      </c>
      <c r="C7086" t="s">
        <v>5734</v>
      </c>
      <c r="D7086" t="s">
        <v>23</v>
      </c>
      <c r="E7086" t="s">
        <v>24</v>
      </c>
      <c r="F7086" t="s">
        <v>7480</v>
      </c>
      <c r="G7086" t="s">
        <v>7481</v>
      </c>
      <c r="H7086" t="s">
        <v>4562</v>
      </c>
      <c r="I7086" t="s">
        <v>4563</v>
      </c>
      <c r="J7086" t="s">
        <v>13</v>
      </c>
      <c r="K7086" t="s">
        <v>14</v>
      </c>
      <c r="L7086">
        <v>1967</v>
      </c>
      <c r="M7086" t="s">
        <v>15</v>
      </c>
      <c r="N7086" t="s">
        <v>25</v>
      </c>
      <c r="O7086">
        <v>116.7419</v>
      </c>
      <c r="P7086">
        <v>229631.32</v>
      </c>
      <c r="Q7086">
        <v>1</v>
      </c>
      <c r="R7086">
        <v>3.4692159999999999</v>
      </c>
      <c r="S7086">
        <v>6823.948316</v>
      </c>
      <c r="T7086" t="s">
        <v>398</v>
      </c>
      <c r="U7086">
        <v>33.650799999999997</v>
      </c>
      <c r="V7086">
        <v>229631.32</v>
      </c>
      <c r="W7086">
        <v>2025</v>
      </c>
    </row>
    <row r="7087" spans="1:23" hidden="1">
      <c r="A7087">
        <v>72026688</v>
      </c>
      <c r="B7087" s="2">
        <v>45770</v>
      </c>
      <c r="C7087" t="s">
        <v>5734</v>
      </c>
      <c r="D7087" t="s">
        <v>23</v>
      </c>
      <c r="E7087" t="s">
        <v>24</v>
      </c>
      <c r="F7087" t="s">
        <v>7568</v>
      </c>
      <c r="G7087" t="s">
        <v>7569</v>
      </c>
      <c r="H7087" t="s">
        <v>159</v>
      </c>
      <c r="I7087" t="s">
        <v>160</v>
      </c>
      <c r="J7087" t="s">
        <v>13</v>
      </c>
      <c r="K7087" t="s">
        <v>60</v>
      </c>
      <c r="L7087">
        <v>1023</v>
      </c>
      <c r="M7087" t="s">
        <v>15</v>
      </c>
      <c r="N7087" t="s">
        <v>25</v>
      </c>
      <c r="O7087">
        <v>116.7419</v>
      </c>
      <c r="P7087">
        <v>119426.96</v>
      </c>
      <c r="Q7087">
        <v>1</v>
      </c>
      <c r="R7087">
        <v>3.4692159999999999</v>
      </c>
      <c r="S7087">
        <v>3549.0080469999998</v>
      </c>
      <c r="T7087" t="s">
        <v>398</v>
      </c>
      <c r="U7087">
        <v>33.650799999999997</v>
      </c>
      <c r="V7087">
        <v>119426.96</v>
      </c>
      <c r="W7087">
        <v>2025</v>
      </c>
    </row>
    <row r="7088" spans="1:23" hidden="1">
      <c r="A7088">
        <v>72027149</v>
      </c>
      <c r="B7088" s="2">
        <v>45770</v>
      </c>
      <c r="C7088" t="s">
        <v>5770</v>
      </c>
      <c r="D7088" t="s">
        <v>23</v>
      </c>
      <c r="E7088" t="s">
        <v>24</v>
      </c>
      <c r="F7088" t="s">
        <v>7568</v>
      </c>
      <c r="G7088" t="s">
        <v>7569</v>
      </c>
      <c r="H7088" t="s">
        <v>159</v>
      </c>
      <c r="I7088" t="s">
        <v>160</v>
      </c>
      <c r="J7088" t="s">
        <v>13</v>
      </c>
      <c r="K7088" t="s">
        <v>60</v>
      </c>
      <c r="L7088">
        <v>1025</v>
      </c>
      <c r="M7088" t="s">
        <v>15</v>
      </c>
      <c r="N7088" t="s">
        <v>25</v>
      </c>
      <c r="O7088">
        <v>116.7419</v>
      </c>
      <c r="P7088">
        <v>119660.45</v>
      </c>
      <c r="Q7088">
        <v>1</v>
      </c>
      <c r="R7088">
        <v>3.4692159999999999</v>
      </c>
      <c r="S7088">
        <v>3555.9466630000002</v>
      </c>
      <c r="T7088" t="s">
        <v>398</v>
      </c>
      <c r="U7088">
        <v>33.650799999999997</v>
      </c>
      <c r="V7088">
        <v>119660.45</v>
      </c>
      <c r="W7088">
        <v>2025</v>
      </c>
    </row>
    <row r="7089" spans="1:23" hidden="1">
      <c r="A7089">
        <v>72027508</v>
      </c>
      <c r="B7089" s="2">
        <v>45770</v>
      </c>
      <c r="C7089" t="s">
        <v>6295</v>
      </c>
      <c r="D7089" t="s">
        <v>23</v>
      </c>
      <c r="E7089" t="s">
        <v>24</v>
      </c>
      <c r="F7089" t="s">
        <v>7568</v>
      </c>
      <c r="G7089" t="s">
        <v>7569</v>
      </c>
      <c r="H7089" t="s">
        <v>147</v>
      </c>
      <c r="I7089" t="s">
        <v>148</v>
      </c>
      <c r="J7089" t="s">
        <v>13</v>
      </c>
      <c r="K7089" t="s">
        <v>60</v>
      </c>
      <c r="L7089">
        <v>17</v>
      </c>
      <c r="M7089" t="s">
        <v>15</v>
      </c>
      <c r="N7089" t="s">
        <v>25</v>
      </c>
      <c r="O7089">
        <v>111.5562</v>
      </c>
      <c r="P7089">
        <v>1896.46</v>
      </c>
      <c r="Q7089">
        <v>1</v>
      </c>
      <c r="R7089">
        <v>3.3151120000000001</v>
      </c>
      <c r="S7089">
        <v>56.357055000000003</v>
      </c>
      <c r="T7089" t="s">
        <v>398</v>
      </c>
      <c r="U7089">
        <v>33.650799999999997</v>
      </c>
      <c r="V7089">
        <v>1896.46</v>
      </c>
      <c r="W7089">
        <v>2025</v>
      </c>
    </row>
    <row r="7090" spans="1:23" hidden="1">
      <c r="A7090">
        <v>72027508</v>
      </c>
      <c r="B7090" s="2">
        <v>45770</v>
      </c>
      <c r="C7090" t="s">
        <v>6295</v>
      </c>
      <c r="D7090" t="s">
        <v>23</v>
      </c>
      <c r="E7090" t="s">
        <v>24</v>
      </c>
      <c r="F7090" t="s">
        <v>7568</v>
      </c>
      <c r="G7090" t="s">
        <v>7569</v>
      </c>
      <c r="H7090" t="s">
        <v>147</v>
      </c>
      <c r="I7090" t="s">
        <v>148</v>
      </c>
      <c r="J7090" t="s">
        <v>13</v>
      </c>
      <c r="K7090" t="s">
        <v>60</v>
      </c>
      <c r="L7090">
        <v>1061</v>
      </c>
      <c r="M7090" t="s">
        <v>15</v>
      </c>
      <c r="N7090" t="s">
        <v>25</v>
      </c>
      <c r="O7090">
        <v>111.55619</v>
      </c>
      <c r="P7090">
        <v>118361.12</v>
      </c>
      <c r="Q7090">
        <v>1</v>
      </c>
      <c r="R7090">
        <v>3.3151120000000001</v>
      </c>
      <c r="S7090">
        <v>3517.3345060000001</v>
      </c>
      <c r="T7090" t="s">
        <v>398</v>
      </c>
      <c r="U7090">
        <v>33.650799999999997</v>
      </c>
      <c r="V7090">
        <v>118361.12</v>
      </c>
      <c r="W7090">
        <v>2025</v>
      </c>
    </row>
    <row r="7091" spans="1:23" hidden="1">
      <c r="A7091">
        <v>72027509</v>
      </c>
      <c r="B7091" s="2">
        <v>45770</v>
      </c>
      <c r="C7091" t="s">
        <v>6295</v>
      </c>
      <c r="D7091" t="s">
        <v>23</v>
      </c>
      <c r="E7091" t="s">
        <v>24</v>
      </c>
      <c r="F7091" t="s">
        <v>7568</v>
      </c>
      <c r="G7091" t="s">
        <v>7569</v>
      </c>
      <c r="H7091" t="s">
        <v>389</v>
      </c>
      <c r="I7091" t="s">
        <v>388</v>
      </c>
      <c r="J7091" t="s">
        <v>13</v>
      </c>
      <c r="K7091" t="s">
        <v>60</v>
      </c>
      <c r="L7091">
        <v>2064</v>
      </c>
      <c r="M7091" t="s">
        <v>15</v>
      </c>
      <c r="N7091" t="s">
        <v>25</v>
      </c>
      <c r="O7091">
        <v>111.5562</v>
      </c>
      <c r="P7091">
        <v>230252</v>
      </c>
      <c r="Q7091">
        <v>1</v>
      </c>
      <c r="R7091">
        <v>3.3151120000000001</v>
      </c>
      <c r="S7091">
        <v>6842.3930479999999</v>
      </c>
      <c r="T7091" t="s">
        <v>398</v>
      </c>
      <c r="U7091">
        <v>33.650799999999997</v>
      </c>
      <c r="V7091">
        <v>230252</v>
      </c>
      <c r="W7091">
        <v>2025</v>
      </c>
    </row>
    <row r="7092" spans="1:23" hidden="1">
      <c r="A7092">
        <v>72027510</v>
      </c>
      <c r="B7092" s="2">
        <v>45770</v>
      </c>
      <c r="C7092" t="s">
        <v>6295</v>
      </c>
      <c r="D7092" t="s">
        <v>23</v>
      </c>
      <c r="E7092" t="s">
        <v>24</v>
      </c>
      <c r="F7092" t="s">
        <v>7568</v>
      </c>
      <c r="G7092" t="s">
        <v>7569</v>
      </c>
      <c r="H7092" t="s">
        <v>159</v>
      </c>
      <c r="I7092" t="s">
        <v>160</v>
      </c>
      <c r="J7092" t="s">
        <v>13</v>
      </c>
      <c r="K7092" t="s">
        <v>60</v>
      </c>
      <c r="L7092">
        <v>2032</v>
      </c>
      <c r="M7092" t="s">
        <v>15</v>
      </c>
      <c r="N7092" t="s">
        <v>25</v>
      </c>
      <c r="O7092">
        <v>110.8746</v>
      </c>
      <c r="P7092">
        <v>225297.19</v>
      </c>
      <c r="Q7092">
        <v>1</v>
      </c>
      <c r="R7092">
        <v>3.2948569999999999</v>
      </c>
      <c r="S7092">
        <v>6695.151081</v>
      </c>
      <c r="T7092" t="s">
        <v>398</v>
      </c>
      <c r="U7092">
        <v>33.650799999999997</v>
      </c>
      <c r="V7092">
        <v>225297.19</v>
      </c>
      <c r="W7092">
        <v>2025</v>
      </c>
    </row>
    <row r="7093" spans="1:23" hidden="1">
      <c r="A7093">
        <v>72027230</v>
      </c>
      <c r="B7093" s="2">
        <v>45771</v>
      </c>
      <c r="C7093" t="s">
        <v>6310</v>
      </c>
      <c r="D7093" t="s">
        <v>115</v>
      </c>
      <c r="E7093" t="s">
        <v>116</v>
      </c>
      <c r="F7093" t="s">
        <v>7042</v>
      </c>
      <c r="G7093" t="s">
        <v>7043</v>
      </c>
      <c r="H7093" t="s">
        <v>4098</v>
      </c>
      <c r="I7093" t="s">
        <v>4099</v>
      </c>
      <c r="J7093" t="s">
        <v>140</v>
      </c>
      <c r="K7093" t="s">
        <v>14</v>
      </c>
      <c r="L7093">
        <v>900</v>
      </c>
      <c r="M7093" t="s">
        <v>133</v>
      </c>
      <c r="N7093" t="s">
        <v>25</v>
      </c>
      <c r="O7093">
        <v>49.166670000000003</v>
      </c>
      <c r="P7093">
        <v>44250</v>
      </c>
      <c r="Q7093">
        <v>1</v>
      </c>
      <c r="R7093">
        <v>1.4590160000000001</v>
      </c>
      <c r="S7093">
        <v>1313.1148270000001</v>
      </c>
      <c r="T7093" t="s">
        <v>398</v>
      </c>
      <c r="U7093">
        <v>33.698500000000003</v>
      </c>
      <c r="V7093">
        <v>44250</v>
      </c>
      <c r="W7093">
        <v>2025</v>
      </c>
    </row>
    <row r="7094" spans="1:23" hidden="1">
      <c r="A7094">
        <v>72027692</v>
      </c>
      <c r="B7094" s="2">
        <v>45771</v>
      </c>
      <c r="C7094" t="s">
        <v>6327</v>
      </c>
      <c r="D7094" t="s">
        <v>380</v>
      </c>
      <c r="E7094" t="s">
        <v>381</v>
      </c>
      <c r="F7094" t="s">
        <v>7157</v>
      </c>
      <c r="G7094" t="s">
        <v>7158</v>
      </c>
      <c r="H7094" t="s">
        <v>384</v>
      </c>
      <c r="I7094" t="s">
        <v>385</v>
      </c>
      <c r="J7094" t="s">
        <v>377</v>
      </c>
      <c r="K7094" t="s">
        <v>225</v>
      </c>
      <c r="L7094">
        <v>180</v>
      </c>
      <c r="M7094" t="s">
        <v>15</v>
      </c>
      <c r="N7094" t="s">
        <v>25</v>
      </c>
      <c r="O7094">
        <v>149</v>
      </c>
      <c r="P7094">
        <v>26820</v>
      </c>
      <c r="Q7094">
        <v>1</v>
      </c>
      <c r="R7094">
        <v>4.4215609999999996</v>
      </c>
      <c r="S7094">
        <v>795.881122</v>
      </c>
      <c r="T7094" t="s">
        <v>398</v>
      </c>
      <c r="U7094">
        <v>33.698500000000003</v>
      </c>
      <c r="V7094">
        <v>26820</v>
      </c>
      <c r="W7094">
        <v>2025</v>
      </c>
    </row>
    <row r="7095" spans="1:23" hidden="1">
      <c r="A7095">
        <v>72027255</v>
      </c>
      <c r="B7095" s="2">
        <v>45771</v>
      </c>
      <c r="C7095" t="s">
        <v>6310</v>
      </c>
      <c r="D7095" t="s">
        <v>103</v>
      </c>
      <c r="E7095" t="s">
        <v>104</v>
      </c>
      <c r="F7095" t="s">
        <v>7169</v>
      </c>
      <c r="G7095" t="s">
        <v>7170</v>
      </c>
      <c r="H7095" t="s">
        <v>7171</v>
      </c>
      <c r="I7095" t="s">
        <v>7172</v>
      </c>
      <c r="J7095" t="s">
        <v>501</v>
      </c>
      <c r="K7095" t="s">
        <v>60</v>
      </c>
      <c r="L7095">
        <v>200</v>
      </c>
      <c r="M7095" t="s">
        <v>15</v>
      </c>
      <c r="N7095" t="s">
        <v>25</v>
      </c>
      <c r="O7095">
        <v>88</v>
      </c>
      <c r="P7095">
        <v>17600</v>
      </c>
      <c r="Q7095">
        <v>1</v>
      </c>
      <c r="R7095">
        <v>2.6113919999999999</v>
      </c>
      <c r="S7095">
        <v>522.27843900000005</v>
      </c>
      <c r="T7095" t="s">
        <v>398</v>
      </c>
      <c r="U7095">
        <v>33.698500000000003</v>
      </c>
      <c r="V7095">
        <v>17600</v>
      </c>
      <c r="W7095">
        <v>2025</v>
      </c>
    </row>
    <row r="7096" spans="1:23" hidden="1">
      <c r="A7096">
        <v>72027318</v>
      </c>
      <c r="B7096" s="2">
        <v>45771</v>
      </c>
      <c r="C7096" t="s">
        <v>6119</v>
      </c>
      <c r="D7096" t="s">
        <v>499</v>
      </c>
      <c r="E7096" t="s">
        <v>500</v>
      </c>
      <c r="F7096" t="s">
        <v>7173</v>
      </c>
      <c r="G7096" t="s">
        <v>7174</v>
      </c>
      <c r="H7096" t="s">
        <v>502</v>
      </c>
      <c r="I7096" t="s">
        <v>503</v>
      </c>
      <c r="J7096" t="s">
        <v>501</v>
      </c>
      <c r="K7096" t="s">
        <v>14</v>
      </c>
      <c r="L7096">
        <v>401.75</v>
      </c>
      <c r="M7096" t="s">
        <v>15</v>
      </c>
      <c r="N7096" t="s">
        <v>25</v>
      </c>
      <c r="O7096">
        <v>63</v>
      </c>
      <c r="P7096">
        <v>25310.25</v>
      </c>
      <c r="Q7096">
        <v>1</v>
      </c>
      <c r="R7096">
        <v>1.8695189999999999</v>
      </c>
      <c r="S7096">
        <v>751.07942400000002</v>
      </c>
      <c r="T7096" t="s">
        <v>398</v>
      </c>
      <c r="U7096">
        <v>33.698500000000003</v>
      </c>
      <c r="V7096">
        <v>25310.25</v>
      </c>
      <c r="W7096">
        <v>2025</v>
      </c>
    </row>
    <row r="7097" spans="1:23" hidden="1">
      <c r="A7097">
        <v>72027318</v>
      </c>
      <c r="B7097" s="2">
        <v>45771</v>
      </c>
      <c r="C7097" t="s">
        <v>6119</v>
      </c>
      <c r="D7097" t="s">
        <v>499</v>
      </c>
      <c r="E7097" t="s">
        <v>500</v>
      </c>
      <c r="F7097" t="s">
        <v>7173</v>
      </c>
      <c r="G7097" t="s">
        <v>7174</v>
      </c>
      <c r="H7097" t="s">
        <v>1082</v>
      </c>
      <c r="I7097" t="s">
        <v>1083</v>
      </c>
      <c r="J7097" t="s">
        <v>501</v>
      </c>
      <c r="K7097" t="s">
        <v>14</v>
      </c>
      <c r="L7097">
        <v>406.05</v>
      </c>
      <c r="M7097" t="s">
        <v>15</v>
      </c>
      <c r="N7097" t="s">
        <v>25</v>
      </c>
      <c r="O7097">
        <v>61</v>
      </c>
      <c r="P7097">
        <v>24769.05</v>
      </c>
      <c r="Q7097">
        <v>1</v>
      </c>
      <c r="R7097">
        <v>1.8101689999999999</v>
      </c>
      <c r="S7097">
        <v>735.019362</v>
      </c>
      <c r="T7097" t="s">
        <v>398</v>
      </c>
      <c r="U7097">
        <v>33.698500000000003</v>
      </c>
      <c r="V7097">
        <v>24769.05</v>
      </c>
      <c r="W7097">
        <v>2025</v>
      </c>
    </row>
    <row r="7098" spans="1:23" hidden="1">
      <c r="A7098">
        <v>72027318</v>
      </c>
      <c r="B7098" s="2">
        <v>45771</v>
      </c>
      <c r="C7098" t="s">
        <v>6119</v>
      </c>
      <c r="D7098" t="s">
        <v>499</v>
      </c>
      <c r="E7098" t="s">
        <v>500</v>
      </c>
      <c r="F7098" t="s">
        <v>7173</v>
      </c>
      <c r="G7098" t="s">
        <v>7174</v>
      </c>
      <c r="H7098" t="s">
        <v>4351</v>
      </c>
      <c r="I7098" t="s">
        <v>4352</v>
      </c>
      <c r="J7098" t="s">
        <v>501</v>
      </c>
      <c r="K7098" t="s">
        <v>14</v>
      </c>
      <c r="L7098">
        <v>405.25</v>
      </c>
      <c r="M7098" t="s">
        <v>15</v>
      </c>
      <c r="N7098" t="s">
        <v>25</v>
      </c>
      <c r="O7098">
        <v>63</v>
      </c>
      <c r="P7098">
        <v>25530.75</v>
      </c>
      <c r="Q7098">
        <v>1</v>
      </c>
      <c r="R7098">
        <v>1.8695189999999999</v>
      </c>
      <c r="S7098">
        <v>757.62274200000002</v>
      </c>
      <c r="T7098" t="s">
        <v>398</v>
      </c>
      <c r="U7098">
        <v>33.698500000000003</v>
      </c>
      <c r="V7098">
        <v>25530.75</v>
      </c>
      <c r="W7098">
        <v>2025</v>
      </c>
    </row>
    <row r="7099" spans="1:23" hidden="1">
      <c r="A7099">
        <v>72027320</v>
      </c>
      <c r="B7099" s="2">
        <v>45771</v>
      </c>
      <c r="C7099" t="s">
        <v>6119</v>
      </c>
      <c r="D7099" t="s">
        <v>499</v>
      </c>
      <c r="E7099" t="s">
        <v>500</v>
      </c>
      <c r="F7099" t="s">
        <v>7175</v>
      </c>
      <c r="G7099" t="s">
        <v>7176</v>
      </c>
      <c r="H7099" t="s">
        <v>4351</v>
      </c>
      <c r="I7099" t="s">
        <v>4352</v>
      </c>
      <c r="J7099" t="s">
        <v>501</v>
      </c>
      <c r="K7099" t="s">
        <v>43</v>
      </c>
      <c r="L7099">
        <v>2.85</v>
      </c>
      <c r="M7099" t="s">
        <v>15</v>
      </c>
      <c r="N7099" t="s">
        <v>25</v>
      </c>
      <c r="O7099">
        <v>63</v>
      </c>
      <c r="P7099">
        <v>179.55</v>
      </c>
      <c r="Q7099">
        <v>1</v>
      </c>
      <c r="R7099">
        <v>1.8695189999999999</v>
      </c>
      <c r="S7099">
        <v>5.3281299999999998</v>
      </c>
      <c r="T7099" t="s">
        <v>398</v>
      </c>
      <c r="U7099">
        <v>33.698500000000003</v>
      </c>
      <c r="V7099">
        <v>179.55</v>
      </c>
      <c r="W7099">
        <v>2025</v>
      </c>
    </row>
    <row r="7100" spans="1:23" hidden="1">
      <c r="A7100">
        <v>72027320</v>
      </c>
      <c r="B7100" s="2">
        <v>45771</v>
      </c>
      <c r="C7100" t="s">
        <v>6119</v>
      </c>
      <c r="D7100" t="s">
        <v>499</v>
      </c>
      <c r="E7100" t="s">
        <v>500</v>
      </c>
      <c r="F7100" t="s">
        <v>7175</v>
      </c>
      <c r="G7100" t="s">
        <v>7176</v>
      </c>
      <c r="H7100" t="s">
        <v>502</v>
      </c>
      <c r="I7100" t="s">
        <v>503</v>
      </c>
      <c r="J7100" t="s">
        <v>501</v>
      </c>
      <c r="K7100" t="s">
        <v>43</v>
      </c>
      <c r="L7100">
        <v>12.65</v>
      </c>
      <c r="M7100" t="s">
        <v>15</v>
      </c>
      <c r="N7100" t="s">
        <v>25</v>
      </c>
      <c r="O7100">
        <v>63</v>
      </c>
      <c r="P7100">
        <v>796.95</v>
      </c>
      <c r="Q7100">
        <v>1</v>
      </c>
      <c r="R7100">
        <v>1.8695189999999999</v>
      </c>
      <c r="S7100">
        <v>23.649419999999999</v>
      </c>
      <c r="T7100" t="s">
        <v>398</v>
      </c>
      <c r="U7100">
        <v>33.698500000000003</v>
      </c>
      <c r="V7100">
        <v>796.95</v>
      </c>
      <c r="W7100">
        <v>2025</v>
      </c>
    </row>
    <row r="7101" spans="1:23" hidden="1">
      <c r="A7101">
        <v>72027320</v>
      </c>
      <c r="B7101" s="2">
        <v>45771</v>
      </c>
      <c r="C7101" t="s">
        <v>6119</v>
      </c>
      <c r="D7101" t="s">
        <v>499</v>
      </c>
      <c r="E7101" t="s">
        <v>500</v>
      </c>
      <c r="F7101" t="s">
        <v>7175</v>
      </c>
      <c r="G7101" t="s">
        <v>7176</v>
      </c>
      <c r="H7101" t="s">
        <v>4363</v>
      </c>
      <c r="I7101" t="s">
        <v>4364</v>
      </c>
      <c r="J7101" t="s">
        <v>501</v>
      </c>
      <c r="K7101" t="s">
        <v>43</v>
      </c>
      <c r="L7101">
        <v>100</v>
      </c>
      <c r="M7101" t="s">
        <v>15</v>
      </c>
      <c r="N7101" t="s">
        <v>25</v>
      </c>
      <c r="O7101">
        <v>63</v>
      </c>
      <c r="P7101">
        <v>6300</v>
      </c>
      <c r="Q7101">
        <v>1</v>
      </c>
      <c r="R7101">
        <v>1.8695189999999999</v>
      </c>
      <c r="S7101">
        <v>186.95194100000001</v>
      </c>
      <c r="T7101" t="s">
        <v>398</v>
      </c>
      <c r="U7101">
        <v>33.698500000000003</v>
      </c>
      <c r="V7101">
        <v>6300</v>
      </c>
      <c r="W7101">
        <v>2025</v>
      </c>
    </row>
    <row r="7102" spans="1:23" hidden="1">
      <c r="A7102">
        <v>72027320</v>
      </c>
      <c r="B7102" s="2">
        <v>45771</v>
      </c>
      <c r="C7102" t="s">
        <v>6119</v>
      </c>
      <c r="D7102" t="s">
        <v>499</v>
      </c>
      <c r="E7102" t="s">
        <v>500</v>
      </c>
      <c r="F7102" t="s">
        <v>7175</v>
      </c>
      <c r="G7102" t="s">
        <v>7176</v>
      </c>
      <c r="H7102" t="s">
        <v>502</v>
      </c>
      <c r="I7102" t="s">
        <v>503</v>
      </c>
      <c r="J7102" t="s">
        <v>501</v>
      </c>
      <c r="K7102" t="s">
        <v>43</v>
      </c>
      <c r="L7102">
        <v>300</v>
      </c>
      <c r="M7102" t="s">
        <v>15</v>
      </c>
      <c r="N7102" t="s">
        <v>25</v>
      </c>
      <c r="O7102">
        <v>63</v>
      </c>
      <c r="P7102">
        <v>18900</v>
      </c>
      <c r="Q7102">
        <v>1</v>
      </c>
      <c r="R7102">
        <v>1.8695189999999999</v>
      </c>
      <c r="S7102">
        <v>560.85582399999998</v>
      </c>
      <c r="T7102" t="s">
        <v>398</v>
      </c>
      <c r="U7102">
        <v>33.698500000000003</v>
      </c>
      <c r="V7102">
        <v>18900</v>
      </c>
      <c r="W7102">
        <v>2025</v>
      </c>
    </row>
    <row r="7103" spans="1:23" hidden="1">
      <c r="A7103">
        <v>72027320</v>
      </c>
      <c r="B7103" s="2">
        <v>45771</v>
      </c>
      <c r="C7103" t="s">
        <v>6119</v>
      </c>
      <c r="D7103" t="s">
        <v>499</v>
      </c>
      <c r="E7103" t="s">
        <v>500</v>
      </c>
      <c r="F7103" t="s">
        <v>7175</v>
      </c>
      <c r="G7103" t="s">
        <v>7176</v>
      </c>
      <c r="H7103" t="s">
        <v>4351</v>
      </c>
      <c r="I7103" t="s">
        <v>4352</v>
      </c>
      <c r="J7103" t="s">
        <v>501</v>
      </c>
      <c r="K7103" t="s">
        <v>43</v>
      </c>
      <c r="L7103">
        <v>100</v>
      </c>
      <c r="M7103" t="s">
        <v>15</v>
      </c>
      <c r="N7103" t="s">
        <v>25</v>
      </c>
      <c r="O7103">
        <v>63</v>
      </c>
      <c r="P7103">
        <v>6300</v>
      </c>
      <c r="Q7103">
        <v>1</v>
      </c>
      <c r="R7103">
        <v>1.8695189999999999</v>
      </c>
      <c r="S7103">
        <v>186.95194100000001</v>
      </c>
      <c r="T7103" t="s">
        <v>398</v>
      </c>
      <c r="U7103">
        <v>33.698500000000003</v>
      </c>
      <c r="V7103">
        <v>6300</v>
      </c>
      <c r="W7103">
        <v>2025</v>
      </c>
    </row>
    <row r="7104" spans="1:23" hidden="1">
      <c r="A7104">
        <v>72027320</v>
      </c>
      <c r="B7104" s="2">
        <v>45771</v>
      </c>
      <c r="C7104" t="s">
        <v>6119</v>
      </c>
      <c r="D7104" t="s">
        <v>499</v>
      </c>
      <c r="E7104" t="s">
        <v>500</v>
      </c>
      <c r="F7104" t="s">
        <v>7175</v>
      </c>
      <c r="G7104" t="s">
        <v>7176</v>
      </c>
      <c r="H7104" t="s">
        <v>4363</v>
      </c>
      <c r="I7104" t="s">
        <v>4364</v>
      </c>
      <c r="J7104" t="s">
        <v>501</v>
      </c>
      <c r="K7104" t="s">
        <v>43</v>
      </c>
      <c r="L7104">
        <v>0.3</v>
      </c>
      <c r="M7104" t="s">
        <v>15</v>
      </c>
      <c r="N7104" t="s">
        <v>25</v>
      </c>
      <c r="O7104">
        <v>63</v>
      </c>
      <c r="P7104">
        <v>18.899999999999999</v>
      </c>
      <c r="Q7104">
        <v>1</v>
      </c>
      <c r="R7104">
        <v>1.8695189999999999</v>
      </c>
      <c r="S7104">
        <v>0.56085499999999999</v>
      </c>
      <c r="T7104" t="s">
        <v>398</v>
      </c>
      <c r="U7104">
        <v>33.698500000000003</v>
      </c>
      <c r="V7104">
        <v>18.899999999999999</v>
      </c>
      <c r="W7104">
        <v>2025</v>
      </c>
    </row>
    <row r="7105" spans="1:23" hidden="1">
      <c r="A7105">
        <v>72027321</v>
      </c>
      <c r="B7105" s="2">
        <v>45771</v>
      </c>
      <c r="C7105" t="s">
        <v>6119</v>
      </c>
      <c r="D7105" t="s">
        <v>100</v>
      </c>
      <c r="E7105" t="s">
        <v>101</v>
      </c>
      <c r="F7105" t="s">
        <v>7221</v>
      </c>
      <c r="G7105" t="s">
        <v>7222</v>
      </c>
      <c r="H7105" t="s">
        <v>944</v>
      </c>
      <c r="I7105" t="s">
        <v>945</v>
      </c>
      <c r="J7105" t="s">
        <v>102</v>
      </c>
      <c r="K7105" t="s">
        <v>60</v>
      </c>
      <c r="L7105">
        <v>400</v>
      </c>
      <c r="M7105" t="s">
        <v>15</v>
      </c>
      <c r="N7105" t="s">
        <v>25</v>
      </c>
      <c r="O7105">
        <v>75</v>
      </c>
      <c r="P7105">
        <v>30000</v>
      </c>
      <c r="Q7105">
        <v>1</v>
      </c>
      <c r="R7105">
        <v>2.2256179999999999</v>
      </c>
      <c r="S7105">
        <v>890.24734000000001</v>
      </c>
      <c r="T7105" t="s">
        <v>398</v>
      </c>
      <c r="U7105">
        <v>33.698500000000003</v>
      </c>
      <c r="V7105">
        <v>30000</v>
      </c>
      <c r="W7105">
        <v>2025</v>
      </c>
    </row>
    <row r="7106" spans="1:23" hidden="1">
      <c r="A7106">
        <v>72027322</v>
      </c>
      <c r="B7106" s="2">
        <v>45771</v>
      </c>
      <c r="C7106" t="s">
        <v>6119</v>
      </c>
      <c r="D7106" t="s">
        <v>100</v>
      </c>
      <c r="E7106" t="s">
        <v>101</v>
      </c>
      <c r="F7106" t="s">
        <v>7223</v>
      </c>
      <c r="G7106" t="s">
        <v>7224</v>
      </c>
      <c r="H7106" t="s">
        <v>958</v>
      </c>
      <c r="I7106" t="s">
        <v>959</v>
      </c>
      <c r="J7106" t="s">
        <v>102</v>
      </c>
      <c r="K7106" t="s">
        <v>14</v>
      </c>
      <c r="L7106">
        <v>100</v>
      </c>
      <c r="M7106" t="s">
        <v>15</v>
      </c>
      <c r="N7106" t="s">
        <v>25</v>
      </c>
      <c r="O7106">
        <v>75</v>
      </c>
      <c r="P7106">
        <v>7500</v>
      </c>
      <c r="Q7106">
        <v>1</v>
      </c>
      <c r="R7106">
        <v>2.2256179999999999</v>
      </c>
      <c r="S7106">
        <v>222.561835</v>
      </c>
      <c r="T7106" t="s">
        <v>398</v>
      </c>
      <c r="U7106">
        <v>33.698500000000003</v>
      </c>
      <c r="V7106">
        <v>7500</v>
      </c>
      <c r="W7106">
        <v>2025</v>
      </c>
    </row>
    <row r="7107" spans="1:23" hidden="1">
      <c r="A7107">
        <v>72027323</v>
      </c>
      <c r="B7107" s="2">
        <v>45771</v>
      </c>
      <c r="C7107" t="s">
        <v>6119</v>
      </c>
      <c r="D7107" t="s">
        <v>100</v>
      </c>
      <c r="E7107" t="s">
        <v>101</v>
      </c>
      <c r="F7107" t="s">
        <v>7225</v>
      </c>
      <c r="G7107" t="s">
        <v>7226</v>
      </c>
      <c r="H7107" t="s">
        <v>4373</v>
      </c>
      <c r="I7107" t="s">
        <v>4374</v>
      </c>
      <c r="J7107" t="s">
        <v>102</v>
      </c>
      <c r="K7107" t="s">
        <v>42</v>
      </c>
      <c r="L7107">
        <v>200</v>
      </c>
      <c r="M7107" t="s">
        <v>15</v>
      </c>
      <c r="N7107" t="s">
        <v>25</v>
      </c>
      <c r="O7107">
        <v>75</v>
      </c>
      <c r="P7107">
        <v>15000</v>
      </c>
      <c r="Q7107">
        <v>1</v>
      </c>
      <c r="R7107">
        <v>2.2256179999999999</v>
      </c>
      <c r="S7107">
        <v>445.12367</v>
      </c>
      <c r="T7107" t="s">
        <v>398</v>
      </c>
      <c r="U7107">
        <v>33.698500000000003</v>
      </c>
      <c r="V7107">
        <v>15000</v>
      </c>
      <c r="W7107">
        <v>2025</v>
      </c>
    </row>
    <row r="7108" spans="1:23" hidden="1">
      <c r="A7108">
        <v>72027323</v>
      </c>
      <c r="B7108" s="2">
        <v>45771</v>
      </c>
      <c r="C7108" t="s">
        <v>6119</v>
      </c>
      <c r="D7108" t="s">
        <v>100</v>
      </c>
      <c r="E7108" t="s">
        <v>101</v>
      </c>
      <c r="F7108" t="s">
        <v>7225</v>
      </c>
      <c r="G7108" t="s">
        <v>7226</v>
      </c>
      <c r="H7108" t="s">
        <v>7227</v>
      </c>
      <c r="I7108" t="s">
        <v>7228</v>
      </c>
      <c r="J7108" t="s">
        <v>102</v>
      </c>
      <c r="K7108" t="s">
        <v>42</v>
      </c>
      <c r="L7108">
        <v>100</v>
      </c>
      <c r="M7108" t="s">
        <v>15</v>
      </c>
      <c r="N7108" t="s">
        <v>25</v>
      </c>
      <c r="O7108">
        <v>75</v>
      </c>
      <c r="P7108">
        <v>7500</v>
      </c>
      <c r="Q7108">
        <v>1</v>
      </c>
      <c r="R7108">
        <v>2.2256179999999999</v>
      </c>
      <c r="S7108">
        <v>222.561835</v>
      </c>
      <c r="T7108" t="s">
        <v>398</v>
      </c>
      <c r="U7108">
        <v>33.698500000000003</v>
      </c>
      <c r="V7108">
        <v>7500</v>
      </c>
      <c r="W7108">
        <v>2025</v>
      </c>
    </row>
    <row r="7109" spans="1:23" hidden="1">
      <c r="A7109">
        <v>72027323</v>
      </c>
      <c r="B7109" s="2">
        <v>45771</v>
      </c>
      <c r="C7109" t="s">
        <v>6119</v>
      </c>
      <c r="D7109" t="s">
        <v>100</v>
      </c>
      <c r="E7109" t="s">
        <v>101</v>
      </c>
      <c r="F7109" t="s">
        <v>7225</v>
      </c>
      <c r="G7109" t="s">
        <v>7226</v>
      </c>
      <c r="H7109" t="s">
        <v>7229</v>
      </c>
      <c r="I7109" t="s">
        <v>7230</v>
      </c>
      <c r="J7109" t="s">
        <v>102</v>
      </c>
      <c r="K7109" t="s">
        <v>42</v>
      </c>
      <c r="L7109">
        <v>200</v>
      </c>
      <c r="M7109" t="s">
        <v>15</v>
      </c>
      <c r="N7109" t="s">
        <v>25</v>
      </c>
      <c r="O7109">
        <v>75</v>
      </c>
      <c r="P7109">
        <v>15000</v>
      </c>
      <c r="Q7109">
        <v>1</v>
      </c>
      <c r="R7109">
        <v>2.2256179999999999</v>
      </c>
      <c r="S7109">
        <v>445.12367</v>
      </c>
      <c r="T7109" t="s">
        <v>398</v>
      </c>
      <c r="U7109">
        <v>33.698500000000003</v>
      </c>
      <c r="V7109">
        <v>15000</v>
      </c>
      <c r="W7109">
        <v>2025</v>
      </c>
    </row>
    <row r="7110" spans="1:23" hidden="1">
      <c r="A7110">
        <v>72027324</v>
      </c>
      <c r="B7110" s="2">
        <v>45771</v>
      </c>
      <c r="C7110" t="s">
        <v>6119</v>
      </c>
      <c r="D7110" t="s">
        <v>100</v>
      </c>
      <c r="E7110" t="s">
        <v>101</v>
      </c>
      <c r="F7110" t="s">
        <v>7231</v>
      </c>
      <c r="G7110" t="s">
        <v>7232</v>
      </c>
      <c r="H7110" t="s">
        <v>5311</v>
      </c>
      <c r="I7110" t="s">
        <v>5312</v>
      </c>
      <c r="J7110" t="s">
        <v>102</v>
      </c>
      <c r="K7110" t="s">
        <v>42</v>
      </c>
      <c r="L7110">
        <v>100</v>
      </c>
      <c r="M7110" t="s">
        <v>15</v>
      </c>
      <c r="N7110" t="s">
        <v>25</v>
      </c>
      <c r="O7110">
        <v>75</v>
      </c>
      <c r="P7110">
        <v>7500</v>
      </c>
      <c r="Q7110">
        <v>1</v>
      </c>
      <c r="R7110">
        <v>2.2256179999999999</v>
      </c>
      <c r="S7110">
        <v>222.561835</v>
      </c>
      <c r="T7110" t="s">
        <v>398</v>
      </c>
      <c r="U7110">
        <v>33.698500000000003</v>
      </c>
      <c r="V7110">
        <v>7500</v>
      </c>
      <c r="W7110">
        <v>2025</v>
      </c>
    </row>
    <row r="7111" spans="1:23" hidden="1">
      <c r="A7111">
        <v>72027324</v>
      </c>
      <c r="B7111" s="2">
        <v>45771</v>
      </c>
      <c r="C7111" t="s">
        <v>6119</v>
      </c>
      <c r="D7111" t="s">
        <v>100</v>
      </c>
      <c r="E7111" t="s">
        <v>101</v>
      </c>
      <c r="F7111" t="s">
        <v>7231</v>
      </c>
      <c r="G7111" t="s">
        <v>7232</v>
      </c>
      <c r="H7111" t="s">
        <v>7233</v>
      </c>
      <c r="I7111" t="s">
        <v>7234</v>
      </c>
      <c r="J7111" t="s">
        <v>102</v>
      </c>
      <c r="K7111" t="s">
        <v>42</v>
      </c>
      <c r="L7111">
        <v>100</v>
      </c>
      <c r="M7111" t="s">
        <v>15</v>
      </c>
      <c r="N7111" t="s">
        <v>25</v>
      </c>
      <c r="O7111">
        <v>75</v>
      </c>
      <c r="P7111">
        <v>7500</v>
      </c>
      <c r="Q7111">
        <v>1</v>
      </c>
      <c r="R7111">
        <v>2.2256179999999999</v>
      </c>
      <c r="S7111">
        <v>222.561835</v>
      </c>
      <c r="T7111" t="s">
        <v>398</v>
      </c>
      <c r="U7111">
        <v>33.698500000000003</v>
      </c>
      <c r="V7111">
        <v>7500</v>
      </c>
      <c r="W7111">
        <v>2025</v>
      </c>
    </row>
    <row r="7112" spans="1:23" hidden="1">
      <c r="A7112">
        <v>72027324</v>
      </c>
      <c r="B7112" s="2">
        <v>45771</v>
      </c>
      <c r="C7112" t="s">
        <v>6119</v>
      </c>
      <c r="D7112" t="s">
        <v>100</v>
      </c>
      <c r="E7112" t="s">
        <v>101</v>
      </c>
      <c r="F7112" t="s">
        <v>7231</v>
      </c>
      <c r="G7112" t="s">
        <v>7232</v>
      </c>
      <c r="H7112" t="s">
        <v>4381</v>
      </c>
      <c r="I7112" t="s">
        <v>4382</v>
      </c>
      <c r="J7112" t="s">
        <v>102</v>
      </c>
      <c r="K7112" t="s">
        <v>42</v>
      </c>
      <c r="L7112">
        <v>100</v>
      </c>
      <c r="M7112" t="s">
        <v>15</v>
      </c>
      <c r="N7112" t="s">
        <v>25</v>
      </c>
      <c r="O7112">
        <v>75</v>
      </c>
      <c r="P7112">
        <v>7500</v>
      </c>
      <c r="Q7112">
        <v>1</v>
      </c>
      <c r="R7112">
        <v>2.2256179999999999</v>
      </c>
      <c r="S7112">
        <v>222.561835</v>
      </c>
      <c r="T7112" t="s">
        <v>398</v>
      </c>
      <c r="U7112">
        <v>33.698500000000003</v>
      </c>
      <c r="V7112">
        <v>7500</v>
      </c>
      <c r="W7112">
        <v>2025</v>
      </c>
    </row>
    <row r="7113" spans="1:23" hidden="1">
      <c r="A7113">
        <v>72026456</v>
      </c>
      <c r="B7113" s="2">
        <v>45771</v>
      </c>
      <c r="C7113" t="s">
        <v>5457</v>
      </c>
      <c r="D7113" t="s">
        <v>23</v>
      </c>
      <c r="E7113" t="s">
        <v>24</v>
      </c>
      <c r="F7113" t="s">
        <v>7305</v>
      </c>
      <c r="G7113" t="s">
        <v>7306</v>
      </c>
      <c r="H7113" t="s">
        <v>4419</v>
      </c>
      <c r="I7113" t="s">
        <v>4420</v>
      </c>
      <c r="J7113" t="s">
        <v>175</v>
      </c>
      <c r="K7113" t="s">
        <v>42</v>
      </c>
      <c r="L7113">
        <v>703</v>
      </c>
      <c r="M7113" t="s">
        <v>15</v>
      </c>
      <c r="N7113" t="s">
        <v>25</v>
      </c>
      <c r="O7113">
        <v>119.1277</v>
      </c>
      <c r="P7113">
        <v>83746.77</v>
      </c>
      <c r="Q7113">
        <v>1</v>
      </c>
      <c r="R7113">
        <v>3.5351029999999999</v>
      </c>
      <c r="S7113">
        <v>2485.1779750000001</v>
      </c>
      <c r="T7113" t="s">
        <v>398</v>
      </c>
      <c r="U7113">
        <v>33.698500000000003</v>
      </c>
      <c r="V7113">
        <v>83746.77</v>
      </c>
      <c r="W7113">
        <v>2025</v>
      </c>
    </row>
    <row r="7114" spans="1:23" hidden="1">
      <c r="A7114">
        <v>72026691</v>
      </c>
      <c r="B7114" s="2">
        <v>45771</v>
      </c>
      <c r="C7114" t="s">
        <v>5734</v>
      </c>
      <c r="D7114" t="s">
        <v>23</v>
      </c>
      <c r="E7114" t="s">
        <v>24</v>
      </c>
      <c r="F7114" t="s">
        <v>7305</v>
      </c>
      <c r="G7114" t="s">
        <v>7306</v>
      </c>
      <c r="H7114" t="s">
        <v>2862</v>
      </c>
      <c r="I7114" t="s">
        <v>2863</v>
      </c>
      <c r="J7114" t="s">
        <v>175</v>
      </c>
      <c r="K7114" t="s">
        <v>42</v>
      </c>
      <c r="L7114">
        <v>1050</v>
      </c>
      <c r="M7114" t="s">
        <v>15</v>
      </c>
      <c r="N7114" t="s">
        <v>25</v>
      </c>
      <c r="O7114">
        <v>119.1277</v>
      </c>
      <c r="P7114">
        <v>125084.09</v>
      </c>
      <c r="Q7114">
        <v>1</v>
      </c>
      <c r="R7114">
        <v>3.5351029999999999</v>
      </c>
      <c r="S7114">
        <v>3711.859281</v>
      </c>
      <c r="T7114" t="s">
        <v>398</v>
      </c>
      <c r="U7114">
        <v>33.698500000000003</v>
      </c>
      <c r="V7114">
        <v>125084.09</v>
      </c>
      <c r="W7114">
        <v>2025</v>
      </c>
    </row>
    <row r="7115" spans="1:23" hidden="1">
      <c r="A7115">
        <v>72026691</v>
      </c>
      <c r="B7115" s="2">
        <v>45771</v>
      </c>
      <c r="C7115" t="s">
        <v>5734</v>
      </c>
      <c r="D7115" t="s">
        <v>23</v>
      </c>
      <c r="E7115" t="s">
        <v>24</v>
      </c>
      <c r="F7115" t="s">
        <v>7305</v>
      </c>
      <c r="G7115" t="s">
        <v>7306</v>
      </c>
      <c r="H7115" t="s">
        <v>2862</v>
      </c>
      <c r="I7115" t="s">
        <v>2863</v>
      </c>
      <c r="J7115" t="s">
        <v>175</v>
      </c>
      <c r="K7115" t="s">
        <v>42</v>
      </c>
      <c r="L7115">
        <v>9</v>
      </c>
      <c r="M7115" t="s">
        <v>15</v>
      </c>
      <c r="N7115" t="s">
        <v>25</v>
      </c>
      <c r="O7115">
        <v>119.12667</v>
      </c>
      <c r="P7115">
        <v>1072.1400000000001</v>
      </c>
      <c r="Q7115">
        <v>1</v>
      </c>
      <c r="R7115">
        <v>3.5350730000000001</v>
      </c>
      <c r="S7115">
        <v>31.815659</v>
      </c>
      <c r="T7115" t="s">
        <v>398</v>
      </c>
      <c r="U7115">
        <v>33.698500000000003</v>
      </c>
      <c r="V7115">
        <v>1072.1400000000001</v>
      </c>
      <c r="W7115">
        <v>2025</v>
      </c>
    </row>
    <row r="7116" spans="1:23" hidden="1">
      <c r="A7116">
        <v>72026929</v>
      </c>
      <c r="B7116" s="2">
        <v>45771</v>
      </c>
      <c r="C7116" t="s">
        <v>5509</v>
      </c>
      <c r="D7116" t="s">
        <v>23</v>
      </c>
      <c r="E7116" t="s">
        <v>24</v>
      </c>
      <c r="F7116" t="s">
        <v>7305</v>
      </c>
      <c r="G7116" t="s">
        <v>7306</v>
      </c>
      <c r="H7116" t="s">
        <v>5341</v>
      </c>
      <c r="I7116" t="s">
        <v>5342</v>
      </c>
      <c r="J7116" t="s">
        <v>175</v>
      </c>
      <c r="K7116" t="s">
        <v>42</v>
      </c>
      <c r="L7116">
        <v>954</v>
      </c>
      <c r="M7116" t="s">
        <v>15</v>
      </c>
      <c r="N7116" t="s">
        <v>25</v>
      </c>
      <c r="O7116">
        <v>119.1277</v>
      </c>
      <c r="P7116">
        <v>113647.83</v>
      </c>
      <c r="Q7116">
        <v>1</v>
      </c>
      <c r="R7116">
        <v>3.5351029999999999</v>
      </c>
      <c r="S7116">
        <v>3372.4892789999999</v>
      </c>
      <c r="T7116" t="s">
        <v>398</v>
      </c>
      <c r="U7116">
        <v>33.698500000000003</v>
      </c>
      <c r="V7116">
        <v>113647.83</v>
      </c>
      <c r="W7116">
        <v>2025</v>
      </c>
    </row>
    <row r="7117" spans="1:23" hidden="1">
      <c r="A7117">
        <v>72025299</v>
      </c>
      <c r="B7117" s="2">
        <v>45772</v>
      </c>
      <c r="C7117" t="s">
        <v>3662</v>
      </c>
      <c r="D7117" t="s">
        <v>264</v>
      </c>
      <c r="E7117" t="s">
        <v>265</v>
      </c>
      <c r="F7117" t="s">
        <v>6306</v>
      </c>
      <c r="G7117" t="s">
        <v>6307</v>
      </c>
      <c r="H7117" t="s">
        <v>518</v>
      </c>
      <c r="I7117" t="s">
        <v>519</v>
      </c>
      <c r="J7117" t="s">
        <v>266</v>
      </c>
      <c r="K7117" t="s">
        <v>225</v>
      </c>
      <c r="L7117">
        <v>2020</v>
      </c>
      <c r="M7117" t="s">
        <v>61</v>
      </c>
      <c r="N7117" t="s">
        <v>25</v>
      </c>
      <c r="O7117">
        <v>8.77</v>
      </c>
      <c r="P7117">
        <v>17715.400000000001</v>
      </c>
      <c r="Q7117">
        <v>1</v>
      </c>
      <c r="R7117">
        <v>0.26084400000000002</v>
      </c>
      <c r="S7117">
        <v>526.90688899999998</v>
      </c>
      <c r="T7117" t="s">
        <v>398</v>
      </c>
      <c r="U7117">
        <v>33.621499999999997</v>
      </c>
      <c r="V7117">
        <v>17715.400000000001</v>
      </c>
      <c r="W7117">
        <v>2025</v>
      </c>
    </row>
    <row r="7118" spans="1:23" hidden="1">
      <c r="A7118">
        <v>72026855</v>
      </c>
      <c r="B7118" s="2">
        <v>45772</v>
      </c>
      <c r="C7118" t="s">
        <v>5740</v>
      </c>
      <c r="D7118" t="s">
        <v>264</v>
      </c>
      <c r="E7118" t="s">
        <v>265</v>
      </c>
      <c r="F7118" t="s">
        <v>6308</v>
      </c>
      <c r="G7118" t="s">
        <v>6309</v>
      </c>
      <c r="H7118" t="s">
        <v>267</v>
      </c>
      <c r="I7118" t="s">
        <v>268</v>
      </c>
      <c r="J7118" t="s">
        <v>266</v>
      </c>
      <c r="K7118" t="s">
        <v>225</v>
      </c>
      <c r="L7118">
        <v>1400</v>
      </c>
      <c r="M7118" t="s">
        <v>61</v>
      </c>
      <c r="N7118" t="s">
        <v>25</v>
      </c>
      <c r="O7118">
        <v>10.24</v>
      </c>
      <c r="P7118">
        <v>14336</v>
      </c>
      <c r="Q7118">
        <v>1</v>
      </c>
      <c r="R7118">
        <v>0.30456699999999998</v>
      </c>
      <c r="S7118">
        <v>426.39382499999999</v>
      </c>
      <c r="T7118" t="s">
        <v>398</v>
      </c>
      <c r="U7118">
        <v>33.621499999999997</v>
      </c>
      <c r="V7118">
        <v>14336</v>
      </c>
      <c r="W7118">
        <v>2025</v>
      </c>
    </row>
    <row r="7119" spans="1:23" hidden="1">
      <c r="A7119">
        <v>72027229</v>
      </c>
      <c r="B7119" s="2">
        <v>45772</v>
      </c>
      <c r="C7119" t="s">
        <v>6310</v>
      </c>
      <c r="D7119" t="s">
        <v>573</v>
      </c>
      <c r="E7119" t="s">
        <v>574</v>
      </c>
      <c r="F7119" t="s">
        <v>6311</v>
      </c>
      <c r="G7119" t="s">
        <v>6312</v>
      </c>
      <c r="H7119" t="s">
        <v>2475</v>
      </c>
      <c r="I7119" t="s">
        <v>2476</v>
      </c>
      <c r="J7119" t="s">
        <v>2477</v>
      </c>
      <c r="K7119" t="s">
        <v>14</v>
      </c>
      <c r="L7119">
        <v>2000</v>
      </c>
      <c r="M7119" t="s">
        <v>61</v>
      </c>
      <c r="N7119" t="s">
        <v>25</v>
      </c>
      <c r="O7119">
        <v>35.5</v>
      </c>
      <c r="P7119">
        <v>71000</v>
      </c>
      <c r="Q7119">
        <v>1</v>
      </c>
      <c r="R7119">
        <v>1.055871</v>
      </c>
      <c r="S7119">
        <v>2111.7439730000001</v>
      </c>
      <c r="T7119" t="s">
        <v>398</v>
      </c>
      <c r="U7119">
        <v>33.621499999999997</v>
      </c>
      <c r="V7119">
        <v>71000</v>
      </c>
      <c r="W7119">
        <v>2025</v>
      </c>
    </row>
    <row r="7120" spans="1:23" hidden="1">
      <c r="A7120">
        <v>72027230</v>
      </c>
      <c r="B7120" s="2">
        <v>45772</v>
      </c>
      <c r="C7120" t="s">
        <v>6310</v>
      </c>
      <c r="D7120" t="s">
        <v>115</v>
      </c>
      <c r="E7120" t="s">
        <v>116</v>
      </c>
      <c r="F7120" t="s">
        <v>6313</v>
      </c>
      <c r="G7120" t="s">
        <v>6314</v>
      </c>
      <c r="H7120" t="s">
        <v>117</v>
      </c>
      <c r="I7120" t="s">
        <v>118</v>
      </c>
      <c r="J7120" t="s">
        <v>2477</v>
      </c>
      <c r="K7120" t="s">
        <v>14</v>
      </c>
      <c r="L7120">
        <v>9000</v>
      </c>
      <c r="M7120" t="s">
        <v>61</v>
      </c>
      <c r="N7120" t="s">
        <v>25</v>
      </c>
      <c r="O7120">
        <v>23.95</v>
      </c>
      <c r="P7120">
        <v>215550</v>
      </c>
      <c r="Q7120">
        <v>1</v>
      </c>
      <c r="R7120">
        <v>0.712341</v>
      </c>
      <c r="S7120">
        <v>6411.0762450000002</v>
      </c>
      <c r="T7120" t="s">
        <v>398</v>
      </c>
      <c r="U7120">
        <v>33.621499999999997</v>
      </c>
      <c r="V7120">
        <v>215550</v>
      </c>
      <c r="W7120">
        <v>2025</v>
      </c>
    </row>
    <row r="7121" spans="1:23" hidden="1">
      <c r="A7121">
        <v>72025197</v>
      </c>
      <c r="B7121" s="2">
        <v>45772</v>
      </c>
      <c r="C7121" t="s">
        <v>3736</v>
      </c>
      <c r="D7121" t="s">
        <v>1875</v>
      </c>
      <c r="E7121" t="s">
        <v>1876</v>
      </c>
      <c r="F7121" t="s">
        <v>6657</v>
      </c>
      <c r="G7121" t="s">
        <v>6658</v>
      </c>
      <c r="H7121" t="s">
        <v>52</v>
      </c>
      <c r="I7121" t="s">
        <v>53</v>
      </c>
      <c r="J7121" t="s">
        <v>41</v>
      </c>
      <c r="K7121" t="s">
        <v>14</v>
      </c>
      <c r="L7121">
        <v>50</v>
      </c>
      <c r="M7121" t="s">
        <v>15</v>
      </c>
      <c r="N7121" t="s">
        <v>16</v>
      </c>
      <c r="O7121">
        <v>13.9</v>
      </c>
      <c r="P7121">
        <v>695</v>
      </c>
      <c r="Q7121">
        <v>33.621499999999997</v>
      </c>
      <c r="R7121">
        <v>13.9</v>
      </c>
      <c r="S7121">
        <v>694.99992499999996</v>
      </c>
      <c r="T7121" t="s">
        <v>398</v>
      </c>
      <c r="U7121">
        <v>33.621499999999997</v>
      </c>
      <c r="V7121">
        <v>23366.94</v>
      </c>
      <c r="W7121">
        <v>2025</v>
      </c>
    </row>
    <row r="7122" spans="1:23" hidden="1">
      <c r="A7122">
        <v>72025197</v>
      </c>
      <c r="B7122" s="2">
        <v>45772</v>
      </c>
      <c r="C7122" t="s">
        <v>3736</v>
      </c>
      <c r="D7122" t="s">
        <v>1875</v>
      </c>
      <c r="E7122" t="s">
        <v>1876</v>
      </c>
      <c r="F7122" t="s">
        <v>6657</v>
      </c>
      <c r="G7122" t="s">
        <v>6658</v>
      </c>
      <c r="H7122" t="s">
        <v>3985</v>
      </c>
      <c r="I7122" t="s">
        <v>3986</v>
      </c>
      <c r="J7122" t="s">
        <v>41</v>
      </c>
      <c r="K7122" t="s">
        <v>14</v>
      </c>
      <c r="L7122">
        <v>25</v>
      </c>
      <c r="M7122" t="s">
        <v>15</v>
      </c>
      <c r="N7122" t="s">
        <v>16</v>
      </c>
      <c r="O7122">
        <v>13.2</v>
      </c>
      <c r="P7122">
        <v>330</v>
      </c>
      <c r="Q7122">
        <v>33.621499999999997</v>
      </c>
      <c r="R7122">
        <v>13.2</v>
      </c>
      <c r="S7122">
        <v>330.00014800000002</v>
      </c>
      <c r="T7122" t="s">
        <v>398</v>
      </c>
      <c r="U7122">
        <v>33.621499999999997</v>
      </c>
      <c r="V7122">
        <v>11095.1</v>
      </c>
      <c r="W7122">
        <v>2025</v>
      </c>
    </row>
    <row r="7123" spans="1:23" hidden="1">
      <c r="A7123">
        <v>72025364</v>
      </c>
      <c r="B7123" s="2">
        <v>45772</v>
      </c>
      <c r="C7123" t="s">
        <v>3682</v>
      </c>
      <c r="D7123" t="s">
        <v>1875</v>
      </c>
      <c r="E7123" t="s">
        <v>1876</v>
      </c>
      <c r="F7123" t="s">
        <v>6659</v>
      </c>
      <c r="G7123" t="s">
        <v>6660</v>
      </c>
      <c r="H7123" t="s">
        <v>6661</v>
      </c>
      <c r="I7123" t="s">
        <v>6662</v>
      </c>
      <c r="J7123" t="s">
        <v>41</v>
      </c>
      <c r="K7123" t="s">
        <v>14</v>
      </c>
      <c r="L7123">
        <v>75</v>
      </c>
      <c r="M7123" t="s">
        <v>15</v>
      </c>
      <c r="N7123" t="s">
        <v>16</v>
      </c>
      <c r="O7123">
        <v>11.75</v>
      </c>
      <c r="P7123">
        <v>881.25</v>
      </c>
      <c r="Q7123">
        <v>33.621499999999997</v>
      </c>
      <c r="R7123">
        <v>11.75</v>
      </c>
      <c r="S7123">
        <v>881.250092</v>
      </c>
      <c r="T7123" t="s">
        <v>398</v>
      </c>
      <c r="U7123">
        <v>33.621499999999997</v>
      </c>
      <c r="V7123">
        <v>29628.95</v>
      </c>
      <c r="W7123">
        <v>2025</v>
      </c>
    </row>
    <row r="7124" spans="1:23" hidden="1">
      <c r="A7124">
        <v>72025366</v>
      </c>
      <c r="B7124" s="2">
        <v>45772</v>
      </c>
      <c r="C7124" t="s">
        <v>3682</v>
      </c>
      <c r="D7124" t="s">
        <v>1875</v>
      </c>
      <c r="E7124" t="s">
        <v>1876</v>
      </c>
      <c r="F7124" t="s">
        <v>6657</v>
      </c>
      <c r="G7124" t="s">
        <v>6658</v>
      </c>
      <c r="H7124" t="s">
        <v>3985</v>
      </c>
      <c r="I7124" t="s">
        <v>3986</v>
      </c>
      <c r="J7124" t="s">
        <v>41</v>
      </c>
      <c r="K7124" t="s">
        <v>14</v>
      </c>
      <c r="L7124">
        <v>450</v>
      </c>
      <c r="M7124" t="s">
        <v>15</v>
      </c>
      <c r="N7124" t="s">
        <v>16</v>
      </c>
      <c r="O7124">
        <v>13.2</v>
      </c>
      <c r="P7124">
        <v>5940</v>
      </c>
      <c r="Q7124">
        <v>33.621499999999997</v>
      </c>
      <c r="R7124">
        <v>13.2</v>
      </c>
      <c r="S7124">
        <v>5940</v>
      </c>
      <c r="T7124" t="s">
        <v>398</v>
      </c>
      <c r="U7124">
        <v>33.621499999999997</v>
      </c>
      <c r="V7124">
        <v>199711.71</v>
      </c>
      <c r="W7124">
        <v>2025</v>
      </c>
    </row>
    <row r="7125" spans="1:23" hidden="1">
      <c r="A7125">
        <v>72025684</v>
      </c>
      <c r="B7125" s="2">
        <v>45772</v>
      </c>
      <c r="C7125" t="s">
        <v>3025</v>
      </c>
      <c r="D7125" t="s">
        <v>1875</v>
      </c>
      <c r="E7125" t="s">
        <v>1876</v>
      </c>
      <c r="F7125" t="s">
        <v>6657</v>
      </c>
      <c r="G7125" t="s">
        <v>6658</v>
      </c>
      <c r="H7125" t="s">
        <v>52</v>
      </c>
      <c r="I7125" t="s">
        <v>53</v>
      </c>
      <c r="J7125" t="s">
        <v>41</v>
      </c>
      <c r="K7125" t="s">
        <v>14</v>
      </c>
      <c r="L7125">
        <v>50</v>
      </c>
      <c r="M7125" t="s">
        <v>15</v>
      </c>
      <c r="N7125" t="s">
        <v>16</v>
      </c>
      <c r="O7125">
        <v>13.9</v>
      </c>
      <c r="P7125">
        <v>695</v>
      </c>
      <c r="Q7125">
        <v>33.621499999999997</v>
      </c>
      <c r="R7125">
        <v>13.9</v>
      </c>
      <c r="S7125">
        <v>694.99992499999996</v>
      </c>
      <c r="T7125" t="s">
        <v>398</v>
      </c>
      <c r="U7125">
        <v>33.621499999999997</v>
      </c>
      <c r="V7125">
        <v>23366.94</v>
      </c>
      <c r="W7125">
        <v>2025</v>
      </c>
    </row>
    <row r="7126" spans="1:23" hidden="1">
      <c r="A7126">
        <v>72025684</v>
      </c>
      <c r="B7126" s="2">
        <v>45772</v>
      </c>
      <c r="C7126" t="s">
        <v>3025</v>
      </c>
      <c r="D7126" t="s">
        <v>1875</v>
      </c>
      <c r="E7126" t="s">
        <v>1876</v>
      </c>
      <c r="F7126" t="s">
        <v>6657</v>
      </c>
      <c r="G7126" t="s">
        <v>6658</v>
      </c>
      <c r="H7126" t="s">
        <v>1302</v>
      </c>
      <c r="I7126" t="s">
        <v>1303</v>
      </c>
      <c r="J7126" t="s">
        <v>41</v>
      </c>
      <c r="K7126" t="s">
        <v>14</v>
      </c>
      <c r="L7126">
        <v>50</v>
      </c>
      <c r="M7126" t="s">
        <v>15</v>
      </c>
      <c r="N7126" t="s">
        <v>16</v>
      </c>
      <c r="O7126">
        <v>12.2</v>
      </c>
      <c r="P7126">
        <v>610</v>
      </c>
      <c r="Q7126">
        <v>33.621499999999997</v>
      </c>
      <c r="R7126">
        <v>12.2</v>
      </c>
      <c r="S7126">
        <v>610.00014799999997</v>
      </c>
      <c r="T7126" t="s">
        <v>398</v>
      </c>
      <c r="U7126">
        <v>33.621499999999997</v>
      </c>
      <c r="V7126">
        <v>20509.12</v>
      </c>
      <c r="W7126">
        <v>2025</v>
      </c>
    </row>
    <row r="7127" spans="1:23" hidden="1">
      <c r="A7127">
        <v>72025684</v>
      </c>
      <c r="B7127" s="2">
        <v>45772</v>
      </c>
      <c r="C7127" t="s">
        <v>3025</v>
      </c>
      <c r="D7127" t="s">
        <v>1875</v>
      </c>
      <c r="E7127" t="s">
        <v>1876</v>
      </c>
      <c r="F7127" t="s">
        <v>6657</v>
      </c>
      <c r="G7127" t="s">
        <v>6658</v>
      </c>
      <c r="H7127" t="s">
        <v>1070</v>
      </c>
      <c r="I7127" t="s">
        <v>1071</v>
      </c>
      <c r="J7127" t="s">
        <v>41</v>
      </c>
      <c r="K7127" t="s">
        <v>14</v>
      </c>
      <c r="L7127">
        <v>675</v>
      </c>
      <c r="M7127" t="s">
        <v>15</v>
      </c>
      <c r="N7127" t="s">
        <v>16</v>
      </c>
      <c r="O7127">
        <v>36.5</v>
      </c>
      <c r="P7127">
        <v>24637.5</v>
      </c>
      <c r="Q7127">
        <v>33.621499999999997</v>
      </c>
      <c r="R7127">
        <v>36.5</v>
      </c>
      <c r="S7127">
        <v>24637.500111000001</v>
      </c>
      <c r="T7127" t="s">
        <v>398</v>
      </c>
      <c r="U7127">
        <v>33.621499999999997</v>
      </c>
      <c r="V7127">
        <v>828349.71</v>
      </c>
      <c r="W7127">
        <v>2025</v>
      </c>
    </row>
    <row r="7128" spans="1:23" hidden="1">
      <c r="A7128">
        <v>72025684</v>
      </c>
      <c r="B7128" s="2">
        <v>45772</v>
      </c>
      <c r="C7128" t="s">
        <v>3025</v>
      </c>
      <c r="D7128" t="s">
        <v>1875</v>
      </c>
      <c r="E7128" t="s">
        <v>1876</v>
      </c>
      <c r="F7128" t="s">
        <v>6657</v>
      </c>
      <c r="G7128" t="s">
        <v>6658</v>
      </c>
      <c r="H7128" t="s">
        <v>1070</v>
      </c>
      <c r="I7128" t="s">
        <v>1071</v>
      </c>
      <c r="J7128" t="s">
        <v>41</v>
      </c>
      <c r="K7128" t="s">
        <v>14</v>
      </c>
      <c r="L7128">
        <v>725</v>
      </c>
      <c r="M7128" t="s">
        <v>15</v>
      </c>
      <c r="N7128" t="s">
        <v>16</v>
      </c>
      <c r="O7128">
        <v>36.5</v>
      </c>
      <c r="P7128">
        <v>26462.5</v>
      </c>
      <c r="Q7128">
        <v>33.621499999999997</v>
      </c>
      <c r="R7128">
        <v>36.5</v>
      </c>
      <c r="S7128">
        <v>26462.499887999998</v>
      </c>
      <c r="T7128" t="s">
        <v>398</v>
      </c>
      <c r="U7128">
        <v>33.621499999999997</v>
      </c>
      <c r="V7128">
        <v>889708.94</v>
      </c>
      <c r="W7128">
        <v>2025</v>
      </c>
    </row>
    <row r="7129" spans="1:23" hidden="1">
      <c r="A7129">
        <v>72025684</v>
      </c>
      <c r="B7129" s="2">
        <v>45772</v>
      </c>
      <c r="C7129" t="s">
        <v>3025</v>
      </c>
      <c r="D7129" t="s">
        <v>1875</v>
      </c>
      <c r="E7129" t="s">
        <v>1876</v>
      </c>
      <c r="F7129" t="s">
        <v>6657</v>
      </c>
      <c r="G7129" t="s">
        <v>6658</v>
      </c>
      <c r="H7129" t="s">
        <v>2701</v>
      </c>
      <c r="I7129" t="s">
        <v>2702</v>
      </c>
      <c r="J7129" t="s">
        <v>41</v>
      </c>
      <c r="K7129" t="s">
        <v>14</v>
      </c>
      <c r="L7129">
        <v>100</v>
      </c>
      <c r="M7129" t="s">
        <v>15</v>
      </c>
      <c r="N7129" t="s">
        <v>16</v>
      </c>
      <c r="O7129">
        <v>15.5</v>
      </c>
      <c r="P7129">
        <v>1550</v>
      </c>
      <c r="Q7129">
        <v>33.621499999999997</v>
      </c>
      <c r="R7129">
        <v>15.5</v>
      </c>
      <c r="S7129">
        <v>1550.0001480000001</v>
      </c>
      <c r="T7129" t="s">
        <v>398</v>
      </c>
      <c r="U7129">
        <v>33.621499999999997</v>
      </c>
      <c r="V7129">
        <v>52113.33</v>
      </c>
      <c r="W7129">
        <v>2025</v>
      </c>
    </row>
    <row r="7130" spans="1:23" hidden="1">
      <c r="A7130">
        <v>72025859</v>
      </c>
      <c r="B7130" s="2">
        <v>45772</v>
      </c>
      <c r="C7130" t="s">
        <v>4834</v>
      </c>
      <c r="D7130" t="s">
        <v>1875</v>
      </c>
      <c r="E7130" t="s">
        <v>1876</v>
      </c>
      <c r="F7130" t="s">
        <v>6657</v>
      </c>
      <c r="G7130" t="s">
        <v>6658</v>
      </c>
      <c r="H7130" t="s">
        <v>4019</v>
      </c>
      <c r="I7130" t="s">
        <v>4020</v>
      </c>
      <c r="J7130" t="s">
        <v>41</v>
      </c>
      <c r="K7130" t="s">
        <v>14</v>
      </c>
      <c r="L7130">
        <v>275</v>
      </c>
      <c r="M7130" t="s">
        <v>15</v>
      </c>
      <c r="N7130" t="s">
        <v>16</v>
      </c>
      <c r="O7130">
        <v>10.3</v>
      </c>
      <c r="P7130">
        <v>2832.5</v>
      </c>
      <c r="Q7130">
        <v>33.621499999999997</v>
      </c>
      <c r="R7130">
        <v>10.3</v>
      </c>
      <c r="S7130">
        <v>2832.5000369999998</v>
      </c>
      <c r="T7130" t="s">
        <v>398</v>
      </c>
      <c r="U7130">
        <v>33.621499999999997</v>
      </c>
      <c r="V7130">
        <v>95232.9</v>
      </c>
      <c r="W7130">
        <v>2025</v>
      </c>
    </row>
    <row r="7131" spans="1:23" hidden="1">
      <c r="A7131">
        <v>72025859</v>
      </c>
      <c r="B7131" s="2">
        <v>45772</v>
      </c>
      <c r="C7131" t="s">
        <v>4834</v>
      </c>
      <c r="D7131" t="s">
        <v>1875</v>
      </c>
      <c r="E7131" t="s">
        <v>1876</v>
      </c>
      <c r="F7131" t="s">
        <v>6657</v>
      </c>
      <c r="G7131" t="s">
        <v>6658</v>
      </c>
      <c r="H7131" t="s">
        <v>4011</v>
      </c>
      <c r="I7131" t="s">
        <v>4012</v>
      </c>
      <c r="J7131" t="s">
        <v>41</v>
      </c>
      <c r="K7131" t="s">
        <v>14</v>
      </c>
      <c r="L7131">
        <v>50</v>
      </c>
      <c r="M7131" t="s">
        <v>15</v>
      </c>
      <c r="N7131" t="s">
        <v>16</v>
      </c>
      <c r="O7131">
        <v>9.5</v>
      </c>
      <c r="P7131">
        <v>475</v>
      </c>
      <c r="Q7131">
        <v>33.621499999999997</v>
      </c>
      <c r="R7131">
        <v>9.5</v>
      </c>
      <c r="S7131">
        <v>474.99992500000002</v>
      </c>
      <c r="T7131" t="s">
        <v>398</v>
      </c>
      <c r="U7131">
        <v>33.621499999999997</v>
      </c>
      <c r="V7131">
        <v>15970.21</v>
      </c>
      <c r="W7131">
        <v>2025</v>
      </c>
    </row>
    <row r="7132" spans="1:23" hidden="1">
      <c r="A7132">
        <v>72026485</v>
      </c>
      <c r="B7132" s="2">
        <v>45772</v>
      </c>
      <c r="C7132" t="s">
        <v>5522</v>
      </c>
      <c r="D7132" t="s">
        <v>1875</v>
      </c>
      <c r="E7132" t="s">
        <v>1876</v>
      </c>
      <c r="F7132" t="s">
        <v>6657</v>
      </c>
      <c r="G7132" t="s">
        <v>6658</v>
      </c>
      <c r="H7132" t="s">
        <v>46</v>
      </c>
      <c r="I7132" t="s">
        <v>47</v>
      </c>
      <c r="J7132" t="s">
        <v>41</v>
      </c>
      <c r="K7132" t="s">
        <v>14</v>
      </c>
      <c r="L7132">
        <v>175</v>
      </c>
      <c r="M7132" t="s">
        <v>15</v>
      </c>
      <c r="N7132" t="s">
        <v>16</v>
      </c>
      <c r="O7132">
        <v>13.05</v>
      </c>
      <c r="P7132">
        <v>2283.75</v>
      </c>
      <c r="Q7132">
        <v>33.621499999999997</v>
      </c>
      <c r="R7132">
        <v>13.05</v>
      </c>
      <c r="S7132">
        <v>2283.7499809999999</v>
      </c>
      <c r="T7132" t="s">
        <v>398</v>
      </c>
      <c r="U7132">
        <v>33.621499999999997</v>
      </c>
      <c r="V7132">
        <v>76783.100000000006</v>
      </c>
      <c r="W7132">
        <v>2025</v>
      </c>
    </row>
    <row r="7133" spans="1:23" hidden="1">
      <c r="A7133">
        <v>72026979</v>
      </c>
      <c r="B7133" s="2">
        <v>45772</v>
      </c>
      <c r="C7133" t="s">
        <v>5741</v>
      </c>
      <c r="D7133" t="s">
        <v>1875</v>
      </c>
      <c r="E7133" t="s">
        <v>1876</v>
      </c>
      <c r="F7133" t="s">
        <v>6659</v>
      </c>
      <c r="G7133" t="s">
        <v>6660</v>
      </c>
      <c r="H7133" t="s">
        <v>6640</v>
      </c>
      <c r="I7133" t="s">
        <v>6641</v>
      </c>
      <c r="J7133" t="s">
        <v>41</v>
      </c>
      <c r="K7133" t="s">
        <v>14</v>
      </c>
      <c r="L7133">
        <v>25</v>
      </c>
      <c r="M7133" t="s">
        <v>15</v>
      </c>
      <c r="N7133" t="s">
        <v>16</v>
      </c>
      <c r="O7133">
        <v>13.4</v>
      </c>
      <c r="P7133">
        <v>335</v>
      </c>
      <c r="Q7133">
        <v>33.621499999999997</v>
      </c>
      <c r="R7133">
        <v>13.4</v>
      </c>
      <c r="S7133">
        <v>334.99992500000002</v>
      </c>
      <c r="T7133" t="s">
        <v>398</v>
      </c>
      <c r="U7133">
        <v>33.621499999999997</v>
      </c>
      <c r="V7133">
        <v>11263.2</v>
      </c>
      <c r="W7133">
        <v>2025</v>
      </c>
    </row>
    <row r="7134" spans="1:23" hidden="1">
      <c r="A7134">
        <v>72026981</v>
      </c>
      <c r="B7134" s="2">
        <v>45772</v>
      </c>
      <c r="C7134" t="s">
        <v>5741</v>
      </c>
      <c r="D7134" t="s">
        <v>1875</v>
      </c>
      <c r="E7134" t="s">
        <v>1876</v>
      </c>
      <c r="F7134" t="s">
        <v>6657</v>
      </c>
      <c r="G7134" t="s">
        <v>6658</v>
      </c>
      <c r="H7134" t="s">
        <v>46</v>
      </c>
      <c r="I7134" t="s">
        <v>47</v>
      </c>
      <c r="J7134" t="s">
        <v>41</v>
      </c>
      <c r="K7134" t="s">
        <v>14</v>
      </c>
      <c r="L7134">
        <v>100</v>
      </c>
      <c r="M7134" t="s">
        <v>15</v>
      </c>
      <c r="N7134" t="s">
        <v>16</v>
      </c>
      <c r="O7134">
        <v>13.05</v>
      </c>
      <c r="P7134">
        <v>1305</v>
      </c>
      <c r="Q7134">
        <v>33.621499999999997</v>
      </c>
      <c r="R7134">
        <v>13.05</v>
      </c>
      <c r="S7134">
        <v>1305.000074</v>
      </c>
      <c r="T7134" t="s">
        <v>398</v>
      </c>
      <c r="U7134">
        <v>33.621499999999997</v>
      </c>
      <c r="V7134">
        <v>43876.06</v>
      </c>
      <c r="W7134">
        <v>2025</v>
      </c>
    </row>
    <row r="7135" spans="1:23" hidden="1">
      <c r="A7135">
        <v>72027399</v>
      </c>
      <c r="B7135" s="2">
        <v>45772</v>
      </c>
      <c r="C7135" t="s">
        <v>6663</v>
      </c>
      <c r="D7135" t="s">
        <v>1875</v>
      </c>
      <c r="E7135" t="s">
        <v>1876</v>
      </c>
      <c r="F7135" t="s">
        <v>6659</v>
      </c>
      <c r="G7135" t="s">
        <v>6660</v>
      </c>
      <c r="H7135" t="s">
        <v>3993</v>
      </c>
      <c r="I7135" t="s">
        <v>3994</v>
      </c>
      <c r="J7135" t="s">
        <v>41</v>
      </c>
      <c r="K7135" t="s">
        <v>14</v>
      </c>
      <c r="L7135">
        <v>25</v>
      </c>
      <c r="M7135" t="s">
        <v>15</v>
      </c>
      <c r="N7135" t="s">
        <v>16</v>
      </c>
      <c r="O7135">
        <v>13.8</v>
      </c>
      <c r="P7135">
        <v>345</v>
      </c>
      <c r="Q7135">
        <v>33.621499999999997</v>
      </c>
      <c r="R7135">
        <v>13.8</v>
      </c>
      <c r="S7135">
        <v>345.00007399999998</v>
      </c>
      <c r="T7135" t="s">
        <v>398</v>
      </c>
      <c r="U7135">
        <v>33.621499999999997</v>
      </c>
      <c r="V7135">
        <v>11599.42</v>
      </c>
      <c r="W7135">
        <v>2025</v>
      </c>
    </row>
    <row r="7136" spans="1:23" hidden="1">
      <c r="A7136">
        <v>72027535</v>
      </c>
      <c r="B7136" s="2">
        <v>45772</v>
      </c>
      <c r="C7136" t="s">
        <v>6295</v>
      </c>
      <c r="D7136" t="s">
        <v>1875</v>
      </c>
      <c r="E7136" t="s">
        <v>1876</v>
      </c>
      <c r="F7136" t="s">
        <v>6659</v>
      </c>
      <c r="G7136" t="s">
        <v>6660</v>
      </c>
      <c r="H7136" t="s">
        <v>6614</v>
      </c>
      <c r="I7136" t="s">
        <v>6615</v>
      </c>
      <c r="J7136" t="s">
        <v>41</v>
      </c>
      <c r="K7136" t="s">
        <v>14</v>
      </c>
      <c r="L7136">
        <v>25</v>
      </c>
      <c r="M7136" t="s">
        <v>15</v>
      </c>
      <c r="N7136" t="s">
        <v>16</v>
      </c>
      <c r="O7136">
        <v>12.95</v>
      </c>
      <c r="P7136">
        <v>323.75</v>
      </c>
      <c r="Q7136">
        <v>33.621499999999997</v>
      </c>
      <c r="R7136">
        <v>12.95</v>
      </c>
      <c r="S7136">
        <v>323.74998099999999</v>
      </c>
      <c r="T7136" t="s">
        <v>398</v>
      </c>
      <c r="U7136">
        <v>33.621499999999997</v>
      </c>
      <c r="V7136">
        <v>10884.96</v>
      </c>
      <c r="W7136">
        <v>2025</v>
      </c>
    </row>
    <row r="7137" spans="1:23" hidden="1">
      <c r="A7137">
        <v>72027537</v>
      </c>
      <c r="B7137" s="2">
        <v>45772</v>
      </c>
      <c r="C7137" t="s">
        <v>6295</v>
      </c>
      <c r="D7137" t="s">
        <v>1875</v>
      </c>
      <c r="E7137" t="s">
        <v>1876</v>
      </c>
      <c r="F7137" t="s">
        <v>6657</v>
      </c>
      <c r="G7137" t="s">
        <v>6658</v>
      </c>
      <c r="H7137" t="s">
        <v>46</v>
      </c>
      <c r="I7137" t="s">
        <v>47</v>
      </c>
      <c r="J7137" t="s">
        <v>41</v>
      </c>
      <c r="K7137" t="s">
        <v>14</v>
      </c>
      <c r="L7137">
        <v>125</v>
      </c>
      <c r="M7137" t="s">
        <v>15</v>
      </c>
      <c r="N7137" t="s">
        <v>16</v>
      </c>
      <c r="O7137">
        <v>13.05</v>
      </c>
      <c r="P7137">
        <v>1631.25</v>
      </c>
      <c r="Q7137">
        <v>33.621499999999997</v>
      </c>
      <c r="R7137">
        <v>13.05</v>
      </c>
      <c r="S7137">
        <v>1631.2499439999999</v>
      </c>
      <c r="T7137" t="s">
        <v>398</v>
      </c>
      <c r="U7137">
        <v>33.621499999999997</v>
      </c>
      <c r="V7137">
        <v>54845.07</v>
      </c>
      <c r="W7137">
        <v>2025</v>
      </c>
    </row>
    <row r="7138" spans="1:23" hidden="1">
      <c r="A7138">
        <v>72025479</v>
      </c>
      <c r="B7138" s="2">
        <v>45772</v>
      </c>
      <c r="C7138" t="s">
        <v>4183</v>
      </c>
      <c r="D7138" t="s">
        <v>269</v>
      </c>
      <c r="E7138" t="s">
        <v>270</v>
      </c>
      <c r="F7138" t="s">
        <v>6839</v>
      </c>
      <c r="G7138" t="s">
        <v>6840</v>
      </c>
      <c r="H7138" t="s">
        <v>872</v>
      </c>
      <c r="I7138" t="s">
        <v>873</v>
      </c>
      <c r="J7138" t="s">
        <v>271</v>
      </c>
      <c r="K7138" t="s">
        <v>225</v>
      </c>
      <c r="L7138">
        <v>7970</v>
      </c>
      <c r="M7138" t="s">
        <v>15</v>
      </c>
      <c r="N7138" t="s">
        <v>16</v>
      </c>
      <c r="O7138">
        <v>0.37</v>
      </c>
      <c r="P7138">
        <v>2948.9</v>
      </c>
      <c r="Q7138">
        <v>33.621499999999997</v>
      </c>
      <c r="R7138">
        <v>0.37</v>
      </c>
      <c r="S7138">
        <v>2948.8999589999999</v>
      </c>
      <c r="T7138" t="s">
        <v>398</v>
      </c>
      <c r="U7138">
        <v>33.621499999999997</v>
      </c>
      <c r="V7138">
        <v>99146.44</v>
      </c>
      <c r="W7138">
        <v>2025</v>
      </c>
    </row>
    <row r="7139" spans="1:23" hidden="1">
      <c r="A7139">
        <v>72025479</v>
      </c>
      <c r="B7139" s="2">
        <v>45772</v>
      </c>
      <c r="C7139" t="s">
        <v>4183</v>
      </c>
      <c r="D7139" t="s">
        <v>269</v>
      </c>
      <c r="E7139" t="s">
        <v>270</v>
      </c>
      <c r="F7139" t="s">
        <v>6839</v>
      </c>
      <c r="G7139" t="s">
        <v>6840</v>
      </c>
      <c r="H7139" t="s">
        <v>846</v>
      </c>
      <c r="I7139" t="s">
        <v>847</v>
      </c>
      <c r="J7139" t="s">
        <v>271</v>
      </c>
      <c r="K7139" t="s">
        <v>225</v>
      </c>
      <c r="L7139">
        <v>4056</v>
      </c>
      <c r="M7139" t="s">
        <v>15</v>
      </c>
      <c r="N7139" t="s">
        <v>16</v>
      </c>
      <c r="O7139">
        <v>0.37</v>
      </c>
      <c r="P7139">
        <v>1500.72</v>
      </c>
      <c r="Q7139">
        <v>33.621499999999997</v>
      </c>
      <c r="R7139">
        <v>0.37</v>
      </c>
      <c r="S7139">
        <v>1500.7200740000001</v>
      </c>
      <c r="T7139" t="s">
        <v>398</v>
      </c>
      <c r="U7139">
        <v>33.621499999999997</v>
      </c>
      <c r="V7139">
        <v>50456.46</v>
      </c>
      <c r="W7139">
        <v>2025</v>
      </c>
    </row>
    <row r="7140" spans="1:23" hidden="1">
      <c r="A7140">
        <v>72025479</v>
      </c>
      <c r="B7140" s="2">
        <v>45772</v>
      </c>
      <c r="C7140" t="s">
        <v>4183</v>
      </c>
      <c r="D7140" t="s">
        <v>269</v>
      </c>
      <c r="E7140" t="s">
        <v>270</v>
      </c>
      <c r="F7140" t="s">
        <v>6839</v>
      </c>
      <c r="G7140" t="s">
        <v>6840</v>
      </c>
      <c r="H7140" t="s">
        <v>876</v>
      </c>
      <c r="I7140" t="s">
        <v>877</v>
      </c>
      <c r="J7140" t="s">
        <v>271</v>
      </c>
      <c r="K7140" t="s">
        <v>225</v>
      </c>
      <c r="L7140">
        <v>5859</v>
      </c>
      <c r="M7140" t="s">
        <v>15</v>
      </c>
      <c r="N7140" t="s">
        <v>16</v>
      </c>
      <c r="O7140">
        <v>0.37</v>
      </c>
      <c r="P7140">
        <v>2167.83</v>
      </c>
      <c r="Q7140">
        <v>33.621499999999997</v>
      </c>
      <c r="R7140">
        <v>0.37</v>
      </c>
      <c r="S7140">
        <v>2167.8301080000001</v>
      </c>
      <c r="T7140" t="s">
        <v>398</v>
      </c>
      <c r="U7140">
        <v>33.621499999999997</v>
      </c>
      <c r="V7140">
        <v>72885.7</v>
      </c>
      <c r="W7140">
        <v>2025</v>
      </c>
    </row>
    <row r="7141" spans="1:23" hidden="1">
      <c r="A7141">
        <v>72025479</v>
      </c>
      <c r="B7141" s="2">
        <v>45772</v>
      </c>
      <c r="C7141" t="s">
        <v>4183</v>
      </c>
      <c r="D7141" t="s">
        <v>269</v>
      </c>
      <c r="E7141" t="s">
        <v>270</v>
      </c>
      <c r="F7141" t="s">
        <v>6839</v>
      </c>
      <c r="G7141" t="s">
        <v>6840</v>
      </c>
      <c r="H7141" t="s">
        <v>878</v>
      </c>
      <c r="I7141" t="s">
        <v>712</v>
      </c>
      <c r="J7141" t="s">
        <v>271</v>
      </c>
      <c r="K7141" t="s">
        <v>225</v>
      </c>
      <c r="L7141">
        <v>9288</v>
      </c>
      <c r="M7141" t="s">
        <v>15</v>
      </c>
      <c r="N7141" t="s">
        <v>16</v>
      </c>
      <c r="O7141">
        <v>0.37</v>
      </c>
      <c r="P7141">
        <v>3436.56</v>
      </c>
      <c r="Q7141">
        <v>33.621499999999997</v>
      </c>
      <c r="R7141">
        <v>0.37</v>
      </c>
      <c r="S7141">
        <v>3436.5599390000002</v>
      </c>
      <c r="T7141" t="s">
        <v>398</v>
      </c>
      <c r="U7141">
        <v>33.621499999999997</v>
      </c>
      <c r="V7141">
        <v>115542.3</v>
      </c>
      <c r="W7141">
        <v>2025</v>
      </c>
    </row>
    <row r="7142" spans="1:23" hidden="1">
      <c r="A7142">
        <v>72025479</v>
      </c>
      <c r="B7142" s="2">
        <v>45772</v>
      </c>
      <c r="C7142" t="s">
        <v>4183</v>
      </c>
      <c r="D7142" t="s">
        <v>269</v>
      </c>
      <c r="E7142" t="s">
        <v>270</v>
      </c>
      <c r="F7142" t="s">
        <v>6839</v>
      </c>
      <c r="G7142" t="s">
        <v>6840</v>
      </c>
      <c r="H7142" t="s">
        <v>848</v>
      </c>
      <c r="I7142" t="s">
        <v>849</v>
      </c>
      <c r="J7142" t="s">
        <v>271</v>
      </c>
      <c r="K7142" t="s">
        <v>225</v>
      </c>
      <c r="L7142">
        <v>6444</v>
      </c>
      <c r="M7142" t="s">
        <v>15</v>
      </c>
      <c r="N7142" t="s">
        <v>16</v>
      </c>
      <c r="O7142">
        <v>0.37</v>
      </c>
      <c r="P7142">
        <v>2384.2800000000002</v>
      </c>
      <c r="Q7142">
        <v>33.621499999999997</v>
      </c>
      <c r="R7142">
        <v>0.37</v>
      </c>
      <c r="S7142">
        <v>2384.2799989999999</v>
      </c>
      <c r="T7142" t="s">
        <v>398</v>
      </c>
      <c r="U7142">
        <v>33.621499999999997</v>
      </c>
      <c r="V7142">
        <v>80163.070000000007</v>
      </c>
      <c r="W7142">
        <v>2025</v>
      </c>
    </row>
    <row r="7143" spans="1:23" hidden="1">
      <c r="A7143">
        <v>72025479</v>
      </c>
      <c r="B7143" s="2">
        <v>45772</v>
      </c>
      <c r="C7143" t="s">
        <v>4183</v>
      </c>
      <c r="D7143" t="s">
        <v>269</v>
      </c>
      <c r="E7143" t="s">
        <v>270</v>
      </c>
      <c r="F7143" t="s">
        <v>6839</v>
      </c>
      <c r="G7143" t="s">
        <v>6840</v>
      </c>
      <c r="H7143" t="s">
        <v>851</v>
      </c>
      <c r="I7143" t="s">
        <v>852</v>
      </c>
      <c r="J7143" t="s">
        <v>271</v>
      </c>
      <c r="K7143" t="s">
        <v>225</v>
      </c>
      <c r="L7143">
        <v>5835</v>
      </c>
      <c r="M7143" t="s">
        <v>15</v>
      </c>
      <c r="N7143" t="s">
        <v>16</v>
      </c>
      <c r="O7143">
        <v>0.37</v>
      </c>
      <c r="P7143">
        <v>2158.9499999999998</v>
      </c>
      <c r="Q7143">
        <v>33.621499999999997</v>
      </c>
      <c r="R7143">
        <v>0.37</v>
      </c>
      <c r="S7143">
        <v>2158.9500760000001</v>
      </c>
      <c r="T7143" t="s">
        <v>398</v>
      </c>
      <c r="U7143">
        <v>33.621499999999997</v>
      </c>
      <c r="V7143">
        <v>72587.14</v>
      </c>
      <c r="W7143">
        <v>2025</v>
      </c>
    </row>
    <row r="7144" spans="1:23" hidden="1">
      <c r="A7144">
        <v>72025479</v>
      </c>
      <c r="B7144" s="2">
        <v>45772</v>
      </c>
      <c r="C7144" t="s">
        <v>4183</v>
      </c>
      <c r="D7144" t="s">
        <v>269</v>
      </c>
      <c r="E7144" t="s">
        <v>270</v>
      </c>
      <c r="F7144" t="s">
        <v>6839</v>
      </c>
      <c r="G7144" t="s">
        <v>6840</v>
      </c>
      <c r="H7144" t="s">
        <v>879</v>
      </c>
      <c r="I7144" t="s">
        <v>672</v>
      </c>
      <c r="J7144" t="s">
        <v>271</v>
      </c>
      <c r="K7144" t="s">
        <v>225</v>
      </c>
      <c r="L7144">
        <v>3237</v>
      </c>
      <c r="M7144" t="s">
        <v>15</v>
      </c>
      <c r="N7144" t="s">
        <v>16</v>
      </c>
      <c r="O7144">
        <v>0.37</v>
      </c>
      <c r="P7144">
        <v>1197.69</v>
      </c>
      <c r="Q7144">
        <v>33.621499999999997</v>
      </c>
      <c r="R7144">
        <v>0.37</v>
      </c>
      <c r="S7144">
        <v>1197.689871</v>
      </c>
      <c r="T7144" t="s">
        <v>398</v>
      </c>
      <c r="U7144">
        <v>33.621499999999997</v>
      </c>
      <c r="V7144">
        <v>40268.129999999997</v>
      </c>
      <c r="W7144">
        <v>2025</v>
      </c>
    </row>
    <row r="7145" spans="1:23" hidden="1">
      <c r="A7145">
        <v>72025479</v>
      </c>
      <c r="B7145" s="2">
        <v>45772</v>
      </c>
      <c r="C7145" t="s">
        <v>4183</v>
      </c>
      <c r="D7145" t="s">
        <v>269</v>
      </c>
      <c r="E7145" t="s">
        <v>270</v>
      </c>
      <c r="F7145" t="s">
        <v>6839</v>
      </c>
      <c r="G7145" t="s">
        <v>6840</v>
      </c>
      <c r="H7145" t="s">
        <v>861</v>
      </c>
      <c r="I7145" t="s">
        <v>862</v>
      </c>
      <c r="J7145" t="s">
        <v>271</v>
      </c>
      <c r="K7145" t="s">
        <v>225</v>
      </c>
      <c r="L7145">
        <v>12949</v>
      </c>
      <c r="M7145" t="s">
        <v>15</v>
      </c>
      <c r="N7145" t="s">
        <v>16</v>
      </c>
      <c r="O7145">
        <v>0.37</v>
      </c>
      <c r="P7145">
        <v>4791.13</v>
      </c>
      <c r="Q7145">
        <v>33.621499999999997</v>
      </c>
      <c r="R7145">
        <v>0.37</v>
      </c>
      <c r="S7145">
        <v>4791.1300799999999</v>
      </c>
      <c r="T7145" t="s">
        <v>398</v>
      </c>
      <c r="U7145">
        <v>33.621499999999997</v>
      </c>
      <c r="V7145">
        <v>161084.98000000001</v>
      </c>
      <c r="W7145">
        <v>2025</v>
      </c>
    </row>
    <row r="7146" spans="1:23" hidden="1">
      <c r="A7146">
        <v>72025479</v>
      </c>
      <c r="B7146" s="2">
        <v>45772</v>
      </c>
      <c r="C7146" t="s">
        <v>4183</v>
      </c>
      <c r="D7146" t="s">
        <v>269</v>
      </c>
      <c r="E7146" t="s">
        <v>270</v>
      </c>
      <c r="F7146" t="s">
        <v>6839</v>
      </c>
      <c r="G7146" t="s">
        <v>6840</v>
      </c>
      <c r="H7146" t="s">
        <v>874</v>
      </c>
      <c r="I7146" t="s">
        <v>274</v>
      </c>
      <c r="J7146" t="s">
        <v>271</v>
      </c>
      <c r="K7146" t="s">
        <v>225</v>
      </c>
      <c r="L7146">
        <v>17244</v>
      </c>
      <c r="M7146" t="s">
        <v>15</v>
      </c>
      <c r="N7146" t="s">
        <v>16</v>
      </c>
      <c r="O7146">
        <v>0.37</v>
      </c>
      <c r="P7146">
        <v>6380.28</v>
      </c>
      <c r="Q7146">
        <v>33.621499999999997</v>
      </c>
      <c r="R7146">
        <v>0.37</v>
      </c>
      <c r="S7146">
        <v>6380.27988</v>
      </c>
      <c r="T7146" t="s">
        <v>398</v>
      </c>
      <c r="U7146">
        <v>33.621499999999997</v>
      </c>
      <c r="V7146">
        <v>214514.58</v>
      </c>
      <c r="W7146">
        <v>2025</v>
      </c>
    </row>
    <row r="7147" spans="1:23" hidden="1">
      <c r="A7147">
        <v>72025479</v>
      </c>
      <c r="B7147" s="2">
        <v>45772</v>
      </c>
      <c r="C7147" t="s">
        <v>4183</v>
      </c>
      <c r="D7147" t="s">
        <v>269</v>
      </c>
      <c r="E7147" t="s">
        <v>270</v>
      </c>
      <c r="F7147" t="s">
        <v>6839</v>
      </c>
      <c r="G7147" t="s">
        <v>6840</v>
      </c>
      <c r="H7147" t="s">
        <v>875</v>
      </c>
      <c r="I7147" t="s">
        <v>273</v>
      </c>
      <c r="J7147" t="s">
        <v>271</v>
      </c>
      <c r="K7147" t="s">
        <v>225</v>
      </c>
      <c r="L7147">
        <v>8262</v>
      </c>
      <c r="M7147" t="s">
        <v>15</v>
      </c>
      <c r="N7147" t="s">
        <v>16</v>
      </c>
      <c r="O7147">
        <v>0.37</v>
      </c>
      <c r="P7147">
        <v>3056.94</v>
      </c>
      <c r="Q7147">
        <v>33.621499999999997</v>
      </c>
      <c r="R7147">
        <v>0.37</v>
      </c>
      <c r="S7147">
        <v>3056.9400529999998</v>
      </c>
      <c r="T7147" t="s">
        <v>398</v>
      </c>
      <c r="U7147">
        <v>33.621499999999997</v>
      </c>
      <c r="V7147">
        <v>102778.91</v>
      </c>
      <c r="W7147">
        <v>2025</v>
      </c>
    </row>
    <row r="7148" spans="1:23" hidden="1">
      <c r="A7148">
        <v>72025479</v>
      </c>
      <c r="B7148" s="2">
        <v>45772</v>
      </c>
      <c r="C7148" t="s">
        <v>4183</v>
      </c>
      <c r="D7148" t="s">
        <v>269</v>
      </c>
      <c r="E7148" t="s">
        <v>270</v>
      </c>
      <c r="F7148" t="s">
        <v>6839</v>
      </c>
      <c r="G7148" t="s">
        <v>6840</v>
      </c>
      <c r="H7148" t="s">
        <v>883</v>
      </c>
      <c r="I7148" t="s">
        <v>757</v>
      </c>
      <c r="J7148" t="s">
        <v>271</v>
      </c>
      <c r="K7148" t="s">
        <v>225</v>
      </c>
      <c r="L7148">
        <v>5120</v>
      </c>
      <c r="M7148" t="s">
        <v>15</v>
      </c>
      <c r="N7148" t="s">
        <v>16</v>
      </c>
      <c r="O7148">
        <v>0.37</v>
      </c>
      <c r="P7148">
        <v>1894.4</v>
      </c>
      <c r="Q7148">
        <v>33.621499999999997</v>
      </c>
      <c r="R7148">
        <v>0.37</v>
      </c>
      <c r="S7148">
        <v>1894.4000109999999</v>
      </c>
      <c r="T7148" t="s">
        <v>398</v>
      </c>
      <c r="U7148">
        <v>33.621499999999997</v>
      </c>
      <c r="V7148">
        <v>63692.57</v>
      </c>
      <c r="W7148">
        <v>2025</v>
      </c>
    </row>
    <row r="7149" spans="1:23" hidden="1">
      <c r="A7149">
        <v>72025479</v>
      </c>
      <c r="B7149" s="2">
        <v>45772</v>
      </c>
      <c r="C7149" t="s">
        <v>4183</v>
      </c>
      <c r="D7149" t="s">
        <v>269</v>
      </c>
      <c r="E7149" t="s">
        <v>270</v>
      </c>
      <c r="F7149" t="s">
        <v>6839</v>
      </c>
      <c r="G7149" t="s">
        <v>6840</v>
      </c>
      <c r="H7149" t="s">
        <v>882</v>
      </c>
      <c r="I7149" t="s">
        <v>674</v>
      </c>
      <c r="J7149" t="s">
        <v>271</v>
      </c>
      <c r="K7149" t="s">
        <v>225</v>
      </c>
      <c r="L7149">
        <v>9920</v>
      </c>
      <c r="M7149" t="s">
        <v>15</v>
      </c>
      <c r="N7149" t="s">
        <v>16</v>
      </c>
      <c r="O7149">
        <v>0.37</v>
      </c>
      <c r="P7149">
        <v>3670.4</v>
      </c>
      <c r="Q7149">
        <v>33.621499999999997</v>
      </c>
      <c r="R7149">
        <v>0.37</v>
      </c>
      <c r="S7149">
        <v>3670.3998919999999</v>
      </c>
      <c r="T7149" t="s">
        <v>398</v>
      </c>
      <c r="U7149">
        <v>33.621499999999997</v>
      </c>
      <c r="V7149">
        <v>123404.35</v>
      </c>
      <c r="W7149">
        <v>2025</v>
      </c>
    </row>
    <row r="7150" spans="1:23" hidden="1">
      <c r="A7150">
        <v>72025479</v>
      </c>
      <c r="B7150" s="2">
        <v>45772</v>
      </c>
      <c r="C7150" t="s">
        <v>4183</v>
      </c>
      <c r="D7150" t="s">
        <v>269</v>
      </c>
      <c r="E7150" t="s">
        <v>270</v>
      </c>
      <c r="F7150" t="s">
        <v>6839</v>
      </c>
      <c r="G7150" t="s">
        <v>6840</v>
      </c>
      <c r="H7150" t="s">
        <v>881</v>
      </c>
      <c r="I7150" t="s">
        <v>275</v>
      </c>
      <c r="J7150" t="s">
        <v>271</v>
      </c>
      <c r="K7150" t="s">
        <v>225</v>
      </c>
      <c r="L7150">
        <v>7248</v>
      </c>
      <c r="M7150" t="s">
        <v>15</v>
      </c>
      <c r="N7150" t="s">
        <v>16</v>
      </c>
      <c r="O7150">
        <v>0.37</v>
      </c>
      <c r="P7150">
        <v>2681.76</v>
      </c>
      <c r="Q7150">
        <v>33.621499999999997</v>
      </c>
      <c r="R7150">
        <v>0.37</v>
      </c>
      <c r="S7150">
        <v>2681.7598849999999</v>
      </c>
      <c r="T7150" t="s">
        <v>398</v>
      </c>
      <c r="U7150">
        <v>33.621499999999997</v>
      </c>
      <c r="V7150">
        <v>90164.79</v>
      </c>
      <c r="W7150">
        <v>2025</v>
      </c>
    </row>
    <row r="7151" spans="1:23" hidden="1">
      <c r="A7151">
        <v>72025479</v>
      </c>
      <c r="B7151" s="2">
        <v>45772</v>
      </c>
      <c r="C7151" t="s">
        <v>4183</v>
      </c>
      <c r="D7151" t="s">
        <v>269</v>
      </c>
      <c r="E7151" t="s">
        <v>270</v>
      </c>
      <c r="F7151" t="s">
        <v>6839</v>
      </c>
      <c r="G7151" t="s">
        <v>6840</v>
      </c>
      <c r="H7151" t="s">
        <v>850</v>
      </c>
      <c r="I7151" t="s">
        <v>272</v>
      </c>
      <c r="J7151" t="s">
        <v>271</v>
      </c>
      <c r="K7151" t="s">
        <v>225</v>
      </c>
      <c r="L7151">
        <v>4430</v>
      </c>
      <c r="M7151" t="s">
        <v>15</v>
      </c>
      <c r="N7151" t="s">
        <v>16</v>
      </c>
      <c r="O7151">
        <v>0.37</v>
      </c>
      <c r="P7151">
        <v>1639.1</v>
      </c>
      <c r="Q7151">
        <v>33.621499999999997</v>
      </c>
      <c r="R7151">
        <v>0.37</v>
      </c>
      <c r="S7151">
        <v>1639.09998</v>
      </c>
      <c r="T7151" t="s">
        <v>398</v>
      </c>
      <c r="U7151">
        <v>33.621499999999997</v>
      </c>
      <c r="V7151">
        <v>55109</v>
      </c>
      <c r="W7151">
        <v>2025</v>
      </c>
    </row>
    <row r="7152" spans="1:23" hidden="1">
      <c r="A7152">
        <v>72025479</v>
      </c>
      <c r="B7152" s="2">
        <v>45772</v>
      </c>
      <c r="C7152" t="s">
        <v>4183</v>
      </c>
      <c r="D7152" t="s">
        <v>269</v>
      </c>
      <c r="E7152" t="s">
        <v>270</v>
      </c>
      <c r="F7152" t="s">
        <v>6839</v>
      </c>
      <c r="G7152" t="s">
        <v>6840</v>
      </c>
      <c r="H7152" t="s">
        <v>880</v>
      </c>
      <c r="I7152" t="s">
        <v>673</v>
      </c>
      <c r="J7152" t="s">
        <v>271</v>
      </c>
      <c r="K7152" t="s">
        <v>225</v>
      </c>
      <c r="L7152">
        <v>11046</v>
      </c>
      <c r="M7152" t="s">
        <v>15</v>
      </c>
      <c r="N7152" t="s">
        <v>16</v>
      </c>
      <c r="O7152">
        <v>0.37</v>
      </c>
      <c r="P7152">
        <v>4087.02</v>
      </c>
      <c r="Q7152">
        <v>33.621499999999997</v>
      </c>
      <c r="R7152">
        <v>0.37</v>
      </c>
      <c r="S7152">
        <v>4087.0199120000002</v>
      </c>
      <c r="T7152" t="s">
        <v>398</v>
      </c>
      <c r="U7152">
        <v>33.621499999999997</v>
      </c>
      <c r="V7152">
        <v>137411.74</v>
      </c>
      <c r="W7152">
        <v>2025</v>
      </c>
    </row>
    <row r="7153" spans="1:23" hidden="1">
      <c r="A7153">
        <v>72025478</v>
      </c>
      <c r="B7153" s="2">
        <v>45772</v>
      </c>
      <c r="C7153" t="s">
        <v>4633</v>
      </c>
      <c r="D7153" t="s">
        <v>9</v>
      </c>
      <c r="E7153" t="s">
        <v>10</v>
      </c>
      <c r="F7153" t="s">
        <v>6861</v>
      </c>
      <c r="G7153" t="s">
        <v>6862</v>
      </c>
      <c r="H7153" t="s">
        <v>6859</v>
      </c>
      <c r="I7153" t="s">
        <v>6860</v>
      </c>
      <c r="J7153" t="s">
        <v>390</v>
      </c>
      <c r="K7153" t="s">
        <v>42</v>
      </c>
      <c r="L7153">
        <v>1510</v>
      </c>
      <c r="M7153" t="s">
        <v>15</v>
      </c>
      <c r="N7153" t="s">
        <v>16</v>
      </c>
      <c r="O7153">
        <v>2.5954999999999999</v>
      </c>
      <c r="P7153">
        <v>3919.2049999999999</v>
      </c>
      <c r="Q7153">
        <v>33.621499999999997</v>
      </c>
      <c r="R7153">
        <v>2.5954989999999998</v>
      </c>
      <c r="S7153">
        <v>3919.2049729999999</v>
      </c>
      <c r="T7153" t="s">
        <v>398</v>
      </c>
      <c r="U7153">
        <v>33.621499999999997</v>
      </c>
      <c r="V7153">
        <v>131769.54999999999</v>
      </c>
      <c r="W7153">
        <v>2025</v>
      </c>
    </row>
    <row r="7154" spans="1:23" hidden="1">
      <c r="A7154">
        <v>72025478</v>
      </c>
      <c r="B7154" s="2">
        <v>45772</v>
      </c>
      <c r="C7154" t="s">
        <v>4633</v>
      </c>
      <c r="D7154" t="s">
        <v>9</v>
      </c>
      <c r="E7154" t="s">
        <v>10</v>
      </c>
      <c r="F7154" t="s">
        <v>6861</v>
      </c>
      <c r="G7154" t="s">
        <v>6862</v>
      </c>
      <c r="H7154" t="s">
        <v>6857</v>
      </c>
      <c r="I7154" t="s">
        <v>6858</v>
      </c>
      <c r="J7154" t="s">
        <v>390</v>
      </c>
      <c r="K7154" t="s">
        <v>42</v>
      </c>
      <c r="L7154">
        <v>1507</v>
      </c>
      <c r="M7154" t="s">
        <v>15</v>
      </c>
      <c r="N7154" t="s">
        <v>16</v>
      </c>
      <c r="O7154">
        <v>2.5206</v>
      </c>
      <c r="P7154">
        <v>3798.5439999999999</v>
      </c>
      <c r="Q7154">
        <v>33.621499999999997</v>
      </c>
      <c r="R7154">
        <v>2.5205989999999998</v>
      </c>
      <c r="S7154">
        <v>3798.5440859999999</v>
      </c>
      <c r="T7154" t="s">
        <v>398</v>
      </c>
      <c r="U7154">
        <v>33.621499999999997</v>
      </c>
      <c r="V7154">
        <v>127712.75</v>
      </c>
      <c r="W7154">
        <v>2025</v>
      </c>
    </row>
    <row r="7155" spans="1:23" hidden="1">
      <c r="A7155">
        <v>72025835</v>
      </c>
      <c r="B7155" s="2">
        <v>45772</v>
      </c>
      <c r="C7155" t="s">
        <v>4834</v>
      </c>
      <c r="D7155" t="s">
        <v>9</v>
      </c>
      <c r="E7155" t="s">
        <v>10</v>
      </c>
      <c r="F7155" t="s">
        <v>6861</v>
      </c>
      <c r="G7155" t="s">
        <v>6862</v>
      </c>
      <c r="H7155" t="s">
        <v>1293</v>
      </c>
      <c r="I7155" t="s">
        <v>1603</v>
      </c>
      <c r="J7155" t="s">
        <v>1292</v>
      </c>
      <c r="K7155" t="s">
        <v>42</v>
      </c>
      <c r="L7155">
        <v>2504</v>
      </c>
      <c r="M7155" t="s">
        <v>15</v>
      </c>
      <c r="N7155" t="s">
        <v>16</v>
      </c>
      <c r="O7155">
        <v>3.0072000000000001</v>
      </c>
      <c r="P7155">
        <v>7530.0290000000005</v>
      </c>
      <c r="Q7155">
        <v>33.621499999999997</v>
      </c>
      <c r="R7155">
        <v>3.007199</v>
      </c>
      <c r="S7155">
        <v>7530.0289990000001</v>
      </c>
      <c r="T7155" t="s">
        <v>398</v>
      </c>
      <c r="U7155">
        <v>33.621499999999997</v>
      </c>
      <c r="V7155">
        <v>253170.87</v>
      </c>
      <c r="W7155">
        <v>2025</v>
      </c>
    </row>
    <row r="7156" spans="1:23" hidden="1">
      <c r="A7156">
        <v>72025835</v>
      </c>
      <c r="B7156" s="2">
        <v>45772</v>
      </c>
      <c r="C7156" t="s">
        <v>4834</v>
      </c>
      <c r="D7156" t="s">
        <v>9</v>
      </c>
      <c r="E7156" t="s">
        <v>10</v>
      </c>
      <c r="F7156" t="s">
        <v>6861</v>
      </c>
      <c r="G7156" t="s">
        <v>6862</v>
      </c>
      <c r="H7156" t="s">
        <v>1291</v>
      </c>
      <c r="I7156" t="s">
        <v>1604</v>
      </c>
      <c r="J7156" t="s">
        <v>1292</v>
      </c>
      <c r="K7156" t="s">
        <v>42</v>
      </c>
      <c r="L7156">
        <v>3520</v>
      </c>
      <c r="M7156" t="s">
        <v>15</v>
      </c>
      <c r="N7156" t="s">
        <v>16</v>
      </c>
      <c r="O7156">
        <v>3.0072000000000001</v>
      </c>
      <c r="P7156">
        <v>10585.343999999999</v>
      </c>
      <c r="Q7156">
        <v>33.621499999999997</v>
      </c>
      <c r="R7156">
        <v>3.007199</v>
      </c>
      <c r="S7156">
        <v>10585.343901</v>
      </c>
      <c r="T7156" t="s">
        <v>398</v>
      </c>
      <c r="U7156">
        <v>33.621499999999997</v>
      </c>
      <c r="V7156">
        <v>355895.14</v>
      </c>
      <c r="W7156">
        <v>2025</v>
      </c>
    </row>
    <row r="7157" spans="1:23" hidden="1">
      <c r="A7157">
        <v>72025835</v>
      </c>
      <c r="B7157" s="2">
        <v>45772</v>
      </c>
      <c r="C7157" t="s">
        <v>4834</v>
      </c>
      <c r="D7157" t="s">
        <v>9</v>
      </c>
      <c r="E7157" t="s">
        <v>10</v>
      </c>
      <c r="F7157" t="s">
        <v>6861</v>
      </c>
      <c r="G7157" t="s">
        <v>6862</v>
      </c>
      <c r="H7157" t="s">
        <v>1296</v>
      </c>
      <c r="I7157" t="s">
        <v>1602</v>
      </c>
      <c r="J7157" t="s">
        <v>1292</v>
      </c>
      <c r="K7157" t="s">
        <v>42</v>
      </c>
      <c r="L7157">
        <v>3009</v>
      </c>
      <c r="M7157" t="s">
        <v>15</v>
      </c>
      <c r="N7157" t="s">
        <v>16</v>
      </c>
      <c r="O7157">
        <v>3.0072000000000001</v>
      </c>
      <c r="P7157">
        <v>9048.6650000000009</v>
      </c>
      <c r="Q7157">
        <v>33.621499999999997</v>
      </c>
      <c r="R7157">
        <v>3.007199</v>
      </c>
      <c r="S7157">
        <v>9048.6649909999996</v>
      </c>
      <c r="T7157" t="s">
        <v>398</v>
      </c>
      <c r="U7157">
        <v>33.621499999999997</v>
      </c>
      <c r="V7157">
        <v>304229.69</v>
      </c>
      <c r="W7157">
        <v>2025</v>
      </c>
    </row>
    <row r="7158" spans="1:23" hidden="1">
      <c r="A7158">
        <v>72025835</v>
      </c>
      <c r="B7158" s="2">
        <v>45772</v>
      </c>
      <c r="C7158" t="s">
        <v>4834</v>
      </c>
      <c r="D7158" t="s">
        <v>9</v>
      </c>
      <c r="E7158" t="s">
        <v>10</v>
      </c>
      <c r="F7158" t="s">
        <v>6861</v>
      </c>
      <c r="G7158" t="s">
        <v>6862</v>
      </c>
      <c r="H7158" t="s">
        <v>3953</v>
      </c>
      <c r="I7158" t="s">
        <v>3954</v>
      </c>
      <c r="J7158" t="s">
        <v>1292</v>
      </c>
      <c r="K7158" t="s">
        <v>42</v>
      </c>
      <c r="L7158">
        <v>2540</v>
      </c>
      <c r="M7158" t="s">
        <v>15</v>
      </c>
      <c r="N7158" t="s">
        <v>16</v>
      </c>
      <c r="O7158">
        <v>3.0072000000000001</v>
      </c>
      <c r="P7158">
        <v>7638.2879999999996</v>
      </c>
      <c r="Q7158">
        <v>33.621499999999997</v>
      </c>
      <c r="R7158">
        <v>3.007199</v>
      </c>
      <c r="S7158">
        <v>7638.2879999999996</v>
      </c>
      <c r="T7158" t="s">
        <v>398</v>
      </c>
      <c r="U7158">
        <v>33.621499999999997</v>
      </c>
      <c r="V7158">
        <v>256810.7</v>
      </c>
      <c r="W7158">
        <v>2025</v>
      </c>
    </row>
    <row r="7159" spans="1:23" hidden="1">
      <c r="A7159">
        <v>72025835</v>
      </c>
      <c r="B7159" s="2">
        <v>45772</v>
      </c>
      <c r="C7159" t="s">
        <v>4834</v>
      </c>
      <c r="D7159" t="s">
        <v>9</v>
      </c>
      <c r="E7159" t="s">
        <v>10</v>
      </c>
      <c r="F7159" t="s">
        <v>6861</v>
      </c>
      <c r="G7159" t="s">
        <v>6862</v>
      </c>
      <c r="H7159" t="s">
        <v>3955</v>
      </c>
      <c r="I7159" t="s">
        <v>3956</v>
      </c>
      <c r="J7159" t="s">
        <v>1292</v>
      </c>
      <c r="K7159" t="s">
        <v>42</v>
      </c>
      <c r="L7159">
        <v>1505</v>
      </c>
      <c r="M7159" t="s">
        <v>15</v>
      </c>
      <c r="N7159" t="s">
        <v>16</v>
      </c>
      <c r="O7159">
        <v>3.0072000000000001</v>
      </c>
      <c r="P7159">
        <v>4525.8360000000002</v>
      </c>
      <c r="Q7159">
        <v>33.621499999999997</v>
      </c>
      <c r="R7159">
        <v>3.007199</v>
      </c>
      <c r="S7159">
        <v>4525.8361459999996</v>
      </c>
      <c r="T7159" t="s">
        <v>398</v>
      </c>
      <c r="U7159">
        <v>33.621499999999997</v>
      </c>
      <c r="V7159">
        <v>152165.4</v>
      </c>
      <c r="W7159">
        <v>2025</v>
      </c>
    </row>
    <row r="7160" spans="1:23" hidden="1">
      <c r="A7160">
        <v>72025835</v>
      </c>
      <c r="B7160" s="2">
        <v>45772</v>
      </c>
      <c r="C7160" t="s">
        <v>4834</v>
      </c>
      <c r="D7160" t="s">
        <v>9</v>
      </c>
      <c r="E7160" t="s">
        <v>10</v>
      </c>
      <c r="F7160" t="s">
        <v>6861</v>
      </c>
      <c r="G7160" t="s">
        <v>6862</v>
      </c>
      <c r="H7160" t="s">
        <v>1295</v>
      </c>
      <c r="I7160" t="s">
        <v>1605</v>
      </c>
      <c r="J7160" t="s">
        <v>1292</v>
      </c>
      <c r="K7160" t="s">
        <v>42</v>
      </c>
      <c r="L7160">
        <v>3509</v>
      </c>
      <c r="M7160" t="s">
        <v>15</v>
      </c>
      <c r="N7160" t="s">
        <v>16</v>
      </c>
      <c r="O7160">
        <v>3.0072000000000001</v>
      </c>
      <c r="P7160">
        <v>10552.264999999999</v>
      </c>
      <c r="Q7160">
        <v>33.621499999999997</v>
      </c>
      <c r="R7160">
        <v>3.007199</v>
      </c>
      <c r="S7160">
        <v>10552.265068000001</v>
      </c>
      <c r="T7160" t="s">
        <v>398</v>
      </c>
      <c r="U7160">
        <v>33.621499999999997</v>
      </c>
      <c r="V7160">
        <v>354782.98</v>
      </c>
      <c r="W7160">
        <v>2025</v>
      </c>
    </row>
    <row r="7161" spans="1:23" hidden="1">
      <c r="A7161">
        <v>72025478</v>
      </c>
      <c r="B7161" s="2">
        <v>45772</v>
      </c>
      <c r="C7161" t="s">
        <v>4633</v>
      </c>
      <c r="D7161" t="s">
        <v>9</v>
      </c>
      <c r="E7161" t="s">
        <v>10</v>
      </c>
      <c r="F7161" t="s">
        <v>6861</v>
      </c>
      <c r="G7161" t="s">
        <v>6862</v>
      </c>
      <c r="H7161" t="s">
        <v>6899</v>
      </c>
      <c r="I7161" t="s">
        <v>6900</v>
      </c>
      <c r="J7161" t="s">
        <v>1224</v>
      </c>
      <c r="K7161" t="s">
        <v>42</v>
      </c>
      <c r="L7161">
        <v>2034</v>
      </c>
      <c r="M7161" t="s">
        <v>15</v>
      </c>
      <c r="N7161" t="s">
        <v>16</v>
      </c>
      <c r="O7161">
        <v>3.1819999999999999</v>
      </c>
      <c r="P7161">
        <v>6472.1880000000001</v>
      </c>
      <c r="Q7161">
        <v>33.621499999999997</v>
      </c>
      <c r="R7161">
        <v>3.1819989999999998</v>
      </c>
      <c r="S7161">
        <v>6472.1880339999998</v>
      </c>
      <c r="T7161" t="s">
        <v>398</v>
      </c>
      <c r="U7161">
        <v>33.621499999999997</v>
      </c>
      <c r="V7161">
        <v>217604.67</v>
      </c>
      <c r="W7161">
        <v>2025</v>
      </c>
    </row>
    <row r="7162" spans="1:23" hidden="1">
      <c r="A7162">
        <v>72025478</v>
      </c>
      <c r="B7162" s="2">
        <v>45772</v>
      </c>
      <c r="C7162" t="s">
        <v>4633</v>
      </c>
      <c r="D7162" t="s">
        <v>9</v>
      </c>
      <c r="E7162" t="s">
        <v>10</v>
      </c>
      <c r="F7162" t="s">
        <v>6861</v>
      </c>
      <c r="G7162" t="s">
        <v>6862</v>
      </c>
      <c r="H7162" t="s">
        <v>6901</v>
      </c>
      <c r="I7162" t="s">
        <v>6902</v>
      </c>
      <c r="J7162" t="s">
        <v>1224</v>
      </c>
      <c r="K7162" t="s">
        <v>42</v>
      </c>
      <c r="L7162">
        <v>1512</v>
      </c>
      <c r="M7162" t="s">
        <v>15</v>
      </c>
      <c r="N7162" t="s">
        <v>16</v>
      </c>
      <c r="O7162">
        <v>2.9698000000000002</v>
      </c>
      <c r="P7162">
        <v>4490.3379999999997</v>
      </c>
      <c r="Q7162">
        <v>33.621499999999997</v>
      </c>
      <c r="R7162">
        <v>2.9697990000000001</v>
      </c>
      <c r="S7162">
        <v>4490.3380269999998</v>
      </c>
      <c r="T7162" t="s">
        <v>398</v>
      </c>
      <c r="U7162">
        <v>33.621499999999997</v>
      </c>
      <c r="V7162">
        <v>150971.9</v>
      </c>
      <c r="W7162">
        <v>2025</v>
      </c>
    </row>
    <row r="7163" spans="1:23" hidden="1">
      <c r="A7163">
        <v>72025478</v>
      </c>
      <c r="B7163" s="2">
        <v>45772</v>
      </c>
      <c r="C7163" t="s">
        <v>4633</v>
      </c>
      <c r="D7163" t="s">
        <v>9</v>
      </c>
      <c r="E7163" t="s">
        <v>10</v>
      </c>
      <c r="F7163" t="s">
        <v>6861</v>
      </c>
      <c r="G7163" t="s">
        <v>6862</v>
      </c>
      <c r="H7163" t="s">
        <v>6903</v>
      </c>
      <c r="I7163" t="s">
        <v>6904</v>
      </c>
      <c r="J7163" t="s">
        <v>1224</v>
      </c>
      <c r="K7163" t="s">
        <v>42</v>
      </c>
      <c r="L7163">
        <v>1515</v>
      </c>
      <c r="M7163" t="s">
        <v>15</v>
      </c>
      <c r="N7163" t="s">
        <v>16</v>
      </c>
      <c r="O7163">
        <v>3.1819999999999999</v>
      </c>
      <c r="P7163">
        <v>4820.7299999999996</v>
      </c>
      <c r="Q7163">
        <v>33.621499999999997</v>
      </c>
      <c r="R7163">
        <v>3.1819989999999998</v>
      </c>
      <c r="S7163">
        <v>4820.7298899999996</v>
      </c>
      <c r="T7163" t="s">
        <v>398</v>
      </c>
      <c r="U7163">
        <v>33.621499999999997</v>
      </c>
      <c r="V7163">
        <v>162080.17000000001</v>
      </c>
      <c r="W7163">
        <v>2025</v>
      </c>
    </row>
    <row r="7164" spans="1:23" hidden="1">
      <c r="A7164">
        <v>72025478</v>
      </c>
      <c r="B7164" s="2">
        <v>45772</v>
      </c>
      <c r="C7164" t="s">
        <v>4633</v>
      </c>
      <c r="D7164" t="s">
        <v>9</v>
      </c>
      <c r="E7164" t="s">
        <v>10</v>
      </c>
      <c r="F7164" t="s">
        <v>6861</v>
      </c>
      <c r="G7164" t="s">
        <v>6862</v>
      </c>
      <c r="H7164" t="s">
        <v>6905</v>
      </c>
      <c r="I7164" t="s">
        <v>6906</v>
      </c>
      <c r="J7164" t="s">
        <v>1224</v>
      </c>
      <c r="K7164" t="s">
        <v>42</v>
      </c>
      <c r="L7164">
        <v>4081</v>
      </c>
      <c r="M7164" t="s">
        <v>15</v>
      </c>
      <c r="N7164" t="s">
        <v>16</v>
      </c>
      <c r="O7164">
        <v>3.1819999999999999</v>
      </c>
      <c r="P7164">
        <v>12985.742</v>
      </c>
      <c r="Q7164">
        <v>33.621499999999997</v>
      </c>
      <c r="R7164">
        <v>3.1819989999999998</v>
      </c>
      <c r="S7164">
        <v>12985.741861</v>
      </c>
      <c r="T7164" t="s">
        <v>398</v>
      </c>
      <c r="U7164">
        <v>33.621499999999997</v>
      </c>
      <c r="V7164">
        <v>436600.12</v>
      </c>
      <c r="W7164">
        <v>2025</v>
      </c>
    </row>
    <row r="7165" spans="1:23" hidden="1">
      <c r="A7165">
        <v>72025478</v>
      </c>
      <c r="B7165" s="2">
        <v>45772</v>
      </c>
      <c r="C7165" t="s">
        <v>4633</v>
      </c>
      <c r="D7165" t="s">
        <v>9</v>
      </c>
      <c r="E7165" t="s">
        <v>10</v>
      </c>
      <c r="F7165" t="s">
        <v>6861</v>
      </c>
      <c r="G7165" t="s">
        <v>6862</v>
      </c>
      <c r="H7165" t="s">
        <v>6907</v>
      </c>
      <c r="I7165" t="s">
        <v>6908</v>
      </c>
      <c r="J7165" t="s">
        <v>1224</v>
      </c>
      <c r="K7165" t="s">
        <v>42</v>
      </c>
      <c r="L7165">
        <v>1005</v>
      </c>
      <c r="M7165" t="s">
        <v>15</v>
      </c>
      <c r="N7165" t="s">
        <v>16</v>
      </c>
      <c r="O7165">
        <v>3.1819999999999999</v>
      </c>
      <c r="P7165">
        <v>3197.91</v>
      </c>
      <c r="Q7165">
        <v>33.621499999999997</v>
      </c>
      <c r="R7165">
        <v>3.1819989999999998</v>
      </c>
      <c r="S7165">
        <v>3197.9099679999999</v>
      </c>
      <c r="T7165" t="s">
        <v>398</v>
      </c>
      <c r="U7165">
        <v>33.621499999999997</v>
      </c>
      <c r="V7165">
        <v>107518.53</v>
      </c>
      <c r="W7165">
        <v>2025</v>
      </c>
    </row>
    <row r="7166" spans="1:23" hidden="1">
      <c r="A7166">
        <v>72025478</v>
      </c>
      <c r="B7166" s="2">
        <v>45772</v>
      </c>
      <c r="C7166" t="s">
        <v>4633</v>
      </c>
      <c r="D7166" t="s">
        <v>9</v>
      </c>
      <c r="E7166" t="s">
        <v>10</v>
      </c>
      <c r="F7166" t="s">
        <v>6861</v>
      </c>
      <c r="G7166" t="s">
        <v>6862</v>
      </c>
      <c r="H7166" t="s">
        <v>6909</v>
      </c>
      <c r="I7166" t="s">
        <v>6910</v>
      </c>
      <c r="J7166" t="s">
        <v>1224</v>
      </c>
      <c r="K7166" t="s">
        <v>42</v>
      </c>
      <c r="L7166">
        <v>2029</v>
      </c>
      <c r="M7166" t="s">
        <v>15</v>
      </c>
      <c r="N7166" t="s">
        <v>16</v>
      </c>
      <c r="O7166">
        <v>3.1819999999999999</v>
      </c>
      <c r="P7166">
        <v>6456.2780000000002</v>
      </c>
      <c r="Q7166">
        <v>33.621499999999997</v>
      </c>
      <c r="R7166">
        <v>3.1819989999999998</v>
      </c>
      <c r="S7166">
        <v>6456.2779760000003</v>
      </c>
      <c r="T7166" t="s">
        <v>398</v>
      </c>
      <c r="U7166">
        <v>33.621499999999997</v>
      </c>
      <c r="V7166">
        <v>217069.75</v>
      </c>
      <c r="W7166">
        <v>2025</v>
      </c>
    </row>
    <row r="7167" spans="1:23" hidden="1">
      <c r="A7167">
        <v>72025835</v>
      </c>
      <c r="B7167" s="2">
        <v>45772</v>
      </c>
      <c r="C7167" t="s">
        <v>4834</v>
      </c>
      <c r="D7167" t="s">
        <v>9</v>
      </c>
      <c r="E7167" t="s">
        <v>10</v>
      </c>
      <c r="F7167" t="s">
        <v>6861</v>
      </c>
      <c r="G7167" t="s">
        <v>6862</v>
      </c>
      <c r="H7167" t="s">
        <v>2659</v>
      </c>
      <c r="I7167" t="s">
        <v>2660</v>
      </c>
      <c r="J7167" t="s">
        <v>1224</v>
      </c>
      <c r="K7167" t="s">
        <v>42</v>
      </c>
      <c r="L7167">
        <v>1008</v>
      </c>
      <c r="M7167" t="s">
        <v>15</v>
      </c>
      <c r="N7167" t="s">
        <v>16</v>
      </c>
      <c r="O7167">
        <v>2.7326999999999999</v>
      </c>
      <c r="P7167">
        <v>2754.5619999999999</v>
      </c>
      <c r="Q7167">
        <v>33.621499999999997</v>
      </c>
      <c r="R7167">
        <v>2.7326990000000002</v>
      </c>
      <c r="S7167">
        <v>2754.5621099999998</v>
      </c>
      <c r="T7167" t="s">
        <v>398</v>
      </c>
      <c r="U7167">
        <v>33.621499999999997</v>
      </c>
      <c r="V7167">
        <v>92612.51</v>
      </c>
      <c r="W7167">
        <v>2025</v>
      </c>
    </row>
    <row r="7168" spans="1:23" hidden="1">
      <c r="A7168">
        <v>72025835</v>
      </c>
      <c r="B7168" s="2">
        <v>45772</v>
      </c>
      <c r="C7168" t="s">
        <v>4834</v>
      </c>
      <c r="D7168" t="s">
        <v>9</v>
      </c>
      <c r="E7168" t="s">
        <v>10</v>
      </c>
      <c r="F7168" t="s">
        <v>6861</v>
      </c>
      <c r="G7168" t="s">
        <v>6862</v>
      </c>
      <c r="H7168" t="s">
        <v>6907</v>
      </c>
      <c r="I7168" t="s">
        <v>6908</v>
      </c>
      <c r="J7168" t="s">
        <v>1224</v>
      </c>
      <c r="K7168" t="s">
        <v>42</v>
      </c>
      <c r="L7168">
        <v>5565</v>
      </c>
      <c r="M7168" t="s">
        <v>15</v>
      </c>
      <c r="N7168" t="s">
        <v>16</v>
      </c>
      <c r="O7168">
        <v>3.2568000000000001</v>
      </c>
      <c r="P7168">
        <v>18124.092000000001</v>
      </c>
      <c r="Q7168">
        <v>33.621499999999997</v>
      </c>
      <c r="R7168">
        <v>3.256799</v>
      </c>
      <c r="S7168">
        <v>18124.092024000001</v>
      </c>
      <c r="T7168" t="s">
        <v>398</v>
      </c>
      <c r="U7168">
        <v>33.621499999999997</v>
      </c>
      <c r="V7168">
        <v>609359.16</v>
      </c>
      <c r="W7168">
        <v>2025</v>
      </c>
    </row>
    <row r="7169" spans="1:23" hidden="1">
      <c r="A7169">
        <v>72025835</v>
      </c>
      <c r="B7169" s="2">
        <v>45772</v>
      </c>
      <c r="C7169" t="s">
        <v>4834</v>
      </c>
      <c r="D7169" t="s">
        <v>9</v>
      </c>
      <c r="E7169" t="s">
        <v>10</v>
      </c>
      <c r="F7169" t="s">
        <v>6861</v>
      </c>
      <c r="G7169" t="s">
        <v>6862</v>
      </c>
      <c r="H7169" t="s">
        <v>6909</v>
      </c>
      <c r="I7169" t="s">
        <v>6910</v>
      </c>
      <c r="J7169" t="s">
        <v>1224</v>
      </c>
      <c r="K7169" t="s">
        <v>42</v>
      </c>
      <c r="L7169">
        <v>3032</v>
      </c>
      <c r="M7169" t="s">
        <v>15</v>
      </c>
      <c r="N7169" t="s">
        <v>16</v>
      </c>
      <c r="O7169">
        <v>3.2568000000000001</v>
      </c>
      <c r="P7169">
        <v>9874.6180000000004</v>
      </c>
      <c r="Q7169">
        <v>33.621499999999997</v>
      </c>
      <c r="R7169">
        <v>3.256799</v>
      </c>
      <c r="S7169">
        <v>9874.6180270000004</v>
      </c>
      <c r="T7169" t="s">
        <v>398</v>
      </c>
      <c r="U7169">
        <v>33.621499999999997</v>
      </c>
      <c r="V7169">
        <v>331999.46999999997</v>
      </c>
      <c r="W7169">
        <v>2025</v>
      </c>
    </row>
    <row r="7170" spans="1:23" hidden="1">
      <c r="A7170">
        <v>72025835</v>
      </c>
      <c r="B7170" s="2">
        <v>45772</v>
      </c>
      <c r="C7170" t="s">
        <v>4834</v>
      </c>
      <c r="D7170" t="s">
        <v>9</v>
      </c>
      <c r="E7170" t="s">
        <v>10</v>
      </c>
      <c r="F7170" t="s">
        <v>6861</v>
      </c>
      <c r="G7170" t="s">
        <v>6862</v>
      </c>
      <c r="H7170" t="s">
        <v>6899</v>
      </c>
      <c r="I7170" t="s">
        <v>6900</v>
      </c>
      <c r="J7170" t="s">
        <v>1224</v>
      </c>
      <c r="K7170" t="s">
        <v>42</v>
      </c>
      <c r="L7170">
        <v>1003</v>
      </c>
      <c r="M7170" t="s">
        <v>15</v>
      </c>
      <c r="N7170" t="s">
        <v>16</v>
      </c>
      <c r="O7170">
        <v>3.2568000000000001</v>
      </c>
      <c r="P7170">
        <v>3266.57</v>
      </c>
      <c r="Q7170">
        <v>33.621499999999997</v>
      </c>
      <c r="R7170">
        <v>3.256799</v>
      </c>
      <c r="S7170">
        <v>3266.5699030000001</v>
      </c>
      <c r="T7170" t="s">
        <v>398</v>
      </c>
      <c r="U7170">
        <v>33.621499999999997</v>
      </c>
      <c r="V7170">
        <v>109826.98</v>
      </c>
      <c r="W7170">
        <v>2025</v>
      </c>
    </row>
    <row r="7171" spans="1:23" hidden="1">
      <c r="A7171">
        <v>72025835</v>
      </c>
      <c r="B7171" s="2">
        <v>45772</v>
      </c>
      <c r="C7171" t="s">
        <v>4834</v>
      </c>
      <c r="D7171" t="s">
        <v>9</v>
      </c>
      <c r="E7171" t="s">
        <v>10</v>
      </c>
      <c r="F7171" t="s">
        <v>6861</v>
      </c>
      <c r="G7171" t="s">
        <v>6862</v>
      </c>
      <c r="H7171" t="s">
        <v>6911</v>
      </c>
      <c r="I7171" t="s">
        <v>6912</v>
      </c>
      <c r="J7171" t="s">
        <v>1224</v>
      </c>
      <c r="K7171" t="s">
        <v>42</v>
      </c>
      <c r="L7171">
        <v>2011</v>
      </c>
      <c r="M7171" t="s">
        <v>15</v>
      </c>
      <c r="N7171" t="s">
        <v>16</v>
      </c>
      <c r="O7171">
        <v>3.1482999999999999</v>
      </c>
      <c r="P7171">
        <v>6331.2309999999998</v>
      </c>
      <c r="Q7171">
        <v>33.621499999999997</v>
      </c>
      <c r="R7171">
        <v>3.1482999999999999</v>
      </c>
      <c r="S7171">
        <v>6331.2309080000005</v>
      </c>
      <c r="T7171" t="s">
        <v>398</v>
      </c>
      <c r="U7171">
        <v>33.621499999999997</v>
      </c>
      <c r="V7171">
        <v>212865.48</v>
      </c>
      <c r="W7171">
        <v>2025</v>
      </c>
    </row>
    <row r="7172" spans="1:23" hidden="1">
      <c r="A7172">
        <v>72025835</v>
      </c>
      <c r="B7172" s="2">
        <v>45772</v>
      </c>
      <c r="C7172" t="s">
        <v>4834</v>
      </c>
      <c r="D7172" t="s">
        <v>9</v>
      </c>
      <c r="E7172" t="s">
        <v>10</v>
      </c>
      <c r="F7172" t="s">
        <v>6861</v>
      </c>
      <c r="G7172" t="s">
        <v>6862</v>
      </c>
      <c r="H7172" t="s">
        <v>2647</v>
      </c>
      <c r="I7172" t="s">
        <v>2648</v>
      </c>
      <c r="J7172" t="s">
        <v>1224</v>
      </c>
      <c r="K7172" t="s">
        <v>42</v>
      </c>
      <c r="L7172">
        <v>1004</v>
      </c>
      <c r="M7172" t="s">
        <v>15</v>
      </c>
      <c r="N7172" t="s">
        <v>16</v>
      </c>
      <c r="O7172">
        <v>2.7326999999999999</v>
      </c>
      <c r="P7172">
        <v>2743.6309999999999</v>
      </c>
      <c r="Q7172">
        <v>33.621499999999997</v>
      </c>
      <c r="R7172">
        <v>2.7326990000000002</v>
      </c>
      <c r="S7172">
        <v>2743.6310090000002</v>
      </c>
      <c r="T7172" t="s">
        <v>398</v>
      </c>
      <c r="U7172">
        <v>33.621499999999997</v>
      </c>
      <c r="V7172">
        <v>92244.99</v>
      </c>
      <c r="W7172">
        <v>2025</v>
      </c>
    </row>
    <row r="7173" spans="1:23" hidden="1">
      <c r="A7173">
        <v>72025835</v>
      </c>
      <c r="B7173" s="2">
        <v>45772</v>
      </c>
      <c r="C7173" t="s">
        <v>4834</v>
      </c>
      <c r="D7173" t="s">
        <v>9</v>
      </c>
      <c r="E7173" t="s">
        <v>10</v>
      </c>
      <c r="F7173" t="s">
        <v>6861</v>
      </c>
      <c r="G7173" t="s">
        <v>6862</v>
      </c>
      <c r="H7173" t="s">
        <v>2653</v>
      </c>
      <c r="I7173" t="s">
        <v>2654</v>
      </c>
      <c r="J7173" t="s">
        <v>1224</v>
      </c>
      <c r="K7173" t="s">
        <v>42</v>
      </c>
      <c r="L7173">
        <v>1001</v>
      </c>
      <c r="M7173" t="s">
        <v>15</v>
      </c>
      <c r="N7173" t="s">
        <v>16</v>
      </c>
      <c r="O7173">
        <v>2.7326999999999999</v>
      </c>
      <c r="P7173">
        <v>2735.433</v>
      </c>
      <c r="Q7173">
        <v>33.621499999999997</v>
      </c>
      <c r="R7173">
        <v>2.7326990000000002</v>
      </c>
      <c r="S7173">
        <v>2735.4329809999999</v>
      </c>
      <c r="T7173" t="s">
        <v>398</v>
      </c>
      <c r="U7173">
        <v>33.621499999999997</v>
      </c>
      <c r="V7173">
        <v>91969.36</v>
      </c>
      <c r="W7173">
        <v>2025</v>
      </c>
    </row>
    <row r="7174" spans="1:23" hidden="1">
      <c r="A7174">
        <v>72025835</v>
      </c>
      <c r="B7174" s="2">
        <v>45772</v>
      </c>
      <c r="C7174" t="s">
        <v>4834</v>
      </c>
      <c r="D7174" t="s">
        <v>9</v>
      </c>
      <c r="E7174" t="s">
        <v>10</v>
      </c>
      <c r="F7174" t="s">
        <v>6861</v>
      </c>
      <c r="G7174" t="s">
        <v>6862</v>
      </c>
      <c r="H7174" t="s">
        <v>6913</v>
      </c>
      <c r="I7174" t="s">
        <v>6914</v>
      </c>
      <c r="J7174" t="s">
        <v>1224</v>
      </c>
      <c r="K7174" t="s">
        <v>42</v>
      </c>
      <c r="L7174">
        <v>8007</v>
      </c>
      <c r="M7174" t="s">
        <v>15</v>
      </c>
      <c r="N7174" t="s">
        <v>16</v>
      </c>
      <c r="O7174">
        <v>2.8887</v>
      </c>
      <c r="P7174">
        <v>23129.821</v>
      </c>
      <c r="Q7174">
        <v>33.621499999999997</v>
      </c>
      <c r="R7174">
        <v>2.8887</v>
      </c>
      <c r="S7174">
        <v>23129.821096</v>
      </c>
      <c r="T7174" t="s">
        <v>398</v>
      </c>
      <c r="U7174">
        <v>33.621499999999997</v>
      </c>
      <c r="V7174">
        <v>777659.28</v>
      </c>
      <c r="W7174">
        <v>2025</v>
      </c>
    </row>
    <row r="7175" spans="1:23" hidden="1">
      <c r="A7175">
        <v>72025835</v>
      </c>
      <c r="B7175" s="2">
        <v>45772</v>
      </c>
      <c r="C7175" t="s">
        <v>4834</v>
      </c>
      <c r="D7175" t="s">
        <v>9</v>
      </c>
      <c r="E7175" t="s">
        <v>10</v>
      </c>
      <c r="F7175" t="s">
        <v>6861</v>
      </c>
      <c r="G7175" t="s">
        <v>6862</v>
      </c>
      <c r="H7175" t="s">
        <v>6915</v>
      </c>
      <c r="I7175" t="s">
        <v>6916</v>
      </c>
      <c r="J7175" t="s">
        <v>1224</v>
      </c>
      <c r="K7175" t="s">
        <v>42</v>
      </c>
      <c r="L7175">
        <v>2025</v>
      </c>
      <c r="M7175" t="s">
        <v>15</v>
      </c>
      <c r="N7175" t="s">
        <v>16</v>
      </c>
      <c r="O7175">
        <v>3.2568000000000001</v>
      </c>
      <c r="P7175">
        <v>6595.02</v>
      </c>
      <c r="Q7175">
        <v>33.621499999999997</v>
      </c>
      <c r="R7175">
        <v>3.256799</v>
      </c>
      <c r="S7175">
        <v>6595.0198529999998</v>
      </c>
      <c r="T7175" t="s">
        <v>398</v>
      </c>
      <c r="U7175">
        <v>33.621499999999997</v>
      </c>
      <c r="V7175">
        <v>221734.46</v>
      </c>
      <c r="W7175">
        <v>2025</v>
      </c>
    </row>
    <row r="7176" spans="1:23" hidden="1">
      <c r="A7176">
        <v>72025835</v>
      </c>
      <c r="B7176" s="2">
        <v>45772</v>
      </c>
      <c r="C7176" t="s">
        <v>4834</v>
      </c>
      <c r="D7176" t="s">
        <v>9</v>
      </c>
      <c r="E7176" t="s">
        <v>10</v>
      </c>
      <c r="F7176" t="s">
        <v>6861</v>
      </c>
      <c r="G7176" t="s">
        <v>6862</v>
      </c>
      <c r="H7176" t="s">
        <v>2657</v>
      </c>
      <c r="I7176" t="s">
        <v>2658</v>
      </c>
      <c r="J7176" t="s">
        <v>1224</v>
      </c>
      <c r="K7176" t="s">
        <v>42</v>
      </c>
      <c r="L7176">
        <v>1007</v>
      </c>
      <c r="M7176" t="s">
        <v>15</v>
      </c>
      <c r="N7176" t="s">
        <v>16</v>
      </c>
      <c r="O7176">
        <v>2.7326999999999999</v>
      </c>
      <c r="P7176">
        <v>2751.8290000000002</v>
      </c>
      <c r="Q7176">
        <v>33.621499999999997</v>
      </c>
      <c r="R7176">
        <v>2.7326990000000002</v>
      </c>
      <c r="S7176">
        <v>2751.829037</v>
      </c>
      <c r="T7176" t="s">
        <v>398</v>
      </c>
      <c r="U7176">
        <v>33.621499999999997</v>
      </c>
      <c r="V7176">
        <v>92520.62</v>
      </c>
      <c r="W7176">
        <v>2025</v>
      </c>
    </row>
    <row r="7177" spans="1:23" hidden="1">
      <c r="A7177">
        <v>72025966</v>
      </c>
      <c r="B7177" s="2">
        <v>45772</v>
      </c>
      <c r="C7177" t="s">
        <v>5108</v>
      </c>
      <c r="D7177" t="s">
        <v>9</v>
      </c>
      <c r="E7177" t="s">
        <v>10</v>
      </c>
      <c r="F7177" t="s">
        <v>6861</v>
      </c>
      <c r="G7177" t="s">
        <v>6862</v>
      </c>
      <c r="H7177" t="s">
        <v>6917</v>
      </c>
      <c r="I7177" t="s">
        <v>6918</v>
      </c>
      <c r="J7177" t="s">
        <v>1224</v>
      </c>
      <c r="K7177" t="s">
        <v>42</v>
      </c>
      <c r="L7177">
        <v>3492</v>
      </c>
      <c r="M7177" t="s">
        <v>15</v>
      </c>
      <c r="N7177" t="s">
        <v>16</v>
      </c>
      <c r="O7177">
        <v>2.5579999999999998</v>
      </c>
      <c r="P7177">
        <v>8932.5329999999994</v>
      </c>
      <c r="Q7177">
        <v>33.621499999999997</v>
      </c>
      <c r="R7177">
        <v>2.5579999999999998</v>
      </c>
      <c r="S7177">
        <v>8932.5330510000003</v>
      </c>
      <c r="T7177" t="s">
        <v>398</v>
      </c>
      <c r="U7177">
        <v>33.621499999999997</v>
      </c>
      <c r="V7177">
        <v>300325.15999999997</v>
      </c>
      <c r="W7177">
        <v>2025</v>
      </c>
    </row>
    <row r="7178" spans="1:23" hidden="1">
      <c r="A7178">
        <v>72026676</v>
      </c>
      <c r="B7178" s="2">
        <v>45772</v>
      </c>
      <c r="C7178" t="s">
        <v>5208</v>
      </c>
      <c r="D7178" t="s">
        <v>9</v>
      </c>
      <c r="E7178" t="s">
        <v>10</v>
      </c>
      <c r="F7178" t="s">
        <v>6861</v>
      </c>
      <c r="G7178" t="s">
        <v>6862</v>
      </c>
      <c r="H7178" t="s">
        <v>6919</v>
      </c>
      <c r="I7178" t="s">
        <v>6920</v>
      </c>
      <c r="J7178" t="s">
        <v>1224</v>
      </c>
      <c r="K7178" t="s">
        <v>42</v>
      </c>
      <c r="L7178">
        <v>2529</v>
      </c>
      <c r="M7178" t="s">
        <v>15</v>
      </c>
      <c r="N7178" t="s">
        <v>16</v>
      </c>
      <c r="O7178">
        <v>3.1819999999999999</v>
      </c>
      <c r="P7178">
        <v>8047.2780000000002</v>
      </c>
      <c r="Q7178">
        <v>33.621499999999997</v>
      </c>
      <c r="R7178">
        <v>3.1819989999999998</v>
      </c>
      <c r="S7178">
        <v>8047.27808</v>
      </c>
      <c r="T7178" t="s">
        <v>398</v>
      </c>
      <c r="U7178">
        <v>33.621499999999997</v>
      </c>
      <c r="V7178">
        <v>270561.56</v>
      </c>
      <c r="W7178">
        <v>2025</v>
      </c>
    </row>
    <row r="7179" spans="1:23" hidden="1">
      <c r="A7179">
        <v>72026317</v>
      </c>
      <c r="B7179" s="2">
        <v>45772</v>
      </c>
      <c r="C7179" t="s">
        <v>5127</v>
      </c>
      <c r="D7179" t="s">
        <v>4031</v>
      </c>
      <c r="E7179" t="s">
        <v>4032</v>
      </c>
      <c r="F7179" t="s">
        <v>6925</v>
      </c>
      <c r="G7179" t="s">
        <v>6926</v>
      </c>
      <c r="H7179" t="s">
        <v>4038</v>
      </c>
      <c r="I7179" t="s">
        <v>4039</v>
      </c>
      <c r="J7179" t="s">
        <v>4037</v>
      </c>
      <c r="K7179" t="s">
        <v>42</v>
      </c>
      <c r="L7179">
        <v>2700</v>
      </c>
      <c r="M7179" t="s">
        <v>120</v>
      </c>
      <c r="N7179" t="s">
        <v>16</v>
      </c>
      <c r="O7179">
        <v>3.65</v>
      </c>
      <c r="P7179">
        <v>9855</v>
      </c>
      <c r="Q7179">
        <v>33.621499999999997</v>
      </c>
      <c r="R7179">
        <v>3.65</v>
      </c>
      <c r="S7179">
        <v>9854.9999250000001</v>
      </c>
      <c r="T7179" t="s">
        <v>398</v>
      </c>
      <c r="U7179">
        <v>33.621499999999997</v>
      </c>
      <c r="V7179">
        <v>331339.88</v>
      </c>
      <c r="W7179">
        <v>2025</v>
      </c>
    </row>
    <row r="7180" spans="1:23" hidden="1">
      <c r="A7180">
        <v>72026317</v>
      </c>
      <c r="B7180" s="2">
        <v>45772</v>
      </c>
      <c r="C7180" t="s">
        <v>5127</v>
      </c>
      <c r="D7180" t="s">
        <v>4031</v>
      </c>
      <c r="E7180" t="s">
        <v>4032</v>
      </c>
      <c r="F7180" t="s">
        <v>6925</v>
      </c>
      <c r="G7180" t="s">
        <v>6926</v>
      </c>
      <c r="H7180" t="s">
        <v>4035</v>
      </c>
      <c r="I7180" t="s">
        <v>4036</v>
      </c>
      <c r="J7180" t="s">
        <v>4037</v>
      </c>
      <c r="K7180" t="s">
        <v>42</v>
      </c>
      <c r="L7180">
        <v>2700</v>
      </c>
      <c r="M7180" t="s">
        <v>120</v>
      </c>
      <c r="N7180" t="s">
        <v>16</v>
      </c>
      <c r="O7180">
        <v>7.8</v>
      </c>
      <c r="P7180">
        <v>21060</v>
      </c>
      <c r="Q7180">
        <v>33.621499999999997</v>
      </c>
      <c r="R7180">
        <v>7.8</v>
      </c>
      <c r="S7180">
        <v>21060</v>
      </c>
      <c r="T7180" t="s">
        <v>398</v>
      </c>
      <c r="U7180">
        <v>33.621499999999997</v>
      </c>
      <c r="V7180">
        <v>708068.79</v>
      </c>
      <c r="W7180">
        <v>2025</v>
      </c>
    </row>
    <row r="7181" spans="1:23" hidden="1">
      <c r="A7181">
        <v>72026317</v>
      </c>
      <c r="B7181" s="2">
        <v>45772</v>
      </c>
      <c r="C7181" t="s">
        <v>5127</v>
      </c>
      <c r="D7181" t="s">
        <v>4031</v>
      </c>
      <c r="E7181" t="s">
        <v>4032</v>
      </c>
      <c r="F7181" t="s">
        <v>6925</v>
      </c>
      <c r="G7181" t="s">
        <v>6926</v>
      </c>
      <c r="H7181" t="s">
        <v>4040</v>
      </c>
      <c r="I7181" t="s">
        <v>4041</v>
      </c>
      <c r="J7181" t="s">
        <v>4037</v>
      </c>
      <c r="K7181" t="s">
        <v>42</v>
      </c>
      <c r="L7181">
        <v>1350</v>
      </c>
      <c r="M7181" t="s">
        <v>120</v>
      </c>
      <c r="N7181" t="s">
        <v>16</v>
      </c>
      <c r="O7181">
        <v>3.65</v>
      </c>
      <c r="P7181">
        <v>4927.5</v>
      </c>
      <c r="Q7181">
        <v>33.621499999999997</v>
      </c>
      <c r="R7181">
        <v>3.65</v>
      </c>
      <c r="S7181">
        <v>4927.4999619999999</v>
      </c>
      <c r="T7181" t="s">
        <v>398</v>
      </c>
      <c r="U7181">
        <v>33.621499999999997</v>
      </c>
      <c r="V7181">
        <v>165669.94</v>
      </c>
      <c r="W7181">
        <v>2025</v>
      </c>
    </row>
    <row r="7182" spans="1:23" hidden="1">
      <c r="A7182">
        <v>72027499</v>
      </c>
      <c r="B7182" s="2">
        <v>45772</v>
      </c>
      <c r="C7182" t="s">
        <v>6288</v>
      </c>
      <c r="D7182" t="s">
        <v>124</v>
      </c>
      <c r="E7182" t="s">
        <v>125</v>
      </c>
      <c r="F7182" t="s">
        <v>6992</v>
      </c>
      <c r="G7182" t="s">
        <v>6993</v>
      </c>
      <c r="H7182" t="s">
        <v>514</v>
      </c>
      <c r="I7182" t="s">
        <v>515</v>
      </c>
      <c r="J7182" t="s">
        <v>5106</v>
      </c>
      <c r="K7182" t="s">
        <v>42</v>
      </c>
      <c r="L7182">
        <v>7000</v>
      </c>
      <c r="M7182" t="s">
        <v>123</v>
      </c>
      <c r="N7182" t="s">
        <v>25</v>
      </c>
      <c r="O7182">
        <v>20.5</v>
      </c>
      <c r="P7182">
        <v>143500</v>
      </c>
      <c r="Q7182">
        <v>1</v>
      </c>
      <c r="R7182">
        <v>0.60972800000000005</v>
      </c>
      <c r="S7182">
        <v>4268.1022549999998</v>
      </c>
      <c r="T7182" t="s">
        <v>398</v>
      </c>
      <c r="U7182">
        <v>33.621499999999997</v>
      </c>
      <c r="V7182">
        <v>143500</v>
      </c>
      <c r="W7182">
        <v>2025</v>
      </c>
    </row>
    <row r="7183" spans="1:23" hidden="1">
      <c r="A7183">
        <v>72027383</v>
      </c>
      <c r="B7183" s="2">
        <v>45772</v>
      </c>
      <c r="C7183" t="s">
        <v>6663</v>
      </c>
      <c r="D7183" t="s">
        <v>134</v>
      </c>
      <c r="E7183" t="s">
        <v>135</v>
      </c>
      <c r="F7183" t="s">
        <v>7044</v>
      </c>
      <c r="G7183" t="s">
        <v>7045</v>
      </c>
      <c r="H7183" t="s">
        <v>613</v>
      </c>
      <c r="I7183" t="s">
        <v>614</v>
      </c>
      <c r="J7183" t="s">
        <v>122</v>
      </c>
      <c r="K7183" t="s">
        <v>14</v>
      </c>
      <c r="L7183">
        <v>304</v>
      </c>
      <c r="M7183" t="s">
        <v>123</v>
      </c>
      <c r="N7183" t="s">
        <v>25</v>
      </c>
      <c r="O7183">
        <v>22.36842</v>
      </c>
      <c r="P7183">
        <v>6800</v>
      </c>
      <c r="Q7183">
        <v>1</v>
      </c>
      <c r="R7183">
        <v>0.66530100000000003</v>
      </c>
      <c r="S7183">
        <v>202.25153499999999</v>
      </c>
      <c r="T7183" t="s">
        <v>398</v>
      </c>
      <c r="U7183">
        <v>33.621499999999997</v>
      </c>
      <c r="V7183">
        <v>6800</v>
      </c>
      <c r="W7183">
        <v>2025</v>
      </c>
    </row>
    <row r="7184" spans="1:23" hidden="1">
      <c r="A7184">
        <v>72027383</v>
      </c>
      <c r="B7184" s="2">
        <v>45772</v>
      </c>
      <c r="C7184" t="s">
        <v>6663</v>
      </c>
      <c r="D7184" t="s">
        <v>134</v>
      </c>
      <c r="E7184" t="s">
        <v>135</v>
      </c>
      <c r="F7184" t="s">
        <v>7046</v>
      </c>
      <c r="G7184" t="s">
        <v>7047</v>
      </c>
      <c r="H7184" t="s">
        <v>291</v>
      </c>
      <c r="I7184" t="s">
        <v>292</v>
      </c>
      <c r="J7184" t="s">
        <v>122</v>
      </c>
      <c r="K7184" t="s">
        <v>14</v>
      </c>
      <c r="L7184">
        <v>280</v>
      </c>
      <c r="M7184" t="s">
        <v>123</v>
      </c>
      <c r="N7184" t="s">
        <v>25</v>
      </c>
      <c r="O7184">
        <v>28.571429999999999</v>
      </c>
      <c r="P7184">
        <v>8000</v>
      </c>
      <c r="Q7184">
        <v>1</v>
      </c>
      <c r="R7184">
        <v>0.849796</v>
      </c>
      <c r="S7184">
        <v>237.942982</v>
      </c>
      <c r="T7184" t="s">
        <v>398</v>
      </c>
      <c r="U7184">
        <v>33.621499999999997</v>
      </c>
      <c r="V7184">
        <v>8000</v>
      </c>
      <c r="W7184">
        <v>2025</v>
      </c>
    </row>
    <row r="7185" spans="1:23" hidden="1">
      <c r="A7185">
        <v>72027383</v>
      </c>
      <c r="B7185" s="2">
        <v>45772</v>
      </c>
      <c r="C7185" t="s">
        <v>6663</v>
      </c>
      <c r="D7185" t="s">
        <v>134</v>
      </c>
      <c r="E7185" t="s">
        <v>135</v>
      </c>
      <c r="F7185" t="s">
        <v>7048</v>
      </c>
      <c r="G7185" t="s">
        <v>7049</v>
      </c>
      <c r="H7185" t="s">
        <v>276</v>
      </c>
      <c r="I7185" t="s">
        <v>277</v>
      </c>
      <c r="J7185" t="s">
        <v>122</v>
      </c>
      <c r="K7185" t="s">
        <v>14</v>
      </c>
      <c r="L7185">
        <v>304</v>
      </c>
      <c r="M7185" t="s">
        <v>123</v>
      </c>
      <c r="N7185" t="s">
        <v>25</v>
      </c>
      <c r="O7185">
        <v>26.315799999999999</v>
      </c>
      <c r="P7185">
        <v>8000</v>
      </c>
      <c r="Q7185">
        <v>1</v>
      </c>
      <c r="R7185">
        <v>0.78270700000000004</v>
      </c>
      <c r="S7185">
        <v>237.942982</v>
      </c>
      <c r="T7185" t="s">
        <v>398</v>
      </c>
      <c r="U7185">
        <v>33.621499999999997</v>
      </c>
      <c r="V7185">
        <v>8000</v>
      </c>
      <c r="W7185">
        <v>2025</v>
      </c>
    </row>
    <row r="7186" spans="1:23" hidden="1">
      <c r="A7186">
        <v>72027383</v>
      </c>
      <c r="B7186" s="2">
        <v>45772</v>
      </c>
      <c r="C7186" t="s">
        <v>6663</v>
      </c>
      <c r="D7186" t="s">
        <v>134</v>
      </c>
      <c r="E7186" t="s">
        <v>135</v>
      </c>
      <c r="F7186" t="s">
        <v>7050</v>
      </c>
      <c r="G7186" t="s">
        <v>7051</v>
      </c>
      <c r="H7186" t="s">
        <v>136</v>
      </c>
      <c r="I7186" t="s">
        <v>137</v>
      </c>
      <c r="J7186" t="s">
        <v>122</v>
      </c>
      <c r="K7186" t="s">
        <v>14</v>
      </c>
      <c r="L7186">
        <v>608</v>
      </c>
      <c r="M7186" t="s">
        <v>123</v>
      </c>
      <c r="N7186" t="s">
        <v>25</v>
      </c>
      <c r="O7186">
        <v>34.210529999999999</v>
      </c>
      <c r="P7186">
        <v>20800</v>
      </c>
      <c r="Q7186">
        <v>1</v>
      </c>
      <c r="R7186">
        <v>1.0175190000000001</v>
      </c>
      <c r="S7186">
        <v>618.65175499999998</v>
      </c>
      <c r="T7186" t="s">
        <v>398</v>
      </c>
      <c r="U7186">
        <v>33.621499999999997</v>
      </c>
      <c r="V7186">
        <v>20800</v>
      </c>
      <c r="W7186">
        <v>2025</v>
      </c>
    </row>
    <row r="7187" spans="1:23" hidden="1">
      <c r="A7187">
        <v>72027718</v>
      </c>
      <c r="B7187" s="2">
        <v>45772</v>
      </c>
      <c r="C7187" t="s">
        <v>6330</v>
      </c>
      <c r="D7187" t="s">
        <v>345</v>
      </c>
      <c r="E7187" t="s">
        <v>346</v>
      </c>
      <c r="F7187" t="s">
        <v>7259</v>
      </c>
      <c r="G7187" t="s">
        <v>7260</v>
      </c>
      <c r="H7187" t="s">
        <v>347</v>
      </c>
      <c r="I7187" t="s">
        <v>348</v>
      </c>
      <c r="J7187" t="s">
        <v>349</v>
      </c>
      <c r="K7187" t="s">
        <v>225</v>
      </c>
      <c r="L7187">
        <v>12</v>
      </c>
      <c r="M7187" t="s">
        <v>15</v>
      </c>
      <c r="N7187" t="s">
        <v>25</v>
      </c>
      <c r="O7187">
        <v>215</v>
      </c>
      <c r="P7187">
        <v>2580</v>
      </c>
      <c r="Q7187">
        <v>1</v>
      </c>
      <c r="R7187">
        <v>6.394717</v>
      </c>
      <c r="S7187">
        <v>76.736610999999996</v>
      </c>
      <c r="T7187" t="s">
        <v>398</v>
      </c>
      <c r="U7187">
        <v>33.621499999999997</v>
      </c>
      <c r="V7187">
        <v>2580</v>
      </c>
      <c r="W7187">
        <v>2025</v>
      </c>
    </row>
    <row r="7188" spans="1:23" hidden="1">
      <c r="A7188">
        <v>72027718</v>
      </c>
      <c r="B7188" s="2">
        <v>45772</v>
      </c>
      <c r="C7188" t="s">
        <v>6330</v>
      </c>
      <c r="D7188" t="s">
        <v>345</v>
      </c>
      <c r="E7188" t="s">
        <v>346</v>
      </c>
      <c r="F7188" t="s">
        <v>7259</v>
      </c>
      <c r="G7188" t="s">
        <v>7260</v>
      </c>
      <c r="H7188" t="s">
        <v>352</v>
      </c>
      <c r="I7188" t="s">
        <v>353</v>
      </c>
      <c r="J7188" t="s">
        <v>349</v>
      </c>
      <c r="K7188" t="s">
        <v>225</v>
      </c>
      <c r="L7188">
        <v>12</v>
      </c>
      <c r="M7188" t="s">
        <v>15</v>
      </c>
      <c r="N7188" t="s">
        <v>25</v>
      </c>
      <c r="O7188">
        <v>215</v>
      </c>
      <c r="P7188">
        <v>2580</v>
      </c>
      <c r="Q7188">
        <v>1</v>
      </c>
      <c r="R7188">
        <v>6.394717</v>
      </c>
      <c r="S7188">
        <v>76.736610999999996</v>
      </c>
      <c r="T7188" t="s">
        <v>398</v>
      </c>
      <c r="U7188">
        <v>33.621499999999997</v>
      </c>
      <c r="V7188">
        <v>2580</v>
      </c>
      <c r="W7188">
        <v>2025</v>
      </c>
    </row>
    <row r="7189" spans="1:23" hidden="1">
      <c r="A7189">
        <v>72027718</v>
      </c>
      <c r="B7189" s="2">
        <v>45772</v>
      </c>
      <c r="C7189" t="s">
        <v>6330</v>
      </c>
      <c r="D7189" t="s">
        <v>345</v>
      </c>
      <c r="E7189" t="s">
        <v>346</v>
      </c>
      <c r="F7189" t="s">
        <v>7259</v>
      </c>
      <c r="G7189" t="s">
        <v>7260</v>
      </c>
      <c r="H7189" t="s">
        <v>1503</v>
      </c>
      <c r="I7189" t="s">
        <v>1504</v>
      </c>
      <c r="J7189" t="s">
        <v>349</v>
      </c>
      <c r="K7189" t="s">
        <v>225</v>
      </c>
      <c r="L7189">
        <v>60</v>
      </c>
      <c r="M7189" t="s">
        <v>15</v>
      </c>
      <c r="N7189" t="s">
        <v>25</v>
      </c>
      <c r="O7189">
        <v>480</v>
      </c>
      <c r="P7189">
        <v>28800</v>
      </c>
      <c r="Q7189">
        <v>1</v>
      </c>
      <c r="R7189">
        <v>14.276578000000001</v>
      </c>
      <c r="S7189">
        <v>856.59473800000001</v>
      </c>
      <c r="T7189" t="s">
        <v>398</v>
      </c>
      <c r="U7189">
        <v>33.621499999999997</v>
      </c>
      <c r="V7189">
        <v>28800</v>
      </c>
      <c r="W7189">
        <v>2025</v>
      </c>
    </row>
    <row r="7190" spans="1:23" hidden="1">
      <c r="A7190">
        <v>72027718</v>
      </c>
      <c r="B7190" s="2">
        <v>45772</v>
      </c>
      <c r="C7190" t="s">
        <v>6330</v>
      </c>
      <c r="D7190" t="s">
        <v>345</v>
      </c>
      <c r="E7190" t="s">
        <v>346</v>
      </c>
      <c r="F7190" t="s">
        <v>7259</v>
      </c>
      <c r="G7190" t="s">
        <v>7260</v>
      </c>
      <c r="H7190" t="s">
        <v>362</v>
      </c>
      <c r="I7190" t="s">
        <v>363</v>
      </c>
      <c r="J7190" t="s">
        <v>349</v>
      </c>
      <c r="K7190" t="s">
        <v>225</v>
      </c>
      <c r="L7190">
        <v>12</v>
      </c>
      <c r="M7190" t="s">
        <v>15</v>
      </c>
      <c r="N7190" t="s">
        <v>25</v>
      </c>
      <c r="O7190">
        <v>215</v>
      </c>
      <c r="P7190">
        <v>2580</v>
      </c>
      <c r="Q7190">
        <v>1</v>
      </c>
      <c r="R7190">
        <v>6.394717</v>
      </c>
      <c r="S7190">
        <v>76.736610999999996</v>
      </c>
      <c r="T7190" t="s">
        <v>398</v>
      </c>
      <c r="U7190">
        <v>33.621499999999997</v>
      </c>
      <c r="V7190">
        <v>2580</v>
      </c>
      <c r="W7190">
        <v>2025</v>
      </c>
    </row>
    <row r="7191" spans="1:23" hidden="1">
      <c r="A7191">
        <v>72027718</v>
      </c>
      <c r="B7191" s="2">
        <v>45772</v>
      </c>
      <c r="C7191" t="s">
        <v>6330</v>
      </c>
      <c r="D7191" t="s">
        <v>345</v>
      </c>
      <c r="E7191" t="s">
        <v>346</v>
      </c>
      <c r="F7191" t="s">
        <v>7259</v>
      </c>
      <c r="G7191" t="s">
        <v>7260</v>
      </c>
      <c r="H7191" t="s">
        <v>358</v>
      </c>
      <c r="I7191" t="s">
        <v>359</v>
      </c>
      <c r="J7191" t="s">
        <v>349</v>
      </c>
      <c r="K7191" t="s">
        <v>225</v>
      </c>
      <c r="L7191">
        <v>12</v>
      </c>
      <c r="M7191" t="s">
        <v>15</v>
      </c>
      <c r="N7191" t="s">
        <v>25</v>
      </c>
      <c r="O7191">
        <v>215</v>
      </c>
      <c r="P7191">
        <v>2580</v>
      </c>
      <c r="Q7191">
        <v>1</v>
      </c>
      <c r="R7191">
        <v>6.394717</v>
      </c>
      <c r="S7191">
        <v>76.736610999999996</v>
      </c>
      <c r="T7191" t="s">
        <v>398</v>
      </c>
      <c r="U7191">
        <v>33.621499999999997</v>
      </c>
      <c r="V7191">
        <v>2580</v>
      </c>
      <c r="W7191">
        <v>2025</v>
      </c>
    </row>
    <row r="7192" spans="1:23" hidden="1">
      <c r="A7192">
        <v>72027718</v>
      </c>
      <c r="B7192" s="2">
        <v>45772</v>
      </c>
      <c r="C7192" t="s">
        <v>6330</v>
      </c>
      <c r="D7192" t="s">
        <v>345</v>
      </c>
      <c r="E7192" t="s">
        <v>346</v>
      </c>
      <c r="F7192" t="s">
        <v>7259</v>
      </c>
      <c r="G7192" t="s">
        <v>7260</v>
      </c>
      <c r="H7192" t="s">
        <v>599</v>
      </c>
      <c r="I7192" t="s">
        <v>600</v>
      </c>
      <c r="J7192" t="s">
        <v>349</v>
      </c>
      <c r="K7192" t="s">
        <v>225</v>
      </c>
      <c r="L7192">
        <v>6</v>
      </c>
      <c r="M7192" t="s">
        <v>15</v>
      </c>
      <c r="N7192" t="s">
        <v>25</v>
      </c>
      <c r="O7192">
        <v>470</v>
      </c>
      <c r="P7192">
        <v>2820</v>
      </c>
      <c r="Q7192">
        <v>1</v>
      </c>
      <c r="R7192">
        <v>13.979150000000001</v>
      </c>
      <c r="S7192">
        <v>83.874900999999994</v>
      </c>
      <c r="T7192" t="s">
        <v>398</v>
      </c>
      <c r="U7192">
        <v>33.621499999999997</v>
      </c>
      <c r="V7192">
        <v>2820</v>
      </c>
      <c r="W7192">
        <v>2025</v>
      </c>
    </row>
    <row r="7193" spans="1:23" hidden="1">
      <c r="A7193">
        <v>72026480</v>
      </c>
      <c r="B7193" s="2">
        <v>45772</v>
      </c>
      <c r="C7193" t="s">
        <v>5522</v>
      </c>
      <c r="D7193" t="s">
        <v>23</v>
      </c>
      <c r="E7193" t="s">
        <v>24</v>
      </c>
      <c r="F7193" t="s">
        <v>7384</v>
      </c>
      <c r="G7193" t="s">
        <v>7385</v>
      </c>
      <c r="H7193" t="s">
        <v>836</v>
      </c>
      <c r="I7193" t="s">
        <v>1558</v>
      </c>
      <c r="J7193" t="s">
        <v>36</v>
      </c>
      <c r="K7193" t="s">
        <v>43</v>
      </c>
      <c r="L7193">
        <v>1044</v>
      </c>
      <c r="M7193" t="s">
        <v>15</v>
      </c>
      <c r="N7193" t="s">
        <v>25</v>
      </c>
      <c r="O7193">
        <v>122.0587</v>
      </c>
      <c r="P7193">
        <v>127429.28</v>
      </c>
      <c r="Q7193">
        <v>1</v>
      </c>
      <c r="R7193">
        <v>3.630376</v>
      </c>
      <c r="S7193">
        <v>3790.1128739999999</v>
      </c>
      <c r="T7193" t="s">
        <v>398</v>
      </c>
      <c r="U7193">
        <v>33.621499999999997</v>
      </c>
      <c r="V7193">
        <v>127429.28</v>
      </c>
      <c r="W7193">
        <v>2025</v>
      </c>
    </row>
    <row r="7194" spans="1:23" hidden="1">
      <c r="A7194">
        <v>72027502</v>
      </c>
      <c r="B7194" s="2">
        <v>45772</v>
      </c>
      <c r="C7194" t="s">
        <v>6295</v>
      </c>
      <c r="D7194" t="s">
        <v>23</v>
      </c>
      <c r="E7194" t="s">
        <v>24</v>
      </c>
      <c r="F7194" t="s">
        <v>7384</v>
      </c>
      <c r="G7194" t="s">
        <v>7385</v>
      </c>
      <c r="H7194" t="s">
        <v>7354</v>
      </c>
      <c r="I7194" t="s">
        <v>7355</v>
      </c>
      <c r="J7194" t="s">
        <v>36</v>
      </c>
      <c r="K7194" t="s">
        <v>43</v>
      </c>
      <c r="L7194">
        <v>1364</v>
      </c>
      <c r="M7194" t="s">
        <v>15</v>
      </c>
      <c r="N7194" t="s">
        <v>25</v>
      </c>
      <c r="O7194">
        <v>116.1914</v>
      </c>
      <c r="P7194">
        <v>158485.07</v>
      </c>
      <c r="Q7194">
        <v>1</v>
      </c>
      <c r="R7194">
        <v>3.4558659999999999</v>
      </c>
      <c r="S7194">
        <v>4713.8012870000002</v>
      </c>
      <c r="T7194" t="s">
        <v>398</v>
      </c>
      <c r="U7194">
        <v>33.621499999999997</v>
      </c>
      <c r="V7194">
        <v>158485.07</v>
      </c>
      <c r="W7194">
        <v>2025</v>
      </c>
    </row>
    <row r="7195" spans="1:23" hidden="1">
      <c r="A7195">
        <v>72027504</v>
      </c>
      <c r="B7195" s="2">
        <v>45772</v>
      </c>
      <c r="C7195" t="s">
        <v>6295</v>
      </c>
      <c r="D7195" t="s">
        <v>23</v>
      </c>
      <c r="E7195" t="s">
        <v>24</v>
      </c>
      <c r="F7195" t="s">
        <v>7384</v>
      </c>
      <c r="G7195" t="s">
        <v>7385</v>
      </c>
      <c r="H7195" t="s">
        <v>7382</v>
      </c>
      <c r="I7195" t="s">
        <v>7383</v>
      </c>
      <c r="J7195" t="s">
        <v>36</v>
      </c>
      <c r="K7195" t="s">
        <v>43</v>
      </c>
      <c r="L7195">
        <v>975</v>
      </c>
      <c r="M7195" t="s">
        <v>15</v>
      </c>
      <c r="N7195" t="s">
        <v>25</v>
      </c>
      <c r="O7195">
        <v>116.1914</v>
      </c>
      <c r="P7195">
        <v>113286.62</v>
      </c>
      <c r="Q7195">
        <v>1</v>
      </c>
      <c r="R7195">
        <v>3.4558659999999999</v>
      </c>
      <c r="S7195">
        <v>3369.4695350000002</v>
      </c>
      <c r="T7195" t="s">
        <v>398</v>
      </c>
      <c r="U7195">
        <v>33.621499999999997</v>
      </c>
      <c r="V7195">
        <v>113286.62</v>
      </c>
      <c r="W7195">
        <v>2025</v>
      </c>
    </row>
    <row r="7196" spans="1:23" hidden="1">
      <c r="A7196">
        <v>72027506</v>
      </c>
      <c r="B7196" s="2">
        <v>45772</v>
      </c>
      <c r="C7196" t="s">
        <v>6295</v>
      </c>
      <c r="D7196" t="s">
        <v>23</v>
      </c>
      <c r="E7196" t="s">
        <v>24</v>
      </c>
      <c r="F7196" t="s">
        <v>7384</v>
      </c>
      <c r="G7196" t="s">
        <v>7385</v>
      </c>
      <c r="H7196" t="s">
        <v>3932</v>
      </c>
      <c r="I7196" t="s">
        <v>3933</v>
      </c>
      <c r="J7196" t="s">
        <v>36</v>
      </c>
      <c r="K7196" t="s">
        <v>43</v>
      </c>
      <c r="L7196">
        <v>583</v>
      </c>
      <c r="M7196" t="s">
        <v>15</v>
      </c>
      <c r="N7196" t="s">
        <v>25</v>
      </c>
      <c r="O7196">
        <v>116.1914</v>
      </c>
      <c r="P7196">
        <v>67739.59</v>
      </c>
      <c r="Q7196">
        <v>1</v>
      </c>
      <c r="R7196">
        <v>3.4558659999999999</v>
      </c>
      <c r="S7196">
        <v>2014.7700130000001</v>
      </c>
      <c r="T7196" t="s">
        <v>398</v>
      </c>
      <c r="U7196">
        <v>33.621499999999997</v>
      </c>
      <c r="V7196">
        <v>67739.59</v>
      </c>
      <c r="W7196">
        <v>2025</v>
      </c>
    </row>
    <row r="7197" spans="1:23" hidden="1">
      <c r="A7197">
        <v>72027062</v>
      </c>
      <c r="B7197" s="2">
        <v>45773</v>
      </c>
      <c r="C7197" t="s">
        <v>6095</v>
      </c>
      <c r="D7197" t="s">
        <v>421</v>
      </c>
      <c r="E7197" t="s">
        <v>422</v>
      </c>
      <c r="F7197" t="s">
        <v>6690</v>
      </c>
      <c r="G7197" t="s">
        <v>6691</v>
      </c>
      <c r="H7197" t="s">
        <v>6692</v>
      </c>
      <c r="I7197" t="s">
        <v>6693</v>
      </c>
      <c r="J7197" t="s">
        <v>41</v>
      </c>
      <c r="K7197" t="s">
        <v>14</v>
      </c>
      <c r="L7197">
        <v>133</v>
      </c>
      <c r="M7197" t="s">
        <v>15</v>
      </c>
      <c r="N7197" t="s">
        <v>16</v>
      </c>
      <c r="O7197">
        <v>16</v>
      </c>
      <c r="P7197">
        <v>2128</v>
      </c>
      <c r="Q7197">
        <v>33.621499999999997</v>
      </c>
      <c r="R7197">
        <v>16</v>
      </c>
      <c r="S7197">
        <v>2127.9999400000002</v>
      </c>
      <c r="T7197" t="s">
        <v>398</v>
      </c>
      <c r="U7197">
        <v>33.621499999999997</v>
      </c>
      <c r="V7197">
        <v>71546.55</v>
      </c>
      <c r="W7197">
        <v>2025</v>
      </c>
    </row>
    <row r="7198" spans="1:23" hidden="1">
      <c r="A7198">
        <v>72027062</v>
      </c>
      <c r="B7198" s="2">
        <v>45773</v>
      </c>
      <c r="C7198" t="s">
        <v>6095</v>
      </c>
      <c r="D7198" t="s">
        <v>421</v>
      </c>
      <c r="E7198" t="s">
        <v>422</v>
      </c>
      <c r="F7198" t="s">
        <v>6690</v>
      </c>
      <c r="G7198" t="s">
        <v>6691</v>
      </c>
      <c r="H7198" t="s">
        <v>1610</v>
      </c>
      <c r="I7198" t="s">
        <v>1611</v>
      </c>
      <c r="J7198" t="s">
        <v>41</v>
      </c>
      <c r="K7198" t="s">
        <v>14</v>
      </c>
      <c r="L7198">
        <v>70</v>
      </c>
      <c r="M7198" t="s">
        <v>15</v>
      </c>
      <c r="N7198" t="s">
        <v>16</v>
      </c>
      <c r="O7198">
        <v>16</v>
      </c>
      <c r="P7198">
        <v>1120</v>
      </c>
      <c r="Q7198">
        <v>33.621499999999997</v>
      </c>
      <c r="R7198">
        <v>16</v>
      </c>
      <c r="S7198">
        <v>1120</v>
      </c>
      <c r="T7198" t="s">
        <v>398</v>
      </c>
      <c r="U7198">
        <v>33.621499999999997</v>
      </c>
      <c r="V7198">
        <v>37656.080000000002</v>
      </c>
      <c r="W7198">
        <v>2025</v>
      </c>
    </row>
    <row r="7199" spans="1:23" hidden="1">
      <c r="A7199">
        <v>72027062</v>
      </c>
      <c r="B7199" s="2">
        <v>45773</v>
      </c>
      <c r="C7199" t="s">
        <v>6095</v>
      </c>
      <c r="D7199" t="s">
        <v>421</v>
      </c>
      <c r="E7199" t="s">
        <v>422</v>
      </c>
      <c r="F7199" t="s">
        <v>6690</v>
      </c>
      <c r="G7199" t="s">
        <v>6691</v>
      </c>
      <c r="H7199" t="s">
        <v>6688</v>
      </c>
      <c r="I7199" t="s">
        <v>6689</v>
      </c>
      <c r="J7199" t="s">
        <v>41</v>
      </c>
      <c r="K7199" t="s">
        <v>14</v>
      </c>
      <c r="L7199">
        <v>182</v>
      </c>
      <c r="M7199" t="s">
        <v>15</v>
      </c>
      <c r="N7199" t="s">
        <v>16</v>
      </c>
      <c r="O7199">
        <v>18</v>
      </c>
      <c r="P7199">
        <v>3276</v>
      </c>
      <c r="Q7199">
        <v>33.621499999999997</v>
      </c>
      <c r="R7199">
        <v>18</v>
      </c>
      <c r="S7199">
        <v>3275.9998810000002</v>
      </c>
      <c r="T7199" t="s">
        <v>398</v>
      </c>
      <c r="U7199">
        <v>33.621499999999997</v>
      </c>
      <c r="V7199">
        <v>110144.03</v>
      </c>
      <c r="W7199">
        <v>2025</v>
      </c>
    </row>
    <row r="7200" spans="1:23" hidden="1">
      <c r="A7200">
        <v>72027062</v>
      </c>
      <c r="B7200" s="2">
        <v>45773</v>
      </c>
      <c r="C7200" t="s">
        <v>6095</v>
      </c>
      <c r="D7200" t="s">
        <v>421</v>
      </c>
      <c r="E7200" t="s">
        <v>422</v>
      </c>
      <c r="F7200" t="s">
        <v>6690</v>
      </c>
      <c r="G7200" t="s">
        <v>6691</v>
      </c>
      <c r="H7200" t="s">
        <v>1608</v>
      </c>
      <c r="I7200" t="s">
        <v>1609</v>
      </c>
      <c r="J7200" t="s">
        <v>41</v>
      </c>
      <c r="K7200" t="s">
        <v>14</v>
      </c>
      <c r="L7200">
        <v>295</v>
      </c>
      <c r="M7200" t="s">
        <v>15</v>
      </c>
      <c r="N7200" t="s">
        <v>16</v>
      </c>
      <c r="O7200">
        <v>16</v>
      </c>
      <c r="P7200">
        <v>4720</v>
      </c>
      <c r="Q7200">
        <v>33.621499999999997</v>
      </c>
      <c r="R7200">
        <v>16</v>
      </c>
      <c r="S7200">
        <v>4720</v>
      </c>
      <c r="T7200" t="s">
        <v>398</v>
      </c>
      <c r="U7200">
        <v>33.621499999999997</v>
      </c>
      <c r="V7200">
        <v>158693.48000000001</v>
      </c>
      <c r="W7200">
        <v>2025</v>
      </c>
    </row>
    <row r="7201" spans="1:23" hidden="1">
      <c r="A7201">
        <v>72027062</v>
      </c>
      <c r="B7201" s="2">
        <v>45773</v>
      </c>
      <c r="C7201" t="s">
        <v>6095</v>
      </c>
      <c r="D7201" t="s">
        <v>421</v>
      </c>
      <c r="E7201" t="s">
        <v>422</v>
      </c>
      <c r="F7201" t="s">
        <v>6690</v>
      </c>
      <c r="G7201" t="s">
        <v>6691</v>
      </c>
      <c r="H7201" t="s">
        <v>6694</v>
      </c>
      <c r="I7201" t="s">
        <v>6695</v>
      </c>
      <c r="J7201" t="s">
        <v>41</v>
      </c>
      <c r="K7201" t="s">
        <v>14</v>
      </c>
      <c r="L7201">
        <v>530</v>
      </c>
      <c r="M7201" t="s">
        <v>15</v>
      </c>
      <c r="N7201" t="s">
        <v>16</v>
      </c>
      <c r="O7201">
        <v>16</v>
      </c>
      <c r="P7201">
        <v>8480</v>
      </c>
      <c r="Q7201">
        <v>33.621499999999997</v>
      </c>
      <c r="R7201">
        <v>16</v>
      </c>
      <c r="S7201">
        <v>8480</v>
      </c>
      <c r="T7201" t="s">
        <v>398</v>
      </c>
      <c r="U7201">
        <v>33.621499999999997</v>
      </c>
      <c r="V7201">
        <v>285110.32</v>
      </c>
      <c r="W7201">
        <v>2025</v>
      </c>
    </row>
    <row r="7202" spans="1:23" hidden="1">
      <c r="A7202">
        <v>72027062</v>
      </c>
      <c r="B7202" s="2">
        <v>45773</v>
      </c>
      <c r="C7202" t="s">
        <v>6095</v>
      </c>
      <c r="D7202" t="s">
        <v>421</v>
      </c>
      <c r="E7202" t="s">
        <v>422</v>
      </c>
      <c r="F7202" t="s">
        <v>6690</v>
      </c>
      <c r="G7202" t="s">
        <v>6691</v>
      </c>
      <c r="H7202" t="s">
        <v>423</v>
      </c>
      <c r="I7202" t="s">
        <v>684</v>
      </c>
      <c r="J7202" t="s">
        <v>41</v>
      </c>
      <c r="K7202" t="s">
        <v>14</v>
      </c>
      <c r="L7202">
        <v>160</v>
      </c>
      <c r="M7202" t="s">
        <v>15</v>
      </c>
      <c r="N7202" t="s">
        <v>16</v>
      </c>
      <c r="O7202">
        <v>18</v>
      </c>
      <c r="P7202">
        <v>2880</v>
      </c>
      <c r="Q7202">
        <v>33.621499999999997</v>
      </c>
      <c r="R7202">
        <v>18</v>
      </c>
      <c r="S7202">
        <v>2880</v>
      </c>
      <c r="T7202" t="s">
        <v>398</v>
      </c>
      <c r="U7202">
        <v>33.621499999999997</v>
      </c>
      <c r="V7202">
        <v>96829.92</v>
      </c>
      <c r="W7202">
        <v>2025</v>
      </c>
    </row>
    <row r="7203" spans="1:23" hidden="1">
      <c r="A7203">
        <v>72027063</v>
      </c>
      <c r="B7203" s="2">
        <v>45773</v>
      </c>
      <c r="C7203" t="s">
        <v>6095</v>
      </c>
      <c r="D7203" t="s">
        <v>421</v>
      </c>
      <c r="E7203" t="s">
        <v>422</v>
      </c>
      <c r="F7203" t="s">
        <v>6690</v>
      </c>
      <c r="G7203" t="s">
        <v>6691</v>
      </c>
      <c r="H7203" t="s">
        <v>1612</v>
      </c>
      <c r="I7203" t="s">
        <v>1613</v>
      </c>
      <c r="J7203" t="s">
        <v>41</v>
      </c>
      <c r="K7203" t="s">
        <v>14</v>
      </c>
      <c r="L7203">
        <v>530</v>
      </c>
      <c r="M7203" t="s">
        <v>15</v>
      </c>
      <c r="N7203" t="s">
        <v>16</v>
      </c>
      <c r="O7203">
        <v>19</v>
      </c>
      <c r="P7203">
        <v>10070</v>
      </c>
      <c r="Q7203">
        <v>33.621499999999997</v>
      </c>
      <c r="R7203">
        <v>19</v>
      </c>
      <c r="S7203">
        <v>10070.000147999999</v>
      </c>
      <c r="T7203" t="s">
        <v>398</v>
      </c>
      <c r="U7203">
        <v>33.621499999999997</v>
      </c>
      <c r="V7203">
        <v>338568.51</v>
      </c>
      <c r="W7203">
        <v>2025</v>
      </c>
    </row>
    <row r="7204" spans="1:23" hidden="1">
      <c r="A7204">
        <v>72027063</v>
      </c>
      <c r="B7204" s="2">
        <v>45773</v>
      </c>
      <c r="C7204" t="s">
        <v>6095</v>
      </c>
      <c r="D7204" t="s">
        <v>421</v>
      </c>
      <c r="E7204" t="s">
        <v>422</v>
      </c>
      <c r="F7204" t="s">
        <v>6690</v>
      </c>
      <c r="G7204" t="s">
        <v>6691</v>
      </c>
      <c r="H7204" t="s">
        <v>1204</v>
      </c>
      <c r="I7204" t="s">
        <v>1205</v>
      </c>
      <c r="J7204" t="s">
        <v>41</v>
      </c>
      <c r="K7204" t="s">
        <v>14</v>
      </c>
      <c r="L7204">
        <v>165</v>
      </c>
      <c r="M7204" t="s">
        <v>15</v>
      </c>
      <c r="N7204" t="s">
        <v>16</v>
      </c>
      <c r="O7204">
        <v>16</v>
      </c>
      <c r="P7204">
        <v>2640</v>
      </c>
      <c r="Q7204">
        <v>33.621499999999997</v>
      </c>
      <c r="R7204">
        <v>16</v>
      </c>
      <c r="S7204">
        <v>2640</v>
      </c>
      <c r="T7204" t="s">
        <v>398</v>
      </c>
      <c r="U7204">
        <v>33.621499999999997</v>
      </c>
      <c r="V7204">
        <v>88760.76</v>
      </c>
      <c r="W7204">
        <v>2025</v>
      </c>
    </row>
    <row r="7205" spans="1:23" hidden="1">
      <c r="A7205">
        <v>72027063</v>
      </c>
      <c r="B7205" s="2">
        <v>45773</v>
      </c>
      <c r="C7205" t="s">
        <v>6095</v>
      </c>
      <c r="D7205" t="s">
        <v>421</v>
      </c>
      <c r="E7205" t="s">
        <v>422</v>
      </c>
      <c r="F7205" t="s">
        <v>6690</v>
      </c>
      <c r="G7205" t="s">
        <v>6691</v>
      </c>
      <c r="H7205" t="s">
        <v>1614</v>
      </c>
      <c r="I7205" t="s">
        <v>1615</v>
      </c>
      <c r="J7205" t="s">
        <v>41</v>
      </c>
      <c r="K7205" t="s">
        <v>14</v>
      </c>
      <c r="L7205">
        <v>304.5</v>
      </c>
      <c r="M7205" t="s">
        <v>15</v>
      </c>
      <c r="N7205" t="s">
        <v>16</v>
      </c>
      <c r="O7205">
        <v>19</v>
      </c>
      <c r="P7205">
        <v>5785.5</v>
      </c>
      <c r="Q7205">
        <v>33.621499999999997</v>
      </c>
      <c r="R7205">
        <v>19</v>
      </c>
      <c r="S7205">
        <v>5785.5000520000003</v>
      </c>
      <c r="T7205" t="s">
        <v>398</v>
      </c>
      <c r="U7205">
        <v>33.621499999999997</v>
      </c>
      <c r="V7205">
        <v>194517.19</v>
      </c>
      <c r="W7205">
        <v>2025</v>
      </c>
    </row>
    <row r="7206" spans="1:23" hidden="1">
      <c r="A7206">
        <v>72027063</v>
      </c>
      <c r="B7206" s="2">
        <v>45773</v>
      </c>
      <c r="C7206" t="s">
        <v>6095</v>
      </c>
      <c r="D7206" t="s">
        <v>421</v>
      </c>
      <c r="E7206" t="s">
        <v>422</v>
      </c>
      <c r="F7206" t="s">
        <v>6690</v>
      </c>
      <c r="G7206" t="s">
        <v>6691</v>
      </c>
      <c r="H7206" t="s">
        <v>5053</v>
      </c>
      <c r="I7206" t="s">
        <v>5054</v>
      </c>
      <c r="J7206" t="s">
        <v>41</v>
      </c>
      <c r="K7206" t="s">
        <v>14</v>
      </c>
      <c r="L7206">
        <v>70</v>
      </c>
      <c r="M7206" t="s">
        <v>15</v>
      </c>
      <c r="N7206" t="s">
        <v>16</v>
      </c>
      <c r="O7206">
        <v>19</v>
      </c>
      <c r="P7206">
        <v>1330</v>
      </c>
      <c r="Q7206">
        <v>33.621499999999997</v>
      </c>
      <c r="R7206">
        <v>19</v>
      </c>
      <c r="S7206">
        <v>1330.0001480000001</v>
      </c>
      <c r="T7206" t="s">
        <v>398</v>
      </c>
      <c r="U7206">
        <v>33.621499999999997</v>
      </c>
      <c r="V7206">
        <v>44716.6</v>
      </c>
      <c r="W7206">
        <v>2025</v>
      </c>
    </row>
    <row r="7207" spans="1:23" hidden="1">
      <c r="A7207">
        <v>72027063</v>
      </c>
      <c r="B7207" s="2">
        <v>45773</v>
      </c>
      <c r="C7207" t="s">
        <v>6095</v>
      </c>
      <c r="D7207" t="s">
        <v>421</v>
      </c>
      <c r="E7207" t="s">
        <v>422</v>
      </c>
      <c r="F7207" t="s">
        <v>6690</v>
      </c>
      <c r="G7207" t="s">
        <v>6691</v>
      </c>
      <c r="H7207" t="s">
        <v>5055</v>
      </c>
      <c r="I7207" t="s">
        <v>5056</v>
      </c>
      <c r="J7207" t="s">
        <v>41</v>
      </c>
      <c r="K7207" t="s">
        <v>14</v>
      </c>
      <c r="L7207">
        <v>280</v>
      </c>
      <c r="M7207" t="s">
        <v>15</v>
      </c>
      <c r="N7207" t="s">
        <v>16</v>
      </c>
      <c r="O7207">
        <v>19</v>
      </c>
      <c r="P7207">
        <v>5320</v>
      </c>
      <c r="Q7207">
        <v>33.621499999999997</v>
      </c>
      <c r="R7207">
        <v>19</v>
      </c>
      <c r="S7207">
        <v>5320</v>
      </c>
      <c r="T7207" t="s">
        <v>398</v>
      </c>
      <c r="U7207">
        <v>33.621499999999997</v>
      </c>
      <c r="V7207">
        <v>178866.38</v>
      </c>
      <c r="W7207">
        <v>2025</v>
      </c>
    </row>
    <row r="7208" spans="1:23" hidden="1">
      <c r="A7208">
        <v>72027063</v>
      </c>
      <c r="B7208" s="2">
        <v>45773</v>
      </c>
      <c r="C7208" t="s">
        <v>6095</v>
      </c>
      <c r="D7208" t="s">
        <v>421</v>
      </c>
      <c r="E7208" t="s">
        <v>422</v>
      </c>
      <c r="F7208" t="s">
        <v>6690</v>
      </c>
      <c r="G7208" t="s">
        <v>6691</v>
      </c>
      <c r="H7208" t="s">
        <v>1208</v>
      </c>
      <c r="I7208" t="s">
        <v>1209</v>
      </c>
      <c r="J7208" t="s">
        <v>41</v>
      </c>
      <c r="K7208" t="s">
        <v>14</v>
      </c>
      <c r="L7208">
        <v>75</v>
      </c>
      <c r="M7208" t="s">
        <v>15</v>
      </c>
      <c r="N7208" t="s">
        <v>16</v>
      </c>
      <c r="O7208">
        <v>16</v>
      </c>
      <c r="P7208">
        <v>1200</v>
      </c>
      <c r="Q7208">
        <v>33.621499999999997</v>
      </c>
      <c r="R7208">
        <v>16</v>
      </c>
      <c r="S7208">
        <v>1200</v>
      </c>
      <c r="T7208" t="s">
        <v>398</v>
      </c>
      <c r="U7208">
        <v>33.621499999999997</v>
      </c>
      <c r="V7208">
        <v>40345.800000000003</v>
      </c>
      <c r="W7208">
        <v>2025</v>
      </c>
    </row>
    <row r="7209" spans="1:23" hidden="1">
      <c r="A7209">
        <v>72027462</v>
      </c>
      <c r="B7209" s="2">
        <v>45775</v>
      </c>
      <c r="C7209" t="s">
        <v>6104</v>
      </c>
      <c r="D7209" t="s">
        <v>333</v>
      </c>
      <c r="E7209" t="s">
        <v>334</v>
      </c>
      <c r="F7209" t="s">
        <v>6315</v>
      </c>
      <c r="G7209" t="s">
        <v>6316</v>
      </c>
      <c r="H7209" t="s">
        <v>3041</v>
      </c>
      <c r="I7209" t="s">
        <v>3042</v>
      </c>
      <c r="J7209" t="s">
        <v>3038</v>
      </c>
      <c r="K7209" t="s">
        <v>42</v>
      </c>
      <c r="L7209">
        <v>500</v>
      </c>
      <c r="M7209" t="s">
        <v>61</v>
      </c>
      <c r="N7209" t="s">
        <v>25</v>
      </c>
      <c r="O7209">
        <v>62.25</v>
      </c>
      <c r="P7209">
        <v>31125</v>
      </c>
      <c r="Q7209">
        <v>1</v>
      </c>
      <c r="R7209">
        <v>1.841269</v>
      </c>
      <c r="S7209">
        <v>920.634638</v>
      </c>
      <c r="T7209" t="s">
        <v>398</v>
      </c>
      <c r="U7209">
        <v>33.808199999999999</v>
      </c>
      <c r="V7209">
        <v>31125</v>
      </c>
      <c r="W7209">
        <v>2025</v>
      </c>
    </row>
    <row r="7210" spans="1:23" hidden="1">
      <c r="A7210">
        <v>72027462</v>
      </c>
      <c r="B7210" s="2">
        <v>45775</v>
      </c>
      <c r="C7210" t="s">
        <v>6104</v>
      </c>
      <c r="D7210" t="s">
        <v>333</v>
      </c>
      <c r="E7210" t="s">
        <v>334</v>
      </c>
      <c r="F7210" t="s">
        <v>6315</v>
      </c>
      <c r="G7210" t="s">
        <v>6316</v>
      </c>
      <c r="H7210" t="s">
        <v>3045</v>
      </c>
      <c r="I7210" t="s">
        <v>3046</v>
      </c>
      <c r="J7210" t="s">
        <v>3038</v>
      </c>
      <c r="K7210" t="s">
        <v>42</v>
      </c>
      <c r="L7210">
        <v>500</v>
      </c>
      <c r="M7210" t="s">
        <v>61</v>
      </c>
      <c r="N7210" t="s">
        <v>25</v>
      </c>
      <c r="O7210">
        <v>36.75</v>
      </c>
      <c r="P7210">
        <v>18375</v>
      </c>
      <c r="Q7210">
        <v>1</v>
      </c>
      <c r="R7210">
        <v>1.0870139999999999</v>
      </c>
      <c r="S7210">
        <v>543.50719600000002</v>
      </c>
      <c r="T7210" t="s">
        <v>398</v>
      </c>
      <c r="U7210">
        <v>33.808199999999999</v>
      </c>
      <c r="V7210">
        <v>18375</v>
      </c>
      <c r="W7210">
        <v>2025</v>
      </c>
    </row>
    <row r="7211" spans="1:23" hidden="1">
      <c r="A7211">
        <v>72027480</v>
      </c>
      <c r="B7211" s="2">
        <v>45775</v>
      </c>
      <c r="C7211" t="s">
        <v>6288</v>
      </c>
      <c r="D7211" t="s">
        <v>3689</v>
      </c>
      <c r="E7211" t="s">
        <v>3690</v>
      </c>
      <c r="F7211" t="s">
        <v>6317</v>
      </c>
      <c r="G7211" t="s">
        <v>6318</v>
      </c>
      <c r="H7211" t="s">
        <v>3697</v>
      </c>
      <c r="I7211" t="s">
        <v>3698</v>
      </c>
      <c r="J7211" t="s">
        <v>105</v>
      </c>
      <c r="K7211" t="s">
        <v>14</v>
      </c>
      <c r="L7211">
        <v>100000</v>
      </c>
      <c r="M7211" t="s">
        <v>61</v>
      </c>
      <c r="N7211" t="s">
        <v>25</v>
      </c>
      <c r="O7211">
        <v>0.18</v>
      </c>
      <c r="P7211">
        <v>18000</v>
      </c>
      <c r="Q7211">
        <v>1</v>
      </c>
      <c r="R7211">
        <v>5.3239999999999997E-3</v>
      </c>
      <c r="S7211">
        <v>532.415212</v>
      </c>
      <c r="T7211" t="s">
        <v>398</v>
      </c>
      <c r="U7211">
        <v>33.808199999999999</v>
      </c>
      <c r="V7211">
        <v>18000</v>
      </c>
      <c r="W7211">
        <v>2025</v>
      </c>
    </row>
    <row r="7212" spans="1:23" hidden="1">
      <c r="A7212">
        <v>72027481</v>
      </c>
      <c r="B7212" s="2">
        <v>45775</v>
      </c>
      <c r="C7212" t="s">
        <v>6288</v>
      </c>
      <c r="D7212" t="s">
        <v>3689</v>
      </c>
      <c r="E7212" t="s">
        <v>3690</v>
      </c>
      <c r="F7212" t="s">
        <v>6319</v>
      </c>
      <c r="G7212" t="s">
        <v>6320</v>
      </c>
      <c r="H7212" t="s">
        <v>3697</v>
      </c>
      <c r="I7212" t="s">
        <v>3698</v>
      </c>
      <c r="J7212" t="s">
        <v>105</v>
      </c>
      <c r="K7212" t="s">
        <v>60</v>
      </c>
      <c r="L7212">
        <v>100000</v>
      </c>
      <c r="M7212" t="s">
        <v>61</v>
      </c>
      <c r="N7212" t="s">
        <v>25</v>
      </c>
      <c r="O7212">
        <v>0.18</v>
      </c>
      <c r="P7212">
        <v>18000</v>
      </c>
      <c r="Q7212">
        <v>1</v>
      </c>
      <c r="R7212">
        <v>5.3239999999999997E-3</v>
      </c>
      <c r="S7212">
        <v>532.415212</v>
      </c>
      <c r="T7212" t="s">
        <v>398</v>
      </c>
      <c r="U7212">
        <v>33.808199999999999</v>
      </c>
      <c r="V7212">
        <v>18000</v>
      </c>
      <c r="W7212">
        <v>2025</v>
      </c>
    </row>
    <row r="7213" spans="1:23" hidden="1">
      <c r="A7213">
        <v>72027481</v>
      </c>
      <c r="B7213" s="2">
        <v>45775</v>
      </c>
      <c r="C7213" t="s">
        <v>6288</v>
      </c>
      <c r="D7213" t="s">
        <v>3689</v>
      </c>
      <c r="E7213" t="s">
        <v>3690</v>
      </c>
      <c r="F7213" t="s">
        <v>6319</v>
      </c>
      <c r="G7213" t="s">
        <v>6320</v>
      </c>
      <c r="H7213" t="s">
        <v>3695</v>
      </c>
      <c r="I7213" t="s">
        <v>3696</v>
      </c>
      <c r="J7213" t="s">
        <v>105</v>
      </c>
      <c r="K7213" t="s">
        <v>60</v>
      </c>
      <c r="L7213">
        <v>100000</v>
      </c>
      <c r="M7213" t="s">
        <v>61</v>
      </c>
      <c r="N7213" t="s">
        <v>25</v>
      </c>
      <c r="O7213">
        <v>0.35</v>
      </c>
      <c r="P7213">
        <v>35000</v>
      </c>
      <c r="Q7213">
        <v>1</v>
      </c>
      <c r="R7213">
        <v>1.0352E-2</v>
      </c>
      <c r="S7213">
        <v>1035.251802</v>
      </c>
      <c r="T7213" t="s">
        <v>398</v>
      </c>
      <c r="U7213">
        <v>33.808199999999999</v>
      </c>
      <c r="V7213">
        <v>35000</v>
      </c>
      <c r="W7213">
        <v>2025</v>
      </c>
    </row>
    <row r="7214" spans="1:23" hidden="1">
      <c r="A7214">
        <v>72027482</v>
      </c>
      <c r="B7214" s="2">
        <v>45775</v>
      </c>
      <c r="C7214" t="s">
        <v>6288</v>
      </c>
      <c r="D7214" t="s">
        <v>3689</v>
      </c>
      <c r="E7214" t="s">
        <v>3690</v>
      </c>
      <c r="F7214" t="s">
        <v>6321</v>
      </c>
      <c r="G7214" t="s">
        <v>6322</v>
      </c>
      <c r="H7214" t="s">
        <v>6323</v>
      </c>
      <c r="I7214" t="s">
        <v>6324</v>
      </c>
      <c r="J7214" t="s">
        <v>105</v>
      </c>
      <c r="K7214" t="s">
        <v>42</v>
      </c>
      <c r="L7214">
        <v>100000</v>
      </c>
      <c r="M7214" t="s">
        <v>61</v>
      </c>
      <c r="N7214" t="s">
        <v>25</v>
      </c>
      <c r="O7214">
        <v>0.3</v>
      </c>
      <c r="P7214">
        <v>30000</v>
      </c>
      <c r="Q7214">
        <v>1</v>
      </c>
      <c r="R7214">
        <v>8.8730000000000007E-3</v>
      </c>
      <c r="S7214">
        <v>887.35868800000003</v>
      </c>
      <c r="T7214" t="s">
        <v>398</v>
      </c>
      <c r="U7214">
        <v>33.808199999999999</v>
      </c>
      <c r="V7214">
        <v>30000</v>
      </c>
      <c r="W7214">
        <v>2025</v>
      </c>
    </row>
    <row r="7215" spans="1:23" hidden="1">
      <c r="A7215">
        <v>72027482</v>
      </c>
      <c r="B7215" s="2">
        <v>45775</v>
      </c>
      <c r="C7215" t="s">
        <v>6288</v>
      </c>
      <c r="D7215" t="s">
        <v>3689</v>
      </c>
      <c r="E7215" t="s">
        <v>3690</v>
      </c>
      <c r="F7215" t="s">
        <v>6321</v>
      </c>
      <c r="G7215" t="s">
        <v>6322</v>
      </c>
      <c r="H7215" t="s">
        <v>3697</v>
      </c>
      <c r="I7215" t="s">
        <v>3698</v>
      </c>
      <c r="J7215" t="s">
        <v>105</v>
      </c>
      <c r="K7215" t="s">
        <v>42</v>
      </c>
      <c r="L7215">
        <v>50000</v>
      </c>
      <c r="M7215" t="s">
        <v>61</v>
      </c>
      <c r="N7215" t="s">
        <v>25</v>
      </c>
      <c r="O7215">
        <v>0.18</v>
      </c>
      <c r="P7215">
        <v>9000</v>
      </c>
      <c r="Q7215">
        <v>1</v>
      </c>
      <c r="R7215">
        <v>5.3239999999999997E-3</v>
      </c>
      <c r="S7215">
        <v>266.207606</v>
      </c>
      <c r="T7215" t="s">
        <v>398</v>
      </c>
      <c r="U7215">
        <v>33.808199999999999</v>
      </c>
      <c r="V7215">
        <v>9000</v>
      </c>
      <c r="W7215">
        <v>2025</v>
      </c>
    </row>
    <row r="7216" spans="1:23" hidden="1">
      <c r="A7216">
        <v>72027483</v>
      </c>
      <c r="B7216" s="2">
        <v>45775</v>
      </c>
      <c r="C7216" t="s">
        <v>6288</v>
      </c>
      <c r="D7216" t="s">
        <v>3689</v>
      </c>
      <c r="E7216" t="s">
        <v>3690</v>
      </c>
      <c r="F7216" t="s">
        <v>6325</v>
      </c>
      <c r="G7216" t="s">
        <v>6326</v>
      </c>
      <c r="H7216" t="s">
        <v>3697</v>
      </c>
      <c r="I7216" t="s">
        <v>3698</v>
      </c>
      <c r="J7216" t="s">
        <v>105</v>
      </c>
      <c r="K7216" t="s">
        <v>43</v>
      </c>
      <c r="L7216">
        <v>50000</v>
      </c>
      <c r="M7216" t="s">
        <v>61</v>
      </c>
      <c r="N7216" t="s">
        <v>25</v>
      </c>
      <c r="O7216">
        <v>0.18</v>
      </c>
      <c r="P7216">
        <v>9000</v>
      </c>
      <c r="Q7216">
        <v>1</v>
      </c>
      <c r="R7216">
        <v>5.3239999999999997E-3</v>
      </c>
      <c r="S7216">
        <v>266.207606</v>
      </c>
      <c r="T7216" t="s">
        <v>398</v>
      </c>
      <c r="U7216">
        <v>33.808199999999999</v>
      </c>
      <c r="V7216">
        <v>9000</v>
      </c>
      <c r="W7216">
        <v>2025</v>
      </c>
    </row>
    <row r="7217" spans="1:23" hidden="1">
      <c r="A7217">
        <v>72027688</v>
      </c>
      <c r="B7217" s="2">
        <v>45775</v>
      </c>
      <c r="C7217" t="s">
        <v>6327</v>
      </c>
      <c r="D7217" t="s">
        <v>309</v>
      </c>
      <c r="E7217" t="s">
        <v>929</v>
      </c>
      <c r="F7217" t="s">
        <v>6328</v>
      </c>
      <c r="G7217" t="s">
        <v>6329</v>
      </c>
      <c r="H7217" t="s">
        <v>1213</v>
      </c>
      <c r="I7217" t="s">
        <v>1214</v>
      </c>
      <c r="J7217" t="s">
        <v>1215</v>
      </c>
      <c r="K7217" t="s">
        <v>225</v>
      </c>
      <c r="L7217">
        <v>20</v>
      </c>
      <c r="M7217" t="s">
        <v>61</v>
      </c>
      <c r="N7217" t="s">
        <v>25</v>
      </c>
      <c r="O7217">
        <v>55</v>
      </c>
      <c r="P7217">
        <v>1100</v>
      </c>
      <c r="Q7217">
        <v>1</v>
      </c>
      <c r="R7217">
        <v>1.626824</v>
      </c>
      <c r="S7217">
        <v>32.536484999999999</v>
      </c>
      <c r="T7217" t="s">
        <v>398</v>
      </c>
      <c r="U7217">
        <v>33.808199999999999</v>
      </c>
      <c r="V7217">
        <v>1100</v>
      </c>
      <c r="W7217">
        <v>2025</v>
      </c>
    </row>
    <row r="7218" spans="1:23" hidden="1">
      <c r="A7218">
        <v>72027722</v>
      </c>
      <c r="B7218" s="2">
        <v>45775</v>
      </c>
      <c r="C7218" t="s">
        <v>6330</v>
      </c>
      <c r="D7218" t="s">
        <v>868</v>
      </c>
      <c r="E7218" t="s">
        <v>869</v>
      </c>
      <c r="F7218" t="s">
        <v>6331</v>
      </c>
      <c r="G7218" t="s">
        <v>6332</v>
      </c>
      <c r="H7218" t="s">
        <v>930</v>
      </c>
      <c r="I7218" t="s">
        <v>931</v>
      </c>
      <c r="J7218" t="s">
        <v>681</v>
      </c>
      <c r="K7218" t="s">
        <v>14</v>
      </c>
      <c r="L7218">
        <v>190</v>
      </c>
      <c r="M7218" t="s">
        <v>61</v>
      </c>
      <c r="N7218" t="s">
        <v>25</v>
      </c>
      <c r="O7218">
        <v>90</v>
      </c>
      <c r="P7218">
        <v>17100</v>
      </c>
      <c r="Q7218">
        <v>1</v>
      </c>
      <c r="R7218">
        <v>2.6620759999999999</v>
      </c>
      <c r="S7218">
        <v>505.79445199999998</v>
      </c>
      <c r="T7218" t="s">
        <v>398</v>
      </c>
      <c r="U7218">
        <v>33.808199999999999</v>
      </c>
      <c r="V7218">
        <v>17100</v>
      </c>
      <c r="W7218">
        <v>2025</v>
      </c>
    </row>
    <row r="7219" spans="1:23" hidden="1">
      <c r="A7219">
        <v>72027722</v>
      </c>
      <c r="B7219" s="2">
        <v>45775</v>
      </c>
      <c r="C7219" t="s">
        <v>6330</v>
      </c>
      <c r="D7219" t="s">
        <v>868</v>
      </c>
      <c r="E7219" t="s">
        <v>869</v>
      </c>
      <c r="F7219" t="s">
        <v>6331</v>
      </c>
      <c r="G7219" t="s">
        <v>6332</v>
      </c>
      <c r="H7219" t="s">
        <v>3728</v>
      </c>
      <c r="I7219" t="s">
        <v>3729</v>
      </c>
      <c r="J7219" t="s">
        <v>558</v>
      </c>
      <c r="K7219" t="s">
        <v>14</v>
      </c>
      <c r="L7219">
        <v>100</v>
      </c>
      <c r="M7219" t="s">
        <v>61</v>
      </c>
      <c r="N7219" t="s">
        <v>25</v>
      </c>
      <c r="O7219">
        <v>60</v>
      </c>
      <c r="P7219">
        <v>6000</v>
      </c>
      <c r="Q7219">
        <v>1</v>
      </c>
      <c r="R7219">
        <v>1.7747170000000001</v>
      </c>
      <c r="S7219">
        <v>177.47173699999999</v>
      </c>
      <c r="T7219" t="s">
        <v>398</v>
      </c>
      <c r="U7219">
        <v>33.808199999999999</v>
      </c>
      <c r="V7219">
        <v>6000</v>
      </c>
      <c r="W7219">
        <v>2025</v>
      </c>
    </row>
    <row r="7220" spans="1:23" hidden="1">
      <c r="A7220">
        <v>72024343</v>
      </c>
      <c r="B7220" s="2">
        <v>45775</v>
      </c>
      <c r="C7220" t="s">
        <v>2904</v>
      </c>
      <c r="D7220" t="s">
        <v>533</v>
      </c>
      <c r="E7220" t="s">
        <v>534</v>
      </c>
      <c r="F7220" t="s">
        <v>6947</v>
      </c>
      <c r="G7220" t="s">
        <v>6948</v>
      </c>
      <c r="H7220" t="s">
        <v>535</v>
      </c>
      <c r="I7220" t="s">
        <v>536</v>
      </c>
      <c r="J7220" t="s">
        <v>132</v>
      </c>
      <c r="K7220" t="s">
        <v>43</v>
      </c>
      <c r="L7220">
        <v>2142</v>
      </c>
      <c r="M7220" t="s">
        <v>133</v>
      </c>
      <c r="N7220" t="s">
        <v>25</v>
      </c>
      <c r="O7220">
        <v>77.09</v>
      </c>
      <c r="P7220">
        <v>165126.78</v>
      </c>
      <c r="Q7220">
        <v>1</v>
      </c>
      <c r="R7220">
        <v>2.2802159999999998</v>
      </c>
      <c r="S7220">
        <v>4884.2227620000003</v>
      </c>
      <c r="T7220" t="s">
        <v>398</v>
      </c>
      <c r="U7220">
        <v>33.808199999999999</v>
      </c>
      <c r="V7220">
        <v>165126.78</v>
      </c>
      <c r="W7220">
        <v>2025</v>
      </c>
    </row>
    <row r="7221" spans="1:23" hidden="1">
      <c r="A7221">
        <v>72024343</v>
      </c>
      <c r="B7221" s="2">
        <v>45775</v>
      </c>
      <c r="C7221" t="s">
        <v>2904</v>
      </c>
      <c r="D7221" t="s">
        <v>533</v>
      </c>
      <c r="E7221" t="s">
        <v>534</v>
      </c>
      <c r="F7221" t="s">
        <v>6947</v>
      </c>
      <c r="G7221" t="s">
        <v>6948</v>
      </c>
      <c r="H7221" t="s">
        <v>1441</v>
      </c>
      <c r="I7221" t="s">
        <v>1442</v>
      </c>
      <c r="J7221" t="s">
        <v>132</v>
      </c>
      <c r="K7221" t="s">
        <v>43</v>
      </c>
      <c r="L7221">
        <v>1480</v>
      </c>
      <c r="M7221" t="s">
        <v>133</v>
      </c>
      <c r="N7221" t="s">
        <v>25</v>
      </c>
      <c r="O7221">
        <v>65.63</v>
      </c>
      <c r="P7221">
        <v>97132.4</v>
      </c>
      <c r="Q7221">
        <v>1</v>
      </c>
      <c r="R7221">
        <v>1.9412450000000001</v>
      </c>
      <c r="S7221">
        <v>2873.0426339999999</v>
      </c>
      <c r="T7221" t="s">
        <v>398</v>
      </c>
      <c r="U7221">
        <v>33.808199999999999</v>
      </c>
      <c r="V7221">
        <v>97132.4</v>
      </c>
      <c r="W7221">
        <v>2025</v>
      </c>
    </row>
    <row r="7222" spans="1:23" hidden="1">
      <c r="A7222">
        <v>72027688</v>
      </c>
      <c r="B7222" s="2">
        <v>45775</v>
      </c>
      <c r="C7222" t="s">
        <v>6327</v>
      </c>
      <c r="D7222" t="s">
        <v>309</v>
      </c>
      <c r="E7222" t="s">
        <v>929</v>
      </c>
      <c r="F7222" t="s">
        <v>6328</v>
      </c>
      <c r="G7222" t="s">
        <v>6329</v>
      </c>
      <c r="H7222" t="s">
        <v>324</v>
      </c>
      <c r="I7222" t="s">
        <v>325</v>
      </c>
      <c r="J7222" t="s">
        <v>310</v>
      </c>
      <c r="K7222" t="s">
        <v>225</v>
      </c>
      <c r="L7222">
        <v>160</v>
      </c>
      <c r="M7222" t="s">
        <v>123</v>
      </c>
      <c r="N7222" t="s">
        <v>25</v>
      </c>
      <c r="O7222">
        <v>80</v>
      </c>
      <c r="P7222">
        <v>12800</v>
      </c>
      <c r="Q7222">
        <v>1</v>
      </c>
      <c r="R7222">
        <v>2.3662890000000001</v>
      </c>
      <c r="S7222">
        <v>378.60637300000002</v>
      </c>
      <c r="T7222" t="s">
        <v>398</v>
      </c>
      <c r="U7222">
        <v>33.808199999999999</v>
      </c>
      <c r="V7222">
        <v>12800</v>
      </c>
      <c r="W7222">
        <v>2025</v>
      </c>
    </row>
    <row r="7223" spans="1:23" hidden="1">
      <c r="A7223">
        <v>72027688</v>
      </c>
      <c r="B7223" s="2">
        <v>45775</v>
      </c>
      <c r="C7223" t="s">
        <v>6327</v>
      </c>
      <c r="D7223" t="s">
        <v>309</v>
      </c>
      <c r="E7223" t="s">
        <v>929</v>
      </c>
      <c r="F7223" t="s">
        <v>6328</v>
      </c>
      <c r="G7223" t="s">
        <v>6329</v>
      </c>
      <c r="H7223" t="s">
        <v>378</v>
      </c>
      <c r="I7223" t="s">
        <v>379</v>
      </c>
      <c r="J7223" t="s">
        <v>377</v>
      </c>
      <c r="K7223" t="s">
        <v>225</v>
      </c>
      <c r="L7223">
        <v>60</v>
      </c>
      <c r="M7223" t="s">
        <v>123</v>
      </c>
      <c r="N7223" t="s">
        <v>25</v>
      </c>
      <c r="O7223">
        <v>145</v>
      </c>
      <c r="P7223">
        <v>8700</v>
      </c>
      <c r="Q7223">
        <v>1</v>
      </c>
      <c r="R7223">
        <v>4.2888999999999999</v>
      </c>
      <c r="S7223">
        <v>257.33401900000001</v>
      </c>
      <c r="T7223" t="s">
        <v>398</v>
      </c>
      <c r="U7223">
        <v>33.808199999999999</v>
      </c>
      <c r="V7223">
        <v>8700</v>
      </c>
      <c r="W7223">
        <v>2025</v>
      </c>
    </row>
    <row r="7224" spans="1:23" hidden="1">
      <c r="A7224">
        <v>72027382</v>
      </c>
      <c r="B7224" s="2">
        <v>45775</v>
      </c>
      <c r="C7224" t="s">
        <v>6663</v>
      </c>
      <c r="D7224" t="s">
        <v>1026</v>
      </c>
      <c r="E7224" t="s">
        <v>1027</v>
      </c>
      <c r="F7224" t="s">
        <v>7052</v>
      </c>
      <c r="G7224" t="s">
        <v>7053</v>
      </c>
      <c r="H7224" t="s">
        <v>4190</v>
      </c>
      <c r="I7224" t="s">
        <v>4191</v>
      </c>
      <c r="J7224" t="s">
        <v>4054</v>
      </c>
      <c r="K7224" t="s">
        <v>14</v>
      </c>
      <c r="L7224">
        <v>1200</v>
      </c>
      <c r="M7224" t="s">
        <v>111</v>
      </c>
      <c r="N7224" t="s">
        <v>25</v>
      </c>
      <c r="O7224">
        <v>6.8</v>
      </c>
      <c r="P7224">
        <v>8160</v>
      </c>
      <c r="Q7224">
        <v>1</v>
      </c>
      <c r="R7224">
        <v>0.20113400000000001</v>
      </c>
      <c r="S7224">
        <v>241.36156299999999</v>
      </c>
      <c r="T7224" t="s">
        <v>398</v>
      </c>
      <c r="U7224">
        <v>33.808199999999999</v>
      </c>
      <c r="V7224">
        <v>8160</v>
      </c>
      <c r="W7224">
        <v>2025</v>
      </c>
    </row>
    <row r="7225" spans="1:23" hidden="1">
      <c r="A7225">
        <v>72027382</v>
      </c>
      <c r="B7225" s="2">
        <v>45775</v>
      </c>
      <c r="C7225" t="s">
        <v>6663</v>
      </c>
      <c r="D7225" t="s">
        <v>1026</v>
      </c>
      <c r="E7225" t="s">
        <v>1027</v>
      </c>
      <c r="F7225" t="s">
        <v>7052</v>
      </c>
      <c r="G7225" t="s">
        <v>7053</v>
      </c>
      <c r="H7225" t="s">
        <v>1244</v>
      </c>
      <c r="I7225" t="s">
        <v>1245</v>
      </c>
      <c r="J7225" t="s">
        <v>110</v>
      </c>
      <c r="K7225" t="s">
        <v>14</v>
      </c>
      <c r="L7225">
        <v>2400</v>
      </c>
      <c r="M7225" t="s">
        <v>111</v>
      </c>
      <c r="N7225" t="s">
        <v>25</v>
      </c>
      <c r="O7225">
        <v>5</v>
      </c>
      <c r="P7225">
        <v>12000</v>
      </c>
      <c r="Q7225">
        <v>1</v>
      </c>
      <c r="R7225">
        <v>0.147893</v>
      </c>
      <c r="S7225">
        <v>354.94347499999998</v>
      </c>
      <c r="T7225" t="s">
        <v>398</v>
      </c>
      <c r="U7225">
        <v>33.808199999999999</v>
      </c>
      <c r="V7225">
        <v>12000</v>
      </c>
      <c r="W7225">
        <v>2025</v>
      </c>
    </row>
    <row r="7226" spans="1:23" hidden="1">
      <c r="A7226">
        <v>72027341</v>
      </c>
      <c r="B7226" s="2">
        <v>45775</v>
      </c>
      <c r="C7226" t="s">
        <v>6249</v>
      </c>
      <c r="D7226" t="s">
        <v>128</v>
      </c>
      <c r="E7226" t="s">
        <v>129</v>
      </c>
      <c r="F7226" t="s">
        <v>7159</v>
      </c>
      <c r="G7226" t="s">
        <v>7160</v>
      </c>
      <c r="H7226" t="s">
        <v>526</v>
      </c>
      <c r="I7226" t="s">
        <v>1415</v>
      </c>
      <c r="J7226" t="s">
        <v>496</v>
      </c>
      <c r="K7226" t="s">
        <v>42</v>
      </c>
      <c r="L7226">
        <v>2000</v>
      </c>
      <c r="M7226" t="s">
        <v>15</v>
      </c>
      <c r="N7226" t="s">
        <v>25</v>
      </c>
      <c r="O7226">
        <v>33.5</v>
      </c>
      <c r="P7226">
        <v>67000</v>
      </c>
      <c r="Q7226">
        <v>1</v>
      </c>
      <c r="R7226">
        <v>0.99088299999999996</v>
      </c>
      <c r="S7226">
        <v>1981.767736</v>
      </c>
      <c r="T7226" t="s">
        <v>398</v>
      </c>
      <c r="U7226">
        <v>33.808199999999999</v>
      </c>
      <c r="V7226">
        <v>67000</v>
      </c>
      <c r="W7226">
        <v>2025</v>
      </c>
    </row>
    <row r="7227" spans="1:23" hidden="1">
      <c r="A7227">
        <v>72027688</v>
      </c>
      <c r="B7227" s="2">
        <v>45775</v>
      </c>
      <c r="C7227" t="s">
        <v>6327</v>
      </c>
      <c r="D7227" t="s">
        <v>309</v>
      </c>
      <c r="E7227" t="s">
        <v>929</v>
      </c>
      <c r="F7227" t="s">
        <v>6328</v>
      </c>
      <c r="G7227" t="s">
        <v>6329</v>
      </c>
      <c r="H7227" t="s">
        <v>4278</v>
      </c>
      <c r="I7227" t="s">
        <v>4279</v>
      </c>
      <c r="J7227" t="s">
        <v>377</v>
      </c>
      <c r="K7227" t="s">
        <v>225</v>
      </c>
      <c r="L7227">
        <v>10</v>
      </c>
      <c r="M7227" t="s">
        <v>15</v>
      </c>
      <c r="N7227" t="s">
        <v>25</v>
      </c>
      <c r="O7227">
        <v>560</v>
      </c>
      <c r="P7227">
        <v>5600</v>
      </c>
      <c r="Q7227">
        <v>1</v>
      </c>
      <c r="R7227">
        <v>16.564028</v>
      </c>
      <c r="S7227">
        <v>165.640288</v>
      </c>
      <c r="T7227" t="s">
        <v>398</v>
      </c>
      <c r="U7227">
        <v>33.808199999999999</v>
      </c>
      <c r="V7227">
        <v>5600</v>
      </c>
      <c r="W7227">
        <v>2025</v>
      </c>
    </row>
    <row r="7228" spans="1:23" hidden="1">
      <c r="A7228">
        <v>72027408</v>
      </c>
      <c r="B7228" s="2">
        <v>45775</v>
      </c>
      <c r="C7228" t="s">
        <v>6663</v>
      </c>
      <c r="D7228" t="s">
        <v>23</v>
      </c>
      <c r="E7228" t="s">
        <v>24</v>
      </c>
      <c r="F7228" t="s">
        <v>7386</v>
      </c>
      <c r="G7228" t="s">
        <v>7387</v>
      </c>
      <c r="H7228" t="s">
        <v>7368</v>
      </c>
      <c r="I7228" t="s">
        <v>7369</v>
      </c>
      <c r="J7228" t="s">
        <v>36</v>
      </c>
      <c r="K7228" t="s">
        <v>43</v>
      </c>
      <c r="L7228">
        <v>328</v>
      </c>
      <c r="M7228" t="s">
        <v>15</v>
      </c>
      <c r="N7228" t="s">
        <v>25</v>
      </c>
      <c r="O7228">
        <v>117.033</v>
      </c>
      <c r="P7228">
        <v>38386.82</v>
      </c>
      <c r="Q7228">
        <v>1</v>
      </c>
      <c r="R7228">
        <v>3.4616739999999999</v>
      </c>
      <c r="S7228">
        <v>1135.4292740000001</v>
      </c>
      <c r="T7228" t="s">
        <v>398</v>
      </c>
      <c r="U7228">
        <v>33.808199999999999</v>
      </c>
      <c r="V7228">
        <v>38386.82</v>
      </c>
      <c r="W7228">
        <v>2025</v>
      </c>
    </row>
    <row r="7229" spans="1:23" hidden="1">
      <c r="A7229">
        <v>72027408</v>
      </c>
      <c r="B7229" s="2">
        <v>45775</v>
      </c>
      <c r="C7229" t="s">
        <v>6663</v>
      </c>
      <c r="D7229" t="s">
        <v>23</v>
      </c>
      <c r="E7229" t="s">
        <v>24</v>
      </c>
      <c r="F7229" t="s">
        <v>7386</v>
      </c>
      <c r="G7229" t="s">
        <v>7387</v>
      </c>
      <c r="H7229" t="s">
        <v>7368</v>
      </c>
      <c r="I7229" t="s">
        <v>7369</v>
      </c>
      <c r="J7229" t="s">
        <v>36</v>
      </c>
      <c r="K7229" t="s">
        <v>43</v>
      </c>
      <c r="L7229">
        <v>582</v>
      </c>
      <c r="M7229" t="s">
        <v>15</v>
      </c>
      <c r="N7229" t="s">
        <v>25</v>
      </c>
      <c r="O7229">
        <v>117.033</v>
      </c>
      <c r="P7229">
        <v>68113.210000000006</v>
      </c>
      <c r="Q7229">
        <v>1</v>
      </c>
      <c r="R7229">
        <v>3.4616739999999999</v>
      </c>
      <c r="S7229">
        <v>2014.6949549999999</v>
      </c>
      <c r="T7229" t="s">
        <v>398</v>
      </c>
      <c r="U7229">
        <v>33.808199999999999</v>
      </c>
      <c r="V7229">
        <v>68113.210000000006</v>
      </c>
      <c r="W7229">
        <v>2025</v>
      </c>
    </row>
    <row r="7230" spans="1:23" hidden="1">
      <c r="A7230">
        <v>72027505</v>
      </c>
      <c r="B7230" s="2">
        <v>45775</v>
      </c>
      <c r="C7230" t="s">
        <v>6295</v>
      </c>
      <c r="D7230" t="s">
        <v>23</v>
      </c>
      <c r="E7230" t="s">
        <v>24</v>
      </c>
      <c r="F7230" t="s">
        <v>7386</v>
      </c>
      <c r="G7230" t="s">
        <v>7387</v>
      </c>
      <c r="H7230" t="s">
        <v>7388</v>
      </c>
      <c r="I7230" t="s">
        <v>7389</v>
      </c>
      <c r="J7230" t="s">
        <v>36</v>
      </c>
      <c r="K7230" t="s">
        <v>43</v>
      </c>
      <c r="L7230">
        <v>1940</v>
      </c>
      <c r="M7230" t="s">
        <v>15</v>
      </c>
      <c r="N7230" t="s">
        <v>25</v>
      </c>
      <c r="O7230">
        <v>116.1914</v>
      </c>
      <c r="P7230">
        <v>225411.32</v>
      </c>
      <c r="Q7230">
        <v>1</v>
      </c>
      <c r="R7230">
        <v>3.4367809999999999</v>
      </c>
      <c r="S7230">
        <v>6667.3564399999996</v>
      </c>
      <c r="T7230" t="s">
        <v>398</v>
      </c>
      <c r="U7230">
        <v>33.808199999999999</v>
      </c>
      <c r="V7230">
        <v>225411.32</v>
      </c>
      <c r="W7230">
        <v>2025</v>
      </c>
    </row>
    <row r="7231" spans="1:23" hidden="1">
      <c r="A7231">
        <v>72027506</v>
      </c>
      <c r="B7231" s="2">
        <v>45775</v>
      </c>
      <c r="C7231" t="s">
        <v>6295</v>
      </c>
      <c r="D7231" t="s">
        <v>23</v>
      </c>
      <c r="E7231" t="s">
        <v>24</v>
      </c>
      <c r="F7231" t="s">
        <v>7386</v>
      </c>
      <c r="G7231" t="s">
        <v>7387</v>
      </c>
      <c r="H7231" t="s">
        <v>3932</v>
      </c>
      <c r="I7231" t="s">
        <v>3933</v>
      </c>
      <c r="J7231" t="s">
        <v>36</v>
      </c>
      <c r="K7231" t="s">
        <v>43</v>
      </c>
      <c r="L7231">
        <v>1584</v>
      </c>
      <c r="M7231" t="s">
        <v>15</v>
      </c>
      <c r="N7231" t="s">
        <v>25</v>
      </c>
      <c r="O7231">
        <v>116.1914</v>
      </c>
      <c r="P7231">
        <v>184047.18</v>
      </c>
      <c r="Q7231">
        <v>1</v>
      </c>
      <c r="R7231">
        <v>3.4367809999999999</v>
      </c>
      <c r="S7231">
        <v>5443.8621389999998</v>
      </c>
      <c r="T7231" t="s">
        <v>398</v>
      </c>
      <c r="U7231">
        <v>33.808199999999999</v>
      </c>
      <c r="V7231">
        <v>184047.18</v>
      </c>
      <c r="W7231">
        <v>2025</v>
      </c>
    </row>
    <row r="7232" spans="1:23" hidden="1">
      <c r="A7232">
        <v>72027511</v>
      </c>
      <c r="B7232" s="2">
        <v>45775</v>
      </c>
      <c r="C7232" t="s">
        <v>6295</v>
      </c>
      <c r="D7232" t="s">
        <v>23</v>
      </c>
      <c r="E7232" t="s">
        <v>24</v>
      </c>
      <c r="F7232" t="s">
        <v>7420</v>
      </c>
      <c r="G7232" t="s">
        <v>7421</v>
      </c>
      <c r="H7232" t="s">
        <v>5086</v>
      </c>
      <c r="I7232" t="s">
        <v>5087</v>
      </c>
      <c r="J7232" t="s">
        <v>13</v>
      </c>
      <c r="K7232" t="s">
        <v>43</v>
      </c>
      <c r="L7232">
        <v>59</v>
      </c>
      <c r="M7232" t="s">
        <v>15</v>
      </c>
      <c r="N7232" t="s">
        <v>25</v>
      </c>
      <c r="O7232">
        <v>112.2379</v>
      </c>
      <c r="P7232">
        <v>6622.04</v>
      </c>
      <c r="Q7232">
        <v>1</v>
      </c>
      <c r="R7232">
        <v>3.319842</v>
      </c>
      <c r="S7232">
        <v>195.870824</v>
      </c>
      <c r="T7232" t="s">
        <v>398</v>
      </c>
      <c r="U7232">
        <v>33.808199999999999</v>
      </c>
      <c r="V7232">
        <v>6622.04</v>
      </c>
      <c r="W7232">
        <v>2025</v>
      </c>
    </row>
    <row r="7233" spans="1:23" hidden="1">
      <c r="A7233">
        <v>72027511</v>
      </c>
      <c r="B7233" s="2">
        <v>45775</v>
      </c>
      <c r="C7233" t="s">
        <v>6295</v>
      </c>
      <c r="D7233" t="s">
        <v>23</v>
      </c>
      <c r="E7233" t="s">
        <v>24</v>
      </c>
      <c r="F7233" t="s">
        <v>7420</v>
      </c>
      <c r="G7233" t="s">
        <v>7421</v>
      </c>
      <c r="H7233" t="s">
        <v>5086</v>
      </c>
      <c r="I7233" t="s">
        <v>5087</v>
      </c>
      <c r="J7233" t="s">
        <v>13</v>
      </c>
      <c r="K7233" t="s">
        <v>43</v>
      </c>
      <c r="L7233">
        <v>2000</v>
      </c>
      <c r="M7233" t="s">
        <v>15</v>
      </c>
      <c r="N7233" t="s">
        <v>25</v>
      </c>
      <c r="O7233">
        <v>112.2379</v>
      </c>
      <c r="P7233">
        <v>224475.8</v>
      </c>
      <c r="Q7233">
        <v>1</v>
      </c>
      <c r="R7233">
        <v>3.319842</v>
      </c>
      <c r="S7233">
        <v>6639.6850459999996</v>
      </c>
      <c r="T7233" t="s">
        <v>398</v>
      </c>
      <c r="U7233">
        <v>33.808199999999999</v>
      </c>
      <c r="V7233">
        <v>224475.8</v>
      </c>
      <c r="W7233">
        <v>2025</v>
      </c>
    </row>
    <row r="7234" spans="1:23" hidden="1">
      <c r="A7234">
        <v>72027511</v>
      </c>
      <c r="B7234" s="2">
        <v>45775</v>
      </c>
      <c r="C7234" t="s">
        <v>6295</v>
      </c>
      <c r="D7234" t="s">
        <v>23</v>
      </c>
      <c r="E7234" t="s">
        <v>24</v>
      </c>
      <c r="F7234" t="s">
        <v>7420</v>
      </c>
      <c r="G7234" t="s">
        <v>7421</v>
      </c>
      <c r="H7234" t="s">
        <v>7422</v>
      </c>
      <c r="I7234" t="s">
        <v>7423</v>
      </c>
      <c r="J7234" t="s">
        <v>13</v>
      </c>
      <c r="K7234" t="s">
        <v>43</v>
      </c>
      <c r="L7234">
        <v>886</v>
      </c>
      <c r="M7234" t="s">
        <v>15</v>
      </c>
      <c r="N7234" t="s">
        <v>25</v>
      </c>
      <c r="O7234">
        <v>112.9195</v>
      </c>
      <c r="P7234">
        <v>100046.68</v>
      </c>
      <c r="Q7234">
        <v>1</v>
      </c>
      <c r="R7234">
        <v>3.3400029999999998</v>
      </c>
      <c r="S7234">
        <v>2959.243023</v>
      </c>
      <c r="T7234" t="s">
        <v>398</v>
      </c>
      <c r="U7234">
        <v>33.808199999999999</v>
      </c>
      <c r="V7234">
        <v>100046.68</v>
      </c>
      <c r="W7234">
        <v>2025</v>
      </c>
    </row>
    <row r="7235" spans="1:23" hidden="1">
      <c r="A7235">
        <v>72027512</v>
      </c>
      <c r="B7235" s="2">
        <v>45775</v>
      </c>
      <c r="C7235" t="s">
        <v>6295</v>
      </c>
      <c r="D7235" t="s">
        <v>23</v>
      </c>
      <c r="E7235" t="s">
        <v>24</v>
      </c>
      <c r="F7235" t="s">
        <v>7420</v>
      </c>
      <c r="G7235" t="s">
        <v>7421</v>
      </c>
      <c r="H7235" t="s">
        <v>4546</v>
      </c>
      <c r="I7235" t="s">
        <v>176</v>
      </c>
      <c r="J7235" t="s">
        <v>13</v>
      </c>
      <c r="K7235" t="s">
        <v>43</v>
      </c>
      <c r="L7235">
        <v>2000</v>
      </c>
      <c r="M7235" t="s">
        <v>15</v>
      </c>
      <c r="N7235" t="s">
        <v>25</v>
      </c>
      <c r="O7235">
        <v>112.2379</v>
      </c>
      <c r="P7235">
        <v>224475.8</v>
      </c>
      <c r="Q7235">
        <v>1</v>
      </c>
      <c r="R7235">
        <v>3.319842</v>
      </c>
      <c r="S7235">
        <v>6639.6850459999996</v>
      </c>
      <c r="T7235" t="s">
        <v>398</v>
      </c>
      <c r="U7235">
        <v>33.808199999999999</v>
      </c>
      <c r="V7235">
        <v>224475.8</v>
      </c>
      <c r="W7235">
        <v>2025</v>
      </c>
    </row>
    <row r="7236" spans="1:23" hidden="1">
      <c r="A7236">
        <v>72027512</v>
      </c>
      <c r="B7236" s="2">
        <v>45775</v>
      </c>
      <c r="C7236" t="s">
        <v>6295</v>
      </c>
      <c r="D7236" t="s">
        <v>23</v>
      </c>
      <c r="E7236" t="s">
        <v>24</v>
      </c>
      <c r="F7236" t="s">
        <v>7420</v>
      </c>
      <c r="G7236" t="s">
        <v>7421</v>
      </c>
      <c r="H7236" t="s">
        <v>177</v>
      </c>
      <c r="I7236" t="s">
        <v>178</v>
      </c>
      <c r="J7236" t="s">
        <v>13</v>
      </c>
      <c r="K7236" t="s">
        <v>43</v>
      </c>
      <c r="L7236">
        <v>2000</v>
      </c>
      <c r="M7236" t="s">
        <v>15</v>
      </c>
      <c r="N7236" t="s">
        <v>25</v>
      </c>
      <c r="O7236">
        <v>112.2379</v>
      </c>
      <c r="P7236">
        <v>224475.8</v>
      </c>
      <c r="Q7236">
        <v>1</v>
      </c>
      <c r="R7236">
        <v>3.319842</v>
      </c>
      <c r="S7236">
        <v>6639.6850459999996</v>
      </c>
      <c r="T7236" t="s">
        <v>398</v>
      </c>
      <c r="U7236">
        <v>33.808199999999999</v>
      </c>
      <c r="V7236">
        <v>224475.8</v>
      </c>
      <c r="W7236">
        <v>2025</v>
      </c>
    </row>
    <row r="7237" spans="1:23" hidden="1">
      <c r="A7237">
        <v>72027512</v>
      </c>
      <c r="B7237" s="2">
        <v>45775</v>
      </c>
      <c r="C7237" t="s">
        <v>6295</v>
      </c>
      <c r="D7237" t="s">
        <v>23</v>
      </c>
      <c r="E7237" t="s">
        <v>24</v>
      </c>
      <c r="F7237" t="s">
        <v>7420</v>
      </c>
      <c r="G7237" t="s">
        <v>7421</v>
      </c>
      <c r="H7237" t="s">
        <v>532</v>
      </c>
      <c r="I7237" t="s">
        <v>27</v>
      </c>
      <c r="J7237" t="s">
        <v>13</v>
      </c>
      <c r="K7237" t="s">
        <v>43</v>
      </c>
      <c r="L7237">
        <v>2000</v>
      </c>
      <c r="M7237" t="s">
        <v>15</v>
      </c>
      <c r="N7237" t="s">
        <v>25</v>
      </c>
      <c r="O7237">
        <v>112.2379</v>
      </c>
      <c r="P7237">
        <v>224475.8</v>
      </c>
      <c r="Q7237">
        <v>1</v>
      </c>
      <c r="R7237">
        <v>3.319842</v>
      </c>
      <c r="S7237">
        <v>6639.6850459999996</v>
      </c>
      <c r="T7237" t="s">
        <v>398</v>
      </c>
      <c r="U7237">
        <v>33.808199999999999</v>
      </c>
      <c r="V7237">
        <v>224475.8</v>
      </c>
      <c r="W7237">
        <v>2025</v>
      </c>
    </row>
    <row r="7238" spans="1:23" hidden="1">
      <c r="A7238">
        <v>72027512</v>
      </c>
      <c r="B7238" s="2">
        <v>45775</v>
      </c>
      <c r="C7238" t="s">
        <v>6295</v>
      </c>
      <c r="D7238" t="s">
        <v>23</v>
      </c>
      <c r="E7238" t="s">
        <v>24</v>
      </c>
      <c r="F7238" t="s">
        <v>7420</v>
      </c>
      <c r="G7238" t="s">
        <v>7421</v>
      </c>
      <c r="H7238" t="s">
        <v>4546</v>
      </c>
      <c r="I7238" t="s">
        <v>176</v>
      </c>
      <c r="J7238" t="s">
        <v>13</v>
      </c>
      <c r="K7238" t="s">
        <v>43</v>
      </c>
      <c r="L7238">
        <v>36</v>
      </c>
      <c r="M7238" t="s">
        <v>15</v>
      </c>
      <c r="N7238" t="s">
        <v>25</v>
      </c>
      <c r="O7238">
        <v>112.2379</v>
      </c>
      <c r="P7238">
        <v>4040.56</v>
      </c>
      <c r="Q7238">
        <v>1</v>
      </c>
      <c r="R7238">
        <v>3.319842</v>
      </c>
      <c r="S7238">
        <v>119.5142</v>
      </c>
      <c r="T7238" t="s">
        <v>398</v>
      </c>
      <c r="U7238">
        <v>33.808199999999999</v>
      </c>
      <c r="V7238">
        <v>4040.56</v>
      </c>
      <c r="W7238">
        <v>2025</v>
      </c>
    </row>
    <row r="7239" spans="1:23" hidden="1">
      <c r="A7239">
        <v>72027512</v>
      </c>
      <c r="B7239" s="2">
        <v>45775</v>
      </c>
      <c r="C7239" t="s">
        <v>6295</v>
      </c>
      <c r="D7239" t="s">
        <v>23</v>
      </c>
      <c r="E7239" t="s">
        <v>24</v>
      </c>
      <c r="F7239" t="s">
        <v>7420</v>
      </c>
      <c r="G7239" t="s">
        <v>7421</v>
      </c>
      <c r="H7239" t="s">
        <v>177</v>
      </c>
      <c r="I7239" t="s">
        <v>178</v>
      </c>
      <c r="J7239" t="s">
        <v>13</v>
      </c>
      <c r="K7239" t="s">
        <v>43</v>
      </c>
      <c r="L7239">
        <v>32</v>
      </c>
      <c r="M7239" t="s">
        <v>15</v>
      </c>
      <c r="N7239" t="s">
        <v>25</v>
      </c>
      <c r="O7239">
        <v>112.2379</v>
      </c>
      <c r="P7239">
        <v>3591.61</v>
      </c>
      <c r="Q7239">
        <v>1</v>
      </c>
      <c r="R7239">
        <v>3.319842</v>
      </c>
      <c r="S7239">
        <v>106.234877</v>
      </c>
      <c r="T7239" t="s">
        <v>398</v>
      </c>
      <c r="U7239">
        <v>33.808199999999999</v>
      </c>
      <c r="V7239">
        <v>3591.61</v>
      </c>
      <c r="W7239">
        <v>2025</v>
      </c>
    </row>
    <row r="7240" spans="1:23" hidden="1">
      <c r="A7240">
        <v>72027512</v>
      </c>
      <c r="B7240" s="2">
        <v>45775</v>
      </c>
      <c r="C7240" t="s">
        <v>6295</v>
      </c>
      <c r="D7240" t="s">
        <v>23</v>
      </c>
      <c r="E7240" t="s">
        <v>24</v>
      </c>
      <c r="F7240" t="s">
        <v>7420</v>
      </c>
      <c r="G7240" t="s">
        <v>7421</v>
      </c>
      <c r="H7240" t="s">
        <v>532</v>
      </c>
      <c r="I7240" t="s">
        <v>27</v>
      </c>
      <c r="J7240" t="s">
        <v>13</v>
      </c>
      <c r="K7240" t="s">
        <v>43</v>
      </c>
      <c r="L7240">
        <v>5</v>
      </c>
      <c r="M7240" t="s">
        <v>15</v>
      </c>
      <c r="N7240" t="s">
        <v>25</v>
      </c>
      <c r="O7240">
        <v>112.2379</v>
      </c>
      <c r="P7240">
        <v>561.19000000000005</v>
      </c>
      <c r="Q7240">
        <v>1</v>
      </c>
      <c r="R7240">
        <v>3.319842</v>
      </c>
      <c r="S7240">
        <v>16.599226999999999</v>
      </c>
      <c r="T7240" t="s">
        <v>398</v>
      </c>
      <c r="U7240">
        <v>33.808199999999999</v>
      </c>
      <c r="V7240">
        <v>561.19000000000005</v>
      </c>
      <c r="W7240">
        <v>2025</v>
      </c>
    </row>
    <row r="7241" spans="1:23" hidden="1">
      <c r="A7241">
        <v>72025570</v>
      </c>
      <c r="B7241" s="2">
        <v>45776</v>
      </c>
      <c r="C7241" t="s">
        <v>4183</v>
      </c>
      <c r="D7241" t="s">
        <v>412</v>
      </c>
      <c r="E7241" t="s">
        <v>413</v>
      </c>
      <c r="F7241" t="s">
        <v>5888</v>
      </c>
      <c r="G7241" t="s">
        <v>5889</v>
      </c>
      <c r="H7241" t="s">
        <v>625</v>
      </c>
      <c r="I7241" t="s">
        <v>1922</v>
      </c>
      <c r="J7241" t="s">
        <v>74</v>
      </c>
      <c r="K7241" t="s">
        <v>42</v>
      </c>
      <c r="L7241">
        <v>1440</v>
      </c>
      <c r="M7241" t="s">
        <v>61</v>
      </c>
      <c r="N7241" t="s">
        <v>16</v>
      </c>
      <c r="O7241">
        <v>0.97950000000000004</v>
      </c>
      <c r="P7241">
        <v>1410.48</v>
      </c>
      <c r="Q7241">
        <v>33.498800000000003</v>
      </c>
      <c r="R7241">
        <v>0.97949900000000001</v>
      </c>
      <c r="S7241">
        <v>1410.4800760000001</v>
      </c>
      <c r="T7241" t="s">
        <v>398</v>
      </c>
      <c r="U7241">
        <v>33.498800000000003</v>
      </c>
      <c r="V7241">
        <v>47249.39</v>
      </c>
      <c r="W7241">
        <v>2025</v>
      </c>
    </row>
    <row r="7242" spans="1:23" hidden="1">
      <c r="A7242">
        <v>72026209</v>
      </c>
      <c r="B7242" s="2">
        <v>45776</v>
      </c>
      <c r="C7242" t="s">
        <v>4807</v>
      </c>
      <c r="D7242" t="s">
        <v>412</v>
      </c>
      <c r="E7242" t="s">
        <v>413</v>
      </c>
      <c r="F7242" t="s">
        <v>5890</v>
      </c>
      <c r="G7242" t="s">
        <v>5891</v>
      </c>
      <c r="H7242" t="s">
        <v>921</v>
      </c>
      <c r="I7242" t="s">
        <v>922</v>
      </c>
      <c r="J7242" t="s">
        <v>74</v>
      </c>
      <c r="K7242" t="s">
        <v>42</v>
      </c>
      <c r="L7242">
        <v>720</v>
      </c>
      <c r="M7242" t="s">
        <v>61</v>
      </c>
      <c r="N7242" t="s">
        <v>16</v>
      </c>
      <c r="O7242">
        <v>1.2461</v>
      </c>
      <c r="P7242">
        <v>897.19200000000001</v>
      </c>
      <c r="Q7242">
        <v>33.498800000000003</v>
      </c>
      <c r="R7242">
        <v>1.2460990000000001</v>
      </c>
      <c r="S7242">
        <v>897.192138</v>
      </c>
      <c r="T7242" t="s">
        <v>398</v>
      </c>
      <c r="U7242">
        <v>33.498800000000003</v>
      </c>
      <c r="V7242">
        <v>30054.86</v>
      </c>
      <c r="W7242">
        <v>2025</v>
      </c>
    </row>
    <row r="7243" spans="1:23" hidden="1">
      <c r="A7243">
        <v>72024620</v>
      </c>
      <c r="B7243" s="2">
        <v>45776</v>
      </c>
      <c r="C7243" t="s">
        <v>2440</v>
      </c>
      <c r="D7243" t="s">
        <v>412</v>
      </c>
      <c r="E7243" t="s">
        <v>413</v>
      </c>
      <c r="F7243" t="s">
        <v>5904</v>
      </c>
      <c r="G7243" t="s">
        <v>5905</v>
      </c>
      <c r="H7243" t="s">
        <v>494</v>
      </c>
      <c r="I7243" t="s">
        <v>495</v>
      </c>
      <c r="J7243" t="s">
        <v>74</v>
      </c>
      <c r="K7243" t="s">
        <v>43</v>
      </c>
      <c r="L7243">
        <v>850</v>
      </c>
      <c r="M7243" t="s">
        <v>61</v>
      </c>
      <c r="N7243" t="s">
        <v>16</v>
      </c>
      <c r="O7243">
        <v>0.94259999999999999</v>
      </c>
      <c r="P7243">
        <v>801.21</v>
      </c>
      <c r="Q7243">
        <v>33.498800000000003</v>
      </c>
      <c r="R7243">
        <v>0.94259999999999999</v>
      </c>
      <c r="S7243">
        <v>801.20989399999996</v>
      </c>
      <c r="T7243" t="s">
        <v>398</v>
      </c>
      <c r="U7243">
        <v>33.498800000000003</v>
      </c>
      <c r="V7243">
        <v>26839.57</v>
      </c>
      <c r="W7243">
        <v>2025</v>
      </c>
    </row>
    <row r="7244" spans="1:23" hidden="1">
      <c r="A7244">
        <v>72024620</v>
      </c>
      <c r="B7244" s="2">
        <v>45776</v>
      </c>
      <c r="C7244" t="s">
        <v>2440</v>
      </c>
      <c r="D7244" t="s">
        <v>412</v>
      </c>
      <c r="E7244" t="s">
        <v>413</v>
      </c>
      <c r="F7244" t="s">
        <v>5904</v>
      </c>
      <c r="G7244" t="s">
        <v>5905</v>
      </c>
      <c r="H7244" t="s">
        <v>492</v>
      </c>
      <c r="I7244" t="s">
        <v>493</v>
      </c>
      <c r="J7244" t="s">
        <v>74</v>
      </c>
      <c r="K7244" t="s">
        <v>43</v>
      </c>
      <c r="L7244">
        <v>850</v>
      </c>
      <c r="M7244" t="s">
        <v>61</v>
      </c>
      <c r="N7244" t="s">
        <v>16</v>
      </c>
      <c r="O7244">
        <v>0.94259999999999999</v>
      </c>
      <c r="P7244">
        <v>801.21</v>
      </c>
      <c r="Q7244">
        <v>33.498800000000003</v>
      </c>
      <c r="R7244">
        <v>0.94259999999999999</v>
      </c>
      <c r="S7244">
        <v>801.20989399999996</v>
      </c>
      <c r="T7244" t="s">
        <v>398</v>
      </c>
      <c r="U7244">
        <v>33.498800000000003</v>
      </c>
      <c r="V7244">
        <v>26839.57</v>
      </c>
      <c r="W7244">
        <v>2025</v>
      </c>
    </row>
    <row r="7245" spans="1:23" hidden="1">
      <c r="A7245">
        <v>72025894</v>
      </c>
      <c r="B7245" s="2">
        <v>45776</v>
      </c>
      <c r="C7245" t="s">
        <v>3051</v>
      </c>
      <c r="D7245" t="s">
        <v>412</v>
      </c>
      <c r="E7245" t="s">
        <v>413</v>
      </c>
      <c r="F7245" t="s">
        <v>5904</v>
      </c>
      <c r="G7245" t="s">
        <v>5905</v>
      </c>
      <c r="H7245" t="s">
        <v>1304</v>
      </c>
      <c r="I7245" t="s">
        <v>1305</v>
      </c>
      <c r="J7245" t="s">
        <v>74</v>
      </c>
      <c r="K7245" t="s">
        <v>43</v>
      </c>
      <c r="L7245">
        <v>640</v>
      </c>
      <c r="M7245" t="s">
        <v>61</v>
      </c>
      <c r="N7245" t="s">
        <v>16</v>
      </c>
      <c r="O7245">
        <v>0.58209999999999995</v>
      </c>
      <c r="P7245">
        <v>372.54399999999998</v>
      </c>
      <c r="Q7245">
        <v>33.498800000000003</v>
      </c>
      <c r="R7245">
        <v>0.58209900000000003</v>
      </c>
      <c r="S7245">
        <v>372.54409099999998</v>
      </c>
      <c r="T7245" t="s">
        <v>398</v>
      </c>
      <c r="U7245">
        <v>33.498800000000003</v>
      </c>
      <c r="V7245">
        <v>12479.78</v>
      </c>
      <c r="W7245">
        <v>2025</v>
      </c>
    </row>
    <row r="7246" spans="1:23" hidden="1">
      <c r="A7246">
        <v>72025976</v>
      </c>
      <c r="B7246" s="2">
        <v>45776</v>
      </c>
      <c r="C7246" t="s">
        <v>5108</v>
      </c>
      <c r="D7246" t="s">
        <v>412</v>
      </c>
      <c r="E7246" t="s">
        <v>413</v>
      </c>
      <c r="F7246" t="s">
        <v>5906</v>
      </c>
      <c r="G7246" t="s">
        <v>5907</v>
      </c>
      <c r="H7246" t="s">
        <v>1926</v>
      </c>
      <c r="I7246" t="s">
        <v>1927</v>
      </c>
      <c r="J7246" t="s">
        <v>74</v>
      </c>
      <c r="K7246" t="s">
        <v>14</v>
      </c>
      <c r="L7246">
        <v>2160</v>
      </c>
      <c r="M7246" t="s">
        <v>61</v>
      </c>
      <c r="N7246" t="s">
        <v>16</v>
      </c>
      <c r="O7246">
        <v>0.4446</v>
      </c>
      <c r="P7246">
        <v>960.33600000000001</v>
      </c>
      <c r="Q7246">
        <v>33.498800000000003</v>
      </c>
      <c r="R7246">
        <v>0.4446</v>
      </c>
      <c r="S7246">
        <v>960.33589199999994</v>
      </c>
      <c r="T7246" t="s">
        <v>398</v>
      </c>
      <c r="U7246">
        <v>33.498800000000003</v>
      </c>
      <c r="V7246">
        <v>32170.1</v>
      </c>
      <c r="W7246">
        <v>2025</v>
      </c>
    </row>
    <row r="7247" spans="1:23" hidden="1">
      <c r="A7247">
        <v>72025976</v>
      </c>
      <c r="B7247" s="2">
        <v>45776</v>
      </c>
      <c r="C7247" t="s">
        <v>5108</v>
      </c>
      <c r="D7247" t="s">
        <v>412</v>
      </c>
      <c r="E7247" t="s">
        <v>413</v>
      </c>
      <c r="F7247" t="s">
        <v>5906</v>
      </c>
      <c r="G7247" t="s">
        <v>5907</v>
      </c>
      <c r="H7247" t="s">
        <v>1928</v>
      </c>
      <c r="I7247" t="s">
        <v>1929</v>
      </c>
      <c r="J7247" t="s">
        <v>74</v>
      </c>
      <c r="K7247" t="s">
        <v>14</v>
      </c>
      <c r="L7247">
        <v>1080</v>
      </c>
      <c r="M7247" t="s">
        <v>61</v>
      </c>
      <c r="N7247" t="s">
        <v>16</v>
      </c>
      <c r="O7247">
        <v>0.4446</v>
      </c>
      <c r="P7247">
        <v>480.16800000000001</v>
      </c>
      <c r="Q7247">
        <v>33.498800000000003</v>
      </c>
      <c r="R7247">
        <v>0.4446</v>
      </c>
      <c r="S7247">
        <v>480.16794599999997</v>
      </c>
      <c r="T7247" t="s">
        <v>398</v>
      </c>
      <c r="U7247">
        <v>33.498800000000003</v>
      </c>
      <c r="V7247">
        <v>16085.05</v>
      </c>
      <c r="W7247">
        <v>2025</v>
      </c>
    </row>
    <row r="7248" spans="1:23" hidden="1">
      <c r="A7248">
        <v>72025979</v>
      </c>
      <c r="B7248" s="2">
        <v>45776</v>
      </c>
      <c r="C7248" t="s">
        <v>5108</v>
      </c>
      <c r="D7248" t="s">
        <v>412</v>
      </c>
      <c r="E7248" t="s">
        <v>413</v>
      </c>
      <c r="F7248" t="s">
        <v>5906</v>
      </c>
      <c r="G7248" t="s">
        <v>5907</v>
      </c>
      <c r="H7248" t="s">
        <v>2000</v>
      </c>
      <c r="I7248" t="s">
        <v>2001</v>
      </c>
      <c r="J7248" t="s">
        <v>74</v>
      </c>
      <c r="K7248" t="s">
        <v>14</v>
      </c>
      <c r="L7248">
        <v>360</v>
      </c>
      <c r="M7248" t="s">
        <v>61</v>
      </c>
      <c r="N7248" t="s">
        <v>16</v>
      </c>
      <c r="O7248">
        <v>0.4446</v>
      </c>
      <c r="P7248">
        <v>160.05600000000001</v>
      </c>
      <c r="Q7248">
        <v>33.498800000000003</v>
      </c>
      <c r="R7248">
        <v>0.4446</v>
      </c>
      <c r="S7248">
        <v>160.055882</v>
      </c>
      <c r="T7248" t="s">
        <v>398</v>
      </c>
      <c r="U7248">
        <v>33.498800000000003</v>
      </c>
      <c r="V7248">
        <v>5361.68</v>
      </c>
      <c r="W7248">
        <v>2025</v>
      </c>
    </row>
    <row r="7249" spans="1:23" hidden="1">
      <c r="A7249">
        <v>72025988</v>
      </c>
      <c r="B7249" s="2">
        <v>45776</v>
      </c>
      <c r="C7249" t="s">
        <v>5108</v>
      </c>
      <c r="D7249" t="s">
        <v>412</v>
      </c>
      <c r="E7249" t="s">
        <v>413</v>
      </c>
      <c r="F7249" t="s">
        <v>5906</v>
      </c>
      <c r="G7249" t="s">
        <v>5907</v>
      </c>
      <c r="H7249" t="s">
        <v>1928</v>
      </c>
      <c r="I7249" t="s">
        <v>1929</v>
      </c>
      <c r="J7249" t="s">
        <v>74</v>
      </c>
      <c r="K7249" t="s">
        <v>14</v>
      </c>
      <c r="L7249">
        <v>2520</v>
      </c>
      <c r="M7249" t="s">
        <v>61</v>
      </c>
      <c r="N7249" t="s">
        <v>16</v>
      </c>
      <c r="O7249">
        <v>0.4446</v>
      </c>
      <c r="P7249">
        <v>1120.3920000000001</v>
      </c>
      <c r="Q7249">
        <v>33.498800000000003</v>
      </c>
      <c r="R7249">
        <v>0.4446</v>
      </c>
      <c r="S7249">
        <v>1120.392073</v>
      </c>
      <c r="T7249" t="s">
        <v>398</v>
      </c>
      <c r="U7249">
        <v>33.498800000000003</v>
      </c>
      <c r="V7249">
        <v>37531.79</v>
      </c>
      <c r="W7249">
        <v>2025</v>
      </c>
    </row>
    <row r="7250" spans="1:23" hidden="1">
      <c r="A7250">
        <v>72026017</v>
      </c>
      <c r="B7250" s="2">
        <v>45776</v>
      </c>
      <c r="C7250" t="s">
        <v>5108</v>
      </c>
      <c r="D7250" t="s">
        <v>412</v>
      </c>
      <c r="E7250" t="s">
        <v>413</v>
      </c>
      <c r="F7250" t="s">
        <v>5906</v>
      </c>
      <c r="G7250" t="s">
        <v>5907</v>
      </c>
      <c r="H7250" t="s">
        <v>1928</v>
      </c>
      <c r="I7250" t="s">
        <v>1929</v>
      </c>
      <c r="J7250" t="s">
        <v>74</v>
      </c>
      <c r="K7250" t="s">
        <v>14</v>
      </c>
      <c r="L7250">
        <v>2560</v>
      </c>
      <c r="M7250" t="s">
        <v>61</v>
      </c>
      <c r="N7250" t="s">
        <v>16</v>
      </c>
      <c r="O7250">
        <v>0.4446</v>
      </c>
      <c r="P7250">
        <v>1138.172</v>
      </c>
      <c r="Q7250">
        <v>33.498800000000003</v>
      </c>
      <c r="R7250">
        <v>0.4446</v>
      </c>
      <c r="S7250">
        <v>1138.1721130000001</v>
      </c>
      <c r="T7250" t="s">
        <v>398</v>
      </c>
      <c r="U7250">
        <v>33.498800000000003</v>
      </c>
      <c r="V7250">
        <v>38127.4</v>
      </c>
      <c r="W7250">
        <v>2025</v>
      </c>
    </row>
    <row r="7251" spans="1:23" hidden="1">
      <c r="A7251">
        <v>72026026</v>
      </c>
      <c r="B7251" s="2">
        <v>45776</v>
      </c>
      <c r="C7251" t="s">
        <v>5108</v>
      </c>
      <c r="D7251" t="s">
        <v>412</v>
      </c>
      <c r="E7251" t="s">
        <v>413</v>
      </c>
      <c r="F7251" t="s">
        <v>5906</v>
      </c>
      <c r="G7251" t="s">
        <v>5907</v>
      </c>
      <c r="H7251" t="s">
        <v>1928</v>
      </c>
      <c r="I7251" t="s">
        <v>1929</v>
      </c>
      <c r="J7251" t="s">
        <v>74</v>
      </c>
      <c r="K7251" t="s">
        <v>14</v>
      </c>
      <c r="L7251">
        <v>1710</v>
      </c>
      <c r="M7251" t="s">
        <v>61</v>
      </c>
      <c r="N7251" t="s">
        <v>16</v>
      </c>
      <c r="O7251">
        <v>0.4446</v>
      </c>
      <c r="P7251">
        <v>760.26599999999996</v>
      </c>
      <c r="Q7251">
        <v>33.498800000000003</v>
      </c>
      <c r="R7251">
        <v>0.4446</v>
      </c>
      <c r="S7251">
        <v>760.26603899999998</v>
      </c>
      <c r="T7251" t="s">
        <v>398</v>
      </c>
      <c r="U7251">
        <v>33.498800000000003</v>
      </c>
      <c r="V7251">
        <v>25468</v>
      </c>
      <c r="W7251">
        <v>2025</v>
      </c>
    </row>
    <row r="7252" spans="1:23" hidden="1">
      <c r="A7252">
        <v>72024990</v>
      </c>
      <c r="B7252" s="2">
        <v>45776</v>
      </c>
      <c r="C7252" t="s">
        <v>2580</v>
      </c>
      <c r="D7252" t="s">
        <v>412</v>
      </c>
      <c r="E7252" t="s">
        <v>413</v>
      </c>
      <c r="F7252" t="s">
        <v>5888</v>
      </c>
      <c r="G7252" t="s">
        <v>5889</v>
      </c>
      <c r="H7252" t="s">
        <v>1761</v>
      </c>
      <c r="I7252" t="s">
        <v>1762</v>
      </c>
      <c r="J7252" t="s">
        <v>202</v>
      </c>
      <c r="K7252" t="s">
        <v>42</v>
      </c>
      <c r="L7252">
        <v>686</v>
      </c>
      <c r="M7252" t="s">
        <v>61</v>
      </c>
      <c r="N7252" t="s">
        <v>16</v>
      </c>
      <c r="O7252">
        <v>1.7985</v>
      </c>
      <c r="P7252">
        <v>1233.771</v>
      </c>
      <c r="Q7252">
        <v>33.498800000000003</v>
      </c>
      <c r="R7252">
        <v>1.7984990000000001</v>
      </c>
      <c r="S7252">
        <v>1233.77106</v>
      </c>
      <c r="T7252" t="s">
        <v>398</v>
      </c>
      <c r="U7252">
        <v>33.498800000000003</v>
      </c>
      <c r="V7252">
        <v>41329.85</v>
      </c>
      <c r="W7252">
        <v>2025</v>
      </c>
    </row>
    <row r="7253" spans="1:23" hidden="1">
      <c r="A7253">
        <v>72024990</v>
      </c>
      <c r="B7253" s="2">
        <v>45776</v>
      </c>
      <c r="C7253" t="s">
        <v>2580</v>
      </c>
      <c r="D7253" t="s">
        <v>412</v>
      </c>
      <c r="E7253" t="s">
        <v>413</v>
      </c>
      <c r="F7253" t="s">
        <v>5888</v>
      </c>
      <c r="G7253" t="s">
        <v>5889</v>
      </c>
      <c r="H7253" t="s">
        <v>1416</v>
      </c>
      <c r="I7253" t="s">
        <v>1417</v>
      </c>
      <c r="J7253" t="s">
        <v>202</v>
      </c>
      <c r="K7253" t="s">
        <v>42</v>
      </c>
      <c r="L7253">
        <v>686</v>
      </c>
      <c r="M7253" t="s">
        <v>61</v>
      </c>
      <c r="N7253" t="s">
        <v>16</v>
      </c>
      <c r="O7253">
        <v>1.7985</v>
      </c>
      <c r="P7253">
        <v>1233.771</v>
      </c>
      <c r="Q7253">
        <v>33.498800000000003</v>
      </c>
      <c r="R7253">
        <v>1.7984990000000001</v>
      </c>
      <c r="S7253">
        <v>1233.77106</v>
      </c>
      <c r="T7253" t="s">
        <v>398</v>
      </c>
      <c r="U7253">
        <v>33.498800000000003</v>
      </c>
      <c r="V7253">
        <v>41329.85</v>
      </c>
      <c r="W7253">
        <v>2025</v>
      </c>
    </row>
    <row r="7254" spans="1:23" hidden="1">
      <c r="A7254">
        <v>72025984</v>
      </c>
      <c r="B7254" s="2">
        <v>45776</v>
      </c>
      <c r="C7254" t="s">
        <v>5108</v>
      </c>
      <c r="D7254" t="s">
        <v>412</v>
      </c>
      <c r="E7254" t="s">
        <v>413</v>
      </c>
      <c r="F7254" t="s">
        <v>5906</v>
      </c>
      <c r="G7254" t="s">
        <v>5907</v>
      </c>
      <c r="H7254" t="s">
        <v>1938</v>
      </c>
      <c r="I7254" t="s">
        <v>1939</v>
      </c>
      <c r="J7254" t="s">
        <v>202</v>
      </c>
      <c r="K7254" t="s">
        <v>14</v>
      </c>
      <c r="L7254">
        <v>990</v>
      </c>
      <c r="M7254" t="s">
        <v>61</v>
      </c>
      <c r="N7254" t="s">
        <v>16</v>
      </c>
      <c r="O7254">
        <v>0.3105</v>
      </c>
      <c r="P7254">
        <v>307.39499999999998</v>
      </c>
      <c r="Q7254">
        <v>33.498800000000003</v>
      </c>
      <c r="R7254">
        <v>0.3105</v>
      </c>
      <c r="S7254">
        <v>307.39489099999997</v>
      </c>
      <c r="T7254" t="s">
        <v>398</v>
      </c>
      <c r="U7254">
        <v>33.498800000000003</v>
      </c>
      <c r="V7254">
        <v>10297.36</v>
      </c>
      <c r="W7254">
        <v>2025</v>
      </c>
    </row>
    <row r="7255" spans="1:23" hidden="1">
      <c r="A7255">
        <v>72026006</v>
      </c>
      <c r="B7255" s="2">
        <v>45776</v>
      </c>
      <c r="C7255" t="s">
        <v>5108</v>
      </c>
      <c r="D7255" t="s">
        <v>412</v>
      </c>
      <c r="E7255" t="s">
        <v>413</v>
      </c>
      <c r="F7255" t="s">
        <v>5906</v>
      </c>
      <c r="G7255" t="s">
        <v>5907</v>
      </c>
      <c r="H7255" t="s">
        <v>1938</v>
      </c>
      <c r="I7255" t="s">
        <v>1939</v>
      </c>
      <c r="J7255" t="s">
        <v>202</v>
      </c>
      <c r="K7255" t="s">
        <v>14</v>
      </c>
      <c r="L7255">
        <v>2970</v>
      </c>
      <c r="M7255" t="s">
        <v>61</v>
      </c>
      <c r="N7255" t="s">
        <v>16</v>
      </c>
      <c r="O7255">
        <v>0.3105</v>
      </c>
      <c r="P7255">
        <v>922.18499999999995</v>
      </c>
      <c r="Q7255">
        <v>33.498800000000003</v>
      </c>
      <c r="R7255">
        <v>0.3105</v>
      </c>
      <c r="S7255">
        <v>922.18497300000001</v>
      </c>
      <c r="T7255" t="s">
        <v>398</v>
      </c>
      <c r="U7255">
        <v>33.498800000000003</v>
      </c>
      <c r="V7255">
        <v>30892.09</v>
      </c>
      <c r="W7255">
        <v>2025</v>
      </c>
    </row>
    <row r="7256" spans="1:23" hidden="1">
      <c r="A7256">
        <v>72026008</v>
      </c>
      <c r="B7256" s="2">
        <v>45776</v>
      </c>
      <c r="C7256" t="s">
        <v>5108</v>
      </c>
      <c r="D7256" t="s">
        <v>412</v>
      </c>
      <c r="E7256" t="s">
        <v>413</v>
      </c>
      <c r="F7256" t="s">
        <v>5906</v>
      </c>
      <c r="G7256" t="s">
        <v>5907</v>
      </c>
      <c r="H7256" t="s">
        <v>1934</v>
      </c>
      <c r="I7256" t="s">
        <v>1935</v>
      </c>
      <c r="J7256" t="s">
        <v>202</v>
      </c>
      <c r="K7256" t="s">
        <v>14</v>
      </c>
      <c r="L7256">
        <v>660</v>
      </c>
      <c r="M7256" t="s">
        <v>61</v>
      </c>
      <c r="N7256" t="s">
        <v>16</v>
      </c>
      <c r="O7256">
        <v>0.3105</v>
      </c>
      <c r="P7256">
        <v>204.93</v>
      </c>
      <c r="Q7256">
        <v>33.498800000000003</v>
      </c>
      <c r="R7256">
        <v>0.3105</v>
      </c>
      <c r="S7256">
        <v>204.930027</v>
      </c>
      <c r="T7256" t="s">
        <v>398</v>
      </c>
      <c r="U7256">
        <v>33.498800000000003</v>
      </c>
      <c r="V7256">
        <v>6864.91</v>
      </c>
      <c r="W7256">
        <v>2025</v>
      </c>
    </row>
    <row r="7257" spans="1:23" hidden="1">
      <c r="A7257">
        <v>72026012</v>
      </c>
      <c r="B7257" s="2">
        <v>45776</v>
      </c>
      <c r="C7257" t="s">
        <v>5108</v>
      </c>
      <c r="D7257" t="s">
        <v>412</v>
      </c>
      <c r="E7257" t="s">
        <v>413</v>
      </c>
      <c r="F7257" t="s">
        <v>5906</v>
      </c>
      <c r="G7257" t="s">
        <v>5907</v>
      </c>
      <c r="H7257" t="s">
        <v>1936</v>
      </c>
      <c r="I7257" t="s">
        <v>1937</v>
      </c>
      <c r="J7257" t="s">
        <v>202</v>
      </c>
      <c r="K7257" t="s">
        <v>14</v>
      </c>
      <c r="L7257">
        <v>330</v>
      </c>
      <c r="M7257" t="s">
        <v>61</v>
      </c>
      <c r="N7257" t="s">
        <v>16</v>
      </c>
      <c r="O7257">
        <v>0.3105</v>
      </c>
      <c r="P7257">
        <v>102.465</v>
      </c>
      <c r="Q7257">
        <v>33.498800000000003</v>
      </c>
      <c r="R7257">
        <v>0.3105</v>
      </c>
      <c r="S7257">
        <v>102.46486400000001</v>
      </c>
      <c r="T7257" t="s">
        <v>398</v>
      </c>
      <c r="U7257">
        <v>33.498800000000003</v>
      </c>
      <c r="V7257">
        <v>3432.45</v>
      </c>
      <c r="W7257">
        <v>2025</v>
      </c>
    </row>
    <row r="7258" spans="1:23" hidden="1">
      <c r="A7258">
        <v>72026035</v>
      </c>
      <c r="B7258" s="2">
        <v>45776</v>
      </c>
      <c r="C7258" t="s">
        <v>5108</v>
      </c>
      <c r="D7258" t="s">
        <v>412</v>
      </c>
      <c r="E7258" t="s">
        <v>413</v>
      </c>
      <c r="F7258" t="s">
        <v>5906</v>
      </c>
      <c r="G7258" t="s">
        <v>5907</v>
      </c>
      <c r="H7258" t="s">
        <v>1934</v>
      </c>
      <c r="I7258" t="s">
        <v>1935</v>
      </c>
      <c r="J7258" t="s">
        <v>202</v>
      </c>
      <c r="K7258" t="s">
        <v>14</v>
      </c>
      <c r="L7258">
        <v>330</v>
      </c>
      <c r="M7258" t="s">
        <v>61</v>
      </c>
      <c r="N7258" t="s">
        <v>16</v>
      </c>
      <c r="O7258">
        <v>0.3105</v>
      </c>
      <c r="P7258">
        <v>102.465</v>
      </c>
      <c r="Q7258">
        <v>33.498800000000003</v>
      </c>
      <c r="R7258">
        <v>0.3105</v>
      </c>
      <c r="S7258">
        <v>102.46486400000001</v>
      </c>
      <c r="T7258" t="s">
        <v>398</v>
      </c>
      <c r="U7258">
        <v>33.498800000000003</v>
      </c>
      <c r="V7258">
        <v>3432.45</v>
      </c>
      <c r="W7258">
        <v>2025</v>
      </c>
    </row>
    <row r="7259" spans="1:23" hidden="1">
      <c r="A7259">
        <v>72026289</v>
      </c>
      <c r="B7259" s="2">
        <v>45776</v>
      </c>
      <c r="C7259" t="s">
        <v>4814</v>
      </c>
      <c r="D7259" t="s">
        <v>412</v>
      </c>
      <c r="E7259" t="s">
        <v>413</v>
      </c>
      <c r="F7259" t="s">
        <v>5888</v>
      </c>
      <c r="G7259" t="s">
        <v>5889</v>
      </c>
      <c r="H7259" t="s">
        <v>5920</v>
      </c>
      <c r="I7259" t="s">
        <v>5921</v>
      </c>
      <c r="J7259" t="s">
        <v>202</v>
      </c>
      <c r="K7259" t="s">
        <v>42</v>
      </c>
      <c r="L7259">
        <v>1872</v>
      </c>
      <c r="M7259" t="s">
        <v>61</v>
      </c>
      <c r="N7259" t="s">
        <v>16</v>
      </c>
      <c r="O7259">
        <v>1.5786</v>
      </c>
      <c r="P7259">
        <v>2955.1390000000001</v>
      </c>
      <c r="Q7259">
        <v>33.498800000000003</v>
      </c>
      <c r="R7259">
        <v>1.5786</v>
      </c>
      <c r="S7259">
        <v>2955.1389899999999</v>
      </c>
      <c r="T7259" t="s">
        <v>398</v>
      </c>
      <c r="U7259">
        <v>33.498800000000003</v>
      </c>
      <c r="V7259">
        <v>98993.61</v>
      </c>
      <c r="W7259">
        <v>2025</v>
      </c>
    </row>
    <row r="7260" spans="1:23" hidden="1">
      <c r="A7260">
        <v>72026290</v>
      </c>
      <c r="B7260" s="2">
        <v>45776</v>
      </c>
      <c r="C7260" t="s">
        <v>4814</v>
      </c>
      <c r="D7260" t="s">
        <v>412</v>
      </c>
      <c r="E7260" t="s">
        <v>413</v>
      </c>
      <c r="F7260" t="s">
        <v>5888</v>
      </c>
      <c r="G7260" t="s">
        <v>5889</v>
      </c>
      <c r="H7260" t="s">
        <v>5924</v>
      </c>
      <c r="I7260" t="s">
        <v>5925</v>
      </c>
      <c r="J7260" t="s">
        <v>202</v>
      </c>
      <c r="K7260" t="s">
        <v>42</v>
      </c>
      <c r="L7260">
        <v>864</v>
      </c>
      <c r="M7260" t="s">
        <v>61</v>
      </c>
      <c r="N7260" t="s">
        <v>16</v>
      </c>
      <c r="O7260">
        <v>1.5629999999999999</v>
      </c>
      <c r="P7260">
        <v>1350.432</v>
      </c>
      <c r="Q7260">
        <v>33.498800000000003</v>
      </c>
      <c r="R7260">
        <v>1.562999</v>
      </c>
      <c r="S7260">
        <v>1350.431955</v>
      </c>
      <c r="T7260" t="s">
        <v>398</v>
      </c>
      <c r="U7260">
        <v>33.498800000000003</v>
      </c>
      <c r="V7260">
        <v>45237.85</v>
      </c>
      <c r="W7260">
        <v>2025</v>
      </c>
    </row>
    <row r="7261" spans="1:23" hidden="1">
      <c r="A7261">
        <v>72026291</v>
      </c>
      <c r="B7261" s="2">
        <v>45776</v>
      </c>
      <c r="C7261" t="s">
        <v>4814</v>
      </c>
      <c r="D7261" t="s">
        <v>412</v>
      </c>
      <c r="E7261" t="s">
        <v>413</v>
      </c>
      <c r="F7261" t="s">
        <v>5888</v>
      </c>
      <c r="G7261" t="s">
        <v>5889</v>
      </c>
      <c r="H7261" t="s">
        <v>5918</v>
      </c>
      <c r="I7261" t="s">
        <v>5919</v>
      </c>
      <c r="J7261" t="s">
        <v>202</v>
      </c>
      <c r="K7261" t="s">
        <v>42</v>
      </c>
      <c r="L7261">
        <v>1760</v>
      </c>
      <c r="M7261" t="s">
        <v>61</v>
      </c>
      <c r="N7261" t="s">
        <v>16</v>
      </c>
      <c r="O7261">
        <v>1.3835</v>
      </c>
      <c r="P7261">
        <v>2434.962</v>
      </c>
      <c r="Q7261">
        <v>33.498800000000003</v>
      </c>
      <c r="R7261">
        <v>1.3835</v>
      </c>
      <c r="S7261">
        <v>2434.9621470000002</v>
      </c>
      <c r="T7261" t="s">
        <v>398</v>
      </c>
      <c r="U7261">
        <v>33.498800000000003</v>
      </c>
      <c r="V7261">
        <v>81568.31</v>
      </c>
      <c r="W7261">
        <v>2025</v>
      </c>
    </row>
    <row r="7262" spans="1:23" hidden="1">
      <c r="A7262">
        <v>72026292</v>
      </c>
      <c r="B7262" s="2">
        <v>45776</v>
      </c>
      <c r="C7262" t="s">
        <v>4814</v>
      </c>
      <c r="D7262" t="s">
        <v>412</v>
      </c>
      <c r="E7262" t="s">
        <v>413</v>
      </c>
      <c r="F7262" t="s">
        <v>5888</v>
      </c>
      <c r="G7262" t="s">
        <v>5889</v>
      </c>
      <c r="H7262" t="s">
        <v>5922</v>
      </c>
      <c r="I7262" t="s">
        <v>5923</v>
      </c>
      <c r="J7262" t="s">
        <v>202</v>
      </c>
      <c r="K7262" t="s">
        <v>42</v>
      </c>
      <c r="L7262">
        <v>1008</v>
      </c>
      <c r="M7262" t="s">
        <v>61</v>
      </c>
      <c r="N7262" t="s">
        <v>16</v>
      </c>
      <c r="O7262">
        <v>1.5682</v>
      </c>
      <c r="P7262">
        <v>1580.7460000000001</v>
      </c>
      <c r="Q7262">
        <v>33.498800000000003</v>
      </c>
      <c r="R7262">
        <v>1.5682</v>
      </c>
      <c r="S7262">
        <v>1580.7458770000001</v>
      </c>
      <c r="T7262" t="s">
        <v>398</v>
      </c>
      <c r="U7262">
        <v>33.498800000000003</v>
      </c>
      <c r="V7262">
        <v>52953.09</v>
      </c>
      <c r="W7262">
        <v>2025</v>
      </c>
    </row>
    <row r="7263" spans="1:23" hidden="1">
      <c r="A7263">
        <v>72026297</v>
      </c>
      <c r="B7263" s="2">
        <v>45776</v>
      </c>
      <c r="C7263" t="s">
        <v>4814</v>
      </c>
      <c r="D7263" t="s">
        <v>412</v>
      </c>
      <c r="E7263" t="s">
        <v>413</v>
      </c>
      <c r="F7263" t="s">
        <v>5888</v>
      </c>
      <c r="G7263" t="s">
        <v>5889</v>
      </c>
      <c r="H7263" t="s">
        <v>1416</v>
      </c>
      <c r="I7263" t="s">
        <v>1417</v>
      </c>
      <c r="J7263" t="s">
        <v>202</v>
      </c>
      <c r="K7263" t="s">
        <v>42</v>
      </c>
      <c r="L7263">
        <v>294</v>
      </c>
      <c r="M7263" t="s">
        <v>61</v>
      </c>
      <c r="N7263" t="s">
        <v>16</v>
      </c>
      <c r="O7263">
        <v>1.7985</v>
      </c>
      <c r="P7263">
        <v>528.75900000000001</v>
      </c>
      <c r="Q7263">
        <v>33.498800000000003</v>
      </c>
      <c r="R7263">
        <v>1.7984990000000001</v>
      </c>
      <c r="S7263">
        <v>528.75894000000005</v>
      </c>
      <c r="T7263" t="s">
        <v>398</v>
      </c>
      <c r="U7263">
        <v>33.498800000000003</v>
      </c>
      <c r="V7263">
        <v>17712.79</v>
      </c>
      <c r="W7263">
        <v>2025</v>
      </c>
    </row>
    <row r="7264" spans="1:23" hidden="1">
      <c r="A7264">
        <v>72027155</v>
      </c>
      <c r="B7264" s="2">
        <v>45776</v>
      </c>
      <c r="C7264" t="s">
        <v>5770</v>
      </c>
      <c r="D7264" t="s">
        <v>412</v>
      </c>
      <c r="E7264" t="s">
        <v>413</v>
      </c>
      <c r="F7264" t="s">
        <v>5888</v>
      </c>
      <c r="G7264" t="s">
        <v>5889</v>
      </c>
      <c r="H7264" t="s">
        <v>5912</v>
      </c>
      <c r="I7264" t="s">
        <v>5913</v>
      </c>
      <c r="J7264" t="s">
        <v>202</v>
      </c>
      <c r="K7264" t="s">
        <v>42</v>
      </c>
      <c r="L7264">
        <v>200</v>
      </c>
      <c r="M7264" t="s">
        <v>61</v>
      </c>
      <c r="N7264" t="s">
        <v>16</v>
      </c>
      <c r="O7264">
        <v>1.3185</v>
      </c>
      <c r="P7264">
        <v>263.7</v>
      </c>
      <c r="Q7264">
        <v>33.498800000000003</v>
      </c>
      <c r="R7264">
        <v>1.3185</v>
      </c>
      <c r="S7264">
        <v>263.69989299999997</v>
      </c>
      <c r="T7264" t="s">
        <v>398</v>
      </c>
      <c r="U7264">
        <v>33.498800000000003</v>
      </c>
      <c r="V7264">
        <v>8833.6299999999992</v>
      </c>
      <c r="W7264">
        <v>2025</v>
      </c>
    </row>
    <row r="7265" spans="1:23" hidden="1">
      <c r="A7265">
        <v>72027158</v>
      </c>
      <c r="B7265" s="2">
        <v>45776</v>
      </c>
      <c r="C7265" t="s">
        <v>5770</v>
      </c>
      <c r="D7265" t="s">
        <v>412</v>
      </c>
      <c r="E7265" t="s">
        <v>413</v>
      </c>
      <c r="F7265" t="s">
        <v>5888</v>
      </c>
      <c r="G7265" t="s">
        <v>5889</v>
      </c>
      <c r="H7265" t="s">
        <v>5934</v>
      </c>
      <c r="I7265" t="s">
        <v>5935</v>
      </c>
      <c r="J7265" t="s">
        <v>202</v>
      </c>
      <c r="K7265" t="s">
        <v>42</v>
      </c>
      <c r="L7265">
        <v>200</v>
      </c>
      <c r="M7265" t="s">
        <v>61</v>
      </c>
      <c r="N7265" t="s">
        <v>16</v>
      </c>
      <c r="O7265">
        <v>1.3237000000000001</v>
      </c>
      <c r="P7265">
        <v>264.74</v>
      </c>
      <c r="Q7265">
        <v>33.498800000000003</v>
      </c>
      <c r="R7265">
        <v>1.323699</v>
      </c>
      <c r="S7265">
        <v>264.73993000000002</v>
      </c>
      <c r="T7265" t="s">
        <v>398</v>
      </c>
      <c r="U7265">
        <v>33.498800000000003</v>
      </c>
      <c r="V7265">
        <v>8868.4699999999993</v>
      </c>
      <c r="W7265">
        <v>2025</v>
      </c>
    </row>
    <row r="7266" spans="1:23" hidden="1">
      <c r="A7266">
        <v>72024608</v>
      </c>
      <c r="B7266" s="2">
        <v>45776</v>
      </c>
      <c r="C7266" t="s">
        <v>2440</v>
      </c>
      <c r="D7266" t="s">
        <v>412</v>
      </c>
      <c r="E7266" t="s">
        <v>413</v>
      </c>
      <c r="F7266" t="s">
        <v>6004</v>
      </c>
      <c r="G7266" t="s">
        <v>6005</v>
      </c>
      <c r="H7266" t="s">
        <v>4743</v>
      </c>
      <c r="I7266" t="s">
        <v>4744</v>
      </c>
      <c r="J7266" t="s">
        <v>64</v>
      </c>
      <c r="K7266" t="s">
        <v>43</v>
      </c>
      <c r="L7266">
        <v>640</v>
      </c>
      <c r="M7266" t="s">
        <v>61</v>
      </c>
      <c r="N7266" t="s">
        <v>16</v>
      </c>
      <c r="O7266">
        <v>2.5369000000000002</v>
      </c>
      <c r="P7266">
        <v>1623.615</v>
      </c>
      <c r="Q7266">
        <v>33.498800000000003</v>
      </c>
      <c r="R7266">
        <v>2.5369000000000002</v>
      </c>
      <c r="S7266">
        <v>1623.614875</v>
      </c>
      <c r="T7266" t="s">
        <v>398</v>
      </c>
      <c r="U7266">
        <v>33.498800000000003</v>
      </c>
      <c r="V7266">
        <v>54389.15</v>
      </c>
      <c r="W7266">
        <v>2025</v>
      </c>
    </row>
    <row r="7267" spans="1:23" hidden="1">
      <c r="A7267">
        <v>72024610</v>
      </c>
      <c r="B7267" s="2">
        <v>45776</v>
      </c>
      <c r="C7267" t="s">
        <v>2440</v>
      </c>
      <c r="D7267" t="s">
        <v>412</v>
      </c>
      <c r="E7267" t="s">
        <v>413</v>
      </c>
      <c r="F7267" t="s">
        <v>5904</v>
      </c>
      <c r="G7267" t="s">
        <v>5905</v>
      </c>
      <c r="H7267" t="s">
        <v>3475</v>
      </c>
      <c r="I7267" t="s">
        <v>3476</v>
      </c>
      <c r="J7267" t="s">
        <v>64</v>
      </c>
      <c r="K7267" t="s">
        <v>43</v>
      </c>
      <c r="L7267">
        <v>840</v>
      </c>
      <c r="M7267" t="s">
        <v>61</v>
      </c>
      <c r="N7267" t="s">
        <v>16</v>
      </c>
      <c r="O7267">
        <v>2.3580999999999999</v>
      </c>
      <c r="P7267">
        <v>1980.8040000000001</v>
      </c>
      <c r="Q7267">
        <v>33.498800000000003</v>
      </c>
      <c r="R7267">
        <v>2.3580990000000002</v>
      </c>
      <c r="S7267">
        <v>1980.8040880000001</v>
      </c>
      <c r="T7267" t="s">
        <v>398</v>
      </c>
      <c r="U7267">
        <v>33.498800000000003</v>
      </c>
      <c r="V7267">
        <v>66354.559999999998</v>
      </c>
      <c r="W7267">
        <v>2025</v>
      </c>
    </row>
    <row r="7268" spans="1:23" hidden="1">
      <c r="A7268">
        <v>72024611</v>
      </c>
      <c r="B7268" s="2">
        <v>45776</v>
      </c>
      <c r="C7268" t="s">
        <v>2440</v>
      </c>
      <c r="D7268" t="s">
        <v>412</v>
      </c>
      <c r="E7268" t="s">
        <v>413</v>
      </c>
      <c r="F7268" t="s">
        <v>6004</v>
      </c>
      <c r="G7268" t="s">
        <v>6005</v>
      </c>
      <c r="H7268" t="s">
        <v>4747</v>
      </c>
      <c r="I7268" t="s">
        <v>4748</v>
      </c>
      <c r="J7268" t="s">
        <v>64</v>
      </c>
      <c r="K7268" t="s">
        <v>43</v>
      </c>
      <c r="L7268">
        <v>192</v>
      </c>
      <c r="M7268" t="s">
        <v>61</v>
      </c>
      <c r="N7268" t="s">
        <v>16</v>
      </c>
      <c r="O7268">
        <v>2.5369000000000002</v>
      </c>
      <c r="P7268">
        <v>487.08499999999998</v>
      </c>
      <c r="Q7268">
        <v>33.498800000000003</v>
      </c>
      <c r="R7268">
        <v>2.5369000000000002</v>
      </c>
      <c r="S7268">
        <v>487.08490999999998</v>
      </c>
      <c r="T7268" t="s">
        <v>398</v>
      </c>
      <c r="U7268">
        <v>33.498800000000003</v>
      </c>
      <c r="V7268">
        <v>16316.76</v>
      </c>
      <c r="W7268">
        <v>2025</v>
      </c>
    </row>
    <row r="7269" spans="1:23" hidden="1">
      <c r="A7269">
        <v>72024612</v>
      </c>
      <c r="B7269" s="2">
        <v>45776</v>
      </c>
      <c r="C7269" t="s">
        <v>2440</v>
      </c>
      <c r="D7269" t="s">
        <v>412</v>
      </c>
      <c r="E7269" t="s">
        <v>413</v>
      </c>
      <c r="F7269" t="s">
        <v>5904</v>
      </c>
      <c r="G7269" t="s">
        <v>5905</v>
      </c>
      <c r="H7269" t="s">
        <v>4753</v>
      </c>
      <c r="I7269" t="s">
        <v>4754</v>
      </c>
      <c r="J7269" t="s">
        <v>64</v>
      </c>
      <c r="K7269" t="s">
        <v>43</v>
      </c>
      <c r="L7269">
        <v>1050</v>
      </c>
      <c r="M7269" t="s">
        <v>61</v>
      </c>
      <c r="N7269" t="s">
        <v>16</v>
      </c>
      <c r="O7269">
        <v>2.3631000000000002</v>
      </c>
      <c r="P7269">
        <v>2481.2550000000001</v>
      </c>
      <c r="Q7269">
        <v>33.498800000000003</v>
      </c>
      <c r="R7269">
        <v>2.3630990000000001</v>
      </c>
      <c r="S7269">
        <v>2481.2548499999998</v>
      </c>
      <c r="T7269" t="s">
        <v>398</v>
      </c>
      <c r="U7269">
        <v>33.498800000000003</v>
      </c>
      <c r="V7269">
        <v>83119.06</v>
      </c>
      <c r="W7269">
        <v>2025</v>
      </c>
    </row>
    <row r="7270" spans="1:23" hidden="1">
      <c r="A7270">
        <v>72024612</v>
      </c>
      <c r="B7270" s="2">
        <v>45776</v>
      </c>
      <c r="C7270" t="s">
        <v>2440</v>
      </c>
      <c r="D7270" t="s">
        <v>412</v>
      </c>
      <c r="E7270" t="s">
        <v>413</v>
      </c>
      <c r="F7270" t="s">
        <v>5904</v>
      </c>
      <c r="G7270" t="s">
        <v>5905</v>
      </c>
      <c r="H7270" t="s">
        <v>595</v>
      </c>
      <c r="I7270" t="s">
        <v>1919</v>
      </c>
      <c r="J7270" t="s">
        <v>64</v>
      </c>
      <c r="K7270" t="s">
        <v>43</v>
      </c>
      <c r="L7270">
        <v>350</v>
      </c>
      <c r="M7270" t="s">
        <v>61</v>
      </c>
      <c r="N7270" t="s">
        <v>16</v>
      </c>
      <c r="O7270">
        <v>2.3580999999999999</v>
      </c>
      <c r="P7270">
        <v>825.33500000000004</v>
      </c>
      <c r="Q7270">
        <v>33.498800000000003</v>
      </c>
      <c r="R7270">
        <v>2.3580990000000002</v>
      </c>
      <c r="S7270">
        <v>825.33493699999997</v>
      </c>
      <c r="T7270" t="s">
        <v>398</v>
      </c>
      <c r="U7270">
        <v>33.498800000000003</v>
      </c>
      <c r="V7270">
        <v>27647.73</v>
      </c>
      <c r="W7270">
        <v>2025</v>
      </c>
    </row>
    <row r="7271" spans="1:23" hidden="1">
      <c r="A7271">
        <v>72024612</v>
      </c>
      <c r="B7271" s="2">
        <v>45776</v>
      </c>
      <c r="C7271" t="s">
        <v>2440</v>
      </c>
      <c r="D7271" t="s">
        <v>412</v>
      </c>
      <c r="E7271" t="s">
        <v>413</v>
      </c>
      <c r="F7271" t="s">
        <v>5904</v>
      </c>
      <c r="G7271" t="s">
        <v>5905</v>
      </c>
      <c r="H7271" t="s">
        <v>4749</v>
      </c>
      <c r="I7271" t="s">
        <v>4750</v>
      </c>
      <c r="J7271" t="s">
        <v>64</v>
      </c>
      <c r="K7271" t="s">
        <v>43</v>
      </c>
      <c r="L7271">
        <v>980</v>
      </c>
      <c r="M7271" t="s">
        <v>61</v>
      </c>
      <c r="N7271" t="s">
        <v>16</v>
      </c>
      <c r="O7271">
        <v>2.3732000000000002</v>
      </c>
      <c r="P7271">
        <v>2325.7359999999999</v>
      </c>
      <c r="Q7271">
        <v>33.498800000000003</v>
      </c>
      <c r="R7271">
        <v>2.3731990000000001</v>
      </c>
      <c r="S7271">
        <v>2325.7361449999999</v>
      </c>
      <c r="T7271" t="s">
        <v>398</v>
      </c>
      <c r="U7271">
        <v>33.498800000000003</v>
      </c>
      <c r="V7271">
        <v>77909.37</v>
      </c>
      <c r="W7271">
        <v>2025</v>
      </c>
    </row>
    <row r="7272" spans="1:23" hidden="1">
      <c r="A7272">
        <v>72024615</v>
      </c>
      <c r="B7272" s="2">
        <v>45776</v>
      </c>
      <c r="C7272" t="s">
        <v>2440</v>
      </c>
      <c r="D7272" t="s">
        <v>412</v>
      </c>
      <c r="E7272" t="s">
        <v>413</v>
      </c>
      <c r="F7272" t="s">
        <v>5904</v>
      </c>
      <c r="G7272" t="s">
        <v>5905</v>
      </c>
      <c r="H7272" t="s">
        <v>4751</v>
      </c>
      <c r="I7272" t="s">
        <v>4752</v>
      </c>
      <c r="J7272" t="s">
        <v>64</v>
      </c>
      <c r="K7272" t="s">
        <v>43</v>
      </c>
      <c r="L7272">
        <v>990</v>
      </c>
      <c r="M7272" t="s">
        <v>61</v>
      </c>
      <c r="N7272" t="s">
        <v>16</v>
      </c>
      <c r="O7272">
        <v>2.0305</v>
      </c>
      <c r="P7272">
        <v>2010.1949999999999</v>
      </c>
      <c r="Q7272">
        <v>33.498800000000003</v>
      </c>
      <c r="R7272">
        <v>2.0304989999999998</v>
      </c>
      <c r="S7272">
        <v>2010.194992</v>
      </c>
      <c r="T7272" t="s">
        <v>398</v>
      </c>
      <c r="U7272">
        <v>33.498800000000003</v>
      </c>
      <c r="V7272">
        <v>67339.12</v>
      </c>
      <c r="W7272">
        <v>2025</v>
      </c>
    </row>
    <row r="7273" spans="1:23" hidden="1">
      <c r="A7273">
        <v>72025001</v>
      </c>
      <c r="B7273" s="2">
        <v>45776</v>
      </c>
      <c r="C7273" t="s">
        <v>2989</v>
      </c>
      <c r="D7273" t="s">
        <v>412</v>
      </c>
      <c r="E7273" t="s">
        <v>413</v>
      </c>
      <c r="F7273" t="s">
        <v>5904</v>
      </c>
      <c r="G7273" t="s">
        <v>5905</v>
      </c>
      <c r="H7273" t="s">
        <v>1475</v>
      </c>
      <c r="I7273" t="s">
        <v>1476</v>
      </c>
      <c r="J7273" t="s">
        <v>64</v>
      </c>
      <c r="K7273" t="s">
        <v>43</v>
      </c>
      <c r="L7273">
        <v>320</v>
      </c>
      <c r="M7273" t="s">
        <v>61</v>
      </c>
      <c r="N7273" t="s">
        <v>16</v>
      </c>
      <c r="O7273">
        <v>2.5368900000000001</v>
      </c>
      <c r="P7273">
        <v>811.80399999999997</v>
      </c>
      <c r="Q7273">
        <v>33.498800000000003</v>
      </c>
      <c r="R7273">
        <v>2.5368889999999999</v>
      </c>
      <c r="S7273">
        <v>811.80400399999996</v>
      </c>
      <c r="T7273" t="s">
        <v>398</v>
      </c>
      <c r="U7273">
        <v>33.498800000000003</v>
      </c>
      <c r="V7273">
        <v>27194.46</v>
      </c>
      <c r="W7273">
        <v>2025</v>
      </c>
    </row>
    <row r="7274" spans="1:23" hidden="1">
      <c r="A7274">
        <v>72025096</v>
      </c>
      <c r="B7274" s="2">
        <v>45776</v>
      </c>
      <c r="C7274" t="s">
        <v>2555</v>
      </c>
      <c r="D7274" t="s">
        <v>412</v>
      </c>
      <c r="E7274" t="s">
        <v>413</v>
      </c>
      <c r="F7274" t="s">
        <v>5904</v>
      </c>
      <c r="G7274" t="s">
        <v>5905</v>
      </c>
      <c r="H7274" t="s">
        <v>4753</v>
      </c>
      <c r="I7274" t="s">
        <v>4754</v>
      </c>
      <c r="J7274" t="s">
        <v>64</v>
      </c>
      <c r="K7274" t="s">
        <v>43</v>
      </c>
      <c r="L7274">
        <v>70</v>
      </c>
      <c r="M7274" t="s">
        <v>61</v>
      </c>
      <c r="N7274" t="s">
        <v>16</v>
      </c>
      <c r="O7274">
        <v>2.3631000000000002</v>
      </c>
      <c r="P7274">
        <v>165.417</v>
      </c>
      <c r="Q7274">
        <v>33.498800000000003</v>
      </c>
      <c r="R7274">
        <v>2.3630990000000001</v>
      </c>
      <c r="S7274">
        <v>165.41696999999999</v>
      </c>
      <c r="T7274" t="s">
        <v>398</v>
      </c>
      <c r="U7274">
        <v>33.498800000000003</v>
      </c>
      <c r="V7274">
        <v>5541.27</v>
      </c>
      <c r="W7274">
        <v>2025</v>
      </c>
    </row>
    <row r="7275" spans="1:23" hidden="1">
      <c r="A7275">
        <v>72025550</v>
      </c>
      <c r="B7275" s="2">
        <v>45776</v>
      </c>
      <c r="C7275" t="s">
        <v>4183</v>
      </c>
      <c r="D7275" t="s">
        <v>412</v>
      </c>
      <c r="E7275" t="s">
        <v>413</v>
      </c>
      <c r="F7275" t="s">
        <v>5890</v>
      </c>
      <c r="G7275" t="s">
        <v>5891</v>
      </c>
      <c r="H7275" t="s">
        <v>1038</v>
      </c>
      <c r="I7275" t="s">
        <v>1770</v>
      </c>
      <c r="J7275" t="s">
        <v>64</v>
      </c>
      <c r="K7275" t="s">
        <v>42</v>
      </c>
      <c r="L7275">
        <v>1040</v>
      </c>
      <c r="M7275" t="s">
        <v>61</v>
      </c>
      <c r="N7275" t="s">
        <v>16</v>
      </c>
      <c r="O7275">
        <v>2.1276999999999999</v>
      </c>
      <c r="P7275">
        <v>2212.808</v>
      </c>
      <c r="Q7275">
        <v>33.498800000000003</v>
      </c>
      <c r="R7275">
        <v>2.1276999999999999</v>
      </c>
      <c r="S7275">
        <v>2212.8079210000001</v>
      </c>
      <c r="T7275" t="s">
        <v>398</v>
      </c>
      <c r="U7275">
        <v>33.498800000000003</v>
      </c>
      <c r="V7275">
        <v>74126.41</v>
      </c>
      <c r="W7275">
        <v>2025</v>
      </c>
    </row>
    <row r="7276" spans="1:23" hidden="1">
      <c r="A7276">
        <v>72024607</v>
      </c>
      <c r="B7276" s="2">
        <v>45776</v>
      </c>
      <c r="C7276" t="s">
        <v>2440</v>
      </c>
      <c r="D7276" t="s">
        <v>412</v>
      </c>
      <c r="E7276" t="s">
        <v>413</v>
      </c>
      <c r="F7276" t="s">
        <v>5904</v>
      </c>
      <c r="G7276" t="s">
        <v>5905</v>
      </c>
      <c r="H7276" t="s">
        <v>474</v>
      </c>
      <c r="I7276" t="s">
        <v>475</v>
      </c>
      <c r="J7276" t="s">
        <v>64</v>
      </c>
      <c r="K7276" t="s">
        <v>43</v>
      </c>
      <c r="L7276">
        <v>100</v>
      </c>
      <c r="M7276" t="s">
        <v>61</v>
      </c>
      <c r="N7276" t="s">
        <v>16</v>
      </c>
      <c r="O7276">
        <v>1.4359999999999999</v>
      </c>
      <c r="P7276">
        <v>143.6</v>
      </c>
      <c r="Q7276">
        <v>33.498800000000003</v>
      </c>
      <c r="R7276">
        <v>1.4359999999999999</v>
      </c>
      <c r="S7276">
        <v>143.60006899999999</v>
      </c>
      <c r="T7276" t="s">
        <v>398</v>
      </c>
      <c r="U7276">
        <v>33.498800000000003</v>
      </c>
      <c r="V7276">
        <v>4810.43</v>
      </c>
      <c r="W7276">
        <v>2025</v>
      </c>
    </row>
    <row r="7277" spans="1:23" hidden="1">
      <c r="A7277">
        <v>72024609</v>
      </c>
      <c r="B7277" s="2">
        <v>45776</v>
      </c>
      <c r="C7277" t="s">
        <v>2440</v>
      </c>
      <c r="D7277" t="s">
        <v>412</v>
      </c>
      <c r="E7277" t="s">
        <v>413</v>
      </c>
      <c r="F7277" t="s">
        <v>5904</v>
      </c>
      <c r="G7277" t="s">
        <v>5905</v>
      </c>
      <c r="H7277" t="s">
        <v>197</v>
      </c>
      <c r="I7277" t="s">
        <v>198</v>
      </c>
      <c r="J7277" t="s">
        <v>64</v>
      </c>
      <c r="K7277" t="s">
        <v>43</v>
      </c>
      <c r="L7277">
        <v>300</v>
      </c>
      <c r="M7277" t="s">
        <v>61</v>
      </c>
      <c r="N7277" t="s">
        <v>16</v>
      </c>
      <c r="O7277">
        <v>1.4359999999999999</v>
      </c>
      <c r="P7277">
        <v>430.8</v>
      </c>
      <c r="Q7277">
        <v>33.498800000000003</v>
      </c>
      <c r="R7277">
        <v>1.4359999999999999</v>
      </c>
      <c r="S7277">
        <v>430.79990900000001</v>
      </c>
      <c r="T7277" t="s">
        <v>398</v>
      </c>
      <c r="U7277">
        <v>33.498800000000003</v>
      </c>
      <c r="V7277">
        <v>14431.28</v>
      </c>
      <c r="W7277">
        <v>2025</v>
      </c>
    </row>
    <row r="7278" spans="1:23" hidden="1">
      <c r="A7278">
        <v>72024613</v>
      </c>
      <c r="B7278" s="2">
        <v>45776</v>
      </c>
      <c r="C7278" t="s">
        <v>2440</v>
      </c>
      <c r="D7278" t="s">
        <v>412</v>
      </c>
      <c r="E7278" t="s">
        <v>413</v>
      </c>
      <c r="F7278" t="s">
        <v>5904</v>
      </c>
      <c r="G7278" t="s">
        <v>5905</v>
      </c>
      <c r="H7278" t="s">
        <v>476</v>
      </c>
      <c r="I7278" t="s">
        <v>477</v>
      </c>
      <c r="J7278" t="s">
        <v>64</v>
      </c>
      <c r="K7278" t="s">
        <v>43</v>
      </c>
      <c r="L7278">
        <v>800</v>
      </c>
      <c r="M7278" t="s">
        <v>61</v>
      </c>
      <c r="N7278" t="s">
        <v>16</v>
      </c>
      <c r="O7278">
        <v>1.4359999999999999</v>
      </c>
      <c r="P7278">
        <v>1148.8</v>
      </c>
      <c r="Q7278">
        <v>33.498800000000003</v>
      </c>
      <c r="R7278">
        <v>1.4359999999999999</v>
      </c>
      <c r="S7278">
        <v>1148.7999569999999</v>
      </c>
      <c r="T7278" t="s">
        <v>398</v>
      </c>
      <c r="U7278">
        <v>33.498800000000003</v>
      </c>
      <c r="V7278">
        <v>38483.42</v>
      </c>
      <c r="W7278">
        <v>2025</v>
      </c>
    </row>
    <row r="7279" spans="1:23" hidden="1">
      <c r="A7279">
        <v>72025097</v>
      </c>
      <c r="B7279" s="2">
        <v>45776</v>
      </c>
      <c r="C7279" t="s">
        <v>2555</v>
      </c>
      <c r="D7279" t="s">
        <v>412</v>
      </c>
      <c r="E7279" t="s">
        <v>413</v>
      </c>
      <c r="F7279" t="s">
        <v>5904</v>
      </c>
      <c r="G7279" t="s">
        <v>5905</v>
      </c>
      <c r="H7279" t="s">
        <v>197</v>
      </c>
      <c r="I7279" t="s">
        <v>198</v>
      </c>
      <c r="J7279" t="s">
        <v>64</v>
      </c>
      <c r="K7279" t="s">
        <v>43</v>
      </c>
      <c r="L7279">
        <v>400</v>
      </c>
      <c r="M7279" t="s">
        <v>61</v>
      </c>
      <c r="N7279" t="s">
        <v>16</v>
      </c>
      <c r="O7279">
        <v>1.4359999999999999</v>
      </c>
      <c r="P7279">
        <v>574.4</v>
      </c>
      <c r="Q7279">
        <v>33.498800000000003</v>
      </c>
      <c r="R7279">
        <v>1.4359999999999999</v>
      </c>
      <c r="S7279">
        <v>574.39997800000003</v>
      </c>
      <c r="T7279" t="s">
        <v>398</v>
      </c>
      <c r="U7279">
        <v>33.498800000000003</v>
      </c>
      <c r="V7279">
        <v>19241.71</v>
      </c>
      <c r="W7279">
        <v>2025</v>
      </c>
    </row>
    <row r="7280" spans="1:23" hidden="1">
      <c r="A7280">
        <v>72025106</v>
      </c>
      <c r="B7280" s="2">
        <v>45776</v>
      </c>
      <c r="C7280" t="s">
        <v>2555</v>
      </c>
      <c r="D7280" t="s">
        <v>412</v>
      </c>
      <c r="E7280" t="s">
        <v>413</v>
      </c>
      <c r="F7280" t="s">
        <v>5904</v>
      </c>
      <c r="G7280" t="s">
        <v>5905</v>
      </c>
      <c r="H7280" t="s">
        <v>476</v>
      </c>
      <c r="I7280" t="s">
        <v>477</v>
      </c>
      <c r="J7280" t="s">
        <v>64</v>
      </c>
      <c r="K7280" t="s">
        <v>43</v>
      </c>
      <c r="L7280">
        <v>300</v>
      </c>
      <c r="M7280" t="s">
        <v>61</v>
      </c>
      <c r="N7280" t="s">
        <v>16</v>
      </c>
      <c r="O7280">
        <v>1.4359999999999999</v>
      </c>
      <c r="P7280">
        <v>430.8</v>
      </c>
      <c r="Q7280">
        <v>33.498800000000003</v>
      </c>
      <c r="R7280">
        <v>1.4359999999999999</v>
      </c>
      <c r="S7280">
        <v>430.79990900000001</v>
      </c>
      <c r="T7280" t="s">
        <v>398</v>
      </c>
      <c r="U7280">
        <v>33.498800000000003</v>
      </c>
      <c r="V7280">
        <v>14431.28</v>
      </c>
      <c r="W7280">
        <v>2025</v>
      </c>
    </row>
    <row r="7281" spans="1:23" hidden="1">
      <c r="A7281">
        <v>72025109</v>
      </c>
      <c r="B7281" s="2">
        <v>45776</v>
      </c>
      <c r="C7281" t="s">
        <v>2555</v>
      </c>
      <c r="D7281" t="s">
        <v>412</v>
      </c>
      <c r="E7281" t="s">
        <v>413</v>
      </c>
      <c r="F7281" t="s">
        <v>5904</v>
      </c>
      <c r="G7281" t="s">
        <v>5905</v>
      </c>
      <c r="H7281" t="s">
        <v>474</v>
      </c>
      <c r="I7281" t="s">
        <v>475</v>
      </c>
      <c r="J7281" t="s">
        <v>64</v>
      </c>
      <c r="K7281" t="s">
        <v>43</v>
      </c>
      <c r="L7281">
        <v>200</v>
      </c>
      <c r="M7281" t="s">
        <v>61</v>
      </c>
      <c r="N7281" t="s">
        <v>16</v>
      </c>
      <c r="O7281">
        <v>1.4359999999999999</v>
      </c>
      <c r="P7281">
        <v>287.2</v>
      </c>
      <c r="Q7281">
        <v>33.498800000000003</v>
      </c>
      <c r="R7281">
        <v>1.4359999999999999</v>
      </c>
      <c r="S7281">
        <v>287.20013799999998</v>
      </c>
      <c r="T7281" t="s">
        <v>398</v>
      </c>
      <c r="U7281">
        <v>33.498800000000003</v>
      </c>
      <c r="V7281">
        <v>9620.86</v>
      </c>
      <c r="W7281">
        <v>2025</v>
      </c>
    </row>
    <row r="7282" spans="1:23" hidden="1">
      <c r="A7282">
        <v>72026855</v>
      </c>
      <c r="B7282" s="2">
        <v>45776</v>
      </c>
      <c r="C7282" t="s">
        <v>5740</v>
      </c>
      <c r="D7282" t="s">
        <v>264</v>
      </c>
      <c r="E7282" t="s">
        <v>265</v>
      </c>
      <c r="F7282" t="s">
        <v>6333</v>
      </c>
      <c r="G7282" t="s">
        <v>6334</v>
      </c>
      <c r="H7282" t="s">
        <v>267</v>
      </c>
      <c r="I7282" t="s">
        <v>268</v>
      </c>
      <c r="J7282" t="s">
        <v>266</v>
      </c>
      <c r="K7282" t="s">
        <v>225</v>
      </c>
      <c r="L7282">
        <v>2800</v>
      </c>
      <c r="M7282" t="s">
        <v>61</v>
      </c>
      <c r="N7282" t="s">
        <v>25</v>
      </c>
      <c r="O7282">
        <v>10.24</v>
      </c>
      <c r="P7282">
        <v>28672</v>
      </c>
      <c r="Q7282">
        <v>1</v>
      </c>
      <c r="R7282">
        <v>0.30568200000000001</v>
      </c>
      <c r="S7282">
        <v>855.91125599999998</v>
      </c>
      <c r="T7282" t="s">
        <v>398</v>
      </c>
      <c r="U7282">
        <v>33.498800000000003</v>
      </c>
      <c r="V7282">
        <v>28672</v>
      </c>
      <c r="W7282">
        <v>2025</v>
      </c>
    </row>
    <row r="7283" spans="1:23" hidden="1">
      <c r="A7283">
        <v>72025946</v>
      </c>
      <c r="B7283" s="2">
        <v>45776</v>
      </c>
      <c r="C7283" t="s">
        <v>5108</v>
      </c>
      <c r="D7283" t="s">
        <v>433</v>
      </c>
      <c r="E7283" t="s">
        <v>434</v>
      </c>
      <c r="F7283" t="s">
        <v>6556</v>
      </c>
      <c r="G7283" t="s">
        <v>6557</v>
      </c>
      <c r="H7283" t="s">
        <v>435</v>
      </c>
      <c r="I7283" t="s">
        <v>436</v>
      </c>
      <c r="J7283" t="s">
        <v>90</v>
      </c>
      <c r="K7283" t="s">
        <v>60</v>
      </c>
      <c r="L7283">
        <v>156</v>
      </c>
      <c r="M7283" t="s">
        <v>61</v>
      </c>
      <c r="N7283" t="s">
        <v>16</v>
      </c>
      <c r="O7283">
        <v>0.33212000000000003</v>
      </c>
      <c r="P7283">
        <v>51.81</v>
      </c>
      <c r="Q7283">
        <v>33.498800000000003</v>
      </c>
      <c r="R7283">
        <v>0.332119</v>
      </c>
      <c r="S7283">
        <v>51.809914999999997</v>
      </c>
      <c r="T7283" t="s">
        <v>398</v>
      </c>
      <c r="U7283">
        <v>33.498800000000003</v>
      </c>
      <c r="V7283">
        <v>1735.57</v>
      </c>
      <c r="W7283">
        <v>2025</v>
      </c>
    </row>
    <row r="7284" spans="1:23" hidden="1">
      <c r="A7284">
        <v>72025953</v>
      </c>
      <c r="B7284" s="2">
        <v>45776</v>
      </c>
      <c r="C7284" t="s">
        <v>5108</v>
      </c>
      <c r="D7284" t="s">
        <v>433</v>
      </c>
      <c r="E7284" t="s">
        <v>434</v>
      </c>
      <c r="F7284" t="s">
        <v>6558</v>
      </c>
      <c r="G7284" t="s">
        <v>6559</v>
      </c>
      <c r="H7284" t="s">
        <v>1212</v>
      </c>
      <c r="I7284" t="s">
        <v>1915</v>
      </c>
      <c r="J7284" t="s">
        <v>90</v>
      </c>
      <c r="K7284" t="s">
        <v>14</v>
      </c>
      <c r="L7284">
        <v>1652</v>
      </c>
      <c r="M7284" t="s">
        <v>61</v>
      </c>
      <c r="N7284" t="s">
        <v>16</v>
      </c>
      <c r="O7284">
        <v>0.54490000000000005</v>
      </c>
      <c r="P7284">
        <v>900.17499999999995</v>
      </c>
      <c r="Q7284">
        <v>33.498800000000003</v>
      </c>
      <c r="R7284">
        <v>0.54490000000000005</v>
      </c>
      <c r="S7284">
        <v>900.17493100000002</v>
      </c>
      <c r="T7284" t="s">
        <v>398</v>
      </c>
      <c r="U7284">
        <v>33.498800000000003</v>
      </c>
      <c r="V7284">
        <v>30154.78</v>
      </c>
      <c r="W7284">
        <v>2025</v>
      </c>
    </row>
    <row r="7285" spans="1:23" hidden="1">
      <c r="A7285">
        <v>72025955</v>
      </c>
      <c r="B7285" s="2">
        <v>45776</v>
      </c>
      <c r="C7285" t="s">
        <v>5108</v>
      </c>
      <c r="D7285" t="s">
        <v>433</v>
      </c>
      <c r="E7285" t="s">
        <v>434</v>
      </c>
      <c r="F7285" t="s">
        <v>6560</v>
      </c>
      <c r="G7285" t="s">
        <v>6561</v>
      </c>
      <c r="H7285" t="s">
        <v>449</v>
      </c>
      <c r="I7285" t="s">
        <v>450</v>
      </c>
      <c r="J7285" t="s">
        <v>90</v>
      </c>
      <c r="K7285" t="s">
        <v>14</v>
      </c>
      <c r="L7285">
        <v>2016</v>
      </c>
      <c r="M7285" t="s">
        <v>61</v>
      </c>
      <c r="N7285" t="s">
        <v>16</v>
      </c>
      <c r="O7285">
        <v>0.59670000000000001</v>
      </c>
      <c r="P7285">
        <v>1202.9469999999999</v>
      </c>
      <c r="Q7285">
        <v>33.498800000000003</v>
      </c>
      <c r="R7285">
        <v>0.59669899999999998</v>
      </c>
      <c r="S7285">
        <v>1202.9469710000001</v>
      </c>
      <c r="T7285" t="s">
        <v>398</v>
      </c>
      <c r="U7285">
        <v>33.498800000000003</v>
      </c>
      <c r="V7285">
        <v>40297.279999999999</v>
      </c>
      <c r="W7285">
        <v>2025</v>
      </c>
    </row>
    <row r="7286" spans="1:23" hidden="1">
      <c r="A7286">
        <v>72026197</v>
      </c>
      <c r="B7286" s="2">
        <v>45776</v>
      </c>
      <c r="C7286" t="s">
        <v>4807</v>
      </c>
      <c r="D7286" t="s">
        <v>433</v>
      </c>
      <c r="E7286" t="s">
        <v>434</v>
      </c>
      <c r="F7286" t="s">
        <v>6562</v>
      </c>
      <c r="G7286" t="s">
        <v>6563</v>
      </c>
      <c r="H7286" t="s">
        <v>6444</v>
      </c>
      <c r="I7286" t="s">
        <v>6445</v>
      </c>
      <c r="J7286" t="s">
        <v>90</v>
      </c>
      <c r="K7286" t="s">
        <v>42</v>
      </c>
      <c r="L7286">
        <v>1710</v>
      </c>
      <c r="M7286" t="s">
        <v>61</v>
      </c>
      <c r="N7286" t="s">
        <v>16</v>
      </c>
      <c r="O7286">
        <v>0.6845</v>
      </c>
      <c r="P7286">
        <v>1170.5</v>
      </c>
      <c r="Q7286">
        <v>33.498800000000003</v>
      </c>
      <c r="R7286">
        <v>0.6845</v>
      </c>
      <c r="S7286">
        <v>1170.500137</v>
      </c>
      <c r="T7286" t="s">
        <v>398</v>
      </c>
      <c r="U7286">
        <v>33.498800000000003</v>
      </c>
      <c r="V7286">
        <v>39210.35</v>
      </c>
      <c r="W7286">
        <v>2025</v>
      </c>
    </row>
    <row r="7287" spans="1:23" hidden="1">
      <c r="A7287">
        <v>72026390</v>
      </c>
      <c r="B7287" s="2">
        <v>45776</v>
      </c>
      <c r="C7287" t="s">
        <v>5148</v>
      </c>
      <c r="D7287" t="s">
        <v>433</v>
      </c>
      <c r="E7287" t="s">
        <v>434</v>
      </c>
      <c r="F7287" t="s">
        <v>6564</v>
      </c>
      <c r="G7287" t="s">
        <v>6565</v>
      </c>
      <c r="H7287" t="s">
        <v>455</v>
      </c>
      <c r="I7287" t="s">
        <v>456</v>
      </c>
      <c r="J7287" t="s">
        <v>90</v>
      </c>
      <c r="K7287" t="s">
        <v>43</v>
      </c>
      <c r="L7287">
        <v>1350</v>
      </c>
      <c r="M7287" t="s">
        <v>61</v>
      </c>
      <c r="N7287" t="s">
        <v>16</v>
      </c>
      <c r="O7287">
        <v>0.63739999999999997</v>
      </c>
      <c r="P7287">
        <v>860.49</v>
      </c>
      <c r="Q7287">
        <v>33.498800000000003</v>
      </c>
      <c r="R7287">
        <v>0.63739999999999997</v>
      </c>
      <c r="S7287">
        <v>860.48992699999997</v>
      </c>
      <c r="T7287" t="s">
        <v>398</v>
      </c>
      <c r="U7287">
        <v>33.498800000000003</v>
      </c>
      <c r="V7287">
        <v>28825.38</v>
      </c>
      <c r="W7287">
        <v>2025</v>
      </c>
    </row>
    <row r="7288" spans="1:23" hidden="1">
      <c r="A7288">
        <v>72026643</v>
      </c>
      <c r="B7288" s="2">
        <v>45776</v>
      </c>
      <c r="C7288" t="s">
        <v>5208</v>
      </c>
      <c r="D7288" t="s">
        <v>433</v>
      </c>
      <c r="E7288" t="s">
        <v>434</v>
      </c>
      <c r="F7288" t="s">
        <v>6560</v>
      </c>
      <c r="G7288" t="s">
        <v>6561</v>
      </c>
      <c r="H7288" t="s">
        <v>6566</v>
      </c>
      <c r="I7288" t="s">
        <v>6567</v>
      </c>
      <c r="J7288" t="s">
        <v>90</v>
      </c>
      <c r="K7288" t="s">
        <v>14</v>
      </c>
      <c r="L7288">
        <v>1020</v>
      </c>
      <c r="M7288" t="s">
        <v>61</v>
      </c>
      <c r="N7288" t="s">
        <v>16</v>
      </c>
      <c r="O7288">
        <v>0.61980000000000002</v>
      </c>
      <c r="P7288">
        <v>632.19500000000005</v>
      </c>
      <c r="Q7288">
        <v>33.498800000000003</v>
      </c>
      <c r="R7288">
        <v>0.61980000000000002</v>
      </c>
      <c r="S7288">
        <v>632.194884</v>
      </c>
      <c r="T7288" t="s">
        <v>398</v>
      </c>
      <c r="U7288">
        <v>33.498800000000003</v>
      </c>
      <c r="V7288">
        <v>21177.77</v>
      </c>
      <c r="W7288">
        <v>2025</v>
      </c>
    </row>
    <row r="7289" spans="1:23" hidden="1">
      <c r="A7289">
        <v>72026644</v>
      </c>
      <c r="B7289" s="2">
        <v>45776</v>
      </c>
      <c r="C7289" t="s">
        <v>5208</v>
      </c>
      <c r="D7289" t="s">
        <v>433</v>
      </c>
      <c r="E7289" t="s">
        <v>434</v>
      </c>
      <c r="F7289" t="s">
        <v>6560</v>
      </c>
      <c r="G7289" t="s">
        <v>6561</v>
      </c>
      <c r="H7289" t="s">
        <v>6568</v>
      </c>
      <c r="I7289" t="s">
        <v>6569</v>
      </c>
      <c r="J7289" t="s">
        <v>90</v>
      </c>
      <c r="K7289" t="s">
        <v>14</v>
      </c>
      <c r="L7289">
        <v>1020</v>
      </c>
      <c r="M7289" t="s">
        <v>61</v>
      </c>
      <c r="N7289" t="s">
        <v>16</v>
      </c>
      <c r="O7289">
        <v>0.45540000000000003</v>
      </c>
      <c r="P7289">
        <v>464.50799999999998</v>
      </c>
      <c r="Q7289">
        <v>33.498800000000003</v>
      </c>
      <c r="R7289">
        <v>0.455399</v>
      </c>
      <c r="S7289">
        <v>464.50798200000003</v>
      </c>
      <c r="T7289" t="s">
        <v>398</v>
      </c>
      <c r="U7289">
        <v>33.498800000000003</v>
      </c>
      <c r="V7289">
        <v>15560.46</v>
      </c>
      <c r="W7289">
        <v>2025</v>
      </c>
    </row>
    <row r="7290" spans="1:23" hidden="1">
      <c r="A7290">
        <v>72026721</v>
      </c>
      <c r="B7290" s="2">
        <v>45776</v>
      </c>
      <c r="C7290" t="s">
        <v>5737</v>
      </c>
      <c r="D7290" t="s">
        <v>433</v>
      </c>
      <c r="E7290" t="s">
        <v>434</v>
      </c>
      <c r="F7290" t="s">
        <v>6558</v>
      </c>
      <c r="G7290" t="s">
        <v>6559</v>
      </c>
      <c r="H7290" t="s">
        <v>1212</v>
      </c>
      <c r="I7290" t="s">
        <v>1915</v>
      </c>
      <c r="J7290" t="s">
        <v>90</v>
      </c>
      <c r="K7290" t="s">
        <v>14</v>
      </c>
      <c r="L7290">
        <v>4900</v>
      </c>
      <c r="M7290" t="s">
        <v>61</v>
      </c>
      <c r="N7290" t="s">
        <v>16</v>
      </c>
      <c r="O7290">
        <v>0.54490000000000005</v>
      </c>
      <c r="P7290">
        <v>2670.01</v>
      </c>
      <c r="Q7290">
        <v>33.498800000000003</v>
      </c>
      <c r="R7290">
        <v>0.54490000000000005</v>
      </c>
      <c r="S7290">
        <v>2670.0099700000001</v>
      </c>
      <c r="T7290" t="s">
        <v>398</v>
      </c>
      <c r="U7290">
        <v>33.498800000000003</v>
      </c>
      <c r="V7290">
        <v>89442.13</v>
      </c>
      <c r="W7290">
        <v>2025</v>
      </c>
    </row>
    <row r="7291" spans="1:23" hidden="1">
      <c r="A7291">
        <v>72026722</v>
      </c>
      <c r="B7291" s="2">
        <v>45776</v>
      </c>
      <c r="C7291" t="s">
        <v>5737</v>
      </c>
      <c r="D7291" t="s">
        <v>433</v>
      </c>
      <c r="E7291" t="s">
        <v>434</v>
      </c>
      <c r="F7291" t="s">
        <v>6564</v>
      </c>
      <c r="G7291" t="s">
        <v>6565</v>
      </c>
      <c r="H7291" t="s">
        <v>857</v>
      </c>
      <c r="I7291" t="s">
        <v>1909</v>
      </c>
      <c r="J7291" t="s">
        <v>90</v>
      </c>
      <c r="K7291" t="s">
        <v>43</v>
      </c>
      <c r="L7291">
        <v>378</v>
      </c>
      <c r="M7291" t="s">
        <v>61</v>
      </c>
      <c r="N7291" t="s">
        <v>16</v>
      </c>
      <c r="O7291">
        <v>0.60021000000000002</v>
      </c>
      <c r="P7291">
        <v>226.87799999999999</v>
      </c>
      <c r="Q7291">
        <v>33.498800000000003</v>
      </c>
      <c r="R7291">
        <v>0.60020899999999999</v>
      </c>
      <c r="S7291">
        <v>226.87797699999999</v>
      </c>
      <c r="T7291" t="s">
        <v>398</v>
      </c>
      <c r="U7291">
        <v>33.498800000000003</v>
      </c>
      <c r="V7291">
        <v>7600.14</v>
      </c>
      <c r="W7291">
        <v>2025</v>
      </c>
    </row>
    <row r="7292" spans="1:23" hidden="1">
      <c r="A7292">
        <v>72026723</v>
      </c>
      <c r="B7292" s="2">
        <v>45776</v>
      </c>
      <c r="C7292" t="s">
        <v>5737</v>
      </c>
      <c r="D7292" t="s">
        <v>433</v>
      </c>
      <c r="E7292" t="s">
        <v>434</v>
      </c>
      <c r="F7292" t="s">
        <v>6556</v>
      </c>
      <c r="G7292" t="s">
        <v>6557</v>
      </c>
      <c r="H7292" t="s">
        <v>435</v>
      </c>
      <c r="I7292" t="s">
        <v>436</v>
      </c>
      <c r="J7292" t="s">
        <v>90</v>
      </c>
      <c r="K7292" t="s">
        <v>60</v>
      </c>
      <c r="L7292">
        <v>3042</v>
      </c>
      <c r="M7292" t="s">
        <v>61</v>
      </c>
      <c r="N7292" t="s">
        <v>16</v>
      </c>
      <c r="O7292">
        <v>0.33210000000000001</v>
      </c>
      <c r="P7292">
        <v>1010.248</v>
      </c>
      <c r="Q7292">
        <v>33.498800000000003</v>
      </c>
      <c r="R7292">
        <v>0.33209899999999998</v>
      </c>
      <c r="S7292">
        <v>1010.248128</v>
      </c>
      <c r="T7292" t="s">
        <v>398</v>
      </c>
      <c r="U7292">
        <v>33.498800000000003</v>
      </c>
      <c r="V7292">
        <v>33842.1</v>
      </c>
      <c r="W7292">
        <v>2025</v>
      </c>
    </row>
    <row r="7293" spans="1:23" hidden="1">
      <c r="A7293">
        <v>72026723</v>
      </c>
      <c r="B7293" s="2">
        <v>45776</v>
      </c>
      <c r="C7293" t="s">
        <v>5737</v>
      </c>
      <c r="D7293" t="s">
        <v>433</v>
      </c>
      <c r="E7293" t="s">
        <v>434</v>
      </c>
      <c r="F7293" t="s">
        <v>6556</v>
      </c>
      <c r="G7293" t="s">
        <v>6557</v>
      </c>
      <c r="H7293" t="s">
        <v>447</v>
      </c>
      <c r="I7293" t="s">
        <v>448</v>
      </c>
      <c r="J7293" t="s">
        <v>90</v>
      </c>
      <c r="K7293" t="s">
        <v>60</v>
      </c>
      <c r="L7293">
        <v>1296</v>
      </c>
      <c r="M7293" t="s">
        <v>61</v>
      </c>
      <c r="N7293" t="s">
        <v>16</v>
      </c>
      <c r="O7293">
        <v>0.52459999999999996</v>
      </c>
      <c r="P7293">
        <v>679.88199999999995</v>
      </c>
      <c r="Q7293">
        <v>33.498800000000003</v>
      </c>
      <c r="R7293">
        <v>0.52459900000000004</v>
      </c>
      <c r="S7293">
        <v>679.88196500000004</v>
      </c>
      <c r="T7293" t="s">
        <v>398</v>
      </c>
      <c r="U7293">
        <v>33.498800000000003</v>
      </c>
      <c r="V7293">
        <v>22775.23</v>
      </c>
      <c r="W7293">
        <v>2025</v>
      </c>
    </row>
    <row r="7294" spans="1:23" hidden="1">
      <c r="A7294">
        <v>72026725</v>
      </c>
      <c r="B7294" s="2">
        <v>45776</v>
      </c>
      <c r="C7294" t="s">
        <v>5737</v>
      </c>
      <c r="D7294" t="s">
        <v>433</v>
      </c>
      <c r="E7294" t="s">
        <v>434</v>
      </c>
      <c r="F7294" t="s">
        <v>6558</v>
      </c>
      <c r="G7294" t="s">
        <v>6559</v>
      </c>
      <c r="H7294" t="s">
        <v>1212</v>
      </c>
      <c r="I7294" t="s">
        <v>1915</v>
      </c>
      <c r="J7294" t="s">
        <v>90</v>
      </c>
      <c r="K7294" t="s">
        <v>14</v>
      </c>
      <c r="L7294">
        <v>196</v>
      </c>
      <c r="M7294" t="s">
        <v>61</v>
      </c>
      <c r="N7294" t="s">
        <v>16</v>
      </c>
      <c r="O7294">
        <v>0.54490000000000005</v>
      </c>
      <c r="P7294">
        <v>106.8</v>
      </c>
      <c r="Q7294">
        <v>33.498800000000003</v>
      </c>
      <c r="R7294">
        <v>0.54490000000000005</v>
      </c>
      <c r="S7294">
        <v>106.79994499999999</v>
      </c>
      <c r="T7294" t="s">
        <v>398</v>
      </c>
      <c r="U7294">
        <v>33.498800000000003</v>
      </c>
      <c r="V7294">
        <v>3577.67</v>
      </c>
      <c r="W7294">
        <v>2025</v>
      </c>
    </row>
    <row r="7295" spans="1:23" hidden="1">
      <c r="A7295">
        <v>72026728</v>
      </c>
      <c r="B7295" s="2">
        <v>45776</v>
      </c>
      <c r="C7295" t="s">
        <v>5737</v>
      </c>
      <c r="D7295" t="s">
        <v>433</v>
      </c>
      <c r="E7295" t="s">
        <v>434</v>
      </c>
      <c r="F7295" t="s">
        <v>6558</v>
      </c>
      <c r="G7295" t="s">
        <v>6559</v>
      </c>
      <c r="H7295" t="s">
        <v>1628</v>
      </c>
      <c r="I7295" t="s">
        <v>1916</v>
      </c>
      <c r="J7295" t="s">
        <v>90</v>
      </c>
      <c r="K7295" t="s">
        <v>14</v>
      </c>
      <c r="L7295">
        <v>714</v>
      </c>
      <c r="M7295" t="s">
        <v>61</v>
      </c>
      <c r="N7295" t="s">
        <v>16</v>
      </c>
      <c r="O7295">
        <v>0.46650000000000003</v>
      </c>
      <c r="P7295">
        <v>333.08100000000002</v>
      </c>
      <c r="Q7295">
        <v>33.498800000000003</v>
      </c>
      <c r="R7295">
        <v>0.466499</v>
      </c>
      <c r="S7295">
        <v>333.08088600000002</v>
      </c>
      <c r="T7295" t="s">
        <v>398</v>
      </c>
      <c r="U7295">
        <v>33.498800000000003</v>
      </c>
      <c r="V7295">
        <v>11157.81</v>
      </c>
      <c r="W7295">
        <v>2025</v>
      </c>
    </row>
    <row r="7296" spans="1:23" hidden="1">
      <c r="A7296">
        <v>72026733</v>
      </c>
      <c r="B7296" s="2">
        <v>45776</v>
      </c>
      <c r="C7296" t="s">
        <v>5737</v>
      </c>
      <c r="D7296" t="s">
        <v>433</v>
      </c>
      <c r="E7296" t="s">
        <v>434</v>
      </c>
      <c r="F7296" t="s">
        <v>6570</v>
      </c>
      <c r="G7296" t="s">
        <v>6571</v>
      </c>
      <c r="H7296" t="s">
        <v>655</v>
      </c>
      <c r="I7296" t="s">
        <v>656</v>
      </c>
      <c r="J7296" t="s">
        <v>90</v>
      </c>
      <c r="K7296" t="s">
        <v>42</v>
      </c>
      <c r="L7296">
        <v>384</v>
      </c>
      <c r="M7296" t="s">
        <v>61</v>
      </c>
      <c r="N7296" t="s">
        <v>16</v>
      </c>
      <c r="O7296">
        <v>0.58831</v>
      </c>
      <c r="P7296">
        <v>225.91</v>
      </c>
      <c r="Q7296">
        <v>33.498800000000003</v>
      </c>
      <c r="R7296">
        <v>0.58831</v>
      </c>
      <c r="S7296">
        <v>225.90988300000001</v>
      </c>
      <c r="T7296" t="s">
        <v>398</v>
      </c>
      <c r="U7296">
        <v>33.498800000000003</v>
      </c>
      <c r="V7296">
        <v>7567.71</v>
      </c>
      <c r="W7296">
        <v>2025</v>
      </c>
    </row>
    <row r="7297" spans="1:23" hidden="1">
      <c r="A7297">
        <v>72026953</v>
      </c>
      <c r="B7297" s="2">
        <v>45776</v>
      </c>
      <c r="C7297" t="s">
        <v>5741</v>
      </c>
      <c r="D7297" t="s">
        <v>433</v>
      </c>
      <c r="E7297" t="s">
        <v>434</v>
      </c>
      <c r="F7297" t="s">
        <v>6558</v>
      </c>
      <c r="G7297" t="s">
        <v>6559</v>
      </c>
      <c r="H7297" t="s">
        <v>760</v>
      </c>
      <c r="I7297" t="s">
        <v>761</v>
      </c>
      <c r="J7297" t="s">
        <v>90</v>
      </c>
      <c r="K7297" t="s">
        <v>14</v>
      </c>
      <c r="L7297">
        <v>3600</v>
      </c>
      <c r="M7297" t="s">
        <v>61</v>
      </c>
      <c r="N7297" t="s">
        <v>16</v>
      </c>
      <c r="O7297">
        <v>0.3468</v>
      </c>
      <c r="P7297">
        <v>1248.48</v>
      </c>
      <c r="Q7297">
        <v>33.498800000000003</v>
      </c>
      <c r="R7297">
        <v>0.34679900000000002</v>
      </c>
      <c r="S7297">
        <v>1248.479945</v>
      </c>
      <c r="T7297" t="s">
        <v>398</v>
      </c>
      <c r="U7297">
        <v>33.498800000000003</v>
      </c>
      <c r="V7297">
        <v>41822.58</v>
      </c>
      <c r="W7297">
        <v>2025</v>
      </c>
    </row>
    <row r="7298" spans="1:23" hidden="1">
      <c r="A7298">
        <v>72026953</v>
      </c>
      <c r="B7298" s="2">
        <v>45776</v>
      </c>
      <c r="C7298" t="s">
        <v>5741</v>
      </c>
      <c r="D7298" t="s">
        <v>433</v>
      </c>
      <c r="E7298" t="s">
        <v>434</v>
      </c>
      <c r="F7298" t="s">
        <v>6560</v>
      </c>
      <c r="G7298" t="s">
        <v>6561</v>
      </c>
      <c r="H7298" t="s">
        <v>655</v>
      </c>
      <c r="I7298" t="s">
        <v>656</v>
      </c>
      <c r="J7298" t="s">
        <v>90</v>
      </c>
      <c r="K7298" t="s">
        <v>14</v>
      </c>
      <c r="L7298">
        <v>4000</v>
      </c>
      <c r="M7298" t="s">
        <v>61</v>
      </c>
      <c r="N7298" t="s">
        <v>16</v>
      </c>
      <c r="O7298">
        <v>0.58830000000000005</v>
      </c>
      <c r="P7298">
        <v>2353.1999999999998</v>
      </c>
      <c r="Q7298">
        <v>33.498800000000003</v>
      </c>
      <c r="R7298">
        <v>0.58829900000000002</v>
      </c>
      <c r="S7298">
        <v>2353.2001140000002</v>
      </c>
      <c r="T7298" t="s">
        <v>398</v>
      </c>
      <c r="U7298">
        <v>33.498800000000003</v>
      </c>
      <c r="V7298">
        <v>78829.38</v>
      </c>
      <c r="W7298">
        <v>2025</v>
      </c>
    </row>
    <row r="7299" spans="1:23" hidden="1">
      <c r="A7299">
        <v>72026954</v>
      </c>
      <c r="B7299" s="2">
        <v>45776</v>
      </c>
      <c r="C7299" t="s">
        <v>5741</v>
      </c>
      <c r="D7299" t="s">
        <v>433</v>
      </c>
      <c r="E7299" t="s">
        <v>434</v>
      </c>
      <c r="F7299" t="s">
        <v>6558</v>
      </c>
      <c r="G7299" t="s">
        <v>6559</v>
      </c>
      <c r="H7299" t="s">
        <v>760</v>
      </c>
      <c r="I7299" t="s">
        <v>761</v>
      </c>
      <c r="J7299" t="s">
        <v>90</v>
      </c>
      <c r="K7299" t="s">
        <v>14</v>
      </c>
      <c r="L7299">
        <v>2016</v>
      </c>
      <c r="M7299" t="s">
        <v>61</v>
      </c>
      <c r="N7299" t="s">
        <v>16</v>
      </c>
      <c r="O7299">
        <v>0.3468</v>
      </c>
      <c r="P7299">
        <v>699.149</v>
      </c>
      <c r="Q7299">
        <v>33.498800000000003</v>
      </c>
      <c r="R7299">
        <v>0.34679900000000002</v>
      </c>
      <c r="S7299">
        <v>699.14892399999997</v>
      </c>
      <c r="T7299" t="s">
        <v>398</v>
      </c>
      <c r="U7299">
        <v>33.498800000000003</v>
      </c>
      <c r="V7299">
        <v>23420.65</v>
      </c>
      <c r="W7299">
        <v>2025</v>
      </c>
    </row>
    <row r="7300" spans="1:23" hidden="1">
      <c r="A7300">
        <v>72026954</v>
      </c>
      <c r="B7300" s="2">
        <v>45776</v>
      </c>
      <c r="C7300" t="s">
        <v>5741</v>
      </c>
      <c r="D7300" t="s">
        <v>433</v>
      </c>
      <c r="E7300" t="s">
        <v>434</v>
      </c>
      <c r="F7300" t="s">
        <v>6560</v>
      </c>
      <c r="G7300" t="s">
        <v>6561</v>
      </c>
      <c r="H7300" t="s">
        <v>655</v>
      </c>
      <c r="I7300" t="s">
        <v>656</v>
      </c>
      <c r="J7300" t="s">
        <v>90</v>
      </c>
      <c r="K7300" t="s">
        <v>14</v>
      </c>
      <c r="L7300">
        <v>2016</v>
      </c>
      <c r="M7300" t="s">
        <v>61</v>
      </c>
      <c r="N7300" t="s">
        <v>16</v>
      </c>
      <c r="O7300">
        <v>0.58830000000000005</v>
      </c>
      <c r="P7300">
        <v>1186.0129999999999</v>
      </c>
      <c r="Q7300">
        <v>33.498800000000003</v>
      </c>
      <c r="R7300">
        <v>0.58829900000000002</v>
      </c>
      <c r="S7300">
        <v>1186.012931</v>
      </c>
      <c r="T7300" t="s">
        <v>398</v>
      </c>
      <c r="U7300">
        <v>33.498800000000003</v>
      </c>
      <c r="V7300">
        <v>39730.01</v>
      </c>
      <c r="W7300">
        <v>2025</v>
      </c>
    </row>
    <row r="7301" spans="1:23" hidden="1">
      <c r="A7301">
        <v>72026993</v>
      </c>
      <c r="B7301" s="2">
        <v>45776</v>
      </c>
      <c r="C7301" t="s">
        <v>5767</v>
      </c>
      <c r="D7301" t="s">
        <v>433</v>
      </c>
      <c r="E7301" t="s">
        <v>434</v>
      </c>
      <c r="F7301" t="s">
        <v>6572</v>
      </c>
      <c r="G7301" t="s">
        <v>6573</v>
      </c>
      <c r="H7301" t="s">
        <v>6362</v>
      </c>
      <c r="I7301" t="s">
        <v>6363</v>
      </c>
      <c r="J7301" t="s">
        <v>90</v>
      </c>
      <c r="K7301" t="s">
        <v>14</v>
      </c>
      <c r="L7301">
        <v>13500</v>
      </c>
      <c r="M7301" t="s">
        <v>61</v>
      </c>
      <c r="N7301" t="s">
        <v>16</v>
      </c>
      <c r="O7301">
        <v>0.41849999999999998</v>
      </c>
      <c r="P7301">
        <v>5649.75</v>
      </c>
      <c r="Q7301">
        <v>33.498800000000003</v>
      </c>
      <c r="R7301">
        <v>0.41849999999999998</v>
      </c>
      <c r="S7301">
        <v>5649.7501400000001</v>
      </c>
      <c r="T7301" t="s">
        <v>398</v>
      </c>
      <c r="U7301">
        <v>33.498800000000003</v>
      </c>
      <c r="V7301">
        <v>189259.85</v>
      </c>
      <c r="W7301">
        <v>2025</v>
      </c>
    </row>
    <row r="7302" spans="1:23" hidden="1">
      <c r="A7302">
        <v>72027102</v>
      </c>
      <c r="B7302" s="2">
        <v>45776</v>
      </c>
      <c r="C7302" t="s">
        <v>5770</v>
      </c>
      <c r="D7302" t="s">
        <v>433</v>
      </c>
      <c r="E7302" t="s">
        <v>434</v>
      </c>
      <c r="F7302" t="s">
        <v>6574</v>
      </c>
      <c r="G7302" t="s">
        <v>6575</v>
      </c>
      <c r="H7302" t="s">
        <v>6444</v>
      </c>
      <c r="I7302" t="s">
        <v>6445</v>
      </c>
      <c r="J7302" t="s">
        <v>90</v>
      </c>
      <c r="K7302" t="s">
        <v>43</v>
      </c>
      <c r="L7302">
        <v>120</v>
      </c>
      <c r="M7302" t="s">
        <v>61</v>
      </c>
      <c r="N7302" t="s">
        <v>16</v>
      </c>
      <c r="O7302">
        <v>0.6845</v>
      </c>
      <c r="P7302">
        <v>82.14</v>
      </c>
      <c r="Q7302">
        <v>33.498800000000003</v>
      </c>
      <c r="R7302">
        <v>0.6845</v>
      </c>
      <c r="S7302">
        <v>82.139956999999995</v>
      </c>
      <c r="T7302" t="s">
        <v>398</v>
      </c>
      <c r="U7302">
        <v>33.498800000000003</v>
      </c>
      <c r="V7302">
        <v>2751.59</v>
      </c>
      <c r="W7302">
        <v>2025</v>
      </c>
    </row>
    <row r="7303" spans="1:23" hidden="1">
      <c r="A7303">
        <v>72027236</v>
      </c>
      <c r="B7303" s="2">
        <v>45776</v>
      </c>
      <c r="C7303" t="s">
        <v>6310</v>
      </c>
      <c r="D7303" t="s">
        <v>433</v>
      </c>
      <c r="E7303" t="s">
        <v>434</v>
      </c>
      <c r="F7303" t="s">
        <v>6558</v>
      </c>
      <c r="G7303" t="s">
        <v>6559</v>
      </c>
      <c r="H7303" t="s">
        <v>655</v>
      </c>
      <c r="I7303" t="s">
        <v>656</v>
      </c>
      <c r="J7303" t="s">
        <v>90</v>
      </c>
      <c r="K7303" t="s">
        <v>14</v>
      </c>
      <c r="L7303">
        <v>128</v>
      </c>
      <c r="M7303" t="s">
        <v>61</v>
      </c>
      <c r="N7303" t="s">
        <v>16</v>
      </c>
      <c r="O7303">
        <v>0.58830000000000005</v>
      </c>
      <c r="P7303">
        <v>75.302000000000007</v>
      </c>
      <c r="Q7303">
        <v>33.498800000000003</v>
      </c>
      <c r="R7303">
        <v>0.58829900000000002</v>
      </c>
      <c r="S7303">
        <v>75.302099999999996</v>
      </c>
      <c r="T7303" t="s">
        <v>398</v>
      </c>
      <c r="U7303">
        <v>33.498800000000003</v>
      </c>
      <c r="V7303">
        <v>2522.5300000000002</v>
      </c>
      <c r="W7303">
        <v>2025</v>
      </c>
    </row>
    <row r="7304" spans="1:23" hidden="1">
      <c r="A7304">
        <v>72027236</v>
      </c>
      <c r="B7304" s="2">
        <v>45776</v>
      </c>
      <c r="C7304" t="s">
        <v>6310</v>
      </c>
      <c r="D7304" t="s">
        <v>433</v>
      </c>
      <c r="E7304" t="s">
        <v>434</v>
      </c>
      <c r="F7304" t="s">
        <v>6560</v>
      </c>
      <c r="G7304" t="s">
        <v>6561</v>
      </c>
      <c r="H7304" t="s">
        <v>655</v>
      </c>
      <c r="I7304" t="s">
        <v>656</v>
      </c>
      <c r="J7304" t="s">
        <v>90</v>
      </c>
      <c r="K7304" t="s">
        <v>14</v>
      </c>
      <c r="L7304">
        <v>896</v>
      </c>
      <c r="M7304" t="s">
        <v>61</v>
      </c>
      <c r="N7304" t="s">
        <v>16</v>
      </c>
      <c r="O7304">
        <v>0.58830000000000005</v>
      </c>
      <c r="P7304">
        <v>527.11699999999996</v>
      </c>
      <c r="Q7304">
        <v>33.498800000000003</v>
      </c>
      <c r="R7304">
        <v>0.58829900000000002</v>
      </c>
      <c r="S7304">
        <v>527.11708999999996</v>
      </c>
      <c r="T7304" t="s">
        <v>398</v>
      </c>
      <c r="U7304">
        <v>33.498800000000003</v>
      </c>
      <c r="V7304">
        <v>17657.79</v>
      </c>
      <c r="W7304">
        <v>2025</v>
      </c>
    </row>
    <row r="7305" spans="1:23" hidden="1">
      <c r="A7305">
        <v>72027237</v>
      </c>
      <c r="B7305" s="2">
        <v>45776</v>
      </c>
      <c r="C7305" t="s">
        <v>6310</v>
      </c>
      <c r="D7305" t="s">
        <v>433</v>
      </c>
      <c r="E7305" t="s">
        <v>434</v>
      </c>
      <c r="F7305" t="s">
        <v>6558</v>
      </c>
      <c r="G7305" t="s">
        <v>6559</v>
      </c>
      <c r="H7305" t="s">
        <v>655</v>
      </c>
      <c r="I7305" t="s">
        <v>656</v>
      </c>
      <c r="J7305" t="s">
        <v>90</v>
      </c>
      <c r="K7305" t="s">
        <v>14</v>
      </c>
      <c r="L7305">
        <v>1024</v>
      </c>
      <c r="M7305" t="s">
        <v>61</v>
      </c>
      <c r="N7305" t="s">
        <v>16</v>
      </c>
      <c r="O7305">
        <v>0.58830000000000005</v>
      </c>
      <c r="P7305">
        <v>602.41899999999998</v>
      </c>
      <c r="Q7305">
        <v>33.498800000000003</v>
      </c>
      <c r="R7305">
        <v>0.58829900000000002</v>
      </c>
      <c r="S7305">
        <v>602.41889200000003</v>
      </c>
      <c r="T7305" t="s">
        <v>398</v>
      </c>
      <c r="U7305">
        <v>33.498800000000003</v>
      </c>
      <c r="V7305">
        <v>20180.310000000001</v>
      </c>
      <c r="W7305">
        <v>2025</v>
      </c>
    </row>
    <row r="7306" spans="1:23" hidden="1">
      <c r="A7306">
        <v>72027241</v>
      </c>
      <c r="B7306" s="2">
        <v>45776</v>
      </c>
      <c r="C7306" t="s">
        <v>6310</v>
      </c>
      <c r="D7306" t="s">
        <v>433</v>
      </c>
      <c r="E7306" t="s">
        <v>434</v>
      </c>
      <c r="F7306" t="s">
        <v>6576</v>
      </c>
      <c r="G7306" t="s">
        <v>6577</v>
      </c>
      <c r="H7306" t="s">
        <v>1192</v>
      </c>
      <c r="I7306" t="s">
        <v>1193</v>
      </c>
      <c r="J7306" t="s">
        <v>90</v>
      </c>
      <c r="K7306" t="s">
        <v>42</v>
      </c>
      <c r="L7306">
        <v>1020</v>
      </c>
      <c r="M7306" t="s">
        <v>61</v>
      </c>
      <c r="N7306" t="s">
        <v>16</v>
      </c>
      <c r="O7306">
        <v>0.40760000000000002</v>
      </c>
      <c r="P7306">
        <v>415.75</v>
      </c>
      <c r="Q7306">
        <v>33.498800000000003</v>
      </c>
      <c r="R7306">
        <v>0.40759899999999999</v>
      </c>
      <c r="S7306">
        <v>415.75011599999999</v>
      </c>
      <c r="T7306" t="s">
        <v>398</v>
      </c>
      <c r="U7306">
        <v>33.498800000000003</v>
      </c>
      <c r="V7306">
        <v>13927.13</v>
      </c>
      <c r="W7306">
        <v>2025</v>
      </c>
    </row>
    <row r="7307" spans="1:23" hidden="1">
      <c r="A7307">
        <v>72027245</v>
      </c>
      <c r="B7307" s="2">
        <v>45776</v>
      </c>
      <c r="C7307" t="s">
        <v>6310</v>
      </c>
      <c r="D7307" t="s">
        <v>433</v>
      </c>
      <c r="E7307" t="s">
        <v>434</v>
      </c>
      <c r="F7307" t="s">
        <v>6578</v>
      </c>
      <c r="G7307" t="s">
        <v>6579</v>
      </c>
      <c r="H7307" t="s">
        <v>1628</v>
      </c>
      <c r="I7307" t="s">
        <v>1916</v>
      </c>
      <c r="J7307" t="s">
        <v>90</v>
      </c>
      <c r="K7307" t="s">
        <v>42</v>
      </c>
      <c r="L7307">
        <v>882</v>
      </c>
      <c r="M7307" t="s">
        <v>61</v>
      </c>
      <c r="N7307" t="s">
        <v>16</v>
      </c>
      <c r="O7307">
        <v>0.46650000000000003</v>
      </c>
      <c r="P7307">
        <v>411.45299999999997</v>
      </c>
      <c r="Q7307">
        <v>33.498800000000003</v>
      </c>
      <c r="R7307">
        <v>0.466499</v>
      </c>
      <c r="S7307">
        <v>411.45294699999999</v>
      </c>
      <c r="T7307" t="s">
        <v>398</v>
      </c>
      <c r="U7307">
        <v>33.498800000000003</v>
      </c>
      <c r="V7307">
        <v>13783.18</v>
      </c>
      <c r="W7307">
        <v>2025</v>
      </c>
    </row>
    <row r="7308" spans="1:23" hidden="1">
      <c r="A7308">
        <v>72024900</v>
      </c>
      <c r="B7308" s="2">
        <v>45776</v>
      </c>
      <c r="C7308" t="s">
        <v>2440</v>
      </c>
      <c r="D7308" t="s">
        <v>433</v>
      </c>
      <c r="E7308" t="s">
        <v>434</v>
      </c>
      <c r="F7308" t="s">
        <v>6558</v>
      </c>
      <c r="G7308" t="s">
        <v>6559</v>
      </c>
      <c r="H7308" t="s">
        <v>760</v>
      </c>
      <c r="I7308" t="s">
        <v>761</v>
      </c>
      <c r="J7308" t="s">
        <v>90</v>
      </c>
      <c r="K7308" t="s">
        <v>14</v>
      </c>
      <c r="L7308">
        <v>1008</v>
      </c>
      <c r="M7308" t="s">
        <v>61</v>
      </c>
      <c r="N7308" t="s">
        <v>16</v>
      </c>
      <c r="O7308">
        <v>0.3468</v>
      </c>
      <c r="P7308">
        <v>349.57400000000001</v>
      </c>
      <c r="Q7308">
        <v>33.498800000000003</v>
      </c>
      <c r="R7308">
        <v>0.34679900000000002</v>
      </c>
      <c r="S7308">
        <v>349.57401399999998</v>
      </c>
      <c r="T7308" t="s">
        <v>398</v>
      </c>
      <c r="U7308">
        <v>33.498800000000003</v>
      </c>
      <c r="V7308">
        <v>11710.31</v>
      </c>
      <c r="W7308">
        <v>2025</v>
      </c>
    </row>
    <row r="7309" spans="1:23" hidden="1">
      <c r="A7309">
        <v>72026732</v>
      </c>
      <c r="B7309" s="2">
        <v>45776</v>
      </c>
      <c r="C7309" t="s">
        <v>5737</v>
      </c>
      <c r="D7309" t="s">
        <v>433</v>
      </c>
      <c r="E7309" t="s">
        <v>434</v>
      </c>
      <c r="F7309" t="s">
        <v>6578</v>
      </c>
      <c r="G7309" t="s">
        <v>6579</v>
      </c>
      <c r="H7309" t="s">
        <v>1628</v>
      </c>
      <c r="I7309" t="s">
        <v>1916</v>
      </c>
      <c r="J7309" t="s">
        <v>90</v>
      </c>
      <c r="K7309" t="s">
        <v>42</v>
      </c>
      <c r="L7309">
        <v>1008</v>
      </c>
      <c r="M7309" t="s">
        <v>61</v>
      </c>
      <c r="N7309" t="s">
        <v>16</v>
      </c>
      <c r="O7309">
        <v>0.46650000000000003</v>
      </c>
      <c r="P7309">
        <v>470.23700000000002</v>
      </c>
      <c r="Q7309">
        <v>33.498800000000003</v>
      </c>
      <c r="R7309">
        <v>0.466499</v>
      </c>
      <c r="S7309">
        <v>470.23714200000001</v>
      </c>
      <c r="T7309" t="s">
        <v>398</v>
      </c>
      <c r="U7309">
        <v>33.498800000000003</v>
      </c>
      <c r="V7309">
        <v>15752.38</v>
      </c>
      <c r="W7309">
        <v>2025</v>
      </c>
    </row>
    <row r="7310" spans="1:23" hidden="1">
      <c r="A7310">
        <v>72027302</v>
      </c>
      <c r="B7310" s="2">
        <v>45776</v>
      </c>
      <c r="C7310" t="s">
        <v>6119</v>
      </c>
      <c r="D7310" t="s">
        <v>433</v>
      </c>
      <c r="E7310" t="s">
        <v>434</v>
      </c>
      <c r="F7310" t="s">
        <v>6564</v>
      </c>
      <c r="G7310" t="s">
        <v>6565</v>
      </c>
      <c r="H7310" t="s">
        <v>857</v>
      </c>
      <c r="I7310" t="s">
        <v>1909</v>
      </c>
      <c r="J7310" t="s">
        <v>90</v>
      </c>
      <c r="K7310" t="s">
        <v>43</v>
      </c>
      <c r="L7310">
        <v>1008</v>
      </c>
      <c r="M7310" t="s">
        <v>61</v>
      </c>
      <c r="N7310" t="s">
        <v>16</v>
      </c>
      <c r="O7310">
        <v>0.60019999999999996</v>
      </c>
      <c r="P7310">
        <v>605.00199999999995</v>
      </c>
      <c r="Q7310">
        <v>33.498800000000003</v>
      </c>
      <c r="R7310">
        <v>0.60019999999999996</v>
      </c>
      <c r="S7310">
        <v>605.00197000000003</v>
      </c>
      <c r="T7310" t="s">
        <v>398</v>
      </c>
      <c r="U7310">
        <v>33.498800000000003</v>
      </c>
      <c r="V7310">
        <v>20266.84</v>
      </c>
      <c r="W7310">
        <v>2025</v>
      </c>
    </row>
    <row r="7311" spans="1:23" hidden="1">
      <c r="A7311">
        <v>72025197</v>
      </c>
      <c r="B7311" s="2">
        <v>45776</v>
      </c>
      <c r="C7311" t="s">
        <v>3736</v>
      </c>
      <c r="D7311" t="s">
        <v>1875</v>
      </c>
      <c r="E7311" t="s">
        <v>1876</v>
      </c>
      <c r="F7311" t="s">
        <v>6664</v>
      </c>
      <c r="G7311" t="s">
        <v>6665</v>
      </c>
      <c r="H7311" t="s">
        <v>989</v>
      </c>
      <c r="I7311" t="s">
        <v>990</v>
      </c>
      <c r="J7311" t="s">
        <v>41</v>
      </c>
      <c r="K7311" t="s">
        <v>14</v>
      </c>
      <c r="L7311">
        <v>50</v>
      </c>
      <c r="M7311" t="s">
        <v>15</v>
      </c>
      <c r="N7311" t="s">
        <v>16</v>
      </c>
      <c r="O7311">
        <v>14.8</v>
      </c>
      <c r="P7311">
        <v>740</v>
      </c>
      <c r="Q7311">
        <v>33.498800000000003</v>
      </c>
      <c r="R7311">
        <v>14.8</v>
      </c>
      <c r="S7311">
        <v>739.99994000000004</v>
      </c>
      <c r="T7311" t="s">
        <v>398</v>
      </c>
      <c r="U7311">
        <v>33.498800000000003</v>
      </c>
      <c r="V7311">
        <v>24789.11</v>
      </c>
      <c r="W7311">
        <v>2025</v>
      </c>
    </row>
    <row r="7312" spans="1:23" hidden="1">
      <c r="A7312">
        <v>72025247</v>
      </c>
      <c r="B7312" s="2">
        <v>45776</v>
      </c>
      <c r="C7312" t="s">
        <v>3736</v>
      </c>
      <c r="D7312" t="s">
        <v>1875</v>
      </c>
      <c r="E7312" t="s">
        <v>1876</v>
      </c>
      <c r="F7312" t="s">
        <v>6666</v>
      </c>
      <c r="G7312" t="s">
        <v>6667</v>
      </c>
      <c r="H7312" t="s">
        <v>6668</v>
      </c>
      <c r="I7312" t="s">
        <v>6669</v>
      </c>
      <c r="J7312" t="s">
        <v>41</v>
      </c>
      <c r="K7312" t="s">
        <v>14</v>
      </c>
      <c r="L7312">
        <v>50</v>
      </c>
      <c r="M7312" t="s">
        <v>15</v>
      </c>
      <c r="N7312" t="s">
        <v>16</v>
      </c>
      <c r="O7312">
        <v>12.75</v>
      </c>
      <c r="P7312">
        <v>637.5</v>
      </c>
      <c r="Q7312">
        <v>33.498800000000003</v>
      </c>
      <c r="R7312">
        <v>12.75</v>
      </c>
      <c r="S7312">
        <v>637.50014899999996</v>
      </c>
      <c r="T7312" t="s">
        <v>398</v>
      </c>
      <c r="U7312">
        <v>33.498800000000003</v>
      </c>
      <c r="V7312">
        <v>21355.49</v>
      </c>
      <c r="W7312">
        <v>2025</v>
      </c>
    </row>
    <row r="7313" spans="1:23" hidden="1">
      <c r="A7313">
        <v>72025247</v>
      </c>
      <c r="B7313" s="2">
        <v>45776</v>
      </c>
      <c r="C7313" t="s">
        <v>3736</v>
      </c>
      <c r="D7313" t="s">
        <v>1875</v>
      </c>
      <c r="E7313" t="s">
        <v>1876</v>
      </c>
      <c r="F7313" t="s">
        <v>6666</v>
      </c>
      <c r="G7313" t="s">
        <v>6667</v>
      </c>
      <c r="H7313" t="s">
        <v>1468</v>
      </c>
      <c r="I7313" t="s">
        <v>1469</v>
      </c>
      <c r="J7313" t="s">
        <v>41</v>
      </c>
      <c r="K7313" t="s">
        <v>14</v>
      </c>
      <c r="L7313">
        <v>100</v>
      </c>
      <c r="M7313" t="s">
        <v>15</v>
      </c>
      <c r="N7313" t="s">
        <v>16</v>
      </c>
      <c r="O7313">
        <v>18.05</v>
      </c>
      <c r="P7313">
        <v>1805</v>
      </c>
      <c r="Q7313">
        <v>33.498800000000003</v>
      </c>
      <c r="R7313">
        <v>18.05</v>
      </c>
      <c r="S7313">
        <v>1804.9998800000001</v>
      </c>
      <c r="T7313" t="s">
        <v>398</v>
      </c>
      <c r="U7313">
        <v>33.498800000000003</v>
      </c>
      <c r="V7313">
        <v>60465.33</v>
      </c>
      <c r="W7313">
        <v>2025</v>
      </c>
    </row>
    <row r="7314" spans="1:23" hidden="1">
      <c r="A7314">
        <v>72025684</v>
      </c>
      <c r="B7314" s="2">
        <v>45776</v>
      </c>
      <c r="C7314" t="s">
        <v>3025</v>
      </c>
      <c r="D7314" t="s">
        <v>1875</v>
      </c>
      <c r="E7314" t="s">
        <v>1876</v>
      </c>
      <c r="F7314" t="s">
        <v>6664</v>
      </c>
      <c r="G7314" t="s">
        <v>6665</v>
      </c>
      <c r="H7314" t="s">
        <v>989</v>
      </c>
      <c r="I7314" t="s">
        <v>990</v>
      </c>
      <c r="J7314" t="s">
        <v>41</v>
      </c>
      <c r="K7314" t="s">
        <v>14</v>
      </c>
      <c r="L7314">
        <v>300</v>
      </c>
      <c r="M7314" t="s">
        <v>15</v>
      </c>
      <c r="N7314" t="s">
        <v>16</v>
      </c>
      <c r="O7314">
        <v>14.8</v>
      </c>
      <c r="P7314">
        <v>4440</v>
      </c>
      <c r="Q7314">
        <v>33.498800000000003</v>
      </c>
      <c r="R7314">
        <v>14.8</v>
      </c>
      <c r="S7314">
        <v>4439.9999399999997</v>
      </c>
      <c r="T7314" t="s">
        <v>398</v>
      </c>
      <c r="U7314">
        <v>33.498800000000003</v>
      </c>
      <c r="V7314">
        <v>148734.67000000001</v>
      </c>
      <c r="W7314">
        <v>2025</v>
      </c>
    </row>
    <row r="7315" spans="1:23" hidden="1">
      <c r="A7315">
        <v>72025684</v>
      </c>
      <c r="B7315" s="2">
        <v>45776</v>
      </c>
      <c r="C7315" t="s">
        <v>3025</v>
      </c>
      <c r="D7315" t="s">
        <v>1875</v>
      </c>
      <c r="E7315" t="s">
        <v>1876</v>
      </c>
      <c r="F7315" t="s">
        <v>6664</v>
      </c>
      <c r="G7315" t="s">
        <v>6665</v>
      </c>
      <c r="H7315" t="s">
        <v>50</v>
      </c>
      <c r="I7315" t="s">
        <v>51</v>
      </c>
      <c r="J7315" t="s">
        <v>41</v>
      </c>
      <c r="K7315" t="s">
        <v>14</v>
      </c>
      <c r="L7315">
        <v>50</v>
      </c>
      <c r="M7315" t="s">
        <v>15</v>
      </c>
      <c r="N7315" t="s">
        <v>16</v>
      </c>
      <c r="O7315">
        <v>14.2</v>
      </c>
      <c r="P7315">
        <v>710</v>
      </c>
      <c r="Q7315">
        <v>33.498800000000003</v>
      </c>
      <c r="R7315">
        <v>14.2</v>
      </c>
      <c r="S7315">
        <v>710.00005899999996</v>
      </c>
      <c r="T7315" t="s">
        <v>398</v>
      </c>
      <c r="U7315">
        <v>33.498800000000003</v>
      </c>
      <c r="V7315">
        <v>23784.15</v>
      </c>
      <c r="W7315">
        <v>2025</v>
      </c>
    </row>
    <row r="7316" spans="1:23" hidden="1">
      <c r="A7316">
        <v>72025686</v>
      </c>
      <c r="B7316" s="2">
        <v>45776</v>
      </c>
      <c r="C7316" t="s">
        <v>3025</v>
      </c>
      <c r="D7316" t="s">
        <v>1875</v>
      </c>
      <c r="E7316" t="s">
        <v>1876</v>
      </c>
      <c r="F7316" t="s">
        <v>6666</v>
      </c>
      <c r="G7316" t="s">
        <v>6667</v>
      </c>
      <c r="H7316" t="s">
        <v>5023</v>
      </c>
      <c r="I7316" t="s">
        <v>5024</v>
      </c>
      <c r="J7316" t="s">
        <v>41</v>
      </c>
      <c r="K7316" t="s">
        <v>14</v>
      </c>
      <c r="L7316">
        <v>400</v>
      </c>
      <c r="M7316" t="s">
        <v>15</v>
      </c>
      <c r="N7316" t="s">
        <v>16</v>
      </c>
      <c r="O7316">
        <v>15.4</v>
      </c>
      <c r="P7316">
        <v>6160</v>
      </c>
      <c r="Q7316">
        <v>33.498800000000003</v>
      </c>
      <c r="R7316">
        <v>15.4</v>
      </c>
      <c r="S7316">
        <v>6160.000059</v>
      </c>
      <c r="T7316" t="s">
        <v>398</v>
      </c>
      <c r="U7316">
        <v>33.498800000000003</v>
      </c>
      <c r="V7316">
        <v>206352.61</v>
      </c>
      <c r="W7316">
        <v>2025</v>
      </c>
    </row>
    <row r="7317" spans="1:23" hidden="1">
      <c r="A7317">
        <v>72025859</v>
      </c>
      <c r="B7317" s="2">
        <v>45776</v>
      </c>
      <c r="C7317" t="s">
        <v>4834</v>
      </c>
      <c r="D7317" t="s">
        <v>1875</v>
      </c>
      <c r="E7317" t="s">
        <v>1876</v>
      </c>
      <c r="F7317" t="s">
        <v>6664</v>
      </c>
      <c r="G7317" t="s">
        <v>6665</v>
      </c>
      <c r="H7317" t="s">
        <v>989</v>
      </c>
      <c r="I7317" t="s">
        <v>990</v>
      </c>
      <c r="J7317" t="s">
        <v>41</v>
      </c>
      <c r="K7317" t="s">
        <v>14</v>
      </c>
      <c r="L7317">
        <v>150</v>
      </c>
      <c r="M7317" t="s">
        <v>15</v>
      </c>
      <c r="N7317" t="s">
        <v>16</v>
      </c>
      <c r="O7317">
        <v>14.8</v>
      </c>
      <c r="P7317">
        <v>2220</v>
      </c>
      <c r="Q7317">
        <v>33.498800000000003</v>
      </c>
      <c r="R7317">
        <v>14.8</v>
      </c>
      <c r="S7317">
        <v>2220.0001189999998</v>
      </c>
      <c r="T7317" t="s">
        <v>398</v>
      </c>
      <c r="U7317">
        <v>33.498800000000003</v>
      </c>
      <c r="V7317">
        <v>74367.34</v>
      </c>
      <c r="W7317">
        <v>2025</v>
      </c>
    </row>
    <row r="7318" spans="1:23" hidden="1">
      <c r="A7318">
        <v>72026483</v>
      </c>
      <c r="B7318" s="2">
        <v>45776</v>
      </c>
      <c r="C7318" t="s">
        <v>5522</v>
      </c>
      <c r="D7318" t="s">
        <v>1875</v>
      </c>
      <c r="E7318" t="s">
        <v>1876</v>
      </c>
      <c r="F7318" t="s">
        <v>6666</v>
      </c>
      <c r="G7318" t="s">
        <v>6667</v>
      </c>
      <c r="H7318" t="s">
        <v>6670</v>
      </c>
      <c r="I7318" t="s">
        <v>6671</v>
      </c>
      <c r="J7318" t="s">
        <v>41</v>
      </c>
      <c r="K7318" t="s">
        <v>14</v>
      </c>
      <c r="L7318">
        <v>25</v>
      </c>
      <c r="M7318" t="s">
        <v>15</v>
      </c>
      <c r="N7318" t="s">
        <v>16</v>
      </c>
      <c r="O7318">
        <v>11.75</v>
      </c>
      <c r="P7318">
        <v>293.75</v>
      </c>
      <c r="Q7318">
        <v>33.498800000000003</v>
      </c>
      <c r="R7318">
        <v>11.75</v>
      </c>
      <c r="S7318">
        <v>293.74992500000002</v>
      </c>
      <c r="T7318" t="s">
        <v>398</v>
      </c>
      <c r="U7318">
        <v>33.498800000000003</v>
      </c>
      <c r="V7318">
        <v>9840.27</v>
      </c>
      <c r="W7318">
        <v>2025</v>
      </c>
    </row>
    <row r="7319" spans="1:23" hidden="1">
      <c r="A7319">
        <v>72026485</v>
      </c>
      <c r="B7319" s="2">
        <v>45776</v>
      </c>
      <c r="C7319" t="s">
        <v>5522</v>
      </c>
      <c r="D7319" t="s">
        <v>1875</v>
      </c>
      <c r="E7319" t="s">
        <v>1876</v>
      </c>
      <c r="F7319" t="s">
        <v>6664</v>
      </c>
      <c r="G7319" t="s">
        <v>6665</v>
      </c>
      <c r="H7319" t="s">
        <v>1070</v>
      </c>
      <c r="I7319" t="s">
        <v>1071</v>
      </c>
      <c r="J7319" t="s">
        <v>41</v>
      </c>
      <c r="K7319" t="s">
        <v>14</v>
      </c>
      <c r="L7319">
        <v>925</v>
      </c>
      <c r="M7319" t="s">
        <v>15</v>
      </c>
      <c r="N7319" t="s">
        <v>16</v>
      </c>
      <c r="O7319">
        <v>36.5</v>
      </c>
      <c r="P7319">
        <v>33762.5</v>
      </c>
      <c r="Q7319">
        <v>33.498800000000003</v>
      </c>
      <c r="R7319">
        <v>36.5</v>
      </c>
      <c r="S7319">
        <v>33762.500149</v>
      </c>
      <c r="T7319" t="s">
        <v>398</v>
      </c>
      <c r="U7319">
        <v>33.498800000000003</v>
      </c>
      <c r="V7319">
        <v>1131003.24</v>
      </c>
      <c r="W7319">
        <v>2025</v>
      </c>
    </row>
    <row r="7320" spans="1:23" hidden="1">
      <c r="A7320">
        <v>72026485</v>
      </c>
      <c r="B7320" s="2">
        <v>45776</v>
      </c>
      <c r="C7320" t="s">
        <v>5522</v>
      </c>
      <c r="D7320" t="s">
        <v>1875</v>
      </c>
      <c r="E7320" t="s">
        <v>1876</v>
      </c>
      <c r="F7320" t="s">
        <v>6664</v>
      </c>
      <c r="G7320" t="s">
        <v>6665</v>
      </c>
      <c r="H7320" t="s">
        <v>6618</v>
      </c>
      <c r="I7320" t="s">
        <v>6619</v>
      </c>
      <c r="J7320" t="s">
        <v>41</v>
      </c>
      <c r="K7320" t="s">
        <v>14</v>
      </c>
      <c r="L7320">
        <v>200</v>
      </c>
      <c r="M7320" t="s">
        <v>15</v>
      </c>
      <c r="N7320" t="s">
        <v>16</v>
      </c>
      <c r="O7320">
        <v>19.3</v>
      </c>
      <c r="P7320">
        <v>3860</v>
      </c>
      <c r="Q7320">
        <v>33.498800000000003</v>
      </c>
      <c r="R7320">
        <v>19.3</v>
      </c>
      <c r="S7320">
        <v>3860.000059</v>
      </c>
      <c r="T7320" t="s">
        <v>398</v>
      </c>
      <c r="U7320">
        <v>33.498800000000003</v>
      </c>
      <c r="V7320">
        <v>129305.37</v>
      </c>
      <c r="W7320">
        <v>2025</v>
      </c>
    </row>
    <row r="7321" spans="1:23" hidden="1">
      <c r="A7321">
        <v>72026485</v>
      </c>
      <c r="B7321" s="2">
        <v>45776</v>
      </c>
      <c r="C7321" t="s">
        <v>5522</v>
      </c>
      <c r="D7321" t="s">
        <v>1875</v>
      </c>
      <c r="E7321" t="s">
        <v>1876</v>
      </c>
      <c r="F7321" t="s">
        <v>6664</v>
      </c>
      <c r="G7321" t="s">
        <v>6665</v>
      </c>
      <c r="H7321" t="s">
        <v>50</v>
      </c>
      <c r="I7321" t="s">
        <v>51</v>
      </c>
      <c r="J7321" t="s">
        <v>41</v>
      </c>
      <c r="K7321" t="s">
        <v>14</v>
      </c>
      <c r="L7321">
        <v>350</v>
      </c>
      <c r="M7321" t="s">
        <v>15</v>
      </c>
      <c r="N7321" t="s">
        <v>16</v>
      </c>
      <c r="O7321">
        <v>14.2</v>
      </c>
      <c r="P7321">
        <v>4970</v>
      </c>
      <c r="Q7321">
        <v>33.498800000000003</v>
      </c>
      <c r="R7321">
        <v>14.2</v>
      </c>
      <c r="S7321">
        <v>4970.0001190000003</v>
      </c>
      <c r="T7321" t="s">
        <v>398</v>
      </c>
      <c r="U7321">
        <v>33.498800000000003</v>
      </c>
      <c r="V7321">
        <v>166489.04</v>
      </c>
      <c r="W7321">
        <v>2025</v>
      </c>
    </row>
    <row r="7322" spans="1:23" hidden="1">
      <c r="A7322">
        <v>72026485</v>
      </c>
      <c r="B7322" s="2">
        <v>45776</v>
      </c>
      <c r="C7322" t="s">
        <v>5522</v>
      </c>
      <c r="D7322" t="s">
        <v>1875</v>
      </c>
      <c r="E7322" t="s">
        <v>1876</v>
      </c>
      <c r="F7322" t="s">
        <v>6664</v>
      </c>
      <c r="G7322" t="s">
        <v>6665</v>
      </c>
      <c r="H7322" t="s">
        <v>1070</v>
      </c>
      <c r="I7322" t="s">
        <v>1071</v>
      </c>
      <c r="J7322" t="s">
        <v>41</v>
      </c>
      <c r="K7322" t="s">
        <v>14</v>
      </c>
      <c r="L7322">
        <v>25</v>
      </c>
      <c r="M7322" t="s">
        <v>15</v>
      </c>
      <c r="N7322" t="s">
        <v>16</v>
      </c>
      <c r="O7322">
        <v>36.5</v>
      </c>
      <c r="P7322">
        <v>912.5</v>
      </c>
      <c r="Q7322">
        <v>33.498800000000003</v>
      </c>
      <c r="R7322">
        <v>36.5</v>
      </c>
      <c r="S7322">
        <v>912.50014899999996</v>
      </c>
      <c r="T7322" t="s">
        <v>398</v>
      </c>
      <c r="U7322">
        <v>33.498800000000003</v>
      </c>
      <c r="V7322">
        <v>30567.66</v>
      </c>
      <c r="W7322">
        <v>2025</v>
      </c>
    </row>
    <row r="7323" spans="1:23" hidden="1">
      <c r="A7323">
        <v>72026784</v>
      </c>
      <c r="B7323" s="2">
        <v>45776</v>
      </c>
      <c r="C7323" t="s">
        <v>5737</v>
      </c>
      <c r="D7323" t="s">
        <v>1875</v>
      </c>
      <c r="E7323" t="s">
        <v>1876</v>
      </c>
      <c r="F7323" t="s">
        <v>6664</v>
      </c>
      <c r="G7323" t="s">
        <v>6665</v>
      </c>
      <c r="H7323" t="s">
        <v>6618</v>
      </c>
      <c r="I7323" t="s">
        <v>6619</v>
      </c>
      <c r="J7323" t="s">
        <v>41</v>
      </c>
      <c r="K7323" t="s">
        <v>14</v>
      </c>
      <c r="L7323">
        <v>200</v>
      </c>
      <c r="M7323" t="s">
        <v>15</v>
      </c>
      <c r="N7323" t="s">
        <v>16</v>
      </c>
      <c r="O7323">
        <v>19.3</v>
      </c>
      <c r="P7323">
        <v>3860</v>
      </c>
      <c r="Q7323">
        <v>33.498800000000003</v>
      </c>
      <c r="R7323">
        <v>19.3</v>
      </c>
      <c r="S7323">
        <v>3860.000059</v>
      </c>
      <c r="T7323" t="s">
        <v>398</v>
      </c>
      <c r="U7323">
        <v>33.498800000000003</v>
      </c>
      <c r="V7323">
        <v>129305.37</v>
      </c>
      <c r="W7323">
        <v>2025</v>
      </c>
    </row>
    <row r="7324" spans="1:23" hidden="1">
      <c r="A7324">
        <v>72026784</v>
      </c>
      <c r="B7324" s="2">
        <v>45776</v>
      </c>
      <c r="C7324" t="s">
        <v>5737</v>
      </c>
      <c r="D7324" t="s">
        <v>1875</v>
      </c>
      <c r="E7324" t="s">
        <v>1876</v>
      </c>
      <c r="F7324" t="s">
        <v>6664</v>
      </c>
      <c r="G7324" t="s">
        <v>6665</v>
      </c>
      <c r="H7324" t="s">
        <v>50</v>
      </c>
      <c r="I7324" t="s">
        <v>51</v>
      </c>
      <c r="J7324" t="s">
        <v>41</v>
      </c>
      <c r="K7324" t="s">
        <v>14</v>
      </c>
      <c r="L7324">
        <v>200</v>
      </c>
      <c r="M7324" t="s">
        <v>15</v>
      </c>
      <c r="N7324" t="s">
        <v>16</v>
      </c>
      <c r="O7324">
        <v>14.2</v>
      </c>
      <c r="P7324">
        <v>2840</v>
      </c>
      <c r="Q7324">
        <v>33.498800000000003</v>
      </c>
      <c r="R7324">
        <v>14.2</v>
      </c>
      <c r="S7324">
        <v>2839.9999400000002</v>
      </c>
      <c r="T7324" t="s">
        <v>398</v>
      </c>
      <c r="U7324">
        <v>33.498800000000003</v>
      </c>
      <c r="V7324">
        <v>95136.59</v>
      </c>
      <c r="W7324">
        <v>2025</v>
      </c>
    </row>
    <row r="7325" spans="1:23" hidden="1">
      <c r="A7325">
        <v>72026784</v>
      </c>
      <c r="B7325" s="2">
        <v>45776</v>
      </c>
      <c r="C7325" t="s">
        <v>5737</v>
      </c>
      <c r="D7325" t="s">
        <v>1875</v>
      </c>
      <c r="E7325" t="s">
        <v>1876</v>
      </c>
      <c r="F7325" t="s">
        <v>6664</v>
      </c>
      <c r="G7325" t="s">
        <v>6665</v>
      </c>
      <c r="H7325" t="s">
        <v>1070</v>
      </c>
      <c r="I7325" t="s">
        <v>1071</v>
      </c>
      <c r="J7325" t="s">
        <v>41</v>
      </c>
      <c r="K7325" t="s">
        <v>14</v>
      </c>
      <c r="L7325">
        <v>850</v>
      </c>
      <c r="M7325" t="s">
        <v>15</v>
      </c>
      <c r="N7325" t="s">
        <v>16</v>
      </c>
      <c r="O7325">
        <v>36.5</v>
      </c>
      <c r="P7325">
        <v>31025</v>
      </c>
      <c r="Q7325">
        <v>33.498800000000003</v>
      </c>
      <c r="R7325">
        <v>36.5</v>
      </c>
      <c r="S7325">
        <v>31025</v>
      </c>
      <c r="T7325" t="s">
        <v>398</v>
      </c>
      <c r="U7325">
        <v>33.498800000000003</v>
      </c>
      <c r="V7325">
        <v>1039300.27</v>
      </c>
      <c r="W7325">
        <v>2025</v>
      </c>
    </row>
    <row r="7326" spans="1:23" hidden="1">
      <c r="A7326">
        <v>72026981</v>
      </c>
      <c r="B7326" s="2">
        <v>45776</v>
      </c>
      <c r="C7326" t="s">
        <v>5741</v>
      </c>
      <c r="D7326" t="s">
        <v>1875</v>
      </c>
      <c r="E7326" t="s">
        <v>1876</v>
      </c>
      <c r="F7326" t="s">
        <v>6664</v>
      </c>
      <c r="G7326" t="s">
        <v>6665</v>
      </c>
      <c r="H7326" t="s">
        <v>6618</v>
      </c>
      <c r="I7326" t="s">
        <v>6619</v>
      </c>
      <c r="J7326" t="s">
        <v>41</v>
      </c>
      <c r="K7326" t="s">
        <v>14</v>
      </c>
      <c r="L7326">
        <v>150</v>
      </c>
      <c r="M7326" t="s">
        <v>15</v>
      </c>
      <c r="N7326" t="s">
        <v>16</v>
      </c>
      <c r="O7326">
        <v>19.3</v>
      </c>
      <c r="P7326">
        <v>2895</v>
      </c>
      <c r="Q7326">
        <v>33.498800000000003</v>
      </c>
      <c r="R7326">
        <v>19.3</v>
      </c>
      <c r="S7326">
        <v>2895.0001189999998</v>
      </c>
      <c r="T7326" t="s">
        <v>398</v>
      </c>
      <c r="U7326">
        <v>33.498800000000003</v>
      </c>
      <c r="V7326">
        <v>96979.03</v>
      </c>
      <c r="W7326">
        <v>2025</v>
      </c>
    </row>
    <row r="7327" spans="1:23" hidden="1">
      <c r="A7327">
        <v>72026981</v>
      </c>
      <c r="B7327" s="2">
        <v>45776</v>
      </c>
      <c r="C7327" t="s">
        <v>5741</v>
      </c>
      <c r="D7327" t="s">
        <v>1875</v>
      </c>
      <c r="E7327" t="s">
        <v>1876</v>
      </c>
      <c r="F7327" t="s">
        <v>6664</v>
      </c>
      <c r="G7327" t="s">
        <v>6665</v>
      </c>
      <c r="H7327" t="s">
        <v>50</v>
      </c>
      <c r="I7327" t="s">
        <v>51</v>
      </c>
      <c r="J7327" t="s">
        <v>41</v>
      </c>
      <c r="K7327" t="s">
        <v>14</v>
      </c>
      <c r="L7327">
        <v>200</v>
      </c>
      <c r="M7327" t="s">
        <v>15</v>
      </c>
      <c r="N7327" t="s">
        <v>16</v>
      </c>
      <c r="O7327">
        <v>14.2</v>
      </c>
      <c r="P7327">
        <v>2840</v>
      </c>
      <c r="Q7327">
        <v>33.498800000000003</v>
      </c>
      <c r="R7327">
        <v>14.2</v>
      </c>
      <c r="S7327">
        <v>2839.9999400000002</v>
      </c>
      <c r="T7327" t="s">
        <v>398</v>
      </c>
      <c r="U7327">
        <v>33.498800000000003</v>
      </c>
      <c r="V7327">
        <v>95136.59</v>
      </c>
      <c r="W7327">
        <v>2025</v>
      </c>
    </row>
    <row r="7328" spans="1:23" hidden="1">
      <c r="A7328">
        <v>72026981</v>
      </c>
      <c r="B7328" s="2">
        <v>45776</v>
      </c>
      <c r="C7328" t="s">
        <v>5741</v>
      </c>
      <c r="D7328" t="s">
        <v>1875</v>
      </c>
      <c r="E7328" t="s">
        <v>1876</v>
      </c>
      <c r="F7328" t="s">
        <v>6664</v>
      </c>
      <c r="G7328" t="s">
        <v>6665</v>
      </c>
      <c r="H7328" t="s">
        <v>1070</v>
      </c>
      <c r="I7328" t="s">
        <v>1071</v>
      </c>
      <c r="J7328" t="s">
        <v>41</v>
      </c>
      <c r="K7328" t="s">
        <v>14</v>
      </c>
      <c r="L7328">
        <v>750</v>
      </c>
      <c r="M7328" t="s">
        <v>15</v>
      </c>
      <c r="N7328" t="s">
        <v>16</v>
      </c>
      <c r="O7328">
        <v>36.5</v>
      </c>
      <c r="P7328">
        <v>27375</v>
      </c>
      <c r="Q7328">
        <v>33.498800000000003</v>
      </c>
      <c r="R7328">
        <v>36.5</v>
      </c>
      <c r="S7328">
        <v>27375</v>
      </c>
      <c r="T7328" t="s">
        <v>398</v>
      </c>
      <c r="U7328">
        <v>33.498800000000003</v>
      </c>
      <c r="V7328">
        <v>917029.65</v>
      </c>
      <c r="W7328">
        <v>2025</v>
      </c>
    </row>
    <row r="7329" spans="1:23" hidden="1">
      <c r="A7329">
        <v>72027215</v>
      </c>
      <c r="B7329" s="2">
        <v>45776</v>
      </c>
      <c r="C7329" t="s">
        <v>6652</v>
      </c>
      <c r="D7329" t="s">
        <v>1875</v>
      </c>
      <c r="E7329" t="s">
        <v>1876</v>
      </c>
      <c r="F7329" t="s">
        <v>6664</v>
      </c>
      <c r="G7329" t="s">
        <v>6665</v>
      </c>
      <c r="H7329" t="s">
        <v>1070</v>
      </c>
      <c r="I7329" t="s">
        <v>1071</v>
      </c>
      <c r="J7329" t="s">
        <v>41</v>
      </c>
      <c r="K7329" t="s">
        <v>14</v>
      </c>
      <c r="L7329">
        <v>225</v>
      </c>
      <c r="M7329" t="s">
        <v>15</v>
      </c>
      <c r="N7329" t="s">
        <v>16</v>
      </c>
      <c r="O7329">
        <v>36.5</v>
      </c>
      <c r="P7329">
        <v>8212.5</v>
      </c>
      <c r="Q7329">
        <v>33.498800000000003</v>
      </c>
      <c r="R7329">
        <v>36.5</v>
      </c>
      <c r="S7329">
        <v>8212.5001489999995</v>
      </c>
      <c r="T7329" t="s">
        <v>398</v>
      </c>
      <c r="U7329">
        <v>33.498800000000003</v>
      </c>
      <c r="V7329">
        <v>275108.90000000002</v>
      </c>
      <c r="W7329">
        <v>2025</v>
      </c>
    </row>
    <row r="7330" spans="1:23" hidden="1">
      <c r="A7330">
        <v>72027215</v>
      </c>
      <c r="B7330" s="2">
        <v>45776</v>
      </c>
      <c r="C7330" t="s">
        <v>6652</v>
      </c>
      <c r="D7330" t="s">
        <v>1875</v>
      </c>
      <c r="E7330" t="s">
        <v>1876</v>
      </c>
      <c r="F7330" t="s">
        <v>6664</v>
      </c>
      <c r="G7330" t="s">
        <v>6665</v>
      </c>
      <c r="H7330" t="s">
        <v>6618</v>
      </c>
      <c r="I7330" t="s">
        <v>6619</v>
      </c>
      <c r="J7330" t="s">
        <v>41</v>
      </c>
      <c r="K7330" t="s">
        <v>14</v>
      </c>
      <c r="L7330">
        <v>225</v>
      </c>
      <c r="M7330" t="s">
        <v>15</v>
      </c>
      <c r="N7330" t="s">
        <v>16</v>
      </c>
      <c r="O7330">
        <v>19.3</v>
      </c>
      <c r="P7330">
        <v>4342.5</v>
      </c>
      <c r="Q7330">
        <v>33.498800000000003</v>
      </c>
      <c r="R7330">
        <v>19.3</v>
      </c>
      <c r="S7330">
        <v>4342.5000289999998</v>
      </c>
      <c r="T7330" t="s">
        <v>398</v>
      </c>
      <c r="U7330">
        <v>33.498800000000003</v>
      </c>
      <c r="V7330">
        <v>145468.54</v>
      </c>
      <c r="W7330">
        <v>2025</v>
      </c>
    </row>
    <row r="7331" spans="1:23" hidden="1">
      <c r="A7331">
        <v>72027215</v>
      </c>
      <c r="B7331" s="2">
        <v>45776</v>
      </c>
      <c r="C7331" t="s">
        <v>6652</v>
      </c>
      <c r="D7331" t="s">
        <v>1875</v>
      </c>
      <c r="E7331" t="s">
        <v>1876</v>
      </c>
      <c r="F7331" t="s">
        <v>6664</v>
      </c>
      <c r="G7331" t="s">
        <v>6665</v>
      </c>
      <c r="H7331" t="s">
        <v>50</v>
      </c>
      <c r="I7331" t="s">
        <v>51</v>
      </c>
      <c r="J7331" t="s">
        <v>41</v>
      </c>
      <c r="K7331" t="s">
        <v>14</v>
      </c>
      <c r="L7331">
        <v>175</v>
      </c>
      <c r="M7331" t="s">
        <v>15</v>
      </c>
      <c r="N7331" t="s">
        <v>16</v>
      </c>
      <c r="O7331">
        <v>14.2</v>
      </c>
      <c r="P7331">
        <v>2485</v>
      </c>
      <c r="Q7331">
        <v>33.498800000000003</v>
      </c>
      <c r="R7331">
        <v>14.2</v>
      </c>
      <c r="S7331">
        <v>2485.000059</v>
      </c>
      <c r="T7331" t="s">
        <v>398</v>
      </c>
      <c r="U7331">
        <v>33.498800000000003</v>
      </c>
      <c r="V7331">
        <v>83244.52</v>
      </c>
      <c r="W7331">
        <v>2025</v>
      </c>
    </row>
    <row r="7332" spans="1:23" hidden="1">
      <c r="A7332">
        <v>72027215</v>
      </c>
      <c r="B7332" s="2">
        <v>45776</v>
      </c>
      <c r="C7332" t="s">
        <v>6652</v>
      </c>
      <c r="D7332" t="s">
        <v>1875</v>
      </c>
      <c r="E7332" t="s">
        <v>1876</v>
      </c>
      <c r="F7332" t="s">
        <v>6664</v>
      </c>
      <c r="G7332" t="s">
        <v>6665</v>
      </c>
      <c r="H7332" t="s">
        <v>1070</v>
      </c>
      <c r="I7332" t="s">
        <v>1071</v>
      </c>
      <c r="J7332" t="s">
        <v>41</v>
      </c>
      <c r="K7332" t="s">
        <v>14</v>
      </c>
      <c r="L7332">
        <v>50</v>
      </c>
      <c r="M7332" t="s">
        <v>15</v>
      </c>
      <c r="N7332" t="s">
        <v>16</v>
      </c>
      <c r="O7332">
        <v>36.5</v>
      </c>
      <c r="P7332">
        <v>1825</v>
      </c>
      <c r="Q7332">
        <v>33.498800000000003</v>
      </c>
      <c r="R7332">
        <v>36.5</v>
      </c>
      <c r="S7332">
        <v>1825</v>
      </c>
      <c r="T7332" t="s">
        <v>398</v>
      </c>
      <c r="U7332">
        <v>33.498800000000003</v>
      </c>
      <c r="V7332">
        <v>61135.31</v>
      </c>
      <c r="W7332">
        <v>2025</v>
      </c>
    </row>
    <row r="7333" spans="1:23" hidden="1">
      <c r="A7333">
        <v>72024739</v>
      </c>
      <c r="B7333" s="2">
        <v>45776</v>
      </c>
      <c r="C7333" t="s">
        <v>2440</v>
      </c>
      <c r="D7333" t="s">
        <v>1875</v>
      </c>
      <c r="E7333" t="s">
        <v>1876</v>
      </c>
      <c r="F7333" t="s">
        <v>6801</v>
      </c>
      <c r="G7333" t="s">
        <v>6802</v>
      </c>
      <c r="H7333" t="s">
        <v>6803</v>
      </c>
      <c r="I7333" t="s">
        <v>6804</v>
      </c>
      <c r="J7333" t="s">
        <v>165</v>
      </c>
      <c r="K7333" t="s">
        <v>14</v>
      </c>
      <c r="L7333">
        <v>25</v>
      </c>
      <c r="M7333" t="s">
        <v>15</v>
      </c>
      <c r="N7333" t="s">
        <v>16</v>
      </c>
      <c r="O7333">
        <v>13.6</v>
      </c>
      <c r="P7333">
        <v>340</v>
      </c>
      <c r="Q7333">
        <v>33.498800000000003</v>
      </c>
      <c r="R7333">
        <v>13.6</v>
      </c>
      <c r="S7333">
        <v>339.99993999999998</v>
      </c>
      <c r="T7333" t="s">
        <v>398</v>
      </c>
      <c r="U7333">
        <v>33.498800000000003</v>
      </c>
      <c r="V7333">
        <v>11389.59</v>
      </c>
      <c r="W7333">
        <v>2025</v>
      </c>
    </row>
    <row r="7334" spans="1:23" hidden="1">
      <c r="A7334">
        <v>72026482</v>
      </c>
      <c r="B7334" s="2">
        <v>45776</v>
      </c>
      <c r="C7334" t="s">
        <v>5522</v>
      </c>
      <c r="D7334" t="s">
        <v>1875</v>
      </c>
      <c r="E7334" t="s">
        <v>1876</v>
      </c>
      <c r="F7334" t="s">
        <v>6801</v>
      </c>
      <c r="G7334" t="s">
        <v>6802</v>
      </c>
      <c r="H7334" t="s">
        <v>586</v>
      </c>
      <c r="I7334" t="s">
        <v>587</v>
      </c>
      <c r="J7334" t="s">
        <v>165</v>
      </c>
      <c r="K7334" t="s">
        <v>14</v>
      </c>
      <c r="L7334">
        <v>2000</v>
      </c>
      <c r="M7334" t="s">
        <v>15</v>
      </c>
      <c r="N7334" t="s">
        <v>16</v>
      </c>
      <c r="O7334">
        <v>0</v>
      </c>
      <c r="P7334">
        <v>0</v>
      </c>
      <c r="Q7334">
        <v>33.498800000000003</v>
      </c>
      <c r="R7334">
        <v>0</v>
      </c>
      <c r="S7334">
        <v>0</v>
      </c>
      <c r="T7334" t="s">
        <v>398</v>
      </c>
      <c r="U7334">
        <v>33.498800000000003</v>
      </c>
      <c r="V7334">
        <v>0</v>
      </c>
      <c r="W7334">
        <v>2025</v>
      </c>
    </row>
    <row r="7335" spans="1:23" hidden="1">
      <c r="A7335">
        <v>72026450</v>
      </c>
      <c r="B7335" s="2">
        <v>45776</v>
      </c>
      <c r="C7335" t="s">
        <v>5457</v>
      </c>
      <c r="D7335" t="s">
        <v>23</v>
      </c>
      <c r="E7335" t="s">
        <v>24</v>
      </c>
      <c r="F7335" t="s">
        <v>7570</v>
      </c>
      <c r="G7335" t="s">
        <v>7571</v>
      </c>
      <c r="H7335" t="s">
        <v>7556</v>
      </c>
      <c r="I7335" t="s">
        <v>7557</v>
      </c>
      <c r="J7335" t="s">
        <v>13</v>
      </c>
      <c r="K7335" t="s">
        <v>60</v>
      </c>
      <c r="L7335">
        <v>1019</v>
      </c>
      <c r="M7335" t="s">
        <v>15</v>
      </c>
      <c r="N7335" t="s">
        <v>25</v>
      </c>
      <c r="O7335">
        <v>116.7419</v>
      </c>
      <c r="P7335">
        <v>118960</v>
      </c>
      <c r="Q7335">
        <v>1</v>
      </c>
      <c r="R7335">
        <v>3.4849570000000001</v>
      </c>
      <c r="S7335">
        <v>3551.1719819999998</v>
      </c>
      <c r="T7335" t="s">
        <v>398</v>
      </c>
      <c r="U7335">
        <v>33.498800000000003</v>
      </c>
      <c r="V7335">
        <v>118960</v>
      </c>
      <c r="W7335">
        <v>2025</v>
      </c>
    </row>
    <row r="7336" spans="1:23" hidden="1">
      <c r="A7336">
        <v>72026451</v>
      </c>
      <c r="B7336" s="2">
        <v>45776</v>
      </c>
      <c r="C7336" t="s">
        <v>5457</v>
      </c>
      <c r="D7336" t="s">
        <v>23</v>
      </c>
      <c r="E7336" t="s">
        <v>24</v>
      </c>
      <c r="F7336" t="s">
        <v>7572</v>
      </c>
      <c r="G7336" t="s">
        <v>7573</v>
      </c>
      <c r="H7336" t="s">
        <v>5426</v>
      </c>
      <c r="I7336" t="s">
        <v>5427</v>
      </c>
      <c r="J7336" t="s">
        <v>13</v>
      </c>
      <c r="K7336" t="s">
        <v>60</v>
      </c>
      <c r="L7336">
        <v>1039</v>
      </c>
      <c r="M7336" t="s">
        <v>15</v>
      </c>
      <c r="N7336" t="s">
        <v>25</v>
      </c>
      <c r="O7336">
        <v>116.7419</v>
      </c>
      <c r="P7336">
        <v>121294.83</v>
      </c>
      <c r="Q7336">
        <v>1</v>
      </c>
      <c r="R7336">
        <v>3.4849570000000001</v>
      </c>
      <c r="S7336">
        <v>3620.8708959999999</v>
      </c>
      <c r="T7336" t="s">
        <v>398</v>
      </c>
      <c r="U7336">
        <v>33.498800000000003</v>
      </c>
      <c r="V7336">
        <v>121294.83</v>
      </c>
      <c r="W7336">
        <v>2025</v>
      </c>
    </row>
    <row r="7337" spans="1:23" hidden="1">
      <c r="A7337">
        <v>72026687</v>
      </c>
      <c r="B7337" s="2">
        <v>45776</v>
      </c>
      <c r="C7337" t="s">
        <v>5734</v>
      </c>
      <c r="D7337" t="s">
        <v>23</v>
      </c>
      <c r="E7337" t="s">
        <v>24</v>
      </c>
      <c r="F7337" t="s">
        <v>7570</v>
      </c>
      <c r="G7337" t="s">
        <v>7571</v>
      </c>
      <c r="H7337" t="s">
        <v>7548</v>
      </c>
      <c r="I7337" t="s">
        <v>7549</v>
      </c>
      <c r="J7337" t="s">
        <v>13</v>
      </c>
      <c r="K7337" t="s">
        <v>60</v>
      </c>
      <c r="L7337">
        <v>541</v>
      </c>
      <c r="M7337" t="s">
        <v>15</v>
      </c>
      <c r="N7337" t="s">
        <v>25</v>
      </c>
      <c r="O7337">
        <v>117.4235</v>
      </c>
      <c r="P7337">
        <v>63526.11</v>
      </c>
      <c r="Q7337">
        <v>1</v>
      </c>
      <c r="R7337">
        <v>3.5053040000000002</v>
      </c>
      <c r="S7337">
        <v>1896.3697199999999</v>
      </c>
      <c r="T7337" t="s">
        <v>398</v>
      </c>
      <c r="U7337">
        <v>33.498800000000003</v>
      </c>
      <c r="V7337">
        <v>63526.11</v>
      </c>
      <c r="W7337">
        <v>2025</v>
      </c>
    </row>
    <row r="7338" spans="1:23" hidden="1">
      <c r="A7338">
        <v>72026687</v>
      </c>
      <c r="B7338" s="2">
        <v>45776</v>
      </c>
      <c r="C7338" t="s">
        <v>5734</v>
      </c>
      <c r="D7338" t="s">
        <v>23</v>
      </c>
      <c r="E7338" t="s">
        <v>24</v>
      </c>
      <c r="F7338" t="s">
        <v>7572</v>
      </c>
      <c r="G7338" t="s">
        <v>7573</v>
      </c>
      <c r="H7338" t="s">
        <v>7574</v>
      </c>
      <c r="I7338" t="s">
        <v>7575</v>
      </c>
      <c r="J7338" t="s">
        <v>13</v>
      </c>
      <c r="K7338" t="s">
        <v>60</v>
      </c>
      <c r="L7338">
        <v>2044</v>
      </c>
      <c r="M7338" t="s">
        <v>15</v>
      </c>
      <c r="N7338" t="s">
        <v>25</v>
      </c>
      <c r="O7338">
        <v>116.7419</v>
      </c>
      <c r="P7338">
        <v>238620.44</v>
      </c>
      <c r="Q7338">
        <v>1</v>
      </c>
      <c r="R7338">
        <v>3.4849570000000001</v>
      </c>
      <c r="S7338">
        <v>7123.2533700000004</v>
      </c>
      <c r="T7338" t="s">
        <v>398</v>
      </c>
      <c r="U7338">
        <v>33.498800000000003</v>
      </c>
      <c r="V7338">
        <v>238620.44</v>
      </c>
      <c r="W7338">
        <v>2025</v>
      </c>
    </row>
    <row r="7339" spans="1:23" hidden="1">
      <c r="A7339">
        <v>72026688</v>
      </c>
      <c r="B7339" s="2">
        <v>45776</v>
      </c>
      <c r="C7339" t="s">
        <v>5734</v>
      </c>
      <c r="D7339" t="s">
        <v>23</v>
      </c>
      <c r="E7339" t="s">
        <v>24</v>
      </c>
      <c r="F7339" t="s">
        <v>7570</v>
      </c>
      <c r="G7339" t="s">
        <v>7571</v>
      </c>
      <c r="H7339" t="s">
        <v>159</v>
      </c>
      <c r="I7339" t="s">
        <v>160</v>
      </c>
      <c r="J7339" t="s">
        <v>13</v>
      </c>
      <c r="K7339" t="s">
        <v>60</v>
      </c>
      <c r="L7339">
        <v>1000</v>
      </c>
      <c r="M7339" t="s">
        <v>15</v>
      </c>
      <c r="N7339" t="s">
        <v>25</v>
      </c>
      <c r="O7339">
        <v>116.7419</v>
      </c>
      <c r="P7339">
        <v>116741.9</v>
      </c>
      <c r="Q7339">
        <v>1</v>
      </c>
      <c r="R7339">
        <v>3.4849570000000001</v>
      </c>
      <c r="S7339">
        <v>3484.9576699999998</v>
      </c>
      <c r="T7339" t="s">
        <v>398</v>
      </c>
      <c r="U7339">
        <v>33.498800000000003</v>
      </c>
      <c r="V7339">
        <v>116741.9</v>
      </c>
      <c r="W7339">
        <v>2025</v>
      </c>
    </row>
    <row r="7340" spans="1:23" hidden="1">
      <c r="A7340">
        <v>72026688</v>
      </c>
      <c r="B7340" s="2">
        <v>45776</v>
      </c>
      <c r="C7340" t="s">
        <v>5734</v>
      </c>
      <c r="D7340" t="s">
        <v>23</v>
      </c>
      <c r="E7340" t="s">
        <v>24</v>
      </c>
      <c r="F7340" t="s">
        <v>7572</v>
      </c>
      <c r="G7340" t="s">
        <v>7573</v>
      </c>
      <c r="H7340" t="s">
        <v>7504</v>
      </c>
      <c r="I7340" t="s">
        <v>7505</v>
      </c>
      <c r="J7340" t="s">
        <v>13</v>
      </c>
      <c r="K7340" t="s">
        <v>60</v>
      </c>
      <c r="L7340">
        <v>876</v>
      </c>
      <c r="M7340" t="s">
        <v>15</v>
      </c>
      <c r="N7340" t="s">
        <v>25</v>
      </c>
      <c r="O7340">
        <v>117.4235</v>
      </c>
      <c r="P7340">
        <v>102862.99</v>
      </c>
      <c r="Q7340">
        <v>1</v>
      </c>
      <c r="R7340">
        <v>3.5053040000000002</v>
      </c>
      <c r="S7340">
        <v>3070.6470079999999</v>
      </c>
      <c r="T7340" t="s">
        <v>398</v>
      </c>
      <c r="U7340">
        <v>33.498800000000003</v>
      </c>
      <c r="V7340">
        <v>102862.99</v>
      </c>
      <c r="W7340">
        <v>2025</v>
      </c>
    </row>
    <row r="7341" spans="1:23" hidden="1">
      <c r="A7341">
        <v>72026924</v>
      </c>
      <c r="B7341" s="2">
        <v>45776</v>
      </c>
      <c r="C7341" t="s">
        <v>5509</v>
      </c>
      <c r="D7341" t="s">
        <v>23</v>
      </c>
      <c r="E7341" t="s">
        <v>24</v>
      </c>
      <c r="F7341" t="s">
        <v>7570</v>
      </c>
      <c r="G7341" t="s">
        <v>7571</v>
      </c>
      <c r="H7341" t="s">
        <v>153</v>
      </c>
      <c r="I7341" t="s">
        <v>154</v>
      </c>
      <c r="J7341" t="s">
        <v>13</v>
      </c>
      <c r="K7341" t="s">
        <v>60</v>
      </c>
      <c r="L7341">
        <v>1027</v>
      </c>
      <c r="M7341" t="s">
        <v>15</v>
      </c>
      <c r="N7341" t="s">
        <v>25</v>
      </c>
      <c r="O7341">
        <v>116.7419</v>
      </c>
      <c r="P7341">
        <v>119893.93</v>
      </c>
      <c r="Q7341">
        <v>1</v>
      </c>
      <c r="R7341">
        <v>3.4849570000000001</v>
      </c>
      <c r="S7341">
        <v>3579.0514880000001</v>
      </c>
      <c r="T7341" t="s">
        <v>398</v>
      </c>
      <c r="U7341">
        <v>33.498800000000003</v>
      </c>
      <c r="V7341">
        <v>119893.93</v>
      </c>
      <c r="W7341">
        <v>2025</v>
      </c>
    </row>
    <row r="7342" spans="1:23" hidden="1">
      <c r="A7342">
        <v>72026925</v>
      </c>
      <c r="B7342" s="2">
        <v>45776</v>
      </c>
      <c r="C7342" t="s">
        <v>5509</v>
      </c>
      <c r="D7342" t="s">
        <v>23</v>
      </c>
      <c r="E7342" t="s">
        <v>24</v>
      </c>
      <c r="F7342" t="s">
        <v>7572</v>
      </c>
      <c r="G7342" t="s">
        <v>7573</v>
      </c>
      <c r="H7342" t="s">
        <v>7496</v>
      </c>
      <c r="I7342" t="s">
        <v>7497</v>
      </c>
      <c r="J7342" t="s">
        <v>13</v>
      </c>
      <c r="K7342" t="s">
        <v>60</v>
      </c>
      <c r="L7342">
        <v>1050</v>
      </c>
      <c r="M7342" t="s">
        <v>15</v>
      </c>
      <c r="N7342" t="s">
        <v>25</v>
      </c>
      <c r="O7342">
        <v>117.4235</v>
      </c>
      <c r="P7342">
        <v>123294.68</v>
      </c>
      <c r="Q7342">
        <v>1</v>
      </c>
      <c r="R7342">
        <v>3.5053040000000002</v>
      </c>
      <c r="S7342">
        <v>3680.5700499999998</v>
      </c>
      <c r="T7342" t="s">
        <v>398</v>
      </c>
      <c r="U7342">
        <v>33.498800000000003</v>
      </c>
      <c r="V7342">
        <v>123294.68</v>
      </c>
      <c r="W7342">
        <v>2025</v>
      </c>
    </row>
    <row r="7343" spans="1:23" hidden="1">
      <c r="A7343">
        <v>72026925</v>
      </c>
      <c r="B7343" s="2">
        <v>45776</v>
      </c>
      <c r="C7343" t="s">
        <v>5509</v>
      </c>
      <c r="D7343" t="s">
        <v>23</v>
      </c>
      <c r="E7343" t="s">
        <v>24</v>
      </c>
      <c r="F7343" t="s">
        <v>7572</v>
      </c>
      <c r="G7343" t="s">
        <v>7573</v>
      </c>
      <c r="H7343" t="s">
        <v>7496</v>
      </c>
      <c r="I7343" t="s">
        <v>7497</v>
      </c>
      <c r="J7343" t="s">
        <v>13</v>
      </c>
      <c r="K7343" t="s">
        <v>60</v>
      </c>
      <c r="L7343">
        <v>14</v>
      </c>
      <c r="M7343" t="s">
        <v>15</v>
      </c>
      <c r="N7343" t="s">
        <v>25</v>
      </c>
      <c r="O7343">
        <v>117.42286</v>
      </c>
      <c r="P7343">
        <v>1643.92</v>
      </c>
      <c r="Q7343">
        <v>1</v>
      </c>
      <c r="R7343">
        <v>3.5052850000000002</v>
      </c>
      <c r="S7343">
        <v>49.073996000000001</v>
      </c>
      <c r="T7343" t="s">
        <v>398</v>
      </c>
      <c r="U7343">
        <v>33.498800000000003</v>
      </c>
      <c r="V7343">
        <v>1643.92</v>
      </c>
      <c r="W7343">
        <v>2025</v>
      </c>
    </row>
    <row r="7344" spans="1:23" hidden="1">
      <c r="A7344">
        <v>72027148</v>
      </c>
      <c r="B7344" s="2">
        <v>45776</v>
      </c>
      <c r="C7344" t="s">
        <v>5770</v>
      </c>
      <c r="D7344" t="s">
        <v>23</v>
      </c>
      <c r="E7344" t="s">
        <v>24</v>
      </c>
      <c r="F7344" t="s">
        <v>7572</v>
      </c>
      <c r="G7344" t="s">
        <v>7573</v>
      </c>
      <c r="H7344" t="s">
        <v>149</v>
      </c>
      <c r="I7344" t="s">
        <v>150</v>
      </c>
      <c r="J7344" t="s">
        <v>13</v>
      </c>
      <c r="K7344" t="s">
        <v>60</v>
      </c>
      <c r="L7344">
        <v>32</v>
      </c>
      <c r="M7344" t="s">
        <v>15</v>
      </c>
      <c r="N7344" t="s">
        <v>25</v>
      </c>
      <c r="O7344">
        <v>116.7419</v>
      </c>
      <c r="P7344">
        <v>3735.74</v>
      </c>
      <c r="Q7344">
        <v>1</v>
      </c>
      <c r="R7344">
        <v>3.4849570000000001</v>
      </c>
      <c r="S7344">
        <v>111.518621</v>
      </c>
      <c r="T7344" t="s">
        <v>398</v>
      </c>
      <c r="U7344">
        <v>33.498800000000003</v>
      </c>
      <c r="V7344">
        <v>3735.74</v>
      </c>
      <c r="W7344">
        <v>2025</v>
      </c>
    </row>
    <row r="7345" spans="1:23" hidden="1">
      <c r="A7345">
        <v>72027148</v>
      </c>
      <c r="B7345" s="2">
        <v>45776</v>
      </c>
      <c r="C7345" t="s">
        <v>5770</v>
      </c>
      <c r="D7345" t="s">
        <v>23</v>
      </c>
      <c r="E7345" t="s">
        <v>24</v>
      </c>
      <c r="F7345" t="s">
        <v>7572</v>
      </c>
      <c r="G7345" t="s">
        <v>7573</v>
      </c>
      <c r="H7345" t="s">
        <v>149</v>
      </c>
      <c r="I7345" t="s">
        <v>150</v>
      </c>
      <c r="J7345" t="s">
        <v>13</v>
      </c>
      <c r="K7345" t="s">
        <v>60</v>
      </c>
      <c r="L7345">
        <v>2100</v>
      </c>
      <c r="M7345" t="s">
        <v>15</v>
      </c>
      <c r="N7345" t="s">
        <v>25</v>
      </c>
      <c r="O7345">
        <v>116.7419</v>
      </c>
      <c r="P7345">
        <v>245157.99</v>
      </c>
      <c r="Q7345">
        <v>1</v>
      </c>
      <c r="R7345">
        <v>3.4849570000000001</v>
      </c>
      <c r="S7345">
        <v>7318.4111069999999</v>
      </c>
      <c r="T7345" t="s">
        <v>398</v>
      </c>
      <c r="U7345">
        <v>33.498800000000003</v>
      </c>
      <c r="V7345">
        <v>245157.99</v>
      </c>
      <c r="W7345">
        <v>2025</v>
      </c>
    </row>
    <row r="7346" spans="1:23" hidden="1">
      <c r="A7346">
        <v>72027149</v>
      </c>
      <c r="B7346" s="2">
        <v>45776</v>
      </c>
      <c r="C7346" t="s">
        <v>5770</v>
      </c>
      <c r="D7346" t="s">
        <v>23</v>
      </c>
      <c r="E7346" t="s">
        <v>24</v>
      </c>
      <c r="F7346" t="s">
        <v>7572</v>
      </c>
      <c r="G7346" t="s">
        <v>7573</v>
      </c>
      <c r="H7346" t="s">
        <v>159</v>
      </c>
      <c r="I7346" t="s">
        <v>160</v>
      </c>
      <c r="J7346" t="s">
        <v>13</v>
      </c>
      <c r="K7346" t="s">
        <v>60</v>
      </c>
      <c r="L7346">
        <v>1031</v>
      </c>
      <c r="M7346" t="s">
        <v>15</v>
      </c>
      <c r="N7346" t="s">
        <v>25</v>
      </c>
      <c r="O7346">
        <v>116.7419</v>
      </c>
      <c r="P7346">
        <v>120360.9</v>
      </c>
      <c r="Q7346">
        <v>1</v>
      </c>
      <c r="R7346">
        <v>3.4849570000000001</v>
      </c>
      <c r="S7346">
        <v>3592.9913900000001</v>
      </c>
      <c r="T7346" t="s">
        <v>398</v>
      </c>
      <c r="U7346">
        <v>33.498800000000003</v>
      </c>
      <c r="V7346">
        <v>120360.9</v>
      </c>
      <c r="W7346">
        <v>2025</v>
      </c>
    </row>
    <row r="7347" spans="1:23" hidden="1">
      <c r="A7347">
        <v>72027149</v>
      </c>
      <c r="B7347" s="2">
        <v>45776</v>
      </c>
      <c r="C7347" t="s">
        <v>5770</v>
      </c>
      <c r="D7347" t="s">
        <v>23</v>
      </c>
      <c r="E7347" t="s">
        <v>24</v>
      </c>
      <c r="F7347" t="s">
        <v>7572</v>
      </c>
      <c r="G7347" t="s">
        <v>7573</v>
      </c>
      <c r="H7347" t="s">
        <v>155</v>
      </c>
      <c r="I7347" t="s">
        <v>156</v>
      </c>
      <c r="J7347" t="s">
        <v>13</v>
      </c>
      <c r="K7347" t="s">
        <v>60</v>
      </c>
      <c r="L7347">
        <v>2056</v>
      </c>
      <c r="M7347" t="s">
        <v>15</v>
      </c>
      <c r="N7347" t="s">
        <v>25</v>
      </c>
      <c r="O7347">
        <v>116.7419</v>
      </c>
      <c r="P7347">
        <v>240021.35</v>
      </c>
      <c r="Q7347">
        <v>1</v>
      </c>
      <c r="R7347">
        <v>3.4849570000000001</v>
      </c>
      <c r="S7347">
        <v>7165.073077</v>
      </c>
      <c r="T7347" t="s">
        <v>398</v>
      </c>
      <c r="U7347">
        <v>33.498800000000003</v>
      </c>
      <c r="V7347">
        <v>240021.35</v>
      </c>
      <c r="W7347">
        <v>2025</v>
      </c>
    </row>
    <row r="7348" spans="1:23" hidden="1">
      <c r="A7348">
        <v>72027508</v>
      </c>
      <c r="B7348" s="2">
        <v>45776</v>
      </c>
      <c r="C7348" t="s">
        <v>6295</v>
      </c>
      <c r="D7348" t="s">
        <v>23</v>
      </c>
      <c r="E7348" t="s">
        <v>24</v>
      </c>
      <c r="F7348" t="s">
        <v>7572</v>
      </c>
      <c r="G7348" t="s">
        <v>7573</v>
      </c>
      <c r="H7348" t="s">
        <v>149</v>
      </c>
      <c r="I7348" t="s">
        <v>150</v>
      </c>
      <c r="J7348" t="s">
        <v>13</v>
      </c>
      <c r="K7348" t="s">
        <v>60</v>
      </c>
      <c r="L7348">
        <v>1932</v>
      </c>
      <c r="M7348" t="s">
        <v>15</v>
      </c>
      <c r="N7348" t="s">
        <v>25</v>
      </c>
      <c r="O7348">
        <v>111.5562</v>
      </c>
      <c r="P7348">
        <v>215526.58</v>
      </c>
      <c r="Q7348">
        <v>1</v>
      </c>
      <c r="R7348">
        <v>3.330155</v>
      </c>
      <c r="S7348">
        <v>6433.8597200000004</v>
      </c>
      <c r="T7348" t="s">
        <v>398</v>
      </c>
      <c r="U7348">
        <v>33.498800000000003</v>
      </c>
      <c r="V7348">
        <v>215526.58</v>
      </c>
      <c r="W7348">
        <v>2025</v>
      </c>
    </row>
    <row r="7349" spans="1:23" hidden="1">
      <c r="A7349">
        <v>72027508</v>
      </c>
      <c r="B7349" s="2">
        <v>45776</v>
      </c>
      <c r="C7349" t="s">
        <v>6295</v>
      </c>
      <c r="D7349" t="s">
        <v>23</v>
      </c>
      <c r="E7349" t="s">
        <v>24</v>
      </c>
      <c r="F7349" t="s">
        <v>7570</v>
      </c>
      <c r="G7349" t="s">
        <v>7571</v>
      </c>
      <c r="H7349" t="s">
        <v>387</v>
      </c>
      <c r="I7349" t="s">
        <v>386</v>
      </c>
      <c r="J7349" t="s">
        <v>13</v>
      </c>
      <c r="K7349" t="s">
        <v>60</v>
      </c>
      <c r="L7349">
        <v>2054</v>
      </c>
      <c r="M7349" t="s">
        <v>15</v>
      </c>
      <c r="N7349" t="s">
        <v>25</v>
      </c>
      <c r="O7349">
        <v>111.5562</v>
      </c>
      <c r="P7349">
        <v>229136.43</v>
      </c>
      <c r="Q7349">
        <v>1</v>
      </c>
      <c r="R7349">
        <v>3.330155</v>
      </c>
      <c r="S7349">
        <v>6840.1384520000001</v>
      </c>
      <c r="T7349" t="s">
        <v>398</v>
      </c>
      <c r="U7349">
        <v>33.498800000000003</v>
      </c>
      <c r="V7349">
        <v>229136.43</v>
      </c>
      <c r="W7349">
        <v>2025</v>
      </c>
    </row>
    <row r="7350" spans="1:23" hidden="1">
      <c r="A7350">
        <v>72027509</v>
      </c>
      <c r="B7350" s="2">
        <v>45776</v>
      </c>
      <c r="C7350" t="s">
        <v>6295</v>
      </c>
      <c r="D7350" t="s">
        <v>23</v>
      </c>
      <c r="E7350" t="s">
        <v>24</v>
      </c>
      <c r="F7350" t="s">
        <v>7570</v>
      </c>
      <c r="G7350" t="s">
        <v>7571</v>
      </c>
      <c r="H7350" t="s">
        <v>4506</v>
      </c>
      <c r="I7350" t="s">
        <v>4507</v>
      </c>
      <c r="J7350" t="s">
        <v>13</v>
      </c>
      <c r="K7350" t="s">
        <v>60</v>
      </c>
      <c r="L7350">
        <v>479</v>
      </c>
      <c r="M7350" t="s">
        <v>15</v>
      </c>
      <c r="N7350" t="s">
        <v>25</v>
      </c>
      <c r="O7350">
        <v>111.5562</v>
      </c>
      <c r="P7350">
        <v>53435.42</v>
      </c>
      <c r="Q7350">
        <v>1</v>
      </c>
      <c r="R7350">
        <v>3.330155</v>
      </c>
      <c r="S7350">
        <v>1595.144303</v>
      </c>
      <c r="T7350" t="s">
        <v>398</v>
      </c>
      <c r="U7350">
        <v>33.498800000000003</v>
      </c>
      <c r="V7350">
        <v>53435.42</v>
      </c>
      <c r="W7350">
        <v>2025</v>
      </c>
    </row>
    <row r="7351" spans="1:23" hidden="1">
      <c r="A7351">
        <v>72027509</v>
      </c>
      <c r="B7351" s="2">
        <v>45776</v>
      </c>
      <c r="C7351" t="s">
        <v>6295</v>
      </c>
      <c r="D7351" t="s">
        <v>23</v>
      </c>
      <c r="E7351" t="s">
        <v>24</v>
      </c>
      <c r="F7351" t="s">
        <v>7572</v>
      </c>
      <c r="G7351" t="s">
        <v>7573</v>
      </c>
      <c r="H7351" t="s">
        <v>4506</v>
      </c>
      <c r="I7351" t="s">
        <v>4507</v>
      </c>
      <c r="J7351" t="s">
        <v>13</v>
      </c>
      <c r="K7351" t="s">
        <v>60</v>
      </c>
      <c r="L7351">
        <v>2577</v>
      </c>
      <c r="M7351" t="s">
        <v>15</v>
      </c>
      <c r="N7351" t="s">
        <v>25</v>
      </c>
      <c r="O7351">
        <v>111.5562</v>
      </c>
      <c r="P7351">
        <v>287480.33</v>
      </c>
      <c r="Q7351">
        <v>1</v>
      </c>
      <c r="R7351">
        <v>3.330155</v>
      </c>
      <c r="S7351">
        <v>8581.8097959999996</v>
      </c>
      <c r="T7351" t="s">
        <v>398</v>
      </c>
      <c r="U7351">
        <v>33.498800000000003</v>
      </c>
      <c r="V7351">
        <v>287480.33</v>
      </c>
      <c r="W7351">
        <v>2025</v>
      </c>
    </row>
    <row r="7352" spans="1:23" hidden="1">
      <c r="A7352">
        <v>72027509</v>
      </c>
      <c r="B7352" s="2">
        <v>45776</v>
      </c>
      <c r="C7352" t="s">
        <v>6295</v>
      </c>
      <c r="D7352" t="s">
        <v>23</v>
      </c>
      <c r="E7352" t="s">
        <v>24</v>
      </c>
      <c r="F7352" t="s">
        <v>7572</v>
      </c>
      <c r="G7352" t="s">
        <v>7573</v>
      </c>
      <c r="H7352" t="s">
        <v>389</v>
      </c>
      <c r="I7352" t="s">
        <v>388</v>
      </c>
      <c r="J7352" t="s">
        <v>13</v>
      </c>
      <c r="K7352" t="s">
        <v>60</v>
      </c>
      <c r="L7352">
        <v>1023</v>
      </c>
      <c r="M7352" t="s">
        <v>15</v>
      </c>
      <c r="N7352" t="s">
        <v>25</v>
      </c>
      <c r="O7352">
        <v>111.5562</v>
      </c>
      <c r="P7352">
        <v>114121.99</v>
      </c>
      <c r="Q7352">
        <v>1</v>
      </c>
      <c r="R7352">
        <v>3.330155</v>
      </c>
      <c r="S7352">
        <v>3406.748599</v>
      </c>
      <c r="T7352" t="s">
        <v>398</v>
      </c>
      <c r="U7352">
        <v>33.498800000000003</v>
      </c>
      <c r="V7352">
        <v>114121.99</v>
      </c>
      <c r="W7352">
        <v>2025</v>
      </c>
    </row>
    <row r="7353" spans="1:23" hidden="1">
      <c r="A7353">
        <v>72027510</v>
      </c>
      <c r="B7353" s="2">
        <v>45776</v>
      </c>
      <c r="C7353" t="s">
        <v>6295</v>
      </c>
      <c r="D7353" t="s">
        <v>23</v>
      </c>
      <c r="E7353" t="s">
        <v>24</v>
      </c>
      <c r="F7353" t="s">
        <v>7570</v>
      </c>
      <c r="G7353" t="s">
        <v>7571</v>
      </c>
      <c r="H7353" t="s">
        <v>159</v>
      </c>
      <c r="I7353" t="s">
        <v>160</v>
      </c>
      <c r="J7353" t="s">
        <v>13</v>
      </c>
      <c r="K7353" t="s">
        <v>60</v>
      </c>
      <c r="L7353">
        <v>999</v>
      </c>
      <c r="M7353" t="s">
        <v>15</v>
      </c>
      <c r="N7353" t="s">
        <v>25</v>
      </c>
      <c r="O7353">
        <v>110.8746</v>
      </c>
      <c r="P7353">
        <v>110763.73</v>
      </c>
      <c r="Q7353">
        <v>1</v>
      </c>
      <c r="R7353">
        <v>3.3098079999999999</v>
      </c>
      <c r="S7353">
        <v>3306.4984410000002</v>
      </c>
      <c r="T7353" t="s">
        <v>398</v>
      </c>
      <c r="U7353">
        <v>33.498800000000003</v>
      </c>
      <c r="V7353">
        <v>110763.73</v>
      </c>
      <c r="W7353">
        <v>2025</v>
      </c>
    </row>
    <row r="7354" spans="1:23" hidden="1">
      <c r="A7354">
        <v>72027510</v>
      </c>
      <c r="B7354" s="2">
        <v>45776</v>
      </c>
      <c r="C7354" t="s">
        <v>6295</v>
      </c>
      <c r="D7354" t="s">
        <v>23</v>
      </c>
      <c r="E7354" t="s">
        <v>24</v>
      </c>
      <c r="F7354" t="s">
        <v>7572</v>
      </c>
      <c r="G7354" t="s">
        <v>7573</v>
      </c>
      <c r="H7354" t="s">
        <v>159</v>
      </c>
      <c r="I7354" t="s">
        <v>160</v>
      </c>
      <c r="J7354" t="s">
        <v>13</v>
      </c>
      <c r="K7354" t="s">
        <v>60</v>
      </c>
      <c r="L7354">
        <v>1985</v>
      </c>
      <c r="M7354" t="s">
        <v>15</v>
      </c>
      <c r="N7354" t="s">
        <v>25</v>
      </c>
      <c r="O7354">
        <v>110.8746</v>
      </c>
      <c r="P7354">
        <v>220086.08</v>
      </c>
      <c r="Q7354">
        <v>1</v>
      </c>
      <c r="R7354">
        <v>3.3098079999999999</v>
      </c>
      <c r="S7354">
        <v>6569.9690730000002</v>
      </c>
      <c r="T7354" t="s">
        <v>398</v>
      </c>
      <c r="U7354">
        <v>33.498800000000003</v>
      </c>
      <c r="V7354">
        <v>220086.08</v>
      </c>
      <c r="W7354">
        <v>2025</v>
      </c>
    </row>
    <row r="7355" spans="1:23" hidden="1">
      <c r="A7355">
        <v>72026839</v>
      </c>
      <c r="B7355" s="2">
        <v>45777</v>
      </c>
      <c r="C7355" t="s">
        <v>6012</v>
      </c>
      <c r="D7355" t="s">
        <v>58</v>
      </c>
      <c r="E7355" t="s">
        <v>59</v>
      </c>
      <c r="F7355" t="s">
        <v>6013</v>
      </c>
      <c r="G7355" t="s">
        <v>6014</v>
      </c>
      <c r="H7355" t="s">
        <v>5589</v>
      </c>
      <c r="I7355" t="s">
        <v>5590</v>
      </c>
      <c r="J7355" t="s">
        <v>64</v>
      </c>
      <c r="K7355" t="s">
        <v>89</v>
      </c>
      <c r="L7355">
        <v>30000</v>
      </c>
      <c r="M7355" t="s">
        <v>61</v>
      </c>
      <c r="N7355" t="s">
        <v>16</v>
      </c>
      <c r="O7355">
        <v>0.40570000000000001</v>
      </c>
      <c r="P7355">
        <v>12171</v>
      </c>
      <c r="Q7355">
        <v>33.572200000000002</v>
      </c>
      <c r="R7355">
        <v>0.40569899999999998</v>
      </c>
      <c r="S7355">
        <v>12171.000113</v>
      </c>
      <c r="T7355" t="s">
        <v>398</v>
      </c>
      <c r="U7355">
        <v>33.572200000000002</v>
      </c>
      <c r="V7355">
        <v>408607.25</v>
      </c>
      <c r="W7355">
        <v>2025</v>
      </c>
    </row>
    <row r="7356" spans="1:23" hidden="1">
      <c r="A7356">
        <v>72026839</v>
      </c>
      <c r="B7356" s="2">
        <v>45777</v>
      </c>
      <c r="C7356" t="s">
        <v>6012</v>
      </c>
      <c r="D7356" t="s">
        <v>58</v>
      </c>
      <c r="E7356" t="s">
        <v>59</v>
      </c>
      <c r="F7356" t="s">
        <v>6013</v>
      </c>
      <c r="G7356" t="s">
        <v>6014</v>
      </c>
      <c r="H7356" t="s">
        <v>6015</v>
      </c>
      <c r="I7356" t="s">
        <v>6016</v>
      </c>
      <c r="J7356" t="s">
        <v>64</v>
      </c>
      <c r="K7356" t="s">
        <v>89</v>
      </c>
      <c r="L7356">
        <v>52000</v>
      </c>
      <c r="M7356" t="s">
        <v>61</v>
      </c>
      <c r="N7356" t="s">
        <v>16</v>
      </c>
      <c r="O7356">
        <v>0.441</v>
      </c>
      <c r="P7356">
        <v>22932</v>
      </c>
      <c r="Q7356">
        <v>33.572200000000002</v>
      </c>
      <c r="R7356">
        <v>0.44099899999999997</v>
      </c>
      <c r="S7356">
        <v>22931.999988</v>
      </c>
      <c r="T7356" t="s">
        <v>398</v>
      </c>
      <c r="U7356">
        <v>33.572200000000002</v>
      </c>
      <c r="V7356">
        <v>769877.69</v>
      </c>
      <c r="W7356">
        <v>2025</v>
      </c>
    </row>
    <row r="7357" spans="1:23" hidden="1">
      <c r="A7357">
        <v>72026807</v>
      </c>
      <c r="B7357" s="2">
        <v>45777</v>
      </c>
      <c r="C7357" t="s">
        <v>5591</v>
      </c>
      <c r="D7357" t="s">
        <v>58</v>
      </c>
      <c r="E7357" t="s">
        <v>59</v>
      </c>
      <c r="F7357" t="s">
        <v>6033</v>
      </c>
      <c r="G7357" t="s">
        <v>6034</v>
      </c>
      <c r="H7357" t="s">
        <v>6031</v>
      </c>
      <c r="I7357" t="s">
        <v>6032</v>
      </c>
      <c r="J7357" t="s">
        <v>64</v>
      </c>
      <c r="K7357" t="s">
        <v>42</v>
      </c>
      <c r="L7357">
        <v>2020</v>
      </c>
      <c r="M7357" t="s">
        <v>61</v>
      </c>
      <c r="N7357" t="s">
        <v>16</v>
      </c>
      <c r="O7357">
        <v>0.2142</v>
      </c>
      <c r="P7357">
        <v>432.68400000000003</v>
      </c>
      <c r="Q7357">
        <v>33.572200000000002</v>
      </c>
      <c r="R7357">
        <v>0.2142</v>
      </c>
      <c r="S7357">
        <v>432.68388700000003</v>
      </c>
      <c r="T7357" t="s">
        <v>398</v>
      </c>
      <c r="U7357">
        <v>33.572200000000002</v>
      </c>
      <c r="V7357">
        <v>14526.15</v>
      </c>
      <c r="W7357">
        <v>2025</v>
      </c>
    </row>
    <row r="7358" spans="1:23" hidden="1">
      <c r="A7358">
        <v>72026808</v>
      </c>
      <c r="B7358" s="2">
        <v>45777</v>
      </c>
      <c r="C7358" t="s">
        <v>5591</v>
      </c>
      <c r="D7358" t="s">
        <v>58</v>
      </c>
      <c r="E7358" t="s">
        <v>59</v>
      </c>
      <c r="F7358" t="s">
        <v>6033</v>
      </c>
      <c r="G7358" t="s">
        <v>6034</v>
      </c>
      <c r="H7358" t="s">
        <v>6031</v>
      </c>
      <c r="I7358" t="s">
        <v>6032</v>
      </c>
      <c r="J7358" t="s">
        <v>64</v>
      </c>
      <c r="K7358" t="s">
        <v>42</v>
      </c>
      <c r="L7358">
        <v>2020</v>
      </c>
      <c r="M7358" t="s">
        <v>61</v>
      </c>
      <c r="N7358" t="s">
        <v>16</v>
      </c>
      <c r="O7358">
        <v>0.2142</v>
      </c>
      <c r="P7358">
        <v>432.68400000000003</v>
      </c>
      <c r="Q7358">
        <v>33.572200000000002</v>
      </c>
      <c r="R7358">
        <v>0.2142</v>
      </c>
      <c r="S7358">
        <v>432.68388700000003</v>
      </c>
      <c r="T7358" t="s">
        <v>398</v>
      </c>
      <c r="U7358">
        <v>33.572200000000002</v>
      </c>
      <c r="V7358">
        <v>14526.15</v>
      </c>
      <c r="W7358">
        <v>2025</v>
      </c>
    </row>
    <row r="7359" spans="1:23" hidden="1">
      <c r="A7359">
        <v>72026879</v>
      </c>
      <c r="B7359" s="2">
        <v>45777</v>
      </c>
      <c r="C7359" t="s">
        <v>5740</v>
      </c>
      <c r="D7359" t="s">
        <v>58</v>
      </c>
      <c r="E7359" t="s">
        <v>59</v>
      </c>
      <c r="F7359" t="s">
        <v>6035</v>
      </c>
      <c r="G7359" t="s">
        <v>6036</v>
      </c>
      <c r="H7359" t="s">
        <v>62</v>
      </c>
      <c r="I7359" t="s">
        <v>63</v>
      </c>
      <c r="J7359" t="s">
        <v>64</v>
      </c>
      <c r="K7359" t="s">
        <v>42</v>
      </c>
      <c r="L7359">
        <v>3020</v>
      </c>
      <c r="M7359" t="s">
        <v>61</v>
      </c>
      <c r="N7359" t="s">
        <v>16</v>
      </c>
      <c r="O7359">
        <v>0.36730000000000002</v>
      </c>
      <c r="P7359">
        <v>1109.2460000000001</v>
      </c>
      <c r="Q7359">
        <v>33.572200000000002</v>
      </c>
      <c r="R7359">
        <v>0.36730000000000002</v>
      </c>
      <c r="S7359">
        <v>1109.246042</v>
      </c>
      <c r="T7359" t="s">
        <v>398</v>
      </c>
      <c r="U7359">
        <v>33.572200000000002</v>
      </c>
      <c r="V7359">
        <v>37239.83</v>
      </c>
      <c r="W7359">
        <v>2025</v>
      </c>
    </row>
    <row r="7360" spans="1:23" hidden="1">
      <c r="A7360">
        <v>72026880</v>
      </c>
      <c r="B7360" s="2">
        <v>45777</v>
      </c>
      <c r="C7360" t="s">
        <v>5740</v>
      </c>
      <c r="D7360" t="s">
        <v>58</v>
      </c>
      <c r="E7360" t="s">
        <v>59</v>
      </c>
      <c r="F7360" t="s">
        <v>6035</v>
      </c>
      <c r="G7360" t="s">
        <v>6036</v>
      </c>
      <c r="H7360" t="s">
        <v>62</v>
      </c>
      <c r="I7360" t="s">
        <v>63</v>
      </c>
      <c r="J7360" t="s">
        <v>64</v>
      </c>
      <c r="K7360" t="s">
        <v>42</v>
      </c>
      <c r="L7360">
        <v>3020</v>
      </c>
      <c r="M7360" t="s">
        <v>61</v>
      </c>
      <c r="N7360" t="s">
        <v>16</v>
      </c>
      <c r="O7360">
        <v>0.36730000000000002</v>
      </c>
      <c r="P7360">
        <v>1109.2460000000001</v>
      </c>
      <c r="Q7360">
        <v>33.572200000000002</v>
      </c>
      <c r="R7360">
        <v>0.36730000000000002</v>
      </c>
      <c r="S7360">
        <v>1109.246042</v>
      </c>
      <c r="T7360" t="s">
        <v>398</v>
      </c>
      <c r="U7360">
        <v>33.572200000000002</v>
      </c>
      <c r="V7360">
        <v>37239.83</v>
      </c>
      <c r="W7360">
        <v>2025</v>
      </c>
    </row>
    <row r="7361" spans="1:23" hidden="1">
      <c r="A7361">
        <v>72026881</v>
      </c>
      <c r="B7361" s="2">
        <v>45777</v>
      </c>
      <c r="C7361" t="s">
        <v>5740</v>
      </c>
      <c r="D7361" t="s">
        <v>58</v>
      </c>
      <c r="E7361" t="s">
        <v>59</v>
      </c>
      <c r="F7361" t="s">
        <v>6035</v>
      </c>
      <c r="G7361" t="s">
        <v>6036</v>
      </c>
      <c r="H7361" t="s">
        <v>62</v>
      </c>
      <c r="I7361" t="s">
        <v>63</v>
      </c>
      <c r="J7361" t="s">
        <v>64</v>
      </c>
      <c r="K7361" t="s">
        <v>42</v>
      </c>
      <c r="L7361">
        <v>3020</v>
      </c>
      <c r="M7361" t="s">
        <v>61</v>
      </c>
      <c r="N7361" t="s">
        <v>16</v>
      </c>
      <c r="O7361">
        <v>0.36730000000000002</v>
      </c>
      <c r="P7361">
        <v>1109.2460000000001</v>
      </c>
      <c r="Q7361">
        <v>33.572200000000002</v>
      </c>
      <c r="R7361">
        <v>0.36730000000000002</v>
      </c>
      <c r="S7361">
        <v>1109.246042</v>
      </c>
      <c r="T7361" t="s">
        <v>398</v>
      </c>
      <c r="U7361">
        <v>33.572200000000002</v>
      </c>
      <c r="V7361">
        <v>37239.83</v>
      </c>
      <c r="W7361">
        <v>2025</v>
      </c>
    </row>
    <row r="7362" spans="1:23" hidden="1">
      <c r="A7362">
        <v>72026800</v>
      </c>
      <c r="B7362" s="2">
        <v>45777</v>
      </c>
      <c r="C7362" t="s">
        <v>5591</v>
      </c>
      <c r="D7362" t="s">
        <v>58</v>
      </c>
      <c r="E7362" t="s">
        <v>59</v>
      </c>
      <c r="F7362" t="s">
        <v>6033</v>
      </c>
      <c r="G7362" t="s">
        <v>6034</v>
      </c>
      <c r="H7362" t="s">
        <v>6058</v>
      </c>
      <c r="I7362" t="s">
        <v>6059</v>
      </c>
      <c r="J7362" t="s">
        <v>168</v>
      </c>
      <c r="K7362" t="s">
        <v>42</v>
      </c>
      <c r="L7362">
        <v>2010</v>
      </c>
      <c r="M7362" t="s">
        <v>61</v>
      </c>
      <c r="N7362" t="s">
        <v>16</v>
      </c>
      <c r="O7362">
        <v>7.7700000000000005E-2</v>
      </c>
      <c r="P7362">
        <v>156.17699999999999</v>
      </c>
      <c r="Q7362">
        <v>33.572200000000002</v>
      </c>
      <c r="R7362">
        <v>7.7700000000000005E-2</v>
      </c>
      <c r="S7362">
        <v>156.177134</v>
      </c>
      <c r="T7362" t="s">
        <v>398</v>
      </c>
      <c r="U7362">
        <v>33.572200000000002</v>
      </c>
      <c r="V7362">
        <v>5243.21</v>
      </c>
      <c r="W7362">
        <v>2025</v>
      </c>
    </row>
    <row r="7363" spans="1:23" hidden="1">
      <c r="A7363">
        <v>72026801</v>
      </c>
      <c r="B7363" s="2">
        <v>45777</v>
      </c>
      <c r="C7363" t="s">
        <v>5591</v>
      </c>
      <c r="D7363" t="s">
        <v>58</v>
      </c>
      <c r="E7363" t="s">
        <v>59</v>
      </c>
      <c r="F7363" t="s">
        <v>6033</v>
      </c>
      <c r="G7363" t="s">
        <v>6034</v>
      </c>
      <c r="H7363" t="s">
        <v>6058</v>
      </c>
      <c r="I7363" t="s">
        <v>6059</v>
      </c>
      <c r="J7363" t="s">
        <v>168</v>
      </c>
      <c r="K7363" t="s">
        <v>42</v>
      </c>
      <c r="L7363">
        <v>2010</v>
      </c>
      <c r="M7363" t="s">
        <v>61</v>
      </c>
      <c r="N7363" t="s">
        <v>16</v>
      </c>
      <c r="O7363">
        <v>7.7700000000000005E-2</v>
      </c>
      <c r="P7363">
        <v>156.17699999999999</v>
      </c>
      <c r="Q7363">
        <v>33.572200000000002</v>
      </c>
      <c r="R7363">
        <v>7.7700000000000005E-2</v>
      </c>
      <c r="S7363">
        <v>156.177134</v>
      </c>
      <c r="T7363" t="s">
        <v>398</v>
      </c>
      <c r="U7363">
        <v>33.572200000000002</v>
      </c>
      <c r="V7363">
        <v>5243.21</v>
      </c>
      <c r="W7363">
        <v>2025</v>
      </c>
    </row>
    <row r="7364" spans="1:23" hidden="1">
      <c r="A7364">
        <v>72026802</v>
      </c>
      <c r="B7364" s="2">
        <v>45777</v>
      </c>
      <c r="C7364" t="s">
        <v>5591</v>
      </c>
      <c r="D7364" t="s">
        <v>58</v>
      </c>
      <c r="E7364" t="s">
        <v>59</v>
      </c>
      <c r="F7364" t="s">
        <v>6033</v>
      </c>
      <c r="G7364" t="s">
        <v>6034</v>
      </c>
      <c r="H7364" t="s">
        <v>6058</v>
      </c>
      <c r="I7364" t="s">
        <v>6059</v>
      </c>
      <c r="J7364" t="s">
        <v>168</v>
      </c>
      <c r="K7364" t="s">
        <v>42</v>
      </c>
      <c r="L7364">
        <v>1005</v>
      </c>
      <c r="M7364" t="s">
        <v>61</v>
      </c>
      <c r="N7364" t="s">
        <v>16</v>
      </c>
      <c r="O7364">
        <v>7.9299999999999995E-2</v>
      </c>
      <c r="P7364">
        <v>79.694999999999993</v>
      </c>
      <c r="Q7364">
        <v>33.572200000000002</v>
      </c>
      <c r="R7364">
        <v>7.9299999999999995E-2</v>
      </c>
      <c r="S7364">
        <v>79.695104000000001</v>
      </c>
      <c r="T7364" t="s">
        <v>398</v>
      </c>
      <c r="U7364">
        <v>33.572200000000002</v>
      </c>
      <c r="V7364">
        <v>2675.54</v>
      </c>
      <c r="W7364">
        <v>2025</v>
      </c>
    </row>
    <row r="7365" spans="1:23" hidden="1">
      <c r="A7365">
        <v>72026803</v>
      </c>
      <c r="B7365" s="2">
        <v>45777</v>
      </c>
      <c r="C7365" t="s">
        <v>5591</v>
      </c>
      <c r="D7365" t="s">
        <v>58</v>
      </c>
      <c r="E7365" t="s">
        <v>59</v>
      </c>
      <c r="F7365" t="s">
        <v>6033</v>
      </c>
      <c r="G7365" t="s">
        <v>6034</v>
      </c>
      <c r="H7365" t="s">
        <v>6056</v>
      </c>
      <c r="I7365" t="s">
        <v>6057</v>
      </c>
      <c r="J7365" t="s">
        <v>240</v>
      </c>
      <c r="K7365" t="s">
        <v>42</v>
      </c>
      <c r="L7365">
        <v>2030</v>
      </c>
      <c r="M7365" t="s">
        <v>61</v>
      </c>
      <c r="N7365" t="s">
        <v>16</v>
      </c>
      <c r="O7365">
        <v>0.2631</v>
      </c>
      <c r="P7365">
        <v>534.09299999999996</v>
      </c>
      <c r="Q7365">
        <v>33.572200000000002</v>
      </c>
      <c r="R7365">
        <v>0.2631</v>
      </c>
      <c r="S7365">
        <v>534.09308799999997</v>
      </c>
      <c r="T7365" t="s">
        <v>398</v>
      </c>
      <c r="U7365">
        <v>33.572200000000002</v>
      </c>
      <c r="V7365">
        <v>17930.68</v>
      </c>
      <c r="W7365">
        <v>2025</v>
      </c>
    </row>
    <row r="7366" spans="1:23" hidden="1">
      <c r="A7366">
        <v>72026803</v>
      </c>
      <c r="B7366" s="2">
        <v>45777</v>
      </c>
      <c r="C7366" t="s">
        <v>5591</v>
      </c>
      <c r="D7366" t="s">
        <v>58</v>
      </c>
      <c r="E7366" t="s">
        <v>59</v>
      </c>
      <c r="F7366" t="s">
        <v>6033</v>
      </c>
      <c r="G7366" t="s">
        <v>6034</v>
      </c>
      <c r="H7366" t="s">
        <v>6058</v>
      </c>
      <c r="I7366" t="s">
        <v>6059</v>
      </c>
      <c r="J7366" t="s">
        <v>168</v>
      </c>
      <c r="K7366" t="s">
        <v>42</v>
      </c>
      <c r="L7366">
        <v>2010</v>
      </c>
      <c r="M7366" t="s">
        <v>61</v>
      </c>
      <c r="N7366" t="s">
        <v>16</v>
      </c>
      <c r="O7366">
        <v>7.7700000000000005E-2</v>
      </c>
      <c r="P7366">
        <v>156.17699999999999</v>
      </c>
      <c r="Q7366">
        <v>33.572200000000002</v>
      </c>
      <c r="R7366">
        <v>7.7700000000000005E-2</v>
      </c>
      <c r="S7366">
        <v>156.177134</v>
      </c>
      <c r="T7366" t="s">
        <v>398</v>
      </c>
      <c r="U7366">
        <v>33.572200000000002</v>
      </c>
      <c r="V7366">
        <v>5243.21</v>
      </c>
      <c r="W7366">
        <v>2025</v>
      </c>
    </row>
    <row r="7367" spans="1:23" hidden="1">
      <c r="A7367">
        <v>72026805</v>
      </c>
      <c r="B7367" s="2">
        <v>45777</v>
      </c>
      <c r="C7367" t="s">
        <v>5591</v>
      </c>
      <c r="D7367" t="s">
        <v>58</v>
      </c>
      <c r="E7367" t="s">
        <v>59</v>
      </c>
      <c r="F7367" t="s">
        <v>6033</v>
      </c>
      <c r="G7367" t="s">
        <v>6034</v>
      </c>
      <c r="H7367" t="s">
        <v>6056</v>
      </c>
      <c r="I7367" t="s">
        <v>6057</v>
      </c>
      <c r="J7367" t="s">
        <v>240</v>
      </c>
      <c r="K7367" t="s">
        <v>42</v>
      </c>
      <c r="L7367">
        <v>2050</v>
      </c>
      <c r="M7367" t="s">
        <v>61</v>
      </c>
      <c r="N7367" t="s">
        <v>16</v>
      </c>
      <c r="O7367">
        <v>0.2631</v>
      </c>
      <c r="P7367">
        <v>539.35500000000002</v>
      </c>
      <c r="Q7367">
        <v>33.572200000000002</v>
      </c>
      <c r="R7367">
        <v>0.2631</v>
      </c>
      <c r="S7367">
        <v>539.35488199999998</v>
      </c>
      <c r="T7367" t="s">
        <v>398</v>
      </c>
      <c r="U7367">
        <v>33.572200000000002</v>
      </c>
      <c r="V7367">
        <v>18107.330000000002</v>
      </c>
      <c r="W7367">
        <v>2025</v>
      </c>
    </row>
    <row r="7368" spans="1:23" hidden="1">
      <c r="A7368">
        <v>72026813</v>
      </c>
      <c r="B7368" s="2">
        <v>45777</v>
      </c>
      <c r="C7368" t="s">
        <v>5591</v>
      </c>
      <c r="D7368" t="s">
        <v>58</v>
      </c>
      <c r="E7368" t="s">
        <v>59</v>
      </c>
      <c r="F7368" t="s">
        <v>6033</v>
      </c>
      <c r="G7368" t="s">
        <v>6034</v>
      </c>
      <c r="H7368" t="s">
        <v>6058</v>
      </c>
      <c r="I7368" t="s">
        <v>6059</v>
      </c>
      <c r="J7368" t="s">
        <v>168</v>
      </c>
      <c r="K7368" t="s">
        <v>42</v>
      </c>
      <c r="L7368">
        <v>2020</v>
      </c>
      <c r="M7368" t="s">
        <v>61</v>
      </c>
      <c r="N7368" t="s">
        <v>16</v>
      </c>
      <c r="O7368">
        <v>7.7700000000000005E-2</v>
      </c>
      <c r="P7368">
        <v>156.95400000000001</v>
      </c>
      <c r="Q7368">
        <v>33.572200000000002</v>
      </c>
      <c r="R7368">
        <v>7.7700000000000005E-2</v>
      </c>
      <c r="S7368">
        <v>156.95396700000001</v>
      </c>
      <c r="T7368" t="s">
        <v>398</v>
      </c>
      <c r="U7368">
        <v>33.572200000000002</v>
      </c>
      <c r="V7368">
        <v>5269.29</v>
      </c>
      <c r="W7368">
        <v>2025</v>
      </c>
    </row>
    <row r="7369" spans="1:23" hidden="1">
      <c r="A7369">
        <v>72026816</v>
      </c>
      <c r="B7369" s="2">
        <v>45777</v>
      </c>
      <c r="C7369" t="s">
        <v>5591</v>
      </c>
      <c r="D7369" t="s">
        <v>58</v>
      </c>
      <c r="E7369" t="s">
        <v>59</v>
      </c>
      <c r="F7369" t="s">
        <v>6033</v>
      </c>
      <c r="G7369" t="s">
        <v>6034</v>
      </c>
      <c r="H7369" t="s">
        <v>6056</v>
      </c>
      <c r="I7369" t="s">
        <v>6057</v>
      </c>
      <c r="J7369" t="s">
        <v>240</v>
      </c>
      <c r="K7369" t="s">
        <v>42</v>
      </c>
      <c r="L7369">
        <v>4040</v>
      </c>
      <c r="M7369" t="s">
        <v>61</v>
      </c>
      <c r="N7369" t="s">
        <v>16</v>
      </c>
      <c r="O7369">
        <v>0.2631</v>
      </c>
      <c r="P7369">
        <v>1062.924</v>
      </c>
      <c r="Q7369">
        <v>33.572200000000002</v>
      </c>
      <c r="R7369">
        <v>0.2631</v>
      </c>
      <c r="S7369">
        <v>1062.9240850000001</v>
      </c>
      <c r="T7369" t="s">
        <v>398</v>
      </c>
      <c r="U7369">
        <v>33.572200000000002</v>
      </c>
      <c r="V7369">
        <v>35684.699999999997</v>
      </c>
      <c r="W7369">
        <v>2025</v>
      </c>
    </row>
    <row r="7370" spans="1:23" hidden="1">
      <c r="A7370">
        <v>72026880</v>
      </c>
      <c r="B7370" s="2">
        <v>45777</v>
      </c>
      <c r="C7370" t="s">
        <v>5740</v>
      </c>
      <c r="D7370" t="s">
        <v>58</v>
      </c>
      <c r="E7370" t="s">
        <v>59</v>
      </c>
      <c r="F7370" t="s">
        <v>6035</v>
      </c>
      <c r="G7370" t="s">
        <v>6036</v>
      </c>
      <c r="H7370" t="s">
        <v>244</v>
      </c>
      <c r="I7370" t="s">
        <v>900</v>
      </c>
      <c r="J7370" t="s">
        <v>240</v>
      </c>
      <c r="K7370" t="s">
        <v>42</v>
      </c>
      <c r="L7370">
        <v>3020</v>
      </c>
      <c r="M7370" t="s">
        <v>61</v>
      </c>
      <c r="N7370" t="s">
        <v>16</v>
      </c>
      <c r="O7370">
        <v>0.27760000000000001</v>
      </c>
      <c r="P7370">
        <v>838.35199999999998</v>
      </c>
      <c r="Q7370">
        <v>33.572200000000002</v>
      </c>
      <c r="R7370">
        <v>0.27759899999999998</v>
      </c>
      <c r="S7370">
        <v>838.35196900000005</v>
      </c>
      <c r="T7370" t="s">
        <v>398</v>
      </c>
      <c r="U7370">
        <v>33.572200000000002</v>
      </c>
      <c r="V7370">
        <v>28145.32</v>
      </c>
      <c r="W7370">
        <v>2025</v>
      </c>
    </row>
    <row r="7371" spans="1:23" hidden="1">
      <c r="A7371">
        <v>72027205</v>
      </c>
      <c r="B7371" s="2">
        <v>45777</v>
      </c>
      <c r="C7371" t="s">
        <v>5770</v>
      </c>
      <c r="D7371" t="s">
        <v>58</v>
      </c>
      <c r="E7371" t="s">
        <v>59</v>
      </c>
      <c r="F7371" t="s">
        <v>6060</v>
      </c>
      <c r="G7371" t="s">
        <v>6061</v>
      </c>
      <c r="H7371" t="s">
        <v>79</v>
      </c>
      <c r="I7371" t="s">
        <v>1906</v>
      </c>
      <c r="J7371" t="s">
        <v>72</v>
      </c>
      <c r="K7371" t="s">
        <v>42</v>
      </c>
      <c r="L7371">
        <v>3000</v>
      </c>
      <c r="M7371" t="s">
        <v>61</v>
      </c>
      <c r="N7371" t="s">
        <v>16</v>
      </c>
      <c r="O7371">
        <v>0.1226</v>
      </c>
      <c r="P7371">
        <v>367.8</v>
      </c>
      <c r="Q7371">
        <v>33.572200000000002</v>
      </c>
      <c r="R7371">
        <v>0.122599</v>
      </c>
      <c r="S7371">
        <v>367.80014399999999</v>
      </c>
      <c r="T7371" t="s">
        <v>398</v>
      </c>
      <c r="U7371">
        <v>33.572200000000002</v>
      </c>
      <c r="V7371">
        <v>12347.86</v>
      </c>
      <c r="W7371">
        <v>2025</v>
      </c>
    </row>
    <row r="7372" spans="1:23" hidden="1">
      <c r="A7372">
        <v>72026855</v>
      </c>
      <c r="B7372" s="2">
        <v>45777</v>
      </c>
      <c r="C7372" t="s">
        <v>5740</v>
      </c>
      <c r="D7372" t="s">
        <v>264</v>
      </c>
      <c r="E7372" t="s">
        <v>265</v>
      </c>
      <c r="F7372" t="s">
        <v>6335</v>
      </c>
      <c r="G7372" t="s">
        <v>6336</v>
      </c>
      <c r="H7372" t="s">
        <v>267</v>
      </c>
      <c r="I7372" t="s">
        <v>268</v>
      </c>
      <c r="J7372" t="s">
        <v>266</v>
      </c>
      <c r="K7372" t="s">
        <v>225</v>
      </c>
      <c r="L7372">
        <v>1400</v>
      </c>
      <c r="M7372" t="s">
        <v>61</v>
      </c>
      <c r="N7372" t="s">
        <v>25</v>
      </c>
      <c r="O7372">
        <v>10.24</v>
      </c>
      <c r="P7372">
        <v>14336</v>
      </c>
      <c r="Q7372">
        <v>1</v>
      </c>
      <c r="R7372">
        <v>0.30501400000000001</v>
      </c>
      <c r="S7372">
        <v>427.01997399999999</v>
      </c>
      <c r="T7372" t="s">
        <v>398</v>
      </c>
      <c r="U7372">
        <v>33.572200000000002</v>
      </c>
      <c r="V7372">
        <v>14336</v>
      </c>
      <c r="W7372">
        <v>2025</v>
      </c>
    </row>
    <row r="7373" spans="1:23" hidden="1">
      <c r="A7373">
        <v>72026855</v>
      </c>
      <c r="B7373" s="2">
        <v>45777</v>
      </c>
      <c r="C7373" t="s">
        <v>5740</v>
      </c>
      <c r="D7373" t="s">
        <v>264</v>
      </c>
      <c r="E7373" t="s">
        <v>265</v>
      </c>
      <c r="F7373" t="s">
        <v>6335</v>
      </c>
      <c r="G7373" t="s">
        <v>6336</v>
      </c>
      <c r="H7373" t="s">
        <v>267</v>
      </c>
      <c r="I7373" t="s">
        <v>268</v>
      </c>
      <c r="J7373" t="s">
        <v>266</v>
      </c>
      <c r="K7373" t="s">
        <v>225</v>
      </c>
      <c r="L7373">
        <v>1400</v>
      </c>
      <c r="M7373" t="s">
        <v>61</v>
      </c>
      <c r="N7373" t="s">
        <v>25</v>
      </c>
      <c r="O7373">
        <v>10.24</v>
      </c>
      <c r="P7373">
        <v>14336</v>
      </c>
      <c r="Q7373">
        <v>1</v>
      </c>
      <c r="R7373">
        <v>0.30501400000000001</v>
      </c>
      <c r="S7373">
        <v>427.01997399999999</v>
      </c>
      <c r="T7373" t="s">
        <v>398</v>
      </c>
      <c r="U7373">
        <v>33.572200000000002</v>
      </c>
      <c r="V7373">
        <v>14336</v>
      </c>
      <c r="W7373">
        <v>2025</v>
      </c>
    </row>
    <row r="7374" spans="1:23" hidden="1">
      <c r="A7374">
        <v>72027227</v>
      </c>
      <c r="B7374" s="2">
        <v>45777</v>
      </c>
      <c r="C7374" t="s">
        <v>6310</v>
      </c>
      <c r="D7374" t="s">
        <v>112</v>
      </c>
      <c r="E7374" t="s">
        <v>113</v>
      </c>
      <c r="F7374" t="s">
        <v>6337</v>
      </c>
      <c r="G7374" t="s">
        <v>6338</v>
      </c>
      <c r="H7374" t="s">
        <v>6339</v>
      </c>
      <c r="I7374" t="s">
        <v>6340</v>
      </c>
      <c r="J7374" t="s">
        <v>6341</v>
      </c>
      <c r="K7374" t="s">
        <v>42</v>
      </c>
      <c r="L7374">
        <v>300</v>
      </c>
      <c r="M7374" t="s">
        <v>61</v>
      </c>
      <c r="N7374" t="s">
        <v>25</v>
      </c>
      <c r="O7374">
        <v>350</v>
      </c>
      <c r="P7374">
        <v>105000</v>
      </c>
      <c r="Q7374">
        <v>1</v>
      </c>
      <c r="R7374">
        <v>10.425292000000001</v>
      </c>
      <c r="S7374">
        <v>3127.5877059999998</v>
      </c>
      <c r="T7374" t="s">
        <v>398</v>
      </c>
      <c r="U7374">
        <v>33.572200000000002</v>
      </c>
      <c r="V7374">
        <v>105000</v>
      </c>
      <c r="W7374">
        <v>2025</v>
      </c>
    </row>
    <row r="7375" spans="1:23" hidden="1">
      <c r="A7375">
        <v>72027227</v>
      </c>
      <c r="B7375" s="2">
        <v>45777</v>
      </c>
      <c r="C7375" t="s">
        <v>6310</v>
      </c>
      <c r="D7375" t="s">
        <v>112</v>
      </c>
      <c r="E7375" t="s">
        <v>113</v>
      </c>
      <c r="F7375" t="s">
        <v>6342</v>
      </c>
      <c r="G7375" t="s">
        <v>6343</v>
      </c>
      <c r="H7375" t="s">
        <v>6339</v>
      </c>
      <c r="I7375" t="s">
        <v>6340</v>
      </c>
      <c r="J7375" t="s">
        <v>6341</v>
      </c>
      <c r="K7375" t="s">
        <v>42</v>
      </c>
      <c r="L7375">
        <v>300</v>
      </c>
      <c r="M7375" t="s">
        <v>61</v>
      </c>
      <c r="N7375" t="s">
        <v>25</v>
      </c>
      <c r="O7375">
        <v>350</v>
      </c>
      <c r="P7375">
        <v>105000</v>
      </c>
      <c r="Q7375">
        <v>1</v>
      </c>
      <c r="R7375">
        <v>10.425292000000001</v>
      </c>
      <c r="S7375">
        <v>3127.5877059999998</v>
      </c>
      <c r="T7375" t="s">
        <v>398</v>
      </c>
      <c r="U7375">
        <v>33.572200000000002</v>
      </c>
      <c r="V7375">
        <v>105000</v>
      </c>
      <c r="W7375">
        <v>2025</v>
      </c>
    </row>
    <row r="7376" spans="1:23" hidden="1">
      <c r="A7376">
        <v>72027256</v>
      </c>
      <c r="B7376" s="2">
        <v>45777</v>
      </c>
      <c r="C7376" t="s">
        <v>6310</v>
      </c>
      <c r="D7376" t="s">
        <v>6344</v>
      </c>
      <c r="E7376" t="s">
        <v>6345</v>
      </c>
      <c r="F7376" t="s">
        <v>6346</v>
      </c>
      <c r="G7376" t="s">
        <v>6347</v>
      </c>
      <c r="H7376" t="s">
        <v>6348</v>
      </c>
      <c r="I7376" t="s">
        <v>6349</v>
      </c>
      <c r="J7376" t="s">
        <v>41</v>
      </c>
      <c r="K7376" t="s">
        <v>778</v>
      </c>
      <c r="L7376">
        <v>350</v>
      </c>
      <c r="M7376" t="s">
        <v>61</v>
      </c>
      <c r="N7376" t="s">
        <v>25</v>
      </c>
      <c r="O7376">
        <v>3200</v>
      </c>
      <c r="P7376">
        <v>1120000</v>
      </c>
      <c r="Q7376">
        <v>1</v>
      </c>
      <c r="R7376">
        <v>95.316958</v>
      </c>
      <c r="S7376">
        <v>33360.935534999997</v>
      </c>
      <c r="T7376" t="s">
        <v>398</v>
      </c>
      <c r="U7376">
        <v>33.572200000000002</v>
      </c>
      <c r="V7376">
        <v>1120000</v>
      </c>
      <c r="W7376">
        <v>2025</v>
      </c>
    </row>
    <row r="7377" spans="1:23" hidden="1">
      <c r="A7377">
        <v>72027256</v>
      </c>
      <c r="B7377" s="2">
        <v>45777</v>
      </c>
      <c r="C7377" t="s">
        <v>6310</v>
      </c>
      <c r="D7377" t="s">
        <v>6344</v>
      </c>
      <c r="E7377" t="s">
        <v>6345</v>
      </c>
      <c r="F7377" t="s">
        <v>6346</v>
      </c>
      <c r="G7377" t="s">
        <v>6347</v>
      </c>
      <c r="H7377" t="s">
        <v>6350</v>
      </c>
      <c r="I7377" t="s">
        <v>6351</v>
      </c>
      <c r="J7377" t="s">
        <v>41</v>
      </c>
      <c r="K7377" t="s">
        <v>778</v>
      </c>
      <c r="L7377">
        <v>90</v>
      </c>
      <c r="M7377" t="s">
        <v>61</v>
      </c>
      <c r="N7377" t="s">
        <v>25</v>
      </c>
      <c r="O7377">
        <v>2450</v>
      </c>
      <c r="P7377">
        <v>220500</v>
      </c>
      <c r="Q7377">
        <v>1</v>
      </c>
      <c r="R7377">
        <v>72.977046000000001</v>
      </c>
      <c r="S7377">
        <v>6567.9341830000003</v>
      </c>
      <c r="T7377" t="s">
        <v>398</v>
      </c>
      <c r="U7377">
        <v>33.572200000000002</v>
      </c>
      <c r="V7377">
        <v>220500</v>
      </c>
      <c r="W7377">
        <v>2025</v>
      </c>
    </row>
    <row r="7378" spans="1:23" hidden="1">
      <c r="A7378">
        <v>72027256</v>
      </c>
      <c r="B7378" s="2">
        <v>45777</v>
      </c>
      <c r="C7378" t="s">
        <v>6310</v>
      </c>
      <c r="D7378" t="s">
        <v>6344</v>
      </c>
      <c r="E7378" t="s">
        <v>6345</v>
      </c>
      <c r="F7378" t="s">
        <v>6346</v>
      </c>
      <c r="G7378" t="s">
        <v>6347</v>
      </c>
      <c r="H7378" t="s">
        <v>6352</v>
      </c>
      <c r="I7378" t="s">
        <v>6353</v>
      </c>
      <c r="J7378" t="s">
        <v>41</v>
      </c>
      <c r="K7378" t="s">
        <v>778</v>
      </c>
      <c r="L7378">
        <v>200</v>
      </c>
      <c r="M7378" t="s">
        <v>61</v>
      </c>
      <c r="N7378" t="s">
        <v>25</v>
      </c>
      <c r="O7378">
        <v>3200</v>
      </c>
      <c r="P7378">
        <v>640000</v>
      </c>
      <c r="Q7378">
        <v>1</v>
      </c>
      <c r="R7378">
        <v>95.316958</v>
      </c>
      <c r="S7378">
        <v>19063.391734000001</v>
      </c>
      <c r="T7378" t="s">
        <v>398</v>
      </c>
      <c r="U7378">
        <v>33.572200000000002</v>
      </c>
      <c r="V7378">
        <v>640000</v>
      </c>
      <c r="W7378">
        <v>2025</v>
      </c>
    </row>
    <row r="7379" spans="1:23" hidden="1">
      <c r="A7379">
        <v>72027501</v>
      </c>
      <c r="B7379" s="2">
        <v>45777</v>
      </c>
      <c r="C7379" t="s">
        <v>6288</v>
      </c>
      <c r="D7379" t="s">
        <v>112</v>
      </c>
      <c r="E7379" t="s">
        <v>113</v>
      </c>
      <c r="F7379" t="s">
        <v>6354</v>
      </c>
      <c r="G7379" t="s">
        <v>6355</v>
      </c>
      <c r="H7379" t="s">
        <v>4897</v>
      </c>
      <c r="I7379" t="s">
        <v>4898</v>
      </c>
      <c r="J7379" t="s">
        <v>328</v>
      </c>
      <c r="K7379" t="s">
        <v>42</v>
      </c>
      <c r="L7379">
        <v>200</v>
      </c>
      <c r="M7379" t="s">
        <v>61</v>
      </c>
      <c r="N7379" t="s">
        <v>25</v>
      </c>
      <c r="O7379">
        <v>22</v>
      </c>
      <c r="P7379">
        <v>4400</v>
      </c>
      <c r="Q7379">
        <v>1</v>
      </c>
      <c r="R7379">
        <v>0.655304</v>
      </c>
      <c r="S7379">
        <v>131.06081800000001</v>
      </c>
      <c r="T7379" t="s">
        <v>398</v>
      </c>
      <c r="U7379">
        <v>33.572200000000002</v>
      </c>
      <c r="V7379">
        <v>4400</v>
      </c>
      <c r="W7379">
        <v>2025</v>
      </c>
    </row>
    <row r="7380" spans="1:23" hidden="1">
      <c r="A7380">
        <v>72027501</v>
      </c>
      <c r="B7380" s="2">
        <v>45777</v>
      </c>
      <c r="C7380" t="s">
        <v>6288</v>
      </c>
      <c r="D7380" t="s">
        <v>112</v>
      </c>
      <c r="E7380" t="s">
        <v>113</v>
      </c>
      <c r="F7380" t="s">
        <v>6354</v>
      </c>
      <c r="G7380" t="s">
        <v>6355</v>
      </c>
      <c r="H7380" t="s">
        <v>329</v>
      </c>
      <c r="I7380" t="s">
        <v>330</v>
      </c>
      <c r="J7380" t="s">
        <v>3551</v>
      </c>
      <c r="K7380" t="s">
        <v>42</v>
      </c>
      <c r="L7380">
        <v>400</v>
      </c>
      <c r="M7380" t="s">
        <v>61</v>
      </c>
      <c r="N7380" t="s">
        <v>25</v>
      </c>
      <c r="O7380">
        <v>253</v>
      </c>
      <c r="P7380">
        <v>101200</v>
      </c>
      <c r="Q7380">
        <v>1</v>
      </c>
      <c r="R7380">
        <v>7.5359970000000001</v>
      </c>
      <c r="S7380">
        <v>3014.3988180000001</v>
      </c>
      <c r="T7380" t="s">
        <v>398</v>
      </c>
      <c r="U7380">
        <v>33.572200000000002</v>
      </c>
      <c r="V7380">
        <v>101200</v>
      </c>
      <c r="W7380">
        <v>2025</v>
      </c>
    </row>
    <row r="7381" spans="1:23" hidden="1">
      <c r="A7381">
        <v>72027501</v>
      </c>
      <c r="B7381" s="2">
        <v>45777</v>
      </c>
      <c r="C7381" t="s">
        <v>6288</v>
      </c>
      <c r="D7381" t="s">
        <v>112</v>
      </c>
      <c r="E7381" t="s">
        <v>113</v>
      </c>
      <c r="F7381" t="s">
        <v>6354</v>
      </c>
      <c r="G7381" t="s">
        <v>6355</v>
      </c>
      <c r="H7381" t="s">
        <v>331</v>
      </c>
      <c r="I7381" t="s">
        <v>332</v>
      </c>
      <c r="J7381" t="s">
        <v>3551</v>
      </c>
      <c r="K7381" t="s">
        <v>42</v>
      </c>
      <c r="L7381">
        <v>400</v>
      </c>
      <c r="M7381" t="s">
        <v>61</v>
      </c>
      <c r="N7381" t="s">
        <v>25</v>
      </c>
      <c r="O7381">
        <v>274</v>
      </c>
      <c r="P7381">
        <v>109600</v>
      </c>
      <c r="Q7381">
        <v>1</v>
      </c>
      <c r="R7381">
        <v>8.1615140000000004</v>
      </c>
      <c r="S7381">
        <v>3264.605834</v>
      </c>
      <c r="T7381" t="s">
        <v>398</v>
      </c>
      <c r="U7381">
        <v>33.572200000000002</v>
      </c>
      <c r="V7381">
        <v>109600</v>
      </c>
      <c r="W7381">
        <v>2025</v>
      </c>
    </row>
    <row r="7382" spans="1:23" hidden="1">
      <c r="A7382">
        <v>72027501</v>
      </c>
      <c r="B7382" s="2">
        <v>45777</v>
      </c>
      <c r="C7382" t="s">
        <v>6288</v>
      </c>
      <c r="D7382" t="s">
        <v>112</v>
      </c>
      <c r="E7382" t="s">
        <v>113</v>
      </c>
      <c r="F7382" t="s">
        <v>6354</v>
      </c>
      <c r="G7382" t="s">
        <v>6355</v>
      </c>
      <c r="H7382" t="s">
        <v>755</v>
      </c>
      <c r="I7382" t="s">
        <v>756</v>
      </c>
      <c r="J7382" t="s">
        <v>3793</v>
      </c>
      <c r="K7382" t="s">
        <v>42</v>
      </c>
      <c r="L7382">
        <v>500</v>
      </c>
      <c r="M7382" t="s">
        <v>61</v>
      </c>
      <c r="N7382" t="s">
        <v>25</v>
      </c>
      <c r="O7382">
        <v>130</v>
      </c>
      <c r="P7382">
        <v>65000</v>
      </c>
      <c r="Q7382">
        <v>1</v>
      </c>
      <c r="R7382">
        <v>3.8722509999999999</v>
      </c>
      <c r="S7382">
        <v>1936.1257230000001</v>
      </c>
      <c r="T7382" t="s">
        <v>398</v>
      </c>
      <c r="U7382">
        <v>33.572200000000002</v>
      </c>
      <c r="V7382">
        <v>65000</v>
      </c>
      <c r="W7382">
        <v>2025</v>
      </c>
    </row>
    <row r="7383" spans="1:23" hidden="1">
      <c r="A7383">
        <v>72027501</v>
      </c>
      <c r="B7383" s="2">
        <v>45777</v>
      </c>
      <c r="C7383" t="s">
        <v>6288</v>
      </c>
      <c r="D7383" t="s">
        <v>112</v>
      </c>
      <c r="E7383" t="s">
        <v>113</v>
      </c>
      <c r="F7383" t="s">
        <v>6354</v>
      </c>
      <c r="G7383" t="s">
        <v>6355</v>
      </c>
      <c r="H7383" t="s">
        <v>6356</v>
      </c>
      <c r="I7383" t="s">
        <v>6357</v>
      </c>
      <c r="J7383" t="s">
        <v>328</v>
      </c>
      <c r="K7383" t="s">
        <v>42</v>
      </c>
      <c r="L7383">
        <v>200</v>
      </c>
      <c r="M7383" t="s">
        <v>61</v>
      </c>
      <c r="N7383" t="s">
        <v>25</v>
      </c>
      <c r="O7383">
        <v>15</v>
      </c>
      <c r="P7383">
        <v>3000</v>
      </c>
      <c r="Q7383">
        <v>1</v>
      </c>
      <c r="R7383">
        <v>0.44679799999999997</v>
      </c>
      <c r="S7383">
        <v>89.359648000000007</v>
      </c>
      <c r="T7383" t="s">
        <v>398</v>
      </c>
      <c r="U7383">
        <v>33.572200000000002</v>
      </c>
      <c r="V7383">
        <v>3000</v>
      </c>
      <c r="W7383">
        <v>2025</v>
      </c>
    </row>
    <row r="7384" spans="1:23" hidden="1">
      <c r="A7384">
        <v>72027722</v>
      </c>
      <c r="B7384" s="2">
        <v>45777</v>
      </c>
      <c r="C7384" t="s">
        <v>6330</v>
      </c>
      <c r="D7384" t="s">
        <v>868</v>
      </c>
      <c r="E7384" t="s">
        <v>869</v>
      </c>
      <c r="F7384" t="s">
        <v>6358</v>
      </c>
      <c r="G7384" t="s">
        <v>6359</v>
      </c>
      <c r="H7384" t="s">
        <v>930</v>
      </c>
      <c r="I7384" t="s">
        <v>931</v>
      </c>
      <c r="J7384" t="s">
        <v>681</v>
      </c>
      <c r="K7384" t="s">
        <v>14</v>
      </c>
      <c r="L7384">
        <v>110</v>
      </c>
      <c r="M7384" t="s">
        <v>61</v>
      </c>
      <c r="N7384" t="s">
        <v>25</v>
      </c>
      <c r="O7384">
        <v>90</v>
      </c>
      <c r="P7384">
        <v>9900</v>
      </c>
      <c r="Q7384">
        <v>1</v>
      </c>
      <c r="R7384">
        <v>2.6807889999999999</v>
      </c>
      <c r="S7384">
        <v>294.88684000000001</v>
      </c>
      <c r="T7384" t="s">
        <v>398</v>
      </c>
      <c r="U7384">
        <v>33.572200000000002</v>
      </c>
      <c r="V7384">
        <v>9900</v>
      </c>
      <c r="W7384">
        <v>2025</v>
      </c>
    </row>
    <row r="7385" spans="1:23" hidden="1">
      <c r="A7385">
        <v>72025953</v>
      </c>
      <c r="B7385" s="2">
        <v>45777</v>
      </c>
      <c r="C7385" t="s">
        <v>5108</v>
      </c>
      <c r="D7385" t="s">
        <v>433</v>
      </c>
      <c r="E7385" t="s">
        <v>434</v>
      </c>
      <c r="F7385" t="s">
        <v>6580</v>
      </c>
      <c r="G7385" t="s">
        <v>6581</v>
      </c>
      <c r="H7385" t="s">
        <v>1212</v>
      </c>
      <c r="I7385" t="s">
        <v>1915</v>
      </c>
      <c r="J7385" t="s">
        <v>90</v>
      </c>
      <c r="K7385" t="s">
        <v>14</v>
      </c>
      <c r="L7385">
        <v>2520</v>
      </c>
      <c r="M7385" t="s">
        <v>61</v>
      </c>
      <c r="N7385" t="s">
        <v>16</v>
      </c>
      <c r="O7385">
        <v>0.54490000000000005</v>
      </c>
      <c r="P7385">
        <v>1373.1469999999999</v>
      </c>
      <c r="Q7385">
        <v>33.572200000000002</v>
      </c>
      <c r="R7385">
        <v>0.54489900000000002</v>
      </c>
      <c r="S7385">
        <v>1373.147127</v>
      </c>
      <c r="T7385" t="s">
        <v>398</v>
      </c>
      <c r="U7385">
        <v>33.572200000000002</v>
      </c>
      <c r="V7385">
        <v>46099.57</v>
      </c>
      <c r="W7385">
        <v>2025</v>
      </c>
    </row>
    <row r="7386" spans="1:23" hidden="1">
      <c r="A7386">
        <v>72025953</v>
      </c>
      <c r="B7386" s="2">
        <v>45777</v>
      </c>
      <c r="C7386" t="s">
        <v>5108</v>
      </c>
      <c r="D7386" t="s">
        <v>433</v>
      </c>
      <c r="E7386" t="s">
        <v>434</v>
      </c>
      <c r="F7386" t="s">
        <v>6580</v>
      </c>
      <c r="G7386" t="s">
        <v>6581</v>
      </c>
      <c r="H7386" t="s">
        <v>1212</v>
      </c>
      <c r="I7386" t="s">
        <v>1915</v>
      </c>
      <c r="J7386" t="s">
        <v>90</v>
      </c>
      <c r="K7386" t="s">
        <v>14</v>
      </c>
      <c r="L7386">
        <v>868</v>
      </c>
      <c r="M7386" t="s">
        <v>61</v>
      </c>
      <c r="N7386" t="s">
        <v>16</v>
      </c>
      <c r="O7386">
        <v>0.54490000000000005</v>
      </c>
      <c r="P7386">
        <v>472.97300000000001</v>
      </c>
      <c r="Q7386">
        <v>33.572200000000002</v>
      </c>
      <c r="R7386">
        <v>0.54489900000000002</v>
      </c>
      <c r="S7386">
        <v>472.97287599999999</v>
      </c>
      <c r="T7386" t="s">
        <v>398</v>
      </c>
      <c r="U7386">
        <v>33.572200000000002</v>
      </c>
      <c r="V7386">
        <v>15878.74</v>
      </c>
      <c r="W7386">
        <v>2025</v>
      </c>
    </row>
    <row r="7387" spans="1:23" hidden="1">
      <c r="A7387">
        <v>72026725</v>
      </c>
      <c r="B7387" s="2">
        <v>45777</v>
      </c>
      <c r="C7387" t="s">
        <v>5737</v>
      </c>
      <c r="D7387" t="s">
        <v>433</v>
      </c>
      <c r="E7387" t="s">
        <v>434</v>
      </c>
      <c r="F7387" t="s">
        <v>6580</v>
      </c>
      <c r="G7387" t="s">
        <v>6581</v>
      </c>
      <c r="H7387" t="s">
        <v>1628</v>
      </c>
      <c r="I7387" t="s">
        <v>1916</v>
      </c>
      <c r="J7387" t="s">
        <v>90</v>
      </c>
      <c r="K7387" t="s">
        <v>14</v>
      </c>
      <c r="L7387">
        <v>1680</v>
      </c>
      <c r="M7387" t="s">
        <v>61</v>
      </c>
      <c r="N7387" t="s">
        <v>16</v>
      </c>
      <c r="O7387">
        <v>0.46650000000000003</v>
      </c>
      <c r="P7387">
        <v>783.72</v>
      </c>
      <c r="Q7387">
        <v>33.572200000000002</v>
      </c>
      <c r="R7387">
        <v>0.466499</v>
      </c>
      <c r="S7387">
        <v>783.71986300000003</v>
      </c>
      <c r="T7387" t="s">
        <v>398</v>
      </c>
      <c r="U7387">
        <v>33.572200000000002</v>
      </c>
      <c r="V7387">
        <v>26311.200000000001</v>
      </c>
      <c r="W7387">
        <v>2025</v>
      </c>
    </row>
    <row r="7388" spans="1:23" hidden="1">
      <c r="A7388">
        <v>72026728</v>
      </c>
      <c r="B7388" s="2">
        <v>45777</v>
      </c>
      <c r="C7388" t="s">
        <v>5737</v>
      </c>
      <c r="D7388" t="s">
        <v>433</v>
      </c>
      <c r="E7388" t="s">
        <v>434</v>
      </c>
      <c r="F7388" t="s">
        <v>6580</v>
      </c>
      <c r="G7388" t="s">
        <v>6581</v>
      </c>
      <c r="H7388" t="s">
        <v>1628</v>
      </c>
      <c r="I7388" t="s">
        <v>1916</v>
      </c>
      <c r="J7388" t="s">
        <v>90</v>
      </c>
      <c r="K7388" t="s">
        <v>14</v>
      </c>
      <c r="L7388">
        <v>2100</v>
      </c>
      <c r="M7388" t="s">
        <v>61</v>
      </c>
      <c r="N7388" t="s">
        <v>16</v>
      </c>
      <c r="O7388">
        <v>0.46650000000000003</v>
      </c>
      <c r="P7388">
        <v>979.65</v>
      </c>
      <c r="Q7388">
        <v>33.572200000000002</v>
      </c>
      <c r="R7388">
        <v>0.466499</v>
      </c>
      <c r="S7388">
        <v>979.650127</v>
      </c>
      <c r="T7388" t="s">
        <v>398</v>
      </c>
      <c r="U7388">
        <v>33.572200000000002</v>
      </c>
      <c r="V7388">
        <v>32889.01</v>
      </c>
      <c r="W7388">
        <v>2025</v>
      </c>
    </row>
    <row r="7389" spans="1:23" hidden="1">
      <c r="A7389">
        <v>72025169</v>
      </c>
      <c r="B7389" s="2">
        <v>45777</v>
      </c>
      <c r="C7389" t="s">
        <v>3005</v>
      </c>
      <c r="D7389" t="s">
        <v>419</v>
      </c>
      <c r="E7389" t="s">
        <v>420</v>
      </c>
      <c r="F7389" t="s">
        <v>6805</v>
      </c>
      <c r="G7389" t="s">
        <v>6806</v>
      </c>
      <c r="H7389" t="s">
        <v>6807</v>
      </c>
      <c r="I7389" t="s">
        <v>6808</v>
      </c>
      <c r="J7389" t="s">
        <v>165</v>
      </c>
      <c r="K7389" t="s">
        <v>14</v>
      </c>
      <c r="L7389">
        <v>792</v>
      </c>
      <c r="M7389" t="s">
        <v>15</v>
      </c>
      <c r="N7389" t="s">
        <v>16</v>
      </c>
      <c r="O7389">
        <v>0</v>
      </c>
      <c r="P7389">
        <v>0</v>
      </c>
      <c r="Q7389">
        <v>33.572200000000002</v>
      </c>
      <c r="R7389">
        <v>0</v>
      </c>
      <c r="S7389">
        <v>0</v>
      </c>
      <c r="T7389" t="s">
        <v>398</v>
      </c>
      <c r="U7389">
        <v>33.572200000000002</v>
      </c>
      <c r="V7389">
        <v>0</v>
      </c>
      <c r="W7389">
        <v>2025</v>
      </c>
    </row>
    <row r="7390" spans="1:23" hidden="1">
      <c r="A7390">
        <v>72025660</v>
      </c>
      <c r="B7390" s="2">
        <v>45777</v>
      </c>
      <c r="C7390" t="s">
        <v>3025</v>
      </c>
      <c r="D7390" t="s">
        <v>419</v>
      </c>
      <c r="E7390" t="s">
        <v>420</v>
      </c>
      <c r="F7390" t="s">
        <v>6805</v>
      </c>
      <c r="G7390" t="s">
        <v>6806</v>
      </c>
      <c r="H7390" t="s">
        <v>6809</v>
      </c>
      <c r="I7390" t="s">
        <v>6810</v>
      </c>
      <c r="J7390" t="s">
        <v>165</v>
      </c>
      <c r="K7390" t="s">
        <v>14</v>
      </c>
      <c r="L7390">
        <v>18</v>
      </c>
      <c r="M7390" t="s">
        <v>15</v>
      </c>
      <c r="N7390" t="s">
        <v>16</v>
      </c>
      <c r="O7390">
        <v>0</v>
      </c>
      <c r="P7390">
        <v>0</v>
      </c>
      <c r="Q7390">
        <v>33.572200000000002</v>
      </c>
      <c r="R7390">
        <v>0</v>
      </c>
      <c r="S7390">
        <v>0</v>
      </c>
      <c r="T7390" t="s">
        <v>398</v>
      </c>
      <c r="U7390">
        <v>33.572200000000002</v>
      </c>
      <c r="V7390">
        <v>0</v>
      </c>
      <c r="W7390">
        <v>2025</v>
      </c>
    </row>
    <row r="7391" spans="1:23" hidden="1">
      <c r="A7391">
        <v>72025660</v>
      </c>
      <c r="B7391" s="2">
        <v>45777</v>
      </c>
      <c r="C7391" t="s">
        <v>3025</v>
      </c>
      <c r="D7391" t="s">
        <v>419</v>
      </c>
      <c r="E7391" t="s">
        <v>420</v>
      </c>
      <c r="F7391" t="s">
        <v>6805</v>
      </c>
      <c r="G7391" t="s">
        <v>6806</v>
      </c>
      <c r="H7391" t="s">
        <v>6811</v>
      </c>
      <c r="I7391" t="s">
        <v>6812</v>
      </c>
      <c r="J7391" t="s">
        <v>165</v>
      </c>
      <c r="K7391" t="s">
        <v>14</v>
      </c>
      <c r="L7391">
        <v>18</v>
      </c>
      <c r="M7391" t="s">
        <v>15</v>
      </c>
      <c r="N7391" t="s">
        <v>16</v>
      </c>
      <c r="O7391">
        <v>0</v>
      </c>
      <c r="P7391">
        <v>0</v>
      </c>
      <c r="Q7391">
        <v>33.572200000000002</v>
      </c>
      <c r="R7391">
        <v>0</v>
      </c>
      <c r="S7391">
        <v>0</v>
      </c>
      <c r="T7391" t="s">
        <v>398</v>
      </c>
      <c r="U7391">
        <v>33.572200000000002</v>
      </c>
      <c r="V7391">
        <v>0</v>
      </c>
      <c r="W7391">
        <v>2025</v>
      </c>
    </row>
    <row r="7392" spans="1:23" hidden="1">
      <c r="A7392">
        <v>72025660</v>
      </c>
      <c r="B7392" s="2">
        <v>45777</v>
      </c>
      <c r="C7392" t="s">
        <v>3025</v>
      </c>
      <c r="D7392" t="s">
        <v>419</v>
      </c>
      <c r="E7392" t="s">
        <v>420</v>
      </c>
      <c r="F7392" t="s">
        <v>6805</v>
      </c>
      <c r="G7392" t="s">
        <v>6806</v>
      </c>
      <c r="H7392" t="s">
        <v>6807</v>
      </c>
      <c r="I7392" t="s">
        <v>6808</v>
      </c>
      <c r="J7392" t="s">
        <v>165</v>
      </c>
      <c r="K7392" t="s">
        <v>14</v>
      </c>
      <c r="L7392">
        <v>18</v>
      </c>
      <c r="M7392" t="s">
        <v>15</v>
      </c>
      <c r="N7392" t="s">
        <v>16</v>
      </c>
      <c r="O7392">
        <v>0</v>
      </c>
      <c r="P7392">
        <v>0</v>
      </c>
      <c r="Q7392">
        <v>33.572200000000002</v>
      </c>
      <c r="R7392">
        <v>0</v>
      </c>
      <c r="S7392">
        <v>0</v>
      </c>
      <c r="T7392" t="s">
        <v>398</v>
      </c>
      <c r="U7392">
        <v>33.572200000000002</v>
      </c>
      <c r="V7392">
        <v>0</v>
      </c>
      <c r="W7392">
        <v>2025</v>
      </c>
    </row>
    <row r="7393" spans="1:23" hidden="1">
      <c r="A7393">
        <v>72025660</v>
      </c>
      <c r="B7393" s="2">
        <v>45777</v>
      </c>
      <c r="C7393" t="s">
        <v>3025</v>
      </c>
      <c r="D7393" t="s">
        <v>419</v>
      </c>
      <c r="E7393" t="s">
        <v>420</v>
      </c>
      <c r="F7393" t="s">
        <v>6805</v>
      </c>
      <c r="G7393" t="s">
        <v>6806</v>
      </c>
      <c r="H7393" t="s">
        <v>6813</v>
      </c>
      <c r="I7393" t="s">
        <v>6814</v>
      </c>
      <c r="J7393" t="s">
        <v>165</v>
      </c>
      <c r="K7393" t="s">
        <v>14</v>
      </c>
      <c r="L7393">
        <v>18</v>
      </c>
      <c r="M7393" t="s">
        <v>15</v>
      </c>
      <c r="N7393" t="s">
        <v>16</v>
      </c>
      <c r="O7393">
        <v>0</v>
      </c>
      <c r="P7393">
        <v>0</v>
      </c>
      <c r="Q7393">
        <v>33.572200000000002</v>
      </c>
      <c r="R7393">
        <v>0</v>
      </c>
      <c r="S7393">
        <v>0</v>
      </c>
      <c r="T7393" t="s">
        <v>398</v>
      </c>
      <c r="U7393">
        <v>33.572200000000002</v>
      </c>
      <c r="V7393">
        <v>0</v>
      </c>
      <c r="W7393">
        <v>2025</v>
      </c>
    </row>
    <row r="7394" spans="1:23" hidden="1">
      <c r="A7394">
        <v>72025660</v>
      </c>
      <c r="B7394" s="2">
        <v>45777</v>
      </c>
      <c r="C7394" t="s">
        <v>3025</v>
      </c>
      <c r="D7394" t="s">
        <v>419</v>
      </c>
      <c r="E7394" t="s">
        <v>420</v>
      </c>
      <c r="F7394" t="s">
        <v>6805</v>
      </c>
      <c r="G7394" t="s">
        <v>6806</v>
      </c>
      <c r="H7394" t="s">
        <v>6815</v>
      </c>
      <c r="I7394" t="s">
        <v>6816</v>
      </c>
      <c r="J7394" t="s">
        <v>165</v>
      </c>
      <c r="K7394" t="s">
        <v>14</v>
      </c>
      <c r="L7394">
        <v>18</v>
      </c>
      <c r="M7394" t="s">
        <v>15</v>
      </c>
      <c r="N7394" t="s">
        <v>16</v>
      </c>
      <c r="O7394">
        <v>0</v>
      </c>
      <c r="P7394">
        <v>0</v>
      </c>
      <c r="Q7394">
        <v>33.572200000000002</v>
      </c>
      <c r="R7394">
        <v>0</v>
      </c>
      <c r="S7394">
        <v>0</v>
      </c>
      <c r="T7394" t="s">
        <v>398</v>
      </c>
      <c r="U7394">
        <v>33.572200000000002</v>
      </c>
      <c r="V7394">
        <v>0</v>
      </c>
      <c r="W7394">
        <v>2025</v>
      </c>
    </row>
    <row r="7395" spans="1:23" hidden="1">
      <c r="A7395">
        <v>72025660</v>
      </c>
      <c r="B7395" s="2">
        <v>45777</v>
      </c>
      <c r="C7395" t="s">
        <v>3025</v>
      </c>
      <c r="D7395" t="s">
        <v>419</v>
      </c>
      <c r="E7395" t="s">
        <v>420</v>
      </c>
      <c r="F7395" t="s">
        <v>6805</v>
      </c>
      <c r="G7395" t="s">
        <v>6806</v>
      </c>
      <c r="H7395" t="s">
        <v>6817</v>
      </c>
      <c r="I7395" t="s">
        <v>6818</v>
      </c>
      <c r="J7395" t="s">
        <v>165</v>
      </c>
      <c r="K7395" t="s">
        <v>14</v>
      </c>
      <c r="L7395">
        <v>18</v>
      </c>
      <c r="M7395" t="s">
        <v>15</v>
      </c>
      <c r="N7395" t="s">
        <v>16</v>
      </c>
      <c r="O7395">
        <v>0</v>
      </c>
      <c r="P7395">
        <v>0</v>
      </c>
      <c r="Q7395">
        <v>33.572200000000002</v>
      </c>
      <c r="R7395">
        <v>0</v>
      </c>
      <c r="S7395">
        <v>0</v>
      </c>
      <c r="T7395" t="s">
        <v>398</v>
      </c>
      <c r="U7395">
        <v>33.572200000000002</v>
      </c>
      <c r="V7395">
        <v>0</v>
      </c>
      <c r="W7395">
        <v>2025</v>
      </c>
    </row>
    <row r="7396" spans="1:23" hidden="1">
      <c r="A7396">
        <v>72025660</v>
      </c>
      <c r="B7396" s="2">
        <v>45777</v>
      </c>
      <c r="C7396" t="s">
        <v>3025</v>
      </c>
      <c r="D7396" t="s">
        <v>419</v>
      </c>
      <c r="E7396" t="s">
        <v>420</v>
      </c>
      <c r="F7396" t="s">
        <v>6805</v>
      </c>
      <c r="G7396" t="s">
        <v>6806</v>
      </c>
      <c r="H7396" t="s">
        <v>6819</v>
      </c>
      <c r="I7396" t="s">
        <v>6820</v>
      </c>
      <c r="J7396" t="s">
        <v>165</v>
      </c>
      <c r="K7396" t="s">
        <v>14</v>
      </c>
      <c r="L7396">
        <v>18</v>
      </c>
      <c r="M7396" t="s">
        <v>15</v>
      </c>
      <c r="N7396" t="s">
        <v>16</v>
      </c>
      <c r="O7396">
        <v>0</v>
      </c>
      <c r="P7396">
        <v>0</v>
      </c>
      <c r="Q7396">
        <v>33.572200000000002</v>
      </c>
      <c r="R7396">
        <v>0</v>
      </c>
      <c r="S7396">
        <v>0</v>
      </c>
      <c r="T7396" t="s">
        <v>398</v>
      </c>
      <c r="U7396">
        <v>33.572200000000002</v>
      </c>
      <c r="V7396">
        <v>0</v>
      </c>
      <c r="W7396">
        <v>2025</v>
      </c>
    </row>
    <row r="7397" spans="1:23" hidden="1">
      <c r="A7397">
        <v>72025660</v>
      </c>
      <c r="B7397" s="2">
        <v>45777</v>
      </c>
      <c r="C7397" t="s">
        <v>3025</v>
      </c>
      <c r="D7397" t="s">
        <v>419</v>
      </c>
      <c r="E7397" t="s">
        <v>420</v>
      </c>
      <c r="F7397" t="s">
        <v>6805</v>
      </c>
      <c r="G7397" t="s">
        <v>6806</v>
      </c>
      <c r="H7397" t="s">
        <v>6821</v>
      </c>
      <c r="I7397" t="s">
        <v>6822</v>
      </c>
      <c r="J7397" t="s">
        <v>165</v>
      </c>
      <c r="K7397" t="s">
        <v>14</v>
      </c>
      <c r="L7397">
        <v>18</v>
      </c>
      <c r="M7397" t="s">
        <v>15</v>
      </c>
      <c r="N7397" t="s">
        <v>16</v>
      </c>
      <c r="O7397">
        <v>0</v>
      </c>
      <c r="P7397">
        <v>0</v>
      </c>
      <c r="Q7397">
        <v>33.572200000000002</v>
      </c>
      <c r="R7397">
        <v>0</v>
      </c>
      <c r="S7397">
        <v>0</v>
      </c>
      <c r="T7397" t="s">
        <v>398</v>
      </c>
      <c r="U7397">
        <v>33.572200000000002</v>
      </c>
      <c r="V7397">
        <v>0</v>
      </c>
      <c r="W7397">
        <v>2025</v>
      </c>
    </row>
    <row r="7398" spans="1:23" hidden="1">
      <c r="A7398">
        <v>72025660</v>
      </c>
      <c r="B7398" s="2">
        <v>45777</v>
      </c>
      <c r="C7398" t="s">
        <v>3025</v>
      </c>
      <c r="D7398" t="s">
        <v>419</v>
      </c>
      <c r="E7398" t="s">
        <v>420</v>
      </c>
      <c r="F7398" t="s">
        <v>6805</v>
      </c>
      <c r="G7398" t="s">
        <v>6806</v>
      </c>
      <c r="H7398" t="s">
        <v>6823</v>
      </c>
      <c r="I7398" t="s">
        <v>6824</v>
      </c>
      <c r="J7398" t="s">
        <v>165</v>
      </c>
      <c r="K7398" t="s">
        <v>14</v>
      </c>
      <c r="L7398">
        <v>18</v>
      </c>
      <c r="M7398" t="s">
        <v>15</v>
      </c>
      <c r="N7398" t="s">
        <v>16</v>
      </c>
      <c r="O7398">
        <v>0</v>
      </c>
      <c r="P7398">
        <v>0</v>
      </c>
      <c r="Q7398">
        <v>33.572200000000002</v>
      </c>
      <c r="R7398">
        <v>0</v>
      </c>
      <c r="S7398">
        <v>0</v>
      </c>
      <c r="T7398" t="s">
        <v>398</v>
      </c>
      <c r="U7398">
        <v>33.572200000000002</v>
      </c>
      <c r="V7398">
        <v>0</v>
      </c>
      <c r="W7398">
        <v>2025</v>
      </c>
    </row>
    <row r="7399" spans="1:23" hidden="1">
      <c r="A7399">
        <v>72025660</v>
      </c>
      <c r="B7399" s="2">
        <v>45777</v>
      </c>
      <c r="C7399" t="s">
        <v>3025</v>
      </c>
      <c r="D7399" t="s">
        <v>419</v>
      </c>
      <c r="E7399" t="s">
        <v>420</v>
      </c>
      <c r="F7399" t="s">
        <v>6805</v>
      </c>
      <c r="G7399" t="s">
        <v>6806</v>
      </c>
      <c r="H7399" t="s">
        <v>6825</v>
      </c>
      <c r="I7399" t="s">
        <v>6826</v>
      </c>
      <c r="J7399" t="s">
        <v>165</v>
      </c>
      <c r="K7399" t="s">
        <v>14</v>
      </c>
      <c r="L7399">
        <v>18</v>
      </c>
      <c r="M7399" t="s">
        <v>15</v>
      </c>
      <c r="N7399" t="s">
        <v>16</v>
      </c>
      <c r="O7399">
        <v>0</v>
      </c>
      <c r="P7399">
        <v>0</v>
      </c>
      <c r="Q7399">
        <v>33.572200000000002</v>
      </c>
      <c r="R7399">
        <v>0</v>
      </c>
      <c r="S7399">
        <v>0</v>
      </c>
      <c r="T7399" t="s">
        <v>398</v>
      </c>
      <c r="U7399">
        <v>33.572200000000002</v>
      </c>
      <c r="V7399">
        <v>0</v>
      </c>
      <c r="W7399">
        <v>2025</v>
      </c>
    </row>
    <row r="7400" spans="1:23" hidden="1">
      <c r="A7400">
        <v>72027691</v>
      </c>
      <c r="B7400" s="2">
        <v>45777</v>
      </c>
      <c r="C7400" t="s">
        <v>6327</v>
      </c>
      <c r="D7400" t="s">
        <v>543</v>
      </c>
      <c r="E7400" t="s">
        <v>544</v>
      </c>
      <c r="F7400" t="s">
        <v>6949</v>
      </c>
      <c r="G7400" t="s">
        <v>6950</v>
      </c>
      <c r="H7400" t="s">
        <v>545</v>
      </c>
      <c r="I7400" t="s">
        <v>546</v>
      </c>
      <c r="J7400" t="s">
        <v>310</v>
      </c>
      <c r="K7400" t="s">
        <v>225</v>
      </c>
      <c r="L7400">
        <v>200</v>
      </c>
      <c r="M7400" t="s">
        <v>123</v>
      </c>
      <c r="N7400" t="s">
        <v>25</v>
      </c>
      <c r="O7400">
        <v>104</v>
      </c>
      <c r="P7400">
        <v>20800</v>
      </c>
      <c r="Q7400">
        <v>1</v>
      </c>
      <c r="R7400">
        <v>3.097801</v>
      </c>
      <c r="S7400">
        <v>619.56023100000004</v>
      </c>
      <c r="T7400" t="s">
        <v>398</v>
      </c>
      <c r="U7400">
        <v>33.572200000000002</v>
      </c>
      <c r="V7400">
        <v>20800</v>
      </c>
      <c r="W7400">
        <v>2025</v>
      </c>
    </row>
  </sheetData>
  <autoFilter ref="V1" xr:uid="{740F7BC5-5799-47D8-B039-D5FA681ADF88}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648-569F-44F9-8918-3B8D9682A4CB}">
  <dimension ref="A1:H6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C12" sqref="C12"/>
    </sheetView>
  </sheetViews>
  <sheetFormatPr defaultRowHeight="14.4"/>
  <cols>
    <col min="1" max="1" width="19.109375" bestFit="1" customWidth="1"/>
    <col min="2" max="2" width="10.109375" bestFit="1" customWidth="1"/>
    <col min="3" max="3" width="13.88671875" bestFit="1" customWidth="1"/>
    <col min="4" max="4" width="14.5546875" bestFit="1" customWidth="1"/>
    <col min="5" max="5" width="9" bestFit="1" customWidth="1"/>
    <col min="6" max="6" width="15.44140625" bestFit="1" customWidth="1"/>
    <col min="7" max="7" width="15.44140625" style="1" bestFit="1" customWidth="1"/>
    <col min="8" max="8" width="16.88671875" style="1" bestFit="1" customWidth="1"/>
  </cols>
  <sheetData>
    <row r="1" spans="1:8">
      <c r="C1" s="8"/>
      <c r="D1" s="9"/>
      <c r="E1" s="8"/>
      <c r="F1" s="9"/>
    </row>
    <row r="2" spans="1:8">
      <c r="A2" s="3" t="s">
        <v>401</v>
      </c>
      <c r="B2" t="s">
        <v>602</v>
      </c>
    </row>
    <row r="3" spans="1:8">
      <c r="A3" s="3" t="s">
        <v>2</v>
      </c>
      <c r="B3" t="s">
        <v>602</v>
      </c>
    </row>
    <row r="4" spans="1:8">
      <c r="A4" s="3" t="s">
        <v>392</v>
      </c>
      <c r="B4" t="s">
        <v>602</v>
      </c>
    </row>
    <row r="6" spans="1:8">
      <c r="B6" s="3" t="s">
        <v>406</v>
      </c>
      <c r="G6"/>
    </row>
    <row r="7" spans="1:8">
      <c r="A7" s="3" t="s">
        <v>394</v>
      </c>
      <c r="B7" t="s">
        <v>407</v>
      </c>
      <c r="C7" t="s">
        <v>408</v>
      </c>
      <c r="D7" t="s">
        <v>966</v>
      </c>
      <c r="E7" t="s">
        <v>967</v>
      </c>
      <c r="F7" t="s">
        <v>968</v>
      </c>
      <c r="G7" t="s">
        <v>969</v>
      </c>
      <c r="H7" s="1" t="s">
        <v>970</v>
      </c>
    </row>
    <row r="8" spans="1:8">
      <c r="A8" t="s">
        <v>549</v>
      </c>
      <c r="B8" s="6">
        <v>53621</v>
      </c>
      <c r="C8" s="5">
        <v>13944747.149999995</v>
      </c>
      <c r="D8" s="5">
        <v>3192074.0700000003</v>
      </c>
      <c r="E8" s="17">
        <v>4.3685537503833656</v>
      </c>
      <c r="F8" s="7">
        <v>37.227982142857172</v>
      </c>
      <c r="G8" s="16">
        <f>F8-E8</f>
        <v>32.859428392473809</v>
      </c>
      <c r="H8" s="1">
        <f>G8*D8</f>
        <v>104889729.32663745</v>
      </c>
    </row>
    <row r="9" spans="1:8">
      <c r="A9" t="s">
        <v>25</v>
      </c>
      <c r="B9" s="6">
        <v>4238006.0999999987</v>
      </c>
      <c r="C9" s="5">
        <v>200316711.88000029</v>
      </c>
      <c r="D9" s="5">
        <v>200316711.88000029</v>
      </c>
      <c r="E9" s="17">
        <v>1</v>
      </c>
      <c r="F9" s="7">
        <v>43.680901373626348</v>
      </c>
      <c r="G9" s="16">
        <f t="shared" ref="G9:G13" si="0">F9-E9</f>
        <v>42.680901373626348</v>
      </c>
      <c r="H9" s="1">
        <f t="shared" ref="H9:H13" si="1">G9*D9</f>
        <v>8549697823.239418</v>
      </c>
    </row>
    <row r="10" spans="1:8">
      <c r="A10" t="s">
        <v>16</v>
      </c>
      <c r="B10" s="6">
        <v>20838928.32</v>
      </c>
      <c r="C10" s="5">
        <v>311808840.77000052</v>
      </c>
      <c r="D10" s="5">
        <v>9139277.1899999809</v>
      </c>
      <c r="E10" s="17">
        <v>34.117450897667887</v>
      </c>
      <c r="F10" s="7">
        <v>4.5223612637362676</v>
      </c>
      <c r="G10" s="16">
        <f t="shared" si="0"/>
        <v>-29.595089633931618</v>
      </c>
      <c r="H10" s="1">
        <f t="shared" si="1"/>
        <v>-270477727.62739611</v>
      </c>
    </row>
    <row r="11" spans="1:8">
      <c r="A11" t="s">
        <v>3875</v>
      </c>
      <c r="B11" s="6">
        <v>83460</v>
      </c>
      <c r="C11" s="5">
        <v>8386350.6200000001</v>
      </c>
      <c r="D11" s="5">
        <v>223038.2</v>
      </c>
      <c r="E11" s="17">
        <v>37.600512468267766</v>
      </c>
      <c r="F11" s="7">
        <v>0.27126887637362662</v>
      </c>
      <c r="G11" s="16">
        <f t="shared" si="0"/>
        <v>-37.329243591894141</v>
      </c>
      <c r="H11" s="1">
        <f t="shared" si="1"/>
        <v>-8325847.298097604</v>
      </c>
    </row>
    <row r="12" spans="1:8">
      <c r="A12" t="s">
        <v>405</v>
      </c>
      <c r="B12" s="6">
        <v>25214015.419999998</v>
      </c>
      <c r="C12" s="5">
        <v>534456650.42000079</v>
      </c>
      <c r="D12" s="5">
        <v>212871101.34000024</v>
      </c>
      <c r="E12" s="17">
        <v>2.5107055258118867</v>
      </c>
      <c r="F12" s="7">
        <v>1</v>
      </c>
      <c r="G12" s="16">
        <f t="shared" si="0"/>
        <v>-1.5107055258118867</v>
      </c>
      <c r="H12" s="1">
        <f t="shared" si="1"/>
        <v>-321585549.08000046</v>
      </c>
    </row>
    <row r="13" spans="1:8">
      <c r="F13" s="7">
        <v>35.230116758241806</v>
      </c>
      <c r="G13" s="16">
        <f t="shared" si="0"/>
        <v>35.230116758241806</v>
      </c>
      <c r="H13" s="1">
        <f t="shared" si="1"/>
        <v>0</v>
      </c>
    </row>
    <row r="14" spans="1:8">
      <c r="G14" s="16"/>
      <c r="H14" s="1">
        <f>SUM(H8:H13)</f>
        <v>8054198428.5605612</v>
      </c>
    </row>
    <row r="15" spans="1:8">
      <c r="G15"/>
    </row>
    <row r="16" spans="1:8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  <row r="47" spans="7:7">
      <c r="G47"/>
    </row>
    <row r="48" spans="7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AD-39C8-4A0E-A1FF-60959927933A}">
  <dimension ref="A1:G333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11" sqref="F11"/>
    </sheetView>
  </sheetViews>
  <sheetFormatPr defaultRowHeight="14.4"/>
  <cols>
    <col min="1" max="1" width="16.6640625" bestFit="1" customWidth="1"/>
    <col min="2" max="2" width="10.109375" bestFit="1" customWidth="1"/>
    <col min="3" max="3" width="7.6640625" bestFit="1" customWidth="1"/>
    <col min="4" max="4" width="12.6640625" bestFit="1" customWidth="1"/>
    <col min="5" max="5" width="7.5546875" bestFit="1" customWidth="1"/>
    <col min="6" max="6" width="13.88671875" bestFit="1" customWidth="1"/>
    <col min="7" max="7" width="13.88671875" style="1" bestFit="1" customWidth="1"/>
  </cols>
  <sheetData>
    <row r="1" spans="1:7">
      <c r="C1" s="8"/>
      <c r="D1" s="9"/>
      <c r="E1" s="8"/>
      <c r="F1" s="9"/>
    </row>
    <row r="2" spans="1:7">
      <c r="A2" s="3" t="s">
        <v>2</v>
      </c>
      <c r="B2" t="s">
        <v>602</v>
      </c>
    </row>
    <row r="3" spans="1:7">
      <c r="A3" s="3" t="s">
        <v>394</v>
      </c>
      <c r="B3" t="s">
        <v>602</v>
      </c>
    </row>
    <row r="4" spans="1:7">
      <c r="A4" s="3" t="s">
        <v>392</v>
      </c>
      <c r="B4" t="s">
        <v>602</v>
      </c>
    </row>
    <row r="5" spans="1:7">
      <c r="A5" s="3" t="s">
        <v>401</v>
      </c>
      <c r="B5" t="s">
        <v>602</v>
      </c>
    </row>
    <row r="7" spans="1:7">
      <c r="B7" s="3" t="s">
        <v>406</v>
      </c>
      <c r="G7"/>
    </row>
    <row r="8" spans="1:7">
      <c r="A8" s="3" t="s">
        <v>397</v>
      </c>
      <c r="B8" t="s">
        <v>407</v>
      </c>
      <c r="C8" t="s">
        <v>410</v>
      </c>
      <c r="D8" t="s">
        <v>411</v>
      </c>
      <c r="E8" t="s">
        <v>409</v>
      </c>
      <c r="F8" t="s">
        <v>408</v>
      </c>
      <c r="G8"/>
    </row>
    <row r="9" spans="1:7">
      <c r="A9" s="27" t="s">
        <v>5494</v>
      </c>
      <c r="B9" s="6">
        <v>4620463.9399999995</v>
      </c>
      <c r="C9" s="4">
        <v>0.71045737414888332</v>
      </c>
      <c r="D9" s="5">
        <v>3282642.6781620034</v>
      </c>
      <c r="E9" s="4">
        <v>24.552838222128841</v>
      </c>
      <c r="F9" s="5">
        <v>113445503.63000001</v>
      </c>
      <c r="G9"/>
    </row>
    <row r="10" spans="1:7">
      <c r="A10" s="27" t="s">
        <v>5495</v>
      </c>
      <c r="B10" s="6">
        <v>5293873.75</v>
      </c>
      <c r="C10" s="4">
        <v>0.60086398379844175</v>
      </c>
      <c r="D10" s="5">
        <v>3180898.0711509963</v>
      </c>
      <c r="E10" s="4">
        <v>20.37733689436779</v>
      </c>
      <c r="F10" s="5">
        <v>107875048.88000016</v>
      </c>
      <c r="G10"/>
    </row>
    <row r="11" spans="1:7">
      <c r="A11" s="27" t="s">
        <v>5496</v>
      </c>
      <c r="B11" s="6">
        <v>6366302.459999999</v>
      </c>
      <c r="C11" s="4">
        <v>0.73178845337250809</v>
      </c>
      <c r="D11" s="5">
        <v>4658786.630904993</v>
      </c>
      <c r="E11" s="4">
        <v>24.855826851493951</v>
      </c>
      <c r="F11" s="5">
        <v>158239711.62999997</v>
      </c>
      <c r="G11"/>
    </row>
    <row r="12" spans="1:7">
      <c r="A12" s="27" t="s">
        <v>7576</v>
      </c>
      <c r="B12" s="6">
        <v>8933375.2700000014</v>
      </c>
      <c r="C12" s="4">
        <v>0.51020029333929429</v>
      </c>
      <c r="D12" s="5">
        <v>4557810.6832639985</v>
      </c>
      <c r="E12" s="4">
        <v>17.339066321345747</v>
      </c>
      <c r="F12" s="5">
        <v>154896386.28</v>
      </c>
      <c r="G12"/>
    </row>
    <row r="13" spans="1:7">
      <c r="A13" s="27" t="s">
        <v>405</v>
      </c>
      <c r="B13" s="6">
        <v>25214015.420000002</v>
      </c>
      <c r="C13" s="4">
        <v>0.62188183049354318</v>
      </c>
      <c r="D13" s="5">
        <v>15680138.06348199</v>
      </c>
      <c r="E13" s="4">
        <v>21.196808263869912</v>
      </c>
      <c r="F13" s="5">
        <v>534456650.42000008</v>
      </c>
      <c r="G13"/>
    </row>
    <row r="14" spans="1:7">
      <c r="G14"/>
    </row>
    <row r="15" spans="1:7">
      <c r="G15"/>
    </row>
    <row r="16" spans="1:7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  <row r="47" spans="7:7">
      <c r="G47"/>
    </row>
    <row r="48" spans="7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  <row r="64" spans="7:7">
      <c r="G64"/>
    </row>
    <row r="65" spans="7:7">
      <c r="G65"/>
    </row>
    <row r="66" spans="7:7">
      <c r="G66"/>
    </row>
    <row r="67" spans="7:7">
      <c r="G67"/>
    </row>
    <row r="68" spans="7:7">
      <c r="G68"/>
    </row>
    <row r="69" spans="7:7">
      <c r="G69"/>
    </row>
    <row r="70" spans="7:7">
      <c r="G70"/>
    </row>
    <row r="71" spans="7:7">
      <c r="G71"/>
    </row>
    <row r="72" spans="7:7">
      <c r="G72"/>
    </row>
    <row r="73" spans="7:7">
      <c r="G73"/>
    </row>
    <row r="74" spans="7:7">
      <c r="G74"/>
    </row>
    <row r="75" spans="7:7">
      <c r="G75"/>
    </row>
    <row r="76" spans="7:7">
      <c r="G76"/>
    </row>
    <row r="77" spans="7:7">
      <c r="G77"/>
    </row>
    <row r="78" spans="7:7">
      <c r="G78"/>
    </row>
    <row r="79" spans="7:7">
      <c r="G79"/>
    </row>
    <row r="80" spans="7:7">
      <c r="G80"/>
    </row>
    <row r="81" spans="7:7">
      <c r="G81"/>
    </row>
    <row r="82" spans="7:7">
      <c r="G82"/>
    </row>
    <row r="83" spans="7:7">
      <c r="G83"/>
    </row>
    <row r="84" spans="7:7">
      <c r="G84"/>
    </row>
    <row r="85" spans="7:7">
      <c r="G85"/>
    </row>
    <row r="86" spans="7:7">
      <c r="G86"/>
    </row>
    <row r="87" spans="7:7">
      <c r="G87"/>
    </row>
    <row r="88" spans="7:7">
      <c r="G88"/>
    </row>
    <row r="89" spans="7:7">
      <c r="G89"/>
    </row>
    <row r="90" spans="7:7">
      <c r="G90"/>
    </row>
    <row r="91" spans="7:7">
      <c r="G91"/>
    </row>
    <row r="92" spans="7:7">
      <c r="G92"/>
    </row>
    <row r="93" spans="7:7">
      <c r="G93"/>
    </row>
    <row r="94" spans="7:7">
      <c r="G94"/>
    </row>
    <row r="95" spans="7:7">
      <c r="G95"/>
    </row>
    <row r="96" spans="7:7">
      <c r="G96"/>
    </row>
    <row r="97" spans="7:7">
      <c r="G97"/>
    </row>
    <row r="98" spans="7:7">
      <c r="G98"/>
    </row>
    <row r="99" spans="7:7">
      <c r="G99"/>
    </row>
    <row r="100" spans="7:7">
      <c r="G100"/>
    </row>
    <row r="101" spans="7:7">
      <c r="G101"/>
    </row>
    <row r="102" spans="7:7">
      <c r="G102"/>
    </row>
    <row r="103" spans="7:7">
      <c r="G103"/>
    </row>
    <row r="104" spans="7:7">
      <c r="G104"/>
    </row>
    <row r="105" spans="7:7">
      <c r="G105"/>
    </row>
    <row r="106" spans="7:7">
      <c r="G106"/>
    </row>
    <row r="107" spans="7:7">
      <c r="G107"/>
    </row>
    <row r="108" spans="7:7">
      <c r="G108"/>
    </row>
    <row r="109" spans="7:7">
      <c r="G109"/>
    </row>
    <row r="110" spans="7:7">
      <c r="G110"/>
    </row>
    <row r="111" spans="7:7">
      <c r="G111"/>
    </row>
    <row r="112" spans="7:7">
      <c r="G112"/>
    </row>
    <row r="113" spans="7:7">
      <c r="G113"/>
    </row>
    <row r="114" spans="7:7">
      <c r="G114"/>
    </row>
    <row r="115" spans="7:7">
      <c r="G115"/>
    </row>
    <row r="116" spans="7:7">
      <c r="G116"/>
    </row>
    <row r="117" spans="7:7">
      <c r="G117"/>
    </row>
    <row r="118" spans="7:7">
      <c r="G118"/>
    </row>
    <row r="119" spans="7:7">
      <c r="G119"/>
    </row>
    <row r="120" spans="7:7">
      <c r="G120"/>
    </row>
    <row r="121" spans="7:7">
      <c r="G121"/>
    </row>
    <row r="122" spans="7:7">
      <c r="G122"/>
    </row>
    <row r="123" spans="7:7">
      <c r="G123"/>
    </row>
    <row r="124" spans="7:7">
      <c r="G124"/>
    </row>
    <row r="125" spans="7:7">
      <c r="G125"/>
    </row>
    <row r="126" spans="7:7">
      <c r="G126"/>
    </row>
    <row r="127" spans="7:7">
      <c r="G127"/>
    </row>
    <row r="128" spans="7:7">
      <c r="G128"/>
    </row>
    <row r="129" spans="7:7">
      <c r="G129"/>
    </row>
    <row r="130" spans="7:7">
      <c r="G130"/>
    </row>
    <row r="131" spans="7:7">
      <c r="G131"/>
    </row>
    <row r="132" spans="7:7">
      <c r="G132"/>
    </row>
    <row r="133" spans="7:7">
      <c r="G133"/>
    </row>
    <row r="134" spans="7:7">
      <c r="G134"/>
    </row>
    <row r="135" spans="7:7">
      <c r="G135"/>
    </row>
    <row r="136" spans="7:7">
      <c r="G136"/>
    </row>
    <row r="137" spans="7:7">
      <c r="G137"/>
    </row>
    <row r="138" spans="7:7">
      <c r="G138"/>
    </row>
    <row r="139" spans="7:7">
      <c r="G139"/>
    </row>
    <row r="140" spans="7:7">
      <c r="G140"/>
    </row>
    <row r="141" spans="7:7">
      <c r="G141"/>
    </row>
    <row r="142" spans="7:7">
      <c r="G142"/>
    </row>
    <row r="143" spans="7:7">
      <c r="G143"/>
    </row>
    <row r="144" spans="7:7">
      <c r="G144"/>
    </row>
    <row r="145" spans="7:7">
      <c r="G145"/>
    </row>
    <row r="146" spans="7:7">
      <c r="G146"/>
    </row>
    <row r="147" spans="7:7">
      <c r="G147"/>
    </row>
    <row r="148" spans="7:7">
      <c r="G148"/>
    </row>
    <row r="149" spans="7:7">
      <c r="G149"/>
    </row>
    <row r="150" spans="7:7">
      <c r="G150"/>
    </row>
    <row r="151" spans="7:7">
      <c r="G151"/>
    </row>
    <row r="152" spans="7:7">
      <c r="G152"/>
    </row>
    <row r="153" spans="7:7">
      <c r="G153"/>
    </row>
    <row r="154" spans="7:7">
      <c r="G154"/>
    </row>
    <row r="155" spans="7:7">
      <c r="G155"/>
    </row>
    <row r="156" spans="7:7">
      <c r="G156"/>
    </row>
    <row r="157" spans="7:7">
      <c r="G157"/>
    </row>
    <row r="158" spans="7:7">
      <c r="G158"/>
    </row>
    <row r="159" spans="7:7">
      <c r="G159"/>
    </row>
    <row r="160" spans="7:7">
      <c r="G160"/>
    </row>
    <row r="161" spans="7:7">
      <c r="G161"/>
    </row>
    <row r="162" spans="7:7">
      <c r="G162"/>
    </row>
    <row r="163" spans="7:7">
      <c r="G163"/>
    </row>
    <row r="164" spans="7:7">
      <c r="G164"/>
    </row>
    <row r="165" spans="7:7">
      <c r="G165"/>
    </row>
    <row r="166" spans="7:7">
      <c r="G166"/>
    </row>
    <row r="167" spans="7:7">
      <c r="G167"/>
    </row>
    <row r="168" spans="7:7">
      <c r="G168"/>
    </row>
    <row r="169" spans="7:7">
      <c r="G169"/>
    </row>
    <row r="170" spans="7:7">
      <c r="G170"/>
    </row>
    <row r="171" spans="7:7">
      <c r="G171"/>
    </row>
    <row r="172" spans="7:7">
      <c r="G172"/>
    </row>
    <row r="173" spans="7:7">
      <c r="G173"/>
    </row>
    <row r="174" spans="7:7">
      <c r="G174"/>
    </row>
    <row r="175" spans="7:7">
      <c r="G175"/>
    </row>
    <row r="176" spans="7:7">
      <c r="G176"/>
    </row>
    <row r="177" spans="7:7">
      <c r="G177"/>
    </row>
    <row r="178" spans="7:7">
      <c r="G178"/>
    </row>
    <row r="179" spans="7:7">
      <c r="G179"/>
    </row>
    <row r="180" spans="7:7">
      <c r="G180"/>
    </row>
    <row r="181" spans="7:7">
      <c r="G181"/>
    </row>
    <row r="182" spans="7:7">
      <c r="G182"/>
    </row>
    <row r="183" spans="7:7">
      <c r="G183"/>
    </row>
    <row r="184" spans="7:7">
      <c r="G184"/>
    </row>
    <row r="185" spans="7:7">
      <c r="G185"/>
    </row>
    <row r="186" spans="7:7">
      <c r="G186"/>
    </row>
    <row r="187" spans="7:7">
      <c r="G187"/>
    </row>
    <row r="188" spans="7:7">
      <c r="G188"/>
    </row>
    <row r="189" spans="7:7">
      <c r="G189"/>
    </row>
    <row r="190" spans="7:7">
      <c r="G190"/>
    </row>
    <row r="191" spans="7:7">
      <c r="G191"/>
    </row>
    <row r="192" spans="7:7">
      <c r="G192"/>
    </row>
    <row r="193" spans="7:7">
      <c r="G193"/>
    </row>
    <row r="194" spans="7:7">
      <c r="G194"/>
    </row>
    <row r="195" spans="7:7">
      <c r="G195"/>
    </row>
    <row r="196" spans="7:7">
      <c r="G196"/>
    </row>
    <row r="197" spans="7:7">
      <c r="G197"/>
    </row>
    <row r="198" spans="7:7">
      <c r="G198"/>
    </row>
    <row r="199" spans="7:7">
      <c r="G199"/>
    </row>
    <row r="200" spans="7:7">
      <c r="G200"/>
    </row>
    <row r="201" spans="7:7">
      <c r="G201"/>
    </row>
    <row r="202" spans="7:7">
      <c r="G202"/>
    </row>
    <row r="203" spans="7:7">
      <c r="G203"/>
    </row>
    <row r="204" spans="7:7">
      <c r="G204"/>
    </row>
    <row r="205" spans="7:7"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  <row r="245" spans="7:7">
      <c r="G245"/>
    </row>
    <row r="246" spans="7:7">
      <c r="G246"/>
    </row>
    <row r="247" spans="7:7">
      <c r="G247"/>
    </row>
    <row r="248" spans="7:7">
      <c r="G248"/>
    </row>
    <row r="249" spans="7:7">
      <c r="G249"/>
    </row>
    <row r="250" spans="7:7">
      <c r="G250"/>
    </row>
    <row r="251" spans="7:7">
      <c r="G251"/>
    </row>
    <row r="252" spans="7:7">
      <c r="G252"/>
    </row>
    <row r="253" spans="7:7">
      <c r="G253"/>
    </row>
    <row r="254" spans="7:7">
      <c r="G254"/>
    </row>
    <row r="255" spans="7:7">
      <c r="G255"/>
    </row>
    <row r="256" spans="7:7">
      <c r="G256"/>
    </row>
    <row r="257" spans="7:7">
      <c r="G257"/>
    </row>
    <row r="258" spans="7:7">
      <c r="G258"/>
    </row>
    <row r="259" spans="7:7">
      <c r="G259"/>
    </row>
    <row r="260" spans="7:7">
      <c r="G260"/>
    </row>
    <row r="261" spans="7:7">
      <c r="G261"/>
    </row>
    <row r="262" spans="7:7">
      <c r="G262"/>
    </row>
    <row r="263" spans="7:7">
      <c r="G263"/>
    </row>
    <row r="264" spans="7:7">
      <c r="G264"/>
    </row>
    <row r="265" spans="7:7">
      <c r="G265"/>
    </row>
    <row r="266" spans="7:7">
      <c r="G266"/>
    </row>
    <row r="267" spans="7:7">
      <c r="G267"/>
    </row>
    <row r="268" spans="7:7">
      <c r="G268"/>
    </row>
    <row r="269" spans="7:7">
      <c r="G269"/>
    </row>
    <row r="270" spans="7:7">
      <c r="G270"/>
    </row>
    <row r="271" spans="7:7">
      <c r="G271"/>
    </row>
    <row r="272" spans="7:7">
      <c r="G272"/>
    </row>
    <row r="273" spans="7:7">
      <c r="G273"/>
    </row>
    <row r="274" spans="7:7">
      <c r="G274"/>
    </row>
    <row r="275" spans="7:7">
      <c r="G275"/>
    </row>
    <row r="276" spans="7:7">
      <c r="G276"/>
    </row>
    <row r="277" spans="7:7">
      <c r="G277"/>
    </row>
    <row r="278" spans="7:7">
      <c r="G278"/>
    </row>
    <row r="279" spans="7:7">
      <c r="G279"/>
    </row>
    <row r="280" spans="7:7">
      <c r="G280"/>
    </row>
    <row r="281" spans="7:7">
      <c r="G281"/>
    </row>
    <row r="282" spans="7:7">
      <c r="G282"/>
    </row>
    <row r="283" spans="7:7">
      <c r="G283"/>
    </row>
    <row r="284" spans="7:7">
      <c r="G284"/>
    </row>
    <row r="285" spans="7:7">
      <c r="G285"/>
    </row>
    <row r="286" spans="7:7">
      <c r="G286"/>
    </row>
    <row r="287" spans="7:7">
      <c r="G287"/>
    </row>
    <row r="288" spans="7:7">
      <c r="G288"/>
    </row>
    <row r="289" spans="7:7">
      <c r="G289"/>
    </row>
    <row r="290" spans="7:7">
      <c r="G290"/>
    </row>
    <row r="291" spans="7:7">
      <c r="G291"/>
    </row>
    <row r="292" spans="7:7">
      <c r="G292"/>
    </row>
    <row r="293" spans="7:7">
      <c r="G293"/>
    </row>
    <row r="294" spans="7:7">
      <c r="G294"/>
    </row>
    <row r="295" spans="7:7">
      <c r="G295"/>
    </row>
    <row r="296" spans="7:7">
      <c r="G296"/>
    </row>
    <row r="297" spans="7:7">
      <c r="G297"/>
    </row>
    <row r="298" spans="7:7">
      <c r="G298"/>
    </row>
    <row r="299" spans="7:7">
      <c r="G299"/>
    </row>
    <row r="300" spans="7:7">
      <c r="G300"/>
    </row>
    <row r="301" spans="7:7">
      <c r="G301"/>
    </row>
    <row r="302" spans="7:7">
      <c r="G302"/>
    </row>
    <row r="303" spans="7:7">
      <c r="G303"/>
    </row>
    <row r="304" spans="7:7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6010-5F91-4560-B93E-16BE1E396961}">
  <dimension ref="A1:Q11"/>
  <sheetViews>
    <sheetView zoomScale="112" zoomScaleNormal="112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K6" sqref="K6"/>
    </sheetView>
  </sheetViews>
  <sheetFormatPr defaultRowHeight="14.4"/>
  <cols>
    <col min="1" max="1" width="17" customWidth="1"/>
    <col min="2" max="2" width="12.44140625" customWidth="1"/>
    <col min="3" max="3" width="9.109375" bestFit="1" customWidth="1"/>
    <col min="4" max="4" width="13.5546875" bestFit="1" customWidth="1"/>
    <col min="5" max="5" width="9.33203125" bestFit="1" customWidth="1"/>
    <col min="6" max="6" width="14.88671875" bestFit="1" customWidth="1"/>
    <col min="7" max="7" width="6.6640625" customWidth="1"/>
    <col min="12" max="12" width="10.88671875" customWidth="1"/>
    <col min="13" max="13" width="14.88671875" bestFit="1" customWidth="1"/>
  </cols>
  <sheetData>
    <row r="1" spans="1:17">
      <c r="A1" s="3" t="s">
        <v>397</v>
      </c>
      <c r="B1" t="s">
        <v>602</v>
      </c>
      <c r="C1" s="8"/>
      <c r="D1" s="9"/>
      <c r="E1" s="8"/>
      <c r="F1" s="9"/>
    </row>
    <row r="2" spans="1:17">
      <c r="A2" s="3" t="s">
        <v>3</v>
      </c>
      <c r="B2" t="s">
        <v>602</v>
      </c>
    </row>
    <row r="4" spans="1:17">
      <c r="B4" s="3" t="s">
        <v>406</v>
      </c>
    </row>
    <row r="5" spans="1:17">
      <c r="A5" s="3" t="s">
        <v>2</v>
      </c>
      <c r="B5" t="s">
        <v>407</v>
      </c>
      <c r="C5" t="s">
        <v>410</v>
      </c>
      <c r="D5" t="s">
        <v>411</v>
      </c>
      <c r="E5" t="s">
        <v>409</v>
      </c>
      <c r="F5" t="s">
        <v>408</v>
      </c>
      <c r="H5" s="10" t="s">
        <v>603</v>
      </c>
      <c r="I5" s="10" t="s">
        <v>604</v>
      </c>
      <c r="J5" s="10" t="s">
        <v>605</v>
      </c>
      <c r="K5" s="11" t="s">
        <v>606</v>
      </c>
      <c r="L5" t="s">
        <v>607</v>
      </c>
      <c r="M5" t="s">
        <v>608</v>
      </c>
      <c r="N5" t="s">
        <v>1553</v>
      </c>
      <c r="O5" s="10" t="s">
        <v>603</v>
      </c>
      <c r="P5" s="10" t="s">
        <v>604</v>
      </c>
    </row>
    <row r="6" spans="1:17">
      <c r="A6" t="s">
        <v>175</v>
      </c>
      <c r="B6" s="6">
        <v>65207</v>
      </c>
      <c r="C6" s="4">
        <v>3.4964003353167592</v>
      </c>
      <c r="D6" s="5">
        <v>227989.77666499992</v>
      </c>
      <c r="E6" s="4">
        <v>118.95207845783425</v>
      </c>
      <c r="F6" s="5">
        <v>7756508.1799999978</v>
      </c>
      <c r="H6" s="12">
        <f>O6</f>
        <v>0.85</v>
      </c>
      <c r="I6" s="12">
        <f>P6</f>
        <v>0.03</v>
      </c>
      <c r="J6" s="13">
        <f>(H6+I6)</f>
        <v>0.88</v>
      </c>
      <c r="K6" s="15">
        <v>2.57</v>
      </c>
      <c r="L6" s="14">
        <f>J6+K6</f>
        <v>3.4499999999999997</v>
      </c>
      <c r="M6" s="1">
        <f>L6*B6</f>
        <v>224964.15</v>
      </c>
      <c r="N6" t="s">
        <v>1554</v>
      </c>
      <c r="O6" s="12">
        <v>0.85</v>
      </c>
      <c r="P6" s="12">
        <v>0.03</v>
      </c>
    </row>
    <row r="7" spans="1:17">
      <c r="A7" t="s">
        <v>3948</v>
      </c>
      <c r="B7" s="6">
        <v>12378</v>
      </c>
      <c r="C7" s="4">
        <v>3.4051730561480045</v>
      </c>
      <c r="D7" s="5">
        <v>42149.232088999997</v>
      </c>
      <c r="E7" s="4">
        <v>116.9725375666505</v>
      </c>
      <c r="F7" s="5">
        <v>1447886.0699999998</v>
      </c>
      <c r="H7" s="12">
        <f>O7</f>
        <v>0.85</v>
      </c>
      <c r="I7" s="12">
        <f t="shared" ref="I7:I10" si="0">P7</f>
        <v>0</v>
      </c>
      <c r="J7" s="13">
        <f t="shared" ref="J7:J8" si="1">(H7+I7)</f>
        <v>0.85</v>
      </c>
      <c r="K7" s="15">
        <f>K6</f>
        <v>2.57</v>
      </c>
      <c r="L7" s="14">
        <f t="shared" ref="L7:L8" si="2">J7+K7</f>
        <v>3.42</v>
      </c>
      <c r="M7" s="1">
        <f>L7*B7</f>
        <v>42332.76</v>
      </c>
      <c r="N7" t="s">
        <v>1555</v>
      </c>
      <c r="O7" s="12">
        <v>0.85</v>
      </c>
      <c r="P7" s="12"/>
    </row>
    <row r="8" spans="1:17">
      <c r="A8" t="s">
        <v>36</v>
      </c>
      <c r="B8" s="6">
        <v>256945</v>
      </c>
      <c r="C8" s="4">
        <v>3.5863494217439524</v>
      </c>
      <c r="D8" s="5">
        <v>921494.55216999981</v>
      </c>
      <c r="E8" s="4">
        <v>121.61545618712178</v>
      </c>
      <c r="F8" s="5">
        <v>31248483.390000004</v>
      </c>
      <c r="H8" s="12">
        <f>O8</f>
        <v>0.85</v>
      </c>
      <c r="I8" s="12">
        <f t="shared" si="0"/>
        <v>0.13300000000000001</v>
      </c>
      <c r="J8" s="13">
        <f t="shared" si="1"/>
        <v>0.98299999999999998</v>
      </c>
      <c r="K8" s="15">
        <f t="shared" ref="K8:K10" si="3">K7</f>
        <v>2.57</v>
      </c>
      <c r="L8" s="14">
        <f t="shared" si="2"/>
        <v>3.5529999999999999</v>
      </c>
      <c r="M8" s="1">
        <f>L8*B8</f>
        <v>912925.58499999996</v>
      </c>
      <c r="N8" t="s">
        <v>1555</v>
      </c>
      <c r="O8" s="12">
        <v>0.85</v>
      </c>
      <c r="P8" s="12">
        <v>0.13300000000000001</v>
      </c>
    </row>
    <row r="9" spans="1:17">
      <c r="A9" t="s">
        <v>13</v>
      </c>
      <c r="B9" s="6">
        <v>1092606</v>
      </c>
      <c r="C9" s="4">
        <v>3.4090079296763891</v>
      </c>
      <c r="D9" s="5">
        <v>3724702.5180120007</v>
      </c>
      <c r="E9" s="4">
        <v>116.05875139803368</v>
      </c>
      <c r="F9" s="5">
        <v>126806488.12999998</v>
      </c>
      <c r="H9" s="12">
        <f>O9</f>
        <v>0.85</v>
      </c>
      <c r="I9" s="12">
        <f t="shared" si="0"/>
        <v>0</v>
      </c>
      <c r="J9" s="13">
        <f t="shared" ref="J9:J10" si="4">(H9+I9)</f>
        <v>0.85</v>
      </c>
      <c r="K9" s="15">
        <f t="shared" si="3"/>
        <v>2.57</v>
      </c>
      <c r="L9" s="14">
        <f t="shared" ref="L9:L10" si="5">J9+K9</f>
        <v>3.42</v>
      </c>
      <c r="M9" s="1">
        <f t="shared" ref="M9:M10" si="6">L9*B9</f>
        <v>3736712.52</v>
      </c>
      <c r="N9" t="s">
        <v>1555</v>
      </c>
      <c r="O9" s="12">
        <v>0.85</v>
      </c>
      <c r="P9" s="12">
        <v>0</v>
      </c>
    </row>
    <row r="10" spans="1:17">
      <c r="A10" t="s">
        <v>5373</v>
      </c>
      <c r="B10" s="6">
        <v>1001</v>
      </c>
      <c r="C10" s="4">
        <v>3.6018176353646352</v>
      </c>
      <c r="D10" s="5">
        <v>3605.419453</v>
      </c>
      <c r="E10" s="4">
        <v>122.308001998002</v>
      </c>
      <c r="F10" s="5">
        <v>122430.31</v>
      </c>
      <c r="H10" s="12">
        <f>O10</f>
        <v>0.85</v>
      </c>
      <c r="I10" s="12">
        <f t="shared" si="0"/>
        <v>0.2</v>
      </c>
      <c r="J10" s="13">
        <f t="shared" si="4"/>
        <v>1.05</v>
      </c>
      <c r="K10" s="15">
        <f t="shared" si="3"/>
        <v>2.57</v>
      </c>
      <c r="L10" s="14">
        <f t="shared" si="5"/>
        <v>3.62</v>
      </c>
      <c r="M10" s="1">
        <f t="shared" si="6"/>
        <v>3623.62</v>
      </c>
      <c r="N10" t="s">
        <v>1554</v>
      </c>
      <c r="O10" s="12">
        <v>0.85</v>
      </c>
      <c r="P10" s="12">
        <f>0.2</f>
        <v>0.2</v>
      </c>
      <c r="Q10" s="19"/>
    </row>
    <row r="11" spans="1:17">
      <c r="A11" t="s">
        <v>405</v>
      </c>
      <c r="B11" s="6">
        <v>1428137</v>
      </c>
      <c r="C11" s="4">
        <v>3.4450066754022854</v>
      </c>
      <c r="D11" s="5">
        <v>4919941.4983890001</v>
      </c>
      <c r="E11" s="4">
        <v>117.20289865748171</v>
      </c>
      <c r="F11" s="5">
        <v>167381796.07999998</v>
      </c>
      <c r="L11" s="14">
        <f>M11-D11</f>
        <v>617.13661099970341</v>
      </c>
      <c r="M11" s="1">
        <f>SUM(M6:M10)</f>
        <v>4920558.6349999998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6255-F4CE-49F4-A623-29A1393C0891}">
  <dimension ref="A1:M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E8" sqref="E8"/>
    </sheetView>
  </sheetViews>
  <sheetFormatPr defaultRowHeight="14.4"/>
  <cols>
    <col min="1" max="1" width="20.88671875" bestFit="1" customWidth="1"/>
    <col min="2" max="2" width="16.88671875" customWidth="1"/>
    <col min="3" max="6" width="11.44140625" customWidth="1"/>
    <col min="7" max="7" width="12.6640625" bestFit="1" customWidth="1"/>
    <col min="8" max="10" width="12.109375" customWidth="1"/>
    <col min="12" max="12" width="12.5546875" bestFit="1" customWidth="1"/>
    <col min="13" max="13" width="13.33203125" bestFit="1" customWidth="1"/>
  </cols>
  <sheetData>
    <row r="1" spans="1:13">
      <c r="C1" s="8"/>
      <c r="D1" s="9"/>
      <c r="E1" s="8"/>
      <c r="F1" s="9"/>
    </row>
    <row r="2" spans="1:13">
      <c r="A2" s="3" t="s">
        <v>397</v>
      </c>
      <c r="B2" t="s">
        <v>602</v>
      </c>
    </row>
    <row r="4" spans="1:13">
      <c r="C4" s="3" t="s">
        <v>406</v>
      </c>
    </row>
    <row r="5" spans="1:13">
      <c r="A5" s="3" t="s">
        <v>2</v>
      </c>
      <c r="B5" s="3" t="s">
        <v>392</v>
      </c>
      <c r="C5" t="s">
        <v>407</v>
      </c>
      <c r="D5" t="s">
        <v>410</v>
      </c>
      <c r="E5" t="s">
        <v>411</v>
      </c>
      <c r="F5" t="s">
        <v>409</v>
      </c>
      <c r="G5" t="s">
        <v>408</v>
      </c>
      <c r="H5" s="10"/>
      <c r="I5" s="10"/>
      <c r="J5" s="10"/>
      <c r="K5" s="11"/>
    </row>
    <row r="6" spans="1:13">
      <c r="A6" t="s">
        <v>5095</v>
      </c>
      <c r="C6" s="6">
        <v>75415</v>
      </c>
      <c r="D6" s="4">
        <v>2.047399997865146</v>
      </c>
      <c r="E6" s="5">
        <v>154404.670839</v>
      </c>
      <c r="F6" s="4">
        <v>70.436292647351323</v>
      </c>
      <c r="G6" s="5">
        <v>5311953.01</v>
      </c>
      <c r="H6" s="12"/>
      <c r="I6" s="12"/>
      <c r="J6" s="13"/>
      <c r="K6" s="11"/>
      <c r="L6" s="14"/>
      <c r="M6" s="1"/>
    </row>
    <row r="7" spans="1:13">
      <c r="A7" t="s">
        <v>1221</v>
      </c>
      <c r="C7" s="6">
        <v>30299</v>
      </c>
      <c r="D7" s="4">
        <v>2.101182010330374</v>
      </c>
      <c r="E7" s="5">
        <v>63663.713730999996</v>
      </c>
      <c r="F7" s="4">
        <v>72.073197135218976</v>
      </c>
      <c r="G7" s="5">
        <v>2183745.7999999998</v>
      </c>
      <c r="H7" s="25">
        <f>C7+C6</f>
        <v>105714</v>
      </c>
      <c r="I7" s="26">
        <f>J7/H7</f>
        <v>2.0628146184043739</v>
      </c>
      <c r="J7" s="25">
        <f>E7+E6</f>
        <v>218068.38456999999</v>
      </c>
      <c r="K7" s="11"/>
      <c r="L7" s="14"/>
      <c r="M7" s="1"/>
    </row>
    <row r="8" spans="1:13">
      <c r="A8" t="s">
        <v>3866</v>
      </c>
      <c r="C8" s="6">
        <v>61146</v>
      </c>
      <c r="D8" s="4">
        <v>0</v>
      </c>
      <c r="E8" s="5">
        <v>0</v>
      </c>
      <c r="F8" s="4">
        <v>0</v>
      </c>
      <c r="G8" s="5">
        <v>0</v>
      </c>
      <c r="K8" s="11"/>
      <c r="L8" s="14"/>
      <c r="M8" s="1"/>
    </row>
    <row r="9" spans="1:13">
      <c r="A9" t="s">
        <v>5065</v>
      </c>
      <c r="C9" s="6">
        <v>52708</v>
      </c>
      <c r="D9" s="4">
        <v>2.3910002741898762</v>
      </c>
      <c r="E9" s="5">
        <v>126024.84245199998</v>
      </c>
      <c r="F9" s="4">
        <v>82.015740684526065</v>
      </c>
      <c r="G9" s="5">
        <v>4322885.66</v>
      </c>
      <c r="H9" s="12"/>
      <c r="I9" s="12"/>
      <c r="J9" s="13"/>
      <c r="K9" s="11"/>
      <c r="L9" s="14"/>
      <c r="M9" s="1"/>
    </row>
    <row r="10" spans="1:13">
      <c r="A10" t="s">
        <v>890</v>
      </c>
      <c r="C10" s="6">
        <v>59735</v>
      </c>
      <c r="D10" s="4">
        <v>1.1767844447978573</v>
      </c>
      <c r="E10" s="5">
        <v>70295.218810000006</v>
      </c>
      <c r="F10" s="4">
        <v>40.621949945593038</v>
      </c>
      <c r="G10" s="5">
        <v>2426552.1800000002</v>
      </c>
      <c r="H10" s="12"/>
      <c r="I10" s="12"/>
      <c r="J10" s="13"/>
      <c r="K10" s="11"/>
      <c r="L10" s="14"/>
      <c r="M10" s="1"/>
    </row>
    <row r="11" spans="1:13">
      <c r="A11" t="s">
        <v>2610</v>
      </c>
      <c r="C11" s="6">
        <v>141771</v>
      </c>
      <c r="D11" s="4">
        <v>1.8114843525403643</v>
      </c>
      <c r="E11" s="5">
        <v>256815.94814399999</v>
      </c>
      <c r="F11" s="4">
        <v>62.936831862651744</v>
      </c>
      <c r="G11" s="5">
        <v>8922617.5899999999</v>
      </c>
    </row>
    <row r="12" spans="1:13">
      <c r="A12" t="s">
        <v>405</v>
      </c>
      <c r="C12" s="6">
        <v>421074</v>
      </c>
      <c r="D12" s="4">
        <v>1.5940295386939114</v>
      </c>
      <c r="E12" s="5">
        <v>671204.39397600002</v>
      </c>
      <c r="F12" s="4">
        <v>55.020624023330846</v>
      </c>
      <c r="G12" s="5">
        <v>23167754.239999998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2320-122D-42E1-8BA5-76712BE30390}">
  <dimension ref="A1:L89"/>
  <sheetViews>
    <sheetView workbookViewId="0">
      <pane xSplit="1" ySplit="5" topLeftCell="B45" activePane="bottomRight" state="frozen"/>
      <selection pane="topRight" activeCell="B1" sqref="B1"/>
      <selection pane="bottomLeft" activeCell="A5" sqref="A5"/>
      <selection pane="bottomRight" activeCell="D46" sqref="D46"/>
    </sheetView>
  </sheetViews>
  <sheetFormatPr defaultRowHeight="14.4"/>
  <cols>
    <col min="1" max="1" width="16.33203125" bestFit="1" customWidth="1"/>
    <col min="2" max="2" width="17.88671875" bestFit="1" customWidth="1"/>
    <col min="3" max="3" width="7.5546875" bestFit="1" customWidth="1"/>
    <col min="4" max="4" width="7.6640625" bestFit="1" customWidth="1"/>
    <col min="5" max="5" width="10.109375" bestFit="1" customWidth="1"/>
    <col min="6" max="6" width="8.5546875" bestFit="1" customWidth="1"/>
    <col min="7" max="7" width="12.6640625" bestFit="1" customWidth="1"/>
    <col min="8" max="8" width="7.5546875" customWidth="1"/>
    <col min="9" max="9" width="10.44140625" bestFit="1" customWidth="1"/>
    <col min="11" max="11" width="12.5546875" bestFit="1" customWidth="1"/>
    <col min="12" max="12" width="13.33203125" bestFit="1" customWidth="1"/>
  </cols>
  <sheetData>
    <row r="1" spans="1:12">
      <c r="C1" s="8"/>
      <c r="D1" s="9"/>
      <c r="E1" s="8"/>
      <c r="F1" s="9"/>
    </row>
    <row r="2" spans="1:12">
      <c r="A2" s="3" t="s">
        <v>397</v>
      </c>
      <c r="B2" t="s">
        <v>743</v>
      </c>
    </row>
    <row r="4" spans="1:12">
      <c r="C4" s="3" t="s">
        <v>406</v>
      </c>
    </row>
    <row r="5" spans="1:12">
      <c r="A5" s="3" t="s">
        <v>2</v>
      </c>
      <c r="B5" s="3" t="s">
        <v>392</v>
      </c>
      <c r="C5" t="s">
        <v>407</v>
      </c>
      <c r="D5" t="s">
        <v>410</v>
      </c>
      <c r="E5" t="s">
        <v>411</v>
      </c>
      <c r="F5" t="s">
        <v>409</v>
      </c>
      <c r="G5" t="s">
        <v>408</v>
      </c>
      <c r="H5" s="10"/>
      <c r="I5" s="10"/>
      <c r="J5" s="11"/>
    </row>
    <row r="6" spans="1:12">
      <c r="A6" t="s">
        <v>1224</v>
      </c>
      <c r="B6" t="s">
        <v>1947</v>
      </c>
      <c r="C6" s="6">
        <v>16720</v>
      </c>
      <c r="D6" s="4">
        <v>3.3109547924641149</v>
      </c>
      <c r="E6" s="5">
        <v>55359.164130000005</v>
      </c>
      <c r="F6" s="4">
        <v>111.00379366028709</v>
      </c>
      <c r="G6" s="5">
        <v>1855983.4300000002</v>
      </c>
      <c r="H6" s="12"/>
      <c r="I6" s="13"/>
      <c r="J6" s="18"/>
      <c r="K6" s="14"/>
      <c r="L6" s="1"/>
    </row>
    <row r="7" spans="1:12">
      <c r="B7" t="s">
        <v>6889</v>
      </c>
      <c r="C7" s="6">
        <v>3011</v>
      </c>
      <c r="D7" s="4">
        <v>2.7826001109266021</v>
      </c>
      <c r="E7" s="5">
        <v>8378.4089339999991</v>
      </c>
      <c r="F7" s="4">
        <v>92.789139820657581</v>
      </c>
      <c r="G7" s="5">
        <v>279388.09999999998</v>
      </c>
      <c r="H7" s="12"/>
      <c r="I7" s="13"/>
      <c r="J7" s="18"/>
      <c r="K7" s="14"/>
      <c r="L7" s="1"/>
    </row>
    <row r="8" spans="1:12">
      <c r="B8" t="s">
        <v>1959</v>
      </c>
      <c r="C8" s="6">
        <v>15507</v>
      </c>
      <c r="D8" s="4">
        <v>3.3176481576707295</v>
      </c>
      <c r="E8" s="5">
        <v>51446.769981000005</v>
      </c>
      <c r="F8" s="4">
        <v>111.48551170439157</v>
      </c>
      <c r="G8" s="5">
        <v>1728805.83</v>
      </c>
      <c r="H8" s="12"/>
      <c r="I8" s="13"/>
      <c r="J8" s="18"/>
      <c r="K8" s="14"/>
      <c r="L8" s="1"/>
    </row>
    <row r="9" spans="1:12">
      <c r="B9" t="s">
        <v>3973</v>
      </c>
      <c r="C9" s="6">
        <v>1996</v>
      </c>
      <c r="D9" s="4">
        <v>2.8139649128256514</v>
      </c>
      <c r="E9" s="5">
        <v>5616.6739660000003</v>
      </c>
      <c r="F9" s="4">
        <v>94.22403306613225</v>
      </c>
      <c r="G9" s="5">
        <v>188071.16999999998</v>
      </c>
      <c r="H9" s="12"/>
      <c r="I9" s="13"/>
      <c r="J9" s="18"/>
      <c r="K9" s="14"/>
      <c r="L9" s="1"/>
    </row>
    <row r="10" spans="1:12">
      <c r="B10" t="s">
        <v>6887</v>
      </c>
      <c r="C10" s="6">
        <v>3516</v>
      </c>
      <c r="D10" s="4">
        <v>2.7826001481797498</v>
      </c>
      <c r="E10" s="5">
        <v>9783.6221210000003</v>
      </c>
      <c r="F10" s="4">
        <v>92.789141069397047</v>
      </c>
      <c r="G10" s="5">
        <v>326246.62</v>
      </c>
      <c r="H10" s="12"/>
      <c r="I10" s="13"/>
      <c r="J10" s="18"/>
      <c r="K10" s="14"/>
      <c r="L10" s="1"/>
    </row>
    <row r="11" spans="1:12">
      <c r="B11" t="s">
        <v>6917</v>
      </c>
      <c r="C11" s="6">
        <v>3492</v>
      </c>
      <c r="D11" s="4">
        <v>2.5579991554982819</v>
      </c>
      <c r="E11" s="5">
        <v>8932.5330510000003</v>
      </c>
      <c r="F11" s="4">
        <v>86.003768613974799</v>
      </c>
      <c r="G11" s="5">
        <v>300325.15999999997</v>
      </c>
      <c r="H11" s="12"/>
      <c r="I11" s="13"/>
      <c r="J11" s="18"/>
    </row>
    <row r="12" spans="1:12">
      <c r="B12" t="s">
        <v>1961</v>
      </c>
      <c r="C12" s="6">
        <v>1066</v>
      </c>
      <c r="D12" s="4">
        <v>3.2669982579737331</v>
      </c>
      <c r="E12" s="5">
        <v>3482.6201429999996</v>
      </c>
      <c r="F12" s="4">
        <v>113.89474671669794</v>
      </c>
      <c r="G12" s="5">
        <v>121411.8</v>
      </c>
      <c r="H12" s="12"/>
      <c r="I12" s="13"/>
      <c r="J12" s="18"/>
    </row>
    <row r="13" spans="1:12">
      <c r="B13" t="s">
        <v>2653</v>
      </c>
      <c r="C13" s="6">
        <v>2006</v>
      </c>
      <c r="D13" s="4">
        <v>2.7725294670987037</v>
      </c>
      <c r="E13" s="5">
        <v>5561.6941109999998</v>
      </c>
      <c r="F13" s="4">
        <v>95.025209371884344</v>
      </c>
      <c r="G13" s="5">
        <v>190620.57</v>
      </c>
      <c r="H13" s="12"/>
      <c r="I13" s="13"/>
      <c r="J13" s="18"/>
    </row>
    <row r="14" spans="1:12">
      <c r="B14" t="s">
        <v>2647</v>
      </c>
      <c r="C14" s="6">
        <v>2014</v>
      </c>
      <c r="D14" s="4">
        <v>2.772568560575968</v>
      </c>
      <c r="E14" s="5">
        <v>5583.9530809999997</v>
      </c>
      <c r="F14" s="4">
        <v>95.028301886792448</v>
      </c>
      <c r="G14" s="5">
        <v>191387</v>
      </c>
      <c r="H14" s="12"/>
      <c r="I14" s="13"/>
      <c r="J14" s="18"/>
    </row>
    <row r="15" spans="1:12">
      <c r="B15" t="s">
        <v>1951</v>
      </c>
      <c r="C15" s="6">
        <v>4630</v>
      </c>
      <c r="D15" s="4">
        <v>3.2348228997840174</v>
      </c>
      <c r="E15" s="5">
        <v>14977.230026000001</v>
      </c>
      <c r="F15" s="4">
        <v>111.66469762419007</v>
      </c>
      <c r="G15" s="5">
        <v>517007.55</v>
      </c>
      <c r="H15" s="12"/>
      <c r="I15" s="13"/>
      <c r="J15" s="18"/>
    </row>
    <row r="16" spans="1:12">
      <c r="B16" t="s">
        <v>1955</v>
      </c>
      <c r="C16" s="6">
        <v>3146</v>
      </c>
      <c r="D16" s="4">
        <v>3.2011773642720915</v>
      </c>
      <c r="E16" s="5">
        <v>10070.903988</v>
      </c>
      <c r="F16" s="4">
        <v>109.33267959313413</v>
      </c>
      <c r="G16" s="5">
        <v>343960.61</v>
      </c>
      <c r="H16" s="12"/>
      <c r="I16" s="13"/>
      <c r="J16" s="18"/>
    </row>
    <row r="17" spans="2:10">
      <c r="B17" t="s">
        <v>2659</v>
      </c>
      <c r="C17" s="6">
        <v>2011</v>
      </c>
      <c r="D17" s="4">
        <v>2.7723516404773743</v>
      </c>
      <c r="E17" s="5">
        <v>5575.199149</v>
      </c>
      <c r="F17" s="4">
        <v>95.011143709597206</v>
      </c>
      <c r="G17" s="5">
        <v>191067.40999999997</v>
      </c>
      <c r="H17" s="12"/>
      <c r="I17" s="13"/>
      <c r="J17" s="18"/>
    </row>
    <row r="18" spans="2:10">
      <c r="B18" t="s">
        <v>2657</v>
      </c>
      <c r="C18" s="6">
        <v>3039</v>
      </c>
      <c r="D18" s="4">
        <v>2.7858569121421519</v>
      </c>
      <c r="E18" s="5">
        <v>8466.2191559999992</v>
      </c>
      <c r="F18" s="4">
        <v>96.078496215860483</v>
      </c>
      <c r="G18" s="5">
        <v>291982.55</v>
      </c>
      <c r="H18" s="12"/>
      <c r="I18" s="13"/>
      <c r="J18" s="18"/>
    </row>
    <row r="19" spans="2:10">
      <c r="B19" t="s">
        <v>1957</v>
      </c>
      <c r="C19" s="6">
        <v>1010</v>
      </c>
      <c r="D19" s="4">
        <v>3.2670001277227723</v>
      </c>
      <c r="E19" s="5">
        <v>3299.6701290000001</v>
      </c>
      <c r="F19" s="4">
        <v>113.89481188118812</v>
      </c>
      <c r="G19" s="5">
        <v>115033.76</v>
      </c>
      <c r="H19" s="12"/>
      <c r="I19" s="13"/>
      <c r="J19" s="18"/>
    </row>
    <row r="20" spans="2:10">
      <c r="B20" t="s">
        <v>1949</v>
      </c>
      <c r="C20" s="6">
        <v>6605</v>
      </c>
      <c r="D20" s="4">
        <v>3.2296972131718396</v>
      </c>
      <c r="E20" s="5">
        <v>21332.150093</v>
      </c>
      <c r="F20" s="4">
        <v>111.30946252838758</v>
      </c>
      <c r="G20" s="5">
        <v>735199</v>
      </c>
      <c r="H20" s="12"/>
      <c r="I20" s="13"/>
      <c r="J20" s="18"/>
    </row>
    <row r="21" spans="2:10">
      <c r="B21" t="s">
        <v>1953</v>
      </c>
      <c r="C21" s="6">
        <v>8101</v>
      </c>
      <c r="D21" s="4">
        <v>3.2126485499321071</v>
      </c>
      <c r="E21" s="5">
        <v>26025.665903000001</v>
      </c>
      <c r="F21" s="4">
        <v>110.21324898160721</v>
      </c>
      <c r="G21" s="5">
        <v>892837.53</v>
      </c>
      <c r="H21" s="12"/>
      <c r="I21" s="13"/>
      <c r="J21" s="18"/>
    </row>
    <row r="22" spans="2:10">
      <c r="B22" t="s">
        <v>6869</v>
      </c>
      <c r="C22" s="6">
        <v>1826</v>
      </c>
      <c r="D22" s="4">
        <v>3.1695017152245346</v>
      </c>
      <c r="E22" s="5">
        <v>5787.5101320000003</v>
      </c>
      <c r="F22" s="4">
        <v>107.1373986856517</v>
      </c>
      <c r="G22" s="5">
        <v>195632.89</v>
      </c>
      <c r="H22" s="12"/>
      <c r="I22" s="13"/>
      <c r="J22" s="18"/>
    </row>
    <row r="23" spans="2:10">
      <c r="B23" t="s">
        <v>2651</v>
      </c>
      <c r="C23" s="6">
        <v>4025</v>
      </c>
      <c r="D23" s="4">
        <v>2.8121999724223601</v>
      </c>
      <c r="E23" s="5">
        <v>11319.104889</v>
      </c>
      <c r="F23" s="4">
        <v>98.160402484472044</v>
      </c>
      <c r="G23" s="5">
        <v>395095.62</v>
      </c>
      <c r="H23" s="12"/>
      <c r="I23" s="13"/>
      <c r="J23" s="18"/>
    </row>
    <row r="24" spans="2:10">
      <c r="B24" t="s">
        <v>2649</v>
      </c>
      <c r="C24" s="6">
        <v>3547</v>
      </c>
      <c r="D24" s="4">
        <v>2.7355664000563857</v>
      </c>
      <c r="E24" s="5">
        <v>9703.0540209999999</v>
      </c>
      <c r="F24" s="4">
        <v>93.731133352128552</v>
      </c>
      <c r="G24" s="5">
        <v>332464.32999999996</v>
      </c>
      <c r="H24" s="12"/>
      <c r="I24" s="13"/>
      <c r="J24" s="18"/>
    </row>
    <row r="25" spans="2:10">
      <c r="B25" t="s">
        <v>6871</v>
      </c>
      <c r="C25" s="6">
        <v>3167</v>
      </c>
      <c r="D25" s="4">
        <v>3.1695010457846546</v>
      </c>
      <c r="E25" s="5">
        <v>10037.809812000001</v>
      </c>
      <c r="F25" s="4">
        <v>107.1373760656773</v>
      </c>
      <c r="G25" s="5">
        <v>339304.07</v>
      </c>
      <c r="H25" s="12"/>
      <c r="I25" s="13"/>
      <c r="J25" s="18"/>
    </row>
    <row r="26" spans="2:10">
      <c r="B26" t="s">
        <v>2655</v>
      </c>
      <c r="C26" s="6">
        <v>5058</v>
      </c>
      <c r="D26" s="4">
        <v>2.7399907168841442</v>
      </c>
      <c r="E26" s="5">
        <v>13858.873046000001</v>
      </c>
      <c r="F26" s="4">
        <v>93.986848556741791</v>
      </c>
      <c r="G26" s="5">
        <v>475385.48</v>
      </c>
      <c r="H26" s="12"/>
      <c r="I26" s="13"/>
      <c r="J26" s="18"/>
    </row>
    <row r="27" spans="2:10">
      <c r="B27" t="s">
        <v>6891</v>
      </c>
      <c r="C27" s="6">
        <v>3049</v>
      </c>
      <c r="D27" s="4">
        <v>2.5705001449655627</v>
      </c>
      <c r="E27" s="5">
        <v>7837.4549420000003</v>
      </c>
      <c r="F27" s="4">
        <v>85.716411938340443</v>
      </c>
      <c r="G27" s="5">
        <v>261349.34</v>
      </c>
      <c r="H27" s="12"/>
      <c r="I27" s="13"/>
      <c r="J27" s="18"/>
    </row>
    <row r="28" spans="2:10">
      <c r="B28" t="s">
        <v>1945</v>
      </c>
      <c r="C28" s="6">
        <v>8529</v>
      </c>
      <c r="D28" s="4">
        <v>3.2550083023801153</v>
      </c>
      <c r="E28" s="5">
        <v>27761.965811000002</v>
      </c>
      <c r="F28" s="4">
        <v>113.06369328174463</v>
      </c>
      <c r="G28" s="5">
        <v>964320.24</v>
      </c>
      <c r="H28" s="12"/>
      <c r="I28" s="13"/>
      <c r="J28" s="18"/>
    </row>
    <row r="29" spans="2:10">
      <c r="B29" t="s">
        <v>2661</v>
      </c>
      <c r="C29" s="6">
        <v>1510</v>
      </c>
      <c r="D29" s="4">
        <v>3.418599919205298</v>
      </c>
      <c r="E29" s="5">
        <v>5162.0858779999999</v>
      </c>
      <c r="F29" s="4">
        <v>119.32691390728478</v>
      </c>
      <c r="G29" s="5">
        <v>180183.64</v>
      </c>
      <c r="H29" s="12"/>
      <c r="I29" s="13"/>
      <c r="J29" s="18"/>
    </row>
    <row r="30" spans="2:10">
      <c r="B30" t="s">
        <v>2663</v>
      </c>
      <c r="C30" s="6">
        <v>1021</v>
      </c>
      <c r="D30" s="4">
        <v>3.4186005053868755</v>
      </c>
      <c r="E30" s="5">
        <v>3490.3911159999998</v>
      </c>
      <c r="F30" s="4">
        <v>119.32693437806073</v>
      </c>
      <c r="G30" s="5">
        <v>121832.8</v>
      </c>
      <c r="H30" s="12"/>
      <c r="I30" s="13"/>
      <c r="J30" s="18"/>
    </row>
    <row r="31" spans="2:10">
      <c r="B31" t="s">
        <v>2665</v>
      </c>
      <c r="C31" s="6">
        <v>1515</v>
      </c>
      <c r="D31" s="4">
        <v>3.4186000217821784</v>
      </c>
      <c r="E31" s="5">
        <v>5179.1790330000003</v>
      </c>
      <c r="F31" s="4">
        <v>119.32691749174917</v>
      </c>
      <c r="G31" s="5">
        <v>180780.28</v>
      </c>
      <c r="H31" s="12"/>
      <c r="I31" s="13"/>
      <c r="J31" s="18"/>
    </row>
    <row r="32" spans="2:10">
      <c r="B32" t="s">
        <v>2667</v>
      </c>
      <c r="C32" s="6">
        <v>1512</v>
      </c>
      <c r="D32" s="4">
        <v>3.4185998465608463</v>
      </c>
      <c r="E32" s="5">
        <v>5168.9229679999999</v>
      </c>
      <c r="F32" s="4">
        <v>119.32691137566138</v>
      </c>
      <c r="G32" s="5">
        <v>180422.29</v>
      </c>
      <c r="H32" s="12"/>
      <c r="I32" s="13"/>
      <c r="J32" s="18"/>
    </row>
    <row r="33" spans="2:10">
      <c r="B33" t="s">
        <v>2669</v>
      </c>
      <c r="C33" s="6">
        <v>2005</v>
      </c>
      <c r="D33" s="4">
        <v>3.4186000279301747</v>
      </c>
      <c r="E33" s="5">
        <v>6854.2930560000004</v>
      </c>
      <c r="F33" s="4">
        <v>119.32691770573567</v>
      </c>
      <c r="G33" s="5">
        <v>239250.47</v>
      </c>
      <c r="H33" s="12"/>
      <c r="I33" s="13"/>
      <c r="J33" s="18"/>
    </row>
    <row r="34" spans="2:10">
      <c r="B34" t="s">
        <v>6915</v>
      </c>
      <c r="C34" s="6">
        <v>2025</v>
      </c>
      <c r="D34" s="4">
        <v>3.2567999274074073</v>
      </c>
      <c r="E34" s="5">
        <v>6595.0198529999998</v>
      </c>
      <c r="F34" s="4">
        <v>109.49849876543209</v>
      </c>
      <c r="G34" s="5">
        <v>221734.46</v>
      </c>
      <c r="H34" s="12"/>
      <c r="I34" s="13"/>
      <c r="J34" s="18"/>
    </row>
    <row r="35" spans="2:10">
      <c r="B35" t="s">
        <v>6895</v>
      </c>
      <c r="C35" s="6">
        <v>1502</v>
      </c>
      <c r="D35" s="4">
        <v>2.9948001984021304</v>
      </c>
      <c r="E35" s="5">
        <v>4498.1898979999996</v>
      </c>
      <c r="F35" s="4">
        <v>99.86520639147804</v>
      </c>
      <c r="G35" s="5">
        <v>149997.54</v>
      </c>
      <c r="H35" s="12"/>
      <c r="I35" s="13"/>
      <c r="J35" s="18"/>
    </row>
    <row r="36" spans="2:10">
      <c r="B36" t="s">
        <v>6901</v>
      </c>
      <c r="C36" s="6">
        <v>1512</v>
      </c>
      <c r="D36" s="4">
        <v>2.9698002824074075</v>
      </c>
      <c r="E36" s="5">
        <v>4490.3380269999998</v>
      </c>
      <c r="F36" s="4">
        <v>99.849140211640204</v>
      </c>
      <c r="G36" s="5">
        <v>150971.9</v>
      </c>
      <c r="H36" s="12"/>
      <c r="I36" s="13"/>
      <c r="J36" s="18"/>
    </row>
    <row r="37" spans="2:10">
      <c r="B37" t="s">
        <v>6899</v>
      </c>
      <c r="C37" s="6">
        <v>3037</v>
      </c>
      <c r="D37" s="4">
        <v>3.2067033049061573</v>
      </c>
      <c r="E37" s="5">
        <v>9738.7579370000003</v>
      </c>
      <c r="F37" s="4">
        <v>107.81417517286798</v>
      </c>
      <c r="G37" s="5">
        <v>327431.65000000002</v>
      </c>
      <c r="H37" s="12"/>
      <c r="I37" s="13"/>
      <c r="J37" s="18"/>
    </row>
    <row r="38" spans="2:10">
      <c r="B38" t="s">
        <v>6919</v>
      </c>
      <c r="C38" s="6">
        <v>2529</v>
      </c>
      <c r="D38" s="4">
        <v>3.1820000316330566</v>
      </c>
      <c r="E38" s="5">
        <v>8047.27808</v>
      </c>
      <c r="F38" s="4">
        <v>106.98361407671017</v>
      </c>
      <c r="G38" s="5">
        <v>270561.56</v>
      </c>
      <c r="H38" s="12"/>
      <c r="I38" s="13"/>
      <c r="J38" s="18"/>
    </row>
    <row r="39" spans="2:10">
      <c r="B39" t="s">
        <v>6903</v>
      </c>
      <c r="C39" s="6">
        <v>1515</v>
      </c>
      <c r="D39" s="4">
        <v>3.1819999273927388</v>
      </c>
      <c r="E39" s="5">
        <v>4820.7298899999996</v>
      </c>
      <c r="F39" s="4">
        <v>106.98361056105611</v>
      </c>
      <c r="G39" s="5">
        <v>162080.17000000001</v>
      </c>
      <c r="H39" s="12"/>
      <c r="I39" s="13"/>
      <c r="J39" s="18"/>
    </row>
    <row r="40" spans="2:10">
      <c r="B40" t="s">
        <v>6905</v>
      </c>
      <c r="C40" s="6">
        <v>4081</v>
      </c>
      <c r="D40" s="4">
        <v>3.1819999659397209</v>
      </c>
      <c r="E40" s="5">
        <v>12985.741861</v>
      </c>
      <c r="F40" s="4">
        <v>106.98361185983828</v>
      </c>
      <c r="G40" s="5">
        <v>436600.12</v>
      </c>
      <c r="H40" s="12"/>
      <c r="I40" s="13"/>
      <c r="J40" s="18"/>
    </row>
    <row r="41" spans="2:10">
      <c r="B41" t="s">
        <v>6909</v>
      </c>
      <c r="C41" s="6">
        <v>5061</v>
      </c>
      <c r="D41" s="4">
        <v>3.2268120930646123</v>
      </c>
      <c r="E41" s="5">
        <v>16330.896003000002</v>
      </c>
      <c r="F41" s="4">
        <v>108.49026279391424</v>
      </c>
      <c r="G41" s="5">
        <v>549069.22</v>
      </c>
      <c r="H41" s="12"/>
      <c r="I41" s="13"/>
      <c r="J41" s="18"/>
    </row>
    <row r="42" spans="2:10">
      <c r="B42" t="s">
        <v>6907</v>
      </c>
      <c r="C42" s="6">
        <v>6570</v>
      </c>
      <c r="D42" s="4">
        <v>3.2453579896499241</v>
      </c>
      <c r="E42" s="5">
        <v>21322.001992000001</v>
      </c>
      <c r="F42" s="4">
        <v>109.11380365296804</v>
      </c>
      <c r="G42" s="5">
        <v>716877.69000000006</v>
      </c>
      <c r="H42" s="12"/>
      <c r="I42" s="13"/>
      <c r="J42" s="18"/>
    </row>
    <row r="43" spans="2:10">
      <c r="B43" t="s">
        <v>6911</v>
      </c>
      <c r="C43" s="6">
        <v>2011</v>
      </c>
      <c r="D43" s="4">
        <v>3.1482998050721038</v>
      </c>
      <c r="E43" s="5">
        <v>6331.2309080000005</v>
      </c>
      <c r="F43" s="4">
        <v>105.85056190949777</v>
      </c>
      <c r="G43" s="5">
        <v>212865.48</v>
      </c>
      <c r="H43" s="12"/>
      <c r="I43" s="13"/>
      <c r="J43" s="18"/>
    </row>
    <row r="44" spans="2:10">
      <c r="B44" t="s">
        <v>6913</v>
      </c>
      <c r="C44" s="6">
        <v>8007</v>
      </c>
      <c r="D44" s="4">
        <v>2.888700024478581</v>
      </c>
      <c r="E44" s="5">
        <v>23129.821096</v>
      </c>
      <c r="F44" s="4">
        <v>97.122427875608849</v>
      </c>
      <c r="G44" s="5">
        <v>777659.28</v>
      </c>
      <c r="H44" s="12"/>
      <c r="I44" s="13"/>
      <c r="J44" s="18"/>
    </row>
    <row r="45" spans="2:10">
      <c r="B45" t="s">
        <v>2679</v>
      </c>
      <c r="C45" s="6">
        <v>32</v>
      </c>
      <c r="D45" s="4">
        <v>16.275627281249999</v>
      </c>
      <c r="E45" s="5">
        <v>520.82007299999998</v>
      </c>
      <c r="F45" s="4">
        <v>553.87750000000005</v>
      </c>
      <c r="G45" s="5">
        <v>17724.080000000002</v>
      </c>
      <c r="H45" s="12"/>
      <c r="I45" s="13"/>
      <c r="J45" s="18"/>
    </row>
    <row r="46" spans="2:10">
      <c r="B46" t="s">
        <v>2619</v>
      </c>
      <c r="C46" s="6">
        <v>27</v>
      </c>
      <c r="D46" s="4">
        <v>20.299996814814815</v>
      </c>
      <c r="E46" s="5">
        <v>548.09991400000001</v>
      </c>
      <c r="F46" s="4">
        <v>705.5</v>
      </c>
      <c r="G46" s="5">
        <v>19048.5</v>
      </c>
      <c r="H46" s="12"/>
      <c r="I46" s="13"/>
      <c r="J46" s="18"/>
    </row>
    <row r="47" spans="2:10">
      <c r="B47" t="s">
        <v>6873</v>
      </c>
      <c r="C47" s="6">
        <v>42</v>
      </c>
      <c r="D47" s="4">
        <v>3.4065970714285716</v>
      </c>
      <c r="E47" s="5">
        <v>143.077077</v>
      </c>
      <c r="F47" s="4">
        <v>118.49166666666666</v>
      </c>
      <c r="G47" s="5">
        <v>4976.6499999999996</v>
      </c>
      <c r="H47" s="12"/>
      <c r="I47" s="13"/>
      <c r="J47" s="18"/>
    </row>
    <row r="48" spans="2:10">
      <c r="B48" t="s">
        <v>6877</v>
      </c>
      <c r="C48" s="6">
        <v>57</v>
      </c>
      <c r="D48" s="4">
        <v>3.4065945614035091</v>
      </c>
      <c r="E48" s="5">
        <v>194.17589000000001</v>
      </c>
      <c r="F48" s="4">
        <v>118.49157894736842</v>
      </c>
      <c r="G48" s="5">
        <v>6754.02</v>
      </c>
      <c r="H48" s="12"/>
      <c r="I48" s="13"/>
      <c r="J48" s="18"/>
    </row>
    <row r="49" spans="1:10">
      <c r="B49" t="s">
        <v>6875</v>
      </c>
      <c r="C49" s="6">
        <v>86</v>
      </c>
      <c r="D49" s="4">
        <v>3.406606</v>
      </c>
      <c r="E49" s="5">
        <v>292.96811600000001</v>
      </c>
      <c r="F49" s="4">
        <v>118.49197674418605</v>
      </c>
      <c r="G49" s="5">
        <v>10190.31</v>
      </c>
      <c r="H49" s="12"/>
      <c r="I49" s="13"/>
      <c r="J49" s="18"/>
    </row>
    <row r="50" spans="1:10">
      <c r="B50" t="s">
        <v>6885</v>
      </c>
      <c r="C50" s="6">
        <v>28</v>
      </c>
      <c r="D50" s="4">
        <v>3.5110028928571428</v>
      </c>
      <c r="E50" s="5">
        <v>98.308081000000001</v>
      </c>
      <c r="F50" s="4">
        <v>122.12321428571428</v>
      </c>
      <c r="G50" s="5">
        <v>3419.45</v>
      </c>
      <c r="H50" s="12"/>
      <c r="I50" s="13"/>
      <c r="J50" s="18"/>
    </row>
    <row r="51" spans="1:10">
      <c r="B51" t="s">
        <v>6881</v>
      </c>
      <c r="C51" s="6">
        <v>34</v>
      </c>
      <c r="D51" s="4">
        <v>3.4969077058823532</v>
      </c>
      <c r="E51" s="5">
        <v>118.894862</v>
      </c>
      <c r="F51" s="4">
        <v>121.6329411764706</v>
      </c>
      <c r="G51" s="5">
        <v>4135.5200000000004</v>
      </c>
      <c r="H51" s="12"/>
      <c r="I51" s="13"/>
      <c r="J51" s="18"/>
    </row>
    <row r="52" spans="1:10">
      <c r="B52" t="s">
        <v>6879</v>
      </c>
      <c r="C52" s="6">
        <v>28</v>
      </c>
      <c r="D52" s="4">
        <v>2.5803963928571427</v>
      </c>
      <c r="E52" s="5">
        <v>72.251098999999996</v>
      </c>
      <c r="F52" s="4">
        <v>89.753928571428574</v>
      </c>
      <c r="G52" s="5">
        <v>2513.11</v>
      </c>
      <c r="H52" s="12"/>
      <c r="I52" s="13"/>
      <c r="J52" s="18"/>
    </row>
    <row r="53" spans="1:10">
      <c r="B53" t="s">
        <v>6883</v>
      </c>
      <c r="C53" s="6">
        <v>34</v>
      </c>
      <c r="D53" s="4">
        <v>2.5522017941176469</v>
      </c>
      <c r="E53" s="5">
        <v>86.774861000000001</v>
      </c>
      <c r="F53" s="4">
        <v>88.77323529411764</v>
      </c>
      <c r="G53" s="5">
        <v>3018.29</v>
      </c>
      <c r="H53" s="12"/>
      <c r="I53" s="13"/>
      <c r="J53" s="18"/>
    </row>
    <row r="54" spans="1:10">
      <c r="B54" t="s">
        <v>6897</v>
      </c>
      <c r="C54" s="6">
        <v>50</v>
      </c>
      <c r="D54" s="4">
        <v>2.7452003400000002</v>
      </c>
      <c r="E54" s="5">
        <v>137.260017</v>
      </c>
      <c r="F54" s="4">
        <v>91.542000000000002</v>
      </c>
      <c r="G54" s="5">
        <v>4577.1000000000004</v>
      </c>
      <c r="H54" s="12"/>
      <c r="I54" s="13"/>
      <c r="J54" s="18"/>
    </row>
    <row r="55" spans="1:10">
      <c r="A55" t="s">
        <v>5477</v>
      </c>
      <c r="C55" s="6">
        <v>152902</v>
      </c>
      <c r="D55" s="4">
        <v>3.1167398608324288</v>
      </c>
      <c r="E55" s="5">
        <v>476555.75820100016</v>
      </c>
      <c r="F55" s="4">
        <v>105.86882866149558</v>
      </c>
      <c r="G55" s="5">
        <v>16187555.639999999</v>
      </c>
      <c r="H55" s="12"/>
      <c r="I55" s="13"/>
      <c r="J55" s="18"/>
    </row>
    <row r="56" spans="1:10">
      <c r="A56" t="s">
        <v>1292</v>
      </c>
      <c r="B56" t="s">
        <v>1293</v>
      </c>
      <c r="C56" s="6">
        <v>6577</v>
      </c>
      <c r="D56" s="4">
        <v>2.9727985611981147</v>
      </c>
      <c r="E56" s="5">
        <v>19552.096137</v>
      </c>
      <c r="F56" s="4">
        <v>100.77477877451726</v>
      </c>
      <c r="G56" s="5">
        <v>662795.72</v>
      </c>
      <c r="H56" s="12"/>
      <c r="I56" s="13"/>
      <c r="J56" s="18"/>
    </row>
    <row r="57" spans="1:10">
      <c r="B57" t="s">
        <v>3955</v>
      </c>
      <c r="C57" s="6">
        <v>4561</v>
      </c>
      <c r="D57" s="4">
        <v>2.9403212747204561</v>
      </c>
      <c r="E57" s="5">
        <v>13410.805334000001</v>
      </c>
      <c r="F57" s="4">
        <v>99.158511291383462</v>
      </c>
      <c r="G57" s="5">
        <v>452261.97</v>
      </c>
      <c r="H57" s="12"/>
      <c r="I57" s="13"/>
      <c r="J57" s="18"/>
    </row>
    <row r="58" spans="1:10">
      <c r="B58" t="s">
        <v>1295</v>
      </c>
      <c r="C58" s="6">
        <v>9583</v>
      </c>
      <c r="D58" s="4">
        <v>2.9796557379734954</v>
      </c>
      <c r="E58" s="5">
        <v>28554.040937000005</v>
      </c>
      <c r="F58" s="4">
        <v>101.1948544297193</v>
      </c>
      <c r="G58" s="5">
        <v>969750.29</v>
      </c>
      <c r="H58" s="12"/>
      <c r="I58" s="13"/>
      <c r="J58" s="18"/>
    </row>
    <row r="59" spans="1:10">
      <c r="B59" t="s">
        <v>1294</v>
      </c>
      <c r="C59" s="6">
        <v>1011</v>
      </c>
      <c r="D59" s="4">
        <v>3.0830999831849653</v>
      </c>
      <c r="E59" s="5">
        <v>3117.014083</v>
      </c>
      <c r="F59" s="4">
        <v>107.6162215628091</v>
      </c>
      <c r="G59" s="5">
        <v>108800</v>
      </c>
      <c r="H59" s="12"/>
      <c r="I59" s="13"/>
      <c r="J59" s="18"/>
    </row>
    <row r="60" spans="1:10">
      <c r="B60" t="s">
        <v>3959</v>
      </c>
      <c r="C60" s="6">
        <v>4522</v>
      </c>
      <c r="D60" s="4">
        <v>2.9157439513489609</v>
      </c>
      <c r="E60" s="5">
        <v>13184.994148000002</v>
      </c>
      <c r="F60" s="4">
        <v>98.538230871295895</v>
      </c>
      <c r="G60" s="5">
        <v>445589.88</v>
      </c>
      <c r="H60" s="12"/>
      <c r="I60" s="13"/>
      <c r="J60" s="18"/>
    </row>
    <row r="61" spans="1:10">
      <c r="B61" t="s">
        <v>1291</v>
      </c>
      <c r="C61" s="6">
        <v>11124</v>
      </c>
      <c r="D61" s="4">
        <v>2.9559903597626751</v>
      </c>
      <c r="E61" s="5">
        <v>32882.436761999998</v>
      </c>
      <c r="F61" s="4">
        <v>100.01537486515642</v>
      </c>
      <c r="G61" s="5">
        <v>1112571.03</v>
      </c>
    </row>
    <row r="62" spans="1:10">
      <c r="B62" t="s">
        <v>3953</v>
      </c>
      <c r="C62" s="6">
        <v>8659</v>
      </c>
      <c r="D62" s="4">
        <v>2.9367019277052777</v>
      </c>
      <c r="E62" s="5">
        <v>25428.901991999999</v>
      </c>
      <c r="F62" s="4">
        <v>99.053514262616929</v>
      </c>
      <c r="G62" s="5">
        <v>857704.38</v>
      </c>
    </row>
    <row r="63" spans="1:10">
      <c r="B63" t="s">
        <v>3961</v>
      </c>
      <c r="C63" s="6">
        <v>1004</v>
      </c>
      <c r="D63" s="4">
        <v>2.9324003635458169</v>
      </c>
      <c r="E63" s="5">
        <v>2944.1299650000001</v>
      </c>
      <c r="F63" s="4">
        <v>99.213954183266935</v>
      </c>
      <c r="G63" s="5">
        <v>99610.81</v>
      </c>
    </row>
    <row r="64" spans="1:10">
      <c r="B64" t="s">
        <v>3957</v>
      </c>
      <c r="C64" s="6">
        <v>6034</v>
      </c>
      <c r="D64" s="4">
        <v>2.9137374864103411</v>
      </c>
      <c r="E64" s="5">
        <v>17581.491993</v>
      </c>
      <c r="F64" s="4">
        <v>98.456837918462057</v>
      </c>
      <c r="G64" s="5">
        <v>594088.56000000006</v>
      </c>
    </row>
    <row r="65" spans="1:7">
      <c r="B65" t="s">
        <v>1296</v>
      </c>
      <c r="C65" s="6">
        <v>8081</v>
      </c>
      <c r="D65" s="4">
        <v>2.998109394134389</v>
      </c>
      <c r="E65" s="5">
        <v>24227.722013999999</v>
      </c>
      <c r="F65" s="4">
        <v>101.81802870931816</v>
      </c>
      <c r="G65" s="5">
        <v>822791.49</v>
      </c>
    </row>
    <row r="66" spans="1:7">
      <c r="A66" t="s">
        <v>5478</v>
      </c>
      <c r="C66" s="6">
        <v>61156</v>
      </c>
      <c r="D66" s="4">
        <v>2.9577414050134085</v>
      </c>
      <c r="E66" s="5">
        <v>180883.63336500002</v>
      </c>
      <c r="F66" s="4">
        <v>100.16947037085488</v>
      </c>
      <c r="G66" s="5">
        <v>6125964.129999999</v>
      </c>
    </row>
    <row r="67" spans="1:7">
      <c r="A67" t="s">
        <v>336</v>
      </c>
      <c r="B67" t="s">
        <v>335</v>
      </c>
      <c r="C67" s="6">
        <v>39655</v>
      </c>
      <c r="D67" s="4">
        <v>0</v>
      </c>
      <c r="E67" s="5">
        <v>0</v>
      </c>
      <c r="F67" s="4">
        <v>0</v>
      </c>
      <c r="G67" s="5">
        <v>0</v>
      </c>
    </row>
    <row r="68" spans="1:7">
      <c r="A68" t="s">
        <v>5479</v>
      </c>
      <c r="C68" s="6">
        <v>39655</v>
      </c>
      <c r="D68" s="4">
        <v>0</v>
      </c>
      <c r="E68" s="5">
        <v>0</v>
      </c>
      <c r="F68" s="4">
        <v>0</v>
      </c>
      <c r="G68" s="5">
        <v>0</v>
      </c>
    </row>
    <row r="69" spans="1:7">
      <c r="A69" t="s">
        <v>390</v>
      </c>
      <c r="B69" t="s">
        <v>6857</v>
      </c>
      <c r="C69" s="6">
        <v>3008</v>
      </c>
      <c r="D69" s="4">
        <v>2.5019371522606382</v>
      </c>
      <c r="E69" s="5">
        <v>7525.8269540000001</v>
      </c>
      <c r="F69" s="4">
        <v>83.777749335106378</v>
      </c>
      <c r="G69" s="5">
        <v>252003.47</v>
      </c>
    </row>
    <row r="70" spans="1:7">
      <c r="B70" t="s">
        <v>6859</v>
      </c>
      <c r="C70" s="6">
        <v>3520</v>
      </c>
      <c r="D70" s="4">
        <v>2.5740865974431819</v>
      </c>
      <c r="E70" s="5">
        <v>9060.784823</v>
      </c>
      <c r="F70" s="4">
        <v>86.1425284090909</v>
      </c>
      <c r="G70" s="5">
        <v>303221.69999999995</v>
      </c>
    </row>
    <row r="71" spans="1:7">
      <c r="B71" t="s">
        <v>1393</v>
      </c>
      <c r="C71" s="6">
        <v>2029</v>
      </c>
      <c r="D71" s="4">
        <v>3.3005894307540662</v>
      </c>
      <c r="E71" s="5">
        <v>6696.895955</v>
      </c>
      <c r="F71" s="4">
        <v>113.50718087727945</v>
      </c>
      <c r="G71" s="5">
        <v>230306.07</v>
      </c>
    </row>
    <row r="72" spans="1:7">
      <c r="B72" t="s">
        <v>1399</v>
      </c>
      <c r="C72" s="6">
        <v>1011</v>
      </c>
      <c r="D72" s="4">
        <v>3.4186053036597426</v>
      </c>
      <c r="E72" s="5">
        <v>3456.2099619999999</v>
      </c>
      <c r="F72" s="4">
        <v>119.3271018793274</v>
      </c>
      <c r="G72" s="5">
        <v>120639.7</v>
      </c>
    </row>
    <row r="73" spans="1:7">
      <c r="B73" t="s">
        <v>1385</v>
      </c>
      <c r="C73" s="6">
        <v>7073</v>
      </c>
      <c r="D73" s="4">
        <v>3.0482084057684151</v>
      </c>
      <c r="E73" s="5">
        <v>21559.978053999999</v>
      </c>
      <c r="F73" s="4">
        <v>104.44247843913475</v>
      </c>
      <c r="G73" s="5">
        <v>738721.65</v>
      </c>
    </row>
    <row r="74" spans="1:7">
      <c r="B74" t="s">
        <v>3951</v>
      </c>
      <c r="C74" s="6">
        <v>1012</v>
      </c>
      <c r="D74" s="4">
        <v>2.9948003873517783</v>
      </c>
      <c r="E74" s="5">
        <v>3030.7379919999998</v>
      </c>
      <c r="F74" s="4">
        <v>101.32517786561264</v>
      </c>
      <c r="G74" s="5">
        <v>102541.08</v>
      </c>
    </row>
    <row r="75" spans="1:7">
      <c r="B75" t="s">
        <v>1394</v>
      </c>
      <c r="C75" s="6">
        <v>1001</v>
      </c>
      <c r="D75" s="4">
        <v>3.4186004675324675</v>
      </c>
      <c r="E75" s="5">
        <v>3422.0190680000001</v>
      </c>
      <c r="F75" s="4">
        <v>119.32693306693307</v>
      </c>
      <c r="G75" s="5">
        <v>119446.26</v>
      </c>
    </row>
    <row r="76" spans="1:7">
      <c r="B76" t="s">
        <v>739</v>
      </c>
      <c r="C76" s="6">
        <v>5085</v>
      </c>
      <c r="D76" s="4">
        <v>3.3613362633235004</v>
      </c>
      <c r="E76" s="5">
        <v>17092.394898999999</v>
      </c>
      <c r="F76" s="4">
        <v>116.35251720747297</v>
      </c>
      <c r="G76" s="5">
        <v>591652.55000000005</v>
      </c>
    </row>
    <row r="77" spans="1:7">
      <c r="B77" t="s">
        <v>1440</v>
      </c>
      <c r="C77" s="6">
        <v>3047</v>
      </c>
      <c r="D77" s="4">
        <v>3.3390085044305877</v>
      </c>
      <c r="E77" s="5">
        <v>10173.958913</v>
      </c>
      <c r="F77" s="4">
        <v>115.4018116179849</v>
      </c>
      <c r="G77" s="5">
        <v>351629.32</v>
      </c>
    </row>
    <row r="78" spans="1:7">
      <c r="B78" t="s">
        <v>1395</v>
      </c>
      <c r="C78" s="6">
        <v>3066</v>
      </c>
      <c r="D78" s="4">
        <v>3.3396562824527067</v>
      </c>
      <c r="E78" s="5">
        <v>10239.386161999999</v>
      </c>
      <c r="F78" s="4">
        <v>115.43375407697326</v>
      </c>
      <c r="G78" s="5">
        <v>353919.89</v>
      </c>
    </row>
    <row r="79" spans="1:7">
      <c r="B79" t="s">
        <v>1397</v>
      </c>
      <c r="C79" s="6">
        <v>5092</v>
      </c>
      <c r="D79" s="4">
        <v>3.3239972144540459</v>
      </c>
      <c r="E79" s="5">
        <v>16925.793816000001</v>
      </c>
      <c r="F79" s="4">
        <v>114.66151806755694</v>
      </c>
      <c r="G79" s="5">
        <v>583856.44999999995</v>
      </c>
    </row>
    <row r="80" spans="1:7">
      <c r="B80" t="s">
        <v>1383</v>
      </c>
      <c r="C80" s="6">
        <v>6139</v>
      </c>
      <c r="D80" s="4">
        <v>3.3395149154585435</v>
      </c>
      <c r="E80" s="5">
        <v>20501.282066</v>
      </c>
      <c r="F80" s="4">
        <v>115.42678449258837</v>
      </c>
      <c r="G80" s="5">
        <v>708605.03</v>
      </c>
    </row>
    <row r="81" spans="1:7">
      <c r="B81" t="s">
        <v>1424</v>
      </c>
      <c r="C81" s="6">
        <v>14533</v>
      </c>
      <c r="D81" s="4">
        <v>7.299999990091516</v>
      </c>
      <c r="E81" s="5">
        <v>106090.899856</v>
      </c>
      <c r="F81" s="4">
        <v>249.46192458542629</v>
      </c>
      <c r="G81" s="5">
        <v>3625430.1500000004</v>
      </c>
    </row>
    <row r="82" spans="1:7">
      <c r="B82" t="s">
        <v>2623</v>
      </c>
      <c r="C82" s="6">
        <v>2149</v>
      </c>
      <c r="D82" s="4">
        <v>7.4099999716147051</v>
      </c>
      <c r="E82" s="5">
        <v>15924.089939000001</v>
      </c>
      <c r="F82" s="4">
        <v>258.0710330386226</v>
      </c>
      <c r="G82" s="5">
        <v>554594.65</v>
      </c>
    </row>
    <row r="83" spans="1:7">
      <c r="B83" t="s">
        <v>6793</v>
      </c>
      <c r="C83" s="6">
        <v>2093</v>
      </c>
      <c r="D83" s="4">
        <v>0</v>
      </c>
      <c r="E83" s="5">
        <v>0</v>
      </c>
      <c r="F83" s="4">
        <v>0</v>
      </c>
      <c r="G83" s="5">
        <v>0</v>
      </c>
    </row>
    <row r="84" spans="1:7">
      <c r="B84" t="s">
        <v>1290</v>
      </c>
      <c r="C84" s="6">
        <v>21741</v>
      </c>
      <c r="D84" s="4">
        <v>0</v>
      </c>
      <c r="E84" s="5">
        <v>0</v>
      </c>
      <c r="F84" s="4">
        <v>0</v>
      </c>
      <c r="G84" s="5">
        <v>0</v>
      </c>
    </row>
    <row r="85" spans="1:7">
      <c r="A85" t="s">
        <v>5480</v>
      </c>
      <c r="C85" s="6">
        <v>81599</v>
      </c>
      <c r="D85" s="4">
        <v>3.0845997923871611</v>
      </c>
      <c r="E85" s="5">
        <v>251700.258459</v>
      </c>
      <c r="F85" s="4">
        <v>105.84159082831899</v>
      </c>
      <c r="G85" s="5">
        <v>8636567.9700000007</v>
      </c>
    </row>
    <row r="86" spans="1:7">
      <c r="A86" t="s">
        <v>6746</v>
      </c>
      <c r="B86" t="s">
        <v>6744</v>
      </c>
      <c r="C86" s="6">
        <v>16237</v>
      </c>
      <c r="D86" s="4">
        <v>4.9299999979060178</v>
      </c>
      <c r="E86" s="5">
        <v>80048.409966000007</v>
      </c>
      <c r="F86" s="4">
        <v>169.12019892837347</v>
      </c>
      <c r="G86" s="5">
        <v>2746004.67</v>
      </c>
    </row>
    <row r="87" spans="1:7">
      <c r="B87" t="s">
        <v>6751</v>
      </c>
      <c r="C87" s="6">
        <v>31063</v>
      </c>
      <c r="D87" s="4">
        <v>0</v>
      </c>
      <c r="E87" s="5">
        <v>0</v>
      </c>
      <c r="F87" s="4">
        <v>0</v>
      </c>
      <c r="G87" s="5">
        <v>0</v>
      </c>
    </row>
    <row r="88" spans="1:7">
      <c r="A88" t="s">
        <v>7595</v>
      </c>
      <c r="C88" s="6">
        <v>47300</v>
      </c>
      <c r="D88" s="4">
        <v>1.6923553904016915</v>
      </c>
      <c r="E88" s="5">
        <v>80048.409966000007</v>
      </c>
      <c r="F88" s="4">
        <v>58.055067019027483</v>
      </c>
      <c r="G88" s="5">
        <v>2746004.67</v>
      </c>
    </row>
    <row r="89" spans="1:7">
      <c r="A89" t="s">
        <v>405</v>
      </c>
      <c r="C89" s="6">
        <v>382612</v>
      </c>
      <c r="D89" s="4">
        <v>2.5853555559966757</v>
      </c>
      <c r="E89" s="5">
        <v>989188.05999099999</v>
      </c>
      <c r="F89" s="4">
        <v>88.068571843015874</v>
      </c>
      <c r="G89" s="5">
        <v>33696092.409999989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332F-425E-9DD3-5C67B010961B}">
  <dimension ref="A1:M1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RowHeight="14.4"/>
  <cols>
    <col min="1" max="1" width="17.5546875" bestFit="1" customWidth="1"/>
    <col min="2" max="2" width="17.88671875" bestFit="1" customWidth="1"/>
    <col min="3" max="3" width="7" bestFit="1" customWidth="1"/>
    <col min="4" max="4" width="7.6640625" bestFit="1" customWidth="1"/>
    <col min="5" max="5" width="10.109375" bestFit="1" customWidth="1"/>
    <col min="6" max="6" width="8.5546875" bestFit="1" customWidth="1"/>
    <col min="7" max="7" width="11.6640625" bestFit="1" customWidth="1"/>
    <col min="9" max="9" width="16.33203125" bestFit="1" customWidth="1"/>
    <col min="12" max="12" width="12.5546875" bestFit="1" customWidth="1"/>
    <col min="13" max="13" width="13.33203125" bestFit="1" customWidth="1"/>
  </cols>
  <sheetData>
    <row r="1" spans="1:13">
      <c r="C1" s="8"/>
      <c r="D1" s="9"/>
      <c r="E1" s="8"/>
      <c r="F1" s="9"/>
    </row>
    <row r="2" spans="1:13">
      <c r="A2" s="3" t="s">
        <v>397</v>
      </c>
      <c r="B2" t="s">
        <v>743</v>
      </c>
    </row>
    <row r="4" spans="1:13">
      <c r="C4" s="3" t="s">
        <v>406</v>
      </c>
    </row>
    <row r="5" spans="1:13">
      <c r="A5" s="3" t="s">
        <v>2</v>
      </c>
      <c r="B5" s="3" t="s">
        <v>392</v>
      </c>
      <c r="C5" t="s">
        <v>407</v>
      </c>
      <c r="D5" t="s">
        <v>410</v>
      </c>
      <c r="E5" t="s">
        <v>411</v>
      </c>
      <c r="F5" t="s">
        <v>409</v>
      </c>
      <c r="G5" t="s">
        <v>408</v>
      </c>
      <c r="H5" s="10"/>
      <c r="I5" s="10"/>
      <c r="J5" s="10"/>
      <c r="K5" s="11"/>
    </row>
    <row r="6" spans="1:13">
      <c r="A6" t="s">
        <v>175</v>
      </c>
      <c r="C6" s="6">
        <v>65207</v>
      </c>
      <c r="D6" s="4">
        <v>3.4964003353167601</v>
      </c>
      <c r="E6" s="5">
        <v>227989.77666499998</v>
      </c>
      <c r="F6" s="4">
        <v>118.95207845783423</v>
      </c>
      <c r="G6" s="5">
        <v>7756508.1799999969</v>
      </c>
      <c r="H6" s="12"/>
      <c r="I6" s="12"/>
      <c r="J6" s="13"/>
      <c r="K6" s="11"/>
      <c r="L6" s="14"/>
      <c r="M6" s="1"/>
    </row>
    <row r="7" spans="1:13">
      <c r="A7" t="s">
        <v>405</v>
      </c>
      <c r="C7" s="6">
        <v>65207</v>
      </c>
      <c r="D7" s="4">
        <v>3.4964003353167601</v>
      </c>
      <c r="E7" s="5">
        <v>227989.77666499998</v>
      </c>
      <c r="F7" s="4">
        <v>118.95207845783423</v>
      </c>
      <c r="G7" s="5">
        <v>7756508.1799999969</v>
      </c>
      <c r="H7" s="12"/>
      <c r="I7" s="12"/>
      <c r="J7" s="13"/>
      <c r="K7" s="11"/>
      <c r="L7" s="14"/>
      <c r="M7" s="1"/>
    </row>
    <row r="8" spans="1:13">
      <c r="H8" s="12"/>
      <c r="I8" s="12"/>
      <c r="J8" s="13"/>
      <c r="K8" s="11"/>
      <c r="L8" s="14"/>
      <c r="M8" s="1"/>
    </row>
    <row r="9" spans="1:13">
      <c r="H9" s="12"/>
      <c r="I9" s="12"/>
      <c r="J9" s="13"/>
      <c r="K9" s="11"/>
      <c r="L9" s="14"/>
      <c r="M9" s="1"/>
    </row>
    <row r="10" spans="1:13">
      <c r="H10" s="12"/>
      <c r="I10" s="12"/>
      <c r="J10" s="13"/>
      <c r="K10" s="11"/>
      <c r="L10" s="14"/>
      <c r="M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A66-A4B0-43DB-BE7F-3A20092D2C77}">
  <dimension ref="A1:B3"/>
  <sheetViews>
    <sheetView workbookViewId="0">
      <selection activeCell="B4" sqref="B4"/>
    </sheetView>
  </sheetViews>
  <sheetFormatPr defaultRowHeight="14.4"/>
  <cols>
    <col min="2" max="2" width="11.33203125" bestFit="1" customWidth="1"/>
  </cols>
  <sheetData>
    <row r="1" spans="1:2">
      <c r="A1">
        <v>1</v>
      </c>
      <c r="B1" t="s">
        <v>497</v>
      </c>
    </row>
    <row r="2" spans="1:2">
      <c r="A2">
        <v>2</v>
      </c>
      <c r="B2" t="s">
        <v>498</v>
      </c>
    </row>
    <row r="3" spans="1:2">
      <c r="A3">
        <v>3</v>
      </c>
      <c r="B3" t="s">
        <v>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ADD2-5C69-47B8-B6E2-86D97ADEDDFE}">
  <dimension ref="A1:I12"/>
  <sheetViews>
    <sheetView workbookViewId="0">
      <pane ySplit="1" topLeftCell="A2" activePane="bottomLeft" state="frozen"/>
      <selection pane="bottomLeft" activeCell="E6" sqref="E6"/>
    </sheetView>
  </sheetViews>
  <sheetFormatPr defaultRowHeight="14.4"/>
  <cols>
    <col min="1" max="1" width="16.109375" customWidth="1"/>
    <col min="2" max="2" width="18.88671875" bestFit="1" customWidth="1"/>
    <col min="3" max="3" width="12.44140625" customWidth="1"/>
    <col min="4" max="4" width="12.6640625" customWidth="1"/>
  </cols>
  <sheetData>
    <row r="1" spans="1:9">
      <c r="A1" s="20" t="s">
        <v>392</v>
      </c>
      <c r="B1" s="20" t="s">
        <v>393</v>
      </c>
      <c r="C1" t="s">
        <v>5</v>
      </c>
      <c r="D1" t="s">
        <v>394</v>
      </c>
    </row>
    <row r="2" spans="1:9">
      <c r="A2" s="21" t="s">
        <v>1594</v>
      </c>
      <c r="B2" s="21" t="s">
        <v>1722</v>
      </c>
      <c r="C2" s="7" t="e" cm="1">
        <f t="array" ref="C2">_xlfn.XLOOKUP(1,(Table_Query_from_MS_Access_Database3[ITEM]=Sheet1!A2)*(Table_Query_from_MS_Access_Database3[Vendor_Invoice_No]=Sheet1!B2),(Table_Query_from_MS_Access_Database3[PO UNIT PRICE USD]))</f>
        <v>#N/A</v>
      </c>
      <c r="D2" t="e" cm="1">
        <f t="array" ref="D2">_xlfn.XLOOKUP(1,(Table_Query_from_MS_Access_Database3[ITEM]=Sheet1!A2)*(Table_Query_from_MS_Access_Database3[Vendor_Invoice_No]=Sheet1!B2),(Table_Query_from_MS_Access_Database3[PO_Price_PO CUR]))</f>
        <v>#N/A</v>
      </c>
    </row>
    <row r="3" spans="1:9">
      <c r="A3" s="22" t="s">
        <v>67</v>
      </c>
      <c r="B3" s="22" t="s">
        <v>1723</v>
      </c>
      <c r="C3" s="7" t="e" cm="1">
        <f t="array" ref="C3">_xlfn.XLOOKUP(1,(Table_Query_from_MS_Access_Database3[ITEM]=Sheet1!A3)*(Table_Query_from_MS_Access_Database3[Vendor_Invoice_No]=Sheet1!B3),(Table_Query_from_MS_Access_Database3[PO UNIT PRICE USD]))</f>
        <v>#N/A</v>
      </c>
      <c r="D3" t="e" cm="1">
        <f t="array" ref="D3">_xlfn.XLOOKUP(1,(Table_Query_from_MS_Access_Database3[ITEM]=Sheet1!A3)*(Table_Query_from_MS_Access_Database3[Vendor_Invoice_No]=Sheet1!B3),(Table_Query_from_MS_Access_Database3[PO_Price_PO CUR]))</f>
        <v>#N/A</v>
      </c>
    </row>
    <row r="12" spans="1:9">
      <c r="I12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3-9877-4FBA-A822-1793583ED9A8}">
  <dimension ref="A1:E9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7" sqref="E7"/>
    </sheetView>
  </sheetViews>
  <sheetFormatPr defaultRowHeight="14.4"/>
  <cols>
    <col min="1" max="1" width="20.109375" bestFit="1" customWidth="1"/>
    <col min="2" max="2" width="16.44140625" bestFit="1" customWidth="1"/>
    <col min="3" max="3" width="7.5546875" bestFit="1" customWidth="1"/>
    <col min="4" max="5" width="9.33203125" bestFit="1" customWidth="1"/>
  </cols>
  <sheetData>
    <row r="1" spans="1:5">
      <c r="C1" s="3" t="s">
        <v>406</v>
      </c>
    </row>
    <row r="2" spans="1:5">
      <c r="A2" s="3" t="s">
        <v>5491</v>
      </c>
      <c r="B2" s="3" t="s">
        <v>392</v>
      </c>
      <c r="C2" t="s">
        <v>407</v>
      </c>
      <c r="D2" t="s">
        <v>5493</v>
      </c>
      <c r="E2" t="s">
        <v>5492</v>
      </c>
    </row>
    <row r="3" spans="1:5">
      <c r="A3" t="s">
        <v>5481</v>
      </c>
      <c r="B3" t="s">
        <v>1293</v>
      </c>
      <c r="C3" s="6">
        <v>6577</v>
      </c>
      <c r="D3" s="6">
        <v>19552.096137</v>
      </c>
      <c r="E3" s="4">
        <v>2.9727985611981147</v>
      </c>
    </row>
    <row r="4" spans="1:5">
      <c r="B4" t="s">
        <v>3955</v>
      </c>
      <c r="C4" s="6">
        <v>4561</v>
      </c>
      <c r="D4" s="6">
        <v>13410.805333999999</v>
      </c>
      <c r="E4" s="4">
        <v>2.9403212747204557</v>
      </c>
    </row>
    <row r="5" spans="1:5">
      <c r="B5" t="s">
        <v>1295</v>
      </c>
      <c r="C5" s="6">
        <v>9583</v>
      </c>
      <c r="D5" s="6">
        <v>28554.040937000002</v>
      </c>
      <c r="E5" s="4">
        <v>2.9796557379734949</v>
      </c>
    </row>
    <row r="6" spans="1:5">
      <c r="B6" t="s">
        <v>1294</v>
      </c>
      <c r="C6" s="6">
        <v>1011</v>
      </c>
      <c r="D6" s="6">
        <v>3117.014083</v>
      </c>
      <c r="E6" s="4">
        <v>3.0830999831849653</v>
      </c>
    </row>
    <row r="7" spans="1:5">
      <c r="B7" t="s">
        <v>3959</v>
      </c>
      <c r="C7" s="6">
        <v>4522</v>
      </c>
      <c r="D7" s="6">
        <v>13184.994148000002</v>
      </c>
      <c r="E7" s="4">
        <v>2.9157439513489609</v>
      </c>
    </row>
    <row r="8" spans="1:5">
      <c r="B8" t="s">
        <v>1291</v>
      </c>
      <c r="C8" s="6">
        <v>11124</v>
      </c>
      <c r="D8" s="6">
        <v>32882.436761999998</v>
      </c>
      <c r="E8" s="4">
        <v>2.9559903597626751</v>
      </c>
    </row>
    <row r="9" spans="1:5">
      <c r="B9" t="s">
        <v>3953</v>
      </c>
      <c r="C9" s="6">
        <v>8659</v>
      </c>
      <c r="D9" s="6">
        <v>25428.901991999999</v>
      </c>
      <c r="E9" s="4">
        <v>2.9367019277052777</v>
      </c>
    </row>
    <row r="10" spans="1:5">
      <c r="B10" t="s">
        <v>3961</v>
      </c>
      <c r="C10" s="6">
        <v>1004</v>
      </c>
      <c r="D10" s="6">
        <v>2944.1299650000001</v>
      </c>
      <c r="E10" s="4">
        <v>2.9324003635458169</v>
      </c>
    </row>
    <row r="11" spans="1:5">
      <c r="B11" t="s">
        <v>3957</v>
      </c>
      <c r="C11" s="6">
        <v>6034</v>
      </c>
      <c r="D11" s="6">
        <v>17581.491993</v>
      </c>
      <c r="E11" s="4">
        <v>2.9137374864103411</v>
      </c>
    </row>
    <row r="12" spans="1:5">
      <c r="B12" t="s">
        <v>1296</v>
      </c>
      <c r="C12" s="6">
        <v>8081</v>
      </c>
      <c r="D12" s="6">
        <v>24227.722013999999</v>
      </c>
      <c r="E12" s="4">
        <v>2.998109394134389</v>
      </c>
    </row>
    <row r="13" spans="1:5">
      <c r="A13" t="s">
        <v>7581</v>
      </c>
      <c r="C13" s="6">
        <v>61156</v>
      </c>
      <c r="D13" s="6">
        <v>180883.63336500002</v>
      </c>
      <c r="E13" s="4">
        <v>2.9577414050134085</v>
      </c>
    </row>
    <row r="14" spans="1:5">
      <c r="A14" t="s">
        <v>5482</v>
      </c>
      <c r="B14" t="s">
        <v>1947</v>
      </c>
      <c r="C14" s="6">
        <v>16720</v>
      </c>
      <c r="D14" s="6">
        <v>55359.164130000005</v>
      </c>
      <c r="E14" s="4">
        <v>3.3109547924641149</v>
      </c>
    </row>
    <row r="15" spans="1:5">
      <c r="B15" t="s">
        <v>6889</v>
      </c>
      <c r="C15" s="6">
        <v>3011</v>
      </c>
      <c r="D15" s="6">
        <v>8378.4089339999991</v>
      </c>
      <c r="E15" s="4">
        <v>2.7826001109266021</v>
      </c>
    </row>
    <row r="16" spans="1:5">
      <c r="B16" t="s">
        <v>1959</v>
      </c>
      <c r="C16" s="6">
        <v>15507</v>
      </c>
      <c r="D16" s="6">
        <v>51446.769981000005</v>
      </c>
      <c r="E16" s="4">
        <v>3.3176481576707295</v>
      </c>
    </row>
    <row r="17" spans="1:5">
      <c r="B17" t="s">
        <v>3973</v>
      </c>
      <c r="C17" s="6">
        <v>1996</v>
      </c>
      <c r="D17" s="6">
        <v>5616.6739660000003</v>
      </c>
      <c r="E17" s="4">
        <v>2.8139649128256514</v>
      </c>
    </row>
    <row r="18" spans="1:5">
      <c r="B18" t="s">
        <v>6887</v>
      </c>
      <c r="C18" s="6">
        <v>3516</v>
      </c>
      <c r="D18" s="6">
        <v>9783.6221210000003</v>
      </c>
      <c r="E18" s="4">
        <v>2.7826001481797498</v>
      </c>
    </row>
    <row r="19" spans="1:5">
      <c r="B19" t="s">
        <v>6917</v>
      </c>
      <c r="C19" s="6">
        <v>3492</v>
      </c>
      <c r="D19" s="6">
        <v>8932.5330510000003</v>
      </c>
      <c r="E19" s="4">
        <v>2.5579991554982819</v>
      </c>
    </row>
    <row r="20" spans="1:5">
      <c r="A20" t="s">
        <v>7582</v>
      </c>
      <c r="C20" s="6">
        <v>44242</v>
      </c>
      <c r="D20" s="6">
        <v>139517.17218299999</v>
      </c>
      <c r="E20" s="4">
        <v>3.1535005692102525</v>
      </c>
    </row>
    <row r="21" spans="1:5">
      <c r="A21" t="s">
        <v>7577</v>
      </c>
      <c r="B21" t="s">
        <v>6744</v>
      </c>
      <c r="C21" s="6">
        <v>16237</v>
      </c>
      <c r="D21" s="6">
        <v>80048.409966000007</v>
      </c>
      <c r="E21" s="4">
        <v>4.9299999979060178</v>
      </c>
    </row>
    <row r="22" spans="1:5">
      <c r="B22" t="s">
        <v>6751</v>
      </c>
      <c r="C22" s="6">
        <v>31063</v>
      </c>
      <c r="D22" s="6">
        <v>0</v>
      </c>
      <c r="E22" s="4">
        <v>0</v>
      </c>
    </row>
    <row r="23" spans="1:5">
      <c r="A23" t="s">
        <v>7583</v>
      </c>
      <c r="C23" s="6">
        <v>47300</v>
      </c>
      <c r="D23" s="6">
        <v>80048.409966000007</v>
      </c>
      <c r="E23" s="4">
        <v>1.6923553904016915</v>
      </c>
    </row>
    <row r="24" spans="1:5">
      <c r="A24" t="s">
        <v>7578</v>
      </c>
      <c r="B24" t="s">
        <v>6857</v>
      </c>
      <c r="C24" s="6">
        <v>3008</v>
      </c>
      <c r="D24" s="6">
        <v>7525.8269540000001</v>
      </c>
      <c r="E24" s="4">
        <v>2.5019371522606382</v>
      </c>
    </row>
    <row r="25" spans="1:5">
      <c r="B25" t="s">
        <v>6859</v>
      </c>
      <c r="C25" s="6">
        <v>3520</v>
      </c>
      <c r="D25" s="6">
        <v>9060.784823</v>
      </c>
      <c r="E25" s="4">
        <v>2.5740865974431819</v>
      </c>
    </row>
    <row r="26" spans="1:5">
      <c r="A26" t="s">
        <v>7584</v>
      </c>
      <c r="C26" s="6">
        <v>6528</v>
      </c>
      <c r="D26" s="6">
        <v>16586.611776999998</v>
      </c>
      <c r="E26" s="4">
        <v>2.5408412648590684</v>
      </c>
    </row>
    <row r="27" spans="1:5">
      <c r="A27" t="s">
        <v>5483</v>
      </c>
      <c r="B27" t="s">
        <v>1961</v>
      </c>
      <c r="C27" s="6">
        <v>1066</v>
      </c>
      <c r="D27" s="6">
        <v>3482.6201429999996</v>
      </c>
      <c r="E27" s="4">
        <v>3.2669982579737331</v>
      </c>
    </row>
    <row r="28" spans="1:5">
      <c r="B28" t="s">
        <v>2653</v>
      </c>
      <c r="C28" s="6">
        <v>2006</v>
      </c>
      <c r="D28" s="6">
        <v>5561.6941109999998</v>
      </c>
      <c r="E28" s="4">
        <v>2.7725294670987037</v>
      </c>
    </row>
    <row r="29" spans="1:5">
      <c r="B29" t="s">
        <v>2647</v>
      </c>
      <c r="C29" s="6">
        <v>2014</v>
      </c>
      <c r="D29" s="6">
        <v>5583.9530809999997</v>
      </c>
      <c r="E29" s="4">
        <v>2.772568560575968</v>
      </c>
    </row>
    <row r="30" spans="1:5">
      <c r="B30" t="s">
        <v>1951</v>
      </c>
      <c r="C30" s="6">
        <v>4630</v>
      </c>
      <c r="D30" s="6">
        <v>14977.230026000001</v>
      </c>
      <c r="E30" s="4">
        <v>3.2348228997840174</v>
      </c>
    </row>
    <row r="31" spans="1:5">
      <c r="B31" t="s">
        <v>1955</v>
      </c>
      <c r="C31" s="6">
        <v>3146</v>
      </c>
      <c r="D31" s="6">
        <v>10070.903988</v>
      </c>
      <c r="E31" s="4">
        <v>3.2011773642720915</v>
      </c>
    </row>
    <row r="32" spans="1:5">
      <c r="B32" t="s">
        <v>2659</v>
      </c>
      <c r="C32" s="6">
        <v>2011</v>
      </c>
      <c r="D32" s="6">
        <v>5575.199149</v>
      </c>
      <c r="E32" s="4">
        <v>2.7723516404773743</v>
      </c>
    </row>
    <row r="33" spans="1:5">
      <c r="B33" t="s">
        <v>2657</v>
      </c>
      <c r="C33" s="6">
        <v>3039</v>
      </c>
      <c r="D33" s="6">
        <v>8466.2191559999992</v>
      </c>
      <c r="E33" s="4">
        <v>2.7858569121421519</v>
      </c>
    </row>
    <row r="34" spans="1:5">
      <c r="B34" t="s">
        <v>1957</v>
      </c>
      <c r="C34" s="6">
        <v>1010</v>
      </c>
      <c r="D34" s="6">
        <v>3299.6701290000001</v>
      </c>
      <c r="E34" s="4">
        <v>3.2670001277227723</v>
      </c>
    </row>
    <row r="35" spans="1:5">
      <c r="B35" t="s">
        <v>1949</v>
      </c>
      <c r="C35" s="6">
        <v>6605</v>
      </c>
      <c r="D35" s="6">
        <v>21332.150093</v>
      </c>
      <c r="E35" s="4">
        <v>3.2296972131718396</v>
      </c>
    </row>
    <row r="36" spans="1:5">
      <c r="B36" t="s">
        <v>1953</v>
      </c>
      <c r="C36" s="6">
        <v>8101</v>
      </c>
      <c r="D36" s="6">
        <v>26025.665903000001</v>
      </c>
      <c r="E36" s="4">
        <v>3.2126485499321071</v>
      </c>
    </row>
    <row r="37" spans="1:5">
      <c r="B37" t="s">
        <v>6869</v>
      </c>
      <c r="C37" s="6">
        <v>1826</v>
      </c>
      <c r="D37" s="6">
        <v>5787.5101320000003</v>
      </c>
      <c r="E37" s="4">
        <v>3.1695017152245346</v>
      </c>
    </row>
    <row r="38" spans="1:5">
      <c r="B38" t="s">
        <v>2651</v>
      </c>
      <c r="C38" s="6">
        <v>4025</v>
      </c>
      <c r="D38" s="6">
        <v>11319.104889</v>
      </c>
      <c r="E38" s="4">
        <v>2.8121999724223601</v>
      </c>
    </row>
    <row r="39" spans="1:5">
      <c r="B39" t="s">
        <v>2649</v>
      </c>
      <c r="C39" s="6">
        <v>3547</v>
      </c>
      <c r="D39" s="6">
        <v>9703.0540209999999</v>
      </c>
      <c r="E39" s="4">
        <v>2.7355664000563857</v>
      </c>
    </row>
    <row r="40" spans="1:5">
      <c r="B40" t="s">
        <v>6871</v>
      </c>
      <c r="C40" s="6">
        <v>3167</v>
      </c>
      <c r="D40" s="6">
        <v>10037.809812000001</v>
      </c>
      <c r="E40" s="4">
        <v>3.1695010457846546</v>
      </c>
    </row>
    <row r="41" spans="1:5">
      <c r="B41" t="s">
        <v>2655</v>
      </c>
      <c r="C41" s="6">
        <v>5058</v>
      </c>
      <c r="D41" s="6">
        <v>13858.873046000001</v>
      </c>
      <c r="E41" s="4">
        <v>2.7399907168841442</v>
      </c>
    </row>
    <row r="42" spans="1:5">
      <c r="B42" t="s">
        <v>6891</v>
      </c>
      <c r="C42" s="6">
        <v>3049</v>
      </c>
      <c r="D42" s="6">
        <v>7837.4549420000003</v>
      </c>
      <c r="E42" s="4">
        <v>2.5705001449655627</v>
      </c>
    </row>
    <row r="43" spans="1:5">
      <c r="B43" t="s">
        <v>1945</v>
      </c>
      <c r="C43" s="6">
        <v>8529</v>
      </c>
      <c r="D43" s="6">
        <v>27761.965811000002</v>
      </c>
      <c r="E43" s="4">
        <v>3.2550083023801153</v>
      </c>
    </row>
    <row r="44" spans="1:5">
      <c r="A44" t="s">
        <v>7585</v>
      </c>
      <c r="C44" s="6">
        <v>62829</v>
      </c>
      <c r="D44" s="6">
        <v>190681.07843199998</v>
      </c>
      <c r="E44" s="4">
        <v>3.0349214285123107</v>
      </c>
    </row>
    <row r="45" spans="1:5">
      <c r="A45" t="s">
        <v>5484</v>
      </c>
      <c r="B45" t="s">
        <v>2661</v>
      </c>
      <c r="C45" s="6">
        <v>1510</v>
      </c>
      <c r="D45" s="6">
        <v>5162.0858779999999</v>
      </c>
      <c r="E45" s="4">
        <v>3.418599919205298</v>
      </c>
    </row>
    <row r="46" spans="1:5">
      <c r="B46" t="s">
        <v>2663</v>
      </c>
      <c r="C46" s="6">
        <v>1021</v>
      </c>
      <c r="D46" s="6">
        <v>3490.3911159999998</v>
      </c>
      <c r="E46" s="4">
        <v>3.4186005053868755</v>
      </c>
    </row>
    <row r="47" spans="1:5">
      <c r="B47" t="s">
        <v>2665</v>
      </c>
      <c r="C47" s="6">
        <v>1515</v>
      </c>
      <c r="D47" s="6">
        <v>5179.1790330000003</v>
      </c>
      <c r="E47" s="4">
        <v>3.4186000217821784</v>
      </c>
    </row>
    <row r="48" spans="1:5">
      <c r="B48" t="s">
        <v>2667</v>
      </c>
      <c r="C48" s="6">
        <v>1512</v>
      </c>
      <c r="D48" s="6">
        <v>5168.9229679999999</v>
      </c>
      <c r="E48" s="4">
        <v>3.4185998465608463</v>
      </c>
    </row>
    <row r="49" spans="1:5">
      <c r="B49" t="s">
        <v>2669</v>
      </c>
      <c r="C49" s="6">
        <v>2005</v>
      </c>
      <c r="D49" s="6">
        <v>6854.2930560000004</v>
      </c>
      <c r="E49" s="4">
        <v>3.4186000279301747</v>
      </c>
    </row>
    <row r="50" spans="1:5">
      <c r="A50" t="s">
        <v>7586</v>
      </c>
      <c r="C50" s="6">
        <v>7563</v>
      </c>
      <c r="D50" s="6">
        <v>25854.872050999998</v>
      </c>
      <c r="E50" s="4">
        <v>3.4186000331878881</v>
      </c>
    </row>
    <row r="51" spans="1:5">
      <c r="A51" t="s">
        <v>5485</v>
      </c>
      <c r="B51" t="s">
        <v>1393</v>
      </c>
      <c r="C51" s="6">
        <v>2029</v>
      </c>
      <c r="D51" s="6">
        <v>6696.895955</v>
      </c>
      <c r="E51" s="4">
        <v>3.3005894307540662</v>
      </c>
    </row>
    <row r="52" spans="1:5">
      <c r="B52" t="s">
        <v>1399</v>
      </c>
      <c r="C52" s="6">
        <v>1011</v>
      </c>
      <c r="D52" s="6">
        <v>3456.2099619999999</v>
      </c>
      <c r="E52" s="4">
        <v>3.4186053036597426</v>
      </c>
    </row>
    <row r="53" spans="1:5">
      <c r="B53" t="s">
        <v>1385</v>
      </c>
      <c r="C53" s="6">
        <v>7073</v>
      </c>
      <c r="D53" s="6">
        <v>21559.978053999999</v>
      </c>
      <c r="E53" s="4">
        <v>3.0482084057684151</v>
      </c>
    </row>
    <row r="54" spans="1:5">
      <c r="B54" t="s">
        <v>3951</v>
      </c>
      <c r="C54" s="6">
        <v>1012</v>
      </c>
      <c r="D54" s="6">
        <v>3030.7379919999998</v>
      </c>
      <c r="E54" s="4">
        <v>2.9948003873517783</v>
      </c>
    </row>
    <row r="55" spans="1:5">
      <c r="B55" t="s">
        <v>1394</v>
      </c>
      <c r="C55" s="6">
        <v>1001</v>
      </c>
      <c r="D55" s="6">
        <v>3422.0190680000001</v>
      </c>
      <c r="E55" s="4">
        <v>3.4186004675324675</v>
      </c>
    </row>
    <row r="56" spans="1:5">
      <c r="B56" t="s">
        <v>739</v>
      </c>
      <c r="C56" s="6">
        <v>5085</v>
      </c>
      <c r="D56" s="6">
        <v>17092.394898999999</v>
      </c>
      <c r="E56" s="4">
        <v>3.3613362633235004</v>
      </c>
    </row>
    <row r="57" spans="1:5">
      <c r="B57" t="s">
        <v>1440</v>
      </c>
      <c r="C57" s="6">
        <v>3047</v>
      </c>
      <c r="D57" s="6">
        <v>10173.958913</v>
      </c>
      <c r="E57" s="4">
        <v>3.3390085044305877</v>
      </c>
    </row>
    <row r="58" spans="1:5">
      <c r="B58" t="s">
        <v>1395</v>
      </c>
      <c r="C58" s="6">
        <v>3066</v>
      </c>
      <c r="D58" s="6">
        <v>10239.386161999999</v>
      </c>
      <c r="E58" s="4">
        <v>3.3396562824527067</v>
      </c>
    </row>
    <row r="59" spans="1:5">
      <c r="B59" t="s">
        <v>1397</v>
      </c>
      <c r="C59" s="6">
        <v>5092</v>
      </c>
      <c r="D59" s="6">
        <v>16925.793816000001</v>
      </c>
      <c r="E59" s="4">
        <v>3.3239972144540459</v>
      </c>
    </row>
    <row r="60" spans="1:5">
      <c r="B60" t="s">
        <v>1383</v>
      </c>
      <c r="C60" s="6">
        <v>6139</v>
      </c>
      <c r="D60" s="6">
        <v>20501.282066</v>
      </c>
      <c r="E60" s="4">
        <v>3.3395149154585435</v>
      </c>
    </row>
    <row r="61" spans="1:5">
      <c r="A61" t="s">
        <v>7587</v>
      </c>
      <c r="C61" s="6">
        <v>34555</v>
      </c>
      <c r="D61" s="6">
        <v>113098.656887</v>
      </c>
      <c r="E61" s="4">
        <v>3.2730041061206774</v>
      </c>
    </row>
    <row r="62" spans="1:5">
      <c r="A62" t="s">
        <v>5486</v>
      </c>
      <c r="B62" t="s">
        <v>335</v>
      </c>
      <c r="C62" s="6">
        <v>39655</v>
      </c>
      <c r="D62" s="6">
        <v>0</v>
      </c>
      <c r="E62" s="4">
        <v>0</v>
      </c>
    </row>
    <row r="63" spans="1:5">
      <c r="A63" t="s">
        <v>7588</v>
      </c>
      <c r="C63" s="6">
        <v>39655</v>
      </c>
      <c r="D63" s="6">
        <v>0</v>
      </c>
      <c r="E63" s="4">
        <v>0</v>
      </c>
    </row>
    <row r="64" spans="1:5">
      <c r="A64" t="s">
        <v>7579</v>
      </c>
      <c r="B64" t="s">
        <v>6915</v>
      </c>
      <c r="C64" s="6">
        <v>2025</v>
      </c>
      <c r="D64" s="6">
        <v>6595.0198529999998</v>
      </c>
      <c r="E64" s="4">
        <v>3.2567999274074073</v>
      </c>
    </row>
    <row r="65" spans="1:5">
      <c r="B65" t="s">
        <v>6895</v>
      </c>
      <c r="C65" s="6">
        <v>1502</v>
      </c>
      <c r="D65" s="6">
        <v>4498.1898979999996</v>
      </c>
      <c r="E65" s="4">
        <v>2.9948001984021304</v>
      </c>
    </row>
    <row r="66" spans="1:5">
      <c r="B66" t="s">
        <v>6901</v>
      </c>
      <c r="C66" s="6">
        <v>1512</v>
      </c>
      <c r="D66" s="6">
        <v>4490.3380269999998</v>
      </c>
      <c r="E66" s="4">
        <v>2.9698002824074075</v>
      </c>
    </row>
    <row r="67" spans="1:5">
      <c r="B67" t="s">
        <v>6899</v>
      </c>
      <c r="C67" s="6">
        <v>3037</v>
      </c>
      <c r="D67" s="6">
        <v>9738.7579370000003</v>
      </c>
      <c r="E67" s="4">
        <v>3.2067033049061573</v>
      </c>
    </row>
    <row r="68" spans="1:5">
      <c r="B68" t="s">
        <v>6919</v>
      </c>
      <c r="C68" s="6">
        <v>2529</v>
      </c>
      <c r="D68" s="6">
        <v>8047.27808</v>
      </c>
      <c r="E68" s="4">
        <v>3.1820000316330566</v>
      </c>
    </row>
    <row r="69" spans="1:5">
      <c r="B69" t="s">
        <v>6903</v>
      </c>
      <c r="C69" s="6">
        <v>1515</v>
      </c>
      <c r="D69" s="6">
        <v>4820.7298899999996</v>
      </c>
      <c r="E69" s="4">
        <v>3.1819999273927388</v>
      </c>
    </row>
    <row r="70" spans="1:5">
      <c r="B70" t="s">
        <v>6905</v>
      </c>
      <c r="C70" s="6">
        <v>4081</v>
      </c>
      <c r="D70" s="6">
        <v>12985.741861</v>
      </c>
      <c r="E70" s="4">
        <v>3.1819999659397209</v>
      </c>
    </row>
    <row r="71" spans="1:5">
      <c r="B71" t="s">
        <v>6909</v>
      </c>
      <c r="C71" s="6">
        <v>5061</v>
      </c>
      <c r="D71" s="6">
        <v>16330.896003000002</v>
      </c>
      <c r="E71" s="4">
        <v>3.2268120930646123</v>
      </c>
    </row>
    <row r="72" spans="1:5">
      <c r="B72" t="s">
        <v>6907</v>
      </c>
      <c r="C72" s="6">
        <v>6570</v>
      </c>
      <c r="D72" s="6">
        <v>21322.001992000001</v>
      </c>
      <c r="E72" s="4">
        <v>3.2453579896499241</v>
      </c>
    </row>
    <row r="73" spans="1:5">
      <c r="A73" t="s">
        <v>7589</v>
      </c>
      <c r="C73" s="6">
        <v>27832</v>
      </c>
      <c r="D73" s="6">
        <v>88828.95354100001</v>
      </c>
      <c r="E73" s="4">
        <v>3.1916123002658812</v>
      </c>
    </row>
    <row r="74" spans="1:5">
      <c r="A74" t="s">
        <v>7580</v>
      </c>
      <c r="B74" t="s">
        <v>6911</v>
      </c>
      <c r="C74" s="6">
        <v>2011</v>
      </c>
      <c r="D74" s="6">
        <v>6331.2309080000005</v>
      </c>
      <c r="E74" s="4">
        <v>3.1482998050721038</v>
      </c>
    </row>
    <row r="75" spans="1:5">
      <c r="B75" t="s">
        <v>6913</v>
      </c>
      <c r="C75" s="6">
        <v>8007</v>
      </c>
      <c r="D75" s="6">
        <v>23129.821096</v>
      </c>
      <c r="E75" s="4">
        <v>2.888700024478581</v>
      </c>
    </row>
    <row r="76" spans="1:5">
      <c r="A76" t="s">
        <v>7590</v>
      </c>
      <c r="C76" s="6">
        <v>10018</v>
      </c>
      <c r="D76" s="6">
        <v>29461.052004000001</v>
      </c>
      <c r="E76" s="4">
        <v>2.9408117392693152</v>
      </c>
    </row>
    <row r="77" spans="1:5">
      <c r="A77" t="s">
        <v>5487</v>
      </c>
      <c r="B77" t="s">
        <v>1424</v>
      </c>
      <c r="C77" s="6">
        <v>14533</v>
      </c>
      <c r="D77" s="6">
        <v>106090.899856</v>
      </c>
      <c r="E77" s="4">
        <v>7.299999990091516</v>
      </c>
    </row>
    <row r="78" spans="1:5">
      <c r="A78" t="s">
        <v>7591</v>
      </c>
      <c r="C78" s="6">
        <v>14533</v>
      </c>
      <c r="D78" s="6">
        <v>106090.899856</v>
      </c>
      <c r="E78" s="4">
        <v>7.299999990091516</v>
      </c>
    </row>
    <row r="79" spans="1:5">
      <c r="A79" t="s">
        <v>5488</v>
      </c>
      <c r="B79" t="s">
        <v>2623</v>
      </c>
      <c r="C79" s="6">
        <v>2149</v>
      </c>
      <c r="D79" s="6">
        <v>15924.089939000001</v>
      </c>
      <c r="E79" s="4">
        <v>7.4099999716147051</v>
      </c>
    </row>
    <row r="80" spans="1:5">
      <c r="B80" t="s">
        <v>6793</v>
      </c>
      <c r="C80" s="6">
        <v>2093</v>
      </c>
      <c r="D80" s="6">
        <v>0</v>
      </c>
      <c r="E80" s="4">
        <v>0</v>
      </c>
    </row>
    <row r="81" spans="1:5">
      <c r="A81" t="s">
        <v>7592</v>
      </c>
      <c r="C81" s="6">
        <v>4242</v>
      </c>
      <c r="D81" s="6">
        <v>15924.089939000001</v>
      </c>
      <c r="E81" s="4">
        <v>3.7539108767090998</v>
      </c>
    </row>
    <row r="82" spans="1:5">
      <c r="A82" t="s">
        <v>5489</v>
      </c>
      <c r="B82" t="s">
        <v>1290</v>
      </c>
      <c r="C82" s="6">
        <v>21741</v>
      </c>
      <c r="D82" s="6">
        <v>0</v>
      </c>
      <c r="E82" s="4">
        <v>0</v>
      </c>
    </row>
    <row r="83" spans="1:5">
      <c r="A83" t="s">
        <v>7593</v>
      </c>
      <c r="C83" s="6">
        <v>21741</v>
      </c>
      <c r="D83" s="6">
        <v>0</v>
      </c>
      <c r="E83" s="4">
        <v>0</v>
      </c>
    </row>
    <row r="84" spans="1:5">
      <c r="A84" t="s">
        <v>5490</v>
      </c>
      <c r="B84" t="s">
        <v>2679</v>
      </c>
      <c r="C84" s="6">
        <v>32</v>
      </c>
      <c r="D84" s="6">
        <v>520.82007299999998</v>
      </c>
      <c r="E84" s="4">
        <v>16.275627281249999</v>
      </c>
    </row>
    <row r="85" spans="1:5">
      <c r="B85" t="s">
        <v>2619</v>
      </c>
      <c r="C85" s="6">
        <v>27</v>
      </c>
      <c r="D85" s="6">
        <v>548.09991400000001</v>
      </c>
      <c r="E85" s="4">
        <v>20.299996814814815</v>
      </c>
    </row>
    <row r="86" spans="1:5">
      <c r="B86" t="s">
        <v>6873</v>
      </c>
      <c r="C86" s="6">
        <v>42</v>
      </c>
      <c r="D86" s="6">
        <v>143.077077</v>
      </c>
      <c r="E86" s="4">
        <v>3.4065970714285716</v>
      </c>
    </row>
    <row r="87" spans="1:5">
      <c r="B87" t="s">
        <v>6877</v>
      </c>
      <c r="C87" s="6">
        <v>57</v>
      </c>
      <c r="D87" s="6">
        <v>194.17589000000001</v>
      </c>
      <c r="E87" s="4">
        <v>3.4065945614035091</v>
      </c>
    </row>
    <row r="88" spans="1:5">
      <c r="B88" t="s">
        <v>6875</v>
      </c>
      <c r="C88" s="6">
        <v>86</v>
      </c>
      <c r="D88" s="6">
        <v>292.96811600000001</v>
      </c>
      <c r="E88" s="4">
        <v>3.406606</v>
      </c>
    </row>
    <row r="89" spans="1:5">
      <c r="B89" t="s">
        <v>6885</v>
      </c>
      <c r="C89" s="6">
        <v>28</v>
      </c>
      <c r="D89" s="6">
        <v>98.308081000000001</v>
      </c>
      <c r="E89" s="4">
        <v>3.5110028928571428</v>
      </c>
    </row>
    <row r="90" spans="1:5">
      <c r="B90" t="s">
        <v>6881</v>
      </c>
      <c r="C90" s="6">
        <v>34</v>
      </c>
      <c r="D90" s="6">
        <v>118.894862</v>
      </c>
      <c r="E90" s="4">
        <v>3.4969077058823532</v>
      </c>
    </row>
    <row r="91" spans="1:5">
      <c r="B91" t="s">
        <v>6879</v>
      </c>
      <c r="C91" s="6">
        <v>28</v>
      </c>
      <c r="D91" s="6">
        <v>72.251098999999996</v>
      </c>
      <c r="E91" s="4">
        <v>2.5803963928571427</v>
      </c>
    </row>
    <row r="92" spans="1:5">
      <c r="B92" t="s">
        <v>6883</v>
      </c>
      <c r="C92" s="6">
        <v>34</v>
      </c>
      <c r="D92" s="6">
        <v>86.774861000000001</v>
      </c>
      <c r="E92" s="4">
        <v>2.5522017941176469</v>
      </c>
    </row>
    <row r="93" spans="1:5">
      <c r="B93" t="s">
        <v>6897</v>
      </c>
      <c r="C93" s="6">
        <v>50</v>
      </c>
      <c r="D93" s="6">
        <v>137.260017</v>
      </c>
      <c r="E93" s="4">
        <v>2.7452003400000002</v>
      </c>
    </row>
    <row r="94" spans="1:5">
      <c r="A94" t="s">
        <v>7594</v>
      </c>
      <c r="C94" s="6">
        <v>418</v>
      </c>
      <c r="D94" s="6">
        <v>2212.6299900000004</v>
      </c>
      <c r="E94" s="4">
        <v>5.2933731818181826</v>
      </c>
    </row>
    <row r="95" spans="1:5">
      <c r="A95" t="s">
        <v>405</v>
      </c>
      <c r="C95" s="6">
        <v>382612</v>
      </c>
      <c r="D95" s="6">
        <v>989188.05999099987</v>
      </c>
      <c r="E95" s="4">
        <v>2.5853555559966752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E7C6670-3A3B-4DDA-AB0B-5D8704D2890C}">
  <ds:schemaRefs/>
</ds:datastoreItem>
</file>

<file path=customXml/itemProps3.xml><?xml version="1.0" encoding="utf-8"?>
<ds:datastoreItem xmlns:ds="http://schemas.openxmlformats.org/officeDocument/2006/customXml" ds:itemID="{091560B1-CF0A-4ECA-B9F7-D280C44FF5C4}">
  <ds:schemaRefs/>
</ds:datastoreItem>
</file>

<file path=customXml/itemProps4.xml><?xml version="1.0" encoding="utf-8"?>
<ds:datastoreItem xmlns:ds="http://schemas.openxmlformats.org/officeDocument/2006/customXml" ds:itemID="{8E83A755-4425-452E-A924-BFD68E973068}">
  <ds:schemaRefs/>
</ds:datastoreItem>
</file>

<file path=customXml/itemProps5.xml><?xml version="1.0" encoding="utf-8"?>
<ds:datastoreItem xmlns:ds="http://schemas.openxmlformats.org/officeDocument/2006/customXml" ds:itemID="{DA16AE26-3597-4152-BF17-EEC88890619A}">
  <ds:schemaRefs/>
</ds:datastoreItem>
</file>

<file path=customXml/itemProps6.xml><?xml version="1.0" encoding="utf-8"?>
<ds:datastoreItem xmlns:ds="http://schemas.openxmlformats.org/officeDocument/2006/customXml" ds:itemID="{BB516FFE-CBC2-45B9-85E0-C60464E380B7}">
  <ds:schemaRefs/>
</ds:datastoreItem>
</file>

<file path=customXml/itemProps7.xml><?xml version="1.0" encoding="utf-8"?>
<ds:datastoreItem xmlns:ds="http://schemas.openxmlformats.org/officeDocument/2006/customXml" ds:itemID="{F89942B0-D895-4FCB-948E-62E429CB1E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Ccy</vt:lpstr>
      <vt:lpstr>PartNum</vt:lpstr>
      <vt:lpstr>ALM</vt:lpstr>
      <vt:lpstr>SS</vt:lpstr>
      <vt:lpstr>CLAD</vt:lpstr>
      <vt:lpstr>COPP</vt:lpstr>
      <vt:lpstr>Step</vt:lpstr>
      <vt:lpstr>Sheet1</vt:lpstr>
      <vt:lpstr>Clad_1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cp:lastPrinted>2025-05-15T02:18:44Z</cp:lastPrinted>
  <dcterms:created xsi:type="dcterms:W3CDTF">2023-02-17T09:28:07Z</dcterms:created>
  <dcterms:modified xsi:type="dcterms:W3CDTF">2025-05-15T02:44:51Z</dcterms:modified>
</cp:coreProperties>
</file>